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GANT Overview" sheetId="1" r:id="rId1"/>
    <sheet name="PART I" sheetId="6" r:id="rId2"/>
    <sheet name="PART II" sheetId="7" r:id="rId3"/>
    <sheet name="PART III" sheetId="4" r:id="rId4"/>
    <sheet name="PART IV" sheetId="8" r:id="rId5"/>
    <sheet name="PART V" sheetId="9" r:id="rId6"/>
    <sheet name="PART VI" sheetId="10" r:id="rId7"/>
  </sheets>
  <externalReferences>
    <externalReference r:id="rId8"/>
  </externalReferences>
  <definedNames>
    <definedName name="_xlnm._FilterDatabase" localSheetId="1" hidden="1">'PART I'!$A$3:$S$3</definedName>
    <definedName name="_xlnm._FilterDatabase" localSheetId="3" hidden="1">'PART III'!$A$3:$A$1275</definedName>
    <definedName name="_xlnm._FilterDatabase" localSheetId="4" hidden="1">'PART IV'!$A$3:$N$3</definedName>
    <definedName name="ExternalData_1" localSheetId="3" hidden="1">'PART III'!$B$3:$E$1275</definedName>
    <definedName name="ExternalData_1" localSheetId="5" hidden="1">'PART V'!$B$3:$E$183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G3176" i="10" l="1"/>
  <c r="B15" i="1" s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4" i="10"/>
  <c r="K2451" i="8"/>
  <c r="B11" i="1" s="1"/>
  <c r="L291" i="8"/>
  <c r="L376" i="8"/>
  <c r="L377" i="8"/>
  <c r="L702" i="8"/>
  <c r="L1479" i="8"/>
  <c r="L1480" i="8"/>
  <c r="L707" i="8"/>
  <c r="L703" i="8"/>
  <c r="L704" i="8"/>
  <c r="L705" i="8"/>
  <c r="L706" i="8"/>
  <c r="L473" i="8"/>
  <c r="L474" i="8"/>
  <c r="L475" i="8"/>
  <c r="L476" i="8"/>
  <c r="L477" i="8"/>
  <c r="L478" i="8"/>
  <c r="L479" i="8"/>
  <c r="L480" i="8"/>
  <c r="L796" i="8"/>
  <c r="L391" i="8"/>
  <c r="L392" i="8"/>
  <c r="L393" i="8"/>
  <c r="L1371" i="8"/>
  <c r="L1379" i="8"/>
  <c r="L2048" i="8"/>
  <c r="L2068" i="8"/>
  <c r="L2071" i="8"/>
  <c r="L2056" i="8"/>
  <c r="L2059" i="8"/>
  <c r="L2064" i="8"/>
  <c r="L2175" i="8"/>
  <c r="L1287" i="8"/>
  <c r="L1288" i="8"/>
  <c r="L1380" i="8"/>
  <c r="L1381" i="8"/>
  <c r="L1382" i="8"/>
  <c r="L1383" i="8"/>
  <c r="L1782" i="8"/>
  <c r="L1783" i="8"/>
  <c r="L1784" i="8"/>
  <c r="L2073" i="8"/>
  <c r="L2060" i="8"/>
  <c r="L2399" i="8"/>
  <c r="L387" i="8"/>
  <c r="L388" i="8"/>
  <c r="L389" i="8"/>
  <c r="L390" i="8"/>
  <c r="L1422" i="8"/>
  <c r="L1423" i="8"/>
  <c r="L1428" i="8"/>
  <c r="L1429" i="8"/>
  <c r="L1430" i="8"/>
  <c r="L1431" i="8"/>
  <c r="L1432" i="8"/>
  <c r="L394" i="8"/>
  <c r="L395" i="8"/>
  <c r="L396" i="8"/>
  <c r="L397" i="8"/>
  <c r="L398" i="8"/>
  <c r="L399" i="8"/>
  <c r="L400" i="8"/>
  <c r="L401" i="8"/>
  <c r="L1424" i="8"/>
  <c r="L1425" i="8"/>
  <c r="L1426" i="8"/>
  <c r="L1427" i="8"/>
  <c r="L402" i="8"/>
  <c r="L714" i="8"/>
  <c r="L866" i="8"/>
  <c r="L867" i="8"/>
  <c r="L865" i="8"/>
  <c r="L872" i="8"/>
  <c r="L873" i="8"/>
  <c r="L874" i="8"/>
  <c r="L721" i="8"/>
  <c r="L957" i="8"/>
  <c r="L958" i="8"/>
  <c r="L1372" i="8"/>
  <c r="L1373" i="8"/>
  <c r="L1374" i="8"/>
  <c r="L1375" i="8"/>
  <c r="L1376" i="8"/>
  <c r="L1377" i="8"/>
  <c r="L1378" i="8"/>
  <c r="L1583" i="8"/>
  <c r="L1584" i="8"/>
  <c r="L1585" i="8"/>
  <c r="L1275" i="8"/>
  <c r="L1276" i="8"/>
  <c r="L1277" i="8"/>
  <c r="L1278" i="8"/>
  <c r="L1279" i="8"/>
  <c r="L1266" i="8"/>
  <c r="L1267" i="8"/>
  <c r="L1268" i="8"/>
  <c r="L1269" i="8"/>
  <c r="L1270" i="8"/>
  <c r="L1271" i="8"/>
  <c r="L1272" i="8"/>
  <c r="L1273" i="8"/>
  <c r="L1274" i="8"/>
  <c r="L1384" i="8"/>
  <c r="L2343" i="8"/>
  <c r="L2344" i="8"/>
  <c r="L1959" i="8"/>
  <c r="L1960" i="8"/>
  <c r="L2353" i="8"/>
  <c r="L2394" i="8"/>
  <c r="L1592" i="8"/>
  <c r="L1593" i="8"/>
  <c r="L1779" i="8"/>
  <c r="L1785" i="8"/>
  <c r="L2067" i="8"/>
  <c r="L2069" i="8"/>
  <c r="L2070" i="8"/>
  <c r="L2049" i="8"/>
  <c r="L2072" i="8"/>
  <c r="L2074" i="8"/>
  <c r="L2075" i="8"/>
  <c r="L2050" i="8"/>
  <c r="L2051" i="8"/>
  <c r="L2052" i="8"/>
  <c r="L2053" i="8"/>
  <c r="L2054" i="8"/>
  <c r="L2055" i="8"/>
  <c r="L2057" i="8"/>
  <c r="L2058" i="8"/>
  <c r="L2061" i="8"/>
  <c r="L2062" i="8"/>
  <c r="L2063" i="8"/>
  <c r="L2065" i="8"/>
  <c r="L2176" i="8"/>
  <c r="L2397" i="8"/>
  <c r="L2398" i="8"/>
  <c r="L2400" i="8"/>
  <c r="L2443" i="8"/>
  <c r="L2324" i="8"/>
  <c r="L2325" i="8"/>
  <c r="L2392" i="8"/>
  <c r="L2391" i="8"/>
  <c r="L1185" i="8"/>
  <c r="L1186" i="8"/>
  <c r="L2162" i="8"/>
  <c r="L2170" i="8"/>
  <c r="L1170" i="8"/>
  <c r="L1171" i="8"/>
  <c r="L1203" i="8"/>
  <c r="L1204" i="8"/>
  <c r="L1205" i="8"/>
  <c r="L1793" i="8"/>
  <c r="L1794" i="8"/>
  <c r="L1198" i="8"/>
  <c r="L1199" i="8"/>
  <c r="L1200" i="8"/>
  <c r="L1201" i="8"/>
  <c r="L1202" i="8"/>
  <c r="L1328" i="8"/>
  <c r="L2161" i="8"/>
  <c r="L1822" i="8"/>
  <c r="L1823" i="8"/>
  <c r="L758" i="8"/>
  <c r="L1305" i="8"/>
  <c r="L1306" i="8"/>
  <c r="L1307" i="8"/>
  <c r="L1308" i="8"/>
  <c r="L1309" i="8"/>
  <c r="L427" i="8"/>
  <c r="L428" i="8"/>
  <c r="L429" i="8"/>
  <c r="L430" i="8"/>
  <c r="L463" i="8"/>
  <c r="L462" i="8"/>
  <c r="L461" i="8"/>
  <c r="L464" i="8"/>
  <c r="L465" i="8"/>
  <c r="L466" i="8"/>
  <c r="L459" i="8"/>
  <c r="L460" i="8"/>
  <c r="L1221" i="8"/>
  <c r="L1222" i="8"/>
  <c r="L1223" i="8"/>
  <c r="L708" i="8"/>
  <c r="L709" i="8"/>
  <c r="L1360" i="8"/>
  <c r="L1361" i="8"/>
  <c r="L1362" i="8"/>
  <c r="L1363" i="8"/>
  <c r="L1364" i="8"/>
  <c r="L1365" i="8"/>
  <c r="L1366" i="8"/>
  <c r="L1367" i="8"/>
  <c r="L710" i="8"/>
  <c r="L711" i="8"/>
  <c r="L900" i="8"/>
  <c r="L712" i="8"/>
  <c r="L713" i="8"/>
  <c r="L616" i="8"/>
  <c r="L518" i="8"/>
  <c r="L519" i="8"/>
  <c r="L520" i="8"/>
  <c r="L521" i="8"/>
  <c r="L522" i="8"/>
  <c r="L540" i="8"/>
  <c r="L525" i="8"/>
  <c r="L523" i="8"/>
  <c r="L524" i="8"/>
  <c r="L541" i="8"/>
  <c r="L526" i="8"/>
  <c r="L542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676" i="8"/>
  <c r="L916" i="8"/>
  <c r="L1780" i="8"/>
  <c r="L1781" i="8"/>
  <c r="L941" i="8"/>
  <c r="L95" i="8"/>
  <c r="L97" i="8"/>
  <c r="L96" i="8"/>
  <c r="L1814" i="8"/>
  <c r="L901" i="8"/>
  <c r="L902" i="8"/>
  <c r="L999" i="8"/>
  <c r="L1000" i="8"/>
  <c r="L1001" i="8"/>
  <c r="L1002" i="8"/>
  <c r="L1003" i="8"/>
  <c r="L1004" i="8"/>
  <c r="L1005" i="8"/>
  <c r="L1006" i="8"/>
  <c r="L803" i="8"/>
  <c r="L804" i="8"/>
  <c r="L805" i="8"/>
  <c r="L806" i="8"/>
  <c r="L807" i="8"/>
  <c r="L1310" i="8"/>
  <c r="L1311" i="8"/>
  <c r="L1312" i="8"/>
  <c r="L1313" i="8"/>
  <c r="L1314" i="8"/>
  <c r="L1315" i="8"/>
  <c r="L1316" i="8"/>
  <c r="L1317" i="8"/>
  <c r="L1368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18" i="8"/>
  <c r="L1319" i="8"/>
  <c r="L1320" i="8"/>
  <c r="L1321" i="8"/>
  <c r="L1206" i="8"/>
  <c r="L1207" i="8"/>
  <c r="L1208" i="8"/>
  <c r="L1209" i="8"/>
  <c r="L1210" i="8"/>
  <c r="L1211" i="8"/>
  <c r="L1322" i="8"/>
  <c r="L1323" i="8"/>
  <c r="L1324" i="8"/>
  <c r="L1325" i="8"/>
  <c r="L1326" i="8"/>
  <c r="L1327" i="8"/>
  <c r="L1192" i="8"/>
  <c r="L1193" i="8"/>
  <c r="L1194" i="8"/>
  <c r="L1195" i="8"/>
  <c r="L1196" i="8"/>
  <c r="L1197" i="8"/>
  <c r="L1786" i="8"/>
  <c r="L2171" i="8"/>
  <c r="L2172" i="8"/>
  <c r="L2173" i="8"/>
  <c r="L2174" i="8"/>
  <c r="L2181" i="8"/>
  <c r="L2314" i="8"/>
  <c r="L2315" i="8"/>
  <c r="L2160" i="8"/>
  <c r="L2359" i="8"/>
  <c r="L2440" i="8"/>
  <c r="L2441" i="8"/>
  <c r="L735" i="8"/>
  <c r="L736" i="8"/>
  <c r="L737" i="8"/>
  <c r="L738" i="8"/>
  <c r="L744" i="8"/>
  <c r="L745" i="8"/>
  <c r="L746" i="8"/>
  <c r="L747" i="8"/>
  <c r="L748" i="8"/>
  <c r="L749" i="8"/>
  <c r="L891" i="8"/>
  <c r="L974" i="8"/>
  <c r="L876" i="8"/>
  <c r="L877" i="8"/>
  <c r="L878" i="8"/>
  <c r="L879" i="8"/>
  <c r="L639" i="8"/>
  <c r="L638" i="8"/>
  <c r="L640" i="8"/>
  <c r="L641" i="8"/>
  <c r="L1145" i="8"/>
  <c r="L1146" i="8"/>
  <c r="L1147" i="8"/>
  <c r="L469" i="8"/>
  <c r="L468" i="8"/>
  <c r="L467" i="8"/>
  <c r="L470" i="8"/>
  <c r="L471" i="8"/>
  <c r="L472" i="8"/>
  <c r="L1148" i="8"/>
  <c r="L1152" i="8"/>
  <c r="L1153" i="8"/>
  <c r="L1154" i="8"/>
  <c r="L1155" i="8"/>
  <c r="L1156" i="8"/>
  <c r="L1500" i="8"/>
  <c r="L1224" i="8"/>
  <c r="L759" i="8"/>
  <c r="L760" i="8"/>
  <c r="L761" i="8"/>
  <c r="L628" i="8"/>
  <c r="L629" i="8"/>
  <c r="L630" i="8"/>
  <c r="L631" i="8"/>
  <c r="L632" i="8"/>
  <c r="L633" i="8"/>
  <c r="L634" i="8"/>
  <c r="L168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1007" i="8"/>
  <c r="L1008" i="8"/>
  <c r="L1009" i="8"/>
  <c r="L1010" i="8"/>
  <c r="L1233" i="8"/>
  <c r="L1240" i="8"/>
  <c r="L1241" i="8"/>
  <c r="L1242" i="8"/>
  <c r="L1243" i="8"/>
  <c r="L1244" i="8"/>
  <c r="L1245" i="8"/>
  <c r="L1246" i="8"/>
  <c r="L1247" i="8"/>
  <c r="L1248" i="8"/>
  <c r="L1249" i="8"/>
  <c r="L1250" i="8"/>
  <c r="L1234" i="8"/>
  <c r="L1235" i="8"/>
  <c r="L1236" i="8"/>
  <c r="L1237" i="8"/>
  <c r="L1238" i="8"/>
  <c r="L1239" i="8"/>
  <c r="L1958" i="8"/>
  <c r="L2016" i="8"/>
  <c r="L2017" i="8"/>
  <c r="L2018" i="8"/>
  <c r="L2185" i="8"/>
  <c r="L2186" i="8"/>
  <c r="L2187" i="8"/>
  <c r="L2188" i="8"/>
  <c r="L2189" i="8"/>
  <c r="L2190" i="8"/>
  <c r="L1257" i="8"/>
  <c r="L1258" i="8"/>
  <c r="L1259" i="8"/>
  <c r="L1260" i="8"/>
  <c r="L2431" i="8"/>
  <c r="L543" i="8"/>
  <c r="L43" i="8"/>
  <c r="L44" i="8"/>
  <c r="L1989" i="8"/>
  <c r="L1990" i="8"/>
  <c r="L2025" i="8"/>
  <c r="L2026" i="8"/>
  <c r="L930" i="8"/>
  <c r="L1481" i="8"/>
  <c r="L1433" i="8"/>
  <c r="L1434" i="8"/>
  <c r="L1435" i="8"/>
  <c r="L2143" i="8"/>
  <c r="L2144" i="8"/>
  <c r="L1957" i="8"/>
  <c r="L2146" i="8"/>
  <c r="L2147" i="8"/>
  <c r="L2149" i="8"/>
  <c r="L2150" i="8"/>
  <c r="L2148" i="8"/>
  <c r="L2368" i="8"/>
  <c r="L2369" i="8"/>
  <c r="L2406" i="8"/>
  <c r="L2407" i="8"/>
  <c r="L2152" i="8"/>
  <c r="L2153" i="8"/>
  <c r="L2151" i="8"/>
  <c r="L2156" i="8"/>
  <c r="L2157" i="8"/>
  <c r="L2158" i="8"/>
  <c r="L2154" i="8"/>
  <c r="L2155" i="8"/>
  <c r="L2159" i="8"/>
  <c r="L98" i="8"/>
  <c r="L99" i="8"/>
  <c r="L100" i="8"/>
  <c r="L10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310" i="8"/>
  <c r="L311" i="8"/>
  <c r="L312" i="8"/>
  <c r="L313" i="8"/>
  <c r="L314" i="8"/>
  <c r="L315" i="8"/>
  <c r="L331" i="8"/>
  <c r="L316" i="8"/>
  <c r="L317" i="8"/>
  <c r="L318" i="8"/>
  <c r="L319" i="8"/>
  <c r="L332" i="8"/>
  <c r="L333" i="8"/>
  <c r="L320" i="8"/>
  <c r="L321" i="8"/>
  <c r="L322" i="8"/>
  <c r="L323" i="8"/>
  <c r="L324" i="8"/>
  <c r="L325" i="8"/>
  <c r="L326" i="8"/>
  <c r="L327" i="8"/>
  <c r="L328" i="8"/>
  <c r="L329" i="8"/>
  <c r="L330" i="8"/>
  <c r="L893" i="8"/>
  <c r="L762" i="8"/>
  <c r="L763" i="8"/>
  <c r="L764" i="8"/>
  <c r="L765" i="8"/>
  <c r="L1027" i="8"/>
  <c r="L904" i="8"/>
  <c r="L356" i="8"/>
  <c r="L51" i="8"/>
  <c r="L52" i="8"/>
  <c r="L67" i="8"/>
  <c r="L68" i="8"/>
  <c r="L69" i="8"/>
  <c r="L70" i="8"/>
  <c r="L71" i="8"/>
  <c r="L1843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62" i="8"/>
  <c r="L63" i="8"/>
  <c r="L64" i="8"/>
  <c r="L65" i="8"/>
  <c r="L66" i="8"/>
  <c r="L55" i="8"/>
  <c r="L56" i="8"/>
  <c r="L57" i="8"/>
  <c r="L117" i="8"/>
  <c r="L1825" i="8"/>
  <c r="L58" i="8"/>
  <c r="L59" i="8"/>
  <c r="L60" i="8"/>
  <c r="L61" i="8"/>
  <c r="L1826" i="8"/>
  <c r="L54" i="8"/>
  <c r="L53" i="8"/>
  <c r="L103" i="8"/>
  <c r="L515" i="8"/>
  <c r="L1830" i="8"/>
  <c r="L516" i="8"/>
  <c r="L1838" i="8"/>
  <c r="L1839" i="8"/>
  <c r="L104" i="8"/>
  <c r="L105" i="8"/>
  <c r="L106" i="8"/>
  <c r="L107" i="8"/>
  <c r="L305" i="8"/>
  <c r="L306" i="8"/>
  <c r="L307" i="8"/>
  <c r="L308" i="8"/>
  <c r="L309" i="8"/>
  <c r="L1837" i="8"/>
  <c r="L421" i="8"/>
  <c r="L422" i="8"/>
  <c r="L423" i="8"/>
  <c r="L424" i="8"/>
  <c r="L425" i="8"/>
  <c r="L426" i="8"/>
  <c r="L381" i="8"/>
  <c r="L382" i="8"/>
  <c r="L1014" i="8"/>
  <c r="L1436" i="8"/>
  <c r="L1437" i="8"/>
  <c r="L1438" i="8"/>
  <c r="L1419" i="8"/>
  <c r="L1420" i="8"/>
  <c r="L1439" i="8"/>
  <c r="L1441" i="8"/>
  <c r="L1442" i="8"/>
  <c r="L1443" i="8"/>
  <c r="L1444" i="8"/>
  <c r="L1445" i="8"/>
  <c r="L1446" i="8"/>
  <c r="L1447" i="8"/>
  <c r="L1448" i="8"/>
  <c r="L1449" i="8"/>
  <c r="L1450" i="8"/>
  <c r="L1451" i="8"/>
  <c r="L1576" i="8"/>
  <c r="L1453" i="8"/>
  <c r="L1454" i="8"/>
  <c r="L1455" i="8"/>
  <c r="L1570" i="8"/>
  <c r="L1459" i="8"/>
  <c r="L1460" i="8"/>
  <c r="L1461" i="8"/>
  <c r="L1462" i="8"/>
  <c r="L1463" i="8"/>
  <c r="L1464" i="8"/>
  <c r="L1465" i="8"/>
  <c r="L1466" i="8"/>
  <c r="L1467" i="8"/>
  <c r="L1598" i="8"/>
  <c r="L1599" i="8"/>
  <c r="L1770" i="8"/>
  <c r="L1776" i="8"/>
  <c r="L1777" i="8"/>
  <c r="L1778" i="8"/>
  <c r="L1771" i="8"/>
  <c r="L1772" i="8"/>
  <c r="L1795" i="8"/>
  <c r="L1796" i="8"/>
  <c r="L1804" i="8"/>
  <c r="L1805" i="8"/>
  <c r="L1791" i="8"/>
  <c r="L1792" i="8"/>
  <c r="L1797" i="8"/>
  <c r="L1798" i="8"/>
  <c r="L1799" i="8"/>
  <c r="L1789" i="8"/>
  <c r="L1788" i="8"/>
  <c r="L1790" i="8"/>
  <c r="L1870" i="8"/>
  <c r="L1871" i="8"/>
  <c r="L1806" i="8"/>
  <c r="L1807" i="8"/>
  <c r="L1808" i="8"/>
  <c r="L1809" i="8"/>
  <c r="L1813" i="8"/>
  <c r="L1810" i="8"/>
  <c r="L1811" i="8"/>
  <c r="L1812" i="8"/>
  <c r="L1773" i="8"/>
  <c r="L1800" i="8"/>
  <c r="L1801" i="8"/>
  <c r="L1802" i="8"/>
  <c r="L1803" i="8"/>
  <c r="L1774" i="8"/>
  <c r="L1775" i="8"/>
  <c r="L1981" i="8"/>
  <c r="L1983" i="8"/>
  <c r="L1988" i="8"/>
  <c r="L1984" i="8"/>
  <c r="L1985" i="8"/>
  <c r="L1986" i="8"/>
  <c r="L1987" i="8"/>
  <c r="L2027" i="8"/>
  <c r="L2028" i="8"/>
  <c r="L2029" i="8"/>
  <c r="L2030" i="8"/>
  <c r="L2031" i="8"/>
  <c r="L2032" i="8"/>
  <c r="L2033" i="8"/>
  <c r="L2034" i="8"/>
  <c r="L2035" i="8"/>
  <c r="L2036" i="8"/>
  <c r="L2037" i="8"/>
  <c r="L2038" i="8"/>
  <c r="L2039" i="8"/>
  <c r="L2040" i="8"/>
  <c r="L2041" i="8"/>
  <c r="L2042" i="8"/>
  <c r="L2043" i="8"/>
  <c r="L2332" i="8"/>
  <c r="L2333" i="8"/>
  <c r="L2356" i="8"/>
  <c r="L2357" i="8"/>
  <c r="L2358" i="8"/>
  <c r="L2442" i="8"/>
  <c r="L2403" i="8"/>
  <c r="L2404" i="8"/>
  <c r="L2405" i="8"/>
  <c r="L33" i="8"/>
  <c r="L31" i="8"/>
  <c r="L29" i="8"/>
  <c r="L32" i="8"/>
  <c r="L30" i="8"/>
  <c r="L36" i="8"/>
  <c r="L1078" i="8"/>
  <c r="L1765" i="8"/>
  <c r="L1766" i="8"/>
  <c r="L939" i="8"/>
  <c r="L940" i="8"/>
  <c r="L14" i="8"/>
  <c r="L15" i="8"/>
  <c r="L35" i="8"/>
  <c r="L34" i="8"/>
  <c r="L2224" i="8"/>
  <c r="L2225" i="8"/>
  <c r="L2228" i="8"/>
  <c r="L2229" i="8"/>
  <c r="L2230" i="8"/>
  <c r="L42" i="8"/>
  <c r="L16" i="8"/>
  <c r="L17" i="8"/>
  <c r="L2200" i="8"/>
  <c r="L2204" i="8"/>
  <c r="L1749" i="8"/>
  <c r="L1750" i="8"/>
  <c r="L132" i="8"/>
  <c r="L133" i="8"/>
  <c r="L134" i="8"/>
  <c r="L135" i="8"/>
  <c r="L699" i="8"/>
  <c r="L636" i="8"/>
  <c r="L637" i="8"/>
  <c r="L186" i="8"/>
  <c r="L380" i="8"/>
  <c r="L379" i="8"/>
  <c r="L432" i="8"/>
  <c r="L433" i="8"/>
  <c r="L1740" i="8"/>
  <c r="L1741" i="8"/>
  <c r="L118" i="8"/>
  <c r="L119" i="8"/>
  <c r="L123" i="8"/>
  <c r="L124" i="8"/>
  <c r="L125" i="8"/>
  <c r="L1069" i="8"/>
  <c r="L1070" i="8"/>
  <c r="L1971" i="8"/>
  <c r="L358" i="8"/>
  <c r="L2387" i="8"/>
  <c r="L869" i="8"/>
  <c r="L870" i="8"/>
  <c r="L871" i="8"/>
  <c r="L1333" i="8"/>
  <c r="L1334" i="8"/>
  <c r="L1335" i="8"/>
  <c r="L1336" i="8"/>
  <c r="L1337" i="8"/>
  <c r="L240" i="8"/>
  <c r="L231" i="8"/>
  <c r="L232" i="8"/>
  <c r="L233" i="8"/>
  <c r="L234" i="8"/>
  <c r="L368" i="8"/>
  <c r="L367" i="8"/>
  <c r="L366" i="8"/>
  <c r="L369" i="8"/>
  <c r="L485" i="8"/>
  <c r="L484" i="8"/>
  <c r="L483" i="8"/>
  <c r="L486" i="8"/>
  <c r="L487" i="8"/>
  <c r="L488" i="8"/>
  <c r="L481" i="8"/>
  <c r="L482" i="8"/>
  <c r="L252" i="8"/>
  <c r="L253" i="8"/>
  <c r="L440" i="8"/>
  <c r="L439" i="8"/>
  <c r="L438" i="8"/>
  <c r="L441" i="8"/>
  <c r="L442" i="8"/>
  <c r="L443" i="8"/>
  <c r="L436" i="8"/>
  <c r="L437" i="8"/>
  <c r="L364" i="8"/>
  <c r="L363" i="8"/>
  <c r="L365" i="8"/>
  <c r="L698" i="8"/>
  <c r="L495" i="8"/>
  <c r="L496" i="8"/>
  <c r="L270" i="8"/>
  <c r="L274" i="8"/>
  <c r="L370" i="8"/>
  <c r="L864" i="8"/>
  <c r="L41" i="8"/>
  <c r="L50" i="8"/>
  <c r="L4" i="8"/>
  <c r="L5" i="8"/>
  <c r="L8" i="8"/>
  <c r="L1571" i="8"/>
  <c r="L1572" i="8"/>
  <c r="L1573" i="8"/>
  <c r="L1914" i="8"/>
  <c r="L1915" i="8"/>
  <c r="L935" i="8"/>
  <c r="L936" i="8"/>
  <c r="L18" i="8"/>
  <c r="L19" i="8"/>
  <c r="L20" i="8"/>
  <c r="L816" i="8"/>
  <c r="L817" i="8"/>
  <c r="L818" i="8"/>
  <c r="L167" i="8"/>
  <c r="L6" i="8"/>
  <c r="L7" i="8"/>
  <c r="L9" i="8"/>
  <c r="L10" i="8"/>
  <c r="L11" i="8"/>
  <c r="L12" i="8"/>
  <c r="L13" i="8"/>
  <c r="L642" i="8"/>
  <c r="L643" i="8"/>
  <c r="L644" i="8"/>
  <c r="L959" i="8"/>
  <c r="L434" i="8"/>
  <c r="L435" i="8"/>
  <c r="L1068" i="8"/>
  <c r="L815" i="8"/>
  <c r="L2212" i="8"/>
  <c r="L1734" i="8"/>
  <c r="L1735" i="8"/>
  <c r="L1736" i="8"/>
  <c r="L1737" i="8"/>
  <c r="L1738" i="8"/>
  <c r="L1739" i="8"/>
  <c r="L1742" i="8"/>
  <c r="L1743" i="8"/>
  <c r="L1744" i="8"/>
  <c r="L1745" i="8"/>
  <c r="L1746" i="8"/>
  <c r="L1964" i="8"/>
  <c r="L1965" i="8"/>
  <c r="L2370" i="8"/>
  <c r="L1966" i="8"/>
  <c r="L2213" i="8"/>
  <c r="L1967" i="8"/>
  <c r="L1968" i="8"/>
  <c r="L2214" i="8"/>
  <c r="L2201" i="8"/>
  <c r="L2371" i="8"/>
  <c r="L2373" i="8"/>
  <c r="L2205" i="8"/>
  <c r="L2206" i="8"/>
  <c r="L2207" i="8"/>
  <c r="L2208" i="8"/>
  <c r="L1611" i="8"/>
  <c r="L1625" i="8"/>
  <c r="L1626" i="8"/>
  <c r="L1627" i="8"/>
  <c r="L1628" i="8"/>
  <c r="L120" i="8"/>
  <c r="L121" i="8"/>
  <c r="L122" i="8"/>
  <c r="L1612" i="8"/>
  <c r="L1613" i="8"/>
  <c r="L1614" i="8"/>
  <c r="L1615" i="8"/>
  <c r="L1616" i="8"/>
  <c r="L1617" i="8"/>
  <c r="L1618" i="8"/>
  <c r="L1619" i="8"/>
  <c r="L1620" i="8"/>
  <c r="L1621" i="8"/>
  <c r="L1622" i="8"/>
  <c r="L1623" i="8"/>
  <c r="L1624" i="8"/>
  <c r="L302" i="8"/>
  <c r="L303" i="8"/>
  <c r="L304" i="8"/>
  <c r="L1163" i="8"/>
  <c r="L1164" i="8"/>
  <c r="L1165" i="8"/>
  <c r="L1166" i="8"/>
  <c r="L1169" i="8"/>
  <c r="L1071" i="8"/>
  <c r="L1747" i="8"/>
  <c r="L1601" i="8"/>
  <c r="L2215" i="8"/>
  <c r="L2216" i="8"/>
  <c r="L2217" i="8"/>
  <c r="L2425" i="8"/>
  <c r="L1969" i="8"/>
  <c r="L2221" i="8"/>
  <c r="L2222" i="8"/>
  <c r="L2374" i="8"/>
  <c r="L2195" i="8"/>
  <c r="L2209" i="8"/>
  <c r="L2210" i="8"/>
  <c r="L739" i="8"/>
  <c r="L740" i="8"/>
  <c r="L741" i="8"/>
  <c r="L742" i="8"/>
  <c r="L743" i="8"/>
  <c r="L2196" i="8"/>
  <c r="L2197" i="8"/>
  <c r="L1970" i="8"/>
  <c r="L2372" i="8"/>
  <c r="L2218" i="8"/>
  <c r="L2219" i="8"/>
  <c r="L2220" i="8"/>
  <c r="L2140" i="8"/>
  <c r="L2141" i="8"/>
  <c r="L2142" i="8"/>
  <c r="L91" i="8"/>
  <c r="L890" i="8"/>
  <c r="L285" i="8"/>
  <c r="L284" i="8"/>
  <c r="L1748" i="8"/>
  <c r="L1768" i="8"/>
  <c r="L657" i="8"/>
  <c r="L868" i="8"/>
  <c r="L961" i="8"/>
  <c r="L1229" i="8"/>
  <c r="L1230" i="8"/>
  <c r="L1231" i="8"/>
  <c r="L1232" i="8"/>
  <c r="L2211" i="8"/>
  <c r="L960" i="8"/>
  <c r="L1602" i="8"/>
  <c r="L1603" i="8"/>
  <c r="L1604" i="8"/>
  <c r="L2257" i="8"/>
  <c r="L2258" i="8"/>
  <c r="L235" i="8"/>
  <c r="L236" i="8"/>
  <c r="L237" i="8"/>
  <c r="L238" i="8"/>
  <c r="L239" i="8"/>
  <c r="L492" i="8"/>
  <c r="L491" i="8"/>
  <c r="L490" i="8"/>
  <c r="L493" i="8"/>
  <c r="L494" i="8"/>
  <c r="L489" i="8"/>
  <c r="L700" i="8"/>
  <c r="L1072" i="8"/>
  <c r="L1073" i="8"/>
  <c r="L241" i="8"/>
  <c r="L242" i="8"/>
  <c r="L243" i="8"/>
  <c r="L244" i="8"/>
  <c r="L245" i="8"/>
  <c r="L246" i="8"/>
  <c r="L247" i="8"/>
  <c r="L248" i="8"/>
  <c r="L249" i="8"/>
  <c r="L250" i="8"/>
  <c r="L251" i="8"/>
  <c r="L447" i="8"/>
  <c r="L446" i="8"/>
  <c r="L448" i="8"/>
  <c r="L449" i="8"/>
  <c r="L450" i="8"/>
  <c r="L444" i="8"/>
  <c r="L445" i="8"/>
  <c r="L1574" i="8"/>
  <c r="L1575" i="8"/>
  <c r="L932" i="8"/>
  <c r="L933" i="8"/>
  <c r="L1074" i="8"/>
  <c r="L455" i="8"/>
  <c r="L454" i="8"/>
  <c r="L453" i="8"/>
  <c r="L456" i="8"/>
  <c r="L457" i="8"/>
  <c r="L458" i="8"/>
  <c r="L451" i="8"/>
  <c r="L452" i="8"/>
  <c r="L1075" i="8"/>
  <c r="L934" i="8"/>
  <c r="L359" i="8"/>
  <c r="L360" i="8"/>
  <c r="L361" i="8"/>
  <c r="L362" i="8"/>
  <c r="L1076" i="8"/>
  <c r="L1077" i="8"/>
  <c r="L2202" i="8"/>
  <c r="L1751" i="8"/>
  <c r="L1752" i="8"/>
  <c r="L1753" i="8"/>
  <c r="L1754" i="8"/>
  <c r="L498" i="8"/>
  <c r="L499" i="8"/>
  <c r="L500" i="8"/>
  <c r="L501" i="8"/>
  <c r="L497" i="8"/>
  <c r="L271" i="8"/>
  <c r="L272" i="8"/>
  <c r="L273" i="8"/>
  <c r="L283" i="8"/>
  <c r="L1755" i="8"/>
  <c r="L1756" i="8"/>
  <c r="L649" i="8"/>
  <c r="L880" i="8"/>
  <c r="L881" i="8"/>
  <c r="L882" i="8"/>
  <c r="L883" i="8"/>
  <c r="L884" i="8"/>
  <c r="L885" i="8"/>
  <c r="L886" i="8"/>
  <c r="L130" i="8"/>
  <c r="L140" i="8"/>
  <c r="L431" i="8"/>
  <c r="L887" i="8"/>
  <c r="L275" i="8"/>
  <c r="L276" i="8"/>
  <c r="L277" i="8"/>
  <c r="L278" i="8"/>
  <c r="L279" i="8"/>
  <c r="L280" i="8"/>
  <c r="L281" i="8"/>
  <c r="L282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1251" i="8"/>
  <c r="L888" i="8"/>
  <c r="L1679" i="8"/>
  <c r="L1680" i="8"/>
  <c r="L1681" i="8"/>
  <c r="L1682" i="8"/>
  <c r="L1683" i="8"/>
  <c r="L2419" i="8"/>
  <c r="L2420" i="8"/>
  <c r="L1757" i="8"/>
  <c r="L1252" i="8"/>
  <c r="L1253" i="8"/>
  <c r="L1254" i="8"/>
  <c r="L1255" i="8"/>
  <c r="L1256" i="8"/>
  <c r="L1758" i="8"/>
  <c r="L1759" i="8"/>
  <c r="L1760" i="8"/>
  <c r="L1761" i="8"/>
  <c r="L1762" i="8"/>
  <c r="L1763" i="8"/>
  <c r="L1767" i="8"/>
  <c r="L1972" i="8"/>
  <c r="L1973" i="8"/>
  <c r="L2145" i="8"/>
  <c r="L2412" i="8"/>
  <c r="L1980" i="8"/>
  <c r="L2413" i="8"/>
  <c r="L1769" i="8"/>
  <c r="L1910" i="8"/>
  <c r="L1911" i="8"/>
  <c r="L1764" i="8"/>
  <c r="L1261" i="8"/>
  <c r="L2223" i="8"/>
  <c r="L2291" i="8"/>
  <c r="L2298" i="8"/>
  <c r="L2304" i="8"/>
  <c r="L2310" i="8"/>
  <c r="L2292" i="8"/>
  <c r="L2293" i="8"/>
  <c r="L2299" i="8"/>
  <c r="L2305" i="8"/>
  <c r="L1916" i="8"/>
  <c r="L2322" i="8"/>
  <c r="L2323" i="8"/>
  <c r="L410" i="8"/>
  <c r="L200" i="8"/>
  <c r="L201" i="8"/>
  <c r="L202" i="8"/>
  <c r="L203" i="8"/>
  <c r="L204" i="8"/>
  <c r="L205" i="8"/>
  <c r="L206" i="8"/>
  <c r="L1085" i="8"/>
  <c r="L1086" i="8"/>
  <c r="L1134" i="8"/>
  <c r="L1135" i="8"/>
  <c r="L1136" i="8"/>
  <c r="L1137" i="8"/>
  <c r="L2248" i="8"/>
  <c r="L1872" i="8"/>
  <c r="L2365" i="8"/>
  <c r="L2366" i="8"/>
  <c r="L1174" i="8"/>
  <c r="L45" i="8"/>
  <c r="L46" i="8"/>
  <c r="L47" i="8"/>
  <c r="L48" i="8"/>
  <c r="L157" i="8"/>
  <c r="L158" i="8"/>
  <c r="L159" i="8"/>
  <c r="L160" i="8"/>
  <c r="L161" i="8"/>
  <c r="L162" i="8"/>
  <c r="L163" i="8"/>
  <c r="L164" i="8"/>
  <c r="L165" i="8"/>
  <c r="L166" i="8"/>
  <c r="L2294" i="8"/>
  <c r="L2295" i="8"/>
  <c r="L2296" i="8"/>
  <c r="L2297" i="8"/>
  <c r="L2300" i="8"/>
  <c r="L2301" i="8"/>
  <c r="L2302" i="8"/>
  <c r="L2303" i="8"/>
  <c r="L2306" i="8"/>
  <c r="L2307" i="8"/>
  <c r="L2308" i="8"/>
  <c r="L2309" i="8"/>
  <c r="L2311" i="8"/>
  <c r="L2312" i="8"/>
  <c r="L2313" i="8"/>
  <c r="L1111" i="8"/>
  <c r="L1112" i="8"/>
  <c r="L1113" i="8"/>
  <c r="L1114" i="8"/>
  <c r="L1120" i="8"/>
  <c r="L2237" i="8"/>
  <c r="L2362" i="8"/>
  <c r="L409" i="8"/>
  <c r="L293" i="8"/>
  <c r="L294" i="8"/>
  <c r="L411" i="8"/>
  <c r="L207" i="8"/>
  <c r="L208" i="8"/>
  <c r="L220" i="8"/>
  <c r="L209" i="8"/>
  <c r="L210" i="8"/>
  <c r="L211" i="8"/>
  <c r="L212" i="8"/>
  <c r="L558" i="8"/>
  <c r="L557" i="8"/>
  <c r="L559" i="8"/>
  <c r="L560" i="8"/>
  <c r="L799" i="8"/>
  <c r="L896" i="8"/>
  <c r="L897" i="8"/>
  <c r="L1921" i="8"/>
  <c r="L1923" i="8"/>
  <c r="L406" i="8"/>
  <c r="L405" i="8"/>
  <c r="L404" i="8"/>
  <c r="L407" i="8"/>
  <c r="L408" i="8"/>
  <c r="L403" i="8"/>
  <c r="L2272" i="8"/>
  <c r="L2277" i="8"/>
  <c r="L1168" i="8"/>
  <c r="L1167" i="8"/>
  <c r="L1172" i="8"/>
  <c r="L1173" i="8"/>
  <c r="L1175" i="8"/>
  <c r="L1176" i="8"/>
  <c r="L1177" i="8"/>
  <c r="L1179" i="8"/>
  <c r="L2289" i="8"/>
  <c r="L1011" i="8"/>
  <c r="L1012" i="8"/>
  <c r="L1118" i="8"/>
  <c r="L1119" i="8"/>
  <c r="L1121" i="8"/>
  <c r="L1122" i="8"/>
  <c r="L1873" i="8"/>
  <c r="L1874" i="8"/>
  <c r="L1875" i="8"/>
  <c r="L1876" i="8"/>
  <c r="L1880" i="8"/>
  <c r="L1881" i="8"/>
  <c r="L1877" i="8"/>
  <c r="L1878" i="8"/>
  <c r="L2231" i="8"/>
  <c r="L2232" i="8"/>
  <c r="L2233" i="8"/>
  <c r="L2234" i="8"/>
  <c r="L2235" i="8"/>
  <c r="L2236" i="8"/>
  <c r="L2238" i="8"/>
  <c r="L2239" i="8"/>
  <c r="L2240" i="8"/>
  <c r="L2361" i="8"/>
  <c r="L2414" i="8"/>
  <c r="L2415" i="8"/>
  <c r="L2416" i="8"/>
  <c r="L2417" i="8"/>
  <c r="L2418" i="8"/>
  <c r="L198" i="8"/>
  <c r="L199" i="8"/>
  <c r="L513" i="8"/>
  <c r="L514" i="8"/>
  <c r="L895" i="8"/>
  <c r="L894" i="8"/>
  <c r="L1125" i="8"/>
  <c r="L1126" i="8"/>
  <c r="L1127" i="8"/>
  <c r="L1128" i="8"/>
  <c r="L1129" i="8"/>
  <c r="L1130" i="8"/>
  <c r="L1131" i="8"/>
  <c r="L517" i="8"/>
  <c r="L1013" i="8"/>
  <c r="L295" i="8"/>
  <c r="L296" i="8"/>
  <c r="L213" i="8"/>
  <c r="L214" i="8"/>
  <c r="L216" i="8"/>
  <c r="L215" i="8"/>
  <c r="L217" i="8"/>
  <c r="L218" i="8"/>
  <c r="L219" i="8"/>
  <c r="L221" i="8"/>
  <c r="L334" i="8"/>
  <c r="L335" i="8"/>
  <c r="L336" i="8"/>
  <c r="L337" i="8"/>
  <c r="L338" i="8"/>
  <c r="L339" i="8"/>
  <c r="L340" i="8"/>
  <c r="L1891" i="8"/>
  <c r="L1892" i="8"/>
  <c r="L1132" i="8"/>
  <c r="L1133" i="8"/>
  <c r="L1084" i="8"/>
  <c r="L800" i="8"/>
  <c r="L898" i="8"/>
  <c r="L1905" i="8"/>
  <c r="L1906" i="8"/>
  <c r="L801" i="8"/>
  <c r="L802" i="8"/>
  <c r="L1895" i="8"/>
  <c r="L2241" i="8"/>
  <c r="L2363" i="8"/>
  <c r="L2364" i="8"/>
  <c r="L2242" i="8"/>
  <c r="L2243" i="8"/>
  <c r="L2244" i="8"/>
  <c r="L2245" i="8"/>
  <c r="L2246" i="8"/>
  <c r="L2247" i="8"/>
  <c r="L2249" i="8"/>
  <c r="L2250" i="8"/>
  <c r="L2251" i="8"/>
  <c r="L899" i="8"/>
  <c r="L947" i="8"/>
  <c r="L1138" i="8"/>
  <c r="L1139" i="8"/>
  <c r="L1140" i="8"/>
  <c r="L1141" i="8"/>
  <c r="L1142" i="8"/>
  <c r="L1143" i="8"/>
  <c r="L1144" i="8"/>
  <c r="L1149" i="8"/>
  <c r="L1150" i="8"/>
  <c r="L1151" i="8"/>
  <c r="L1157" i="8"/>
  <c r="L1158" i="8"/>
  <c r="L1159" i="8"/>
  <c r="L1675" i="8"/>
  <c r="L1676" i="8"/>
  <c r="L1677" i="8"/>
  <c r="L1678" i="8"/>
  <c r="L1868" i="8"/>
  <c r="L1869" i="8"/>
  <c r="L1888" i="8"/>
  <c r="L1889" i="8"/>
  <c r="L1890" i="8"/>
  <c r="L1917" i="8"/>
  <c r="L1918" i="8"/>
  <c r="L2252" i="8"/>
  <c r="L2253" i="8"/>
  <c r="L2254" i="8"/>
  <c r="L2255" i="8"/>
  <c r="L2256" i="8"/>
  <c r="L2393" i="8"/>
  <c r="L2259" i="8"/>
  <c r="L2388" i="8"/>
  <c r="L2389" i="8"/>
  <c r="L2260" i="8"/>
  <c r="L2390" i="8"/>
  <c r="L2367" i="8"/>
  <c r="L1919" i="8"/>
  <c r="L1920" i="8"/>
  <c r="L2262" i="8"/>
  <c r="L1922" i="8"/>
  <c r="L2261" i="8"/>
  <c r="L1924" i="8"/>
  <c r="L1925" i="8"/>
  <c r="L1926" i="8"/>
  <c r="L2263" i="8"/>
  <c r="L197" i="8"/>
  <c r="L1160" i="8"/>
  <c r="L1161" i="8"/>
  <c r="L1162" i="8"/>
  <c r="L564" i="8"/>
  <c r="L1882" i="8"/>
  <c r="L1883" i="8"/>
  <c r="L1884" i="8"/>
  <c r="L1885" i="8"/>
  <c r="L1886" i="8"/>
  <c r="L1887" i="8"/>
  <c r="L2264" i="8"/>
  <c r="L2265" i="8"/>
  <c r="L2266" i="8"/>
  <c r="L2267" i="8"/>
  <c r="L2268" i="8"/>
  <c r="L2269" i="8"/>
  <c r="L2270" i="8"/>
  <c r="L2271" i="8"/>
  <c r="L2273" i="8"/>
  <c r="L2274" i="8"/>
  <c r="L2275" i="8"/>
  <c r="L2276" i="8"/>
  <c r="L2278" i="8"/>
  <c r="L2279" i="8"/>
  <c r="L2280" i="8"/>
  <c r="L566" i="8"/>
  <c r="L567" i="8"/>
  <c r="L1899" i="8"/>
  <c r="L1900" i="8"/>
  <c r="L1896" i="8"/>
  <c r="L1897" i="8"/>
  <c r="L1898" i="8"/>
  <c r="L2283" i="8"/>
  <c r="L2281" i="8"/>
  <c r="L2284" i="8"/>
  <c r="L2285" i="8"/>
  <c r="L2282" i="8"/>
  <c r="L2421" i="8"/>
  <c r="L2360" i="8"/>
  <c r="L2286" i="8"/>
  <c r="L1178" i="8"/>
  <c r="L1180" i="8"/>
  <c r="L1181" i="8"/>
  <c r="L1182" i="8"/>
  <c r="L1183" i="8"/>
  <c r="L1184" i="8"/>
  <c r="L1187" i="8"/>
  <c r="L1188" i="8"/>
  <c r="L1189" i="8"/>
  <c r="L1190" i="8"/>
  <c r="L1191" i="8"/>
  <c r="L1867" i="8"/>
  <c r="L1879" i="8"/>
  <c r="L2287" i="8"/>
  <c r="L2288" i="8"/>
  <c r="L2290" i="8"/>
  <c r="L766" i="8"/>
  <c r="L767" i="8"/>
  <c r="L768" i="8"/>
  <c r="L903" i="8"/>
  <c r="L1212" i="8"/>
  <c r="L1213" i="8"/>
  <c r="L1214" i="8"/>
  <c r="L1215" i="8"/>
  <c r="L1216" i="8"/>
  <c r="L1217" i="8"/>
  <c r="L1218" i="8"/>
  <c r="L1219" i="8"/>
  <c r="L1220" i="8"/>
  <c r="L1225" i="8"/>
  <c r="L1820" i="8"/>
  <c r="L1821" i="8"/>
  <c r="L942" i="8"/>
  <c r="L943" i="8"/>
  <c r="L944" i="8"/>
  <c r="L1819" i="8"/>
  <c r="L297" i="8"/>
  <c r="L298" i="8"/>
  <c r="L905" i="8"/>
  <c r="L1956" i="8"/>
  <c r="L2402" i="8"/>
  <c r="L889" i="8"/>
  <c r="L2444" i="8"/>
  <c r="L597" i="8"/>
  <c r="L596" i="8"/>
  <c r="L598" i="8"/>
  <c r="L599" i="8"/>
  <c r="L832" i="8"/>
  <c r="L833" i="8"/>
  <c r="L834" i="8"/>
  <c r="L835" i="8"/>
  <c r="L836" i="8"/>
  <c r="L837" i="8"/>
  <c r="L838" i="8"/>
  <c r="L582" i="8"/>
  <c r="L572" i="8"/>
  <c r="L573" i="8"/>
  <c r="L574" i="8"/>
  <c r="L575" i="8"/>
  <c r="L576" i="8"/>
  <c r="L1543" i="8"/>
  <c r="L577" i="8"/>
  <c r="L578" i="8"/>
  <c r="L579" i="8"/>
  <c r="L580" i="8"/>
  <c r="L581" i="8"/>
  <c r="L570" i="8"/>
  <c r="L571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2445" i="8"/>
  <c r="L2446" i="8"/>
  <c r="L2447" i="8"/>
  <c r="L2448" i="8"/>
  <c r="L2449" i="8"/>
  <c r="L772" i="8"/>
  <c r="L773" i="8"/>
  <c r="L774" i="8"/>
  <c r="L775" i="8"/>
  <c r="L776" i="8"/>
  <c r="L777" i="8"/>
  <c r="L654" i="8"/>
  <c r="L653" i="8"/>
  <c r="L652" i="8"/>
  <c r="L655" i="8"/>
  <c r="L656" i="8"/>
  <c r="L830" i="8"/>
  <c r="L831" i="8"/>
  <c r="L994" i="8"/>
  <c r="L1544" i="8"/>
  <c r="L1545" i="8"/>
  <c r="L1600" i="8"/>
  <c r="L1706" i="8"/>
  <c r="L1713" i="8"/>
  <c r="L1714" i="8"/>
  <c r="L1715" i="8"/>
  <c r="L1716" i="8"/>
  <c r="L2316" i="8"/>
  <c r="L2317" i="8"/>
  <c r="L2318" i="8"/>
  <c r="L2100" i="8"/>
  <c r="L2077" i="8"/>
  <c r="L2078" i="8"/>
  <c r="L373" i="8"/>
  <c r="L1717" i="8"/>
  <c r="L650" i="8"/>
  <c r="L651" i="8"/>
  <c r="L797" i="8"/>
  <c r="L1499" i="8"/>
  <c r="L663" i="8"/>
  <c r="L665" i="8"/>
  <c r="L1332" i="8"/>
  <c r="L1331" i="8"/>
  <c r="L2099" i="8"/>
  <c r="L113" i="8"/>
  <c r="L1490" i="8"/>
  <c r="L1496" i="8"/>
  <c r="L1525" i="8"/>
  <c r="L1529" i="8"/>
  <c r="L1523" i="8"/>
  <c r="L2098" i="8"/>
  <c r="L2103" i="8"/>
  <c r="L49" i="8"/>
  <c r="L141" i="8"/>
  <c r="L375" i="8"/>
  <c r="L1487" i="8"/>
  <c r="L1893" i="8"/>
  <c r="L1329" i="8"/>
  <c r="L1330" i="8"/>
  <c r="L659" i="8"/>
  <c r="L1589" i="8"/>
  <c r="L1848" i="8"/>
  <c r="L1849" i="8"/>
  <c r="L1954" i="8"/>
  <c r="L1955" i="8"/>
  <c r="L2097" i="8"/>
  <c r="L114" i="8"/>
  <c r="L131" i="8"/>
  <c r="L1491" i="8"/>
  <c r="L1492" i="8"/>
  <c r="L1493" i="8"/>
  <c r="L1522" i="8"/>
  <c r="L660" i="8"/>
  <c r="L1524" i="8"/>
  <c r="L1526" i="8"/>
  <c r="L1527" i="8"/>
  <c r="L1528" i="8"/>
  <c r="L1530" i="8"/>
  <c r="L1850" i="8"/>
  <c r="L1520" i="8"/>
  <c r="L1590" i="8"/>
  <c r="L155" i="8"/>
  <c r="L156" i="8"/>
  <c r="L299" i="8"/>
  <c r="L300" i="8"/>
  <c r="L374" i="8"/>
  <c r="L1718" i="8"/>
  <c r="L2045" i="8"/>
  <c r="L2046" i="8"/>
  <c r="L2047" i="8"/>
  <c r="L2386" i="8"/>
  <c r="L2396" i="8"/>
  <c r="L667" i="8"/>
  <c r="L1591" i="8"/>
  <c r="L1894" i="8"/>
  <c r="L664" i="8"/>
  <c r="L666" i="8"/>
  <c r="L2102" i="8"/>
  <c r="L1440" i="8"/>
  <c r="L1840" i="8"/>
  <c r="L1841" i="8"/>
  <c r="L1842" i="8"/>
  <c r="L2066" i="8"/>
  <c r="L1452" i="8"/>
  <c r="L1982" i="8"/>
  <c r="L2022" i="8"/>
  <c r="L2023" i="8"/>
  <c r="L2024" i="8"/>
  <c r="L770" i="8"/>
  <c r="L771" i="8"/>
  <c r="L1020" i="8"/>
  <c r="L1021" i="8"/>
  <c r="L1022" i="8"/>
  <c r="L1023" i="8"/>
  <c r="L1024" i="8"/>
  <c r="L1386" i="8"/>
  <c r="L1387" i="8"/>
  <c r="L1388" i="8"/>
  <c r="L1018" i="8"/>
  <c r="L1385" i="8"/>
  <c r="L115" i="8"/>
  <c r="L116" i="8"/>
  <c r="L661" i="8"/>
  <c r="L37" i="8"/>
  <c r="L38" i="8"/>
  <c r="L39" i="8"/>
  <c r="L1019" i="8"/>
  <c r="L662" i="8"/>
  <c r="L1389" i="8"/>
  <c r="L617" i="8"/>
  <c r="L618" i="8"/>
  <c r="L619" i="8"/>
  <c r="L620" i="8"/>
  <c r="L621" i="8"/>
  <c r="L622" i="8"/>
  <c r="L623" i="8"/>
  <c r="L769" i="8"/>
  <c r="L717" i="8"/>
  <c r="L718" i="8"/>
  <c r="L1941" i="8"/>
  <c r="L2019" i="8"/>
  <c r="L1262" i="8"/>
  <c r="L1087" i="8"/>
  <c r="L1088" i="8"/>
  <c r="L1089" i="8"/>
  <c r="L1299" i="8"/>
  <c r="L1298" i="8"/>
  <c r="L1297" i="8"/>
  <c r="L1300" i="8"/>
  <c r="L1302" i="8"/>
  <c r="L1301" i="8"/>
  <c r="L1303" i="8"/>
  <c r="L1304" i="8"/>
  <c r="L1090" i="8"/>
  <c r="L1091" i="8"/>
  <c r="L1092" i="8"/>
  <c r="L1093" i="8"/>
  <c r="L1094" i="8"/>
  <c r="L1095" i="8"/>
  <c r="L1096" i="8"/>
  <c r="L1097" i="8"/>
  <c r="L1098" i="8"/>
  <c r="L1720" i="8"/>
  <c r="L1123" i="8"/>
  <c r="L1124" i="8"/>
  <c r="L1263" i="8"/>
  <c r="L1264" i="8"/>
  <c r="L1289" i="8"/>
  <c r="L2082" i="8"/>
  <c r="L2083" i="8"/>
  <c r="L1607" i="8"/>
  <c r="L1608" i="8"/>
  <c r="L719" i="8"/>
  <c r="L720" i="8"/>
  <c r="L1080" i="8"/>
  <c r="L875" i="8"/>
  <c r="L1079" i="8"/>
  <c r="L1081" i="8"/>
  <c r="L1082" i="8"/>
  <c r="L1083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5" i="8"/>
  <c r="L1116" i="8"/>
  <c r="L1117" i="8"/>
  <c r="L1586" i="8"/>
  <c r="L1587" i="8"/>
  <c r="L1588" i="8"/>
  <c r="L1719" i="8"/>
  <c r="L1721" i="8"/>
  <c r="L2375" i="8"/>
  <c r="L1942" i="8"/>
  <c r="L2376" i="8"/>
  <c r="L2377" i="8"/>
  <c r="L2020" i="8"/>
  <c r="L2021" i="8"/>
  <c r="L2079" i="8"/>
  <c r="L2076" i="8"/>
  <c r="L2080" i="8"/>
  <c r="L2081" i="8"/>
  <c r="L2378" i="8"/>
  <c r="L2401" i="8"/>
  <c r="L2086" i="8"/>
  <c r="L2087" i="8"/>
  <c r="L1226" i="8"/>
  <c r="L1227" i="8"/>
  <c r="L1228" i="8"/>
  <c r="L1265" i="8"/>
  <c r="L1280" i="8"/>
  <c r="L1281" i="8"/>
  <c r="L1282" i="8"/>
  <c r="L1283" i="8"/>
  <c r="L1284" i="8"/>
  <c r="L1285" i="8"/>
  <c r="L1286" i="8"/>
  <c r="L1290" i="8"/>
  <c r="L1291" i="8"/>
  <c r="L1292" i="8"/>
  <c r="L1293" i="8"/>
  <c r="L1294" i="8"/>
  <c r="L1295" i="8"/>
  <c r="L1296" i="8"/>
  <c r="L1722" i="8"/>
  <c r="L1723" i="8"/>
  <c r="L2084" i="8"/>
  <c r="L2085" i="8"/>
  <c r="L2341" i="8"/>
  <c r="L2342" i="8"/>
  <c r="L1501" i="8"/>
  <c r="L1502" i="8"/>
  <c r="L645" i="8"/>
  <c r="L646" i="8"/>
  <c r="L647" i="8"/>
  <c r="L648" i="8"/>
  <c r="L931" i="8"/>
  <c r="L751" i="8"/>
  <c r="L988" i="8"/>
  <c r="L989" i="8"/>
  <c r="L990" i="8"/>
  <c r="L991" i="8"/>
  <c r="L1503" i="8"/>
  <c r="L1504" i="8"/>
  <c r="L1505" i="8"/>
  <c r="L1506" i="8"/>
  <c r="L1507" i="8"/>
  <c r="L1508" i="8"/>
  <c r="L1509" i="8"/>
  <c r="L1510" i="8"/>
  <c r="L1511" i="8"/>
  <c r="L1704" i="8"/>
  <c r="L1705" i="8"/>
  <c r="L1912" i="8"/>
  <c r="L1913" i="8"/>
  <c r="L2095" i="8"/>
  <c r="L1707" i="8"/>
  <c r="L1708" i="8"/>
  <c r="L1827" i="8"/>
  <c r="L1828" i="8"/>
  <c r="L600" i="8"/>
  <c r="L1629" i="8"/>
  <c r="L1559" i="8"/>
  <c r="L1560" i="8"/>
  <c r="L1561" i="8"/>
  <c r="L1562" i="8"/>
  <c r="L1563" i="8"/>
  <c r="L1564" i="8"/>
  <c r="L1630" i="8"/>
  <c r="L601" i="8"/>
  <c r="L602" i="8"/>
  <c r="L603" i="8"/>
  <c r="L604" i="8"/>
  <c r="L605" i="8"/>
  <c r="L606" i="8"/>
  <c r="L1631" i="8"/>
  <c r="L607" i="8"/>
  <c r="L608" i="8"/>
  <c r="L609" i="8"/>
  <c r="L610" i="8"/>
  <c r="L611" i="8"/>
  <c r="L612" i="8"/>
  <c r="L925" i="8"/>
  <c r="L980" i="8"/>
  <c r="L981" i="8"/>
  <c r="L982" i="8"/>
  <c r="L983" i="8"/>
  <c r="L984" i="8"/>
  <c r="L985" i="8"/>
  <c r="L986" i="8"/>
  <c r="L987" i="8"/>
  <c r="L1512" i="8"/>
  <c r="L1513" i="8"/>
  <c r="L1514" i="8"/>
  <c r="L1515" i="8"/>
  <c r="L1516" i="8"/>
  <c r="L1517" i="8"/>
  <c r="L1518" i="8"/>
  <c r="L1519" i="8"/>
  <c r="L1550" i="8"/>
  <c r="L1551" i="8"/>
  <c r="L1552" i="8"/>
  <c r="L1553" i="8"/>
  <c r="L1546" i="8"/>
  <c r="L1547" i="8"/>
  <c r="L1548" i="8"/>
  <c r="L1549" i="8"/>
  <c r="L1724" i="8"/>
  <c r="L2434" i="8"/>
  <c r="L2435" i="8"/>
  <c r="L2436" i="8"/>
  <c r="L1943" i="8"/>
  <c r="L1996" i="8"/>
  <c r="L2184" i="8"/>
  <c r="L2193" i="8"/>
  <c r="L2194" i="8"/>
  <c r="L1997" i="8"/>
  <c r="L1998" i="8"/>
  <c r="L2191" i="8"/>
  <c r="L2410" i="8"/>
  <c r="L1829" i="8"/>
  <c r="L1034" i="8"/>
  <c r="L1035" i="8"/>
  <c r="L1036" i="8"/>
  <c r="L1037" i="8"/>
  <c r="L1038" i="8"/>
  <c r="L850" i="8"/>
  <c r="L2337" i="8"/>
  <c r="L2338" i="8"/>
  <c r="L2339" i="8"/>
  <c r="L2340" i="8"/>
  <c r="L965" i="8"/>
  <c r="L966" i="8"/>
  <c r="L967" i="8"/>
  <c r="L1049" i="8"/>
  <c r="L1050" i="8"/>
  <c r="L1051" i="8"/>
  <c r="L357" i="8"/>
  <c r="L968" i="8"/>
  <c r="L969" i="8"/>
  <c r="L970" i="8"/>
  <c r="L971" i="8"/>
  <c r="L972" i="8"/>
  <c r="L2226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926" i="8"/>
  <c r="L927" i="8"/>
  <c r="L1554" i="8"/>
  <c r="L1555" i="8"/>
  <c r="L1556" i="8"/>
  <c r="L1557" i="8"/>
  <c r="L1558" i="8"/>
  <c r="L561" i="8"/>
  <c r="L562" i="8"/>
  <c r="L563" i="8"/>
  <c r="L928" i="8"/>
  <c r="L975" i="8"/>
  <c r="L976" i="8"/>
  <c r="L977" i="8"/>
  <c r="L978" i="8"/>
  <c r="L979" i="8"/>
  <c r="L992" i="8"/>
  <c r="L1488" i="8"/>
  <c r="L1489" i="8"/>
  <c r="L1484" i="8"/>
  <c r="L1485" i="8"/>
  <c r="L1486" i="8"/>
  <c r="L1482" i="8"/>
  <c r="L1483" i="8"/>
  <c r="L1605" i="8"/>
  <c r="L1606" i="8"/>
  <c r="L1609" i="8"/>
  <c r="L1610" i="8"/>
  <c r="L1940" i="8"/>
  <c r="L2182" i="8"/>
  <c r="L2192" i="8"/>
  <c r="L2227" i="8"/>
  <c r="L1951" i="8"/>
  <c r="L1952" i="8"/>
  <c r="L2002" i="8"/>
  <c r="L2003" i="8"/>
  <c r="L669" i="8"/>
  <c r="L670" i="8"/>
  <c r="L671" i="8"/>
  <c r="L672" i="8"/>
  <c r="L808" i="8"/>
  <c r="L809" i="8"/>
  <c r="L810" i="8"/>
  <c r="L812" i="8"/>
  <c r="L813" i="8"/>
  <c r="L814" i="8"/>
  <c r="L673" i="8"/>
  <c r="L674" i="8"/>
  <c r="L675" i="8"/>
  <c r="L829" i="8"/>
  <c r="L1725" i="8"/>
  <c r="L1059" i="8"/>
  <c r="L1060" i="8"/>
  <c r="L1061" i="8"/>
  <c r="L1062" i="8"/>
  <c r="L1063" i="8"/>
  <c r="L1064" i="8"/>
  <c r="L1065" i="8"/>
  <c r="L1066" i="8"/>
  <c r="L1067" i="8"/>
  <c r="L1052" i="8"/>
  <c r="L1053" i="8"/>
  <c r="L1944" i="8"/>
  <c r="L1565" i="8"/>
  <c r="L1566" i="8"/>
  <c r="L1567" i="8"/>
  <c r="L1568" i="8"/>
  <c r="L1569" i="8"/>
  <c r="L1577" i="8"/>
  <c r="L1578" i="8"/>
  <c r="L1579" i="8"/>
  <c r="L1687" i="8"/>
  <c r="L1693" i="8"/>
  <c r="L1694" i="8"/>
  <c r="L1726" i="8"/>
  <c r="L1692" i="8"/>
  <c r="L1727" i="8"/>
  <c r="L1728" i="8"/>
  <c r="L1729" i="8"/>
  <c r="L1730" i="8"/>
  <c r="L1731" i="8"/>
  <c r="L1732" i="8"/>
  <c r="L1690" i="8"/>
  <c r="L1691" i="8"/>
  <c r="L1945" i="8"/>
  <c r="L1946" i="8"/>
  <c r="L1947" i="8"/>
  <c r="L1948" i="8"/>
  <c r="L1949" i="8"/>
  <c r="L1950" i="8"/>
  <c r="L1999" i="8"/>
  <c r="L2000" i="8"/>
  <c r="L2001" i="8"/>
  <c r="L1953" i="8"/>
  <c r="L2004" i="8"/>
  <c r="L2005" i="8"/>
  <c r="L2006" i="8"/>
  <c r="L2007" i="8"/>
  <c r="L2008" i="8"/>
  <c r="L2009" i="8"/>
  <c r="L2010" i="8"/>
  <c r="L2011" i="8"/>
  <c r="L2012" i="8"/>
  <c r="L2013" i="8"/>
  <c r="L2014" i="8"/>
  <c r="L1936" i="8"/>
  <c r="L1937" i="8"/>
  <c r="L1938" i="8"/>
  <c r="L2379" i="8"/>
  <c r="L2380" i="8"/>
  <c r="L2381" i="8"/>
  <c r="L2326" i="8"/>
  <c r="L2327" i="8"/>
  <c r="L2411" i="8"/>
  <c r="L2438" i="8"/>
  <c r="L2439" i="8"/>
  <c r="L715" i="8"/>
  <c r="L415" i="8"/>
  <c r="L416" i="8"/>
  <c r="L417" i="8"/>
  <c r="L418" i="8"/>
  <c r="L419" i="8"/>
  <c r="L420" i="8"/>
  <c r="L750" i="8"/>
  <c r="L811" i="8"/>
  <c r="L819" i="8"/>
  <c r="L820" i="8"/>
  <c r="L821" i="8"/>
  <c r="L822" i="8"/>
  <c r="L823" i="8"/>
  <c r="L824" i="8"/>
  <c r="L825" i="8"/>
  <c r="L826" i="8"/>
  <c r="L827" i="8"/>
  <c r="L94" i="8"/>
  <c r="L169" i="8"/>
  <c r="L170" i="8"/>
  <c r="L171" i="8"/>
  <c r="L172" i="8"/>
  <c r="L173" i="8"/>
  <c r="L174" i="8"/>
  <c r="L175" i="8"/>
  <c r="L383" i="8"/>
  <c r="L384" i="8"/>
  <c r="L385" i="8"/>
  <c r="L386" i="8"/>
  <c r="L945" i="8"/>
  <c r="L946" i="8"/>
  <c r="L1927" i="8"/>
  <c r="L1928" i="8"/>
  <c r="L1929" i="8"/>
  <c r="L2183" i="8"/>
  <c r="L1934" i="8"/>
  <c r="L1935" i="8"/>
  <c r="L1930" i="8"/>
  <c r="L1931" i="8"/>
  <c r="L1658" i="8"/>
  <c r="L92" i="8"/>
  <c r="L93" i="8"/>
  <c r="L1030" i="8"/>
  <c r="L1659" i="8"/>
  <c r="L1660" i="8"/>
  <c r="L839" i="8"/>
  <c r="L840" i="8"/>
  <c r="L2450" i="8"/>
  <c r="L40" i="8"/>
  <c r="L1032" i="8"/>
  <c r="L1033" i="8"/>
  <c r="L1042" i="8"/>
  <c r="L1039" i="8"/>
  <c r="L1040" i="8"/>
  <c r="L262" i="8"/>
  <c r="L267" i="8"/>
  <c r="L1932" i="8"/>
  <c r="L1933" i="8"/>
  <c r="L2383" i="8"/>
  <c r="L2384" i="8"/>
  <c r="L722" i="8"/>
  <c r="L723" i="8"/>
  <c r="L724" i="8"/>
  <c r="L725" i="8"/>
  <c r="L841" i="8"/>
  <c r="L842" i="8"/>
  <c r="L843" i="8"/>
  <c r="L844" i="8"/>
  <c r="L845" i="8"/>
  <c r="L846" i="8"/>
  <c r="L962" i="8"/>
  <c r="L1657" i="8"/>
  <c r="L1645" i="8"/>
  <c r="L1646" i="8"/>
  <c r="L1647" i="8"/>
  <c r="L1648" i="8"/>
  <c r="L1633" i="8"/>
  <c r="L1634" i="8"/>
  <c r="L1635" i="8"/>
  <c r="L1974" i="8"/>
  <c r="L1975" i="8"/>
  <c r="L371" i="8"/>
  <c r="L136" i="8"/>
  <c r="L137" i="8"/>
  <c r="L138" i="8"/>
  <c r="L139" i="8"/>
  <c r="L963" i="8"/>
  <c r="L1661" i="8"/>
  <c r="L1662" i="8"/>
  <c r="L1663" i="8"/>
  <c r="L1664" i="8"/>
  <c r="L1665" i="8"/>
  <c r="L1666" i="8"/>
  <c r="L1667" i="8"/>
  <c r="L1668" i="8"/>
  <c r="L1669" i="8"/>
  <c r="L1670" i="8"/>
  <c r="L1671" i="8"/>
  <c r="L726" i="8"/>
  <c r="L727" i="8"/>
  <c r="L728" i="8"/>
  <c r="L729" i="8"/>
  <c r="L730" i="8"/>
  <c r="L1041" i="8"/>
  <c r="L731" i="8"/>
  <c r="L732" i="8"/>
  <c r="L733" i="8"/>
  <c r="L848" i="8"/>
  <c r="L847" i="8"/>
  <c r="L849" i="8"/>
  <c r="L1031" i="8"/>
  <c r="L1976" i="8"/>
  <c r="L1977" i="8"/>
  <c r="L1594" i="8"/>
  <c r="L1595" i="8"/>
  <c r="L1596" i="8"/>
  <c r="L1978" i="8"/>
  <c r="L1644" i="8"/>
  <c r="L1632" i="8"/>
  <c r="L1979" i="8"/>
  <c r="L2177" i="8"/>
  <c r="L2178" i="8"/>
  <c r="L2179" i="8"/>
  <c r="L2203" i="8"/>
  <c r="L2334" i="8"/>
  <c r="L2335" i="8"/>
  <c r="L2336" i="8"/>
  <c r="L2424" i="8"/>
  <c r="L2426" i="8"/>
  <c r="L2427" i="8"/>
  <c r="L2428" i="8"/>
  <c r="L2429" i="8"/>
  <c r="L2430" i="8"/>
  <c r="L1638" i="8"/>
  <c r="L851" i="8"/>
  <c r="L1672" i="8"/>
  <c r="L1673" i="8"/>
  <c r="L1636" i="8"/>
  <c r="L1637" i="8"/>
  <c r="L378" i="8"/>
  <c r="L1043" i="8"/>
  <c r="L502" i="8"/>
  <c r="L292" i="8"/>
  <c r="L854" i="8"/>
  <c r="L1655" i="8"/>
  <c r="L1656" i="8"/>
  <c r="L701" i="8"/>
  <c r="L1044" i="8"/>
  <c r="L1045" i="8"/>
  <c r="L1046" i="8"/>
  <c r="L109" i="8"/>
  <c r="L110" i="8"/>
  <c r="L111" i="8"/>
  <c r="L112" i="8"/>
  <c r="L855" i="8"/>
  <c r="L856" i="8"/>
  <c r="L857" i="8"/>
  <c r="L230" i="8"/>
  <c r="L503" i="8"/>
  <c r="L504" i="8"/>
  <c r="L505" i="8"/>
  <c r="L506" i="8"/>
  <c r="L507" i="8"/>
  <c r="L508" i="8"/>
  <c r="L509" i="8"/>
  <c r="L510" i="8"/>
  <c r="L511" i="8"/>
  <c r="L512" i="8"/>
  <c r="L858" i="8"/>
  <c r="L859" i="8"/>
  <c r="L1653" i="8"/>
  <c r="L1654" i="8"/>
  <c r="L1640" i="8"/>
  <c r="L1641" i="8"/>
  <c r="L1642" i="8"/>
  <c r="L1643" i="8"/>
  <c r="L1639" i="8"/>
  <c r="L1650" i="8"/>
  <c r="L1651" i="8"/>
  <c r="L2163" i="8"/>
  <c r="L2164" i="8"/>
  <c r="L2165" i="8"/>
  <c r="L2166" i="8"/>
  <c r="L2167" i="8"/>
  <c r="L2168" i="8"/>
  <c r="L2169" i="8"/>
  <c r="L862" i="8"/>
  <c r="L964" i="8"/>
  <c r="L973" i="8"/>
  <c r="L2198" i="8"/>
  <c r="L2199" i="8"/>
  <c r="L1991" i="8"/>
  <c r="L1992" i="8"/>
  <c r="L1993" i="8"/>
  <c r="L1649" i="8"/>
  <c r="L1787" i="8"/>
  <c r="L1674" i="8"/>
  <c r="L254" i="8"/>
  <c r="L255" i="8"/>
  <c r="L256" i="8"/>
  <c r="L257" i="8"/>
  <c r="L258" i="8"/>
  <c r="L259" i="8"/>
  <c r="L260" i="8"/>
  <c r="L261" i="8"/>
  <c r="L268" i="8"/>
  <c r="L269" i="8"/>
  <c r="L263" i="8"/>
  <c r="L264" i="8"/>
  <c r="L265" i="8"/>
  <c r="L266" i="8"/>
  <c r="L2385" i="8"/>
  <c r="L1994" i="8"/>
  <c r="L1995" i="8"/>
  <c r="L2382" i="8"/>
  <c r="L178" i="8"/>
  <c r="L177" i="8"/>
  <c r="L176" i="8"/>
  <c r="L179" i="8"/>
  <c r="L180" i="8"/>
  <c r="L183" i="8"/>
  <c r="L182" i="8"/>
  <c r="L181" i="8"/>
  <c r="L184" i="8"/>
  <c r="L185" i="8"/>
  <c r="L372" i="8"/>
  <c r="L108" i="8"/>
  <c r="L126" i="8"/>
  <c r="L127" i="8"/>
  <c r="L128" i="8"/>
  <c r="L129" i="8"/>
  <c r="L2108" i="8"/>
  <c r="L2330" i="8"/>
  <c r="L1815" i="8"/>
  <c r="L1816" i="8"/>
  <c r="L21" i="8"/>
  <c r="L22" i="8"/>
  <c r="L1817" i="8"/>
  <c r="L1818" i="8"/>
  <c r="L23" i="8"/>
  <c r="L24" i="8"/>
  <c r="L25" i="8"/>
  <c r="L26" i="8"/>
  <c r="L27" i="8"/>
  <c r="L28" i="8"/>
  <c r="L2111" i="8"/>
  <c r="L2112" i="8"/>
  <c r="L1580" i="8"/>
  <c r="L1581" i="8"/>
  <c r="L1582" i="8"/>
  <c r="L1597" i="8"/>
  <c r="L1405" i="8"/>
  <c r="L1852" i="8"/>
  <c r="L1403" i="8"/>
  <c r="L1404" i="8"/>
  <c r="L2328" i="8"/>
  <c r="L2091" i="8"/>
  <c r="L1962" i="8"/>
  <c r="L1963" i="8"/>
  <c r="L2331" i="8"/>
  <c r="L2329" i="8"/>
  <c r="L1939" i="8"/>
  <c r="L2092" i="8"/>
  <c r="L2093" i="8"/>
  <c r="L2094" i="8"/>
  <c r="L191" i="8"/>
  <c r="L192" i="8"/>
  <c r="L193" i="8"/>
  <c r="L194" i="8"/>
  <c r="L195" i="8"/>
  <c r="L196" i="8"/>
  <c r="L187" i="8"/>
  <c r="L188" i="8"/>
  <c r="L189" i="8"/>
  <c r="L190" i="8"/>
  <c r="L228" i="8"/>
  <c r="L224" i="8"/>
  <c r="L226" i="8"/>
  <c r="L223" i="8"/>
  <c r="L222" i="8"/>
  <c r="L227" i="8"/>
  <c r="L229" i="8"/>
  <c r="L225" i="8"/>
  <c r="L2113" i="8"/>
  <c r="L2114" i="8"/>
  <c r="L2115" i="8"/>
  <c r="L995" i="8"/>
  <c r="L996" i="8"/>
  <c r="L997" i="8"/>
  <c r="L998" i="8"/>
  <c r="L1407" i="8"/>
  <c r="L1406" i="8"/>
  <c r="L1469" i="8"/>
  <c r="L1470" i="8"/>
  <c r="L1471" i="8"/>
  <c r="L1472" i="8"/>
  <c r="L1421" i="8"/>
  <c r="L2104" i="8"/>
  <c r="L2105" i="8"/>
  <c r="L2106" i="8"/>
  <c r="L2107" i="8"/>
  <c r="L1833" i="8"/>
  <c r="L1834" i="8"/>
  <c r="L1835" i="8"/>
  <c r="L1836" i="8"/>
  <c r="L2109" i="8"/>
  <c r="L2110" i="8"/>
  <c r="L2116" i="8"/>
  <c r="L1017" i="8"/>
  <c r="L937" i="8"/>
  <c r="L938" i="8"/>
  <c r="L1408" i="8"/>
  <c r="L1409" i="8"/>
  <c r="L1410" i="8"/>
  <c r="L1411" i="8"/>
  <c r="L1412" i="8"/>
  <c r="L1413" i="8"/>
  <c r="L1414" i="8"/>
  <c r="L1415" i="8"/>
  <c r="L1416" i="8"/>
  <c r="L1417" i="8"/>
  <c r="L1824" i="8"/>
  <c r="L1853" i="8"/>
  <c r="L1831" i="8"/>
  <c r="L2117" i="8"/>
  <c r="L2321" i="8"/>
  <c r="L906" i="8"/>
  <c r="L907" i="8"/>
  <c r="L908" i="8"/>
  <c r="L909" i="8"/>
  <c r="L910" i="8"/>
  <c r="L892" i="8"/>
  <c r="L1851" i="8"/>
  <c r="L1856" i="8"/>
  <c r="L1857" i="8"/>
  <c r="L1961" i="8"/>
  <c r="L2134" i="8"/>
  <c r="L2135" i="8"/>
  <c r="L2136" i="8"/>
  <c r="L2137" i="8"/>
  <c r="L2138" i="8"/>
  <c r="L2127" i="8"/>
  <c r="L2128" i="8"/>
  <c r="L2118" i="8"/>
  <c r="L915" i="8"/>
  <c r="L2129" i="8"/>
  <c r="L2130" i="8"/>
  <c r="L1394" i="8"/>
  <c r="L1395" i="8"/>
  <c r="L1418" i="8"/>
  <c r="L1855" i="8"/>
  <c r="L1858" i="8"/>
  <c r="L1859" i="8"/>
  <c r="L1860" i="8"/>
  <c r="L1861" i="8"/>
  <c r="L1862" i="8"/>
  <c r="L1863" i="8"/>
  <c r="L1864" i="8"/>
  <c r="L2131" i="8"/>
  <c r="L2132" i="8"/>
  <c r="L2119" i="8"/>
  <c r="L2120" i="8"/>
  <c r="L2121" i="8"/>
  <c r="L2122" i="8"/>
  <c r="L2123" i="8"/>
  <c r="L2124" i="8"/>
  <c r="L2125" i="8"/>
  <c r="L2126" i="8"/>
  <c r="L2347" i="8"/>
  <c r="L2348" i="8"/>
  <c r="L2349" i="8"/>
  <c r="L2350" i="8"/>
  <c r="L2351" i="8"/>
  <c r="L2352" i="8"/>
  <c r="L2354" i="8"/>
  <c r="L2355" i="8"/>
  <c r="L2395" i="8"/>
  <c r="L1473" i="8"/>
  <c r="L1474" i="8"/>
  <c r="L1475" i="8"/>
  <c r="L752" i="8"/>
  <c r="L911" i="8"/>
  <c r="L1866" i="8"/>
  <c r="L912" i="8"/>
  <c r="L913" i="8"/>
  <c r="L914" i="8"/>
  <c r="L1400" i="8"/>
  <c r="L1401" i="8"/>
  <c r="L1402" i="8"/>
  <c r="L1688" i="8"/>
  <c r="L1689" i="8"/>
  <c r="L568" i="8"/>
  <c r="L569" i="8"/>
  <c r="L929" i="8"/>
  <c r="L921" i="8"/>
  <c r="L922" i="8"/>
  <c r="L923" i="8"/>
  <c r="L924" i="8"/>
  <c r="L1684" i="8"/>
  <c r="L1685" i="8"/>
  <c r="L1686" i="8"/>
  <c r="L954" i="8"/>
  <c r="L955" i="8"/>
  <c r="L956" i="8"/>
  <c r="L1903" i="8"/>
  <c r="L1904" i="8"/>
  <c r="L1907" i="8"/>
  <c r="L2408" i="8"/>
  <c r="L2409" i="8"/>
  <c r="L2422" i="8"/>
  <c r="L2423" i="8"/>
  <c r="L1399" i="8"/>
  <c r="L1398" i="8"/>
  <c r="L1397" i="8"/>
  <c r="L1396" i="8"/>
  <c r="L565" i="8"/>
  <c r="L917" i="8"/>
  <c r="L918" i="8"/>
  <c r="L919" i="8"/>
  <c r="L920" i="8"/>
  <c r="L1028" i="8"/>
  <c r="L1029" i="8"/>
  <c r="L1901" i="8"/>
  <c r="L1902" i="8"/>
  <c r="L2346" i="8"/>
  <c r="L2345" i="8"/>
  <c r="L1832" i="8"/>
  <c r="L2320" i="8"/>
  <c r="L2319" i="8"/>
  <c r="L1016" i="8"/>
  <c r="L1015" i="8"/>
  <c r="L1047" i="8"/>
  <c r="L1048" i="8"/>
  <c r="L1709" i="8"/>
  <c r="L2437" i="8"/>
  <c r="L734" i="8"/>
  <c r="L2180" i="8"/>
  <c r="L1652" i="8"/>
  <c r="L852" i="8"/>
  <c r="L853" i="8"/>
  <c r="L412" i="8"/>
  <c r="L413" i="8"/>
  <c r="L414" i="8"/>
  <c r="L860" i="8"/>
  <c r="L861" i="8"/>
  <c r="L2089" i="8"/>
  <c r="L2090" i="8"/>
  <c r="L614" i="8"/>
  <c r="L613" i="8"/>
  <c r="L615" i="8"/>
  <c r="L1390" i="8"/>
  <c r="L1391" i="8"/>
  <c r="L1392" i="8"/>
  <c r="L1393" i="8"/>
  <c r="L1476" i="8"/>
  <c r="L1854" i="8"/>
  <c r="L1865" i="8"/>
  <c r="L828" i="8"/>
  <c r="L716" i="8"/>
  <c r="L948" i="8"/>
  <c r="L949" i="8"/>
  <c r="L950" i="8"/>
  <c r="L951" i="8"/>
  <c r="L952" i="8"/>
  <c r="L953" i="8"/>
  <c r="L1054" i="8"/>
  <c r="L1055" i="8"/>
  <c r="L1056" i="8"/>
  <c r="L1057" i="8"/>
  <c r="L1058" i="8"/>
  <c r="L1456" i="8"/>
  <c r="L1457" i="8"/>
  <c r="L1458" i="8"/>
  <c r="L1710" i="8"/>
  <c r="L1711" i="8"/>
  <c r="L1712" i="8"/>
  <c r="L1733" i="8"/>
  <c r="L1695" i="8"/>
  <c r="L1696" i="8"/>
  <c r="L2015" i="8"/>
  <c r="L2044" i="8"/>
  <c r="L2433" i="8"/>
  <c r="L102" i="8"/>
  <c r="L635" i="8"/>
  <c r="L2133" i="8"/>
  <c r="L2139" i="8"/>
  <c r="L1495" i="8"/>
  <c r="L1536" i="8"/>
  <c r="L1539" i="8"/>
  <c r="L1370" i="8"/>
  <c r="L1369" i="8"/>
  <c r="L1846" i="8"/>
  <c r="L1847" i="8"/>
  <c r="L1494" i="8"/>
  <c r="L753" i="8"/>
  <c r="L754" i="8"/>
  <c r="L2101" i="8"/>
  <c r="L1540" i="8"/>
  <c r="L1531" i="8"/>
  <c r="L1533" i="8"/>
  <c r="L658" i="8"/>
  <c r="L1534" i="8"/>
  <c r="L1532" i="8"/>
  <c r="L668" i="8"/>
  <c r="L755" i="8"/>
  <c r="L1025" i="8"/>
  <c r="L1535" i="8"/>
  <c r="L1537" i="8"/>
  <c r="L1538" i="8"/>
  <c r="L2096" i="8"/>
  <c r="L1521" i="8"/>
  <c r="L624" i="8"/>
  <c r="L625" i="8"/>
  <c r="L626" i="8"/>
  <c r="L627" i="8"/>
  <c r="L1541" i="8"/>
  <c r="L1542" i="8"/>
  <c r="L798" i="8"/>
  <c r="L1026" i="8"/>
  <c r="L1844" i="8"/>
  <c r="L1845" i="8"/>
  <c r="L301" i="8"/>
  <c r="L993" i="8"/>
  <c r="L1697" i="8"/>
  <c r="L1698" i="8"/>
  <c r="L1699" i="8"/>
  <c r="L1700" i="8"/>
  <c r="L1701" i="8"/>
  <c r="L1702" i="8"/>
  <c r="L1703" i="8"/>
  <c r="L2432" i="8"/>
  <c r="L1497" i="8"/>
  <c r="L1498" i="8"/>
  <c r="L756" i="8"/>
  <c r="L757" i="8"/>
  <c r="L2088" i="8"/>
  <c r="L1908" i="8"/>
  <c r="L1909" i="8"/>
  <c r="L779" i="8"/>
  <c r="L780" i="8"/>
  <c r="L787" i="8"/>
  <c r="L781" i="8"/>
  <c r="L782" i="8"/>
  <c r="L783" i="8"/>
  <c r="L784" i="8"/>
  <c r="L785" i="8"/>
  <c r="L786" i="8"/>
  <c r="L788" i="8"/>
  <c r="L789" i="8"/>
  <c r="L790" i="8"/>
  <c r="L791" i="8"/>
  <c r="L792" i="8"/>
  <c r="L793" i="8"/>
  <c r="L794" i="8"/>
  <c r="L795" i="8"/>
  <c r="L286" i="8"/>
  <c r="L1468" i="8"/>
  <c r="L287" i="8"/>
  <c r="L288" i="8"/>
  <c r="L1477" i="8"/>
  <c r="L289" i="8"/>
  <c r="L290" i="8"/>
  <c r="L1478" i="8"/>
  <c r="L863" i="8"/>
  <c r="L778" i="8"/>
  <c r="I3176" i="10" l="1"/>
  <c r="C15" i="1" s="1"/>
  <c r="L2451" i="8"/>
  <c r="C11" i="1" s="1"/>
  <c r="D15" i="1" l="1"/>
  <c r="D1" i="8"/>
  <c r="F1" i="8" s="1"/>
  <c r="J85" i="9"/>
  <c r="J84" i="9"/>
  <c r="J83" i="9"/>
  <c r="J82" i="9"/>
  <c r="J40" i="9"/>
  <c r="J39" i="9"/>
  <c r="J38" i="9"/>
  <c r="J37" i="9"/>
  <c r="J36" i="9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6664" i="6"/>
  <c r="I6663" i="6"/>
  <c r="I6662" i="6"/>
  <c r="I6661" i="6"/>
  <c r="I6660" i="6"/>
  <c r="I6659" i="6"/>
  <c r="I6658" i="6"/>
  <c r="I6657" i="6"/>
  <c r="I6656" i="6"/>
  <c r="I6655" i="6"/>
  <c r="I6654" i="6"/>
  <c r="I6653" i="6"/>
  <c r="I6652" i="6"/>
  <c r="I6651" i="6"/>
  <c r="I6650" i="6"/>
  <c r="I6649" i="6"/>
  <c r="I6648" i="6"/>
  <c r="I6647" i="6"/>
  <c r="I6646" i="6"/>
  <c r="I6645" i="6"/>
  <c r="I6644" i="6"/>
  <c r="I6643" i="6"/>
  <c r="I6642" i="6"/>
  <c r="I6641" i="6"/>
  <c r="I6640" i="6"/>
  <c r="I6639" i="6"/>
  <c r="I6638" i="6"/>
  <c r="I6637" i="6"/>
  <c r="I6636" i="6"/>
  <c r="I6635" i="6"/>
  <c r="I6634" i="6"/>
  <c r="I6633" i="6"/>
  <c r="I6632" i="6"/>
  <c r="I6631" i="6"/>
  <c r="I6630" i="6"/>
  <c r="I6629" i="6"/>
  <c r="I6628" i="6"/>
  <c r="I6627" i="6"/>
  <c r="I6626" i="6"/>
  <c r="I6625" i="6"/>
  <c r="I6624" i="6"/>
  <c r="I6623" i="6"/>
  <c r="I6622" i="6"/>
  <c r="I6621" i="6"/>
  <c r="I6620" i="6"/>
  <c r="I6619" i="6"/>
  <c r="I6618" i="6"/>
  <c r="I6617" i="6"/>
  <c r="I6616" i="6"/>
  <c r="I6615" i="6"/>
  <c r="I6614" i="6"/>
  <c r="I6613" i="6"/>
  <c r="I6612" i="6"/>
  <c r="I6611" i="6"/>
  <c r="I6610" i="6"/>
  <c r="I6609" i="6"/>
  <c r="I6608" i="6"/>
  <c r="I6607" i="6"/>
  <c r="I6606" i="6"/>
  <c r="I6605" i="6"/>
  <c r="I6604" i="6"/>
  <c r="I6603" i="6"/>
  <c r="I6602" i="6"/>
  <c r="I6601" i="6"/>
  <c r="I6600" i="6"/>
  <c r="I6599" i="6"/>
  <c r="I6598" i="6"/>
  <c r="I6597" i="6"/>
  <c r="I6596" i="6"/>
  <c r="I6595" i="6"/>
  <c r="I6594" i="6"/>
  <c r="I6593" i="6"/>
  <c r="I6592" i="6"/>
  <c r="I6591" i="6"/>
  <c r="I6590" i="6"/>
  <c r="I6589" i="6"/>
  <c r="I6588" i="6"/>
  <c r="I6587" i="6"/>
  <c r="I6586" i="6"/>
  <c r="I6585" i="6"/>
  <c r="I6584" i="6"/>
  <c r="I6583" i="6"/>
  <c r="I6582" i="6"/>
  <c r="I6581" i="6"/>
  <c r="I6580" i="6"/>
  <c r="I6579" i="6"/>
  <c r="I6578" i="6"/>
  <c r="I6577" i="6"/>
  <c r="I6576" i="6"/>
  <c r="I6575" i="6"/>
  <c r="I6574" i="6"/>
  <c r="I6573" i="6"/>
  <c r="I6572" i="6"/>
  <c r="I6571" i="6"/>
  <c r="I6570" i="6"/>
  <c r="I6569" i="6"/>
  <c r="I6568" i="6"/>
  <c r="I6567" i="6"/>
  <c r="I6566" i="6"/>
  <c r="I6565" i="6"/>
  <c r="I6564" i="6"/>
  <c r="I6563" i="6"/>
  <c r="I6562" i="6"/>
  <c r="I6561" i="6"/>
  <c r="I6560" i="6"/>
  <c r="I6559" i="6"/>
  <c r="I6558" i="6"/>
  <c r="I6557" i="6"/>
  <c r="I6556" i="6"/>
  <c r="I6555" i="6"/>
  <c r="I6554" i="6"/>
  <c r="I6553" i="6"/>
  <c r="I6552" i="6"/>
  <c r="I6551" i="6"/>
  <c r="I6550" i="6"/>
  <c r="I6549" i="6"/>
  <c r="I6548" i="6"/>
  <c r="I6547" i="6"/>
  <c r="I6546" i="6"/>
  <c r="I6545" i="6"/>
  <c r="I6544" i="6"/>
  <c r="I6543" i="6"/>
  <c r="I6542" i="6"/>
  <c r="I6541" i="6"/>
  <c r="I6540" i="6"/>
  <c r="I6539" i="6"/>
  <c r="I6538" i="6"/>
  <c r="I6537" i="6"/>
  <c r="I6536" i="6"/>
  <c r="I6535" i="6"/>
  <c r="I6534" i="6"/>
  <c r="I6533" i="6"/>
  <c r="I6532" i="6"/>
  <c r="I6531" i="6"/>
  <c r="I6530" i="6"/>
  <c r="I6529" i="6"/>
  <c r="I6528" i="6"/>
  <c r="I6527" i="6"/>
  <c r="I6526" i="6"/>
  <c r="I6525" i="6"/>
  <c r="I6524" i="6"/>
  <c r="I6523" i="6"/>
  <c r="I6522" i="6"/>
  <c r="I6521" i="6"/>
  <c r="I6520" i="6"/>
  <c r="I6519" i="6"/>
  <c r="I6518" i="6"/>
  <c r="I6517" i="6"/>
  <c r="I6516" i="6"/>
  <c r="I6515" i="6"/>
  <c r="I6514" i="6"/>
  <c r="I6513" i="6"/>
  <c r="I6512" i="6"/>
  <c r="I6511" i="6"/>
  <c r="I6510" i="6"/>
  <c r="I6509" i="6"/>
  <c r="I6508" i="6"/>
  <c r="I6507" i="6"/>
  <c r="I6506" i="6"/>
  <c r="I6505" i="6"/>
  <c r="I6504" i="6"/>
  <c r="I6503" i="6"/>
  <c r="I6502" i="6"/>
  <c r="I6501" i="6"/>
  <c r="I6500" i="6"/>
  <c r="I6499" i="6"/>
  <c r="I6498" i="6"/>
  <c r="I6497" i="6"/>
  <c r="I6496" i="6"/>
  <c r="I6495" i="6"/>
  <c r="I6494" i="6"/>
  <c r="I6493" i="6"/>
  <c r="I6492" i="6"/>
  <c r="I6491" i="6"/>
  <c r="I6490" i="6"/>
  <c r="I6489" i="6"/>
  <c r="I6488" i="6"/>
  <c r="I6487" i="6"/>
  <c r="I6486" i="6"/>
  <c r="I6485" i="6"/>
  <c r="I6484" i="6"/>
  <c r="I6483" i="6"/>
  <c r="I6482" i="6"/>
  <c r="I6481" i="6"/>
  <c r="I6480" i="6"/>
  <c r="I6479" i="6"/>
  <c r="I6478" i="6"/>
  <c r="I6477" i="6"/>
  <c r="I6476" i="6"/>
  <c r="I6475" i="6"/>
  <c r="I6474" i="6"/>
  <c r="I6473" i="6"/>
  <c r="I6472" i="6"/>
  <c r="I6471" i="6"/>
  <c r="I6470" i="6"/>
  <c r="I6469" i="6"/>
  <c r="I6468" i="6"/>
  <c r="I6467" i="6"/>
  <c r="I6466" i="6"/>
  <c r="I6465" i="6"/>
  <c r="I6464" i="6"/>
  <c r="I6463" i="6"/>
  <c r="I6462" i="6"/>
  <c r="I6461" i="6"/>
  <c r="I6460" i="6"/>
  <c r="I6459" i="6"/>
  <c r="I6458" i="6"/>
  <c r="I6457" i="6"/>
  <c r="I6456" i="6"/>
  <c r="I6455" i="6"/>
  <c r="I6454" i="6"/>
  <c r="I6453" i="6"/>
  <c r="I6452" i="6"/>
  <c r="I6451" i="6"/>
  <c r="I6450" i="6"/>
  <c r="I6449" i="6"/>
  <c r="I6448" i="6"/>
  <c r="I6447" i="6"/>
  <c r="I6446" i="6"/>
  <c r="I6445" i="6"/>
  <c r="I6444" i="6"/>
  <c r="I6443" i="6"/>
  <c r="I6442" i="6"/>
  <c r="I6441" i="6"/>
  <c r="I6440" i="6"/>
  <c r="I6439" i="6"/>
  <c r="I6438" i="6"/>
  <c r="I6437" i="6"/>
  <c r="I6436" i="6"/>
  <c r="I6435" i="6"/>
  <c r="I6434" i="6"/>
  <c r="I6433" i="6"/>
  <c r="I6432" i="6"/>
  <c r="I6431" i="6"/>
  <c r="I6430" i="6"/>
  <c r="I6429" i="6"/>
  <c r="I6428" i="6"/>
  <c r="I6427" i="6"/>
  <c r="I6426" i="6"/>
  <c r="I6425" i="6"/>
  <c r="I6424" i="6"/>
  <c r="I6423" i="6"/>
  <c r="I6422" i="6"/>
  <c r="I6421" i="6"/>
  <c r="I6420" i="6"/>
  <c r="I6419" i="6"/>
  <c r="I6418" i="6"/>
  <c r="I6417" i="6"/>
  <c r="I6416" i="6"/>
  <c r="I6415" i="6"/>
  <c r="I6414" i="6"/>
  <c r="I6413" i="6"/>
  <c r="I6412" i="6"/>
  <c r="I6411" i="6"/>
  <c r="I6410" i="6"/>
  <c r="I6408" i="6"/>
  <c r="I6407" i="6"/>
  <c r="I6406" i="6"/>
  <c r="I6405" i="6"/>
  <c r="I6404" i="6"/>
  <c r="I6403" i="6"/>
  <c r="I6402" i="6"/>
  <c r="I6401" i="6"/>
  <c r="I6400" i="6"/>
  <c r="I6399" i="6"/>
  <c r="I6398" i="6"/>
  <c r="I6397" i="6"/>
  <c r="I6396" i="6"/>
  <c r="I6395" i="6"/>
  <c r="I6394" i="6"/>
  <c r="I6393" i="6"/>
  <c r="I6392" i="6"/>
  <c r="I6391" i="6"/>
  <c r="I6390" i="6"/>
  <c r="I6389" i="6"/>
  <c r="I6388" i="6"/>
  <c r="I6387" i="6"/>
  <c r="I6386" i="6"/>
  <c r="I6385" i="6"/>
  <c r="I6384" i="6"/>
  <c r="I6383" i="6"/>
  <c r="I6382" i="6"/>
  <c r="I6381" i="6"/>
  <c r="I6380" i="6"/>
  <c r="I6379" i="6"/>
  <c r="I6378" i="6"/>
  <c r="I6377" i="6"/>
  <c r="I6376" i="6"/>
  <c r="I6375" i="6"/>
  <c r="I6374" i="6"/>
  <c r="I6373" i="6"/>
  <c r="I6372" i="6"/>
  <c r="I6371" i="6"/>
  <c r="I6370" i="6"/>
  <c r="I6369" i="6"/>
  <c r="I6368" i="6"/>
  <c r="I6367" i="6"/>
  <c r="I6366" i="6"/>
  <c r="I6365" i="6"/>
  <c r="I6364" i="6"/>
  <c r="I6363" i="6"/>
  <c r="I6362" i="6"/>
  <c r="I6361" i="6"/>
  <c r="I6360" i="6"/>
  <c r="I6359" i="6"/>
  <c r="I6358" i="6"/>
  <c r="I6357" i="6"/>
  <c r="I6356" i="6"/>
  <c r="I6355" i="6"/>
  <c r="I6354" i="6"/>
  <c r="I6353" i="6"/>
  <c r="I6352" i="6"/>
  <c r="I6351" i="6"/>
  <c r="I6350" i="6"/>
  <c r="I6349" i="6"/>
  <c r="I6348" i="6"/>
  <c r="I6347" i="6"/>
  <c r="I6346" i="6"/>
  <c r="I6345" i="6"/>
  <c r="I6344" i="6"/>
  <c r="I6343" i="6"/>
  <c r="I6342" i="6"/>
  <c r="I6341" i="6"/>
  <c r="I6340" i="6"/>
  <c r="I6339" i="6"/>
  <c r="I6338" i="6"/>
  <c r="I6337" i="6"/>
  <c r="I6336" i="6"/>
  <c r="I6335" i="6"/>
  <c r="I6334" i="6"/>
  <c r="I6333" i="6"/>
  <c r="I6332" i="6"/>
  <c r="I6331" i="6"/>
  <c r="I6330" i="6"/>
  <c r="I6329" i="6"/>
  <c r="I6328" i="6"/>
  <c r="I6327" i="6"/>
  <c r="I6326" i="6"/>
  <c r="I6325" i="6"/>
  <c r="I6324" i="6"/>
  <c r="I6323" i="6"/>
  <c r="I6322" i="6"/>
  <c r="I6321" i="6"/>
  <c r="I6320" i="6"/>
  <c r="I6319" i="6"/>
  <c r="I6318" i="6"/>
  <c r="I6317" i="6"/>
  <c r="I6316" i="6"/>
  <c r="I6315" i="6"/>
  <c r="I6314" i="6"/>
  <c r="I6313" i="6"/>
  <c r="I6312" i="6"/>
  <c r="I6311" i="6"/>
  <c r="I6310" i="6"/>
  <c r="I6309" i="6"/>
  <c r="I6308" i="6"/>
  <c r="I6307" i="6"/>
  <c r="I6306" i="6"/>
  <c r="I6305" i="6"/>
  <c r="I6304" i="6"/>
  <c r="I6303" i="6"/>
  <c r="I6302" i="6"/>
  <c r="I6301" i="6"/>
  <c r="I6300" i="6"/>
  <c r="I6299" i="6"/>
  <c r="I6298" i="6"/>
  <c r="I6297" i="6"/>
  <c r="I6296" i="6"/>
  <c r="I6295" i="6"/>
  <c r="I6294" i="6"/>
  <c r="I6293" i="6"/>
  <c r="I6292" i="6"/>
  <c r="I6291" i="6"/>
  <c r="I6290" i="6"/>
  <c r="I6289" i="6"/>
  <c r="I6288" i="6"/>
  <c r="I6287" i="6"/>
  <c r="I6286" i="6"/>
  <c r="I6285" i="6"/>
  <c r="I6284" i="6"/>
  <c r="I6283" i="6"/>
  <c r="I6282" i="6"/>
  <c r="I6281" i="6"/>
  <c r="I6280" i="6"/>
  <c r="I6279" i="6"/>
  <c r="I6278" i="6"/>
  <c r="I6277" i="6"/>
  <c r="I6276" i="6"/>
  <c r="I6275" i="6"/>
  <c r="I6274" i="6"/>
  <c r="I6273" i="6"/>
  <c r="I6272" i="6"/>
  <c r="I6271" i="6"/>
  <c r="I6270" i="6"/>
  <c r="I6269" i="6"/>
  <c r="I6268" i="6"/>
  <c r="I6267" i="6"/>
  <c r="I6266" i="6"/>
  <c r="I6265" i="6"/>
  <c r="I6264" i="6"/>
  <c r="I6263" i="6"/>
  <c r="I6262" i="6"/>
  <c r="I6261" i="6"/>
  <c r="I6260" i="6"/>
  <c r="I6259" i="6"/>
  <c r="I6258" i="6"/>
  <c r="I6257" i="6"/>
  <c r="I6256" i="6"/>
  <c r="I6255" i="6"/>
  <c r="I6254" i="6"/>
  <c r="I6253" i="6"/>
  <c r="I6252" i="6"/>
  <c r="I6251" i="6"/>
  <c r="I6250" i="6"/>
  <c r="I6249" i="6"/>
  <c r="I6248" i="6"/>
  <c r="I6247" i="6"/>
  <c r="I6246" i="6"/>
  <c r="I6245" i="6"/>
  <c r="I6244" i="6"/>
  <c r="I6243" i="6"/>
  <c r="I6242" i="6"/>
  <c r="I6241" i="6"/>
  <c r="I6240" i="6"/>
  <c r="I6239" i="6"/>
  <c r="I6238" i="6"/>
  <c r="I6237" i="6"/>
  <c r="I6236" i="6"/>
  <c r="I6235" i="6"/>
  <c r="I6234" i="6"/>
  <c r="I6233" i="6"/>
  <c r="I6232" i="6"/>
  <c r="I6231" i="6"/>
  <c r="I6230" i="6"/>
  <c r="I6229" i="6"/>
  <c r="I6228" i="6"/>
  <c r="I6227" i="6"/>
  <c r="I6226" i="6"/>
  <c r="I6225" i="6"/>
  <c r="I6224" i="6"/>
  <c r="I6223" i="6"/>
  <c r="I6222" i="6"/>
  <c r="I6221" i="6"/>
  <c r="I6220" i="6"/>
  <c r="I6219" i="6"/>
  <c r="I6218" i="6"/>
  <c r="I6217" i="6"/>
  <c r="I6216" i="6"/>
  <c r="I6215" i="6"/>
  <c r="I6214" i="6"/>
  <c r="I6213" i="6"/>
  <c r="I6212" i="6"/>
  <c r="I6211" i="6"/>
  <c r="I6210" i="6"/>
  <c r="I6209" i="6"/>
  <c r="I6208" i="6"/>
  <c r="I6207" i="6"/>
  <c r="I6206" i="6"/>
  <c r="I6205" i="6"/>
  <c r="I6204" i="6"/>
  <c r="I6203" i="6"/>
  <c r="I6202" i="6"/>
  <c r="I6201" i="6"/>
  <c r="I6200" i="6"/>
  <c r="I6199" i="6"/>
  <c r="I6198" i="6"/>
  <c r="I6197" i="6"/>
  <c r="I6196" i="6"/>
  <c r="I6195" i="6"/>
  <c r="I6194" i="6"/>
  <c r="I6193" i="6"/>
  <c r="I6192" i="6"/>
  <c r="I6191" i="6"/>
  <c r="I6190" i="6"/>
  <c r="I6189" i="6"/>
  <c r="I6188" i="6"/>
  <c r="I6187" i="6"/>
  <c r="I6186" i="6"/>
  <c r="I6185" i="6"/>
  <c r="I6184" i="6"/>
  <c r="I6183" i="6"/>
  <c r="I6182" i="6"/>
  <c r="I6181" i="6"/>
  <c r="I6180" i="6"/>
  <c r="I6179" i="6"/>
  <c r="I6178" i="6"/>
  <c r="I6177" i="6"/>
  <c r="I6176" i="6"/>
  <c r="I6175" i="6"/>
  <c r="I6174" i="6"/>
  <c r="I6173" i="6"/>
  <c r="I6172" i="6"/>
  <c r="I6171" i="6"/>
  <c r="I6170" i="6"/>
  <c r="I6169" i="6"/>
  <c r="I6168" i="6"/>
  <c r="I6167" i="6"/>
  <c r="I6166" i="6"/>
  <c r="I6165" i="6"/>
  <c r="I6164" i="6"/>
  <c r="I6163" i="6"/>
  <c r="I6162" i="6"/>
  <c r="I6161" i="6"/>
  <c r="I6160" i="6"/>
  <c r="I6159" i="6"/>
  <c r="I6158" i="6"/>
  <c r="I6157" i="6"/>
  <c r="I6156" i="6"/>
  <c r="I6155" i="6"/>
  <c r="I6154" i="6"/>
  <c r="I6153" i="6"/>
  <c r="I6152" i="6"/>
  <c r="I6151" i="6"/>
  <c r="I6150" i="6"/>
  <c r="I6149" i="6"/>
  <c r="I6148" i="6"/>
  <c r="I6147" i="6"/>
  <c r="I6146" i="6"/>
  <c r="I6145" i="6"/>
  <c r="I6144" i="6"/>
  <c r="I6143" i="6"/>
  <c r="I6142" i="6"/>
  <c r="I6141" i="6"/>
  <c r="I6140" i="6"/>
  <c r="I6139" i="6"/>
  <c r="I6138" i="6"/>
  <c r="I6137" i="6"/>
  <c r="I6136" i="6"/>
  <c r="I6135" i="6"/>
  <c r="I6134" i="6"/>
  <c r="I6133" i="6"/>
  <c r="I6132" i="6"/>
  <c r="I6131" i="6"/>
  <c r="I6130" i="6"/>
  <c r="I6129" i="6"/>
  <c r="I6128" i="6"/>
  <c r="I6127" i="6"/>
  <c r="I6126" i="6"/>
  <c r="I6125" i="6"/>
  <c r="I6124" i="6"/>
  <c r="I6123" i="6"/>
  <c r="I6122" i="6"/>
  <c r="I6121" i="6"/>
  <c r="I6120" i="6"/>
  <c r="I6119" i="6"/>
  <c r="I6118" i="6"/>
  <c r="I6117" i="6"/>
  <c r="I6116" i="6"/>
  <c r="I6115" i="6"/>
  <c r="I6114" i="6"/>
  <c r="I6113" i="6"/>
  <c r="I6112" i="6"/>
  <c r="I6111" i="6"/>
  <c r="I6110" i="6"/>
  <c r="I6109" i="6"/>
  <c r="I6108" i="6"/>
  <c r="I6107" i="6"/>
  <c r="I6106" i="6"/>
  <c r="I6105" i="6"/>
  <c r="I6104" i="6"/>
  <c r="I6103" i="6"/>
  <c r="I6102" i="6"/>
  <c r="I6101" i="6"/>
  <c r="I6100" i="6"/>
  <c r="I6099" i="6"/>
  <c r="I6098" i="6"/>
  <c r="I6097" i="6"/>
  <c r="I6096" i="6"/>
  <c r="I6095" i="6"/>
  <c r="I6094" i="6"/>
  <c r="I6093" i="6"/>
  <c r="I6092" i="6"/>
  <c r="I6091" i="6"/>
  <c r="I6090" i="6"/>
  <c r="I6089" i="6"/>
  <c r="I6088" i="6"/>
  <c r="I6087" i="6"/>
  <c r="I6086" i="6"/>
  <c r="I6085" i="6"/>
  <c r="I6084" i="6"/>
  <c r="I6083" i="6"/>
  <c r="I6082" i="6"/>
  <c r="I6081" i="6"/>
  <c r="I6080" i="6"/>
  <c r="I6079" i="6"/>
  <c r="I6078" i="6"/>
  <c r="I6077" i="6"/>
  <c r="I6076" i="6"/>
  <c r="I6075" i="6"/>
  <c r="I6074" i="6"/>
  <c r="I6073" i="6"/>
  <c r="I6072" i="6"/>
  <c r="I6071" i="6"/>
  <c r="I6070" i="6"/>
  <c r="I6069" i="6"/>
  <c r="I6068" i="6"/>
  <c r="I6067" i="6"/>
  <c r="I6066" i="6"/>
  <c r="I6065" i="6"/>
  <c r="I6064" i="6"/>
  <c r="I6063" i="6"/>
  <c r="I6062" i="6"/>
  <c r="I6061" i="6"/>
  <c r="I6060" i="6"/>
  <c r="I6059" i="6"/>
  <c r="I6058" i="6"/>
  <c r="I6057" i="6"/>
  <c r="I6056" i="6"/>
  <c r="I6055" i="6"/>
  <c r="I6054" i="6"/>
  <c r="I6053" i="6"/>
  <c r="I6052" i="6"/>
  <c r="I6051" i="6"/>
  <c r="I6050" i="6"/>
  <c r="I6049" i="6"/>
  <c r="I6048" i="6"/>
  <c r="I6047" i="6"/>
  <c r="I6046" i="6"/>
  <c r="I6045" i="6"/>
  <c r="I6044" i="6"/>
  <c r="I6043" i="6"/>
  <c r="I6042" i="6"/>
  <c r="I6041" i="6"/>
  <c r="I6040" i="6"/>
  <c r="I6039" i="6"/>
  <c r="I6038" i="6"/>
  <c r="I6037" i="6"/>
  <c r="I6036" i="6"/>
  <c r="I6035" i="6"/>
  <c r="I6034" i="6"/>
  <c r="I6033" i="6"/>
  <c r="I6032" i="6"/>
  <c r="I6031" i="6"/>
  <c r="I6030" i="6"/>
  <c r="I6029" i="6"/>
  <c r="I6028" i="6"/>
  <c r="I6027" i="6"/>
  <c r="I6026" i="6"/>
  <c r="I6025" i="6"/>
  <c r="I6024" i="6"/>
  <c r="I6023" i="6"/>
  <c r="I6022" i="6"/>
  <c r="I6021" i="6"/>
  <c r="I6020" i="6"/>
  <c r="I6019" i="6"/>
  <c r="I6018" i="6"/>
  <c r="I6017" i="6"/>
  <c r="I6016" i="6"/>
  <c r="I6015" i="6"/>
  <c r="I6014" i="6"/>
  <c r="I6013" i="6"/>
  <c r="I6012" i="6"/>
  <c r="I6011" i="6"/>
  <c r="I6010" i="6"/>
  <c r="I6009" i="6"/>
  <c r="I6008" i="6"/>
  <c r="I6007" i="6"/>
  <c r="I6006" i="6"/>
  <c r="I6005" i="6"/>
  <c r="I6004" i="6"/>
  <c r="I6003" i="6"/>
  <c r="I6002" i="6"/>
  <c r="I6001" i="6"/>
  <c r="I6000" i="6"/>
  <c r="I5999" i="6"/>
  <c r="I5998" i="6"/>
  <c r="I5997" i="6"/>
  <c r="I5996" i="6"/>
  <c r="I5995" i="6"/>
  <c r="I5994" i="6"/>
  <c r="I5993" i="6"/>
  <c r="I5992" i="6"/>
  <c r="I5991" i="6"/>
  <c r="I5990" i="6"/>
  <c r="I5989" i="6"/>
  <c r="I5988" i="6"/>
  <c r="I5987" i="6"/>
  <c r="I5986" i="6"/>
  <c r="I5985" i="6"/>
  <c r="I5984" i="6"/>
  <c r="I5983" i="6"/>
  <c r="I5982" i="6"/>
  <c r="I5981" i="6"/>
  <c r="I5980" i="6"/>
  <c r="I5979" i="6"/>
  <c r="I5978" i="6"/>
  <c r="I5977" i="6"/>
  <c r="I5976" i="6"/>
  <c r="I5975" i="6"/>
  <c r="I5974" i="6"/>
  <c r="I5973" i="6"/>
  <c r="I5972" i="6"/>
  <c r="I5971" i="6"/>
  <c r="I5970" i="6"/>
  <c r="I5969" i="6"/>
  <c r="I5968" i="6"/>
  <c r="I5967" i="6"/>
  <c r="I5966" i="6"/>
  <c r="I5965" i="6"/>
  <c r="I5964" i="6"/>
  <c r="I5963" i="6"/>
  <c r="I5962" i="6"/>
  <c r="I5961" i="6"/>
  <c r="I5960" i="6"/>
  <c r="I5959" i="6"/>
  <c r="I5958" i="6"/>
  <c r="I5957" i="6"/>
  <c r="I5956" i="6"/>
  <c r="I5955" i="6"/>
  <c r="I5954" i="6"/>
  <c r="I5953" i="6"/>
  <c r="I5952" i="6"/>
  <c r="I5951" i="6"/>
  <c r="I5950" i="6"/>
  <c r="I5949" i="6"/>
  <c r="I5948" i="6"/>
  <c r="I5947" i="6"/>
  <c r="I5946" i="6"/>
  <c r="I5945" i="6"/>
  <c r="I5944" i="6"/>
  <c r="I5943" i="6"/>
  <c r="I5942" i="6"/>
  <c r="I5941" i="6"/>
  <c r="I5940" i="6"/>
  <c r="I5939" i="6"/>
  <c r="I5938" i="6"/>
  <c r="I5937" i="6"/>
  <c r="I5936" i="6"/>
  <c r="I5935" i="6"/>
  <c r="I5934" i="6"/>
  <c r="I5933" i="6"/>
  <c r="I5932" i="6"/>
  <c r="I5931" i="6"/>
  <c r="I5930" i="6"/>
  <c r="I5929" i="6"/>
  <c r="I5928" i="6"/>
  <c r="I5927" i="6"/>
  <c r="I5926" i="6"/>
  <c r="I5925" i="6"/>
  <c r="I5924" i="6"/>
  <c r="I5923" i="6"/>
  <c r="I5922" i="6"/>
  <c r="I5921" i="6"/>
  <c r="I5920" i="6"/>
  <c r="I5919" i="6"/>
  <c r="I5918" i="6"/>
  <c r="I5917" i="6"/>
  <c r="I5916" i="6"/>
  <c r="I5915" i="6"/>
  <c r="I5914" i="6"/>
  <c r="I5913" i="6"/>
  <c r="I5912" i="6"/>
  <c r="I5911" i="6"/>
  <c r="I5910" i="6"/>
  <c r="I5909" i="6"/>
  <c r="I5908" i="6"/>
  <c r="I5907" i="6"/>
  <c r="I5906" i="6"/>
  <c r="I5905" i="6"/>
  <c r="I5904" i="6"/>
  <c r="I5903" i="6"/>
  <c r="I5902" i="6"/>
  <c r="I5901" i="6"/>
  <c r="I5900" i="6"/>
  <c r="I5899" i="6"/>
  <c r="I5898" i="6"/>
  <c r="I5897" i="6"/>
  <c r="I5896" i="6"/>
  <c r="I5895" i="6"/>
  <c r="I5894" i="6"/>
  <c r="I5893" i="6"/>
  <c r="I5892" i="6"/>
  <c r="I5891" i="6"/>
  <c r="I5890" i="6"/>
  <c r="I5889" i="6"/>
  <c r="I5888" i="6"/>
  <c r="I5887" i="6"/>
  <c r="I5886" i="6"/>
  <c r="I5885" i="6"/>
  <c r="I5884" i="6"/>
  <c r="I5883" i="6"/>
  <c r="I5882" i="6"/>
  <c r="I5881" i="6"/>
  <c r="I5880" i="6"/>
  <c r="I5879" i="6"/>
  <c r="I5878" i="6"/>
  <c r="I5877" i="6"/>
  <c r="I5876" i="6"/>
  <c r="I5875" i="6"/>
  <c r="I5874" i="6"/>
  <c r="I5873" i="6"/>
  <c r="I5872" i="6"/>
  <c r="I5871" i="6"/>
  <c r="I5870" i="6"/>
  <c r="I5869" i="6"/>
  <c r="I5868" i="6"/>
  <c r="I5867" i="6"/>
  <c r="I5866" i="6"/>
  <c r="I5865" i="6"/>
  <c r="I5864" i="6"/>
  <c r="I5863" i="6"/>
  <c r="I5862" i="6"/>
  <c r="I5861" i="6"/>
  <c r="I5860" i="6"/>
  <c r="I5859" i="6"/>
  <c r="I5858" i="6"/>
  <c r="I5857" i="6"/>
  <c r="I5856" i="6"/>
  <c r="I5855" i="6"/>
  <c r="I5854" i="6"/>
  <c r="I5853" i="6"/>
  <c r="I5852" i="6"/>
  <c r="I5851" i="6"/>
  <c r="I5850" i="6"/>
  <c r="I5849" i="6"/>
  <c r="I5848" i="6"/>
  <c r="I5847" i="6"/>
  <c r="I5846" i="6"/>
  <c r="I5845" i="6"/>
  <c r="I5844" i="6"/>
  <c r="I5843" i="6"/>
  <c r="I5842" i="6"/>
  <c r="I5841" i="6"/>
  <c r="I5840" i="6"/>
  <c r="I5839" i="6"/>
  <c r="I5838" i="6"/>
  <c r="I5837" i="6"/>
  <c r="I5836" i="6"/>
  <c r="I5835" i="6"/>
  <c r="I5834" i="6"/>
  <c r="I5833" i="6"/>
  <c r="I5832" i="6"/>
  <c r="I5831" i="6"/>
  <c r="I5830" i="6"/>
  <c r="I5829" i="6"/>
  <c r="I5828" i="6"/>
  <c r="I5827" i="6"/>
  <c r="I5826" i="6"/>
  <c r="I5825" i="6"/>
  <c r="I5824" i="6"/>
  <c r="I5823" i="6"/>
  <c r="I5822" i="6"/>
  <c r="I5821" i="6"/>
  <c r="I5820" i="6"/>
  <c r="I5819" i="6"/>
  <c r="I5818" i="6"/>
  <c r="I5817" i="6"/>
  <c r="I5816" i="6"/>
  <c r="I5815" i="6"/>
  <c r="I5814" i="6"/>
  <c r="I5813" i="6"/>
  <c r="I5812" i="6"/>
  <c r="I5811" i="6"/>
  <c r="I5810" i="6"/>
  <c r="I5809" i="6"/>
  <c r="I5808" i="6"/>
  <c r="I5807" i="6"/>
  <c r="I5806" i="6"/>
  <c r="I5805" i="6"/>
  <c r="I5804" i="6"/>
  <c r="I5803" i="6"/>
  <c r="I5802" i="6"/>
  <c r="I5801" i="6"/>
  <c r="I5800" i="6"/>
  <c r="I5799" i="6"/>
  <c r="I5798" i="6"/>
  <c r="I5797" i="6"/>
  <c r="I5796" i="6"/>
  <c r="I5795" i="6"/>
  <c r="I5794" i="6"/>
  <c r="I5793" i="6"/>
  <c r="I5792" i="6"/>
  <c r="I5791" i="6"/>
  <c r="I5790" i="6"/>
  <c r="I5789" i="6"/>
  <c r="I5788" i="6"/>
  <c r="I5787" i="6"/>
  <c r="I5786" i="6"/>
  <c r="I5785" i="6"/>
  <c r="I5784" i="6"/>
  <c r="I5783" i="6"/>
  <c r="I5782" i="6"/>
  <c r="I5781" i="6"/>
  <c r="I5780" i="6"/>
  <c r="I5779" i="6"/>
  <c r="I5778" i="6"/>
  <c r="I5777" i="6"/>
  <c r="I5776" i="6"/>
  <c r="I5775" i="6"/>
  <c r="I5774" i="6"/>
  <c r="I5773" i="6"/>
  <c r="I5772" i="6"/>
  <c r="I5771" i="6"/>
  <c r="I5770" i="6"/>
  <c r="I5769" i="6"/>
  <c r="I5768" i="6"/>
  <c r="I5767" i="6"/>
  <c r="I5766" i="6"/>
  <c r="I5765" i="6"/>
  <c r="I5764" i="6"/>
  <c r="I5763" i="6"/>
  <c r="I5762" i="6"/>
  <c r="I5761" i="6"/>
  <c r="I5760" i="6"/>
  <c r="I5759" i="6"/>
  <c r="I5758" i="6"/>
  <c r="I5757" i="6"/>
  <c r="I5756" i="6"/>
  <c r="I5755" i="6"/>
  <c r="I5754" i="6"/>
  <c r="I5753" i="6"/>
  <c r="I5752" i="6"/>
  <c r="I5751" i="6"/>
  <c r="I5750" i="6"/>
  <c r="I5749" i="6"/>
  <c r="I5748" i="6"/>
  <c r="I5747" i="6"/>
  <c r="I5746" i="6"/>
  <c r="I5745" i="6"/>
  <c r="I5744" i="6"/>
  <c r="I5743" i="6"/>
  <c r="I5742" i="6"/>
  <c r="I5741" i="6"/>
  <c r="I5740" i="6"/>
  <c r="I5739" i="6"/>
  <c r="I5738" i="6"/>
  <c r="I5737" i="6"/>
  <c r="I5736" i="6"/>
  <c r="I5735" i="6"/>
  <c r="I5734" i="6"/>
  <c r="I5733" i="6"/>
  <c r="I5732" i="6"/>
  <c r="I5731" i="6"/>
  <c r="I5730" i="6"/>
  <c r="I5729" i="6"/>
  <c r="I5728" i="6"/>
  <c r="I5727" i="6"/>
  <c r="I5726" i="6"/>
  <c r="I5725" i="6"/>
  <c r="I5724" i="6"/>
  <c r="I5723" i="6"/>
  <c r="I5722" i="6"/>
  <c r="I5721" i="6"/>
  <c r="I5720" i="6"/>
  <c r="I5719" i="6"/>
  <c r="I5718" i="6"/>
  <c r="I5717" i="6"/>
  <c r="I5716" i="6"/>
  <c r="I5715" i="6"/>
  <c r="I5714" i="6"/>
  <c r="I5713" i="6"/>
  <c r="I5712" i="6"/>
  <c r="I5711" i="6"/>
  <c r="I5710" i="6"/>
  <c r="I5709" i="6"/>
  <c r="I5708" i="6"/>
  <c r="I5707" i="6"/>
  <c r="I5706" i="6"/>
  <c r="I5705" i="6"/>
  <c r="I5704" i="6"/>
  <c r="I5703" i="6"/>
  <c r="I5702" i="6"/>
  <c r="I5701" i="6"/>
  <c r="I5700" i="6"/>
  <c r="I5699" i="6"/>
  <c r="I5698" i="6"/>
  <c r="I5697" i="6"/>
  <c r="I5696" i="6"/>
  <c r="I5695" i="6"/>
  <c r="I5694" i="6"/>
  <c r="I5693" i="6"/>
  <c r="I5692" i="6"/>
  <c r="I5691" i="6"/>
  <c r="I5690" i="6"/>
  <c r="I5689" i="6"/>
  <c r="I5688" i="6"/>
  <c r="I5687" i="6"/>
  <c r="I5686" i="6"/>
  <c r="I5685" i="6"/>
  <c r="I5684" i="6"/>
  <c r="I5683" i="6"/>
  <c r="I5682" i="6"/>
  <c r="I5681" i="6"/>
  <c r="I5680" i="6"/>
  <c r="I5679" i="6"/>
  <c r="I5678" i="6"/>
  <c r="I5677" i="6"/>
  <c r="I5676" i="6"/>
  <c r="I5675" i="6"/>
  <c r="I5674" i="6"/>
  <c r="I5673" i="6"/>
  <c r="I5672" i="6"/>
  <c r="I5671" i="6"/>
  <c r="I5670" i="6"/>
  <c r="I5669" i="6"/>
  <c r="I5668" i="6"/>
  <c r="I5667" i="6"/>
  <c r="I5666" i="6"/>
  <c r="I5665" i="6"/>
  <c r="I5664" i="6"/>
  <c r="I5663" i="6"/>
  <c r="I5662" i="6"/>
  <c r="I5661" i="6"/>
  <c r="I5660" i="6"/>
  <c r="I5659" i="6"/>
  <c r="I5658" i="6"/>
  <c r="I5657" i="6"/>
  <c r="I5656" i="6"/>
  <c r="I5655" i="6"/>
  <c r="I5654" i="6"/>
  <c r="I5653" i="6"/>
  <c r="I5652" i="6"/>
  <c r="I5651" i="6"/>
  <c r="I5650" i="6"/>
  <c r="I5649" i="6"/>
  <c r="I5648" i="6"/>
  <c r="I5647" i="6"/>
  <c r="I5646" i="6"/>
  <c r="I5645" i="6"/>
  <c r="I5644" i="6"/>
  <c r="I5643" i="6"/>
  <c r="I5642" i="6"/>
  <c r="I5641" i="6"/>
  <c r="I5640" i="6"/>
  <c r="I5639" i="6"/>
  <c r="I5638" i="6"/>
  <c r="I5637" i="6"/>
  <c r="I5636" i="6"/>
  <c r="I5635" i="6"/>
  <c r="I5634" i="6"/>
  <c r="I5633" i="6"/>
  <c r="I5632" i="6"/>
  <c r="I5631" i="6"/>
  <c r="I5630" i="6"/>
  <c r="I5629" i="6"/>
  <c r="I5628" i="6"/>
  <c r="I5627" i="6"/>
  <c r="I5626" i="6"/>
  <c r="I5625" i="6"/>
  <c r="I5624" i="6"/>
  <c r="I5623" i="6"/>
  <c r="I5622" i="6"/>
  <c r="I5621" i="6"/>
  <c r="I5620" i="6"/>
  <c r="I5619" i="6"/>
  <c r="I5618" i="6"/>
  <c r="I5617" i="6"/>
  <c r="I5616" i="6"/>
  <c r="I5615" i="6"/>
  <c r="I5614" i="6"/>
  <c r="I5613" i="6"/>
  <c r="I5612" i="6"/>
  <c r="I5611" i="6"/>
  <c r="I5610" i="6"/>
  <c r="I5609" i="6"/>
  <c r="I5608" i="6"/>
  <c r="I5607" i="6"/>
  <c r="I5606" i="6"/>
  <c r="I5605" i="6"/>
  <c r="I5604" i="6"/>
  <c r="I5603" i="6"/>
  <c r="I5602" i="6"/>
  <c r="I5601" i="6"/>
  <c r="I5600" i="6"/>
  <c r="I5599" i="6"/>
  <c r="I5598" i="6"/>
  <c r="I5597" i="6"/>
  <c r="I5596" i="6"/>
  <c r="I5595" i="6"/>
  <c r="I5594" i="6"/>
  <c r="I5593" i="6"/>
  <c r="I5592" i="6"/>
  <c r="I5591" i="6"/>
  <c r="I5590" i="6"/>
  <c r="I5589" i="6"/>
  <c r="I5588" i="6"/>
  <c r="I5587" i="6"/>
  <c r="I5586" i="6"/>
  <c r="I5585" i="6"/>
  <c r="I5584" i="6"/>
  <c r="I5583" i="6"/>
  <c r="I5582" i="6"/>
  <c r="I5581" i="6"/>
  <c r="I5580" i="6"/>
  <c r="I5579" i="6"/>
  <c r="I5578" i="6"/>
  <c r="I5577" i="6"/>
  <c r="I5576" i="6"/>
  <c r="I5575" i="6"/>
  <c r="I5574" i="6"/>
  <c r="I5573" i="6"/>
  <c r="I5572" i="6"/>
  <c r="I5571" i="6"/>
  <c r="I5570" i="6"/>
  <c r="I5569" i="6"/>
  <c r="I5568" i="6"/>
  <c r="I5567" i="6"/>
  <c r="I5566" i="6"/>
  <c r="I5565" i="6"/>
  <c r="I5564" i="6"/>
  <c r="I5563" i="6"/>
  <c r="I5562" i="6"/>
  <c r="I5561" i="6"/>
  <c r="I5560" i="6"/>
  <c r="I5559" i="6"/>
  <c r="I5558" i="6"/>
  <c r="I5557" i="6"/>
  <c r="I5556" i="6"/>
  <c r="I5555" i="6"/>
  <c r="I5554" i="6"/>
  <c r="I5553" i="6"/>
  <c r="I5552" i="6"/>
  <c r="I5551" i="6"/>
  <c r="I5550" i="6"/>
  <c r="I5549" i="6"/>
  <c r="I5548" i="6"/>
  <c r="I5547" i="6"/>
  <c r="I5546" i="6"/>
  <c r="I5545" i="6"/>
  <c r="I5544" i="6"/>
  <c r="I5543" i="6"/>
  <c r="I5542" i="6"/>
  <c r="I5541" i="6"/>
  <c r="I5540" i="6"/>
  <c r="I5539" i="6"/>
  <c r="I5538" i="6"/>
  <c r="I5537" i="6"/>
  <c r="I5536" i="6"/>
  <c r="I5535" i="6"/>
  <c r="I5534" i="6"/>
  <c r="I5533" i="6"/>
  <c r="I5532" i="6"/>
  <c r="I5531" i="6"/>
  <c r="I5530" i="6"/>
  <c r="I5529" i="6"/>
  <c r="I5528" i="6"/>
  <c r="I5527" i="6"/>
  <c r="I5526" i="6"/>
  <c r="I5525" i="6"/>
  <c r="I5524" i="6"/>
  <c r="I5523" i="6"/>
  <c r="I5522" i="6"/>
  <c r="I5521" i="6"/>
  <c r="I5520" i="6"/>
  <c r="I5519" i="6"/>
  <c r="I5518" i="6"/>
  <c r="I5517" i="6"/>
  <c r="I5516" i="6"/>
  <c r="I5515" i="6"/>
  <c r="I5514" i="6"/>
  <c r="I5513" i="6"/>
  <c r="I5512" i="6"/>
  <c r="I5511" i="6"/>
  <c r="I5510" i="6"/>
  <c r="I5509" i="6"/>
  <c r="I5508" i="6"/>
  <c r="I5507" i="6"/>
  <c r="I5506" i="6"/>
  <c r="I5505" i="6"/>
  <c r="I5504" i="6"/>
  <c r="I5503" i="6"/>
  <c r="I5502" i="6"/>
  <c r="I5501" i="6"/>
  <c r="I5500" i="6"/>
  <c r="I5499" i="6"/>
  <c r="I5498" i="6"/>
  <c r="I5497" i="6"/>
  <c r="I5496" i="6"/>
  <c r="I5495" i="6"/>
  <c r="I5494" i="6"/>
  <c r="I5493" i="6"/>
  <c r="I5492" i="6"/>
  <c r="I5491" i="6"/>
  <c r="I5490" i="6"/>
  <c r="I5489" i="6"/>
  <c r="I5488" i="6"/>
  <c r="I5487" i="6"/>
  <c r="I5486" i="6"/>
  <c r="I5485" i="6"/>
  <c r="I5484" i="6"/>
  <c r="I5483" i="6"/>
  <c r="I5482" i="6"/>
  <c r="I5481" i="6"/>
  <c r="I5480" i="6"/>
  <c r="I5479" i="6"/>
  <c r="I5478" i="6"/>
  <c r="I5477" i="6"/>
  <c r="I5476" i="6"/>
  <c r="I5475" i="6"/>
  <c r="I5474" i="6"/>
  <c r="I5473" i="6"/>
  <c r="I5472" i="6"/>
  <c r="I5471" i="6"/>
  <c r="I5470" i="6"/>
  <c r="I5469" i="6"/>
  <c r="I5468" i="6"/>
  <c r="I5467" i="6"/>
  <c r="I5466" i="6"/>
  <c r="I5465" i="6"/>
  <c r="I5464" i="6"/>
  <c r="I5463" i="6"/>
  <c r="I5462" i="6"/>
  <c r="I5461" i="6"/>
  <c r="I5460" i="6"/>
  <c r="I5459" i="6"/>
  <c r="I5458" i="6"/>
  <c r="I5457" i="6"/>
  <c r="I5456" i="6"/>
  <c r="I5455" i="6"/>
  <c r="I5454" i="6"/>
  <c r="I5453" i="6"/>
  <c r="I5452" i="6"/>
  <c r="I5451" i="6"/>
  <c r="I5450" i="6"/>
  <c r="I5449" i="6"/>
  <c r="I5448" i="6"/>
  <c r="I5447" i="6"/>
  <c r="I5446" i="6"/>
  <c r="I5445" i="6"/>
  <c r="I5444" i="6"/>
  <c r="I5443" i="6"/>
  <c r="I5442" i="6"/>
  <c r="I5441" i="6"/>
  <c r="I5440" i="6"/>
  <c r="I5439" i="6"/>
  <c r="I5438" i="6"/>
  <c r="I5437" i="6"/>
  <c r="I5436" i="6"/>
  <c r="I5435" i="6"/>
  <c r="I5434" i="6"/>
  <c r="I5433" i="6"/>
  <c r="I5432" i="6"/>
  <c r="I5431" i="6"/>
  <c r="I5430" i="6"/>
  <c r="I5429" i="6"/>
  <c r="I5428" i="6"/>
  <c r="I5427" i="6"/>
  <c r="I5426" i="6"/>
  <c r="I5425" i="6"/>
  <c r="I5424" i="6"/>
  <c r="I5423" i="6"/>
  <c r="I5422" i="6"/>
  <c r="I5421" i="6"/>
  <c r="I5420" i="6"/>
  <c r="I5419" i="6"/>
  <c r="I5418" i="6"/>
  <c r="I5417" i="6"/>
  <c r="I5416" i="6"/>
  <c r="I5415" i="6"/>
  <c r="I5414" i="6"/>
  <c r="I5413" i="6"/>
  <c r="I5412" i="6"/>
  <c r="I5411" i="6"/>
  <c r="I5410" i="6"/>
  <c r="I5409" i="6"/>
  <c r="I5408" i="6"/>
  <c r="I5407" i="6"/>
  <c r="I5406" i="6"/>
  <c r="I5405" i="6"/>
  <c r="I5404" i="6"/>
  <c r="I5403" i="6"/>
  <c r="I5402" i="6"/>
  <c r="I5401" i="6"/>
  <c r="I5400" i="6"/>
  <c r="I5399" i="6"/>
  <c r="I5398" i="6"/>
  <c r="I5397" i="6"/>
  <c r="I5396" i="6"/>
  <c r="I5395" i="6"/>
  <c r="I5394" i="6"/>
  <c r="I5393" i="6"/>
  <c r="I5392" i="6"/>
  <c r="I5391" i="6"/>
  <c r="I5390" i="6"/>
  <c r="I5389" i="6"/>
  <c r="I5388" i="6"/>
  <c r="I5387" i="6"/>
  <c r="I5386" i="6"/>
  <c r="I5385" i="6"/>
  <c r="I5384" i="6"/>
  <c r="I5383" i="6"/>
  <c r="I5382" i="6"/>
  <c r="I5381" i="6"/>
  <c r="I5380" i="6"/>
  <c r="I5379" i="6"/>
  <c r="I5378" i="6"/>
  <c r="I5377" i="6"/>
  <c r="I5376" i="6"/>
  <c r="I5375" i="6"/>
  <c r="I5374" i="6"/>
  <c r="I5373" i="6"/>
  <c r="I5372" i="6"/>
  <c r="I5371" i="6"/>
  <c r="I5370" i="6"/>
  <c r="I5369" i="6"/>
  <c r="I5368" i="6"/>
  <c r="I5367" i="6"/>
  <c r="I5366" i="6"/>
  <c r="I5365" i="6"/>
  <c r="I5364" i="6"/>
  <c r="I5363" i="6"/>
  <c r="I5362" i="6"/>
  <c r="I5361" i="6"/>
  <c r="I5360" i="6"/>
  <c r="I5359" i="6"/>
  <c r="I5358" i="6"/>
  <c r="I5357" i="6"/>
  <c r="I5356" i="6"/>
  <c r="I5355" i="6"/>
  <c r="I5354" i="6"/>
  <c r="I5353" i="6"/>
  <c r="I5352" i="6"/>
  <c r="I5351" i="6"/>
  <c r="I5350" i="6"/>
  <c r="I5349" i="6"/>
  <c r="I5348" i="6"/>
  <c r="I5347" i="6"/>
  <c r="I5346" i="6"/>
  <c r="I5345" i="6"/>
  <c r="I5344" i="6"/>
  <c r="I5343" i="6"/>
  <c r="I5342" i="6"/>
  <c r="I5341" i="6"/>
  <c r="I5340" i="6"/>
  <c r="I5339" i="6"/>
  <c r="I5338" i="6"/>
  <c r="I5337" i="6"/>
  <c r="I5336" i="6"/>
  <c r="I5335" i="6"/>
  <c r="I5334" i="6"/>
  <c r="I5333" i="6"/>
  <c r="I5332" i="6"/>
  <c r="I5331" i="6"/>
  <c r="I5330" i="6"/>
  <c r="I5329" i="6"/>
  <c r="I5328" i="6"/>
  <c r="I5327" i="6"/>
  <c r="I5326" i="6"/>
  <c r="I5325" i="6"/>
  <c r="I5324" i="6"/>
  <c r="I5323" i="6"/>
  <c r="I5322" i="6"/>
  <c r="I5321" i="6"/>
  <c r="I5320" i="6"/>
  <c r="I5319" i="6"/>
  <c r="I5318" i="6"/>
  <c r="I5317" i="6"/>
  <c r="I5316" i="6"/>
  <c r="I5315" i="6"/>
  <c r="I5314" i="6"/>
  <c r="I5313" i="6"/>
  <c r="I5312" i="6"/>
  <c r="I5311" i="6"/>
  <c r="I5310" i="6"/>
  <c r="I5309" i="6"/>
  <c r="I5308" i="6"/>
  <c r="I5307" i="6"/>
  <c r="I5306" i="6"/>
  <c r="I5305" i="6"/>
  <c r="I5304" i="6"/>
  <c r="I5303" i="6"/>
  <c r="I5302" i="6"/>
  <c r="I5301" i="6"/>
  <c r="I5300" i="6"/>
  <c r="I5299" i="6"/>
  <c r="I5298" i="6"/>
  <c r="I5297" i="6"/>
  <c r="I5296" i="6"/>
  <c r="I5295" i="6"/>
  <c r="I5294" i="6"/>
  <c r="I5293" i="6"/>
  <c r="I5292" i="6"/>
  <c r="I5291" i="6"/>
  <c r="I5290" i="6"/>
  <c r="I5289" i="6"/>
  <c r="I5288" i="6"/>
  <c r="I5287" i="6"/>
  <c r="I5286" i="6"/>
  <c r="I5285" i="6"/>
  <c r="I5284" i="6"/>
  <c r="I5283" i="6"/>
  <c r="I5282" i="6"/>
  <c r="I5281" i="6"/>
  <c r="I5280" i="6"/>
  <c r="I5279" i="6"/>
  <c r="I5278" i="6"/>
  <c r="I5277" i="6"/>
  <c r="I5276" i="6"/>
  <c r="I5275" i="6"/>
  <c r="I5274" i="6"/>
  <c r="I5273" i="6"/>
  <c r="I5272" i="6"/>
  <c r="I5271" i="6"/>
  <c r="I5270" i="6"/>
  <c r="I5269" i="6"/>
  <c r="I5268" i="6"/>
  <c r="I5267" i="6"/>
  <c r="I5266" i="6"/>
  <c r="I5265" i="6"/>
  <c r="I5264" i="6"/>
  <c r="I5263" i="6"/>
  <c r="I5262" i="6"/>
  <c r="I5261" i="6"/>
  <c r="I5260" i="6"/>
  <c r="I5259" i="6"/>
  <c r="I5258" i="6"/>
  <c r="I5257" i="6"/>
  <c r="I5256" i="6"/>
  <c r="I5255" i="6"/>
  <c r="I5254" i="6"/>
  <c r="I5253" i="6"/>
  <c r="I5252" i="6"/>
  <c r="I5251" i="6"/>
  <c r="I5250" i="6"/>
  <c r="I5249" i="6"/>
  <c r="I5248" i="6"/>
  <c r="I5247" i="6"/>
  <c r="I5246" i="6"/>
  <c r="I5245" i="6"/>
  <c r="I5244" i="6"/>
  <c r="I5243" i="6"/>
  <c r="I5242" i="6"/>
  <c r="I5241" i="6"/>
  <c r="I5240" i="6"/>
  <c r="I5239" i="6"/>
  <c r="I5238" i="6"/>
  <c r="I5237" i="6"/>
  <c r="I5236" i="6"/>
  <c r="I5235" i="6"/>
  <c r="I5234" i="6"/>
  <c r="I5233" i="6"/>
  <c r="I5232" i="6"/>
  <c r="I5231" i="6"/>
  <c r="I5230" i="6"/>
  <c r="I5229" i="6"/>
  <c r="I5228" i="6"/>
  <c r="I5227" i="6"/>
  <c r="I5226" i="6"/>
  <c r="I5225" i="6"/>
  <c r="I5224" i="6"/>
  <c r="I5223" i="6"/>
  <c r="I5222" i="6"/>
  <c r="I5221" i="6"/>
  <c r="I5220" i="6"/>
  <c r="I5219" i="6"/>
  <c r="I5218" i="6"/>
  <c r="I5217" i="6"/>
  <c r="I5216" i="6"/>
  <c r="I5215" i="6"/>
  <c r="I5214" i="6"/>
  <c r="I5213" i="6"/>
  <c r="I5212" i="6"/>
  <c r="I5211" i="6"/>
  <c r="I5210" i="6"/>
  <c r="I5209" i="6"/>
  <c r="I5208" i="6"/>
  <c r="I5207" i="6"/>
  <c r="I5206" i="6"/>
  <c r="I5205" i="6"/>
  <c r="I5204" i="6"/>
  <c r="I5203" i="6"/>
  <c r="I5202" i="6"/>
  <c r="I5201" i="6"/>
  <c r="I5200" i="6"/>
  <c r="I5199" i="6"/>
  <c r="I5198" i="6"/>
  <c r="I5197" i="6"/>
  <c r="I5196" i="6"/>
  <c r="I5195" i="6"/>
  <c r="I5194" i="6"/>
  <c r="I5193" i="6"/>
  <c r="I5192" i="6"/>
  <c r="I5191" i="6"/>
  <c r="I5190" i="6"/>
  <c r="I5189" i="6"/>
  <c r="I5188" i="6"/>
  <c r="I5187" i="6"/>
  <c r="I5186" i="6"/>
  <c r="I5185" i="6"/>
  <c r="I5184" i="6"/>
  <c r="I5183" i="6"/>
  <c r="I5182" i="6"/>
  <c r="I5181" i="6"/>
  <c r="I5180" i="6"/>
  <c r="I5179" i="6"/>
  <c r="I5178" i="6"/>
  <c r="I5177" i="6"/>
  <c r="I5176" i="6"/>
  <c r="I5175" i="6"/>
  <c r="I5174" i="6"/>
  <c r="I5173" i="6"/>
  <c r="I5172" i="6"/>
  <c r="I5171" i="6"/>
  <c r="I5170" i="6"/>
  <c r="I5169" i="6"/>
  <c r="I5168" i="6"/>
  <c r="I5167" i="6"/>
  <c r="I5166" i="6"/>
  <c r="I5165" i="6"/>
  <c r="I5164" i="6"/>
  <c r="I5163" i="6"/>
  <c r="I5162" i="6"/>
  <c r="I5161" i="6"/>
  <c r="I5160" i="6"/>
  <c r="I5159" i="6"/>
  <c r="I5158" i="6"/>
  <c r="I5157" i="6"/>
  <c r="I5156" i="6"/>
  <c r="I5155" i="6"/>
  <c r="I5154" i="6"/>
  <c r="I5153" i="6"/>
  <c r="I5152" i="6"/>
  <c r="I5151" i="6"/>
  <c r="I5150" i="6"/>
  <c r="I5149" i="6"/>
  <c r="I5148" i="6"/>
  <c r="I5147" i="6"/>
  <c r="I5146" i="6"/>
  <c r="I5145" i="6"/>
  <c r="I5144" i="6"/>
  <c r="I5143" i="6"/>
  <c r="I5142" i="6"/>
  <c r="I5141" i="6"/>
  <c r="I5140" i="6"/>
  <c r="I5139" i="6"/>
  <c r="I5138" i="6"/>
  <c r="I5137" i="6"/>
  <c r="I5136" i="6"/>
  <c r="I5135" i="6"/>
  <c r="I5134" i="6"/>
  <c r="I5133" i="6"/>
  <c r="I5132" i="6"/>
  <c r="I5131" i="6"/>
  <c r="I5130" i="6"/>
  <c r="I5129" i="6"/>
  <c r="I5128" i="6"/>
  <c r="I5127" i="6"/>
  <c r="I5126" i="6"/>
  <c r="I5125" i="6"/>
  <c r="I5124" i="6"/>
  <c r="I5123" i="6"/>
  <c r="I5122" i="6"/>
  <c r="I5121" i="6"/>
  <c r="I5120" i="6"/>
  <c r="I5119" i="6"/>
  <c r="I5118" i="6"/>
  <c r="I5117" i="6"/>
  <c r="I5116" i="6"/>
  <c r="I5115" i="6"/>
  <c r="I5114" i="6"/>
  <c r="I5113" i="6"/>
  <c r="I5112" i="6"/>
  <c r="I5111" i="6"/>
  <c r="I5110" i="6"/>
  <c r="I5109" i="6"/>
  <c r="I5108" i="6"/>
  <c r="I5107" i="6"/>
  <c r="I5106" i="6"/>
  <c r="I5105" i="6"/>
  <c r="I5104" i="6"/>
  <c r="I5103" i="6"/>
  <c r="I5102" i="6"/>
  <c r="I5101" i="6"/>
  <c r="I5100" i="6"/>
  <c r="I5099" i="6"/>
  <c r="I5098" i="6"/>
  <c r="I5097" i="6"/>
  <c r="I5096" i="6"/>
  <c r="I5095" i="6"/>
  <c r="I5094" i="6"/>
  <c r="I5093" i="6"/>
  <c r="I5092" i="6"/>
  <c r="I5091" i="6"/>
  <c r="I5090" i="6"/>
  <c r="I5089" i="6"/>
  <c r="I5088" i="6"/>
  <c r="I5087" i="6"/>
  <c r="I5086" i="6"/>
  <c r="I5085" i="6"/>
  <c r="I5084" i="6"/>
  <c r="I5083" i="6"/>
  <c r="I5082" i="6"/>
  <c r="I5081" i="6"/>
  <c r="I5080" i="6"/>
  <c r="I5079" i="6"/>
  <c r="I5078" i="6"/>
  <c r="I5077" i="6"/>
  <c r="I5076" i="6"/>
  <c r="I5075" i="6"/>
  <c r="I5074" i="6"/>
  <c r="I5073" i="6"/>
  <c r="I5072" i="6"/>
  <c r="I5071" i="6"/>
  <c r="I5070" i="6"/>
  <c r="I5069" i="6"/>
  <c r="I5068" i="6"/>
  <c r="I5067" i="6"/>
  <c r="I5066" i="6"/>
  <c r="I5065" i="6"/>
  <c r="I5064" i="6"/>
  <c r="I5063" i="6"/>
  <c r="I5062" i="6"/>
  <c r="I5061" i="6"/>
  <c r="I5060" i="6"/>
  <c r="I5059" i="6"/>
  <c r="I5058" i="6"/>
  <c r="I5057" i="6"/>
  <c r="I5056" i="6"/>
  <c r="I5055" i="6"/>
  <c r="I5054" i="6"/>
  <c r="I5053" i="6"/>
  <c r="I5052" i="6"/>
  <c r="I5051" i="6"/>
  <c r="I5050" i="6"/>
  <c r="I5049" i="6"/>
  <c r="I5048" i="6"/>
  <c r="I5047" i="6"/>
  <c r="I5046" i="6"/>
  <c r="I5045" i="6"/>
  <c r="I5044" i="6"/>
  <c r="I5043" i="6"/>
  <c r="I5042" i="6"/>
  <c r="I5041" i="6"/>
  <c r="I5040" i="6"/>
  <c r="I5039" i="6"/>
  <c r="I5038" i="6"/>
  <c r="I5037" i="6"/>
  <c r="I5036" i="6"/>
  <c r="I5035" i="6"/>
  <c r="I5034" i="6"/>
  <c r="I5033" i="6"/>
  <c r="I5032" i="6"/>
  <c r="I5031" i="6"/>
  <c r="I5030" i="6"/>
  <c r="I5029" i="6"/>
  <c r="I5028" i="6"/>
  <c r="I5027" i="6"/>
  <c r="I5026" i="6"/>
  <c r="I5025" i="6"/>
  <c r="I5024" i="6"/>
  <c r="I5023" i="6"/>
  <c r="I5022" i="6"/>
  <c r="I5021" i="6"/>
  <c r="I5020" i="6"/>
  <c r="I5019" i="6"/>
  <c r="I5018" i="6"/>
  <c r="I5017" i="6"/>
  <c r="I5016" i="6"/>
  <c r="I5015" i="6"/>
  <c r="I5014" i="6"/>
  <c r="I5013" i="6"/>
  <c r="I5012" i="6"/>
  <c r="I5011" i="6"/>
  <c r="I5010" i="6"/>
  <c r="I5009" i="6"/>
  <c r="I5008" i="6"/>
  <c r="I5007" i="6"/>
  <c r="I5006" i="6"/>
  <c r="I5005" i="6"/>
  <c r="I5004" i="6"/>
  <c r="I5003" i="6"/>
  <c r="I5002" i="6"/>
  <c r="I5001" i="6"/>
  <c r="I5000" i="6"/>
  <c r="I4999" i="6"/>
  <c r="I4998" i="6"/>
  <c r="I4997" i="6"/>
  <c r="I4996" i="6"/>
  <c r="I4995" i="6"/>
  <c r="I4994" i="6"/>
  <c r="I4993" i="6"/>
  <c r="I4992" i="6"/>
  <c r="I4991" i="6"/>
  <c r="I4990" i="6"/>
  <c r="I4989" i="6"/>
  <c r="I4988" i="6"/>
  <c r="I4987" i="6"/>
  <c r="I4986" i="6"/>
  <c r="I4985" i="6"/>
  <c r="I4984" i="6"/>
  <c r="I4983" i="6"/>
  <c r="I4982" i="6"/>
  <c r="I4981" i="6"/>
  <c r="I4980" i="6"/>
  <c r="I4979" i="6"/>
  <c r="I4978" i="6"/>
  <c r="I4977" i="6"/>
  <c r="I4976" i="6"/>
  <c r="I4975" i="6"/>
  <c r="I4974" i="6"/>
  <c r="I4973" i="6"/>
  <c r="I4972" i="6"/>
  <c r="I4971" i="6"/>
  <c r="I4970" i="6"/>
  <c r="I4969" i="6"/>
  <c r="I4968" i="6"/>
  <c r="I4967" i="6"/>
  <c r="I4966" i="6"/>
  <c r="I4965" i="6"/>
  <c r="I4964" i="6"/>
  <c r="I4963" i="6"/>
  <c r="I4962" i="6"/>
  <c r="I4961" i="6"/>
  <c r="I4960" i="6"/>
  <c r="I4959" i="6"/>
  <c r="I4958" i="6"/>
  <c r="I4957" i="6"/>
  <c r="I4956" i="6"/>
  <c r="I4955" i="6"/>
  <c r="I4954" i="6"/>
  <c r="I4953" i="6"/>
  <c r="I4952" i="6"/>
  <c r="I4951" i="6"/>
  <c r="I4950" i="6"/>
  <c r="I4949" i="6"/>
  <c r="I4948" i="6"/>
  <c r="I4947" i="6"/>
  <c r="I4946" i="6"/>
  <c r="I4945" i="6"/>
  <c r="I4944" i="6"/>
  <c r="I4943" i="6"/>
  <c r="I4942" i="6"/>
  <c r="I4941" i="6"/>
  <c r="I4940" i="6"/>
  <c r="I4939" i="6"/>
  <c r="I4938" i="6"/>
  <c r="I4937" i="6"/>
  <c r="I4936" i="6"/>
  <c r="I4935" i="6"/>
  <c r="I4934" i="6"/>
  <c r="I4933" i="6"/>
  <c r="I4932" i="6"/>
  <c r="I4931" i="6"/>
  <c r="I4930" i="6"/>
  <c r="I4929" i="6"/>
  <c r="I4928" i="6"/>
  <c r="I4927" i="6"/>
  <c r="I4926" i="6"/>
  <c r="I4925" i="6"/>
  <c r="I4924" i="6"/>
  <c r="I4923" i="6"/>
  <c r="I4922" i="6"/>
  <c r="I4921" i="6"/>
  <c r="I4920" i="6"/>
  <c r="I4919" i="6"/>
  <c r="I4918" i="6"/>
  <c r="I4917" i="6"/>
  <c r="I4916" i="6"/>
  <c r="I4915" i="6"/>
  <c r="I4914" i="6"/>
  <c r="I4913" i="6"/>
  <c r="I4912" i="6"/>
  <c r="I4911" i="6"/>
  <c r="I4910" i="6"/>
  <c r="I4909" i="6"/>
  <c r="I4908" i="6"/>
  <c r="I4907" i="6"/>
  <c r="I4906" i="6"/>
  <c r="I4905" i="6"/>
  <c r="I4904" i="6"/>
  <c r="I4903" i="6"/>
  <c r="I4902" i="6"/>
  <c r="I4901" i="6"/>
  <c r="I4900" i="6"/>
  <c r="I4899" i="6"/>
  <c r="I4898" i="6"/>
  <c r="I4897" i="6"/>
  <c r="I4896" i="6"/>
  <c r="I4895" i="6"/>
  <c r="I4894" i="6"/>
  <c r="I4893" i="6"/>
  <c r="I4892" i="6"/>
  <c r="I4891" i="6"/>
  <c r="I4890" i="6"/>
  <c r="I4889" i="6"/>
  <c r="I4888" i="6"/>
  <c r="I4887" i="6"/>
  <c r="I4886" i="6"/>
  <c r="I4885" i="6"/>
  <c r="I4884" i="6"/>
  <c r="I4883" i="6"/>
  <c r="I4882" i="6"/>
  <c r="I4881" i="6"/>
  <c r="I4880" i="6"/>
  <c r="I4879" i="6"/>
  <c r="I4878" i="6"/>
  <c r="I4877" i="6"/>
  <c r="I4876" i="6"/>
  <c r="I4875" i="6"/>
  <c r="I4874" i="6"/>
  <c r="I4873" i="6"/>
  <c r="I4872" i="6"/>
  <c r="I4871" i="6"/>
  <c r="I4870" i="6"/>
  <c r="I4869" i="6"/>
  <c r="I4868" i="6"/>
  <c r="I4867" i="6"/>
  <c r="I4866" i="6"/>
  <c r="I4865" i="6"/>
  <c r="I4864" i="6"/>
  <c r="I4863" i="6"/>
  <c r="I4862" i="6"/>
  <c r="I4861" i="6"/>
  <c r="I4860" i="6"/>
  <c r="I4859" i="6"/>
  <c r="I4858" i="6"/>
  <c r="I4857" i="6"/>
  <c r="I4856" i="6"/>
  <c r="I4855" i="6"/>
  <c r="I4854" i="6"/>
  <c r="I4853" i="6"/>
  <c r="I4852" i="6"/>
  <c r="I4851" i="6"/>
  <c r="I4850" i="6"/>
  <c r="I4849" i="6"/>
  <c r="I4848" i="6"/>
  <c r="I4847" i="6"/>
  <c r="I4846" i="6"/>
  <c r="I4845" i="6"/>
  <c r="I4844" i="6"/>
  <c r="I4843" i="6"/>
  <c r="I4842" i="6"/>
  <c r="I4841" i="6"/>
  <c r="I4840" i="6"/>
  <c r="I4839" i="6"/>
  <c r="I4838" i="6"/>
  <c r="I4837" i="6"/>
  <c r="I4836" i="6"/>
  <c r="I4835" i="6"/>
  <c r="I4834" i="6"/>
  <c r="I4833" i="6"/>
  <c r="I4832" i="6"/>
  <c r="I4831" i="6"/>
  <c r="I4830" i="6"/>
  <c r="I4829" i="6"/>
  <c r="I4828" i="6"/>
  <c r="I4827" i="6"/>
  <c r="I4826" i="6"/>
  <c r="I4825" i="6"/>
  <c r="I4824" i="6"/>
  <c r="I4823" i="6"/>
  <c r="I4822" i="6"/>
  <c r="I4821" i="6"/>
  <c r="I4820" i="6"/>
  <c r="I4819" i="6"/>
  <c r="I4818" i="6"/>
  <c r="I4817" i="6"/>
  <c r="I4816" i="6"/>
  <c r="I4815" i="6"/>
  <c r="I4814" i="6"/>
  <c r="I4813" i="6"/>
  <c r="I4812" i="6"/>
  <c r="I4811" i="6"/>
  <c r="I4810" i="6"/>
  <c r="I4809" i="6"/>
  <c r="I4808" i="6"/>
  <c r="I4807" i="6"/>
  <c r="I4806" i="6"/>
  <c r="I4805" i="6"/>
  <c r="I4804" i="6"/>
  <c r="I4803" i="6"/>
  <c r="I4802" i="6"/>
  <c r="I4801" i="6"/>
  <c r="I4800" i="6"/>
  <c r="I4799" i="6"/>
  <c r="I4798" i="6"/>
  <c r="I4797" i="6"/>
  <c r="I4796" i="6"/>
  <c r="I4795" i="6"/>
  <c r="I4794" i="6"/>
  <c r="I4793" i="6"/>
  <c r="I4792" i="6"/>
  <c r="I4791" i="6"/>
  <c r="I4790" i="6"/>
  <c r="I4789" i="6"/>
  <c r="I4788" i="6"/>
  <c r="I4787" i="6"/>
  <c r="I4786" i="6"/>
  <c r="I4785" i="6"/>
  <c r="I4784" i="6"/>
  <c r="I4783" i="6"/>
  <c r="I4782" i="6"/>
  <c r="I4781" i="6"/>
  <c r="I4780" i="6"/>
  <c r="I4779" i="6"/>
  <c r="I4778" i="6"/>
  <c r="I4777" i="6"/>
  <c r="I4776" i="6"/>
  <c r="I4775" i="6"/>
  <c r="I4774" i="6"/>
  <c r="I4773" i="6"/>
  <c r="I4772" i="6"/>
  <c r="I4771" i="6"/>
  <c r="I4770" i="6"/>
  <c r="I4769" i="6"/>
  <c r="I4768" i="6"/>
  <c r="I4767" i="6"/>
  <c r="I4766" i="6"/>
  <c r="I4765" i="6"/>
  <c r="I4764" i="6"/>
  <c r="I4763" i="6"/>
  <c r="I4762" i="6"/>
  <c r="I4761" i="6"/>
  <c r="I4760" i="6"/>
  <c r="I4759" i="6"/>
  <c r="I4758" i="6"/>
  <c r="I4757" i="6"/>
  <c r="I4756" i="6"/>
  <c r="I4755" i="6"/>
  <c r="I4754" i="6"/>
  <c r="I4753" i="6"/>
  <c r="I4752" i="6"/>
  <c r="I4751" i="6"/>
  <c r="I4750" i="6"/>
  <c r="I4749" i="6"/>
  <c r="I4748" i="6"/>
  <c r="I4747" i="6"/>
  <c r="I4746" i="6"/>
  <c r="I4745" i="6"/>
  <c r="I4744" i="6"/>
  <c r="I4743" i="6"/>
  <c r="I4742" i="6"/>
  <c r="I4741" i="6"/>
  <c r="I4740" i="6"/>
  <c r="I4739" i="6"/>
  <c r="I4738" i="6"/>
  <c r="I4737" i="6"/>
  <c r="I4736" i="6"/>
  <c r="I4735" i="6"/>
  <c r="I4734" i="6"/>
  <c r="I4733" i="6"/>
  <c r="I4732" i="6"/>
  <c r="I4731" i="6"/>
  <c r="I4730" i="6"/>
  <c r="I4729" i="6"/>
  <c r="I4728" i="6"/>
  <c r="I4727" i="6"/>
  <c r="I4726" i="6"/>
  <c r="I4725" i="6"/>
  <c r="I4724" i="6"/>
  <c r="I4723" i="6"/>
  <c r="I4722" i="6"/>
  <c r="I4721" i="6"/>
  <c r="I4720" i="6"/>
  <c r="I4719" i="6"/>
  <c r="I4718" i="6"/>
  <c r="I4717" i="6"/>
  <c r="I4716" i="6"/>
  <c r="I4715" i="6"/>
  <c r="I4714" i="6"/>
  <c r="I4713" i="6"/>
  <c r="I4712" i="6"/>
  <c r="I4711" i="6"/>
  <c r="I4710" i="6"/>
  <c r="I4709" i="6"/>
  <c r="I4708" i="6"/>
  <c r="I4707" i="6"/>
  <c r="I4706" i="6"/>
  <c r="I4705" i="6"/>
  <c r="I4704" i="6"/>
  <c r="I4703" i="6"/>
  <c r="I4702" i="6"/>
  <c r="I4701" i="6"/>
  <c r="I4700" i="6"/>
  <c r="I4699" i="6"/>
  <c r="I4698" i="6"/>
  <c r="I4697" i="6"/>
  <c r="I4696" i="6"/>
  <c r="I4695" i="6"/>
  <c r="I4694" i="6"/>
  <c r="I4693" i="6"/>
  <c r="I4692" i="6"/>
  <c r="I4691" i="6"/>
  <c r="I4690" i="6"/>
  <c r="I4689" i="6"/>
  <c r="I4688" i="6"/>
  <c r="I4687" i="6"/>
  <c r="I4686" i="6"/>
  <c r="I4685" i="6"/>
  <c r="I4684" i="6"/>
  <c r="I4683" i="6"/>
  <c r="I4682" i="6"/>
  <c r="I4681" i="6"/>
  <c r="I4680" i="6"/>
  <c r="I4679" i="6"/>
  <c r="I4678" i="6"/>
  <c r="I4677" i="6"/>
  <c r="I4676" i="6"/>
  <c r="I4675" i="6"/>
  <c r="I4674" i="6"/>
  <c r="I4673" i="6"/>
  <c r="I4672" i="6"/>
  <c r="I4671" i="6"/>
  <c r="I4670" i="6"/>
  <c r="I4669" i="6"/>
  <c r="I4668" i="6"/>
  <c r="I4667" i="6"/>
  <c r="I4666" i="6"/>
  <c r="I4665" i="6"/>
  <c r="I4664" i="6"/>
  <c r="I4663" i="6"/>
  <c r="I4662" i="6"/>
  <c r="I4661" i="6"/>
  <c r="I4660" i="6"/>
  <c r="I4659" i="6"/>
  <c r="I4658" i="6"/>
  <c r="I4657" i="6"/>
  <c r="I4656" i="6"/>
  <c r="I4655" i="6"/>
  <c r="I4654" i="6"/>
  <c r="I4653" i="6"/>
  <c r="I4652" i="6"/>
  <c r="I4651" i="6"/>
  <c r="I4650" i="6"/>
  <c r="I4649" i="6"/>
  <c r="I4648" i="6"/>
  <c r="I4647" i="6"/>
  <c r="I4646" i="6"/>
  <c r="I4645" i="6"/>
  <c r="I4644" i="6"/>
  <c r="I4643" i="6"/>
  <c r="I4642" i="6"/>
  <c r="I4641" i="6"/>
  <c r="I4640" i="6"/>
  <c r="I4639" i="6"/>
  <c r="I4638" i="6"/>
  <c r="I4637" i="6"/>
  <c r="I4636" i="6"/>
  <c r="I4635" i="6"/>
  <c r="I4634" i="6"/>
  <c r="I4633" i="6"/>
  <c r="I4632" i="6"/>
  <c r="I4631" i="6"/>
  <c r="I4630" i="6"/>
  <c r="I4629" i="6"/>
  <c r="I4628" i="6"/>
  <c r="I4627" i="6"/>
  <c r="I4626" i="6"/>
  <c r="I4625" i="6"/>
  <c r="I4624" i="6"/>
  <c r="I4623" i="6"/>
  <c r="I4622" i="6"/>
  <c r="I4621" i="6"/>
  <c r="I4620" i="6"/>
  <c r="I4619" i="6"/>
  <c r="I4618" i="6"/>
  <c r="I4617" i="6"/>
  <c r="I4616" i="6"/>
  <c r="I4615" i="6"/>
  <c r="I4614" i="6"/>
  <c r="I4613" i="6"/>
  <c r="I4612" i="6"/>
  <c r="I4611" i="6"/>
  <c r="I4610" i="6"/>
  <c r="I4609" i="6"/>
  <c r="I4608" i="6"/>
  <c r="I4607" i="6"/>
  <c r="I4606" i="6"/>
  <c r="I4605" i="6"/>
  <c r="I4604" i="6"/>
  <c r="I4603" i="6"/>
  <c r="I4602" i="6"/>
  <c r="I4601" i="6"/>
  <c r="I4600" i="6"/>
  <c r="I4599" i="6"/>
  <c r="I4598" i="6"/>
  <c r="I4597" i="6"/>
  <c r="I4596" i="6"/>
  <c r="I4595" i="6"/>
  <c r="I4594" i="6"/>
  <c r="I4593" i="6"/>
  <c r="I4592" i="6"/>
  <c r="I4591" i="6"/>
  <c r="I4590" i="6"/>
  <c r="I4589" i="6"/>
  <c r="I4588" i="6"/>
  <c r="I4587" i="6"/>
  <c r="I4586" i="6"/>
  <c r="I4585" i="6"/>
  <c r="I4584" i="6"/>
  <c r="I4583" i="6"/>
  <c r="I4582" i="6"/>
  <c r="I4581" i="6"/>
  <c r="I4580" i="6"/>
  <c r="I4579" i="6"/>
  <c r="I4578" i="6"/>
  <c r="I4577" i="6"/>
  <c r="I4576" i="6"/>
  <c r="I4575" i="6"/>
  <c r="I4574" i="6"/>
  <c r="I4573" i="6"/>
  <c r="I4572" i="6"/>
  <c r="I4571" i="6"/>
  <c r="I4570" i="6"/>
  <c r="I4569" i="6"/>
  <c r="I4568" i="6"/>
  <c r="I4567" i="6"/>
  <c r="I4566" i="6"/>
  <c r="I4565" i="6"/>
  <c r="I4564" i="6"/>
  <c r="I4563" i="6"/>
  <c r="I4562" i="6"/>
  <c r="I4561" i="6"/>
  <c r="I4560" i="6"/>
  <c r="I4559" i="6"/>
  <c r="I4558" i="6"/>
  <c r="I4557" i="6"/>
  <c r="I4556" i="6"/>
  <c r="I4555" i="6"/>
  <c r="I4554" i="6"/>
  <c r="I4553" i="6"/>
  <c r="I4552" i="6"/>
  <c r="I4551" i="6"/>
  <c r="I4550" i="6"/>
  <c r="I4549" i="6"/>
  <c r="I4548" i="6"/>
  <c r="I4547" i="6"/>
  <c r="I4546" i="6"/>
  <c r="I4545" i="6"/>
  <c r="I4544" i="6"/>
  <c r="I4543" i="6"/>
  <c r="I4542" i="6"/>
  <c r="I4541" i="6"/>
  <c r="I4540" i="6"/>
  <c r="I4539" i="6"/>
  <c r="I4538" i="6"/>
  <c r="I4537" i="6"/>
  <c r="I4536" i="6"/>
  <c r="I4535" i="6"/>
  <c r="I4534" i="6"/>
  <c r="I4533" i="6"/>
  <c r="I4532" i="6"/>
  <c r="I4531" i="6"/>
  <c r="I4530" i="6"/>
  <c r="I4529" i="6"/>
  <c r="I4528" i="6"/>
  <c r="I4527" i="6"/>
  <c r="I4526" i="6"/>
  <c r="I4525" i="6"/>
  <c r="I4524" i="6"/>
  <c r="I4523" i="6"/>
  <c r="I4522" i="6"/>
  <c r="I4521" i="6"/>
  <c r="I4520" i="6"/>
  <c r="I4519" i="6"/>
  <c r="I4517" i="6"/>
  <c r="I4516" i="6"/>
  <c r="I4515" i="6"/>
  <c r="I4514" i="6"/>
  <c r="I4513" i="6"/>
  <c r="I4512" i="6"/>
  <c r="I4511" i="6"/>
  <c r="I4510" i="6"/>
  <c r="I4509" i="6"/>
  <c r="I4508" i="6"/>
  <c r="I4507" i="6"/>
  <c r="I4506" i="6"/>
  <c r="I4505" i="6"/>
  <c r="I4504" i="6"/>
  <c r="I4503" i="6"/>
  <c r="I4502" i="6"/>
  <c r="I4501" i="6"/>
  <c r="I4500" i="6"/>
  <c r="I4499" i="6"/>
  <c r="I4498" i="6"/>
  <c r="I4497" i="6"/>
  <c r="I4496" i="6"/>
  <c r="I4495" i="6"/>
  <c r="I4494" i="6"/>
  <c r="I4493" i="6"/>
  <c r="I4492" i="6"/>
  <c r="I4491" i="6"/>
  <c r="I4490" i="6"/>
  <c r="I4489" i="6"/>
  <c r="I4488" i="6"/>
  <c r="I4487" i="6"/>
  <c r="I4486" i="6"/>
  <c r="I4485" i="6"/>
  <c r="I4484" i="6"/>
  <c r="I4483" i="6"/>
  <c r="I4482" i="6"/>
  <c r="I4481" i="6"/>
  <c r="I4480" i="6"/>
  <c r="I4479" i="6"/>
  <c r="I4477" i="6"/>
  <c r="I4476" i="6"/>
  <c r="I4475" i="6"/>
  <c r="I4474" i="6"/>
  <c r="I4473" i="6"/>
  <c r="I4472" i="6"/>
  <c r="I4471" i="6"/>
  <c r="I4470" i="6"/>
  <c r="I4469" i="6"/>
  <c r="I4468" i="6"/>
  <c r="I4467" i="6"/>
  <c r="I4466" i="6"/>
  <c r="I4465" i="6"/>
  <c r="I4464" i="6"/>
  <c r="I4463" i="6"/>
  <c r="I4462" i="6"/>
  <c r="I4461" i="6"/>
  <c r="I4460" i="6"/>
  <c r="I4459" i="6"/>
  <c r="I4458" i="6"/>
  <c r="I4457" i="6"/>
  <c r="I4456" i="6"/>
  <c r="I4455" i="6"/>
  <c r="I4454" i="6"/>
  <c r="I4453" i="6"/>
  <c r="I4452" i="6"/>
  <c r="I4451" i="6"/>
  <c r="I4450" i="6"/>
  <c r="I4449" i="6"/>
  <c r="I4448" i="6"/>
  <c r="I4447" i="6"/>
  <c r="I4446" i="6"/>
  <c r="I4445" i="6"/>
  <c r="I4444" i="6"/>
  <c r="I4443" i="6"/>
  <c r="I4442" i="6"/>
  <c r="I4441" i="6"/>
  <c r="I4440" i="6"/>
  <c r="I4439" i="6"/>
  <c r="I4438" i="6"/>
  <c r="I4437" i="6"/>
  <c r="I4436" i="6"/>
  <c r="I4435" i="6"/>
  <c r="I4434" i="6"/>
  <c r="I4433" i="6"/>
  <c r="I4432" i="6"/>
  <c r="I4431" i="6"/>
  <c r="I4430" i="6"/>
  <c r="I4429" i="6"/>
  <c r="I4428" i="6"/>
  <c r="I4427" i="6"/>
  <c r="I4426" i="6"/>
  <c r="I4425" i="6"/>
  <c r="I4424" i="6"/>
  <c r="I4423" i="6"/>
  <c r="I4422" i="6"/>
  <c r="I4421" i="6"/>
  <c r="I4420" i="6"/>
  <c r="I4419" i="6"/>
  <c r="I4418" i="6"/>
  <c r="I4417" i="6"/>
  <c r="I4416" i="6"/>
  <c r="I4415" i="6"/>
  <c r="I4414" i="6"/>
  <c r="I4413" i="6"/>
  <c r="I4412" i="6"/>
  <c r="I4411" i="6"/>
  <c r="I4410" i="6"/>
  <c r="I4409" i="6"/>
  <c r="I4408" i="6"/>
  <c r="I4407" i="6"/>
  <c r="I4406" i="6"/>
  <c r="I4405" i="6"/>
  <c r="I4404" i="6"/>
  <c r="I4403" i="6"/>
  <c r="I4402" i="6"/>
  <c r="I4401" i="6"/>
  <c r="I4400" i="6"/>
  <c r="I4399" i="6"/>
  <c r="I4398" i="6"/>
  <c r="I4397" i="6"/>
  <c r="I4396" i="6"/>
  <c r="I4395" i="6"/>
  <c r="I4394" i="6"/>
  <c r="I4393" i="6"/>
  <c r="I4392" i="6"/>
  <c r="I4391" i="6"/>
  <c r="I4390" i="6"/>
  <c r="I4389" i="6"/>
  <c r="I4388" i="6"/>
  <c r="I4387" i="6"/>
  <c r="I4386" i="6"/>
  <c r="I4385" i="6"/>
  <c r="I4384" i="6"/>
  <c r="I4383" i="6"/>
  <c r="I4382" i="6"/>
  <c r="I4381" i="6"/>
  <c r="I4380" i="6"/>
  <c r="I4379" i="6"/>
  <c r="I4378" i="6"/>
  <c r="I4377" i="6"/>
  <c r="I4376" i="6"/>
  <c r="I4375" i="6"/>
  <c r="I4374" i="6"/>
  <c r="I4373" i="6"/>
  <c r="I4372" i="6"/>
  <c r="I4371" i="6"/>
  <c r="I4370" i="6"/>
  <c r="I4369" i="6"/>
  <c r="I4368" i="6"/>
  <c r="I4367" i="6"/>
  <c r="I4366" i="6"/>
  <c r="I4365" i="6"/>
  <c r="I4364" i="6"/>
  <c r="I4363" i="6"/>
  <c r="I4362" i="6"/>
  <c r="I4361" i="6"/>
  <c r="I4360" i="6"/>
  <c r="I4359" i="6"/>
  <c r="I4358" i="6"/>
  <c r="I4357" i="6"/>
  <c r="I4356" i="6"/>
  <c r="I4355" i="6"/>
  <c r="I4354" i="6"/>
  <c r="I4353" i="6"/>
  <c r="I4352" i="6"/>
  <c r="I4351" i="6"/>
  <c r="I4350" i="6"/>
  <c r="I4349" i="6"/>
  <c r="I4348" i="6"/>
  <c r="I4347" i="6"/>
  <c r="I4346" i="6"/>
  <c r="I4345" i="6"/>
  <c r="I4344" i="6"/>
  <c r="I4343" i="6"/>
  <c r="I4342" i="6"/>
  <c r="I4341" i="6"/>
  <c r="I4340" i="6"/>
  <c r="I4339" i="6"/>
  <c r="I4338" i="6"/>
  <c r="I4337" i="6"/>
  <c r="I4336" i="6"/>
  <c r="I4335" i="6"/>
  <c r="I4334" i="6"/>
  <c r="I4333" i="6"/>
  <c r="I4332" i="6"/>
  <c r="I4331" i="6"/>
  <c r="I4330" i="6"/>
  <c r="I4329" i="6"/>
  <c r="I4328" i="6"/>
  <c r="I4327" i="6"/>
  <c r="I4326" i="6"/>
  <c r="I4325" i="6"/>
  <c r="I4324" i="6"/>
  <c r="I4323" i="6"/>
  <c r="I4322" i="6"/>
  <c r="I4321" i="6"/>
  <c r="I4320" i="6"/>
  <c r="I4319" i="6"/>
  <c r="I4318" i="6"/>
  <c r="I4317" i="6"/>
  <c r="I4316" i="6"/>
  <c r="I4315" i="6"/>
  <c r="I4314" i="6"/>
  <c r="I4313" i="6"/>
  <c r="I4312" i="6"/>
  <c r="I4311" i="6"/>
  <c r="I4310" i="6"/>
  <c r="I4309" i="6"/>
  <c r="I4308" i="6"/>
  <c r="I4307" i="6"/>
  <c r="I4306" i="6"/>
  <c r="I4305" i="6"/>
  <c r="I4304" i="6"/>
  <c r="I4303" i="6"/>
  <c r="I4302" i="6"/>
  <c r="I4301" i="6"/>
  <c r="I4300" i="6"/>
  <c r="I4299" i="6"/>
  <c r="I4298" i="6"/>
  <c r="I4297" i="6"/>
  <c r="I4296" i="6"/>
  <c r="I4295" i="6"/>
  <c r="I4294" i="6"/>
  <c r="I4293" i="6"/>
  <c r="I4292" i="6"/>
  <c r="I4291" i="6"/>
  <c r="I4290" i="6"/>
  <c r="I4289" i="6"/>
  <c r="I4288" i="6"/>
  <c r="I4287" i="6"/>
  <c r="I4286" i="6"/>
  <c r="I4285" i="6"/>
  <c r="I4284" i="6"/>
  <c r="I4283" i="6"/>
  <c r="I4282" i="6"/>
  <c r="I4281" i="6"/>
  <c r="I4280" i="6"/>
  <c r="I4279" i="6"/>
  <c r="I4278" i="6"/>
  <c r="I4277" i="6"/>
  <c r="I4276" i="6"/>
  <c r="I4275" i="6"/>
  <c r="I4274" i="6"/>
  <c r="I4273" i="6"/>
  <c r="I4272" i="6"/>
  <c r="I4271" i="6"/>
  <c r="I4270" i="6"/>
  <c r="I4269" i="6"/>
  <c r="I4268" i="6"/>
  <c r="I4267" i="6"/>
  <c r="I4266" i="6"/>
  <c r="I4265" i="6"/>
  <c r="I4264" i="6"/>
  <c r="I4263" i="6"/>
  <c r="I4262" i="6"/>
  <c r="I4261" i="6"/>
  <c r="I4260" i="6"/>
  <c r="I4259" i="6"/>
  <c r="I4258" i="6"/>
  <c r="I4257" i="6"/>
  <c r="I4256" i="6"/>
  <c r="I4255" i="6"/>
  <c r="I4254" i="6"/>
  <c r="I4253" i="6"/>
  <c r="I4252" i="6"/>
  <c r="I4251" i="6"/>
  <c r="I4250" i="6"/>
  <c r="I4249" i="6"/>
  <c r="I4248" i="6"/>
  <c r="I4247" i="6"/>
  <c r="I4246" i="6"/>
  <c r="I4245" i="6"/>
  <c r="I4244" i="6"/>
  <c r="I4243" i="6"/>
  <c r="I4242" i="6"/>
  <c r="I4241" i="6"/>
  <c r="I4240" i="6"/>
  <c r="I4239" i="6"/>
  <c r="I4238" i="6"/>
  <c r="I4237" i="6"/>
  <c r="I4236" i="6"/>
  <c r="I4235" i="6"/>
  <c r="I4234" i="6"/>
  <c r="I4233" i="6"/>
  <c r="I4232" i="6"/>
  <c r="I4231" i="6"/>
  <c r="I4230" i="6"/>
  <c r="I4229" i="6"/>
  <c r="I4228" i="6"/>
  <c r="I4227" i="6"/>
  <c r="I4226" i="6"/>
  <c r="I4225" i="6"/>
  <c r="I4224" i="6"/>
  <c r="I4223" i="6"/>
  <c r="I4222" i="6"/>
  <c r="I4221" i="6"/>
  <c r="I4220" i="6"/>
  <c r="I4219" i="6"/>
  <c r="I4218" i="6"/>
  <c r="I4217" i="6"/>
  <c r="I4216" i="6"/>
  <c r="I4215" i="6"/>
  <c r="I4214" i="6"/>
  <c r="I4213" i="6"/>
  <c r="I4212" i="6"/>
  <c r="I4211" i="6"/>
  <c r="I4210" i="6"/>
  <c r="I4209" i="6"/>
  <c r="I4208" i="6"/>
  <c r="I4207" i="6"/>
  <c r="I4206" i="6"/>
  <c r="I4205" i="6"/>
  <c r="I4204" i="6"/>
  <c r="I4203" i="6"/>
  <c r="I4202" i="6"/>
  <c r="I4201" i="6"/>
  <c r="I4200" i="6"/>
  <c r="I4199" i="6"/>
  <c r="I4198" i="6"/>
  <c r="I4197" i="6"/>
  <c r="I4196" i="6"/>
  <c r="I4195" i="6"/>
  <c r="I4194" i="6"/>
  <c r="I4193" i="6"/>
  <c r="I4192" i="6"/>
  <c r="I4191" i="6"/>
  <c r="I4190" i="6"/>
  <c r="I4189" i="6"/>
  <c r="I4188" i="6"/>
  <c r="I4187" i="6"/>
  <c r="I4186" i="6"/>
  <c r="I4185" i="6"/>
  <c r="I4184" i="6"/>
  <c r="I4183" i="6"/>
  <c r="I4182" i="6"/>
  <c r="I4181" i="6"/>
  <c r="I4180" i="6"/>
  <c r="I4179" i="6"/>
  <c r="I4178" i="6"/>
  <c r="I4177" i="6"/>
  <c r="I4176" i="6"/>
  <c r="I4175" i="6"/>
  <c r="I4174" i="6"/>
  <c r="I4173" i="6"/>
  <c r="I4172" i="6"/>
  <c r="I4171" i="6"/>
  <c r="I4170" i="6"/>
  <c r="I4169" i="6"/>
  <c r="I4168" i="6"/>
  <c r="I4167" i="6"/>
  <c r="I4166" i="6"/>
  <c r="I4165" i="6"/>
  <c r="I4164" i="6"/>
  <c r="I4163" i="6"/>
  <c r="I4162" i="6"/>
  <c r="I4161" i="6"/>
  <c r="I4160" i="6"/>
  <c r="I4159" i="6"/>
  <c r="I4158" i="6"/>
  <c r="I4157" i="6"/>
  <c r="I4156" i="6"/>
  <c r="I4155" i="6"/>
  <c r="I4154" i="6"/>
  <c r="I4153" i="6"/>
  <c r="I4152" i="6"/>
  <c r="I4151" i="6"/>
  <c r="I4150" i="6"/>
  <c r="I4149" i="6"/>
  <c r="I4148" i="6"/>
  <c r="I4147" i="6"/>
  <c r="I4146" i="6"/>
  <c r="I4145" i="6"/>
  <c r="I4144" i="6"/>
  <c r="I4143" i="6"/>
  <c r="I4142" i="6"/>
  <c r="I4141" i="6"/>
  <c r="I4140" i="6"/>
  <c r="I4139" i="6"/>
  <c r="I4138" i="6"/>
  <c r="I4137" i="6"/>
  <c r="I4136" i="6"/>
  <c r="I4135" i="6"/>
  <c r="I4134" i="6"/>
  <c r="I4133" i="6"/>
  <c r="I4132" i="6"/>
  <c r="I4131" i="6"/>
  <c r="I4130" i="6"/>
  <c r="I4129" i="6"/>
  <c r="I4128" i="6"/>
  <c r="I4127" i="6"/>
  <c r="I4126" i="6"/>
  <c r="I4125" i="6"/>
  <c r="I4124" i="6"/>
  <c r="I4123" i="6"/>
  <c r="I4122" i="6"/>
  <c r="I4121" i="6"/>
  <c r="I4120" i="6"/>
  <c r="I4119" i="6"/>
  <c r="I4118" i="6"/>
  <c r="I4117" i="6"/>
  <c r="I4116" i="6"/>
  <c r="I4115" i="6"/>
  <c r="I4114" i="6"/>
  <c r="I4113" i="6"/>
  <c r="I4112" i="6"/>
  <c r="I4111" i="6"/>
  <c r="I4110" i="6"/>
  <c r="I4109" i="6"/>
  <c r="I4108" i="6"/>
  <c r="I4107" i="6"/>
  <c r="I4106" i="6"/>
  <c r="I4105" i="6"/>
  <c r="I4104" i="6"/>
  <c r="I4103" i="6"/>
  <c r="I4102" i="6"/>
  <c r="I4101" i="6"/>
  <c r="I4100" i="6"/>
  <c r="I4099" i="6"/>
  <c r="I4098" i="6"/>
  <c r="I4097" i="6"/>
  <c r="I4096" i="6"/>
  <c r="I4095" i="6"/>
  <c r="I4094" i="6"/>
  <c r="I4093" i="6"/>
  <c r="I4092" i="6"/>
  <c r="I4091" i="6"/>
  <c r="I4090" i="6"/>
  <c r="I4089" i="6"/>
  <c r="I4088" i="6"/>
  <c r="I4087" i="6"/>
  <c r="I4086" i="6"/>
  <c r="I4085" i="6"/>
  <c r="I4084" i="6"/>
  <c r="I4083" i="6"/>
  <c r="I4082" i="6"/>
  <c r="I4081" i="6"/>
  <c r="I4080" i="6"/>
  <c r="I4079" i="6"/>
  <c r="I4078" i="6"/>
  <c r="I4077" i="6"/>
  <c r="I4076" i="6"/>
  <c r="I4075" i="6"/>
  <c r="I4074" i="6"/>
  <c r="I4073" i="6"/>
  <c r="I4072" i="6"/>
  <c r="I4071" i="6"/>
  <c r="I4070" i="6"/>
  <c r="I4069" i="6"/>
  <c r="I4068" i="6"/>
  <c r="I4067" i="6"/>
  <c r="I4066" i="6"/>
  <c r="I4065" i="6"/>
  <c r="I4064" i="6"/>
  <c r="I4063" i="6"/>
  <c r="I4062" i="6"/>
  <c r="I4061" i="6"/>
  <c r="I4060" i="6"/>
  <c r="I4059" i="6"/>
  <c r="I4058" i="6"/>
  <c r="I4057" i="6"/>
  <c r="I4056" i="6"/>
  <c r="I4055" i="6"/>
  <c r="I4054" i="6"/>
  <c r="I4053" i="6"/>
  <c r="I4052" i="6"/>
  <c r="I4051" i="6"/>
  <c r="I4050" i="6"/>
  <c r="I4049" i="6"/>
  <c r="I4048" i="6"/>
  <c r="I4047" i="6"/>
  <c r="I4046" i="6"/>
  <c r="I4045" i="6"/>
  <c r="I4044" i="6"/>
  <c r="I4043" i="6"/>
  <c r="I4042" i="6"/>
  <c r="I4041" i="6"/>
  <c r="I4040" i="6"/>
  <c r="I4039" i="6"/>
  <c r="I4038" i="6"/>
  <c r="I4037" i="6"/>
  <c r="I4036" i="6"/>
  <c r="I4035" i="6"/>
  <c r="I4034" i="6"/>
  <c r="I4033" i="6"/>
  <c r="I4032" i="6"/>
  <c r="I4031" i="6"/>
  <c r="I4030" i="6"/>
  <c r="I4029" i="6"/>
  <c r="I4028" i="6"/>
  <c r="I4027" i="6"/>
  <c r="I4026" i="6"/>
  <c r="I4025" i="6"/>
  <c r="I4024" i="6"/>
  <c r="I4023" i="6"/>
  <c r="I4022" i="6"/>
  <c r="I4021" i="6"/>
  <c r="I4020" i="6"/>
  <c r="I4019" i="6"/>
  <c r="I4018" i="6"/>
  <c r="I4017" i="6"/>
  <c r="I4016" i="6"/>
  <c r="I4015" i="6"/>
  <c r="I4014" i="6"/>
  <c r="I4013" i="6"/>
  <c r="I4012" i="6"/>
  <c r="I4011" i="6"/>
  <c r="I4010" i="6"/>
  <c r="I4009" i="6"/>
  <c r="I4008" i="6"/>
  <c r="I4007" i="6"/>
  <c r="I4006" i="6"/>
  <c r="I4005" i="6"/>
  <c r="I4004" i="6"/>
  <c r="I4003" i="6"/>
  <c r="I4002" i="6"/>
  <c r="I4001" i="6"/>
  <c r="I4000" i="6"/>
  <c r="I3999" i="6"/>
  <c r="I3998" i="6"/>
  <c r="I3997" i="6"/>
  <c r="I3996" i="6"/>
  <c r="I3995" i="6"/>
  <c r="I3994" i="6"/>
  <c r="I3993" i="6"/>
  <c r="I3992" i="6"/>
  <c r="I3991" i="6"/>
  <c r="I3990" i="6"/>
  <c r="I3989" i="6"/>
  <c r="I3988" i="6"/>
  <c r="I3987" i="6"/>
  <c r="I3986" i="6"/>
  <c r="I3985" i="6"/>
  <c r="I3984" i="6"/>
  <c r="I3983" i="6"/>
  <c r="I3982" i="6"/>
  <c r="I3981" i="6"/>
  <c r="I3980" i="6"/>
  <c r="I3979" i="6"/>
  <c r="I3978" i="6"/>
  <c r="I3977" i="6"/>
  <c r="I3976" i="6"/>
  <c r="I3975" i="6"/>
  <c r="I3974" i="6"/>
  <c r="I3973" i="6"/>
  <c r="I3972" i="6"/>
  <c r="I3971" i="6"/>
  <c r="I3970" i="6"/>
  <c r="I3969" i="6"/>
  <c r="I3968" i="6"/>
  <c r="I3967" i="6"/>
  <c r="I3966" i="6"/>
  <c r="I3965" i="6"/>
  <c r="I3964" i="6"/>
  <c r="I3963" i="6"/>
  <c r="I3962" i="6"/>
  <c r="I3961" i="6"/>
  <c r="I3960" i="6"/>
  <c r="I3959" i="6"/>
  <c r="I3958" i="6"/>
  <c r="I3957" i="6"/>
  <c r="I3956" i="6"/>
  <c r="I3955" i="6"/>
  <c r="I3954" i="6"/>
  <c r="I3953" i="6"/>
  <c r="I3952" i="6"/>
  <c r="I3951" i="6"/>
  <c r="I3950" i="6"/>
  <c r="I3949" i="6"/>
  <c r="I3948" i="6"/>
  <c r="I3947" i="6"/>
  <c r="I3946" i="6"/>
  <c r="I3945" i="6"/>
  <c r="I3944" i="6"/>
  <c r="I3943" i="6"/>
  <c r="I3942" i="6"/>
  <c r="I3941" i="6"/>
  <c r="I3940" i="6"/>
  <c r="I3939" i="6"/>
  <c r="I3938" i="6"/>
  <c r="I3937" i="6"/>
  <c r="I3936" i="6"/>
  <c r="I3935" i="6"/>
  <c r="I3934" i="6"/>
  <c r="I3933" i="6"/>
  <c r="I3932" i="6"/>
  <c r="I3931" i="6"/>
  <c r="I3930" i="6"/>
  <c r="I3929" i="6"/>
  <c r="I3928" i="6"/>
  <c r="I3927" i="6"/>
  <c r="I3926" i="6"/>
  <c r="I3925" i="6"/>
  <c r="I3924" i="6"/>
  <c r="I3923" i="6"/>
  <c r="I3922" i="6"/>
  <c r="I3921" i="6"/>
  <c r="I3920" i="6"/>
  <c r="I3919" i="6"/>
  <c r="I3918" i="6"/>
  <c r="I3917" i="6"/>
  <c r="I3916" i="6"/>
  <c r="I3915" i="6"/>
  <c r="I3914" i="6"/>
  <c r="I3913" i="6"/>
  <c r="I3912" i="6"/>
  <c r="I3911" i="6"/>
  <c r="I3910" i="6"/>
  <c r="I3909" i="6"/>
  <c r="I3908" i="6"/>
  <c r="I3907" i="6"/>
  <c r="I3906" i="6"/>
  <c r="I3905" i="6"/>
  <c r="I3904" i="6"/>
  <c r="I3903" i="6"/>
  <c r="I3902" i="6"/>
  <c r="I3901" i="6"/>
  <c r="I3900" i="6"/>
  <c r="I3899" i="6"/>
  <c r="I3898" i="6"/>
  <c r="I3897" i="6"/>
  <c r="I3896" i="6"/>
  <c r="I3895" i="6"/>
  <c r="I3894" i="6"/>
  <c r="I3893" i="6"/>
  <c r="I3892" i="6"/>
  <c r="I3891" i="6"/>
  <c r="I3890" i="6"/>
  <c r="I3889" i="6"/>
  <c r="I3888" i="6"/>
  <c r="I3887" i="6"/>
  <c r="I3886" i="6"/>
  <c r="I3885" i="6"/>
  <c r="I3884" i="6"/>
  <c r="I3883" i="6"/>
  <c r="I3882" i="6"/>
  <c r="I3881" i="6"/>
  <c r="I3880" i="6"/>
  <c r="I3879" i="6"/>
  <c r="I3878" i="6"/>
  <c r="I3877" i="6"/>
  <c r="I3876" i="6"/>
  <c r="I3875" i="6"/>
  <c r="I3874" i="6"/>
  <c r="I3873" i="6"/>
  <c r="I3872" i="6"/>
  <c r="I3871" i="6"/>
  <c r="I3870" i="6"/>
  <c r="I3869" i="6"/>
  <c r="I3868" i="6"/>
  <c r="I3867" i="6"/>
  <c r="I3866" i="6"/>
  <c r="I3865" i="6"/>
  <c r="I3864" i="6"/>
  <c r="I3863" i="6"/>
  <c r="I3862" i="6"/>
  <c r="I3861" i="6"/>
  <c r="I3860" i="6"/>
  <c r="I3859" i="6"/>
  <c r="I3858" i="6"/>
  <c r="I3857" i="6"/>
  <c r="I3856" i="6"/>
  <c r="I3855" i="6"/>
  <c r="I3854" i="6"/>
  <c r="I3853" i="6"/>
  <c r="I3852" i="6"/>
  <c r="I3851" i="6"/>
  <c r="I3850" i="6"/>
  <c r="I3849" i="6"/>
  <c r="I3848" i="6"/>
  <c r="I3847" i="6"/>
  <c r="I3846" i="6"/>
  <c r="I3845" i="6"/>
  <c r="I3844" i="6"/>
  <c r="I3843" i="6"/>
  <c r="I3842" i="6"/>
  <c r="I3841" i="6"/>
  <c r="I3840" i="6"/>
  <c r="I3839" i="6"/>
  <c r="I3838" i="6"/>
  <c r="I3837" i="6"/>
  <c r="I3836" i="6"/>
  <c r="I3835" i="6"/>
  <c r="I3834" i="6"/>
  <c r="I3833" i="6"/>
  <c r="I3832" i="6"/>
  <c r="I3831" i="6"/>
  <c r="I3830" i="6"/>
  <c r="I3829" i="6"/>
  <c r="I3828" i="6"/>
  <c r="I3827" i="6"/>
  <c r="I3826" i="6"/>
  <c r="I3825" i="6"/>
  <c r="I3824" i="6"/>
  <c r="I3823" i="6"/>
  <c r="I3822" i="6"/>
  <c r="I3821" i="6"/>
  <c r="I3820" i="6"/>
  <c r="I3819" i="6"/>
  <c r="I3818" i="6"/>
  <c r="I3817" i="6"/>
  <c r="I3816" i="6"/>
  <c r="I3815" i="6"/>
  <c r="I3814" i="6"/>
  <c r="I3813" i="6"/>
  <c r="I3812" i="6"/>
  <c r="I3811" i="6"/>
  <c r="I3810" i="6"/>
  <c r="I3809" i="6"/>
  <c r="I3808" i="6"/>
  <c r="I3807" i="6"/>
  <c r="I3806" i="6"/>
  <c r="I3805" i="6"/>
  <c r="I3804" i="6"/>
  <c r="I3803" i="6"/>
  <c r="I3802" i="6"/>
  <c r="I3801" i="6"/>
  <c r="I3800" i="6"/>
  <c r="I3799" i="6"/>
  <c r="I3798" i="6"/>
  <c r="I3797" i="6"/>
  <c r="I3796" i="6"/>
  <c r="I3795" i="6"/>
  <c r="I3794" i="6"/>
  <c r="I3793" i="6"/>
  <c r="I3792" i="6"/>
  <c r="I3791" i="6"/>
  <c r="I3790" i="6"/>
  <c r="I3789" i="6"/>
  <c r="I3788" i="6"/>
  <c r="I3787" i="6"/>
  <c r="I3786" i="6"/>
  <c r="I3785" i="6"/>
  <c r="I3784" i="6"/>
  <c r="I3783" i="6"/>
  <c r="I3782" i="6"/>
  <c r="I3781" i="6"/>
  <c r="I3780" i="6"/>
  <c r="I3779" i="6"/>
  <c r="I3778" i="6"/>
  <c r="I3777" i="6"/>
  <c r="I3776" i="6"/>
  <c r="I3775" i="6"/>
  <c r="I3774" i="6"/>
  <c r="I3773" i="6"/>
  <c r="I3772" i="6"/>
  <c r="I3771" i="6"/>
  <c r="I3770" i="6"/>
  <c r="I3769" i="6"/>
  <c r="I3768" i="6"/>
  <c r="I3767" i="6"/>
  <c r="I3766" i="6"/>
  <c r="I3765" i="6"/>
  <c r="I3764" i="6"/>
  <c r="I3763" i="6"/>
  <c r="I3762" i="6"/>
  <c r="I3761" i="6"/>
  <c r="I3760" i="6"/>
  <c r="I3759" i="6"/>
  <c r="I3758" i="6"/>
  <c r="I3757" i="6"/>
  <c r="I3756" i="6"/>
  <c r="I3755" i="6"/>
  <c r="I3754" i="6"/>
  <c r="I3753" i="6"/>
  <c r="I3752" i="6"/>
  <c r="I3751" i="6"/>
  <c r="I3750" i="6"/>
  <c r="I3749" i="6"/>
  <c r="I3748" i="6"/>
  <c r="I3747" i="6"/>
  <c r="I3746" i="6"/>
  <c r="I3745" i="6"/>
  <c r="I3744" i="6"/>
  <c r="I3743" i="6"/>
  <c r="I3742" i="6"/>
  <c r="I3741" i="6"/>
  <c r="I3740" i="6"/>
  <c r="I3739" i="6"/>
  <c r="I3738" i="6"/>
  <c r="I3737" i="6"/>
  <c r="I3736" i="6"/>
  <c r="I3735" i="6"/>
  <c r="I3734" i="6"/>
  <c r="I3733" i="6"/>
  <c r="I3732" i="6"/>
  <c r="I3731" i="6"/>
  <c r="I3730" i="6"/>
  <c r="I3729" i="6"/>
  <c r="I3728" i="6"/>
  <c r="I3727" i="6"/>
  <c r="I3726" i="6"/>
  <c r="I3725" i="6"/>
  <c r="I3724" i="6"/>
  <c r="I3723" i="6"/>
  <c r="I3722" i="6"/>
  <c r="I3721" i="6"/>
  <c r="I3720" i="6"/>
  <c r="I3719" i="6"/>
  <c r="I3718" i="6"/>
  <c r="I3717" i="6"/>
  <c r="I3716" i="6"/>
  <c r="I3715" i="6"/>
  <c r="I3714" i="6"/>
  <c r="I3713" i="6"/>
  <c r="I3712" i="6"/>
  <c r="I3711" i="6"/>
  <c r="I3710" i="6"/>
  <c r="I3709" i="6"/>
  <c r="I3708" i="6"/>
  <c r="I3707" i="6"/>
  <c r="I3706" i="6"/>
  <c r="I3705" i="6"/>
  <c r="I3704" i="6"/>
  <c r="I3703" i="6"/>
  <c r="I3702" i="6"/>
  <c r="I3701" i="6"/>
  <c r="I3700" i="6"/>
  <c r="I3699" i="6"/>
  <c r="I3698" i="6"/>
  <c r="I3697" i="6"/>
  <c r="I3696" i="6"/>
  <c r="I3695" i="6"/>
  <c r="I3694" i="6"/>
  <c r="I3693" i="6"/>
  <c r="I3692" i="6"/>
  <c r="I3691" i="6"/>
  <c r="I3690" i="6"/>
  <c r="I3689" i="6"/>
  <c r="I3688" i="6"/>
  <c r="I3687" i="6"/>
  <c r="I3686" i="6"/>
  <c r="I3685" i="6"/>
  <c r="I3684" i="6"/>
  <c r="I3683" i="6"/>
  <c r="I3682" i="6"/>
  <c r="I3681" i="6"/>
  <c r="I3680" i="6"/>
  <c r="I3679" i="6"/>
  <c r="I3678" i="6"/>
  <c r="I3677" i="6"/>
  <c r="I3676" i="6"/>
  <c r="I3675" i="6"/>
  <c r="I3674" i="6"/>
  <c r="I3673" i="6"/>
  <c r="I3672" i="6"/>
  <c r="I3671" i="6"/>
  <c r="I3670" i="6"/>
  <c r="I3669" i="6"/>
  <c r="I3668" i="6"/>
  <c r="I3667" i="6"/>
  <c r="I3666" i="6"/>
  <c r="I3665" i="6"/>
  <c r="I3664" i="6"/>
  <c r="I3663" i="6"/>
  <c r="I3662" i="6"/>
  <c r="I3661" i="6"/>
  <c r="I3660" i="6"/>
  <c r="I3659" i="6"/>
  <c r="I3658" i="6"/>
  <c r="I3657" i="6"/>
  <c r="I3656" i="6"/>
  <c r="I3655" i="6"/>
  <c r="I3654" i="6"/>
  <c r="I3653" i="6"/>
  <c r="I3652" i="6"/>
  <c r="I3651" i="6"/>
  <c r="I3650" i="6"/>
  <c r="I3649" i="6"/>
  <c r="I3648" i="6"/>
  <c r="I3647" i="6"/>
  <c r="I3646" i="6"/>
  <c r="I3645" i="6"/>
  <c r="I3644" i="6"/>
  <c r="I3643" i="6"/>
  <c r="I3642" i="6"/>
  <c r="I3641" i="6"/>
  <c r="I3640" i="6"/>
  <c r="I3639" i="6"/>
  <c r="I3638" i="6"/>
  <c r="I3637" i="6"/>
  <c r="I3636" i="6"/>
  <c r="I3635" i="6"/>
  <c r="I3634" i="6"/>
  <c r="I3633" i="6"/>
  <c r="I3632" i="6"/>
  <c r="I3631" i="6"/>
  <c r="I3630" i="6"/>
  <c r="I3629" i="6"/>
  <c r="I3628" i="6"/>
  <c r="I3627" i="6"/>
  <c r="I3626" i="6"/>
  <c r="I3625" i="6"/>
  <c r="I3624" i="6"/>
  <c r="I3623" i="6"/>
  <c r="I3622" i="6"/>
  <c r="I3621" i="6"/>
  <c r="I3620" i="6"/>
  <c r="I3619" i="6"/>
  <c r="I3618" i="6"/>
  <c r="I3617" i="6"/>
  <c r="I3616" i="6"/>
  <c r="I3615" i="6"/>
  <c r="I3614" i="6"/>
  <c r="I3613" i="6"/>
  <c r="I3612" i="6"/>
  <c r="I3611" i="6"/>
  <c r="I3610" i="6"/>
  <c r="I3609" i="6"/>
  <c r="I3608" i="6"/>
  <c r="I3607" i="6"/>
  <c r="I3606" i="6"/>
  <c r="I3605" i="6"/>
  <c r="I3604" i="6"/>
  <c r="I3603" i="6"/>
  <c r="I3602" i="6"/>
  <c r="I3601" i="6"/>
  <c r="I3600" i="6"/>
  <c r="I3599" i="6"/>
  <c r="I3598" i="6"/>
  <c r="I3597" i="6"/>
  <c r="I3596" i="6"/>
  <c r="I3595" i="6"/>
  <c r="I3594" i="6"/>
  <c r="I3593" i="6"/>
  <c r="I3592" i="6"/>
  <c r="I3591" i="6"/>
  <c r="I3590" i="6"/>
  <c r="I3589" i="6"/>
  <c r="I3588" i="6"/>
  <c r="I3587" i="6"/>
  <c r="I3586" i="6"/>
  <c r="I3585" i="6"/>
  <c r="I3584" i="6"/>
  <c r="I3583" i="6"/>
  <c r="I3582" i="6"/>
  <c r="I3581" i="6"/>
  <c r="I3580" i="6"/>
  <c r="I3579" i="6"/>
  <c r="I3578" i="6"/>
  <c r="I3577" i="6"/>
  <c r="I3576" i="6"/>
  <c r="I3575" i="6"/>
  <c r="I3574" i="6"/>
  <c r="I3573" i="6"/>
  <c r="I3572" i="6"/>
  <c r="I3571" i="6"/>
  <c r="I3570" i="6"/>
  <c r="I3569" i="6"/>
  <c r="I3568" i="6"/>
  <c r="I3567" i="6"/>
  <c r="I3566" i="6"/>
  <c r="I3565" i="6"/>
  <c r="I3564" i="6"/>
  <c r="I3563" i="6"/>
  <c r="I3562" i="6"/>
  <c r="I3561" i="6"/>
  <c r="I3560" i="6"/>
  <c r="I3559" i="6"/>
  <c r="I3558" i="6"/>
  <c r="I3557" i="6"/>
  <c r="I3556" i="6"/>
  <c r="I3555" i="6"/>
  <c r="I3554" i="6"/>
  <c r="I3553" i="6"/>
  <c r="I3552" i="6"/>
  <c r="I3551" i="6"/>
  <c r="I3550" i="6"/>
  <c r="I3549" i="6"/>
  <c r="I3548" i="6"/>
  <c r="I3547" i="6"/>
  <c r="I3546" i="6"/>
  <c r="I3545" i="6"/>
  <c r="I3544" i="6"/>
  <c r="I3543" i="6"/>
  <c r="I3542" i="6"/>
  <c r="I3541" i="6"/>
  <c r="I3540" i="6"/>
  <c r="I3539" i="6"/>
  <c r="I3538" i="6"/>
  <c r="I3537" i="6"/>
  <c r="I3536" i="6"/>
  <c r="I3535" i="6"/>
  <c r="I3534" i="6"/>
  <c r="I3533" i="6"/>
  <c r="I3532" i="6"/>
  <c r="I3531" i="6"/>
  <c r="I3530" i="6"/>
  <c r="I3529" i="6"/>
  <c r="I3528" i="6"/>
  <c r="I3527" i="6"/>
  <c r="I3526" i="6"/>
  <c r="I3525" i="6"/>
  <c r="I3524" i="6"/>
  <c r="I3523" i="6"/>
  <c r="I3522" i="6"/>
  <c r="I3521" i="6"/>
  <c r="I3520" i="6"/>
  <c r="I3519" i="6"/>
  <c r="I3518" i="6"/>
  <c r="I3517" i="6"/>
  <c r="I3516" i="6"/>
  <c r="I3515" i="6"/>
  <c r="I3514" i="6"/>
  <c r="I3513" i="6"/>
  <c r="I3512" i="6"/>
  <c r="I3511" i="6"/>
  <c r="I3510" i="6"/>
  <c r="I3509" i="6"/>
  <c r="I3508" i="6"/>
  <c r="I3507" i="6"/>
  <c r="I3506" i="6"/>
  <c r="I3505" i="6"/>
  <c r="I3504" i="6"/>
  <c r="I3503" i="6"/>
  <c r="I3502" i="6"/>
  <c r="I3501" i="6"/>
  <c r="I3500" i="6"/>
  <c r="I3499" i="6"/>
  <c r="I3498" i="6"/>
  <c r="I3497" i="6"/>
  <c r="I3496" i="6"/>
  <c r="I3495" i="6"/>
  <c r="I3494" i="6"/>
  <c r="I3493" i="6"/>
  <c r="I3492" i="6"/>
  <c r="I3491" i="6"/>
  <c r="I3490" i="6"/>
  <c r="I3489" i="6"/>
  <c r="I3488" i="6"/>
  <c r="I3487" i="6"/>
  <c r="I3486" i="6"/>
  <c r="I3485" i="6"/>
  <c r="I3484" i="6"/>
  <c r="I3483" i="6"/>
  <c r="I3482" i="6"/>
  <c r="I3481" i="6"/>
  <c r="I3480" i="6"/>
  <c r="I3479" i="6"/>
  <c r="I3478" i="6"/>
  <c r="I3477" i="6"/>
  <c r="I3476" i="6"/>
  <c r="I3475" i="6"/>
  <c r="I3474" i="6"/>
  <c r="I3473" i="6"/>
  <c r="I3472" i="6"/>
  <c r="I3471" i="6"/>
  <c r="I3470" i="6"/>
  <c r="I3469" i="6"/>
  <c r="I3468" i="6"/>
  <c r="I3467" i="6"/>
  <c r="I3466" i="6"/>
  <c r="I3465" i="6"/>
  <c r="I3464" i="6"/>
  <c r="I3463" i="6"/>
  <c r="I3462" i="6"/>
  <c r="I3461" i="6"/>
  <c r="I3460" i="6"/>
  <c r="I3459" i="6"/>
  <c r="I3458" i="6"/>
  <c r="I3457" i="6"/>
  <c r="I3456" i="6"/>
  <c r="I3455" i="6"/>
  <c r="I3454" i="6"/>
  <c r="I3453" i="6"/>
  <c r="I3452" i="6"/>
  <c r="I3451" i="6"/>
  <c r="I3450" i="6"/>
  <c r="I3449" i="6"/>
  <c r="I3448" i="6"/>
  <c r="I3447" i="6"/>
  <c r="I3446" i="6"/>
  <c r="I3445" i="6"/>
  <c r="I3444" i="6"/>
  <c r="I3443" i="6"/>
  <c r="I3442" i="6"/>
  <c r="I3441" i="6"/>
  <c r="I3440" i="6"/>
  <c r="I3439" i="6"/>
  <c r="I3438" i="6"/>
  <c r="I3437" i="6"/>
  <c r="I3436" i="6"/>
  <c r="I3435" i="6"/>
  <c r="I3434" i="6"/>
  <c r="I3433" i="6"/>
  <c r="I3432" i="6"/>
  <c r="I3431" i="6"/>
  <c r="I3430" i="6"/>
  <c r="I3429" i="6"/>
  <c r="I3428" i="6"/>
  <c r="I3427" i="6"/>
  <c r="I3426" i="6"/>
  <c r="I3425" i="6"/>
  <c r="I3424" i="6"/>
  <c r="I3423" i="6"/>
  <c r="I3422" i="6"/>
  <c r="I3421" i="6"/>
  <c r="I3420" i="6"/>
  <c r="I3419" i="6"/>
  <c r="I3418" i="6"/>
  <c r="I3417" i="6"/>
  <c r="I3416" i="6"/>
  <c r="I3415" i="6"/>
  <c r="I3414" i="6"/>
  <c r="I3413" i="6"/>
  <c r="I3412" i="6"/>
  <c r="I3411" i="6"/>
  <c r="I3410" i="6"/>
  <c r="I3409" i="6"/>
  <c r="I3408" i="6"/>
  <c r="I3407" i="6"/>
  <c r="I3406" i="6"/>
  <c r="I3405" i="6"/>
  <c r="I3404" i="6"/>
  <c r="I3403" i="6"/>
  <c r="I3402" i="6"/>
  <c r="I3401" i="6"/>
  <c r="I3400" i="6"/>
  <c r="I3399" i="6"/>
  <c r="I3398" i="6"/>
  <c r="I3397" i="6"/>
  <c r="I3396" i="6"/>
  <c r="I3395" i="6"/>
  <c r="I3394" i="6"/>
  <c r="I3393" i="6"/>
  <c r="I3392" i="6"/>
  <c r="I3391" i="6"/>
  <c r="I3390" i="6"/>
  <c r="I3389" i="6"/>
  <c r="I3388" i="6"/>
  <c r="I3387" i="6"/>
  <c r="I3386" i="6"/>
  <c r="I3385" i="6"/>
  <c r="I3384" i="6"/>
  <c r="I3383" i="6"/>
  <c r="I3382" i="6"/>
  <c r="I3381" i="6"/>
  <c r="I3380" i="6"/>
  <c r="I3379" i="6"/>
  <c r="I3378" i="6"/>
  <c r="I3377" i="6"/>
  <c r="I3376" i="6"/>
  <c r="I3375" i="6"/>
  <c r="I3374" i="6"/>
  <c r="I3373" i="6"/>
  <c r="I3372" i="6"/>
  <c r="I3371" i="6"/>
  <c r="I3370" i="6"/>
  <c r="I3369" i="6"/>
  <c r="I3368" i="6"/>
  <c r="I3367" i="6"/>
  <c r="I3366" i="6"/>
  <c r="I3365" i="6"/>
  <c r="I3364" i="6"/>
  <c r="I3363" i="6"/>
  <c r="I3362" i="6"/>
  <c r="I3361" i="6"/>
  <c r="I3360" i="6"/>
  <c r="I3359" i="6"/>
  <c r="I3358" i="6"/>
  <c r="I3357" i="6"/>
  <c r="I3356" i="6"/>
  <c r="I3355" i="6"/>
  <c r="I3354" i="6"/>
  <c r="I3353" i="6"/>
  <c r="I3352" i="6"/>
  <c r="I3351" i="6"/>
  <c r="I3350" i="6"/>
  <c r="I3349" i="6"/>
  <c r="I3348" i="6"/>
  <c r="I3347" i="6"/>
  <c r="I3346" i="6"/>
  <c r="I3345" i="6"/>
  <c r="I3344" i="6"/>
  <c r="I3343" i="6"/>
  <c r="I3342" i="6"/>
  <c r="I3341" i="6"/>
  <c r="I3340" i="6"/>
  <c r="I3339" i="6"/>
  <c r="I3338" i="6"/>
  <c r="I3337" i="6"/>
  <c r="I3336" i="6"/>
  <c r="I3335" i="6"/>
  <c r="I3334" i="6"/>
  <c r="I3333" i="6"/>
  <c r="I3332" i="6"/>
  <c r="I3331" i="6"/>
  <c r="I3330" i="6"/>
  <c r="I3329" i="6"/>
  <c r="I3328" i="6"/>
  <c r="I3327" i="6"/>
  <c r="I3326" i="6"/>
  <c r="I3325" i="6"/>
  <c r="I3324" i="6"/>
  <c r="I3323" i="6"/>
  <c r="I3322" i="6"/>
  <c r="I3321" i="6"/>
  <c r="I3320" i="6"/>
  <c r="I3319" i="6"/>
  <c r="I3318" i="6"/>
  <c r="I3317" i="6"/>
  <c r="I3316" i="6"/>
  <c r="I3315" i="6"/>
  <c r="I3314" i="6"/>
  <c r="I3312" i="6"/>
  <c r="I3311" i="6"/>
  <c r="I3310" i="6"/>
  <c r="I3309" i="6"/>
  <c r="I3308" i="6"/>
  <c r="I3307" i="6"/>
  <c r="I3306" i="6"/>
  <c r="I3305" i="6"/>
  <c r="I3304" i="6"/>
  <c r="I3303" i="6"/>
  <c r="I3302" i="6"/>
  <c r="I3301" i="6"/>
  <c r="I3300" i="6"/>
  <c r="I3299" i="6"/>
  <c r="I3298" i="6"/>
  <c r="I3297" i="6"/>
  <c r="I3296" i="6"/>
  <c r="I3295" i="6"/>
  <c r="I3294" i="6"/>
  <c r="I3293" i="6"/>
  <c r="I3292" i="6"/>
  <c r="I3291" i="6"/>
  <c r="I3290" i="6"/>
  <c r="I3289" i="6"/>
  <c r="I3288" i="6"/>
  <c r="I3287" i="6"/>
  <c r="I3286" i="6"/>
  <c r="I3285" i="6"/>
  <c r="I3284" i="6"/>
  <c r="I3283" i="6"/>
  <c r="I3282" i="6"/>
  <c r="I3281" i="6"/>
  <c r="I3280" i="6"/>
  <c r="I3279" i="6"/>
  <c r="I3278" i="6"/>
  <c r="I3277" i="6"/>
  <c r="I3276" i="6"/>
  <c r="I3275" i="6"/>
  <c r="I3274" i="6"/>
  <c r="I3273" i="6"/>
  <c r="I3272" i="6"/>
  <c r="I3271" i="6"/>
  <c r="I3270" i="6"/>
  <c r="I3269" i="6"/>
  <c r="I3268" i="6"/>
  <c r="I3267" i="6"/>
  <c r="I3266" i="6"/>
  <c r="I3265" i="6"/>
  <c r="I3264" i="6"/>
  <c r="I3263" i="6"/>
  <c r="I3262" i="6"/>
  <c r="I3261" i="6"/>
  <c r="I3260" i="6"/>
  <c r="I3259" i="6"/>
  <c r="I3258" i="6"/>
  <c r="I3257" i="6"/>
  <c r="I3256" i="6"/>
  <c r="I3255" i="6"/>
  <c r="I3254" i="6"/>
  <c r="I3253" i="6"/>
  <c r="I3252" i="6"/>
  <c r="I3251" i="6"/>
  <c r="I3250" i="6"/>
  <c r="I3249" i="6"/>
  <c r="I3248" i="6"/>
  <c r="I3247" i="6"/>
  <c r="I3246" i="6"/>
  <c r="I3245" i="6"/>
  <c r="I3244" i="6"/>
  <c r="I3243" i="6"/>
  <c r="I3242" i="6"/>
  <c r="I3241" i="6"/>
  <c r="I3240" i="6"/>
  <c r="I3239" i="6"/>
  <c r="I3238" i="6"/>
  <c r="I3237" i="6"/>
  <c r="I3236" i="6"/>
  <c r="I3235" i="6"/>
  <c r="I3234" i="6"/>
  <c r="I3233" i="6"/>
  <c r="I3232" i="6"/>
  <c r="I3231" i="6"/>
  <c r="I3230" i="6"/>
  <c r="I3229" i="6"/>
  <c r="I3228" i="6"/>
  <c r="I3227" i="6"/>
  <c r="I3226" i="6"/>
  <c r="I3225" i="6"/>
  <c r="I3224" i="6"/>
  <c r="I3223" i="6"/>
  <c r="I3222" i="6"/>
  <c r="I3221" i="6"/>
  <c r="I3220" i="6"/>
  <c r="I3219" i="6"/>
  <c r="I3218" i="6"/>
  <c r="I3217" i="6"/>
  <c r="I3216" i="6"/>
  <c r="I3215" i="6"/>
  <c r="I3214" i="6"/>
  <c r="I3213" i="6"/>
  <c r="I3212" i="6"/>
  <c r="I3211" i="6"/>
  <c r="I3210" i="6"/>
  <c r="I3209" i="6"/>
  <c r="I3208" i="6"/>
  <c r="I3207" i="6"/>
  <c r="I3206" i="6"/>
  <c r="I3205" i="6"/>
  <c r="I3204" i="6"/>
  <c r="I3203" i="6"/>
  <c r="I3202" i="6"/>
  <c r="I3201" i="6"/>
  <c r="I3200" i="6"/>
  <c r="I3199" i="6"/>
  <c r="I3198" i="6"/>
  <c r="I3197" i="6"/>
  <c r="I3196" i="6"/>
  <c r="I3195" i="6"/>
  <c r="I3194" i="6"/>
  <c r="I3193" i="6"/>
  <c r="I3192" i="6"/>
  <c r="I3191" i="6"/>
  <c r="I3190" i="6"/>
  <c r="I3189" i="6"/>
  <c r="I3188" i="6"/>
  <c r="I3187" i="6"/>
  <c r="I3186" i="6"/>
  <c r="I3185" i="6"/>
  <c r="I3184" i="6"/>
  <c r="I3183" i="6"/>
  <c r="I3182" i="6"/>
  <c r="I3181" i="6"/>
  <c r="I3180" i="6"/>
  <c r="I3179" i="6"/>
  <c r="I3178" i="6"/>
  <c r="I3177" i="6"/>
  <c r="I3176" i="6"/>
  <c r="I3175" i="6"/>
  <c r="I3174" i="6"/>
  <c r="I3173" i="6"/>
  <c r="I3172" i="6"/>
  <c r="I3171" i="6"/>
  <c r="I3170" i="6"/>
  <c r="I3169" i="6"/>
  <c r="I3168" i="6"/>
  <c r="I3167" i="6"/>
  <c r="I3166" i="6"/>
  <c r="I3165" i="6"/>
  <c r="I3164" i="6"/>
  <c r="I3163" i="6"/>
  <c r="I3162" i="6"/>
  <c r="I3161" i="6"/>
  <c r="I3160" i="6"/>
  <c r="I3159" i="6"/>
  <c r="I3158" i="6"/>
  <c r="I3157" i="6"/>
  <c r="I3156" i="6"/>
  <c r="I3155" i="6"/>
  <c r="I3154" i="6"/>
  <c r="I3153" i="6"/>
  <c r="I3152" i="6"/>
  <c r="I3151" i="6"/>
  <c r="I3150" i="6"/>
  <c r="I3149" i="6"/>
  <c r="I3148" i="6"/>
  <c r="I3147" i="6"/>
  <c r="I3146" i="6"/>
  <c r="I3145" i="6"/>
  <c r="I3144" i="6"/>
  <c r="I3143" i="6"/>
  <c r="I3142" i="6"/>
  <c r="I3141" i="6"/>
  <c r="I3140" i="6"/>
  <c r="I3139" i="6"/>
  <c r="I3138" i="6"/>
  <c r="I3137" i="6"/>
  <c r="I3136" i="6"/>
  <c r="I3135" i="6"/>
  <c r="I3134" i="6"/>
  <c r="I3133" i="6"/>
  <c r="I3132" i="6"/>
  <c r="I3131" i="6"/>
  <c r="I3130" i="6"/>
  <c r="I3129" i="6"/>
  <c r="I3128" i="6"/>
  <c r="I3127" i="6"/>
  <c r="I3126" i="6"/>
  <c r="I3125" i="6"/>
  <c r="I3124" i="6"/>
  <c r="I3123" i="6"/>
  <c r="I3122" i="6"/>
  <c r="I3121" i="6"/>
  <c r="I3120" i="6"/>
  <c r="I3119" i="6"/>
  <c r="I3118" i="6"/>
  <c r="I3117" i="6"/>
  <c r="I3116" i="6"/>
  <c r="I3115" i="6"/>
  <c r="I3114" i="6"/>
  <c r="I3113" i="6"/>
  <c r="I3112" i="6"/>
  <c r="I3111" i="6"/>
  <c r="I3110" i="6"/>
  <c r="I3109" i="6"/>
  <c r="I3108" i="6"/>
  <c r="I3107" i="6"/>
  <c r="I3106" i="6"/>
  <c r="I3105" i="6"/>
  <c r="I3104" i="6"/>
  <c r="I3103" i="6"/>
  <c r="I3102" i="6"/>
  <c r="I3101" i="6"/>
  <c r="I3100" i="6"/>
  <c r="I3099" i="6"/>
  <c r="I3098" i="6"/>
  <c r="I3097" i="6"/>
  <c r="I3096" i="6"/>
  <c r="I3095" i="6"/>
  <c r="I3094" i="6"/>
  <c r="I3093" i="6"/>
  <c r="I3092" i="6"/>
  <c r="I3091" i="6"/>
  <c r="I3090" i="6"/>
  <c r="I3089" i="6"/>
  <c r="I3088" i="6"/>
  <c r="I3087" i="6"/>
  <c r="I3086" i="6"/>
  <c r="I3085" i="6"/>
  <c r="I3084" i="6"/>
  <c r="I3083" i="6"/>
  <c r="I3082" i="6"/>
  <c r="I3081" i="6"/>
  <c r="I3080" i="6"/>
  <c r="I3079" i="6"/>
  <c r="I3078" i="6"/>
  <c r="I3077" i="6"/>
  <c r="I3076" i="6"/>
  <c r="I3075" i="6"/>
  <c r="I3074" i="6"/>
  <c r="I3073" i="6"/>
  <c r="I3072" i="6"/>
  <c r="I3071" i="6"/>
  <c r="I3070" i="6"/>
  <c r="I3069" i="6"/>
  <c r="I3068" i="6"/>
  <c r="I3067" i="6"/>
  <c r="I3066" i="6"/>
  <c r="I3065" i="6"/>
  <c r="I3064" i="6"/>
  <c r="I3063" i="6"/>
  <c r="I3062" i="6"/>
  <c r="I3061" i="6"/>
  <c r="I3060" i="6"/>
  <c r="I3059" i="6"/>
  <c r="I3058" i="6"/>
  <c r="I3057" i="6"/>
  <c r="I3056" i="6"/>
  <c r="I3055" i="6"/>
  <c r="I3054" i="6"/>
  <c r="I3053" i="6"/>
  <c r="I3052" i="6"/>
  <c r="I3051" i="6"/>
  <c r="I3050" i="6"/>
  <c r="I3049" i="6"/>
  <c r="I3048" i="6"/>
  <c r="I3047" i="6"/>
  <c r="I3046" i="6"/>
  <c r="I3045" i="6"/>
  <c r="I3044" i="6"/>
  <c r="I3043" i="6"/>
  <c r="I3042" i="6"/>
  <c r="I3041" i="6"/>
  <c r="I3040" i="6"/>
  <c r="I3039" i="6"/>
  <c r="I3038" i="6"/>
  <c r="I3037" i="6"/>
  <c r="I3036" i="6"/>
  <c r="I3035" i="6"/>
  <c r="I3034" i="6"/>
  <c r="I3033" i="6"/>
  <c r="I3032" i="6"/>
  <c r="I3031" i="6"/>
  <c r="I3030" i="6"/>
  <c r="I3029" i="6"/>
  <c r="I3028" i="6"/>
  <c r="I3027" i="6"/>
  <c r="I3026" i="6"/>
  <c r="I3025" i="6"/>
  <c r="I3024" i="6"/>
  <c r="I3023" i="6"/>
  <c r="I3022" i="6"/>
  <c r="I3021" i="6"/>
  <c r="I3020" i="6"/>
  <c r="I3019" i="6"/>
  <c r="I3018" i="6"/>
  <c r="I3017" i="6"/>
  <c r="I3016" i="6"/>
  <c r="I3015" i="6"/>
  <c r="I3014" i="6"/>
  <c r="I3013" i="6"/>
  <c r="I3012" i="6"/>
  <c r="I3011" i="6"/>
  <c r="I3010" i="6"/>
  <c r="I3009" i="6"/>
  <c r="I3008" i="6"/>
  <c r="I3007" i="6"/>
  <c r="I3006" i="6"/>
  <c r="I3005" i="6"/>
  <c r="I3004" i="6"/>
  <c r="I3003" i="6"/>
  <c r="I3002" i="6"/>
  <c r="I3001" i="6"/>
  <c r="I3000" i="6"/>
  <c r="I2999" i="6"/>
  <c r="I2998" i="6"/>
  <c r="I2997" i="6"/>
  <c r="I2996" i="6"/>
  <c r="I2995" i="6"/>
  <c r="I2994" i="6"/>
  <c r="I2993" i="6"/>
  <c r="I2992" i="6"/>
  <c r="I2991" i="6"/>
  <c r="I2990" i="6"/>
  <c r="I2989" i="6"/>
  <c r="I2988" i="6"/>
  <c r="I2987" i="6"/>
  <c r="I2986" i="6"/>
  <c r="I2985" i="6"/>
  <c r="I2984" i="6"/>
  <c r="I2983" i="6"/>
  <c r="I2982" i="6"/>
  <c r="I2981" i="6"/>
  <c r="I2980" i="6"/>
  <c r="I2979" i="6"/>
  <c r="I2978" i="6"/>
  <c r="I2977" i="6"/>
  <c r="I2976" i="6"/>
  <c r="I2975" i="6"/>
  <c r="I2974" i="6"/>
  <c r="I2973" i="6"/>
  <c r="I2972" i="6"/>
  <c r="I2971" i="6"/>
  <c r="I2970" i="6"/>
  <c r="I2969" i="6"/>
  <c r="I2968" i="6"/>
  <c r="I2967" i="6"/>
  <c r="I2966" i="6"/>
  <c r="I2965" i="6"/>
  <c r="I2964" i="6"/>
  <c r="I2963" i="6"/>
  <c r="I2962" i="6"/>
  <c r="I2961" i="6"/>
  <c r="I2960" i="6"/>
  <c r="I2959" i="6"/>
  <c r="I2958" i="6"/>
  <c r="I2957" i="6"/>
  <c r="I2956" i="6"/>
  <c r="I2955" i="6"/>
  <c r="I2954" i="6"/>
  <c r="I2953" i="6"/>
  <c r="I2952" i="6"/>
  <c r="I2951" i="6"/>
  <c r="I2950" i="6"/>
  <c r="I2949" i="6"/>
  <c r="I2948" i="6"/>
  <c r="I2947" i="6"/>
  <c r="I2946" i="6"/>
  <c r="I2945" i="6"/>
  <c r="I2944" i="6"/>
  <c r="I2943" i="6"/>
  <c r="I2942" i="6"/>
  <c r="I2941" i="6"/>
  <c r="I2940" i="6"/>
  <c r="I2939" i="6"/>
  <c r="I2938" i="6"/>
  <c r="I2937" i="6"/>
  <c r="I2936" i="6"/>
  <c r="I2935" i="6"/>
  <c r="I2934" i="6"/>
  <c r="I2933" i="6"/>
  <c r="I2932" i="6"/>
  <c r="I2931" i="6"/>
  <c r="I2930" i="6"/>
  <c r="I2929" i="6"/>
  <c r="I2928" i="6"/>
  <c r="I2927" i="6"/>
  <c r="I2926" i="6"/>
  <c r="I2925" i="6"/>
  <c r="I2924" i="6"/>
  <c r="I2923" i="6"/>
  <c r="I2922" i="6"/>
  <c r="I2921" i="6"/>
  <c r="I2920" i="6"/>
  <c r="I2919" i="6"/>
  <c r="I2918" i="6"/>
  <c r="I2917" i="6"/>
  <c r="I2916" i="6"/>
  <c r="I2915" i="6"/>
  <c r="I2914" i="6"/>
  <c r="I2913" i="6"/>
  <c r="I2912" i="6"/>
  <c r="I2911" i="6"/>
  <c r="I2910" i="6"/>
  <c r="I2909" i="6"/>
  <c r="I2908" i="6"/>
  <c r="I2907" i="6"/>
  <c r="I2906" i="6"/>
  <c r="I2905" i="6"/>
  <c r="I2904" i="6"/>
  <c r="I2903" i="6"/>
  <c r="I2902" i="6"/>
  <c r="I2901" i="6"/>
  <c r="I2900" i="6"/>
  <c r="I2899" i="6"/>
  <c r="I2898" i="6"/>
  <c r="I2897" i="6"/>
  <c r="I2896" i="6"/>
  <c r="I2895" i="6"/>
  <c r="I2894" i="6"/>
  <c r="I2893" i="6"/>
  <c r="I2892" i="6"/>
  <c r="I2891" i="6"/>
  <c r="I2890" i="6"/>
  <c r="I2889" i="6"/>
  <c r="I2888" i="6"/>
  <c r="I2887" i="6"/>
  <c r="I2886" i="6"/>
  <c r="I2885" i="6"/>
  <c r="I2884" i="6"/>
  <c r="I2883" i="6"/>
  <c r="I2882" i="6"/>
  <c r="I2881" i="6"/>
  <c r="I2880" i="6"/>
  <c r="I2879" i="6"/>
  <c r="I2878" i="6"/>
  <c r="I2877" i="6"/>
  <c r="I2876" i="6"/>
  <c r="I2875" i="6"/>
  <c r="I2874" i="6"/>
  <c r="I2873" i="6"/>
  <c r="I2872" i="6"/>
  <c r="I2871" i="6"/>
  <c r="I2870" i="6"/>
  <c r="I2869" i="6"/>
  <c r="I2868" i="6"/>
  <c r="I2867" i="6"/>
  <c r="I2866" i="6"/>
  <c r="I2865" i="6"/>
  <c r="I2864" i="6"/>
  <c r="I2863" i="6"/>
  <c r="I2862" i="6"/>
  <c r="I2861" i="6"/>
  <c r="I2860" i="6"/>
  <c r="I2859" i="6"/>
  <c r="I2858" i="6"/>
  <c r="I2857" i="6"/>
  <c r="I2856" i="6"/>
  <c r="I2855" i="6"/>
  <c r="I2854" i="6"/>
  <c r="I2853" i="6"/>
  <c r="I2852" i="6"/>
  <c r="I2851" i="6"/>
  <c r="I2850" i="6"/>
  <c r="I2849" i="6"/>
  <c r="I2848" i="6"/>
  <c r="I2847" i="6"/>
  <c r="I2846" i="6"/>
  <c r="I2845" i="6"/>
  <c r="I2844" i="6"/>
  <c r="I2843" i="6"/>
  <c r="I2842" i="6"/>
  <c r="I2841" i="6"/>
  <c r="I2840" i="6"/>
  <c r="I2839" i="6"/>
  <c r="I2838" i="6"/>
  <c r="I2837" i="6"/>
  <c r="I2836" i="6"/>
  <c r="I2835" i="6"/>
  <c r="I2834" i="6"/>
  <c r="I2833" i="6"/>
  <c r="I2832" i="6"/>
  <c r="I2831" i="6"/>
  <c r="I2830" i="6"/>
  <c r="I2829" i="6"/>
  <c r="I2828" i="6"/>
  <c r="I2827" i="6"/>
  <c r="I2826" i="6"/>
  <c r="I2825" i="6"/>
  <c r="I2824" i="6"/>
  <c r="I2823" i="6"/>
  <c r="I2822" i="6"/>
  <c r="I2821" i="6"/>
  <c r="I2820" i="6"/>
  <c r="I2819" i="6"/>
  <c r="I2818" i="6"/>
  <c r="I2817" i="6"/>
  <c r="I2816" i="6"/>
  <c r="I2815" i="6"/>
  <c r="I2814" i="6"/>
  <c r="I2813" i="6"/>
  <c r="I2812" i="6"/>
  <c r="I2811" i="6"/>
  <c r="I2810" i="6"/>
  <c r="I2809" i="6"/>
  <c r="I2808" i="6"/>
  <c r="I2807" i="6"/>
  <c r="I2806" i="6"/>
  <c r="I2805" i="6"/>
  <c r="I2804" i="6"/>
  <c r="I2803" i="6"/>
  <c r="I2802" i="6"/>
  <c r="I2801" i="6"/>
  <c r="I2800" i="6"/>
  <c r="I2799" i="6"/>
  <c r="I2798" i="6"/>
  <c r="I2797" i="6"/>
  <c r="I2796" i="6"/>
  <c r="I2795" i="6"/>
  <c r="I2794" i="6"/>
  <c r="I2793" i="6"/>
  <c r="I2792" i="6"/>
  <c r="I2791" i="6"/>
  <c r="I2790" i="6"/>
  <c r="I2789" i="6"/>
  <c r="I2788" i="6"/>
  <c r="I2787" i="6"/>
  <c r="I2786" i="6"/>
  <c r="I2785" i="6"/>
  <c r="I2784" i="6"/>
  <c r="I2783" i="6"/>
  <c r="I2782" i="6"/>
  <c r="I2781" i="6"/>
  <c r="I2780" i="6"/>
  <c r="I2779" i="6"/>
  <c r="I2778" i="6"/>
  <c r="I2777" i="6"/>
  <c r="I2776" i="6"/>
  <c r="I2775" i="6"/>
  <c r="I2774" i="6"/>
  <c r="I2773" i="6"/>
  <c r="I2772" i="6"/>
  <c r="I2771" i="6"/>
  <c r="I2770" i="6"/>
  <c r="I2769" i="6"/>
  <c r="I2768" i="6"/>
  <c r="I2767" i="6"/>
  <c r="I2766" i="6"/>
  <c r="I2765" i="6"/>
  <c r="I2764" i="6"/>
  <c r="I2763" i="6"/>
  <c r="I2762" i="6"/>
  <c r="I2761" i="6"/>
  <c r="I2760" i="6"/>
  <c r="I2759" i="6"/>
  <c r="I2758" i="6"/>
  <c r="I2757" i="6"/>
  <c r="I2756" i="6"/>
  <c r="I2755" i="6"/>
  <c r="I2754" i="6"/>
  <c r="I2753" i="6"/>
  <c r="I2752" i="6"/>
  <c r="I2751" i="6"/>
  <c r="I2750" i="6"/>
  <c r="I2749" i="6"/>
  <c r="I2748" i="6"/>
  <c r="I2747" i="6"/>
  <c r="I2746" i="6"/>
  <c r="I2745" i="6"/>
  <c r="I2744" i="6"/>
  <c r="I2743" i="6"/>
  <c r="I2742" i="6"/>
  <c r="I2741" i="6"/>
  <c r="I2740" i="6"/>
  <c r="I2739" i="6"/>
  <c r="I2738" i="6"/>
  <c r="I2737" i="6"/>
  <c r="I2736" i="6"/>
  <c r="I2735" i="6"/>
  <c r="I2734" i="6"/>
  <c r="I2733" i="6"/>
  <c r="I2732" i="6"/>
  <c r="I2731" i="6"/>
  <c r="I2730" i="6"/>
  <c r="I2729" i="6"/>
  <c r="I2728" i="6"/>
  <c r="I2727" i="6"/>
  <c r="I2726" i="6"/>
  <c r="I2725" i="6"/>
  <c r="I2724" i="6"/>
  <c r="I2723" i="6"/>
  <c r="I2722" i="6"/>
  <c r="I2721" i="6"/>
  <c r="I2720" i="6"/>
  <c r="I2719" i="6"/>
  <c r="I2718" i="6"/>
  <c r="I2717" i="6"/>
  <c r="I2716" i="6"/>
  <c r="I2715" i="6"/>
  <c r="I2714" i="6"/>
  <c r="I2713" i="6"/>
  <c r="I2712" i="6"/>
  <c r="I2711" i="6"/>
  <c r="I2710" i="6"/>
  <c r="I2709" i="6"/>
  <c r="I2708" i="6"/>
  <c r="I2707" i="6"/>
  <c r="I2706" i="6"/>
  <c r="I2705" i="6"/>
  <c r="I2704" i="6"/>
  <c r="I2703" i="6"/>
  <c r="I2702" i="6"/>
  <c r="I2701" i="6"/>
  <c r="I2700" i="6"/>
  <c r="I2699" i="6"/>
  <c r="I2698" i="6"/>
  <c r="I2697" i="6"/>
  <c r="I2696" i="6"/>
  <c r="I2695" i="6"/>
  <c r="I2694" i="6"/>
  <c r="I2693" i="6"/>
  <c r="I2692" i="6"/>
  <c r="I2691" i="6"/>
  <c r="I2690" i="6"/>
  <c r="I2689" i="6"/>
  <c r="I2688" i="6"/>
  <c r="I2687" i="6"/>
  <c r="I2686" i="6"/>
  <c r="I2685" i="6"/>
  <c r="I2684" i="6"/>
  <c r="I2683" i="6"/>
  <c r="I2682" i="6"/>
  <c r="I2681" i="6"/>
  <c r="I2680" i="6"/>
  <c r="I2679" i="6"/>
  <c r="I2678" i="6"/>
  <c r="I2677" i="6"/>
  <c r="I2676" i="6"/>
  <c r="I2675" i="6"/>
  <c r="I2674" i="6"/>
  <c r="I2673" i="6"/>
  <c r="I2672" i="6"/>
  <c r="I2671" i="6"/>
  <c r="I2670" i="6"/>
  <c r="I2669" i="6"/>
  <c r="I2668" i="6"/>
  <c r="I2667" i="6"/>
  <c r="I2666" i="6"/>
  <c r="I2665" i="6"/>
  <c r="I2664" i="6"/>
  <c r="I2663" i="6"/>
  <c r="I2662" i="6"/>
  <c r="I2661" i="6"/>
  <c r="I2660" i="6"/>
  <c r="I2659" i="6"/>
  <c r="I2658" i="6"/>
  <c r="I2657" i="6"/>
  <c r="I2656" i="6"/>
  <c r="I2655" i="6"/>
  <c r="I2654" i="6"/>
  <c r="I2653" i="6"/>
  <c r="I2652" i="6"/>
  <c r="I2651" i="6"/>
  <c r="I2650" i="6"/>
  <c r="I2649" i="6"/>
  <c r="I2648" i="6"/>
  <c r="I2647" i="6"/>
  <c r="I2646" i="6"/>
  <c r="I2645" i="6"/>
  <c r="I2644" i="6"/>
  <c r="I2643" i="6"/>
  <c r="I2642" i="6"/>
  <c r="I2641" i="6"/>
  <c r="I2640" i="6"/>
  <c r="I2639" i="6"/>
  <c r="I2638" i="6"/>
  <c r="I2637" i="6"/>
  <c r="I2636" i="6"/>
  <c r="I2635" i="6"/>
  <c r="I2634" i="6"/>
  <c r="I2633" i="6"/>
  <c r="I2632" i="6"/>
  <c r="I2631" i="6"/>
  <c r="I2630" i="6"/>
  <c r="I2629" i="6"/>
  <c r="I2628" i="6"/>
  <c r="I2627" i="6"/>
  <c r="I2626" i="6"/>
  <c r="I2625" i="6"/>
  <c r="I2624" i="6"/>
  <c r="I2623" i="6"/>
  <c r="I2622" i="6"/>
  <c r="I2621" i="6"/>
  <c r="I2620" i="6"/>
  <c r="I2619" i="6"/>
  <c r="I2618" i="6"/>
  <c r="I2617" i="6"/>
  <c r="I2616" i="6"/>
  <c r="I2615" i="6"/>
  <c r="I2614" i="6"/>
  <c r="I2613" i="6"/>
  <c r="I2612" i="6"/>
  <c r="I2611" i="6"/>
  <c r="I2610" i="6"/>
  <c r="I2609" i="6"/>
  <c r="I2608" i="6"/>
  <c r="I2607" i="6"/>
  <c r="I2606" i="6"/>
  <c r="I2605" i="6"/>
  <c r="I2604" i="6"/>
  <c r="I2603" i="6"/>
  <c r="I2602" i="6"/>
  <c r="I2601" i="6"/>
  <c r="I2600" i="6"/>
  <c r="I2599" i="6"/>
  <c r="I2598" i="6"/>
  <c r="I2597" i="6"/>
  <c r="I2596" i="6"/>
  <c r="I2595" i="6"/>
  <c r="I2594" i="6"/>
  <c r="I2593" i="6"/>
  <c r="I2592" i="6"/>
  <c r="I2591" i="6"/>
  <c r="I2590" i="6"/>
  <c r="I2589" i="6"/>
  <c r="I2588" i="6"/>
  <c r="I2587" i="6"/>
  <c r="I2586" i="6"/>
  <c r="I2585" i="6"/>
  <c r="I2584" i="6"/>
  <c r="I2583" i="6"/>
  <c r="I2582" i="6"/>
  <c r="I2581" i="6"/>
  <c r="I2580" i="6"/>
  <c r="I2579" i="6"/>
  <c r="I2578" i="6"/>
  <c r="I2577" i="6"/>
  <c r="I2576" i="6"/>
  <c r="I2575" i="6"/>
  <c r="I2574" i="6"/>
  <c r="I2573" i="6"/>
  <c r="I2572" i="6"/>
  <c r="I2571" i="6"/>
  <c r="I2570" i="6"/>
  <c r="I2569" i="6"/>
  <c r="I2568" i="6"/>
  <c r="I2567" i="6"/>
  <c r="I2566" i="6"/>
  <c r="I2565" i="6"/>
  <c r="I2564" i="6"/>
  <c r="I2563" i="6"/>
  <c r="I2562" i="6"/>
  <c r="I2561" i="6"/>
  <c r="I2560" i="6"/>
  <c r="I2559" i="6"/>
  <c r="I2558" i="6"/>
  <c r="I2557" i="6"/>
  <c r="I2556" i="6"/>
  <c r="I2555" i="6"/>
  <c r="I2554" i="6"/>
  <c r="I2553" i="6"/>
  <c r="I2552" i="6"/>
  <c r="I2551" i="6"/>
  <c r="I2550" i="6"/>
  <c r="I2549" i="6"/>
  <c r="I2548" i="6"/>
  <c r="I2547" i="6"/>
  <c r="I2546" i="6"/>
  <c r="I2545" i="6"/>
  <c r="I2544" i="6"/>
  <c r="I2543" i="6"/>
  <c r="I2542" i="6"/>
  <c r="I2541" i="6"/>
  <c r="I2540" i="6"/>
  <c r="I2539" i="6"/>
  <c r="I2538" i="6"/>
  <c r="I2537" i="6"/>
  <c r="I2536" i="6"/>
  <c r="I2535" i="6"/>
  <c r="I2534" i="6"/>
  <c r="I2533" i="6"/>
  <c r="I2532" i="6"/>
  <c r="I2531" i="6"/>
  <c r="I2530" i="6"/>
  <c r="I2529" i="6"/>
  <c r="I2528" i="6"/>
  <c r="I2527" i="6"/>
  <c r="I2526" i="6"/>
  <c r="I2525" i="6"/>
  <c r="I2524" i="6"/>
  <c r="I2523" i="6"/>
  <c r="I2522" i="6"/>
  <c r="I2521" i="6"/>
  <c r="I2520" i="6"/>
  <c r="I2519" i="6"/>
  <c r="I2518" i="6"/>
  <c r="I2517" i="6"/>
  <c r="I2516" i="6"/>
  <c r="I2515" i="6"/>
  <c r="I2514" i="6"/>
  <c r="I2513" i="6"/>
  <c r="I2512" i="6"/>
  <c r="I2511" i="6"/>
  <c r="I2510" i="6"/>
  <c r="I2509" i="6"/>
  <c r="I2508" i="6"/>
  <c r="I2507" i="6"/>
  <c r="I2506" i="6"/>
  <c r="I2505" i="6"/>
  <c r="I2504" i="6"/>
  <c r="I2503" i="6"/>
  <c r="I2502" i="6"/>
  <c r="I2501" i="6"/>
  <c r="I2500" i="6"/>
  <c r="I2499" i="6"/>
  <c r="I2498" i="6"/>
  <c r="I2497" i="6"/>
  <c r="I2496" i="6"/>
  <c r="I2495" i="6"/>
  <c r="I2494" i="6"/>
  <c r="I2493" i="6"/>
  <c r="I2492" i="6"/>
  <c r="I2491" i="6"/>
  <c r="I2490" i="6"/>
  <c r="I2489" i="6"/>
  <c r="I2488" i="6"/>
  <c r="I2487" i="6"/>
  <c r="I2486" i="6"/>
  <c r="I2485" i="6"/>
  <c r="I2484" i="6"/>
  <c r="I2483" i="6"/>
  <c r="I2482" i="6"/>
  <c r="I2481" i="6"/>
  <c r="I2480" i="6"/>
  <c r="I2479" i="6"/>
  <c r="I2478" i="6"/>
  <c r="I2477" i="6"/>
  <c r="I2476" i="6"/>
  <c r="I2475" i="6"/>
  <c r="I2474" i="6"/>
  <c r="I2473" i="6"/>
  <c r="I2472" i="6"/>
  <c r="I2471" i="6"/>
  <c r="I2470" i="6"/>
  <c r="I2469" i="6"/>
  <c r="I2468" i="6"/>
  <c r="I2467" i="6"/>
  <c r="I2466" i="6"/>
  <c r="I2465" i="6"/>
  <c r="I2464" i="6"/>
  <c r="I2463" i="6"/>
  <c r="I2462" i="6"/>
  <c r="I2461" i="6"/>
  <c r="I2460" i="6"/>
  <c r="I2459" i="6"/>
  <c r="I2458" i="6"/>
  <c r="I2457" i="6"/>
  <c r="I2456" i="6"/>
  <c r="I2455" i="6"/>
  <c r="I2454" i="6"/>
  <c r="I2453" i="6"/>
  <c r="I2452" i="6"/>
  <c r="I2451" i="6"/>
  <c r="I2450" i="6"/>
  <c r="I2449" i="6"/>
  <c r="I2448" i="6"/>
  <c r="I2447" i="6"/>
  <c r="I2446" i="6"/>
  <c r="I2445" i="6"/>
  <c r="I2444" i="6"/>
  <c r="I2443" i="6"/>
  <c r="I2442" i="6"/>
  <c r="I2441" i="6"/>
  <c r="I2440" i="6"/>
  <c r="I2439" i="6"/>
  <c r="I2438" i="6"/>
  <c r="I2437" i="6"/>
  <c r="I2436" i="6"/>
  <c r="I2435" i="6"/>
  <c r="I2434" i="6"/>
  <c r="I2433" i="6"/>
  <c r="I2432" i="6"/>
  <c r="I2431" i="6"/>
  <c r="I2430" i="6"/>
  <c r="I2429" i="6"/>
  <c r="I2428" i="6"/>
  <c r="I2427" i="6"/>
  <c r="I2426" i="6"/>
  <c r="I2425" i="6"/>
  <c r="I2424" i="6"/>
  <c r="I2423" i="6"/>
  <c r="I2422" i="6"/>
  <c r="I2421" i="6"/>
  <c r="I2420" i="6"/>
  <c r="I2419" i="6"/>
  <c r="I2418" i="6"/>
  <c r="I2417" i="6"/>
  <c r="I2416" i="6"/>
  <c r="I2415" i="6"/>
  <c r="I2414" i="6"/>
  <c r="I2413" i="6"/>
  <c r="I2412" i="6"/>
  <c r="I2411" i="6"/>
  <c r="I2410" i="6"/>
  <c r="I2409" i="6"/>
  <c r="I2408" i="6"/>
  <c r="I2407" i="6"/>
  <c r="I2406" i="6"/>
  <c r="I2405" i="6"/>
  <c r="I2404" i="6"/>
  <c r="I2403" i="6"/>
  <c r="I2402" i="6"/>
  <c r="I2401" i="6"/>
  <c r="I2400" i="6"/>
  <c r="I2399" i="6"/>
  <c r="I2398" i="6"/>
  <c r="I2397" i="6"/>
  <c r="I2396" i="6"/>
  <c r="I2395" i="6"/>
  <c r="I2394" i="6"/>
  <c r="I2393" i="6"/>
  <c r="I2392" i="6"/>
  <c r="I2391" i="6"/>
  <c r="I2390" i="6"/>
  <c r="I2389" i="6"/>
  <c r="I2388" i="6"/>
  <c r="I2387" i="6"/>
  <c r="I2386" i="6"/>
  <c r="I2385" i="6"/>
  <c r="I2384" i="6"/>
  <c r="I2383" i="6"/>
  <c r="I2382" i="6"/>
  <c r="I2381" i="6"/>
  <c r="I2380" i="6"/>
  <c r="I2379" i="6"/>
  <c r="I2378" i="6"/>
  <c r="I2377" i="6"/>
  <c r="I2376" i="6"/>
  <c r="I2375" i="6"/>
  <c r="I2374" i="6"/>
  <c r="I2373" i="6"/>
  <c r="I2372" i="6"/>
  <c r="I2371" i="6"/>
  <c r="I2370" i="6"/>
  <c r="I2369" i="6"/>
  <c r="I2368" i="6"/>
  <c r="I2367" i="6"/>
  <c r="I2366" i="6"/>
  <c r="I2365" i="6"/>
  <c r="I2364" i="6"/>
  <c r="I2363" i="6"/>
  <c r="I2362" i="6"/>
  <c r="I2361" i="6"/>
  <c r="I2360" i="6"/>
  <c r="I2359" i="6"/>
  <c r="I2358" i="6"/>
  <c r="I2357" i="6"/>
  <c r="I2356" i="6"/>
  <c r="I2355" i="6"/>
  <c r="I2354" i="6"/>
  <c r="I2353" i="6"/>
  <c r="I2352" i="6"/>
  <c r="I2351" i="6"/>
  <c r="I2350" i="6"/>
  <c r="I2349" i="6"/>
  <c r="I2348" i="6"/>
  <c r="I2347" i="6"/>
  <c r="I2346" i="6"/>
  <c r="I2345" i="6"/>
  <c r="I2344" i="6"/>
  <c r="I2343" i="6"/>
  <c r="I2342" i="6"/>
  <c r="I2341" i="6"/>
  <c r="I2340" i="6"/>
  <c r="I2339" i="6"/>
  <c r="I2338" i="6"/>
  <c r="I2337" i="6"/>
  <c r="I2336" i="6"/>
  <c r="I2335" i="6"/>
  <c r="I2334" i="6"/>
  <c r="I2333" i="6"/>
  <c r="I2332" i="6"/>
  <c r="I2331" i="6"/>
  <c r="I2330" i="6"/>
  <c r="I2329" i="6"/>
  <c r="I2328" i="6"/>
  <c r="I2327" i="6"/>
  <c r="I2326" i="6"/>
  <c r="I2325" i="6"/>
  <c r="I2324" i="6"/>
  <c r="I2323" i="6"/>
  <c r="I2322" i="6"/>
  <c r="I2321" i="6"/>
  <c r="I2320" i="6"/>
  <c r="I2319" i="6"/>
  <c r="I2318" i="6"/>
  <c r="I2317" i="6"/>
  <c r="I2316" i="6"/>
  <c r="I2315" i="6"/>
  <c r="I2314" i="6"/>
  <c r="I2313" i="6"/>
  <c r="I2312" i="6"/>
  <c r="I2311" i="6"/>
  <c r="I2310" i="6"/>
  <c r="I2309" i="6"/>
  <c r="I2308" i="6"/>
  <c r="I2307" i="6"/>
  <c r="I2306" i="6"/>
  <c r="I2305" i="6"/>
  <c r="I2304" i="6"/>
  <c r="I2303" i="6"/>
  <c r="I2302" i="6"/>
  <c r="I2301" i="6"/>
  <c r="I2300" i="6"/>
  <c r="I2299" i="6"/>
  <c r="I2298" i="6"/>
  <c r="I2297" i="6"/>
  <c r="I2296" i="6"/>
  <c r="I2295" i="6"/>
  <c r="I2294" i="6"/>
  <c r="I2293" i="6"/>
  <c r="I2292" i="6"/>
  <c r="I2291" i="6"/>
  <c r="I2290" i="6"/>
  <c r="I2289" i="6"/>
  <c r="I2288" i="6"/>
  <c r="I2287" i="6"/>
  <c r="I2286" i="6"/>
  <c r="I2285" i="6"/>
  <c r="I2284" i="6"/>
  <c r="I2283" i="6"/>
  <c r="I2282" i="6"/>
  <c r="I2281" i="6"/>
  <c r="I2280" i="6"/>
  <c r="I2279" i="6"/>
  <c r="I2278" i="6"/>
  <c r="I2277" i="6"/>
  <c r="I2276" i="6"/>
  <c r="I2275" i="6"/>
  <c r="I2274" i="6"/>
  <c r="I2273" i="6"/>
  <c r="I2272" i="6"/>
  <c r="I2271" i="6"/>
  <c r="I2270" i="6"/>
  <c r="I2269" i="6"/>
  <c r="I2268" i="6"/>
  <c r="I2267" i="6"/>
  <c r="I2266" i="6"/>
  <c r="I2265" i="6"/>
  <c r="I2264" i="6"/>
  <c r="I2263" i="6"/>
  <c r="I2262" i="6"/>
  <c r="I2261" i="6"/>
  <c r="I2260" i="6"/>
  <c r="I2259" i="6"/>
  <c r="I2258" i="6"/>
  <c r="I2257" i="6"/>
  <c r="I2256" i="6"/>
  <c r="I2255" i="6"/>
  <c r="I2254" i="6"/>
  <c r="I2253" i="6"/>
  <c r="I2252" i="6"/>
  <c r="I2251" i="6"/>
  <c r="I2250" i="6"/>
  <c r="I2249" i="6"/>
  <c r="I2248" i="6"/>
  <c r="I2247" i="6"/>
  <c r="I2246" i="6"/>
  <c r="I2245" i="6"/>
  <c r="I2244" i="6"/>
  <c r="I2243" i="6"/>
  <c r="I2242" i="6"/>
  <c r="I2241" i="6"/>
  <c r="I2240" i="6"/>
  <c r="I2239" i="6"/>
  <c r="I2238" i="6"/>
  <c r="I2237" i="6"/>
  <c r="I2236" i="6"/>
  <c r="I2235" i="6"/>
  <c r="I2234" i="6"/>
  <c r="I2233" i="6"/>
  <c r="I2232" i="6"/>
  <c r="I2231" i="6"/>
  <c r="I2230" i="6"/>
  <c r="I2229" i="6"/>
  <c r="I2228" i="6"/>
  <c r="I2227" i="6"/>
  <c r="I2226" i="6"/>
  <c r="I2225" i="6"/>
  <c r="I2224" i="6"/>
  <c r="I2223" i="6"/>
  <c r="I2222" i="6"/>
  <c r="I2221" i="6"/>
  <c r="I2220" i="6"/>
  <c r="I2219" i="6"/>
  <c r="I2218" i="6"/>
  <c r="I2217" i="6"/>
  <c r="I2216" i="6"/>
  <c r="I2215" i="6"/>
  <c r="I2214" i="6"/>
  <c r="I2213" i="6"/>
  <c r="I2212" i="6"/>
  <c r="I2211" i="6"/>
  <c r="I2210" i="6"/>
  <c r="I2209" i="6"/>
  <c r="I2208" i="6"/>
  <c r="I2207" i="6"/>
  <c r="I2206" i="6"/>
  <c r="I2205" i="6"/>
  <c r="I2204" i="6"/>
  <c r="I2203" i="6"/>
  <c r="I2202" i="6"/>
  <c r="I2201" i="6"/>
  <c r="I2200" i="6"/>
  <c r="I2199" i="6"/>
  <c r="I2198" i="6"/>
  <c r="I2197" i="6"/>
  <c r="I2196" i="6"/>
  <c r="I2195" i="6"/>
  <c r="I2194" i="6"/>
  <c r="I2193" i="6"/>
  <c r="I2192" i="6"/>
  <c r="I2191" i="6"/>
  <c r="I2190" i="6"/>
  <c r="I2189" i="6"/>
  <c r="I2188" i="6"/>
  <c r="I2187" i="6"/>
  <c r="I2186" i="6"/>
  <c r="I2185" i="6"/>
  <c r="I2184" i="6"/>
  <c r="I2183" i="6"/>
  <c r="I2182" i="6"/>
  <c r="I2181" i="6"/>
  <c r="I2180" i="6"/>
  <c r="I2179" i="6"/>
  <c r="I2178" i="6"/>
  <c r="I2177" i="6"/>
  <c r="I2176" i="6"/>
  <c r="I2175" i="6"/>
  <c r="I2174" i="6"/>
  <c r="I2173" i="6"/>
  <c r="I2172" i="6"/>
  <c r="I2171" i="6"/>
  <c r="I2170" i="6"/>
  <c r="I2169" i="6"/>
  <c r="I2168" i="6"/>
  <c r="I2167" i="6"/>
  <c r="I2166" i="6"/>
  <c r="I2165" i="6"/>
  <c r="I2164" i="6"/>
  <c r="I2163" i="6"/>
  <c r="I2162" i="6"/>
  <c r="I2161" i="6"/>
  <c r="I2160" i="6"/>
  <c r="I2159" i="6"/>
  <c r="I2158" i="6"/>
  <c r="I2157" i="6"/>
  <c r="I2156" i="6"/>
  <c r="I2155" i="6"/>
  <c r="I2154" i="6"/>
  <c r="I2153" i="6"/>
  <c r="I2152" i="6"/>
  <c r="I2151" i="6"/>
  <c r="I2150" i="6"/>
  <c r="I2149" i="6"/>
  <c r="I2148" i="6"/>
  <c r="I2147" i="6"/>
  <c r="I2146" i="6"/>
  <c r="I2145" i="6"/>
  <c r="I2144" i="6"/>
  <c r="I2143" i="6"/>
  <c r="I2142" i="6"/>
  <c r="I2141" i="6"/>
  <c r="I2140" i="6"/>
  <c r="I2139" i="6"/>
  <c r="I2138" i="6"/>
  <c r="I2137" i="6"/>
  <c r="I2136" i="6"/>
  <c r="I2135" i="6"/>
  <c r="I2134" i="6"/>
  <c r="I2133" i="6"/>
  <c r="I2132" i="6"/>
  <c r="I2131" i="6"/>
  <c r="I2130" i="6"/>
  <c r="I2129" i="6"/>
  <c r="I2128" i="6"/>
  <c r="I2127" i="6"/>
  <c r="I2126" i="6"/>
  <c r="I2125" i="6"/>
  <c r="I2124" i="6"/>
  <c r="I2123" i="6"/>
  <c r="I2122" i="6"/>
  <c r="I2121" i="6"/>
  <c r="I2120" i="6"/>
  <c r="I2119" i="6"/>
  <c r="I2118" i="6"/>
  <c r="I2117" i="6"/>
  <c r="I2116" i="6"/>
  <c r="I2115" i="6"/>
  <c r="I2114" i="6"/>
  <c r="I2113" i="6"/>
  <c r="I2112" i="6"/>
  <c r="I2111" i="6"/>
  <c r="I2110" i="6"/>
  <c r="I2109" i="6"/>
  <c r="I2108" i="6"/>
  <c r="I2107" i="6"/>
  <c r="I2106" i="6"/>
  <c r="I2105" i="6"/>
  <c r="I2104" i="6"/>
  <c r="I2103" i="6"/>
  <c r="I2102" i="6"/>
  <c r="I2101" i="6"/>
  <c r="I2100" i="6"/>
  <c r="I2099" i="6"/>
  <c r="I2098" i="6"/>
  <c r="I2097" i="6"/>
  <c r="I2096" i="6"/>
  <c r="I2095" i="6"/>
  <c r="I2094" i="6"/>
  <c r="I2093" i="6"/>
  <c r="I2092" i="6"/>
  <c r="I2091" i="6"/>
  <c r="I2090" i="6"/>
  <c r="I2089" i="6"/>
  <c r="I2088" i="6"/>
  <c r="I2087" i="6"/>
  <c r="I2086" i="6"/>
  <c r="I2085" i="6"/>
  <c r="I2084" i="6"/>
  <c r="I2083" i="6"/>
  <c r="I2082" i="6"/>
  <c r="I2081" i="6"/>
  <c r="I2080" i="6"/>
  <c r="I2079" i="6"/>
  <c r="I2078" i="6"/>
  <c r="I2077" i="6"/>
  <c r="I2076" i="6"/>
  <c r="I2075" i="6"/>
  <c r="I2074" i="6"/>
  <c r="I2073" i="6"/>
  <c r="I2072" i="6"/>
  <c r="I2071" i="6"/>
  <c r="I2070" i="6"/>
  <c r="I2069" i="6"/>
  <c r="I2068" i="6"/>
  <c r="I2067" i="6"/>
  <c r="I2066" i="6"/>
  <c r="I2065" i="6"/>
  <c r="I2064" i="6"/>
  <c r="I2063" i="6"/>
  <c r="I2062" i="6"/>
  <c r="I2061" i="6"/>
  <c r="I2060" i="6"/>
  <c r="I2059" i="6"/>
  <c r="I2058" i="6"/>
  <c r="I2057" i="6"/>
  <c r="I2056" i="6"/>
  <c r="I2055" i="6"/>
  <c r="I2054" i="6"/>
  <c r="I2053" i="6"/>
  <c r="I2052" i="6"/>
  <c r="I2051" i="6"/>
  <c r="I2050" i="6"/>
  <c r="I2049" i="6"/>
  <c r="I2048" i="6"/>
  <c r="I2047" i="6"/>
  <c r="I2046" i="6"/>
  <c r="I2045" i="6"/>
  <c r="I2044" i="6"/>
  <c r="I2043" i="6"/>
  <c r="I2042" i="6"/>
  <c r="I2041" i="6"/>
  <c r="I2040" i="6"/>
  <c r="I2039" i="6"/>
  <c r="I2038" i="6"/>
  <c r="I2037" i="6"/>
  <c r="I2036" i="6"/>
  <c r="I2035" i="6"/>
  <c r="I2034" i="6"/>
  <c r="I2033" i="6"/>
  <c r="I2032" i="6"/>
  <c r="I2031" i="6"/>
  <c r="I2030" i="6"/>
  <c r="I2029" i="6"/>
  <c r="I2028" i="6"/>
  <c r="I2027" i="6"/>
  <c r="I2026" i="6"/>
  <c r="I2025" i="6"/>
  <c r="I2024" i="6"/>
  <c r="I2023" i="6"/>
  <c r="I2022" i="6"/>
  <c r="I2021" i="6"/>
  <c r="I2020" i="6"/>
  <c r="I2019" i="6"/>
  <c r="I2018" i="6"/>
  <c r="I2017" i="6"/>
  <c r="I2016" i="6"/>
  <c r="I2015" i="6"/>
  <c r="I2014" i="6"/>
  <c r="I2013" i="6"/>
  <c r="I2012" i="6"/>
  <c r="I2011" i="6"/>
  <c r="I2010" i="6"/>
  <c r="I2009" i="6"/>
  <c r="I2008" i="6"/>
  <c r="I2007" i="6"/>
  <c r="I2006" i="6"/>
  <c r="I2005" i="6"/>
  <c r="I2004" i="6"/>
  <c r="I2003" i="6"/>
  <c r="I2002" i="6"/>
  <c r="I2001" i="6"/>
  <c r="I2000" i="6"/>
  <c r="I1999" i="6"/>
  <c r="I1998" i="6"/>
  <c r="I1997" i="6"/>
  <c r="I1996" i="6"/>
  <c r="I1995" i="6"/>
  <c r="I1994" i="6"/>
  <c r="I1993" i="6"/>
  <c r="I1992" i="6"/>
  <c r="I1991" i="6"/>
  <c r="I1990" i="6"/>
  <c r="I1989" i="6"/>
  <c r="I1988" i="6"/>
  <c r="I1987" i="6"/>
  <c r="I1986" i="6"/>
  <c r="I1985" i="6"/>
  <c r="I1984" i="6"/>
  <c r="I1983" i="6"/>
  <c r="I1982" i="6"/>
  <c r="I1981" i="6"/>
  <c r="I1980" i="6"/>
  <c r="I1979" i="6"/>
  <c r="I1978" i="6"/>
  <c r="I1977" i="6"/>
  <c r="I1976" i="6"/>
  <c r="I1975" i="6"/>
  <c r="I1974" i="6"/>
  <c r="I1973" i="6"/>
  <c r="I1972" i="6"/>
  <c r="I1971" i="6"/>
  <c r="I1970" i="6"/>
  <c r="I1969" i="6"/>
  <c r="I1968" i="6"/>
  <c r="I1967" i="6"/>
  <c r="I1966" i="6"/>
  <c r="I1965" i="6"/>
  <c r="I1964" i="6"/>
  <c r="I1963" i="6"/>
  <c r="I1962" i="6"/>
  <c r="I1961" i="6"/>
  <c r="I1960" i="6"/>
  <c r="I1959" i="6"/>
  <c r="I1958" i="6"/>
  <c r="I1957" i="6"/>
  <c r="I1956" i="6"/>
  <c r="I1955" i="6"/>
  <c r="I1954" i="6"/>
  <c r="I1953" i="6"/>
  <c r="I1952" i="6"/>
  <c r="I1951" i="6"/>
  <c r="I1950" i="6"/>
  <c r="I1949" i="6"/>
  <c r="I1948" i="6"/>
  <c r="I1947" i="6"/>
  <c r="I1946" i="6"/>
  <c r="I1945" i="6"/>
  <c r="I1944" i="6"/>
  <c r="I1943" i="6"/>
  <c r="I1942" i="6"/>
  <c r="I1941" i="6"/>
  <c r="I1940" i="6"/>
  <c r="I1939" i="6"/>
  <c r="I1938" i="6"/>
  <c r="I1937" i="6"/>
  <c r="I1936" i="6"/>
  <c r="I1935" i="6"/>
  <c r="I1934" i="6"/>
  <c r="I1933" i="6"/>
  <c r="I1932" i="6"/>
  <c r="I1931" i="6"/>
  <c r="I1930" i="6"/>
  <c r="I1929" i="6"/>
  <c r="I1928" i="6"/>
  <c r="I1927" i="6"/>
  <c r="I1926" i="6"/>
  <c r="I1925" i="6"/>
  <c r="I1924" i="6"/>
  <c r="I1923" i="6"/>
  <c r="I1922" i="6"/>
  <c r="I1921" i="6"/>
  <c r="I1920" i="6"/>
  <c r="I1919" i="6"/>
  <c r="I1918" i="6"/>
  <c r="I1917" i="6"/>
  <c r="I1916" i="6"/>
  <c r="I1915" i="6"/>
  <c r="I1914" i="6"/>
  <c r="I1913" i="6"/>
  <c r="I1912" i="6"/>
  <c r="I1911" i="6"/>
  <c r="I1910" i="6"/>
  <c r="I1909" i="6"/>
  <c r="I1908" i="6"/>
  <c r="I1907" i="6"/>
  <c r="I1906" i="6"/>
  <c r="I1905" i="6"/>
  <c r="I1904" i="6"/>
  <c r="I1903" i="6"/>
  <c r="I1902" i="6"/>
  <c r="I1901" i="6"/>
  <c r="I1900" i="6"/>
  <c r="I1899" i="6"/>
  <c r="I1898" i="6"/>
  <c r="I1897" i="6"/>
  <c r="I1896" i="6"/>
  <c r="I1895" i="6"/>
  <c r="I1894" i="6"/>
  <c r="I1893" i="6"/>
  <c r="I1892" i="6"/>
  <c r="I1891" i="6"/>
  <c r="I1890" i="6"/>
  <c r="I1889" i="6"/>
  <c r="I1888" i="6"/>
  <c r="I1887" i="6"/>
  <c r="I1886" i="6"/>
  <c r="I1885" i="6"/>
  <c r="I1884" i="6"/>
  <c r="I1883" i="6"/>
  <c r="I1882" i="6"/>
  <c r="I1881" i="6"/>
  <c r="I1880" i="6"/>
  <c r="I1879" i="6"/>
  <c r="I1878" i="6"/>
  <c r="I1877" i="6"/>
  <c r="I1876" i="6"/>
  <c r="I1875" i="6"/>
  <c r="I1874" i="6"/>
  <c r="I1873" i="6"/>
  <c r="I1872" i="6"/>
  <c r="I1871" i="6"/>
  <c r="I1870" i="6"/>
  <c r="I1869" i="6"/>
  <c r="I1868" i="6"/>
  <c r="I1867" i="6"/>
  <c r="I1866" i="6"/>
  <c r="I1865" i="6"/>
  <c r="I1864" i="6"/>
  <c r="I1863" i="6"/>
  <c r="I1862" i="6"/>
  <c r="I1861" i="6"/>
  <c r="I1860" i="6"/>
  <c r="I1859" i="6"/>
  <c r="I1858" i="6"/>
  <c r="I1857" i="6"/>
  <c r="I1856" i="6"/>
  <c r="I1855" i="6"/>
  <c r="I1854" i="6"/>
  <c r="I1853" i="6"/>
  <c r="I1852" i="6"/>
  <c r="I1851" i="6"/>
  <c r="I1850" i="6"/>
  <c r="I1849" i="6"/>
  <c r="I1848" i="6"/>
  <c r="I1847" i="6"/>
  <c r="I1846" i="6"/>
  <c r="I1845" i="6"/>
  <c r="I1844" i="6"/>
  <c r="I1843" i="6"/>
  <c r="I1842" i="6"/>
  <c r="I1841" i="6"/>
  <c r="I1840" i="6"/>
  <c r="I1839" i="6"/>
  <c r="I1838" i="6"/>
  <c r="I1837" i="6"/>
  <c r="I1836" i="6"/>
  <c r="I1835" i="6"/>
  <c r="I1834" i="6"/>
  <c r="I1833" i="6"/>
  <c r="I1832" i="6"/>
  <c r="I1831" i="6"/>
  <c r="I1830" i="6"/>
  <c r="I1829" i="6"/>
  <c r="I1828" i="6"/>
  <c r="I1827" i="6"/>
  <c r="I1826" i="6"/>
  <c r="I1825" i="6"/>
  <c r="I1824" i="6"/>
  <c r="I1823" i="6"/>
  <c r="I1822" i="6"/>
  <c r="I1821" i="6"/>
  <c r="I1820" i="6"/>
  <c r="I1819" i="6"/>
  <c r="I1818" i="6"/>
  <c r="I1817" i="6"/>
  <c r="I1816" i="6"/>
  <c r="I1815" i="6"/>
  <c r="I1814" i="6"/>
  <c r="I1813" i="6"/>
  <c r="I1812" i="6"/>
  <c r="I1811" i="6"/>
  <c r="I1810" i="6"/>
  <c r="I1809" i="6"/>
  <c r="I1808" i="6"/>
  <c r="I1807" i="6"/>
  <c r="I1806" i="6"/>
  <c r="I1805" i="6"/>
  <c r="I1804" i="6"/>
  <c r="I1803" i="6"/>
  <c r="I1802" i="6"/>
  <c r="I1801" i="6"/>
  <c r="I1800" i="6"/>
  <c r="I1799" i="6"/>
  <c r="I1798" i="6"/>
  <c r="I1797" i="6"/>
  <c r="I1796" i="6"/>
  <c r="I1795" i="6"/>
  <c r="I1794" i="6"/>
  <c r="I1793" i="6"/>
  <c r="I1792" i="6"/>
  <c r="I1791" i="6"/>
  <c r="I1790" i="6"/>
  <c r="I1789" i="6"/>
  <c r="I1788" i="6"/>
  <c r="I1787" i="6"/>
  <c r="I1786" i="6"/>
  <c r="I1785" i="6"/>
  <c r="I1784" i="6"/>
  <c r="I1783" i="6"/>
  <c r="I1782" i="6"/>
  <c r="I1781" i="6"/>
  <c r="I1780" i="6"/>
  <c r="I1779" i="6"/>
  <c r="I1778" i="6"/>
  <c r="I1777" i="6"/>
  <c r="I1776" i="6"/>
  <c r="I1775" i="6"/>
  <c r="I1774" i="6"/>
  <c r="I1773" i="6"/>
  <c r="I1772" i="6"/>
  <c r="I1771" i="6"/>
  <c r="I1770" i="6"/>
  <c r="I1769" i="6"/>
  <c r="I1768" i="6"/>
  <c r="I1767" i="6"/>
  <c r="I1766" i="6"/>
  <c r="I1765" i="6"/>
  <c r="I1764" i="6"/>
  <c r="I1763" i="6"/>
  <c r="I1762" i="6"/>
  <c r="I1761" i="6"/>
  <c r="I1760" i="6"/>
  <c r="I1759" i="6"/>
  <c r="I1758" i="6"/>
  <c r="I1757" i="6"/>
  <c r="I1756" i="6"/>
  <c r="I1755" i="6"/>
  <c r="I1754" i="6"/>
  <c r="I1753" i="6"/>
  <c r="I1752" i="6"/>
  <c r="I1751" i="6"/>
  <c r="I1750" i="6"/>
  <c r="I1749" i="6"/>
  <c r="I1748" i="6"/>
  <c r="I1747" i="6"/>
  <c r="I1746" i="6"/>
  <c r="I1745" i="6"/>
  <c r="I1744" i="6"/>
  <c r="I1743" i="6"/>
  <c r="I1742" i="6"/>
  <c r="I1741" i="6"/>
  <c r="I1740" i="6"/>
  <c r="I1739" i="6"/>
  <c r="I1738" i="6"/>
  <c r="I1737" i="6"/>
  <c r="I1736" i="6"/>
  <c r="I1735" i="6"/>
  <c r="I1734" i="6"/>
  <c r="I1733" i="6"/>
  <c r="I1732" i="6"/>
  <c r="I1731" i="6"/>
  <c r="I1730" i="6"/>
  <c r="I1729" i="6"/>
  <c r="I1728" i="6"/>
  <c r="I1727" i="6"/>
  <c r="I1726" i="6"/>
  <c r="I1725" i="6"/>
  <c r="I1724" i="6"/>
  <c r="I1723" i="6"/>
  <c r="I1722" i="6"/>
  <c r="I1721" i="6"/>
  <c r="I1720" i="6"/>
  <c r="I1719" i="6"/>
  <c r="I1718" i="6"/>
  <c r="I1717" i="6"/>
  <c r="I1716" i="6"/>
  <c r="I1715" i="6"/>
  <c r="I1714" i="6"/>
  <c r="I1713" i="6"/>
  <c r="I1712" i="6"/>
  <c r="I1711" i="6"/>
  <c r="I1710" i="6"/>
  <c r="I1709" i="6"/>
  <c r="I1708" i="6"/>
  <c r="I1707" i="6"/>
  <c r="I1706" i="6"/>
  <c r="I1705" i="6"/>
  <c r="I1704" i="6"/>
  <c r="I1703" i="6"/>
  <c r="I1702" i="6"/>
  <c r="I1701" i="6"/>
  <c r="I1700" i="6"/>
  <c r="I1699" i="6"/>
  <c r="I1698" i="6"/>
  <c r="I1697" i="6"/>
  <c r="I1696" i="6"/>
  <c r="I1695" i="6"/>
  <c r="I1694" i="6"/>
  <c r="I1693" i="6"/>
  <c r="I1692" i="6"/>
  <c r="I1691" i="6"/>
  <c r="I1690" i="6"/>
  <c r="I1689" i="6"/>
  <c r="I1688" i="6"/>
  <c r="I1687" i="6"/>
  <c r="I1686" i="6"/>
  <c r="I1685" i="6"/>
  <c r="I1684" i="6"/>
  <c r="I1683" i="6"/>
  <c r="I1682" i="6"/>
  <c r="I1681" i="6"/>
  <c r="I1680" i="6"/>
  <c r="I1679" i="6"/>
  <c r="I1678" i="6"/>
  <c r="I1677" i="6"/>
  <c r="I1676" i="6"/>
  <c r="I1675" i="6"/>
  <c r="I1674" i="6"/>
  <c r="I1673" i="6"/>
  <c r="I1672" i="6"/>
  <c r="I1671" i="6"/>
  <c r="I1670" i="6"/>
  <c r="I1669" i="6"/>
  <c r="I1668" i="6"/>
  <c r="I1667" i="6"/>
  <c r="I1666" i="6"/>
  <c r="I1665" i="6"/>
  <c r="I1664" i="6"/>
  <c r="I1663" i="6"/>
  <c r="I1662" i="6"/>
  <c r="I1661" i="6"/>
  <c r="I1660" i="6"/>
  <c r="I1659" i="6"/>
  <c r="I1658" i="6"/>
  <c r="I1657" i="6"/>
  <c r="I1656" i="6"/>
  <c r="I1655" i="6"/>
  <c r="I1654" i="6"/>
  <c r="I1653" i="6"/>
  <c r="I1652" i="6"/>
  <c r="I1651" i="6"/>
  <c r="I1650" i="6"/>
  <c r="I1649" i="6"/>
  <c r="I1648" i="6"/>
  <c r="I1647" i="6"/>
  <c r="I1646" i="6"/>
  <c r="I1645" i="6"/>
  <c r="I1644" i="6"/>
  <c r="I1643" i="6"/>
  <c r="I1642" i="6"/>
  <c r="I1641" i="6"/>
  <c r="I1640" i="6"/>
  <c r="I1639" i="6"/>
  <c r="I1638" i="6"/>
  <c r="I1637" i="6"/>
  <c r="I1636" i="6"/>
  <c r="I1635" i="6"/>
  <c r="I1634" i="6"/>
  <c r="I1633" i="6"/>
  <c r="I1632" i="6"/>
  <c r="I1631" i="6"/>
  <c r="I1630" i="6"/>
  <c r="I1629" i="6"/>
  <c r="I1628" i="6"/>
  <c r="I1627" i="6"/>
  <c r="I1626" i="6"/>
  <c r="I1625" i="6"/>
  <c r="I1624" i="6"/>
  <c r="I1623" i="6"/>
  <c r="I1622" i="6"/>
  <c r="I1621" i="6"/>
  <c r="I1620" i="6"/>
  <c r="I1619" i="6"/>
  <c r="I1618" i="6"/>
  <c r="I1617" i="6"/>
  <c r="I1616" i="6"/>
  <c r="I1615" i="6"/>
  <c r="I1614" i="6"/>
  <c r="I1613" i="6"/>
  <c r="I1612" i="6"/>
  <c r="I1611" i="6"/>
  <c r="I1610" i="6"/>
  <c r="I1609" i="6"/>
  <c r="I1608" i="6"/>
  <c r="I1607" i="6"/>
  <c r="I1606" i="6"/>
  <c r="I1605" i="6"/>
  <c r="I1604" i="6"/>
  <c r="I1603" i="6"/>
  <c r="I1602" i="6"/>
  <c r="I1601" i="6"/>
  <c r="I1600" i="6"/>
  <c r="I1599" i="6"/>
  <c r="I1598" i="6"/>
  <c r="I1597" i="6"/>
  <c r="I1596" i="6"/>
  <c r="I1595" i="6"/>
  <c r="I1594" i="6"/>
  <c r="I1593" i="6"/>
  <c r="I1592" i="6"/>
  <c r="I1591" i="6"/>
  <c r="I1590" i="6"/>
  <c r="I1589" i="6"/>
  <c r="I1588" i="6"/>
  <c r="I1587" i="6"/>
  <c r="I1586" i="6"/>
  <c r="I1585" i="6"/>
  <c r="I1584" i="6"/>
  <c r="I1583" i="6"/>
  <c r="I1582" i="6"/>
  <c r="I1581" i="6"/>
  <c r="I1580" i="6"/>
  <c r="I1579" i="6"/>
  <c r="I1578" i="6"/>
  <c r="I1577" i="6"/>
  <c r="I1576" i="6"/>
  <c r="I1575" i="6"/>
  <c r="I1574" i="6"/>
  <c r="I1573" i="6"/>
  <c r="I1572" i="6"/>
  <c r="I1571" i="6"/>
  <c r="I1570" i="6"/>
  <c r="I1569" i="6"/>
  <c r="I1568" i="6"/>
  <c r="I1567" i="6"/>
  <c r="I1566" i="6"/>
  <c r="I1565" i="6"/>
  <c r="I1564" i="6"/>
  <c r="I1563" i="6"/>
  <c r="I1562" i="6"/>
  <c r="I1561" i="6"/>
  <c r="I1560" i="6"/>
  <c r="I1559" i="6"/>
  <c r="I1558" i="6"/>
  <c r="I1557" i="6"/>
  <c r="I1556" i="6"/>
  <c r="I1555" i="6"/>
  <c r="I1554" i="6"/>
  <c r="I1553" i="6"/>
  <c r="I1552" i="6"/>
  <c r="I1551" i="6"/>
  <c r="I1550" i="6"/>
  <c r="I1549" i="6"/>
  <c r="I1548" i="6"/>
  <c r="I1547" i="6"/>
  <c r="I1546" i="6"/>
  <c r="I1545" i="6"/>
  <c r="I1544" i="6"/>
  <c r="I1543" i="6"/>
  <c r="I1542" i="6"/>
  <c r="I1541" i="6"/>
  <c r="I1540" i="6"/>
  <c r="I1539" i="6"/>
  <c r="I1538" i="6"/>
  <c r="I1537" i="6"/>
  <c r="I1536" i="6"/>
  <c r="I1535" i="6"/>
  <c r="I1534" i="6"/>
  <c r="I1533" i="6"/>
  <c r="I1532" i="6"/>
  <c r="I1531" i="6"/>
  <c r="I1530" i="6"/>
  <c r="I1529" i="6"/>
  <c r="I1528" i="6"/>
  <c r="I1527" i="6"/>
  <c r="I1526" i="6"/>
  <c r="I1525" i="6"/>
  <c r="I1524" i="6"/>
  <c r="I1523" i="6"/>
  <c r="I1522" i="6"/>
  <c r="I1521" i="6"/>
  <c r="I1520" i="6"/>
  <c r="I1519" i="6"/>
  <c r="I1518" i="6"/>
  <c r="I1517" i="6"/>
  <c r="I1516" i="6"/>
  <c r="I1515" i="6"/>
  <c r="I1514" i="6"/>
  <c r="I1513" i="6"/>
  <c r="I1512" i="6"/>
  <c r="I1511" i="6"/>
  <c r="I1510" i="6"/>
  <c r="I1509" i="6"/>
  <c r="I1508" i="6"/>
  <c r="I1507" i="6"/>
  <c r="I1506" i="6"/>
  <c r="I1505" i="6"/>
  <c r="I1504" i="6"/>
  <c r="I1503" i="6"/>
  <c r="I1502" i="6"/>
  <c r="I1501" i="6"/>
  <c r="I1500" i="6"/>
  <c r="I1499" i="6"/>
  <c r="I1498" i="6"/>
  <c r="I1497" i="6"/>
  <c r="I1496" i="6"/>
  <c r="I1495" i="6"/>
  <c r="I1494" i="6"/>
  <c r="I1493" i="6"/>
  <c r="I1492" i="6"/>
  <c r="I1491" i="6"/>
  <c r="I1490" i="6"/>
  <c r="I1489" i="6"/>
  <c r="I1488" i="6"/>
  <c r="I1487" i="6"/>
  <c r="I1486" i="6"/>
  <c r="I1485" i="6"/>
  <c r="I1484" i="6"/>
  <c r="I1483" i="6"/>
  <c r="I1482" i="6"/>
  <c r="I1481" i="6"/>
  <c r="I1480" i="6"/>
  <c r="I1479" i="6"/>
  <c r="I1478" i="6"/>
  <c r="I1477" i="6"/>
  <c r="I1476" i="6"/>
  <c r="I1475" i="6"/>
  <c r="I1474" i="6"/>
  <c r="I1473" i="6"/>
  <c r="I1472" i="6"/>
  <c r="I1471" i="6"/>
  <c r="I1470" i="6"/>
  <c r="I1469" i="6"/>
  <c r="I1468" i="6"/>
  <c r="I1467" i="6"/>
  <c r="I1466" i="6"/>
  <c r="I1465" i="6"/>
  <c r="I1464" i="6"/>
  <c r="I1463" i="6"/>
  <c r="I1462" i="6"/>
  <c r="I1461" i="6"/>
  <c r="I1460" i="6"/>
  <c r="I1459" i="6"/>
  <c r="I1458" i="6"/>
  <c r="I1457" i="6"/>
  <c r="I1456" i="6"/>
  <c r="I1455" i="6"/>
  <c r="I1454" i="6"/>
  <c r="I1453" i="6"/>
  <c r="I1452" i="6"/>
  <c r="I1451" i="6"/>
  <c r="I1450" i="6"/>
  <c r="I1449" i="6"/>
  <c r="I1448" i="6"/>
  <c r="I1447" i="6"/>
  <c r="I1446" i="6"/>
  <c r="I1445" i="6"/>
  <c r="I1444" i="6"/>
  <c r="I1443" i="6"/>
  <c r="I1442" i="6"/>
  <c r="I1441" i="6"/>
  <c r="I1440" i="6"/>
  <c r="I1439" i="6"/>
  <c r="I1438" i="6"/>
  <c r="I1437" i="6"/>
  <c r="I1436" i="6"/>
  <c r="I1435" i="6"/>
  <c r="I1434" i="6"/>
  <c r="I1433" i="6"/>
  <c r="I1432" i="6"/>
  <c r="I1431" i="6"/>
  <c r="I1430" i="6"/>
  <c r="I1429" i="6"/>
  <c r="I1428" i="6"/>
  <c r="I1427" i="6"/>
  <c r="I1426" i="6"/>
  <c r="I1425" i="6"/>
  <c r="I1424" i="6"/>
  <c r="I1423" i="6"/>
  <c r="I1422" i="6"/>
  <c r="I1421" i="6"/>
  <c r="I1420" i="6"/>
  <c r="I1419" i="6"/>
  <c r="I1418" i="6"/>
  <c r="I1417" i="6"/>
  <c r="I1416" i="6"/>
  <c r="I1415" i="6"/>
  <c r="I1414" i="6"/>
  <c r="I1413" i="6"/>
  <c r="I1412" i="6"/>
  <c r="I1411" i="6"/>
  <c r="I1410" i="6"/>
  <c r="I1409" i="6"/>
  <c r="I1408" i="6"/>
  <c r="I1407" i="6"/>
  <c r="I1406" i="6"/>
  <c r="I1405" i="6"/>
  <c r="I1404" i="6"/>
  <c r="I1403" i="6"/>
  <c r="I1402" i="6"/>
  <c r="I1401" i="6"/>
  <c r="I1400" i="6"/>
  <c r="I1399" i="6"/>
  <c r="I1398" i="6"/>
  <c r="I1397" i="6"/>
  <c r="I1396" i="6"/>
  <c r="I1395" i="6"/>
  <c r="I1394" i="6"/>
  <c r="I1393" i="6"/>
  <c r="I1392" i="6"/>
  <c r="I1391" i="6"/>
  <c r="I1390" i="6"/>
  <c r="I1389" i="6"/>
  <c r="I1388" i="6"/>
  <c r="I1387" i="6"/>
  <c r="I1386" i="6"/>
  <c r="I1385" i="6"/>
  <c r="I1384" i="6"/>
  <c r="I1383" i="6"/>
  <c r="I1382" i="6"/>
  <c r="I1381" i="6"/>
  <c r="I1380" i="6"/>
  <c r="I1379" i="6"/>
  <c r="I1378" i="6"/>
  <c r="I1377" i="6"/>
  <c r="I1376" i="6"/>
  <c r="I1375" i="6"/>
  <c r="I1374" i="6"/>
  <c r="I1373" i="6"/>
  <c r="I1372" i="6"/>
  <c r="I1371" i="6"/>
  <c r="I1370" i="6"/>
  <c r="I1369" i="6"/>
  <c r="I1368" i="6"/>
  <c r="I1367" i="6"/>
  <c r="I1366" i="6"/>
  <c r="I1365" i="6"/>
  <c r="I1364" i="6"/>
  <c r="I1363" i="6"/>
  <c r="I1362" i="6"/>
  <c r="I1361" i="6"/>
  <c r="I1360" i="6"/>
  <c r="I1359" i="6"/>
  <c r="I1358" i="6"/>
  <c r="I1357" i="6"/>
  <c r="I1356" i="6"/>
  <c r="I1355" i="6"/>
  <c r="I1354" i="6"/>
  <c r="I1353" i="6"/>
  <c r="I1352" i="6"/>
  <c r="I1351" i="6"/>
  <c r="I1350" i="6"/>
  <c r="I1349" i="6"/>
  <c r="I1348" i="6"/>
  <c r="I1347" i="6"/>
  <c r="I1346" i="6"/>
  <c r="I1345" i="6"/>
  <c r="I1344" i="6"/>
  <c r="I1343" i="6"/>
  <c r="I1342" i="6"/>
  <c r="I1341" i="6"/>
  <c r="I1340" i="6"/>
  <c r="I1339" i="6"/>
  <c r="I1338" i="6"/>
  <c r="I1337" i="6"/>
  <c r="I1336" i="6"/>
  <c r="I1335" i="6"/>
  <c r="I1334" i="6"/>
  <c r="I1333" i="6"/>
  <c r="I1332" i="6"/>
  <c r="I1331" i="6"/>
  <c r="I1330" i="6"/>
  <c r="I1329" i="6"/>
  <c r="I1328" i="6"/>
  <c r="I1327" i="6"/>
  <c r="I1326" i="6"/>
  <c r="I1325" i="6"/>
  <c r="I1324" i="6"/>
  <c r="I1323" i="6"/>
  <c r="I1322" i="6"/>
  <c r="I1321" i="6"/>
  <c r="I1320" i="6"/>
  <c r="I1319" i="6"/>
  <c r="I1318" i="6"/>
  <c r="I1317" i="6"/>
  <c r="I1316" i="6"/>
  <c r="I1315" i="6"/>
  <c r="I1314" i="6"/>
  <c r="I1313" i="6"/>
  <c r="I1312" i="6"/>
  <c r="I1311" i="6"/>
  <c r="I1310" i="6"/>
  <c r="I1309" i="6"/>
  <c r="I1308" i="6"/>
  <c r="I1307" i="6"/>
  <c r="I1306" i="6"/>
  <c r="I1305" i="6"/>
  <c r="I1304" i="6"/>
  <c r="I1303" i="6"/>
  <c r="I1302" i="6"/>
  <c r="I1301" i="6"/>
  <c r="I1300" i="6"/>
  <c r="I1299" i="6"/>
  <c r="I1298" i="6"/>
  <c r="I1297" i="6"/>
  <c r="I1296" i="6"/>
  <c r="I1295" i="6"/>
  <c r="I1294" i="6"/>
  <c r="I1293" i="6"/>
  <c r="I1292" i="6"/>
  <c r="I1291" i="6"/>
  <c r="I1290" i="6"/>
  <c r="I1289" i="6"/>
  <c r="I1288" i="6"/>
  <c r="I1287" i="6"/>
  <c r="I1286" i="6"/>
  <c r="I1285" i="6"/>
  <c r="I1284" i="6"/>
  <c r="I1283" i="6"/>
  <c r="I1282" i="6"/>
  <c r="I1281" i="6"/>
  <c r="I1280" i="6"/>
  <c r="I1279" i="6"/>
  <c r="I1278" i="6"/>
  <c r="I1277" i="6"/>
  <c r="I1276" i="6"/>
  <c r="I1275" i="6"/>
  <c r="I1274" i="6"/>
  <c r="I1273" i="6"/>
  <c r="I1272" i="6"/>
  <c r="I1271" i="6"/>
  <c r="I1270" i="6"/>
  <c r="I1269" i="6"/>
  <c r="I1268" i="6"/>
  <c r="I1267" i="6"/>
  <c r="I1266" i="6"/>
  <c r="I1265" i="6"/>
  <c r="I1264" i="6"/>
  <c r="I1263" i="6"/>
  <c r="I1262" i="6"/>
  <c r="I1261" i="6"/>
  <c r="I1260" i="6"/>
  <c r="I1259" i="6"/>
  <c r="I1258" i="6"/>
  <c r="I1257" i="6"/>
  <c r="I1256" i="6"/>
  <c r="I1255" i="6"/>
  <c r="I1254" i="6"/>
  <c r="I1253" i="6"/>
  <c r="I1252" i="6"/>
  <c r="I1251" i="6"/>
  <c r="I1250" i="6"/>
  <c r="I1249" i="6"/>
  <c r="I1248" i="6"/>
  <c r="I1247" i="6"/>
  <c r="I1246" i="6"/>
  <c r="I1245" i="6"/>
  <c r="I1244" i="6"/>
  <c r="I1243" i="6"/>
  <c r="I1242" i="6"/>
  <c r="I1241" i="6"/>
  <c r="I1240" i="6"/>
  <c r="I1239" i="6"/>
  <c r="I1238" i="6"/>
  <c r="I1237" i="6"/>
  <c r="I1236" i="6"/>
  <c r="I1235" i="6"/>
  <c r="I1234" i="6"/>
  <c r="I1233" i="6"/>
  <c r="I1232" i="6"/>
  <c r="I1231" i="6"/>
  <c r="I1230" i="6"/>
  <c r="I1229" i="6"/>
  <c r="I1228" i="6"/>
  <c r="I1227" i="6"/>
  <c r="I1226" i="6"/>
  <c r="I1225" i="6"/>
  <c r="I1224" i="6"/>
  <c r="I1223" i="6"/>
  <c r="I1222" i="6"/>
  <c r="I1221" i="6"/>
  <c r="I1220" i="6"/>
  <c r="I1219" i="6"/>
  <c r="I1218" i="6"/>
  <c r="I1217" i="6"/>
  <c r="I1216" i="6"/>
  <c r="I1215" i="6"/>
  <c r="I1214" i="6"/>
  <c r="I1213" i="6"/>
  <c r="I1212" i="6"/>
  <c r="I1211" i="6"/>
  <c r="I1210" i="6"/>
  <c r="I1209" i="6"/>
  <c r="I1208" i="6"/>
  <c r="I1207" i="6"/>
  <c r="I1206" i="6"/>
  <c r="I1205" i="6"/>
  <c r="I1204" i="6"/>
  <c r="I1203" i="6"/>
  <c r="I1202" i="6"/>
  <c r="I1201" i="6"/>
  <c r="I1200" i="6"/>
  <c r="I1199" i="6"/>
  <c r="I1198" i="6"/>
  <c r="I1197" i="6"/>
  <c r="I1196" i="6"/>
  <c r="I1195" i="6"/>
  <c r="I1194" i="6"/>
  <c r="I1193" i="6"/>
  <c r="I1192" i="6"/>
  <c r="I1191" i="6"/>
  <c r="I1190" i="6"/>
  <c r="I1189" i="6"/>
  <c r="I1188" i="6"/>
  <c r="I1187" i="6"/>
  <c r="I1186" i="6"/>
  <c r="I1185" i="6"/>
  <c r="I1184" i="6"/>
  <c r="I1183" i="6"/>
  <c r="I1182" i="6"/>
  <c r="I1181" i="6"/>
  <c r="I1180" i="6"/>
  <c r="I1179" i="6"/>
  <c r="I1178" i="6"/>
  <c r="I1177" i="6"/>
  <c r="I1176" i="6"/>
  <c r="I1175" i="6"/>
  <c r="I1174" i="6"/>
  <c r="I1173" i="6"/>
  <c r="I1172" i="6"/>
  <c r="I1171" i="6"/>
  <c r="I1170" i="6"/>
  <c r="I1169" i="6"/>
  <c r="I1168" i="6"/>
  <c r="I1167" i="6"/>
  <c r="I1166" i="6"/>
  <c r="I1165" i="6"/>
  <c r="I1164" i="6"/>
  <c r="I1163" i="6"/>
  <c r="I1162" i="6"/>
  <c r="I1161" i="6"/>
  <c r="I1160" i="6"/>
  <c r="I1159" i="6"/>
  <c r="I1158" i="6"/>
  <c r="I1157" i="6"/>
  <c r="I1156" i="6"/>
  <c r="I1155" i="6"/>
  <c r="I1154" i="6"/>
  <c r="I1153" i="6"/>
  <c r="I1152" i="6"/>
  <c r="I1151" i="6"/>
  <c r="I1150" i="6"/>
  <c r="I1149" i="6"/>
  <c r="I1148" i="6"/>
  <c r="I1147" i="6"/>
  <c r="I1146" i="6"/>
  <c r="I1145" i="6"/>
  <c r="I1144" i="6"/>
  <c r="I1143" i="6"/>
  <c r="I1142" i="6"/>
  <c r="I1141" i="6"/>
  <c r="I1140" i="6"/>
  <c r="I1139" i="6"/>
  <c r="I1138" i="6"/>
  <c r="I1137" i="6"/>
  <c r="I1136" i="6"/>
  <c r="I1135" i="6"/>
  <c r="I1134" i="6"/>
  <c r="I1133" i="6"/>
  <c r="I1132" i="6"/>
  <c r="I1131" i="6"/>
  <c r="I1130" i="6"/>
  <c r="I1129" i="6"/>
  <c r="I1128" i="6"/>
  <c r="I1127" i="6"/>
  <c r="I1126" i="6"/>
  <c r="I1125" i="6"/>
  <c r="I1124" i="6"/>
  <c r="I1123" i="6"/>
  <c r="I1122" i="6"/>
  <c r="I1121" i="6"/>
  <c r="I1120" i="6"/>
  <c r="I1119" i="6"/>
  <c r="I1118" i="6"/>
  <c r="I1117" i="6"/>
  <c r="I1116" i="6"/>
  <c r="I1115" i="6"/>
  <c r="I1114" i="6"/>
  <c r="I1113" i="6"/>
  <c r="I1112" i="6"/>
  <c r="I1111" i="6"/>
  <c r="I1110" i="6"/>
  <c r="I1109" i="6"/>
  <c r="I1108" i="6"/>
  <c r="I1107" i="6"/>
  <c r="I1106" i="6"/>
  <c r="I1105" i="6"/>
  <c r="I1104" i="6"/>
  <c r="I1103" i="6"/>
  <c r="I1102" i="6"/>
  <c r="I1101" i="6"/>
  <c r="I1100" i="6"/>
  <c r="I1099" i="6"/>
  <c r="I1098" i="6"/>
  <c r="I1097" i="6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4" i="4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E184" i="9"/>
  <c r="B13" i="1" s="1"/>
  <c r="E1276" i="4"/>
  <c r="B9" i="1" s="1"/>
  <c r="H6665" i="6"/>
  <c r="B5" i="1" s="1"/>
  <c r="G6409" i="6"/>
  <c r="I6409" i="6" s="1"/>
  <c r="F6409" i="6"/>
  <c r="E6409" i="6"/>
  <c r="D6409" i="6"/>
  <c r="C6409" i="6"/>
  <c r="B6409" i="6"/>
  <c r="G4518" i="6"/>
  <c r="I4518" i="6" s="1"/>
  <c r="F4518" i="6"/>
  <c r="E4518" i="6"/>
  <c r="D4518" i="6"/>
  <c r="C4518" i="6"/>
  <c r="B4518" i="6"/>
  <c r="G4478" i="6"/>
  <c r="I4478" i="6" s="1"/>
  <c r="F4478" i="6"/>
  <c r="E4478" i="6"/>
  <c r="D4478" i="6"/>
  <c r="C4478" i="6"/>
  <c r="B4478" i="6"/>
  <c r="G3313" i="6"/>
  <c r="I3313" i="6" s="1"/>
  <c r="F3313" i="6"/>
  <c r="E3313" i="6"/>
  <c r="D3313" i="6"/>
  <c r="C3313" i="6"/>
  <c r="B3313" i="6"/>
  <c r="I784" i="7" l="1"/>
  <c r="C7" i="1" s="1"/>
  <c r="J184" i="9"/>
  <c r="C13" i="1" s="1"/>
  <c r="D13" i="1" s="1"/>
  <c r="I6665" i="6"/>
  <c r="C5" i="1" s="1"/>
  <c r="J1276" i="4"/>
  <c r="C9" i="1" s="1"/>
  <c r="H784" i="7"/>
  <c r="B7" i="1" s="1"/>
  <c r="B17" i="1" s="1"/>
  <c r="C17" i="1" l="1"/>
  <c r="D17" i="1" l="1"/>
  <c r="D9" i="1"/>
  <c r="D7" i="1" l="1"/>
  <c r="D11" i="1" l="1"/>
  <c r="D5" i="1"/>
</calcChain>
</file>

<file path=xl/connections.xml><?xml version="1.0" encoding="utf-8"?>
<connections xmlns="http://schemas.openxmlformats.org/spreadsheetml/2006/main">
  <connection id="1" keepAlive="1" name="Abfrage - Table1" description="Verbindung mit der Abfrage 'Table1' in der Arbeitsmappe." type="5" refreshedVersion="8" background="1" saveData="1">
    <dbPr connection="Provider=Microsoft.Mashup.OleDb.1;Data Source=$Workbook$;Location=Table1;Extended Properties=&quot;&quot;" command="SELECT * FROM [Table1]"/>
  </connection>
  <connection id="2" keepAlive="1" name="Abfrage - Table3" description="Verbindung mit der Abfrage 'Table3' in der Arbeitsmappe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<sst xmlns="http://schemas.openxmlformats.org/spreadsheetml/2006/main" count="103648" uniqueCount="8959">
  <si>
    <t>GANT Overview</t>
  </si>
  <si>
    <t>Quantity</t>
  </si>
  <si>
    <t>RRP</t>
  </si>
  <si>
    <t>Average selling price</t>
  </si>
  <si>
    <t>SUM</t>
  </si>
  <si>
    <t>PART I</t>
  </si>
  <si>
    <t>PART II</t>
  </si>
  <si>
    <t>PART III</t>
  </si>
  <si>
    <t>PART IV</t>
  </si>
  <si>
    <t>LINE BARCODE</t>
  </si>
  <si>
    <t>ITEM CODE</t>
  </si>
  <si>
    <t>TARIC CODE</t>
  </si>
  <si>
    <t>WEIGHT</t>
  </si>
  <si>
    <t>MADE IN</t>
  </si>
  <si>
    <t>QTY</t>
  </si>
  <si>
    <t>Article group Document line</t>
  </si>
  <si>
    <t>Line description</t>
  </si>
  <si>
    <t>6203 42 35 00</t>
  </si>
  <si>
    <t>0.30</t>
  </si>
  <si>
    <t>INDIA</t>
  </si>
  <si>
    <t>190</t>
  </si>
  <si>
    <t>REGULAR EVERYDAY SHORTS 29 433 - EVENING BLUE</t>
  </si>
  <si>
    <t>REGULAR EVERYDAY SHORTS 30 261 - DESERT BROWN</t>
  </si>
  <si>
    <t>REGULAR EVERYDAY SHORTS 32 261 - DESERT BROWN</t>
  </si>
  <si>
    <t>REGULAR EVERYDAY SHORTS 32 433 - EVENING BLUE</t>
  </si>
  <si>
    <t>REGULAR EVERYDAY SHORTS 34 261 - DESERT BROWN</t>
  </si>
  <si>
    <t>REGULAR EVERYDAY SHORTS 35 261 - DESERT BROWN</t>
  </si>
  <si>
    <t>REGULAR EVERYDAY SHORTS 31 261 - DESERT BROWN</t>
  </si>
  <si>
    <t>0.45</t>
  </si>
  <si>
    <t>TURKEY</t>
  </si>
  <si>
    <t>Safari Shorts 32 251 - CAVALRY BEIGE</t>
  </si>
  <si>
    <t>Safari Shorts 35 251 - CAVALRY BEIGE</t>
  </si>
  <si>
    <t>Safari Shorts 31 251 - CAVALRY BEIGE</t>
  </si>
  <si>
    <t>6203 49 90 00</t>
  </si>
  <si>
    <t>CHINA</t>
  </si>
  <si>
    <t>Dahlia Print Silk Shorts S 665 - RAPTURE ROSE</t>
  </si>
  <si>
    <t>Tailored Volume Shorts 33 108 - CAULK WHITE</t>
  </si>
  <si>
    <t/>
  </si>
  <si>
    <t>6110 20 99 00</t>
  </si>
  <si>
    <t>0.23</t>
  </si>
  <si>
    <t>170</t>
  </si>
  <si>
    <t>SOLID SS PIQUE M 410 - MARINE</t>
  </si>
  <si>
    <t>SOLID SS PIQUE L 410 - MARINE</t>
  </si>
  <si>
    <t>SOLID SS PIQUE XXL 410 - MARINE</t>
  </si>
  <si>
    <t>SOLID SS PIQUE XS 410 - MARINE</t>
  </si>
  <si>
    <t>6203 42 31 00</t>
  </si>
  <si>
    <t>0.61</t>
  </si>
  <si>
    <t>150</t>
  </si>
  <si>
    <t>Heritage Rigid Jeans 32 993 - LIGHT BLUE VINTAGE 34</t>
  </si>
  <si>
    <t>0.50</t>
  </si>
  <si>
    <t>Dressed Flare Jeans 32 963 - DARK BLUE VINTAGE 34</t>
  </si>
  <si>
    <t>0.60</t>
  </si>
  <si>
    <t>Relaxed Fit Colored Jeans 33 108 - CAULK WHITE 32</t>
  </si>
  <si>
    <t>Relaxed Fit Colored Jeans 33 108 - CAULK WHITE 34</t>
  </si>
  <si>
    <t>Relaxed Fit Colored Jeans 34 108 - CAULK WHITE 32</t>
  </si>
  <si>
    <t>Relaxed Fit Colored Jeans 34 108 - CAULK WHITE 34</t>
  </si>
  <si>
    <t>Relaxed Fit Colored Jeans 35 108 - CAULK WHITE 34</t>
  </si>
  <si>
    <t>Relaxed Fit Colored Jeans 36 108 - CAULK WHITE 32</t>
  </si>
  <si>
    <t>Relaxed Fit Colored Jeans 36 108 - CAULK WHITE 34</t>
  </si>
  <si>
    <t>Relaxed Fit Colored Jeans 38 108 - CAULK WHITE 34</t>
  </si>
  <si>
    <t>Relaxed Fit Colored Jeans 32 108 - CAULK WHITE 34</t>
  </si>
  <si>
    <t>Relaxed Fit Colored Jeans 32 108 - CAULK WHITE 32</t>
  </si>
  <si>
    <t>0.55</t>
  </si>
  <si>
    <t>140</t>
  </si>
  <si>
    <t>Tapered Cotton Chinos 32 248 - DARK KHAKI 32</t>
  </si>
  <si>
    <t>Tapered Cotton Chinos 33 248 - DARK KHAKI 32</t>
  </si>
  <si>
    <t>Tapered Cotton Chinos 33 248 - DARK KHAKI 34</t>
  </si>
  <si>
    <t>Tapered Cotton Chinos 34 248 - DARK KHAKI 32</t>
  </si>
  <si>
    <t>Tapered Cotton Chinos 34 248 - DARK KHAKI 34</t>
  </si>
  <si>
    <t>Tapered Cotton Chinos 36 248 - DARK KHAKI 34</t>
  </si>
  <si>
    <t>Tapered Cotton Chinos 31 248 - DARK KHAKI 34</t>
  </si>
  <si>
    <t>ROMANIA</t>
  </si>
  <si>
    <t>Ike Twill Pants 52 251 - CAVALRY BEIGE</t>
  </si>
  <si>
    <t>Ike Twill Pants 54 251 - CAVALRY BEIGE</t>
  </si>
  <si>
    <t>Ike Twill Pants 46 251 - CAVALRY BEIGE</t>
  </si>
  <si>
    <t>Ike Twill Pants 56 251 - CAVALRY BEIGE</t>
  </si>
  <si>
    <t>Ike Twill Pants 48 251 - CAVALRY BEIGE</t>
  </si>
  <si>
    <t>Straight Twill Chinos 32 410 - MARINE 34</t>
  </si>
  <si>
    <t>Straight Twill Chinos 33 410 - MARINE 34</t>
  </si>
  <si>
    <t>Straight Twill Chinos 34 410 - MARINE 34</t>
  </si>
  <si>
    <t>Straight Twill Chinos 35 410 - MARINE 34</t>
  </si>
  <si>
    <t>Straight Twill Chinos 32 410 - MARINE 32</t>
  </si>
  <si>
    <t>6203 41 00 00</t>
  </si>
  <si>
    <t>MOROCCO</t>
  </si>
  <si>
    <t>Pinstripe Pants 52 405 - NAVY</t>
  </si>
  <si>
    <t>Pinstripe Pants 54 405 - NAVY</t>
  </si>
  <si>
    <t>Pinstripe Pants 56 405 - NAVY</t>
  </si>
  <si>
    <t>Pinstripe Pants 46 405 - NAVY</t>
  </si>
  <si>
    <t>Sailor Pants 50 110 - WHITE</t>
  </si>
  <si>
    <t>Sailor Pants 52 110 - WHITE</t>
  </si>
  <si>
    <t>Sailor Pants 54 110 - WHITE</t>
  </si>
  <si>
    <t>Sailor Pants 48 110 - WHITE</t>
  </si>
  <si>
    <t>Sailor Pants 56 110 - WHITE</t>
  </si>
  <si>
    <t>6203 41 10 00</t>
  </si>
  <si>
    <t>Pinstripe Pants 48 108 - CAULK WHITE</t>
  </si>
  <si>
    <t>Pinstripe Pants 50 108 - CAULK WHITE</t>
  </si>
  <si>
    <t>Pinstripe Pants 54 108 - CAULK WHITE</t>
  </si>
  <si>
    <t>Pinstripe Pants 46 108 - CAULK WHITE</t>
  </si>
  <si>
    <t>Pinstripe Pants 52 108 - CAULK WHITE</t>
  </si>
  <si>
    <t>Pinstripe Pants 56 108 - CAULK WHITE</t>
  </si>
  <si>
    <t>6105 10 00 00</t>
  </si>
  <si>
    <t>Rough Weather Multi Stripe Heavy Rugger XL 433 - EVENING BLUE</t>
  </si>
  <si>
    <t>Rough Weather Multi Stripe Heavy Rugger XXL 433 - EVENING BLUE</t>
  </si>
  <si>
    <t>Rough Weather Multi Stripe Heavy Rugger L 433 - EVENING BLUE</t>
  </si>
  <si>
    <t>6103 42 00 00</t>
  </si>
  <si>
    <t>0.88</t>
  </si>
  <si>
    <t>Rough Weather Tracksuit Pants L 433 - EVENING BLUE</t>
  </si>
  <si>
    <t>Rough Weather Tracksuit Pants XL 433 - EVENING BLUE</t>
  </si>
  <si>
    <t>Rough Weather Tracksuit Pants M 433 - EVENING BLUE</t>
  </si>
  <si>
    <t>Rough Weather Tracksuit Pants XXL 433 - EVENING BLUE</t>
  </si>
  <si>
    <t>6205 20 00 00</t>
  </si>
  <si>
    <t>0.80</t>
  </si>
  <si>
    <t>160</t>
  </si>
  <si>
    <t>Garment-Dyed Overshirt XL 409 - CLASSIC BLUE</t>
  </si>
  <si>
    <t>Garment-Dyed Overshirt L 409 - CLASSIC BLUE</t>
  </si>
  <si>
    <t>Garment-Dyed Overshirt M 409 - CLASSIC BLUE</t>
  </si>
  <si>
    <t>0.28</t>
  </si>
  <si>
    <t>Big Check Overshirt XL 108 - CAULK WHITE</t>
  </si>
  <si>
    <t>Big Check Overshirt L 108 - CAULK WHITE</t>
  </si>
  <si>
    <t>6204 69 90 00</t>
  </si>
  <si>
    <t>0.25</t>
  </si>
  <si>
    <t>Satin Pull-On Shorts 40 433 - EVENING BLUE</t>
  </si>
  <si>
    <t>Satin Pull-On Shorts 42 433 - EVENING BLUE</t>
  </si>
  <si>
    <t>Satin Pull-On Shorts 44 433 - EVENING BLUE</t>
  </si>
  <si>
    <t>Satin Pull-On Shorts 38 433 - EVENING BLUE</t>
  </si>
  <si>
    <t>6204 62 31 00</t>
  </si>
  <si>
    <t>Flag Cropped Flared Jeans 28 108 - CAULK WHITE</t>
  </si>
  <si>
    <t>Flag Cropped Flared Jeans 30 108 - CAULK WHITE</t>
  </si>
  <si>
    <t>Flag Cropped Flared Jeans 31 108 - CAULK WHITE</t>
  </si>
  <si>
    <t>1.00</t>
  </si>
  <si>
    <t>Icon G High-Waisted Flared Jeans 28 991 - LIGHT BLUE WORN IN</t>
  </si>
  <si>
    <t>Icon G High-Waisted Flared Jeans 29 991 - LIGHT BLUE WORN IN</t>
  </si>
  <si>
    <t>Icon G High-Waisted Flared Jeans 30 991 - LIGHT BLUE WORN IN</t>
  </si>
  <si>
    <t>Icon G High-Waisted Flared Jeans 31 991 - LIGHT BLUE WORN IN</t>
  </si>
  <si>
    <t>Icon G High-Waisted Flared Jeans 32 991 - LIGHT BLUE WORN IN</t>
  </si>
  <si>
    <t>Icon G High-Waisted Flared Jeans 31 970 - MID BLUE</t>
  </si>
  <si>
    <t>Straight Leg High-Waisted Cropped Jeans 29 973 - MID BLUE VINTAGE</t>
  </si>
  <si>
    <t>Straight Leg High-Waisted Cropped Jeans 30 973 - MID BLUE VINTAGE</t>
  </si>
  <si>
    <t>Straight Leg High-Waisted Cropped Jeans 28 973 - MID BLUE VINTAGE</t>
  </si>
  <si>
    <t>Straight Leg High-Waisted Cropped Jeans 31 973 - MID BLUE VINTAGE</t>
  </si>
  <si>
    <t>Icon G High-Waisted Flared Ecru Jeans 28 113 - EGGSHELL</t>
  </si>
  <si>
    <t>Icon G High-Waisted Flared Ecru Jeans 29 113 - EGGSHELL</t>
  </si>
  <si>
    <t>Icon G High-Waisted Flared Ecru Jeans 30 113 - EGGSHELL</t>
  </si>
  <si>
    <t>Icon G High-Waisted Flared Ecru Jeans 31 113 - EGGSHELL</t>
  </si>
  <si>
    <t>Icon G High-Waisted Flared Ecru Jeans 27 113 - EGGSHELL</t>
  </si>
  <si>
    <t>Icon G High-Waisted Flared Ecru Jeans 32 113 - EGGSHELL</t>
  </si>
  <si>
    <t>Relaxed Straight Leg High-Waisted Rip Jeans 28 973 - MID BLUE VINTAGE</t>
  </si>
  <si>
    <t>Relaxed Straight Leg High-Waisted Rip Jeans 29 973 - MID BLUE VINTAGE</t>
  </si>
  <si>
    <t>Relaxed Straight Leg High-Waisted Rip Jeans 30 973 - MID BLUE VINTAGE</t>
  </si>
  <si>
    <t>Relaxed Straight Leg High-Waisted Rip Jeans 27 973 - MID BLUE VINTAGE</t>
  </si>
  <si>
    <t>6204 62 39 00</t>
  </si>
  <si>
    <t>0.38</t>
  </si>
  <si>
    <t>Fryda Slim Fit Classic Chinos 34 410 - MARINE</t>
  </si>
  <si>
    <t>Fryda Slim Fit Classic Chinos 36 277 - DRY SAND</t>
  </si>
  <si>
    <t>Fryda Slim Fit Classic Chinos 38 277 - DRY SAND</t>
  </si>
  <si>
    <t>Fryda Slim Fit Classic Chinos 40 277 - DRY SAND</t>
  </si>
  <si>
    <t>Fryda Slim Fit Classic Chinos 42 277 - DRY SAND</t>
  </si>
  <si>
    <t>Fryda Slim Fit Classic Chinos 44 410 - MARINE</t>
  </si>
  <si>
    <t>High-Waisted Pleated Cotton Chinos 38 277 - DRY SAND</t>
  </si>
  <si>
    <t>High-Waisted Pleated Cotton Chinos 40 277 - DRY SAND</t>
  </si>
  <si>
    <t>High-Waisted Pleated Cotton Chinos 42 277 - DRY SAND</t>
  </si>
  <si>
    <t>High-Waisted Pleated Cotton Chinos 36 277 - DRY SAND</t>
  </si>
  <si>
    <t>High-Waisted Pleated Cotton Chinos 34 277 - DRY SAND</t>
  </si>
  <si>
    <t>0.75</t>
  </si>
  <si>
    <t>Tie Belt Fluid Cropped Pants 34 433 - EVENING BLUE</t>
  </si>
  <si>
    <t>6204 63 18 00</t>
  </si>
  <si>
    <t>High-Waisted Fluid Pleated Chinos 40 256 - HAZELWOOD BEIGE</t>
  </si>
  <si>
    <t>High-Waisted Fluid Pleated Chinos 42 256 - HAZELWOOD BEIGE</t>
  </si>
  <si>
    <t>High-Waisted Fluid Pleated Chinos 38 256 - HAZELWOOD BEIGE</t>
  </si>
  <si>
    <t>Logo Crew Neck Sweatshirt M 806 - RUSSET ORANGE</t>
  </si>
  <si>
    <t>Logo Crew Neck Sweatshirt S 806 - RUSSET ORANGE</t>
  </si>
  <si>
    <t>6110 90 90 90</t>
  </si>
  <si>
    <t>0.22</t>
  </si>
  <si>
    <t>ROPE ICON SS PIQUE XL 113 - EGGSHELL</t>
  </si>
  <si>
    <t>ROPE ICON SS PIQUE L 113 - EGGSHELL</t>
  </si>
  <si>
    <t>0.18</t>
  </si>
  <si>
    <t>SUNFADED SS POLO PIQUE L 806 - RUSSET ORANGE</t>
  </si>
  <si>
    <t>SUNFADED SS POLO PIQUE M 806 - SWEET ORANGE</t>
  </si>
  <si>
    <t>SUNFADED SS POLO PIQUE L 806 - SWEET ORANGE</t>
  </si>
  <si>
    <t>SUNFADED SS POLO PIQUE S 806 - SWEET ORANGE</t>
  </si>
  <si>
    <t>0.85</t>
  </si>
  <si>
    <t>Quadrat Logo Hoodie M 806 - SWEET ORANGE</t>
  </si>
  <si>
    <t>Quadrat Logo Hoodie XL 113 - EGGSHELL</t>
  </si>
  <si>
    <t>Quadrat Logo Hoodie S 806 - SWEET ORANGE</t>
  </si>
  <si>
    <t>Quadrat Logo Hoodie M 433 - EVENING BLUE</t>
  </si>
  <si>
    <t>Quadrat Logo Hoodie L 433 - EVENING BLUE</t>
  </si>
  <si>
    <t>Quadrat Logo Hoodie XS 433 - EVENING BLUE</t>
  </si>
  <si>
    <t>Quadrat Logo Hoodie S 433 - EVENING BLUE</t>
  </si>
  <si>
    <t>Quadrat Logo Hoodie XXL 433 - EVENING BLUE</t>
  </si>
  <si>
    <t>6109 90 90 00</t>
  </si>
  <si>
    <t>0.15</t>
  </si>
  <si>
    <t>Linen T-Shirt M 433 - EVENING BLUE</t>
  </si>
  <si>
    <t>Linen T-Shirt L 433 - EVENING BLUE</t>
  </si>
  <si>
    <t>6204 59 90 00</t>
  </si>
  <si>
    <t>0.35</t>
  </si>
  <si>
    <t>200</t>
  </si>
  <si>
    <t>Dahlia Pleated Silk Skirt 38 519 - CROCUS PURPLE</t>
  </si>
  <si>
    <t>Dahlia Pleated Silk Skirt 40 519 - CROCUS PURPLE</t>
  </si>
  <si>
    <t>Dahlia Pleated Silk Skirt 42 519 - CROCUS PURPLE</t>
  </si>
  <si>
    <t>Dahlia Pleated Silk Skirt 34 519 - CROCUS PURPLE</t>
  </si>
  <si>
    <t>6204 33 90 00</t>
  </si>
  <si>
    <t>120</t>
  </si>
  <si>
    <t>Straight Fit Chino Blazer 38 221 - DESERT BEIGE</t>
  </si>
  <si>
    <t>Straight Fit Chino Blazer 40 221 - DESERT BEIGE</t>
  </si>
  <si>
    <t>Straight Fit Chino Blazer 42 221 - DESERT BEIGE</t>
  </si>
  <si>
    <t>Straight Fit Chino Blazer 44 221 - DESERT BEIGE</t>
  </si>
  <si>
    <t>Straight Fit Chino Blazer 36 221 - DESERT BEIGE</t>
  </si>
  <si>
    <t>180</t>
  </si>
  <si>
    <t>Cotton PiquÃ© Crew Neck Sweater L 277 - DRY SAND</t>
  </si>
  <si>
    <t>Cotton PiquÃ© Crew Neck Sweater M 277 - DRY SAND</t>
  </si>
  <si>
    <t>Cotton PiquÃ© Crew Neck Sweater XL 277 - DRY SAND</t>
  </si>
  <si>
    <t>6505 00 90 00</t>
  </si>
  <si>
    <t>0.10</t>
  </si>
  <si>
    <t>230</t>
  </si>
  <si>
    <t>Mohair Beanie OneSize 601 - SILVER PEONY</t>
  </si>
  <si>
    <t>6214 90 00 00</t>
  </si>
  <si>
    <t>0.12</t>
  </si>
  <si>
    <t>ITALY</t>
  </si>
  <si>
    <t>Striped Cotton Linen Scarf OneSize 806 - SWEET ORANGE</t>
  </si>
  <si>
    <t>6214 20 00 00</t>
  </si>
  <si>
    <t>0.24</t>
  </si>
  <si>
    <t>Mohair Scarf OneSize 005 - BLACK</t>
  </si>
  <si>
    <t>Linen Scarf OneSize 410 - MARINE</t>
  </si>
  <si>
    <t>Quadrat Logo Mohair Scarf OneSize 276 - COCOA BEAN</t>
  </si>
  <si>
    <t>Quadrat Logo Mohair Scarf OneSize 019 - EBONY BLACK</t>
  </si>
  <si>
    <t>6201 40 10 90</t>
  </si>
  <si>
    <t>100</t>
  </si>
  <si>
    <t>Rough Weather Racing Jacket XL 410 - MARINE</t>
  </si>
  <si>
    <t>6201 30 10 99</t>
  </si>
  <si>
    <t>Colored Denim Trucker Jacket L 108 - CAULK WHITE</t>
  </si>
  <si>
    <t>Colored Denim Trucker Jacket XL 108 - CAULK WHITE</t>
  </si>
  <si>
    <t>Rough Weather Flag Anorak M 130 - CREAM</t>
  </si>
  <si>
    <t>Rough Weather Flag Anorak L 130 - CREAM</t>
  </si>
  <si>
    <t>Rough Weather Flag Anorak XL 130 - CREAM</t>
  </si>
  <si>
    <t>Rough Weather Flag Anorak XXL 130 - CREAM</t>
  </si>
  <si>
    <t>Rough Weather Flag Anorak S 130 - CREAM</t>
  </si>
  <si>
    <t>6201 20 00 19</t>
  </si>
  <si>
    <t>0.90</t>
  </si>
  <si>
    <t>Oversized Wool Coat L 213 - WARM KHAKI</t>
  </si>
  <si>
    <t>6110 20 91 00</t>
  </si>
  <si>
    <t>0.52</t>
  </si>
  <si>
    <t>Barstripe Ribbed Rugger XXL 410 - MARINE</t>
  </si>
  <si>
    <t>6117 10 00 00</t>
  </si>
  <si>
    <t>0.20</t>
  </si>
  <si>
    <t>Wool Knit Scarf OneSize 410 - MARINE</t>
  </si>
  <si>
    <t>Striped Wool Collegiate Scarf OneSize 019 - EBONY BLACK</t>
  </si>
  <si>
    <t>4203 30 00 00</t>
  </si>
  <si>
    <t>GANT x Wrangler Leather Belt 80 211 - CLAY BROWN 32</t>
  </si>
  <si>
    <t>GANT x Wrangler Leather Belt 75 211 - CLAY BROWN 30</t>
  </si>
  <si>
    <t>6302 32 10 00</t>
  </si>
  <si>
    <t>LITHUANIA</t>
  </si>
  <si>
    <t>030</t>
  </si>
  <si>
    <t>Magnified Check Cushion 50x 117 - LIGHT GREY 50</t>
  </si>
  <si>
    <t>0.17</t>
  </si>
  <si>
    <t>220</t>
  </si>
  <si>
    <t>Blue Check Pajama Shorts XL 420 - MUTED BLUE</t>
  </si>
  <si>
    <t>SOLID SS PIQUE L 110 - WHITE</t>
  </si>
  <si>
    <t>SOLID SS PIQUE XL 110 - WHITE</t>
  </si>
  <si>
    <t>SOLID SS PIQUE XL 410 - MARINE</t>
  </si>
  <si>
    <t>SOLID SS PIQUE M 110 - WHITE</t>
  </si>
  <si>
    <t>6202 30 10 99</t>
  </si>
  <si>
    <t>Garment-Dyed Shirt Jacket S 433 - EVENING BLUE</t>
  </si>
  <si>
    <t>Garment-Dyed Shirt Jacket M 433 - EVENING BLUE</t>
  </si>
  <si>
    <t>Garment-Dyed Shirt Jacket L 433 - EVENING BLUE</t>
  </si>
  <si>
    <t>Garment-Dyed Shirt Jacket XL 433 - EVENING BLUE</t>
  </si>
  <si>
    <t>Garment-Dyed Shirt Jacket XS 433 - EVENING BLUE</t>
  </si>
  <si>
    <t>0.95</t>
  </si>
  <si>
    <t>Garment-Dyed Field Jacket L 333 - UTILITY GREEN</t>
  </si>
  <si>
    <t>Garment-Dyed Field Jacket S 333 - UTILITY GREEN</t>
  </si>
  <si>
    <t>Logo Crew Neck Sweatshirt XXL 806 - RUSSET ORANGE</t>
  </si>
  <si>
    <t>SUNFADED SS POLO PIQUE XL 806 - RUSSET ORANGE</t>
  </si>
  <si>
    <t>6106 10 00 00</t>
  </si>
  <si>
    <t>0.16</t>
  </si>
  <si>
    <t>VIETNAM</t>
  </si>
  <si>
    <t>ORIGINAL LSS PIQUE L 806 - RUSSET ORANGE</t>
  </si>
  <si>
    <t>ORIGINAL LSS PIQUE M 806 - RUSSET ORANGE</t>
  </si>
  <si>
    <t>Logo Crew Neck Sweatshirt L 806 - RUSSET ORANGE</t>
  </si>
  <si>
    <t>Logo Crew Neck Sweatshirt XL 806 - RUSSET ORANGE</t>
  </si>
  <si>
    <t>Quadrat Logo Hoodie M 113 - EGGSHELL</t>
  </si>
  <si>
    <t>Quadrat Logo Hoodie L 113 - EGGSHELL</t>
  </si>
  <si>
    <t>Quadrat Logo Hoodie S 113 - EGGSHELL</t>
  </si>
  <si>
    <t>0.74</t>
  </si>
  <si>
    <t>D1. COLOR LOCK UP HOODIE M 806 - RUSSET ORANGE</t>
  </si>
  <si>
    <t>D1. COLOR LOCK UP HOODIE S 806 - RUSSET ORANGE</t>
  </si>
  <si>
    <t>Cotton PiquÃ© Crew Neck Sweater S 277 - DRY SAND</t>
  </si>
  <si>
    <t>0.73</t>
  </si>
  <si>
    <t>Texture Cotton V-Neck Sweater M 433 - EVENING BLUE</t>
  </si>
  <si>
    <t>Texture Cotton Cardigan M 433 - EVENING BLUE</t>
  </si>
  <si>
    <t>Texture Cotton Cardigan L 433 - EVENING BLUE</t>
  </si>
  <si>
    <t>Texture Cotton Cardigan XL 433 - EVENING BLUE</t>
  </si>
  <si>
    <t>Texture Cotton Cardigan XXL 433 - EVENING BLUE</t>
  </si>
  <si>
    <t>Texture Cotton Cardigan XS 433 - EVENING BLUE</t>
  </si>
  <si>
    <t>Flag Cropped Flared Jeans 32 108 - CAULK WHITE</t>
  </si>
  <si>
    <t>Flag Cropped Flared Jeans 27 108 - CAULK WHITE</t>
  </si>
  <si>
    <t>Straight Leg High-Waisted Cropped Jeans 32 973 - MID BLUE VINTAGE</t>
  </si>
  <si>
    <t>Straight Leg High-Waisted Cropped Jeans 27 973 - MID BLUE VINTAGE</t>
  </si>
  <si>
    <t>Relaxed Straight Leg High-Waisted Rip Jeans 31 973 - MID BLUE VINTAGE</t>
  </si>
  <si>
    <t>Relaxed Straight Leg High-Waisted Rip Jeans 32 973 - MID BLUE VINTAGE</t>
  </si>
  <si>
    <t>6204 52 00 00</t>
  </si>
  <si>
    <t>0.89</t>
  </si>
  <si>
    <t>Short Denim Skirt 42 982 - SEMI LIGHT BLUE BROKEN IN</t>
  </si>
  <si>
    <t>Short Denim Skirt 36 982 - SEMI LIGHT BLUE BROKEN IN</t>
  </si>
  <si>
    <t>6205 20 00 90</t>
  </si>
  <si>
    <t>REG UT GMNT DYED LINEN SHIRT S 005 - BLACK</t>
  </si>
  <si>
    <t>Heritage GANT Varsity Jacket L 316 - LAVISH GREEN</t>
  </si>
  <si>
    <t>Oversized Wool Peacoat L 019 - EBONY BLACK</t>
  </si>
  <si>
    <t>Molsey Extra Slim Fit Brushed Chinos 34 248 - DARK KHAKI 34</t>
  </si>
  <si>
    <t>Wide Leg Cotton Chinos 34 130 - CREAM</t>
  </si>
  <si>
    <t>HALLDEN SUNFADED CHINOS 32 277 - DRY SAND 32</t>
  </si>
  <si>
    <t>Tailored Volume Shorts 34 108 - CAULK WHITE</t>
  </si>
  <si>
    <t>Regular Fit Indian Madras Short Sleeve Shirt M 710 - IVY GOLD</t>
  </si>
  <si>
    <t>Softshell Jacket L 410 - MARINE</t>
  </si>
  <si>
    <t>Softshell Jacket M 410 - MARINE</t>
  </si>
  <si>
    <t>6201 90 00 90</t>
  </si>
  <si>
    <t>Harrington Jacket XL 338 - FOREST GREEN</t>
  </si>
  <si>
    <t>Rough Weather Hoodie M 630 - RUBY RED</t>
  </si>
  <si>
    <t>Rough Weather Hoodie XXL 630 - RUBY RED</t>
  </si>
  <si>
    <t>Rough Weather Hoodie S 630 - RUBY RED</t>
  </si>
  <si>
    <t>Colored Denim Trucker Jacket M 108 - CAULK WHITE</t>
  </si>
  <si>
    <t>Colored Denim Trucker Jacket S 108 - CAULK WHITE</t>
  </si>
  <si>
    <t>Heritage Rigid Jeans 33 993 - LIGHT BLUE VINTAGE 34</t>
  </si>
  <si>
    <t>Heritage Rigid Jeans 34 993 - LIGHT BLUE VINTAGE 34</t>
  </si>
  <si>
    <t>Heritage Rigid Jeans 35 993 - LIGHT BLUE VINTAGE 34</t>
  </si>
  <si>
    <t>Dressed Flare Jeans 33 963 - DARK BLUE VINTAGE 34</t>
  </si>
  <si>
    <t>Dressed Flare Jeans 34 963 - DARK BLUE VINTAGE 34</t>
  </si>
  <si>
    <t>Dressed Flare Jeans 35 963 - DARK BLUE VINTAGE 34</t>
  </si>
  <si>
    <t>Dressed Flare Jeans 31 963 - DARK BLUE VINTAGE 34</t>
  </si>
  <si>
    <t>HAYES GANT JEANS 33 960 - DARK BLUE 34</t>
  </si>
  <si>
    <t>6215 10 00 00</t>
  </si>
  <si>
    <t>Striped Silk Neps Tie OneSize 423 - PERSIAN BLUE</t>
  </si>
  <si>
    <t>HALLDEN SUNFADED CHINOS 34 277 - DRY SAND 34</t>
  </si>
  <si>
    <t>Hallden Slim Fit Tech Prepâ„¢ Chinos 33 410 - MARINE 36</t>
  </si>
  <si>
    <t>6205 90 10 00</t>
  </si>
  <si>
    <t>Regular Fit Garment-Dyed Linen Short Sleeve Shirt S 301 - JUNIPER G...</t>
  </si>
  <si>
    <t>Regular Fit Garment-Dyed Linen Short Sleeve Shirt M 301 - JUNIPER G...</t>
  </si>
  <si>
    <t>Regular Fit Garment-Dyed Linen Short Sleeve Shirt S 034 - PUTTY</t>
  </si>
  <si>
    <t>Big Check Overshirt XXL 108 - CAULK WHITE</t>
  </si>
  <si>
    <t>Rough Weather Hoodie L 433 - EVENING BLUE</t>
  </si>
  <si>
    <t>HAYES GANT JEANS 35 971 - MID BLUE WORN IN 32</t>
  </si>
  <si>
    <t>Tapered Cotton Chinos 32 248 - DARK KHAKI 34</t>
  </si>
  <si>
    <t>Tapered Cotton Chinos 35 248 - DARK KHAKI 32</t>
  </si>
  <si>
    <t>Tapered Cotton Chinos 38 248 - DARK KHAKI 32</t>
  </si>
  <si>
    <t>Tapered Cotton Chinos 38 248 - DARK KHAKI 34</t>
  </si>
  <si>
    <t>Rough Weather PiquÃ© Polo Shirt XL 316 - LAVISH GREEN</t>
  </si>
  <si>
    <t>Relaxed Fit Colored Jeans 33 108 - CAULK WHITE 36</t>
  </si>
  <si>
    <t>High-Waisted Pleated Cotton Chinos 44 277 - DRY SAND</t>
  </si>
  <si>
    <t>Tie Belt Fluid Cropped Pants 36 433 - EVENING BLUE</t>
  </si>
  <si>
    <t>Tie Belt Fluid Cropped Pants 38 433 - EVENING BLUE</t>
  </si>
  <si>
    <t>Tie Belt Fluid Cropped Pants 44 433 - EVENING BLUE</t>
  </si>
  <si>
    <t>6104 62 00 00</t>
  </si>
  <si>
    <t>0.57</t>
  </si>
  <si>
    <t>Logo Sweatpants XL 034 - PUTTY</t>
  </si>
  <si>
    <t>Logo Sweatpants L 034 - PUTTY</t>
  </si>
  <si>
    <t>Farla Slim Fit Cropped White Jeans 30 110 - WHITE</t>
  </si>
  <si>
    <t>Farla Slim Fit Cropped White Jeans 31 110 - WHITE</t>
  </si>
  <si>
    <t>Farla Slim Fit Cropped White Jeans 32 110 - WHITE</t>
  </si>
  <si>
    <t>Farla Slim Fit Cropped White Jeans 29 110 - WHITE</t>
  </si>
  <si>
    <t>Fryda Slim Fit Classic Chinos 36 333 - UTILITY GREEN</t>
  </si>
  <si>
    <t>Fryda Slim Fit Classic Chinos 36 410 - MARINE</t>
  </si>
  <si>
    <t>Fryda Slim Fit Classic Chinos 38 333 - UTILITY GREEN</t>
  </si>
  <si>
    <t>Fryda Slim Fit Classic Chinos 38 410 - MARINE</t>
  </si>
  <si>
    <t>Fryda Slim Fit Classic Chinos 40 333 - UTILITY GREEN</t>
  </si>
  <si>
    <t>Fryda Slim Fit Classic Chinos 40 410 - MARINE</t>
  </si>
  <si>
    <t>Fryda Slim Fit Classic Chinos 42 410 - MARINE</t>
  </si>
  <si>
    <t>Fryda Slim Fit Classic Chinos 44 333 - UTILITY GREEN</t>
  </si>
  <si>
    <t>Fryda Slim Fit Classic Chinos 34 333 - UTILITY GREEN</t>
  </si>
  <si>
    <t>6206 30 00 00</t>
  </si>
  <si>
    <t>0.26</t>
  </si>
  <si>
    <t>Relaxed Fit Multi Stripe Shirt 44 113 - EGGSHELL</t>
  </si>
  <si>
    <t>Relaxed Fit Multi Stripe Shirt 42 113 - EGGSHELL</t>
  </si>
  <si>
    <t>6206 90 10 00</t>
  </si>
  <si>
    <t>REG LINEN STRIPE SHIRT 42 469 - AZURE BLUE</t>
  </si>
  <si>
    <t>6206 90 10 90</t>
  </si>
  <si>
    <t>REL SS LINEN CHAMBRAY SHIRT 38 110 - WHITE</t>
  </si>
  <si>
    <t>REL SS LINEN CHAMBRAY SHIRT 40 110 - WHITE</t>
  </si>
  <si>
    <t>REL SS LINEN CHAMBRAY SHIRT 44 110 - WHITE</t>
  </si>
  <si>
    <t>REL SS LINEN CHAMBRAY SHIRT 34 110 - WHITE</t>
  </si>
  <si>
    <t>REG LINEN CHAMBRAY SHIRT 42 469 - AZURE BLUE</t>
  </si>
  <si>
    <t>REG LINEN CHAMBRAY SHIRT 46 469 - AZURE BLUE</t>
  </si>
  <si>
    <t>REG LINEN CHAMBRAY SHIRT 40 469 - AZURE BLUE</t>
  </si>
  <si>
    <t>6109 10 00 10</t>
  </si>
  <si>
    <t>ORIGINAL SS T-SHIRT XL 714 - BANANA YELLOW</t>
  </si>
  <si>
    <t>Oversized Stripe Shirt 40 409 - CLASSIC BLUE</t>
  </si>
  <si>
    <t>Oversized Stripe Shirt 42 409 - CLASSIC BLUE</t>
  </si>
  <si>
    <t>Oversized Stripe Shirt 44 409 - CLASSIC BLUE</t>
  </si>
  <si>
    <t>Oversized Stripe Shirt 38 409 - CLASSIC BLUE</t>
  </si>
  <si>
    <t>REGULAR GMT WASHED OXFORD SHIRT 40 113 - EGGSHELL</t>
  </si>
  <si>
    <t>REGULAR GMT WASHED OXFORD SHIRT 44 113 - EGGSHELL</t>
  </si>
  <si>
    <t>REGULAR GMT WASHED OXFORD SHIRT 46 113 - EGGSHELL</t>
  </si>
  <si>
    <t>REGULAR GMT WASHED OXFORD SHIRT 34 113 - EGGSHELL</t>
  </si>
  <si>
    <t>Relaxed Fit Wide Cuff Mixed Stripe Shirt 36 423 - PERSIAN BLUE</t>
  </si>
  <si>
    <t>Relaxed Fit Wide Cuff Mixed Stripe Shirt 42 423 - PERSIAN BLUE</t>
  </si>
  <si>
    <t>Relaxed Fit Wide Cuff Mixed Stripe Shirt 44 423 - PERSIAN BLUE</t>
  </si>
  <si>
    <t>Relaxed Fit Wide Cuff Mixed Stripe Shirt 34 423 - PERSIAN BLUE</t>
  </si>
  <si>
    <t>Relaxed Fit Luxury Poplin Stripe Shirt 36 423 - PERSIAN BLUE</t>
  </si>
  <si>
    <t>Relaxed Fit Luxury Poplin Stripe Shirt 38 423 - PERSIAN BLUE</t>
  </si>
  <si>
    <t>Relaxed Fit Luxury Poplin Stripe Shirt 40 423 - PERSIAN BLUE</t>
  </si>
  <si>
    <t>Relaxed Fit Luxury Poplin Stripe Shirt 42 423 - PERSIAN BLUE</t>
  </si>
  <si>
    <t>Relaxed Fit Luxury Poplin Stripe Shirt 44 423 - PERSIAN BLUE</t>
  </si>
  <si>
    <t>Relaxed Fit Luxury Poplin Stripe Shirt 34 423 - PERSIAN BLUE</t>
  </si>
  <si>
    <t>Icon G High-Waisted Flared Jeans 29 970 - MID BLUE</t>
  </si>
  <si>
    <t>Icon G High-Waisted Flared Jeans 28 970 - MID BLUE</t>
  </si>
  <si>
    <t>0.58</t>
  </si>
  <si>
    <t>Relaxed Fit Denim Shirt 40 969 - INDIGO</t>
  </si>
  <si>
    <t>Relaxed Fit Denim Shirt 42 969 - INDIGO</t>
  </si>
  <si>
    <t>Relaxed Fit Denim Shirt 44 969 - INDIGO</t>
  </si>
  <si>
    <t>Relaxed Fit Denim Shirt 38 969 - INDIGO</t>
  </si>
  <si>
    <t>0.34</t>
  </si>
  <si>
    <t>Retro Flag Logo Shorts S 116 - LINEN</t>
  </si>
  <si>
    <t>Quadrat Logo Hoodie L 614 - BLUSHING PINK</t>
  </si>
  <si>
    <t>Quadrat Logo Hoodie XL 614 - BLUSHING PINK</t>
  </si>
  <si>
    <t>Quadrat Logo Hoodie M 614 - BLUSHING PINK</t>
  </si>
  <si>
    <t>Racquet Club Shorts XXL 113 - EGGSHELL</t>
  </si>
  <si>
    <t>0.48</t>
  </si>
  <si>
    <t>Arch Tonal Logo Zip Hoodie XXL 433 - EVENING BLUE</t>
  </si>
  <si>
    <t>6206 30 00 90</t>
  </si>
  <si>
    <t>RELAXED BD LUXURY POPLIN 42 110 - WHITE</t>
  </si>
  <si>
    <t>RELAXED BD LUXURY POPLIN 44 110 - WHITE</t>
  </si>
  <si>
    <t>RELAXED BD LUXURY POPLIN 38 110 - WHITE</t>
  </si>
  <si>
    <t>6204 39 90 00</t>
  </si>
  <si>
    <t>Straight Fit Stretch Linen Blazer 38 130 - CREAM</t>
  </si>
  <si>
    <t>0.27</t>
  </si>
  <si>
    <t>MD. PIQUE SS RUGGER L 468 - CAPRI BLUE</t>
  </si>
  <si>
    <t>MD. PIQUE SS RUGGER L 665 - RAPTURE ROSE</t>
  </si>
  <si>
    <t>MD. PIQUE SS RUGGER XL 468 - CAPRI BLUE</t>
  </si>
  <si>
    <t>MD. PIQUE SS RUGGER XL 665 - RAPTURE ROSE</t>
  </si>
  <si>
    <t>MD. PIQUE SS RUGGER XXL 468 - CAPRI BLUE</t>
  </si>
  <si>
    <t>MD. PIQUE SS RUGGER XXL 665 - RAPTURE ROSE</t>
  </si>
  <si>
    <t>MD. PIQUE SS RUGGER XXXL 468 - CAPRI BLUE</t>
  </si>
  <si>
    <t>MD. PIQUE SS RUGGER XXXL 665 - RAPTURE ROSE</t>
  </si>
  <si>
    <t>MD. PIQUE SS RUGGER M 468 - CAPRI BLUE</t>
  </si>
  <si>
    <t>6110 90 90 00</t>
  </si>
  <si>
    <t>0.29</t>
  </si>
  <si>
    <t>D1. ICON G STRIPE LS T-SHIRT XXL 316 - LAVISH GREEN</t>
  </si>
  <si>
    <t>D1. ICON G STRIPE LS T-SHIRT XL 316 - LAVISH GREEN</t>
  </si>
  <si>
    <t>Linen T-Shirt XXL 433 - EVENING BLUE</t>
  </si>
  <si>
    <t>Linen T-Shirt XS 433 - EVENING BLUE</t>
  </si>
  <si>
    <t>6110 90 10 00</t>
  </si>
  <si>
    <t>Fine Ribbed Rugger M 433 - EVENING BLUE</t>
  </si>
  <si>
    <t>Relaxed Fit Denim Shirt 46 969 - INDIGO</t>
  </si>
  <si>
    <t>Relaxed Fit Denim Shirt 36 969 - INDIGO</t>
  </si>
  <si>
    <t>REG LINEN STRIPE SHIRT 44 469 - AZURE BLUE</t>
  </si>
  <si>
    <t>REG LINEN STRIPE SHIRT 40 469 - AZURE BLUE</t>
  </si>
  <si>
    <t>Texture Cotton V-Neck Sweater XXL 728 - SOLAR POWER</t>
  </si>
  <si>
    <t>0.56</t>
  </si>
  <si>
    <t>Logo Crew Neck Sweatshirt XXL 665 - RAPTURE ROSE</t>
  </si>
  <si>
    <t>ROPE ICON C-NECK SWEAT XXL 665 - RAPTURE ROSE</t>
  </si>
  <si>
    <t>ROPE ICON C-NECK SWEAT XL 665 - RAPTURE ROSE</t>
  </si>
  <si>
    <t>ICON G ESSENTIAL HOODIE XXL 665 - RAPTURE ROSE</t>
  </si>
  <si>
    <t>ICON G ESSENTIAL HOODIE XL 665 - RAPTURE ROSE</t>
  </si>
  <si>
    <t>0.63</t>
  </si>
  <si>
    <t>Quadrat Logo Crew Neck Sweatshirt XL 113 - EGGSHELL</t>
  </si>
  <si>
    <t>Quadrat Logo Crew Neck Sweatshirt XXL 113 - EGGSHELL</t>
  </si>
  <si>
    <t>Quadrat Logo Crew Neck Sweatshirt S 113 - EGGSHELL</t>
  </si>
  <si>
    <t>0.69</t>
  </si>
  <si>
    <t>Tonal Embroidered Quadrat Hoodie XL 116 - LINEN</t>
  </si>
  <si>
    <t>Tonal Embroidered Quadrat Hoodie XXL 116 - LINEN</t>
  </si>
  <si>
    <t>Tonal Embroidered Quadrat Hoodie L 116 - LINEN</t>
  </si>
  <si>
    <t>0.79</t>
  </si>
  <si>
    <t>Breton Stripe Crew Neck Sweater XXL 130 - CREAM</t>
  </si>
  <si>
    <t>SUNFADED SS POLO PIQUE XXL 806 - SWEET ORANGE</t>
  </si>
  <si>
    <t>ORIGINAL LSS PIQUE XS 614 - BLUSHING PINK</t>
  </si>
  <si>
    <t>SUNFADED SS POLO PIQUE XL 806 - SWEET ORANGE</t>
  </si>
  <si>
    <t>LOGO SS T-SHIRT M 410 - MARINE</t>
  </si>
  <si>
    <t>LOGO SS T-SHIRT L 410 - MARINE</t>
  </si>
  <si>
    <t>LOGO SS T-SHIRT XL 410 - MARINE</t>
  </si>
  <si>
    <t>LOGO SS T-SHIRT XXL 410 - MARINE</t>
  </si>
  <si>
    <t>LOGO SS T-SHIRT S 410 - MARINE</t>
  </si>
  <si>
    <t>LOGO LS T-SHIRT S 410 - MARINE</t>
  </si>
  <si>
    <t>LOGO LS T-SHIRT M 410 - MARINE</t>
  </si>
  <si>
    <t>LOGO LS T-SHIRT L 410 - MARINE</t>
  </si>
  <si>
    <t>LOGO LS T-SHIRT XS 410 - MARINE</t>
  </si>
  <si>
    <t>Quadrat Logo Crew Neck Sweatshirt L 113 - EGGSHELL</t>
  </si>
  <si>
    <t>Relaxed Fit Denim Shirt 34 969 - INDIGO</t>
  </si>
  <si>
    <t>210</t>
  </si>
  <si>
    <t>Denim Dress 38 969 - INDIGO</t>
  </si>
  <si>
    <t>Quadrat Logo Hoodie S 614 - BLUSHING PINK</t>
  </si>
  <si>
    <t>Quadrat Logo Hoodie XXL 614 - BLUSHING PINK</t>
  </si>
  <si>
    <t>Quadrat Logo Hoodie XS 614 - BLUSHING PINK</t>
  </si>
  <si>
    <t>D1. COLOR LOCK UP HOODIE M 806 - SWEET ORANGE</t>
  </si>
  <si>
    <t>D1. COLOR LOCK UP HOODIE S 806 - SWEET ORANGE</t>
  </si>
  <si>
    <t>Quadrat Logo Hoodie L 469 - AZURE BLUE</t>
  </si>
  <si>
    <t>0.09</t>
  </si>
  <si>
    <t>Check Bucket Hat L-XL 824 - GRAPEFRUIT</t>
  </si>
  <si>
    <t>Check Bucket Hat S-M 824 - GRAPEFRUIT</t>
  </si>
  <si>
    <t>Big Check Wool Scarf OneSize 630 - RUBY RED</t>
  </si>
  <si>
    <t>D1. WIDE WAISTBELT 80 260 - MUSTARD GRAIN 32</t>
  </si>
  <si>
    <t>D1. WIDE WAISTBELT 85 260 - MUSTARD GRAIN 34</t>
  </si>
  <si>
    <t>D1. WIDE WAISTBELT 75 260 - MUSTARD GRAIN 30</t>
  </si>
  <si>
    <t>Rope Leather Braid Belt 75 806 - SWEET ORANGE 30</t>
  </si>
  <si>
    <t>Icon G Wide Waist Belt 70 277 - DRY SAND 28</t>
  </si>
  <si>
    <t>Icon G Wide Waist Belt 80 277 - DRY SAND 32</t>
  </si>
  <si>
    <t>6302 21 00 00</t>
  </si>
  <si>
    <t>PORTUGAL</t>
  </si>
  <si>
    <t>010</t>
  </si>
  <si>
    <t>Garden Print Single Duvet 155x 110 - WHITE 220</t>
  </si>
  <si>
    <t>6302 39 90 00</t>
  </si>
  <si>
    <t>Tonal Crest Cushion 50x 732 - LEMON 50</t>
  </si>
  <si>
    <t>Monogram Cushion 50x 829 - WARM SIENNA 50</t>
  </si>
  <si>
    <t>Monogram Cushion 50x 433 - EVENING BLUE 50</t>
  </si>
  <si>
    <t>6301 90 90 00</t>
  </si>
  <si>
    <t>0.71</t>
  </si>
  <si>
    <t>Monogram Throw 130x 829 - WARM SIENNA 180</t>
  </si>
  <si>
    <t>Monogram Throw 130x 433 - EVENING BLUE 180</t>
  </si>
  <si>
    <t>6505 00 30 00</t>
  </si>
  <si>
    <t>Houndstooth Bucket Hat L-XL 019 - EBONY BLACK</t>
  </si>
  <si>
    <t>Wool Knit Scarf OneSize 092 - DARK GREY MELANGE</t>
  </si>
  <si>
    <t>GANT x Wrangler Leather Belt 70 211 - CLAY BROWN 28</t>
  </si>
  <si>
    <t>Cropped Patch Pocket Jeans 35 409 - CLASSIC BLUE</t>
  </si>
  <si>
    <t>Cropped Patch Pocket Jeans 36 409 - CLASSIC BLUE</t>
  </si>
  <si>
    <t>Cropped Patch Pocket Jeans 32 409 - CLASSIC BLUE</t>
  </si>
  <si>
    <t>Cropped Patch Pocket Jeans 33 409 - CLASSIC BLUE</t>
  </si>
  <si>
    <t>0.47</t>
  </si>
  <si>
    <t>Hayes Slim Fit Corduroy Jeans 31 410 - MARINE 34</t>
  </si>
  <si>
    <t>Hayes Slim Fit Corduroy Jeans 32 410 - MARINE 32</t>
  </si>
  <si>
    <t>Hayes Slim Fit Corduroy Jeans 32 410 - MARINE 34</t>
  </si>
  <si>
    <t>Hayes Slim Fit Corduroy Jeans 33 410 - MARINE 34</t>
  </si>
  <si>
    <t>Hayes Slim Fit Corduroy Jeans 34 410 - MARINE 34</t>
  </si>
  <si>
    <t>Hayes Slim Fit Corduroy Jeans 30 410 - MARINE 32</t>
  </si>
  <si>
    <t>Tapered Cotton Chinos 32 410 - MARINE 32</t>
  </si>
  <si>
    <t>Tapered Cotton Chinos 32 410 - MARINE 34</t>
  </si>
  <si>
    <t>Tapered Cotton Chinos 33 410 - MARINE 34</t>
  </si>
  <si>
    <t>Tapered Cotton Chinos 34 410 - MARINE 32</t>
  </si>
  <si>
    <t>Tapered Cotton Chinos 36 410 - MARINE 34</t>
  </si>
  <si>
    <t>Tapered Cotton Chinos 31 410 - MARINE 34</t>
  </si>
  <si>
    <t>Straight Pleated Chinos 31 210 - ROASTED WALNUT</t>
  </si>
  <si>
    <t>Straight Pleated Chinos 34 210 - ROASTED WALNUT</t>
  </si>
  <si>
    <t>Straight Pleated Chinos 30 210 - ROASTED WALNUT</t>
  </si>
  <si>
    <t>HALLDEN SUNFADED CHINOS 36 658 - CARDINAL RED 34</t>
  </si>
  <si>
    <t>HALLDEN SUNFADED CHINOS 40 658 - CARDINAL RED 32</t>
  </si>
  <si>
    <t>HALLDEN SUNFADED CHINOS 31 658 - CARDINAL RED 32</t>
  </si>
  <si>
    <t>HALLDEN SUNFADED CHINOS 31 658 - CARDINAL RED 34</t>
  </si>
  <si>
    <t>HALLDEN SUNFADED CHINOS 32 658 - CARDINAL RED 32</t>
  </si>
  <si>
    <t>0.36</t>
  </si>
  <si>
    <t>Slim Fit Sunfaded Chinos 36 640 - MINERAL RED 32</t>
  </si>
  <si>
    <t>Twill Suit Pants 52 005 - BLACK</t>
  </si>
  <si>
    <t>Wide Volume Corduroy Pants 34 274 - RICH BROWN</t>
  </si>
  <si>
    <t>Wide Volume Corduroy Pants 35 274 - RICH BROWN</t>
  </si>
  <si>
    <t>Wide Volume Corduroy Pants 36 274 - RICH BROWN</t>
  </si>
  <si>
    <t>Wide Volume Corduroy Pants 32 274 - RICH BROWN</t>
  </si>
  <si>
    <t>Wide Volume Corduroy Pants 31 274 - RICH BROWN</t>
  </si>
  <si>
    <t>0.40</t>
  </si>
  <si>
    <t>Houndstooth Overshirt XL 005 - BLACK</t>
  </si>
  <si>
    <t>Houndstooth Overshirt L 005 - BLACK</t>
  </si>
  <si>
    <t>Quilted Flannel Overshirt XXL 433 - EVENING BLUE</t>
  </si>
  <si>
    <t>Quilted Flannel Overshirt L 433 - EVENING BLUE</t>
  </si>
  <si>
    <t>Slim Fit Cord Jeans 30 605 - PORT RED 32</t>
  </si>
  <si>
    <t>Slim Fit Cord Jeans 31 605 - PORT RED 32</t>
  </si>
  <si>
    <t>0.39</t>
  </si>
  <si>
    <t>D1. CROPPED AUTHENTIC JEANS 30 962 - DARK BLUE BROKEN IN</t>
  </si>
  <si>
    <t>Farla Slim Fit Corduroy Jeans 28 005 - BLACK 32</t>
  </si>
  <si>
    <t>Check Jersey Cigarette Pants 36 445 - PACIFIC BLUE</t>
  </si>
  <si>
    <t>Check Jersey Cigarette Pants 38 445 - PACIFIC BLUE</t>
  </si>
  <si>
    <t>Check Jersey Cigarette Pants 40 445 - PACIFIC BLUE</t>
  </si>
  <si>
    <t>Check Jersey Cigarette Pants 42 445 - PACIFIC BLUE</t>
  </si>
  <si>
    <t>Check Jersey Cigarette Pants 34 445 - PACIFIC BLUE</t>
  </si>
  <si>
    <t>Jersey Cigarette Pants 38 433 - EVENING BLUE</t>
  </si>
  <si>
    <t>6104 19 90 00</t>
  </si>
  <si>
    <t>Paisley Playsuit M 409 - CLASSIC BLUE</t>
  </si>
  <si>
    <t>LOGO C-NECK SWEAT XXL 410 - MARINE</t>
  </si>
  <si>
    <t>Dogtooth Jersey Skirt 40 605 - PORT RED</t>
  </si>
  <si>
    <t>Dogtooth Jersey Skirt 44 423 - PERSIAN BLUE</t>
  </si>
  <si>
    <t>Dogtooth Jersey Skirt 44 605 - PORT RED</t>
  </si>
  <si>
    <t>6204 44 00 00</t>
  </si>
  <si>
    <t>Stand Collar Shirt Dress 42 433 - EVENING BLUE</t>
  </si>
  <si>
    <t>Stand Collar Shirt Dress 36 433 - EVENING BLUE</t>
  </si>
  <si>
    <t>6202 93 00 00</t>
  </si>
  <si>
    <t>Padded Parka L 005 - BLACK</t>
  </si>
  <si>
    <t>Mid-Length Down Jacket S 433 - EVENING BLUE</t>
  </si>
  <si>
    <t>Mid-Length Down Jacket XL 433 - EVENING BLUE</t>
  </si>
  <si>
    <t>Mid-Length Down Jacket L 433 - EVENING BLUE</t>
  </si>
  <si>
    <t>6202 40 10 91</t>
  </si>
  <si>
    <t>Cropped Down Jacket XXL 362 - KALAMATA GREEN</t>
  </si>
  <si>
    <t>Tweed Down Jacket XL 019 - EBONY BLACK</t>
  </si>
  <si>
    <t>6202 40 90 91</t>
  </si>
  <si>
    <t>Mid-Length Down Jacket XL 213 - WARM KHAKI</t>
  </si>
  <si>
    <t>6202 20 00 19</t>
  </si>
  <si>
    <t>Oversized Peacoat XL 433 - EVENING BLUE</t>
  </si>
  <si>
    <t>Checked Overcoat XL 291 - LIGHT BEIGE MELANGE</t>
  </si>
  <si>
    <t>6204 31 00 00</t>
  </si>
  <si>
    <t>D2. HERITAGE CHECKED BLAZER 44 213 - WARM KHAKI</t>
  </si>
  <si>
    <t>Handstitched Belted Blazer 38 213 - WARM KHAKI</t>
  </si>
  <si>
    <t>Handstitched Belted Blazer 42 213 - WARM KHAKI</t>
  </si>
  <si>
    <t>Handstitched Belted Blazer 46 213 - WARM KHAKI</t>
  </si>
  <si>
    <t>6110 11 90 00</t>
  </si>
  <si>
    <t>Extra Fine Lambswool V-Neck Sweater XL 410 - MARINE</t>
  </si>
  <si>
    <t>Extra Fine Lambswool V-Neck Sweater XXL 410 - MARINE</t>
  </si>
  <si>
    <t>Extra Fine Lambswool V-Neck Sweater XXXL 410 - MARINE</t>
  </si>
  <si>
    <t>Extra Fine Lambswool V-Neck Sweater XXL 130 - CREAM</t>
  </si>
  <si>
    <t>Extra Fine Lambswool Rollneck Sweater S 005 - BLACK</t>
  </si>
  <si>
    <t>Argyle Crew Neck Sweater XL 433 - EVENING BLUE</t>
  </si>
  <si>
    <t>Argyle Crew Neck Sweater L 433 - EVENING BLUE</t>
  </si>
  <si>
    <t>0.41</t>
  </si>
  <si>
    <t>Lounge Turtleneck Sweater XS 093 - GREY MELANGE</t>
  </si>
  <si>
    <t>Super Fine Lambswool Crew Neck Sweater XL 824 - GRAPEFRUIT</t>
  </si>
  <si>
    <t>Super Fine Lambswool Crew Neck Sweater XXL 824 - GRAPEFRUIT</t>
  </si>
  <si>
    <t>Super Fine Lambswool Crew Neck Sweater XXL 433 - EVENING BLUE</t>
  </si>
  <si>
    <t>Super Fine Lambswool Crew Neck Sweater XS 433 - EVENING BLUE</t>
  </si>
  <si>
    <t>Mohair Striped Crew Neck Sweater L 276 - COCOA BEAN</t>
  </si>
  <si>
    <t>Mohair Striped Crew Neck Sweater XL 276 - COCOA BEAN</t>
  </si>
  <si>
    <t>Mohair Striped Crew Neck Sweater M 276 - COCOA BEAN</t>
  </si>
  <si>
    <t>Icon G Wool Scarf OneSize 092 - DARK GREY MELANGE</t>
  </si>
  <si>
    <t>6201 13 00 10</t>
  </si>
  <si>
    <t>Padded Car Coat L 410 - MARINE</t>
  </si>
  <si>
    <t>Padded Car Coat XXXL 410 - MARINE</t>
  </si>
  <si>
    <t>Padded Car Coat M 410 - MARINE</t>
  </si>
  <si>
    <t>6201 40 10 19</t>
  </si>
  <si>
    <t>Padded Car Coat XL 410 - MARINE</t>
  </si>
  <si>
    <t>6201 30 10 11</t>
  </si>
  <si>
    <t>Winter Parka L 005 - BLACK</t>
  </si>
  <si>
    <t>6203 31 00 00</t>
  </si>
  <si>
    <t>Slim Fit Club Blazer 58 433 - EVENING BLUE</t>
  </si>
  <si>
    <t>D2. SLIM FLANNEL TARTAN BLAZER 54 374 - TARTAN GREEN</t>
  </si>
  <si>
    <t>D2. SLIM FLANNEL TARTAN BLAZER 50 374 - TARTAN GREEN</t>
  </si>
  <si>
    <t>Holiday Check Suit Blazer 50 005 - BLACK</t>
  </si>
  <si>
    <t>Short Wool Jacket 54 005 - BLACK</t>
  </si>
  <si>
    <t>Short Wool Jacket 52 005 - BLACK</t>
  </si>
  <si>
    <t>Club Blazer 48 433 - EVENING BLUE</t>
  </si>
  <si>
    <t>6110 11 30 00</t>
  </si>
  <si>
    <t>MD. EXTRAFINE LAMBSWOOL V-NECK M 410 - MARINE</t>
  </si>
  <si>
    <t>MD. EXTRAFINE LAMBSWOOL V-NECK S 410 - MARINE</t>
  </si>
  <si>
    <t>MD. EXTRAFINE LAMBSWOOL V-NECK XXL 410 - MARINE</t>
  </si>
  <si>
    <t>MD. EXTRAFINE LAMBSWOOL V-NECK XXL 294 - DK HAZELNUT MELANGE</t>
  </si>
  <si>
    <t>MD. EXTRAFINE LAMBSWOOL V-NECK S 294 - DK HAZELNUT MELANGE</t>
  </si>
  <si>
    <t>MD. EXTRAFINE LAMBSWOOL V-NECK XL 604 - PLUMPED RED</t>
  </si>
  <si>
    <t>MD. EXTRAFINE LAMBSWOOL V-NECK S 489 - STONE BLUE MELANGE</t>
  </si>
  <si>
    <t>MD. EXTRAFINE LAMBSWOOL V-NECK M 489 - STONE BLUE MELANGE</t>
  </si>
  <si>
    <t>MD. EXTRAFINE LAMBSWOOL V-NECK XXL 093 - GREY MELANGE</t>
  </si>
  <si>
    <t>MD. EXTRAFINE LAMBSWOOL V-NECK XXL 097 - DARK CHARCOAL MELANGE</t>
  </si>
  <si>
    <t>MD. EXTRAFINE LAMBSWOOL V-NECK XXL 489 - STONE BLUE MELANGE</t>
  </si>
  <si>
    <t>MD. EXTRAFINE LAMBSWOOL V-NECK XXXL 489 - STONE BLUE MELANGE</t>
  </si>
  <si>
    <t>0.49</t>
  </si>
  <si>
    <t>Cotton Wool Ribbed Half-Zip Sweater XXXL 433 - EVENING BLUE</t>
  </si>
  <si>
    <t>0.08</t>
  </si>
  <si>
    <t>Retro Logo Beanie OneSize 130 - CREAM</t>
  </si>
  <si>
    <t>Striped Wool Collegiate Beanie OneSize 019 - EBONY BLACK</t>
  </si>
  <si>
    <t>Rib Knit Beanie OneSize 276 - COCOA BEAN</t>
  </si>
  <si>
    <t>Rib Knit Beanie OneSize 093 - GREY MELANGE</t>
  </si>
  <si>
    <t>Banner Shield Beanie OneSize 630 - EQUESTRIAN RED</t>
  </si>
  <si>
    <t>Wool Knit Scarf OneSize 005 - BLACK</t>
  </si>
  <si>
    <t>0.13</t>
  </si>
  <si>
    <t>Multi Check Scarf OneSize 824 - GRAPEFRUIT</t>
  </si>
  <si>
    <t>Houndstooth Logo Scarf OneSize 019 - EBONY BLACK</t>
  </si>
  <si>
    <t>Big Check Wool Scarf OneSize 630 - EQUESTRIAN RED</t>
  </si>
  <si>
    <t>Mohair Scarf OneSize 213 - WARM KHAKI</t>
  </si>
  <si>
    <t>Cotton Ribbed Knit Hat OneSize 005 - BLACK</t>
  </si>
  <si>
    <t>Banner Shield Beanie OneSize 092 - DARK GREY MELANGE</t>
  </si>
  <si>
    <t>6214 30 00 00</t>
  </si>
  <si>
    <t>Padded Check Scarf OneSize 630 - EQUESTRIAN RED</t>
  </si>
  <si>
    <t>D1. RETRO SHIELD SCARF OneSize 433 - EVENING BLUE</t>
  </si>
  <si>
    <t>BRU. WOOL LINED BEANIE OneSize 410 - MARINE</t>
  </si>
  <si>
    <t>Retro Shield Beanie OneSize 113 - EGGSHELL</t>
  </si>
  <si>
    <t>Banner Shield Beanie OneSize 338 - FOREST GREEN</t>
  </si>
  <si>
    <t>Slim Washable Sports Coat 54 323 - PONDEROSA PINE</t>
  </si>
  <si>
    <t>6203 32 90 00</t>
  </si>
  <si>
    <t>Pattern Jersey Suit Jacket 52 410 - MARINE</t>
  </si>
  <si>
    <t>D1. REGULAR HERRINGBONE BLAZER 50 423 - PERSIAN BLUE</t>
  </si>
  <si>
    <t>D1. REGULAR HERRINGBONE BLAZER 48 423 - PERSIAN BLUE</t>
  </si>
  <si>
    <t>6203 39 00 00</t>
  </si>
  <si>
    <t>Stretch Linen Suit Blazer 50 433 - EVENING BLUE</t>
  </si>
  <si>
    <t>D1. SLIM CLUB PANT 56 433 - EVENING BLUE</t>
  </si>
  <si>
    <t>D1. SLIM CLUB PANT 54 433 - EVENING BLUE</t>
  </si>
  <si>
    <t>D2. SLIM PLEATED TARTAN PANT 58 374 - TARTAN GREEN</t>
  </si>
  <si>
    <t>D2. SLIM PLEATED TARTAN PANT 52 374 - TARTAN GREEN</t>
  </si>
  <si>
    <t>D1. THE HUGGER SLACK 54 433 - EVENING BLUE</t>
  </si>
  <si>
    <t>Holiday Check Suit Pants 50 005 - BLACK</t>
  </si>
  <si>
    <t>6103 32 00 00</t>
  </si>
  <si>
    <t>Mini Pattern Jersey Blazer 60 410 - MARINE</t>
  </si>
  <si>
    <t>Mini Pattern Jersey Blazer 54 410 - MARINE</t>
  </si>
  <si>
    <t>Regular Fit Check Blazer 52 210 - ROASTED WALNUT</t>
  </si>
  <si>
    <t>Regular Fit Check Blazer 50 210 - ROASTED WALNUT</t>
  </si>
  <si>
    <t>Heavy Wool Check Blazer 54 256 - HAZELWOOD BEIGE</t>
  </si>
  <si>
    <t>Down Fill Arctic Parka XXL 604 - PLUMPED RED</t>
  </si>
  <si>
    <t>Down Fill Arctic Parka L 604 - PLUMPED RED</t>
  </si>
  <si>
    <t>Cropped Down Jacket XL 362 - KALAMATA GREEN</t>
  </si>
  <si>
    <t>MD. EXTRAFINE LAMBSWOOL V-NECK M 294 - DK HAZELNUT MELANGE</t>
  </si>
  <si>
    <t>MD. EXTRAFINE LAMBSWOOL V-NECK L 097 - DARK CHARCOAL MELANGE</t>
  </si>
  <si>
    <t>MD. EXTRAFINE LAMBSWOOL V-NECK XXL 480 - DARK NAVY MELANGE</t>
  </si>
  <si>
    <t>MD. EXTRAFINE LAMBSWOOL V-NECK XXXL 097 - DARK CHARCOAL MELANGE</t>
  </si>
  <si>
    <t>MD. EXTRAFINE LAMBSWOOL V-NECK XXXL 294 - DK HAZELNUT MELANGE</t>
  </si>
  <si>
    <t>MD. EXTRAFINE LAMBSWOOL V-NECK XXXL 410 - MARINE</t>
  </si>
  <si>
    <t>MD. EXTRAFINE LAMBSWOOL V-NECK XXXL 480 - DARK NAVY MELANGE</t>
  </si>
  <si>
    <t>MD. EXTRAFINE LAMBSWOOL V-NECK L 294 - DK HAZELNUT MELANGE</t>
  </si>
  <si>
    <t>MD. EXTRAFINE LAMBSWOOL V-NECK L 410 - MARINE</t>
  </si>
  <si>
    <t>MD. EXTRAFINE LAMBSWOOL V-NECK L 480 - DARK NAVY MELANGE</t>
  </si>
  <si>
    <t>MD. EXTRAFINE LAMBSWOOL V-NECK XL 294 - DK HAZELNUT MELANGE</t>
  </si>
  <si>
    <t>MD. EXTRAFINE LAMBSWOOL V-NECK XL 410 - MARINE</t>
  </si>
  <si>
    <t>MD. EXTRAFINE LAMBSWOOL V-NECK S 604 - PLUMPED RED</t>
  </si>
  <si>
    <t>MD. EXTRAFINE LAMBSWOOL V-NECK M 604 - PLUMPED RED</t>
  </si>
  <si>
    <t>MD. EXTRAFINE LAMBSWOOL V-NECK L 489 - STONE BLUE MELANGE</t>
  </si>
  <si>
    <t>MD. EXTRAFINE LAMBSWOOL V-NECK XL 480 - DARK NAVY MELANGE</t>
  </si>
  <si>
    <t>MD. EXTRAFINE LAMBSWOOL V-NECK XL 489 - STONE BLUE MELANGE</t>
  </si>
  <si>
    <t>MD. EXTRAFINE LAMBSWOOL V-NECK XXL 604 - PLUMPED RED</t>
  </si>
  <si>
    <t>MD. EXTRAFINE LAMBSWOOL V-NECK 5XL 294 - DK HAZELNUT MELANGE</t>
  </si>
  <si>
    <t>MD. EXTRAFINE LAMBSWOOL V-NECK XS 410 - MARINE</t>
  </si>
  <si>
    <t>Padded Parka XXL 005 - BLACK</t>
  </si>
  <si>
    <t>6202 40 10 19</t>
  </si>
  <si>
    <t>Quilted Coat XXL 369 - HUNTER GREEN</t>
  </si>
  <si>
    <t>Quilted Coat XL 369 - HUNTER GREEN</t>
  </si>
  <si>
    <t>6201 12 10 10</t>
  </si>
  <si>
    <t>Lightweight Parka XXXL 329 - ALOE GREEN</t>
  </si>
  <si>
    <t>Lightweight Parka XL 329 - ALOE GREEN</t>
  </si>
  <si>
    <t>D2. SLIM FLANNEL TARTAN BLAZER 56 374 - TARTAN GREEN</t>
  </si>
  <si>
    <t>6202 30 90 11</t>
  </si>
  <si>
    <t>Winter Parka M 433 - EVENING BLUE</t>
  </si>
  <si>
    <t>Oversized Peacoat M 433 - EVENING BLUE</t>
  </si>
  <si>
    <t>Oversized Peacoat L 326 - EUCALYPTUS GREEN</t>
  </si>
  <si>
    <t>Oversized Peacoat L 433 - EVENING BLUE</t>
  </si>
  <si>
    <t>Oversized Peacoat XL 326 - EUCALYPTUS GREEN</t>
  </si>
  <si>
    <t>Oversized Peacoat M 326 - EUCALYPTUS GREEN</t>
  </si>
  <si>
    <t>MD. EXTRAFINE LAMBSWOOL V-NECK M 097 - DARK CHARCOAL MELANGE</t>
  </si>
  <si>
    <t>MD. EXTRAFINE LAMBSWOOL V-NECK M 480 - DARK NAVY MELANGE</t>
  </si>
  <si>
    <t>MD. EXTRAFINE LAMBSWOOL V-NECK XL 093 - GREY MELANGE</t>
  </si>
  <si>
    <t>MD. EXTRAFINE LAMBSWOOL V-NECK S 480 - DARK NAVY MELANGE</t>
  </si>
  <si>
    <t>Padded Parka S 005 - BLACK</t>
  </si>
  <si>
    <t>6202 40 90 11</t>
  </si>
  <si>
    <t>Full Length Down Coat L 019 - EBONY BLACK</t>
  </si>
  <si>
    <t>Padded Parka XS 005 - BLACK</t>
  </si>
  <si>
    <t>Padded Parka XXL 433 - EVENING BLUE</t>
  </si>
  <si>
    <t>D2. BLOCKED DOWN SHORT PARKA XXL 034 - PUTTY</t>
  </si>
  <si>
    <t>D2. BLOCKED DOWN SHORT PARKA XL 034 - PUTTY</t>
  </si>
  <si>
    <t>Padded Parka XL 005 - BLACK</t>
  </si>
  <si>
    <t>6202 40 10 11</t>
  </si>
  <si>
    <t>0.70</t>
  </si>
  <si>
    <t>Light Down Coat XL 213 - WARM KHAKI</t>
  </si>
  <si>
    <t>Padded Parka XL 433 - EVENING BLUE</t>
  </si>
  <si>
    <t>Down Fill Arctic Parka M 604 - PLUMPED RED</t>
  </si>
  <si>
    <t>Mid-Length Down Jacket XXL 433 - EVENING BLUE</t>
  </si>
  <si>
    <t>6202 11 00 00</t>
  </si>
  <si>
    <t>D1. CHECKED WOOL BLEND OVERCOAT XS 213 - WARM KHAKI</t>
  </si>
  <si>
    <t>Quilted Jacket L 369 - HUNTER GREEN</t>
  </si>
  <si>
    <t>6206 40 00 00</t>
  </si>
  <si>
    <t>Relaxed Fit Check Overshirt 40 256 - HAZELWOOD BEIGE</t>
  </si>
  <si>
    <t>Relaxed Fit Check Overshirt 42 256 - HAZELWOOD BEIGE</t>
  </si>
  <si>
    <t>Relaxed Fit Check Overshirt 44 256 - HAZELWOOD BEIGE</t>
  </si>
  <si>
    <t>Relaxed Fit Check Overshirt 46 256 - HAZELWOOD BEIGE</t>
  </si>
  <si>
    <t>Relaxed Fit Check Overshirt 38 256 - HAZELWOOD BEIGE</t>
  </si>
  <si>
    <t>6206 20 00 00</t>
  </si>
  <si>
    <t>Plaid Overshirt 42 492 - DEJA VU BLUE</t>
  </si>
  <si>
    <t>Plaid Overshirt 44 492 - DEJA VU BLUE</t>
  </si>
  <si>
    <t>Plaid Overshirt 38 492 - DEJA VU BLUE</t>
  </si>
  <si>
    <t>D1. LONGLINE CHECKED BLAZER 40 445 - PACIFIC BLUE</t>
  </si>
  <si>
    <t>D1. LONGLINE CHECKED BLAZER 38 445 - PACIFIC BLUE</t>
  </si>
  <si>
    <t>D1. FLANNEL REGULAR BLAZER 42 620 - BRIGHT RED</t>
  </si>
  <si>
    <t>D1. FLANNEL REGULAR BLAZER 40 620 - BRIGHT RED</t>
  </si>
  <si>
    <t>Monogram Shaped Club Blazer 42 433 - EVENING BLUE</t>
  </si>
  <si>
    <t>Monogram Shaped Club Blazer 38 433 - EVENING BLUE</t>
  </si>
  <si>
    <t>6204 32 90 00</t>
  </si>
  <si>
    <t>D1. HERRINGBONE JERSEY SLIM BLAZER 42 423 - PERSIAN BLUE</t>
  </si>
  <si>
    <t>D1. HERRINGBONE JERSEY SLIM BLAZER 42 634 - LOVE POTION</t>
  </si>
  <si>
    <t>D1. HERRINGBONE JERSEY SLIM BLAZER 44 093 - GREY MELANGE</t>
  </si>
  <si>
    <t>D1. HERRINGBONE JERSEY SLIM BLAZER 44 423 - PERSIAN BLUE</t>
  </si>
  <si>
    <t>D1. HERRINGBONE JERSEY SLIM BLAZER 46 423 - PERSIAN BLUE</t>
  </si>
  <si>
    <t>D1. HERRINGBONE JERSEY SLIM BLAZER 42 093 - GREY MELANGE</t>
  </si>
  <si>
    <t>Slim Fit Jersey Blazer 38 433 - EVENING BLUE</t>
  </si>
  <si>
    <t>Jersey Blazer 38 019 - EBONY BLACK</t>
  </si>
  <si>
    <t>O1.WASHABLE BLACK WATCH BLAZER 42 323 - PONDEROSA PINE</t>
  </si>
  <si>
    <t>Extra Fine Lambswool V-Neck Sweater S 410 - MARINE</t>
  </si>
  <si>
    <t>Extra Fine Lambswool V-Neck Sweater M 005 - BLACK</t>
  </si>
  <si>
    <t>Extra Fine Lambswool V-Neck Sweater XXL 005 - BLACK</t>
  </si>
  <si>
    <t>Super Fine Lambswool V-Neck Sweater XL 092 - DARK GREY MELANGE</t>
  </si>
  <si>
    <t>Super Fine Lambswool V-Neck Sweater S 092 - DARK GREY MELANGE</t>
  </si>
  <si>
    <t>0.19</t>
  </si>
  <si>
    <t>LAMBSWOOL BLEND V-NECK XXL 410 - MARINE</t>
  </si>
  <si>
    <t>LAMBSWOOL BLEND V-NECK XL 410 - MARINE</t>
  </si>
  <si>
    <t>Extra Fine Lambswool Rollneck Sweater XXXL 005 - BLACK</t>
  </si>
  <si>
    <t>Extra Fine Lambswool Rollneck Sweater XS 005 - BLACK</t>
  </si>
  <si>
    <t>Super Fine Lambswool Crew Neck Sweater M 824 - GRAPEFRUIT</t>
  </si>
  <si>
    <t>Super Fine Lambswool Crew Neck Sweater S 824 - GRAPEFRUIT</t>
  </si>
  <si>
    <t>Extra Fine Lambswool V-Neck Sweater S 005 - BLACK</t>
  </si>
  <si>
    <t>Extra Fine Lambswool Rollneck Sweater XS 410 - MARINE</t>
  </si>
  <si>
    <t>Extra Fine Lambswool Rollneck Sweater S 410 - MARINE</t>
  </si>
  <si>
    <t>6103 33 00 00</t>
  </si>
  <si>
    <t>Machine-Washable Jersey PiquÃ© Blazer 52 433 - EVENING BLUE</t>
  </si>
  <si>
    <t>D2. SLIM MOLESKIN BLAZER 48 213 - WARM KHAKI</t>
  </si>
  <si>
    <t>D1. REGULAR HERRINGBONE BLAZER 56 423 - PERSIAN BLUE</t>
  </si>
  <si>
    <t>6203 33 90 00</t>
  </si>
  <si>
    <t>Slim Fit Check Jersey Blazer 52 433 - EVENING BLUE</t>
  </si>
  <si>
    <t>D2. SLIM FLANNEL TARTAN BLAZER 52 374 - TARTAN GREEN</t>
  </si>
  <si>
    <t>D2. SLIM MOLESKIN BLAZER 58 319 - MOSS GREEN</t>
  </si>
  <si>
    <t>D2. SLIM MOLESKIN BLAZER 60 213 - WARM KHAKI</t>
  </si>
  <si>
    <t>Extra Fine Lambswool V-Neck Sweater XXL 248 - DARK KHAKI</t>
  </si>
  <si>
    <t>0.31</t>
  </si>
  <si>
    <t>Superfine Lambswool Cardigan XL 247 - MOLE BROWN</t>
  </si>
  <si>
    <t>IT</t>
  </si>
  <si>
    <t>Lounge Turtleneck Sweater M 233 - SOFT OAT</t>
  </si>
  <si>
    <t>Lounge Turtleneck Sweater S 233 - SOFT OAT</t>
  </si>
  <si>
    <t>Super Fine Lambswool Crew Neck Sweater XL 210 - ROASTED WALNUT</t>
  </si>
  <si>
    <t>Super Fine Lambswool Crew Neck Sweater XXL 092 - DARK GREY MELANGE</t>
  </si>
  <si>
    <t>Super Fine Lambswool Crew Neck Sweater XXL 210 - ROASTED WALNUT</t>
  </si>
  <si>
    <t>Super Fine Lambswool Crew Neck Sweater L 433 - EVENING BLUE</t>
  </si>
  <si>
    <t>0.32</t>
  </si>
  <si>
    <t>Mohair Detail Cardigan XL 130 - CREAM</t>
  </si>
  <si>
    <t>Mohair Detail Cardigan L 130 - CREAM</t>
  </si>
  <si>
    <t>Straight Fit Handstitched Blazer 40 433 - EVENING BLUE</t>
  </si>
  <si>
    <t>Straight Fit Handstitched Blazer 36 433 - EVENING BLUE</t>
  </si>
  <si>
    <t>D1. CORDUROY HOOD SHIRT XL 433 - EVENING BLUE</t>
  </si>
  <si>
    <t>D1. HERRINGBONE JERSEY SLIM BLAZER 40 423 - PERSIAN BLUE</t>
  </si>
  <si>
    <t>D1. HERRINGBONE JERSEY SLIM BLAZER 40 093 - GREY MELANGE</t>
  </si>
  <si>
    <t>D2. SLIM WOOL BLEND JACKET 36 433 - EVENING BLUE</t>
  </si>
  <si>
    <t>D2. SLIM WOOL BLEND JACKET 42 433 - EVENING BLUE</t>
  </si>
  <si>
    <t>D2. SLIM WOOL BLEND JACKET 34 433 - EVENING BLUE</t>
  </si>
  <si>
    <t>Straight Fit Handstitched Blazer 42 433 - EVENING BLUE</t>
  </si>
  <si>
    <t>D1. REGULAR HERRINGBONE BLAZER 50 095 - ANTRACIT MELANGE</t>
  </si>
  <si>
    <t>Slim Fit Dogtooth Jersey Blazer 44 092 - DARK GREY MELANGE</t>
  </si>
  <si>
    <t>6201 11 00 90</t>
  </si>
  <si>
    <t>Highland Coat L 113 - EGGSHELL</t>
  </si>
  <si>
    <t>Hayes Slim Fit Corduroy Jeans 32 605 - PORT RED 36</t>
  </si>
  <si>
    <t>6204 62 39 90</t>
  </si>
  <si>
    <t>STRAIGHT CORD JEAN 29 679 - PURPLE WINE 32</t>
  </si>
  <si>
    <t>STRAIGHT CORD JEAN 30 679 - PURPLE WINE 32</t>
  </si>
  <si>
    <t>STRAIGHT CORD JEAN 26 679 - PURPLE WINE 32</t>
  </si>
  <si>
    <t>6204 62 33 00</t>
  </si>
  <si>
    <t>0.42</t>
  </si>
  <si>
    <t>Slim Fit Cord Jeans 32 617 - MAHOGNY RED 32</t>
  </si>
  <si>
    <t>Slim Fit Cord Jeans 27 617 - MAHOGNY RED 32</t>
  </si>
  <si>
    <t>Slim Fit Cord Jeans 27 605 - PORT RED 32</t>
  </si>
  <si>
    <t>Slim Fit Cord Jeans 32 605 - PORT RED 32</t>
  </si>
  <si>
    <t>Slim Fit Cord Jeans 26 605 - PORT RED 32</t>
  </si>
  <si>
    <t>D2. SLIM WOOL BLEND JACKET 38 433 - EVENING BLUE</t>
  </si>
  <si>
    <t>D1. CORDUROY HOOD SHIRT L 433 - EVENING BLUE</t>
  </si>
  <si>
    <t>D1. CORDUROY HOOD SHIRT S 433 - EVENING BLUE</t>
  </si>
  <si>
    <t>Straight Fit Handstitched Blazer 46 213 - WARM KHAKI</t>
  </si>
  <si>
    <t>Straight Fit Handstitched Blazer 44 213 - WARM KHAKI</t>
  </si>
  <si>
    <t>Everyday Parka S 005 - BLACK</t>
  </si>
  <si>
    <t>MD. EXTRAFINE LAMBSWOOL V-NECK XL 097 - DARK CHARCOAL MELANGE</t>
  </si>
  <si>
    <t>Slim Fit Cord Jeans 27 213 - WARM KHAKI 32</t>
  </si>
  <si>
    <t>6204 61 10 00</t>
  </si>
  <si>
    <t>Washable Slim Slouch Pants 44 213 - WARM KHAKI</t>
  </si>
  <si>
    <t>D1. HERRINGBONE JERSEY PANT 42 093 - GREY MELANGE</t>
  </si>
  <si>
    <t>ICON G ESSENTIAL HOODIE S 433 - EVENING BLUE</t>
  </si>
  <si>
    <t>D2. ICON G ESSENTIAL C-NECK SWEAT L 433 - EVENING BLUE</t>
  </si>
  <si>
    <t>D2. ICON G ESSENTIAL C-NECK SWEAT XL 433 - EVENING BLUE</t>
  </si>
  <si>
    <t>D2. ICON G ESSENTIAL C-NECK SWEAT XXL 433 - EVENING BLUE</t>
  </si>
  <si>
    <t>D2. ICON G ESSENTIAL C-NECK SWEAT M 433 - EVENING BLUE</t>
  </si>
  <si>
    <t>MD. LOGO HOODIE XXL 433 - EVENING BLUE</t>
  </si>
  <si>
    <t>MD. LOGO HOODIE XS 433 - EVENING BLUE</t>
  </si>
  <si>
    <t>0.77</t>
  </si>
  <si>
    <t>Color Block Hoodie S 433 - EVENING BLUE</t>
  </si>
  <si>
    <t>6104 19 20 00</t>
  </si>
  <si>
    <t>Striped Shift Dress S 617 - MAHOGNY RED</t>
  </si>
  <si>
    <t>LOGO C-NECK SWEAT L 410 - MARINE</t>
  </si>
  <si>
    <t>LOGO C-NECK SWEAT S 410 - MARINE</t>
  </si>
  <si>
    <t>REG BROADCLOTH STRIPED SHIRT 36 276 - COCOA BEAN</t>
  </si>
  <si>
    <t>0.21</t>
  </si>
  <si>
    <t>Multistriped Viscose Shirt 44 800 - AMBERGLOW</t>
  </si>
  <si>
    <t>Pointelle Knitted Dress L 433 - EVENING BLUE</t>
  </si>
  <si>
    <t>Pointelle Knitted Dress XL 433 - EVENING BLUE</t>
  </si>
  <si>
    <t>Pointelle Knitted Dress S 433 - EVENING BLUE</t>
  </si>
  <si>
    <t>Merino Wool Dress XS 374 - TARTAN GREEN</t>
  </si>
  <si>
    <t>6204 42 00 00</t>
  </si>
  <si>
    <t>RELAXED GATHERED DRESS 36 433 - EVENING BLUE</t>
  </si>
  <si>
    <t>0.37</t>
  </si>
  <si>
    <t>Hayle Regular Fit Original Jeans 26 971 - MID BLUE WORN IN 32</t>
  </si>
  <si>
    <t>6204 62 31 90</t>
  </si>
  <si>
    <t>G1. SUPERSLIM BLUE DENIM JEAN 26 960 - DARK BLUE 32</t>
  </si>
  <si>
    <t>6204 63 18 90</t>
  </si>
  <si>
    <t>Wool-Look Tapered Slacks 40 090 - CHARCOAL MELANGE</t>
  </si>
  <si>
    <t>Wool-Look Tapered Slacks 34 090 - CHARCOAL MELANGE</t>
  </si>
  <si>
    <t>Straight Leg Wool Blend Slacks 38 433 - EVENING BLUE</t>
  </si>
  <si>
    <t>Straight Leg Wool Blend Slacks 40 433 - EVENING BLUE</t>
  </si>
  <si>
    <t>Straight Leg Wool Blend Slacks 36 433 - EVENING BLUE</t>
  </si>
  <si>
    <t>MD. LOGO HOODIE XS 736 - SUNRAY YELLOW</t>
  </si>
  <si>
    <t>Long Sleeve Turtleneck Top XXL 115 - OFFWHITE</t>
  </si>
  <si>
    <t>Flounce Top 40 113 - EGGSHELL</t>
  </si>
  <si>
    <t>Flounce Top 42 113 - EGGSHELL</t>
  </si>
  <si>
    <t>Flounce Top 42 406 - WATERFALL BLUE</t>
  </si>
  <si>
    <t>Flounce Top 44 406 - WATERFALL BLUE</t>
  </si>
  <si>
    <t>Flounce Top 36 406 - WATERFALL BLUE</t>
  </si>
  <si>
    <t>V-Neck American Cotton Blouse 44 110 - WHITE</t>
  </si>
  <si>
    <t>D1. LIGHT WEIGHT SHIRT 40 365 - OLIVE GREEN</t>
  </si>
  <si>
    <t>Corduroy Skirt 46 005 - BLACK</t>
  </si>
  <si>
    <t>MD. EXTRAFINE LAMBSWOOL V-NECK XS 097 - DARK CHARCOAL MELANGE</t>
  </si>
  <si>
    <t>Icon G Wool Scarf OneSize 210 - ROASTED WALNUT</t>
  </si>
  <si>
    <t>Multi Check Scarf OneSize 827 - PALE BRICK</t>
  </si>
  <si>
    <t>Multi Check Scarf OneSize 210 - ROASTED WALNUT</t>
  </si>
  <si>
    <t>Checked Wool Twill Scarf OneSize 338 - FOREST GREEN</t>
  </si>
  <si>
    <t>Checked Wool Twill Scarf OneSize 418 - DEEP BLUE</t>
  </si>
  <si>
    <t>Checked Wool Twill Scarf OneSize 822 - DARK MUSTARD ORANGE</t>
  </si>
  <si>
    <t>Checked Wool Twill Scarf OneSize 090 - CHARCOAL MELANGE</t>
  </si>
  <si>
    <t>Cropped Patch Pocket Jeans 34 130 - CREAM</t>
  </si>
  <si>
    <t>Cropped Patch Pocket Jeans 36 130 - CREAM</t>
  </si>
  <si>
    <t>Cropped Patch Pocket Jeans 32 130 - CREAM</t>
  </si>
  <si>
    <t>Houndstooth Check Suit Pants 52 248 - DARK KHAKI</t>
  </si>
  <si>
    <t>0.46</t>
  </si>
  <si>
    <t>D1. DRAWSTRING WOOL TROUSER 48 433 - EVENING BLUE</t>
  </si>
  <si>
    <t>Regular Fit Ocean Prep Check Oxford Shirt S 802 - ARANCIA</t>
  </si>
  <si>
    <t>Slim Fit Tech Prepâ„¢ Indigo Check Broadcloth Shirt S 358 - FOUR LE...</t>
  </si>
  <si>
    <t>6205 90 10 90</t>
  </si>
  <si>
    <t>Regular Fit Linen Stripe Shirt XL 423 - PERSIAN BLUE</t>
  </si>
  <si>
    <t>Regular Fit Madras Oxford Shirt S 617 - MAHOGNY RED</t>
  </si>
  <si>
    <t>Regular Fit Check Oxford Shirt S 005 - BLACK</t>
  </si>
  <si>
    <t>Organic Cotton Twill Overshirt L 409 - CLASSIC BLUE</t>
  </si>
  <si>
    <t>Relaxed Fit Stripe Windblown Oxford Shirt S 460 - DARK TEAL</t>
  </si>
  <si>
    <t>D2. FLANNEL CHECK RELAXED SHIRT 44 110 - WHITE</t>
  </si>
  <si>
    <t>Two Tone Cable Crew Sweater S 433 - EVENING BLUE</t>
  </si>
  <si>
    <t>MD. EXTRAFINE LAMBSWOOL ZIP CARD. 4XL 410 - MARINE</t>
  </si>
  <si>
    <t>MD. EXTRAFINE LAMBSWOOL ZIP CARD. S 410 - MARINE</t>
  </si>
  <si>
    <t>D2. BOILED KNITTED JACKET XXXL 433 - EVENING BLUE</t>
  </si>
  <si>
    <t>0.62</t>
  </si>
  <si>
    <t>D2. ARAN CABLE FULLZIP XXL 433 - EVENING BLUE</t>
  </si>
  <si>
    <t>Cotton Cashmere Crew Neck Sweater XXXL 093 - GREY MELANGE</t>
  </si>
  <si>
    <t>Cotton Cashmere Crew Neck Sweater XXL 093 - GREY MELANGE</t>
  </si>
  <si>
    <t>D2. LAMBSWOOL CABLE CREW XXL 605 - PORT RED</t>
  </si>
  <si>
    <t>D1. ELBOW PATCH V- NECK S 433 - EVENING BLUE</t>
  </si>
  <si>
    <t>Cotton Silk V-Neck Cardigan XXL 094 - LIGHT GREY MELANGE</t>
  </si>
  <si>
    <t>Cotton Silk V-Neck Cardigan XXXL 422 - NAUTICAL BLUE</t>
  </si>
  <si>
    <t>Cotton Silk V-Neck Cardigan S 422 - NAUTICAL BLUE</t>
  </si>
  <si>
    <t>Cotton Wool V-Neck Sweater XXXL 605 - PORT RED</t>
  </si>
  <si>
    <t>Super Fine Lambswool V-Neck Sweater S 644 - RED SHADOW</t>
  </si>
  <si>
    <t>LAMBSWOOL BLEND V-NECK XXL 093 - GREY MELANGE</t>
  </si>
  <si>
    <t>D2. SLIM PLEATED TARTAN PANT 48 374 - TARTAN GREEN</t>
  </si>
  <si>
    <t>D2. PREPPY PARTY PANT 52 005 - BLACK</t>
  </si>
  <si>
    <t>Lambswool Cable Crew Neck L 276 - COCOA BEAN</t>
  </si>
  <si>
    <t>Lambswool Cable Crew Neck XL 276 - COCOA BEAN</t>
  </si>
  <si>
    <t>Lambswool Cable Crew Neck M 276 - COCOA BEAN</t>
  </si>
  <si>
    <t>6214 90 00 19</t>
  </si>
  <si>
    <t>Sarong OneSize 355 - POOL GREEN</t>
  </si>
  <si>
    <t>Block Stripe Printed Scarf OneSize 423 - PERSIAN BLUE</t>
  </si>
  <si>
    <t>Lemons Scarf OneSize 113 - EGGSHELL</t>
  </si>
  <si>
    <t>0.06</t>
  </si>
  <si>
    <t>G Cotton Sarong OneSize 665 - RAPTURE ROSE</t>
  </si>
  <si>
    <t>Machine-Washable Jersey PiquÃ© Blazer 56 433 - EVENING BLUE</t>
  </si>
  <si>
    <t>Jersey Suit Blazer 52 433 - EVENING BLUE</t>
  </si>
  <si>
    <t>0.72</t>
  </si>
  <si>
    <t>CASUAL COTTON HALFZIP L 630 - EQUESTRIAN RED</t>
  </si>
  <si>
    <t>CLASSIC COTTON HALF ZIP XXL 678 - DK BURGUNDY MEL</t>
  </si>
  <si>
    <t>CLASSIC COTTON HALF ZIP M 678 - DK BURGUNDY MEL</t>
  </si>
  <si>
    <t>Cotton Cashmere Rollneck Sweater XXXL 093 - GREY MELANGE</t>
  </si>
  <si>
    <t>Cotton Cashmere Rollneck Sweater M 093 - GREY MELANGE</t>
  </si>
  <si>
    <t>D1. HERRINGBONE JERSEY SKIRT 34 423 - PERSIAN BLUE</t>
  </si>
  <si>
    <t>D1. HERRINGBONE JERSEY SKIRT 36 093 - GREY MELANGE</t>
  </si>
  <si>
    <t>D1. HERRINGBONE JERSEY SKIRT 36 423 - PERSIAN BLUE</t>
  </si>
  <si>
    <t>D1. HERRINGBONE JERSEY SKIRT 38 093 - GREY MELANGE</t>
  </si>
  <si>
    <t>D1. HERRINGBONE JERSEY SKIRT 38 423 - PERSIAN BLUE</t>
  </si>
  <si>
    <t>D1. HERRINGBONE JERSEY SKIRT 40 093 - GREY MELANGE</t>
  </si>
  <si>
    <t>D1. HERRINGBONE JERSEY SKIRT 40 423 - PERSIAN BLUE</t>
  </si>
  <si>
    <t>D1. HERRINGBONE JERSEY SKIRT 42 423 - PERSIAN BLUE</t>
  </si>
  <si>
    <t>D1. HERRINGBONE JERSEY SKIRT 44 423 - PERSIAN BLUE</t>
  </si>
  <si>
    <t>D1. HERRINGBONE JERSEY SKIRT 46 093 - GREY MELANGE</t>
  </si>
  <si>
    <t>D1. HERRINGBONE JERSEY SKIRT 34 093 - GREY MELANGE</t>
  </si>
  <si>
    <t>Dogtooth Jersey Skirt 42 423 - PERSIAN BLUE</t>
  </si>
  <si>
    <t>Dogtooth Jersey Skirt 42 605 - PORT RED</t>
  </si>
  <si>
    <t>Dogtooth Jersey Skirt 38 605 - PORT RED</t>
  </si>
  <si>
    <t>HERRINGBONE JERSEY SHIFT DRESS 44 423 - PERSIAN BLUE</t>
  </si>
  <si>
    <t>HERRINGBONE JERSEY SHIFT DRESS 42 423 - PERSIAN BLUE</t>
  </si>
  <si>
    <t>HERRINGBONE JERSEY SHIFT DRESS 42 093 - GREY MELANGE</t>
  </si>
  <si>
    <t>HERRINGBONE JERSEY SHIFT DRESS 46 093 - GREY MELANGE</t>
  </si>
  <si>
    <t>HERRINGBONE JERSEY SHIFT DRESS 34 093 - GREY MELANGE</t>
  </si>
  <si>
    <t>Relaxed Fit Check Overshirt 34 256 - HAZELWOOD BEIGE</t>
  </si>
  <si>
    <t>Tiger Crew Neck Sweatshirt XXXL 093 - GREY MELANGE</t>
  </si>
  <si>
    <t>Tiger Crew Neck Sweatshirt XXL 093 - GREY MELANGE</t>
  </si>
  <si>
    <t>Dogtooth Jersey Pants 40 423 - PERSIAN BLUE</t>
  </si>
  <si>
    <t>Dogtooth Jersey Pants 42 423 - PERSIAN BLUE</t>
  </si>
  <si>
    <t>Dogtooth Jersey Pants 36 423 - PERSIAN BLUE</t>
  </si>
  <si>
    <t>Tech Prepâ„¢ Jersey PiquÃ© Cigarette Pants 42 433 - EVENING BLUE</t>
  </si>
  <si>
    <t>Tech Prepâ„¢ Jersey PiquÃ© Cigarette Pants 44 433 - EVENING BLUE</t>
  </si>
  <si>
    <t>Tech Prepâ„¢ Jersey PiquÃ© Cigarette Pants 34 433 - EVENING BLUE</t>
  </si>
  <si>
    <t>HERRINGBONE JERSEY SHIFT DRESS 36 423 - PERSIAN BLUE</t>
  </si>
  <si>
    <t>HERRINGBONE JERSEY SHIFT DRESS 38 423 - PERSIAN BLUE</t>
  </si>
  <si>
    <t>HERRINGBONE JERSEY SHIFT DRESS 44 093 - GREY MELANGE</t>
  </si>
  <si>
    <t>HERRINGBONE JERSEY SHIFT DRESS 36 093 - GREY MELANGE</t>
  </si>
  <si>
    <t>MAXEN ACTIVE-RECOVER JEANS 32 961 - DARK BLUE WORN IN 32</t>
  </si>
  <si>
    <t>ALLISTER TWILL CHINOS 36 620 - BRIGHT RED 34</t>
  </si>
  <si>
    <t>ALLISTER TWILL CHINOS 31 620 - BRIGHT RED 34</t>
  </si>
  <si>
    <t>Farla Slim Fit Corduroy Jeans 27 005 - BLACK 32</t>
  </si>
  <si>
    <t>0.66</t>
  </si>
  <si>
    <t>Twisted Color V-Neck Sweater XL 749 - BRIMESTONE YELLOW</t>
  </si>
  <si>
    <t>Twisted Color V-Neck Sweater XXL 749 - BRIMESTONE YELLOW</t>
  </si>
  <si>
    <t>Twisted Color V-Neck Sweater S 749 - BRIMESTONE YELLOW</t>
  </si>
  <si>
    <t>Slim Embroidered Doves Shirt S 464 - SALTY SEA</t>
  </si>
  <si>
    <t>Stretch Linen Suit Blazer 54 433 - EVENING BLUE</t>
  </si>
  <si>
    <t>Multicolor Stripe Crew Neck Sweater XXL 433 - EVENING BLUE</t>
  </si>
  <si>
    <t>Twisted Color V-Neck Sweater M 749 - BRIMESTONE YELLOW</t>
  </si>
  <si>
    <t>Twisted Color V-Neck Sweater L 749 - BRIMESTONE YELLOW</t>
  </si>
  <si>
    <t>Cropped Patch Pocket Jeans 38 409 - CLASSIC BLUE</t>
  </si>
  <si>
    <t>Cropped Patch Pocket Jeans 30 409 - CLASSIC BLUE</t>
  </si>
  <si>
    <t>Tech Prepâ„¢ Heavy Rugger S 435 - CRISP BLUE</t>
  </si>
  <si>
    <t>Tech Prepâ„¢ Heavy Rugger S 433 - EVENING BLUE</t>
  </si>
  <si>
    <t>MD. EXTRAFINE LAMBSWOOL V-NECK 4XL 093 - GREY MELANGE</t>
  </si>
  <si>
    <t>Cropped Patch Pocket Jeans 31 409 - CLASSIC BLUE</t>
  </si>
  <si>
    <t>Cropped Patch Pocket Jeans 34 409 - CLASSIC BLUE</t>
  </si>
  <si>
    <t>0.65</t>
  </si>
  <si>
    <t>Long Argyle Cardigan L 210 - ROASTED WALNUT</t>
  </si>
  <si>
    <t>Long Argyle Cardigan M 210 - ROASTED WALNUT</t>
  </si>
  <si>
    <t>Wool-Blend Pull-On Pants 36 005 - BLACK</t>
  </si>
  <si>
    <t>Wool-Blend Pull-On Pants 38 005 - BLACK</t>
  </si>
  <si>
    <t>Wool-Blend Pull-On Pants 40 005 - BLACK</t>
  </si>
  <si>
    <t>Wool-Blend Pull-On Pants 42 005 - BLACK</t>
  </si>
  <si>
    <t>Super Fine Lambswool Crew Neck Sweater M 092 - DARK GREY MELANGE</t>
  </si>
  <si>
    <t>Super Fine Lambswool Crew Neck Sweater S 092 - DARK GREY MELANGE</t>
  </si>
  <si>
    <t>Washable Merino Crew Neck Sweater XXL 620 - BRIGHT RED</t>
  </si>
  <si>
    <t>Washable Merino Crew Neck Sweater XL 620 - BRIGHT RED</t>
  </si>
  <si>
    <t>Washable Merino Turtleneck XL 620 - BRIGHT RED</t>
  </si>
  <si>
    <t>Washable Merino Turtleneck S 620 - BRIGHT RED</t>
  </si>
  <si>
    <t>Wool-Blend Pull-On Pants 44 005 - BLACK</t>
  </si>
  <si>
    <t>Wool-Blend Pull-On Pants 34 005 - BLACK</t>
  </si>
  <si>
    <t>Long Argyle Cardigan S 210 - ROASTED WALNUT</t>
  </si>
  <si>
    <t>MD. EXTRAFINE LAMBSWOOL V-NECK S 374 - TARTAN GREEN</t>
  </si>
  <si>
    <t>Fairisle Crew Neck Sweater S 258 - TOFFEE BEIGE</t>
  </si>
  <si>
    <t>Fairisle Crew Neck Sweater XS 258 - TOFFEE BEIGE</t>
  </si>
  <si>
    <t>Extra Fine Lambswool Rollneck Sweater XXL 005 - BLACK</t>
  </si>
  <si>
    <t>Extra Fine Lambswool Rollneck Sweater XXL 410 - MARINE</t>
  </si>
  <si>
    <t>Extra Fine Lambswool Rollneck Sweater XXXL 410 - MARINE</t>
  </si>
  <si>
    <t>Super Fine Lambswool Crew Neck Sweater L 092 - DARK GREY MELANGE</t>
  </si>
  <si>
    <t>D1. OP UTILITY JACKET SHIRT 42 433 - EVENING BLUE</t>
  </si>
  <si>
    <t>D1. OP UTILITY JACKET SHIRT 34 433 - EVENING BLUE</t>
  </si>
  <si>
    <t>Extra Fine Lambswool V-Neck Sweater L 316 - LAVISH GREEN</t>
  </si>
  <si>
    <t>Extra Fine Lambswool Rollneck Sweater M 005 - BLACK</t>
  </si>
  <si>
    <t>Extra Fine Lambswool Rollneck Sweater XL 005 - BLACK</t>
  </si>
  <si>
    <t>Slim Fit Dusty Twill Jeans 35 639 - REDWOOD 34</t>
  </si>
  <si>
    <t>Slim Fit Dusty Twill Jeans 36 639 - REDWOOD 34</t>
  </si>
  <si>
    <t>Slim Fit Dusty Twill Jeans 31 639 - REDWOOD 34</t>
  </si>
  <si>
    <t>ALLISTER TWILL CHINOS 33 604 - PLUMPED RED 34</t>
  </si>
  <si>
    <t>ALLISTER TWILL CHINOS 38 604 - PLUMPED RED 30</t>
  </si>
  <si>
    <t>6103 41 00 00</t>
  </si>
  <si>
    <t>Knitted Sweatpants 4XL 480 - DARK NAVY MELANGE</t>
  </si>
  <si>
    <t>Knitted Sweatpants 4XL 095 - ANTRACIT MELANGE</t>
  </si>
  <si>
    <t>HALLDEN SUNFADED CHINOS 40 658 - CARDINAL RED 34</t>
  </si>
  <si>
    <t>Slim Fit Sunfaded Chinos 40 640 - MINERAL RED 32</t>
  </si>
  <si>
    <t>ALLISTER TWILL CHINOS 44 604 - PLUMPED RED 32</t>
  </si>
  <si>
    <t>ALLISTER TWILL CHINOS 31 604 - PLUMPED RED 32</t>
  </si>
  <si>
    <t>Slim Fit Twill Chinos 33 644 - RED SHADOW 34</t>
  </si>
  <si>
    <t>Slim Fit Twill Chinos 32 644 - RED SHADOW 32</t>
  </si>
  <si>
    <t>6211 11 00 00</t>
  </si>
  <si>
    <t>HONG KONG</t>
  </si>
  <si>
    <t>195</t>
  </si>
  <si>
    <t>Jungle Swim Shorts S 410 - MARINE</t>
  </si>
  <si>
    <t>Beachflower Swim Shorts S 405 - NAVY</t>
  </si>
  <si>
    <t>Relaxed Fit Twill Utility Shorts 32 248 - DARK KHAKI</t>
  </si>
  <si>
    <t>Relaxed Fit Twill Utility Shorts 31 248 - DARK KHAKI</t>
  </si>
  <si>
    <t>Palm Breeze Print Shorts M 248 - DARK KHAKI</t>
  </si>
  <si>
    <t>Palm Breeze Print Shorts XL 248 - DARK KHAKI</t>
  </si>
  <si>
    <t>Palm Breeze Print Shorts S 248 - DARK KHAKI</t>
  </si>
  <si>
    <t>Palm Breeze Print Shorts L 248 - DARK KHAKI</t>
  </si>
  <si>
    <t>REGULAR EVERYDAY SHORTS 36 261 - DESERT BROWN</t>
  </si>
  <si>
    <t>REGULAR EVERYDAY SHORTS 30 433 - EVENING BLUE</t>
  </si>
  <si>
    <t>REGULAR EVERYDAY SHORTS 31 433 - EVENING BLUE</t>
  </si>
  <si>
    <t>REGULAR EVERYDAY SHORTS 29 261 - DESERT BROWN</t>
  </si>
  <si>
    <t>Relaxed Fit Pleated Shorts 36 372 - DARK LEAF</t>
  </si>
  <si>
    <t>Relaxed Fit Pleated Shorts 31 372 - DARK LEAF</t>
  </si>
  <si>
    <t>Relaxed Fit Pleated Shorts 33 372 - DARK LEAF</t>
  </si>
  <si>
    <t>Relaxed Fit Pleated Shorts 34 372 - DARK LEAF</t>
  </si>
  <si>
    <t>Relaxed Fit Pleated Shorts 35 372 - DARK LEAF</t>
  </si>
  <si>
    <t>Relaxed Fit Pleated Shorts 32 372 - DARK LEAF</t>
  </si>
  <si>
    <t>Regular Fit Sunfaded Shorts 32 749 - BRIMESTONE YELLOW</t>
  </si>
  <si>
    <t>Regular Fit Sunfaded Shorts 31 749 - BRIMESTONE YELLOW</t>
  </si>
  <si>
    <t>Regular Fit Sunfaded Shorts 30 277 - DRY SAND</t>
  </si>
  <si>
    <t>RELAXED LINEN DS SHORTS S 329 - ALOE GREEN</t>
  </si>
  <si>
    <t>Structured Cotton Pleated Shorts 52 260 - MUSTARD GRAIN</t>
  </si>
  <si>
    <t>Structured Cotton Pleated Shorts 50 260 - MUSTARD GRAIN</t>
  </si>
  <si>
    <t>Structured Cotton Pleated Shorts 56 260 - MUSTARD GRAIN</t>
  </si>
  <si>
    <t>Structured Cotton Pleated Shorts 48 260 - MUSTARD GRAIN</t>
  </si>
  <si>
    <t>Relaxed Fit Printed Logo Shorts S 461 - INSIGNIA BLUE</t>
  </si>
  <si>
    <t>Safari Shorts 34 251 - CAVALRY BEIGE</t>
  </si>
  <si>
    <t>Safari Shorts 36 251 - CAVALRY BEIGE</t>
  </si>
  <si>
    <t>Safari Shorts 33 251 - CAVALRY BEIGE</t>
  </si>
  <si>
    <t>Dahlia Print Silk Shorts L 665 - RAPTURE ROSE</t>
  </si>
  <si>
    <t>Dahlia Print Silk Shorts XL 665 - RAPTURE ROSE</t>
  </si>
  <si>
    <t>Dahlia Print Silk Shorts XXL 665 - RAPTURE ROSE</t>
  </si>
  <si>
    <t>Dahlia Print Silk Shorts XXXL 665 - RAPTURE ROSE</t>
  </si>
  <si>
    <t>ALLISTER SUNFADED SHORTS 31 652 - WATERMELON PINK</t>
  </si>
  <si>
    <t>ALLISTER SUNFADED SHORTS 32 652 - WATERMELON PINK</t>
  </si>
  <si>
    <t>Loose Straight Leg Jeans 32 993 - LIGHT BLUE VINTAGE 34</t>
  </si>
  <si>
    <t>Loose Straight Leg Jeans 33 993 - LIGHT BLUE VINTAGE 34</t>
  </si>
  <si>
    <t>Loose Straight Leg Jeans 31 993 - LIGHT BLUE VINTAGE 34</t>
  </si>
  <si>
    <t>Loose Straight Leg Jeans 35 993 - LIGHT BLUE VINTAGE 34</t>
  </si>
  <si>
    <t>Loose Straight Leg Jeans 36 993 - LIGHT BLUE VINTAGE 34</t>
  </si>
  <si>
    <t>Bootcut Jeans 32 953 - BLACK VINTAGE 34</t>
  </si>
  <si>
    <t>Bootcut Jeans 33 953 - BLACK VINTAGE 34</t>
  </si>
  <si>
    <t>Bootcut Jeans 34 953 - BLACK VINTAGE 34</t>
  </si>
  <si>
    <t>Bootcut Jeans 35 953 - BLACK VINTAGE 34</t>
  </si>
  <si>
    <t>Bootcut Jeans 36 953 - BLACK VINTAGE 34</t>
  </si>
  <si>
    <t>Bootcut Jeans 38 953 - BLACK VINTAGE 34</t>
  </si>
  <si>
    <t>Bootcut Jeans 31 953 - BLACK VINTAGE 34</t>
  </si>
  <si>
    <t>GANT x Wrangler Bootcut Jeans 32 991 - LIGHT BLUE WORN IN 32</t>
  </si>
  <si>
    <t>GANT x Wrangler Bootcut Jeans 34 991 - LIGHT BLUE WORN IN 32</t>
  </si>
  <si>
    <t>Hayes Slim Fit Corduroy Jeans 33 410 - MARINE 32</t>
  </si>
  <si>
    <t>Hayes Slim Fit Corduroy Jeans 34 410 - MARINE 32</t>
  </si>
  <si>
    <t>Hayes Slim Fit Corduroy Jeans 38 410 - MARINE 34</t>
  </si>
  <si>
    <t>Hayes Slim Fit Corduroy Jeans 31 410 - MARINE 32</t>
  </si>
  <si>
    <t>Hayes Slim Fit Corduroy Jeans 32 210 - ROASTED WALNUT 34</t>
  </si>
  <si>
    <t>Hayes Slim Fit Corduroy Jeans 33 210 - ROASTED WALNUT 32</t>
  </si>
  <si>
    <t>Hayes Slim Fit Corduroy Jeans 33 210 - ROASTED WALNUT 34</t>
  </si>
  <si>
    <t>Hayes Slim Fit Corduroy Jeans 32 210 - ROASTED WALNUT 32</t>
  </si>
  <si>
    <t>ARLEY GANT JEANS 32 971 - MID BLUE WORN IN 32</t>
  </si>
  <si>
    <t>0.44</t>
  </si>
  <si>
    <t>Hayes Slim Fit Desert Jeans 29 261 - DESERT BROWN 36</t>
  </si>
  <si>
    <t>Crest Embroidery Chinos 40 277 - DRY SAND</t>
  </si>
  <si>
    <t>Straight Pleated Chinos 33 210 - ROASTED WALNUT</t>
  </si>
  <si>
    <t>Suit Pants 56 806 - RUSSET ORANGE</t>
  </si>
  <si>
    <t>Pinstripe Pants 48 405 - NAVY</t>
  </si>
  <si>
    <t>Pleated Checked Suit Pants 48 277 - DRY SAND</t>
  </si>
  <si>
    <t>Pleated Checked Suit Pants 52 277 - DRY SAND</t>
  </si>
  <si>
    <t>Pleated Checked Suit Pants 54 277 - DRY SAND</t>
  </si>
  <si>
    <t>Pleated Checked Suit Pants 56 277 - DRY SAND</t>
  </si>
  <si>
    <t>Pleated Checked Suit Pants 46 277 - DRY SAND</t>
  </si>
  <si>
    <t>Pleated Volume Chinos 32 248 - DARK KHAKI 32</t>
  </si>
  <si>
    <t>Pleated Volume Chinos 32 248 - DARK KHAKI 34</t>
  </si>
  <si>
    <t>Pleated Volume Chinos 31 248 - DARK KHAKI 34</t>
  </si>
  <si>
    <t>Wide Leg Flannel Suit Pants 56 213 - WARM KHAKI</t>
  </si>
  <si>
    <t>Wide Leg Flannel Suit Pants 50 213 - WARM KHAKI</t>
  </si>
  <si>
    <t>Wide Leg Flannel Suit Pants 52 213 - WARM KHAKI</t>
  </si>
  <si>
    <t>Wide Leg Flannel Suit Pants 54 213 - WARM KHAKI</t>
  </si>
  <si>
    <t>Wide Leg Flannel Suit Pants 46 213 - WARM KHAKI</t>
  </si>
  <si>
    <t>Wide Leg Flannel Suit Pants 48 213 - WARM KHAKI</t>
  </si>
  <si>
    <t>Houndstooth Check Suit Pants 52 274 - RICH BROWN</t>
  </si>
  <si>
    <t>Houndstooth Check Suit Pants 48 274 - RICH BROWN</t>
  </si>
  <si>
    <t>Cargo Pants 33 410 - MARINE</t>
  </si>
  <si>
    <t>Cargo Pants 34 410 - MARINE</t>
  </si>
  <si>
    <t>Cargo Pants 35 410 - MARINE</t>
  </si>
  <si>
    <t>Cargo Pants 36 410 - MARINE</t>
  </si>
  <si>
    <t>Cargo Pants 31 410 - MARINE</t>
  </si>
  <si>
    <t>Cargo Pants 32 410 - MARINE</t>
  </si>
  <si>
    <t>Regular Fit Short Sleeve Indian Madras Shirt S 460 - DARK TEAL</t>
  </si>
  <si>
    <t>Regular Fit Short Sleeve Colorful Check Shirt S 304 - ABSINTHE GREEN</t>
  </si>
  <si>
    <t>REG BROADCLOTH GINGHAM SS BD S 450 - AQUA</t>
  </si>
  <si>
    <t>REG BROADCLOTH GINGHAM SS BD S 665 - RAPTURE ROSE</t>
  </si>
  <si>
    <t>REG BROADCLOTH GINGHAM SS BD S 673 - CABARET PINK</t>
  </si>
  <si>
    <t>REG BROADCLOTH GINGHAM SS BD M 429 - AQUA SKY</t>
  </si>
  <si>
    <t>REG BROADCLOTH GINGHAM SS BD M 665 - RAPTURE ROSE</t>
  </si>
  <si>
    <t>REG BROADCLOTH GINGHAM SS BD S 429 - AQUA SKY</t>
  </si>
  <si>
    <t>Regular Fit Short Sleeve 3-Color Gingham Broadcloth Shirt S 673 - C...</t>
  </si>
  <si>
    <t>Regular Fit Short Sleeve 3-Color Gingham Broadcloth Shirt M 614 - B...</t>
  </si>
  <si>
    <t>Regular Fit Short Sleeve 3-Color Gingham Broadcloth Shirt M 673 - C...</t>
  </si>
  <si>
    <t>Regular Fit Short Sleeve 3-Color Gingham Broadcloth Shirt S 614 - B...</t>
  </si>
  <si>
    <t>REG BROADCLOTH STRIPE BD SS M 749 - BRIMESTONE YELLOW</t>
  </si>
  <si>
    <t>REG BROADCLOTH STRIPE BD SS L 749 - BRIMESTONE YELLOW</t>
  </si>
  <si>
    <t>REG BROADCLOTH STRIPE BD SS XL 749 - BRIMESTONE YELLOW</t>
  </si>
  <si>
    <t>REG BROADCLOTH STRIPE BD SS S 749 - BRIMESTONE YELLOW</t>
  </si>
  <si>
    <t>Regular Fit Short Sleeve Multi Gingham Broadcloth Shirt M 634 - LOV...</t>
  </si>
  <si>
    <t>Regular Fit Short Sleeve Multi Gingham Broadcloth Shirt M 710 - GOL...</t>
  </si>
  <si>
    <t>Regular Fit Short Sleeve Multi Gingham Broadcloth Shirt L 634 - LOV...</t>
  </si>
  <si>
    <t>Regular Fit Short Sleeve Multi Gingham Broadcloth Shirt S 634 - LOV...</t>
  </si>
  <si>
    <t>Regular Fit Sunfaded Chino Shorts 46 372 - DARK LEAF</t>
  </si>
  <si>
    <t>SLIM TWILL JEANS 28 509 - PURPLE FIG 32</t>
  </si>
  <si>
    <t>SLIM TWILL JEANS 26 509 - PURPLE FIG 32</t>
  </si>
  <si>
    <t>Slim Fit Cord Jeans 29 617 - MAHOGNY RED 32</t>
  </si>
  <si>
    <t>Slim Fit Cord Jeans 26 617 - MAHOGNY RED 32</t>
  </si>
  <si>
    <t>Farla Slim Fit Corduroy Jeans 26 005 - BLACK 32</t>
  </si>
  <si>
    <t>Icon G High-Waisted Flared Jeans 27 970 - MID BLUE</t>
  </si>
  <si>
    <t>HW STRAIGHT AUTHENTIC JEANS 28 992 - LIGHT BLUE BROKEN IN</t>
  </si>
  <si>
    <t>HW STRAIGHT AUTHENTIC JEANS 29 992 - LIGHT BLUE BROKEN IN</t>
  </si>
  <si>
    <t>HW STRAIGHT AUTHENTIC JEANS 30 992 - LIGHT BLUE BROKEN IN</t>
  </si>
  <si>
    <t>HW STRAIGHT AUTHENTIC JEANS 31 992 - LIGHT BLUE BROKEN IN</t>
  </si>
  <si>
    <t>HW STRAIGHT AUTHENTIC JEANS 26 992 - LIGHT BLUE BROKEN IN</t>
  </si>
  <si>
    <t>Cropped Flare Jeans 29 960 - DARK BLUE</t>
  </si>
  <si>
    <t>Cropped Flare Jeans 27 960 - DARK BLUE</t>
  </si>
  <si>
    <t>Cropped Flare Jeans 28 960 - DARK BLUE</t>
  </si>
  <si>
    <t>Cropped Flare Jeans 30 960 - DARK BLUE</t>
  </si>
  <si>
    <t>Cropped Flare Jeans 31 960 - DARK BLUE</t>
  </si>
  <si>
    <t>Cropped Flare Jeans 32 960 - DARK BLUE</t>
  </si>
  <si>
    <t>Cropped Flare Jeans 26 960 - DARK BLUE</t>
  </si>
  <si>
    <t>Farla Slim Fit Cropped Corduroy Jeans 27 019 - EBONY BLACK</t>
  </si>
  <si>
    <t>Farla Slim Fit Cropped Corduroy Jeans 28 019 - EBONY BLACK</t>
  </si>
  <si>
    <t>Farla Slim Fit Cropped Corduroy Jeans 29 019 - EBONY BLACK</t>
  </si>
  <si>
    <t>Farla Slim Fit Cropped Corduroy Jeans 30 019 - EBONY BLACK</t>
  </si>
  <si>
    <t>Farla Slim Fit Cropped Corduroy Jeans 31 019 - EBONY BLACK</t>
  </si>
  <si>
    <t>Farla Slim Fit Cropped Corduroy Jeans 32 019 - EBONY BLACK</t>
  </si>
  <si>
    <t>Farla Slim Fit Cropped Corduroy Jeans 26 019 - EBONY BLACK</t>
  </si>
  <si>
    <t>High-Waisted Flare Jeans 28 970 - MID BLUE</t>
  </si>
  <si>
    <t>High-Waisted Flare Jeans 29 970 - MID BLUE</t>
  </si>
  <si>
    <t>High-Waisted Flare Jeans 32 970 - MID BLUE</t>
  </si>
  <si>
    <t>High-Waisted Flare Jeans 27 970 - MID BLUE</t>
  </si>
  <si>
    <t>High-Waisted Flare Jeans 30 970 - MID BLUE</t>
  </si>
  <si>
    <t>High-Waisted Flare Jeans 31 970 - MID BLUE</t>
  </si>
  <si>
    <t>High-Waisted Flare Jeans 26 970 - MID BLUE</t>
  </si>
  <si>
    <t>Winter Faded Cigarette Pants 34 433 - EVENING BLUE</t>
  </si>
  <si>
    <t>Winter Faded Cigarette Pants 36 433 - EVENING BLUE</t>
  </si>
  <si>
    <t>Winter Faded Cigarette Pants 32 433 - EVENING BLUE</t>
  </si>
  <si>
    <t>4203 10 00 00</t>
  </si>
  <si>
    <t>Skinny Leather Pants 38 433 - EVENING BLUE</t>
  </si>
  <si>
    <t>Skinny Leather Pants 40 433 - EVENING BLUE</t>
  </si>
  <si>
    <t>Skinny Leather Pants 44 433 - EVENING BLUE</t>
  </si>
  <si>
    <t>Skinny Leather Pants 46 433 - EVENING BLUE</t>
  </si>
  <si>
    <t>Skinny Leather Pants 36 433 - EVENING BLUE</t>
  </si>
  <si>
    <t>Rope Jacquard High-Waisted Wide Leg Pants 38 433 - EVENING BLUE</t>
  </si>
  <si>
    <t>Rope Jacquard High-Waisted Wide Leg Pants 40 433 - EVENING BLUE</t>
  </si>
  <si>
    <t>Rope Jacquard High-Waisted Wide Leg Pants 42 433 - EVENING BLUE</t>
  </si>
  <si>
    <t>Rope Jacquard High-Waisted Wide Leg Pants 36 433 - EVENING BLUE</t>
  </si>
  <si>
    <t>High-Waisted Cropped Leather Pants 36 276 - COCOA BEAN</t>
  </si>
  <si>
    <t>High-Waisted Cropped Leather Pants 34 276 - COCOA BEAN</t>
  </si>
  <si>
    <t>High-Waisted Flare Corduroy Pants 38 827 - PALE BRICK</t>
  </si>
  <si>
    <t>High-Waisted Flare Corduroy Pants 40 827 - PALE BRICK</t>
  </si>
  <si>
    <t>High-Waisted Flare Corduroy Pants 34 827 - PALE BRICK</t>
  </si>
  <si>
    <t>Pintuck Slacks 38 019 - EBONY BLACK</t>
  </si>
  <si>
    <t>Pintuck Slacks 40 019 - EBONY BLACK</t>
  </si>
  <si>
    <t>Pintuck Slacks 44 019 - EBONY BLACK</t>
  </si>
  <si>
    <t>Pintuck Slacks 36 019 - EBONY BLACK</t>
  </si>
  <si>
    <t>High-Waisted Wide Check Pants 42 824 - GRAPEFRUIT</t>
  </si>
  <si>
    <t>Stripe Heavy Rugger M 276 - COCOA BEAN</t>
  </si>
  <si>
    <t>Stripe Heavy Rugger L 276 - COCOA BEAN</t>
  </si>
  <si>
    <t>Stripe Heavy Rugger XL 276 - COCOA BEAN</t>
  </si>
  <si>
    <t>Stripe Heavy Rugger S 276 - COCOA BEAN</t>
  </si>
  <si>
    <t>D2. FALL FLOWER CRINKLE BLOUSE 42 501 - ORCHID PURPLE</t>
  </si>
  <si>
    <t>D2. FALL FLOWER CRINKLE BLOUSE 38 501 - ORCHID PURPLE</t>
  </si>
  <si>
    <t>D2. STARFALL STRUCTURE BLOUSE 36 634 - LOVE POTION</t>
  </si>
  <si>
    <t>D2. STARFALL STRUCTURE BLOUSE 38 634 - LOVE POTION</t>
  </si>
  <si>
    <t>D2. STARFALL STRUCTURE BLOUSE 40 634 - LOVE POTION</t>
  </si>
  <si>
    <t>D2. STARFALL STRUCTURE BLOUSE 42 634 - LOVE POTION</t>
  </si>
  <si>
    <t>D2. STARFALL STRUCTURE BLOUSE 34 634 - LOVE POTION</t>
  </si>
  <si>
    <t>D1. SLIM CORD SKIRT 40 605 - PORT RED</t>
  </si>
  <si>
    <t>Dogtooth Jersey Skirt 38 423 - PERSIAN BLUE</t>
  </si>
  <si>
    <t>6204 49 90 90</t>
  </si>
  <si>
    <t>Holiday Dress 36 433 - EVENING BLUE</t>
  </si>
  <si>
    <t>Dahlia Print Cotton Silk Dress 38 519 - CROCUS PURPLE</t>
  </si>
  <si>
    <t>Dahlia Print Cotton Silk Dress 40 519 - CROCUS PURPLE</t>
  </si>
  <si>
    <t>Dahlia Print Cotton Silk Dress 42 519 - CROCUS PURPLE</t>
  </si>
  <si>
    <t>Dahlia Print Cotton Silk Dress 36 519 - CROCUS PURPLE</t>
  </si>
  <si>
    <t>6204 49 10 00</t>
  </si>
  <si>
    <t>Printed Silk Bow Maxi Dress 38 620 - BRIGHT RED</t>
  </si>
  <si>
    <t>Printed Silk Bow Maxi Dress 40 620 - BRIGHT RED</t>
  </si>
  <si>
    <t>Printed Silk Bow Maxi Dress 36 620 - BRIGHT RED</t>
  </si>
  <si>
    <t>Printed Strap Maxi Dress 38 113 - EGGSHELL</t>
  </si>
  <si>
    <t>Printed Strap Maxi Dress 40 113 - EGGSHELL</t>
  </si>
  <si>
    <t>Printed Strap Maxi Dress 42 113 - EGGSHELL</t>
  </si>
  <si>
    <t>Printed Strap Maxi Dress 44 113 - EGGSHELL</t>
  </si>
  <si>
    <t>Printed Strap Maxi Dress 46 113 - EGGSHELL</t>
  </si>
  <si>
    <t>Printed Strap Maxi Dress 34 113 - EGGSHELL</t>
  </si>
  <si>
    <t>Garment-Dyed Shirt Jacket XXL 433 - EVENING BLUE</t>
  </si>
  <si>
    <t>Linen Blend Belted Jacket XXL 130 - CREAM</t>
  </si>
  <si>
    <t>Check Trench Coat XL 824 - GRAPEFRUIT</t>
  </si>
  <si>
    <t>D2. HERITAGE CHECKED BLAZER 40 213 - WARM KHAKI</t>
  </si>
  <si>
    <t>D2. HERITAGE CHECKED BLAZER 42 213 - WARM KHAKI</t>
  </si>
  <si>
    <t>D2. HERITAGE CHECKED BLAZER 38 213 - WARM KHAKI</t>
  </si>
  <si>
    <t>Oversized Check Blazer 38 277 - DRY SAND</t>
  </si>
  <si>
    <t>Oversized Check Blazer 36 277 - DRY SAND</t>
  </si>
  <si>
    <t>Straight Fit Chino Blazer 34 221 - DESERT BEIGE</t>
  </si>
  <si>
    <t>Floral Monogram Embroidery Vest XL 130 - CREAM</t>
  </si>
  <si>
    <t>Floral Monogram Embroidery Vest XXL 130 - CREAM</t>
  </si>
  <si>
    <t>Floral Monogram Embroidery Vest L 130 - CREAM</t>
  </si>
  <si>
    <t>Floral Monogram Embroidery Vest M 130 - CREAM</t>
  </si>
  <si>
    <t>Ribbed Wool V-Neck Sweater XXL 130 - CREAM</t>
  </si>
  <si>
    <t>Multicolor Turtleneck L 130 - CREAM</t>
  </si>
  <si>
    <t>Multicolor Turtleneck XL 130 - CREAM</t>
  </si>
  <si>
    <t>Cotton Ribbed V-Neck Sweater XXL 130 - CREAM</t>
  </si>
  <si>
    <t>Mohair Striped Crew Neck Sweater XXL 276 - COCOA BEAN</t>
  </si>
  <si>
    <t>Neps Ribbed Crew Neck Sweater 4XL 433 - EVENING BLUE</t>
  </si>
  <si>
    <t>Neps Ribbed Crew Neck Sweater 4XL 822 - DARK MUSTARD ORANGE</t>
  </si>
  <si>
    <t>Wool Cashmere Cardigan XXXL 509 - PURPLE FIG</t>
  </si>
  <si>
    <t>Wool Cashmere Cardigan XXL 509 - PURPLE FIG</t>
  </si>
  <si>
    <t>Multicolor Ribbed Mock Neck Sweater XXL 130 - CREAM</t>
  </si>
  <si>
    <t>Multicolor Ribbed Mock Neck Sweater XL 130 - CREAM</t>
  </si>
  <si>
    <t>Multicolor Ribbed Mock Neck Sweater L 433 - EVENING BLUE</t>
  </si>
  <si>
    <t>Multicolor Ribbed Mock Neck Sweater M 433 - EVENING BLUE</t>
  </si>
  <si>
    <t>Leopard Rollneck Sweater L 116 - LINEN</t>
  </si>
  <si>
    <t>Leopard Rollneck Sweater XXL 116 - LINEN</t>
  </si>
  <si>
    <t>Leopard Rollneck Sweater S 116 - LINEN</t>
  </si>
  <si>
    <t>0.64</t>
  </si>
  <si>
    <t>Chunky Texture Crew Neck Sweater XXXL 130 - CREAM</t>
  </si>
  <si>
    <t>Fluid Pleated Pants 35 210 - ROASTED WALNUT</t>
  </si>
  <si>
    <t>Fluid Pleated Pants 33 210 - ROASTED WALNUT</t>
  </si>
  <si>
    <t>Palm Breeze Print Shorts XXL 248 - DARK KHAKI</t>
  </si>
  <si>
    <t>Cotton Wool V-Neck Sweater 4XL 620 - BRIGHT RED</t>
  </si>
  <si>
    <t>Super Fine Lambswool Crew Neck Sweater XXL 227 - WARM EARTH</t>
  </si>
  <si>
    <t>Super Fine Lambswool V-Neck Sweater XXL 227 - WARM EARTH</t>
  </si>
  <si>
    <t>Super Fine Lambswool V-Neck Sweater S 227 - WARM EARTH</t>
  </si>
  <si>
    <t>6215 90 00 90</t>
  </si>
  <si>
    <t>710</t>
  </si>
  <si>
    <t>Flower Shirt Pin OneSize 415 - PETROL BLUE</t>
  </si>
  <si>
    <t>6215 10 00 90</t>
  </si>
  <si>
    <t>Pocket Square, But Round OneSize 130 - CREAM</t>
  </si>
  <si>
    <t>Linen Twill Pocket Square OneSize 455 - LIGHT BLUE</t>
  </si>
  <si>
    <t>Cotton Linen Pocket Square OneSize 452 - AQUATIC BLUE</t>
  </si>
  <si>
    <t>6214 10 00 10</t>
  </si>
  <si>
    <t>G1. GRID DRIP POCKET SQUARE OneSize 005 - BLACK</t>
  </si>
  <si>
    <t>6203 43 19 00</t>
  </si>
  <si>
    <t>Volume Shorts M 005 - BLACK</t>
  </si>
  <si>
    <t>6114 20 00 00</t>
  </si>
  <si>
    <t>740</t>
  </si>
  <si>
    <t>G. TRAVEL EYE MASK OneSize 005 - BLACK</t>
  </si>
  <si>
    <t>6111 20 90 00</t>
  </si>
  <si>
    <t>Baby Pyjama &amp; Beanie Set 80 130 - CREAM</t>
  </si>
  <si>
    <t>Baby Pyjama &amp; Beanie Set 86 655 - CRYSTAL PINK</t>
  </si>
  <si>
    <t>Baby Pyjama &amp; Beanie Set 74 655 - CRYSTAL PINK</t>
  </si>
  <si>
    <t>0.43</t>
  </si>
  <si>
    <t>Kids Hooded One-Piece 68 655 - CRYSTAL PINK</t>
  </si>
  <si>
    <t>Kids Hooded One-Piece 74 094 - LIGHT GREY MELANGE</t>
  </si>
  <si>
    <t>Kids Hooded One-Piece 74 433 - EVENING BLUE</t>
  </si>
  <si>
    <t>Kids Hooded One-Piece 74 655 - CRYSTAL PINK</t>
  </si>
  <si>
    <t>Kids Hooded One-Piece 80 094 - LIGHT GREY MELANGE</t>
  </si>
  <si>
    <t>Kids Hooded One-Piece 80 433 - EVENING BLUE</t>
  </si>
  <si>
    <t>Kids Hooded One-Piece 80 655 - CRYSTAL PINK</t>
  </si>
  <si>
    <t>Kids Hooded One-Piece 86 094 - LIGHT GREY MELANGE</t>
  </si>
  <si>
    <t>Kids Hooded One-Piece 86 655 - CRYSTAL PINK</t>
  </si>
  <si>
    <t>Kids Hooded One-Piece 68 433 - EVENING BLUE</t>
  </si>
  <si>
    <t>Kids Hoodie with Pants 74 094 - LIGHT GREY MELANGE</t>
  </si>
  <si>
    <t>Kids Hoodie with Pants 74 433 - EVENING BLUE</t>
  </si>
  <si>
    <t>Kids Hoodie with Pants 80 094 - LIGHT GREY MELANGE</t>
  </si>
  <si>
    <t>Kids Hoodie with Pants 80 433 - EVENING BLUE</t>
  </si>
  <si>
    <t>Kids Hoodie with Pants 86 094 - LIGHT GREY MELANGE</t>
  </si>
  <si>
    <t>Kids Hoodie with Pants 86 433 - EVENING BLUE</t>
  </si>
  <si>
    <t>Kids Hoodie with Pants 68 094 - LIGHT GREY MELANGE</t>
  </si>
  <si>
    <t>Teen Girls Script T-Shirt 146/152 707 - MELLOW YELLOW</t>
  </si>
  <si>
    <t>Teen Girls Script T-Shirt 158/164 707 - MELLOW YELLOW</t>
  </si>
  <si>
    <t>Teen Girls Script T-Shirt 170 707 - MELLOW YELLOW</t>
  </si>
  <si>
    <t>Teen Girls Script T-Shirt 176 707 - MELLOW YELLOW</t>
  </si>
  <si>
    <t>Teen Girls Script T-Shirt 134/140 707 - MELLOW YELLOW</t>
  </si>
  <si>
    <t>Teen Girls Retro Shield Turtleneck 158/164 433 - EVENING BLUE</t>
  </si>
  <si>
    <t>Teen Girls Skinny Jeans 158/164 981 - SEMI LIGHT BLUE WORN IN</t>
  </si>
  <si>
    <t>Teen Girls Skinny Jeans 176 981 - SEMI LIGHT BLUE WORN IN</t>
  </si>
  <si>
    <t>Teen Girls Skinny Jeans 146/152 981 - SEMI LIGHT BLUE WORN IN</t>
  </si>
  <si>
    <t>Teen Girls Sailing Crest Shorts 122/128 113 - EGGSHELL</t>
  </si>
  <si>
    <t>6104 14 20 00</t>
  </si>
  <si>
    <t>Teen Girls Sporty Shield Half-Zip Dress 146/152 433 - EVENING BLUE</t>
  </si>
  <si>
    <t>6104 42 00 00</t>
  </si>
  <si>
    <t>Teen Girls Retro Shield Heavy Rugger Dress 176 433 - EVENING BLUE</t>
  </si>
  <si>
    <t>Teen Girls Retro Shield Heavy Rugger Dress 170 433 - EVENING BLUE</t>
  </si>
  <si>
    <t>Teen Girls Retro Shield Heavy Rugger Dress 134/140 433 - EVENING BLUE</t>
  </si>
  <si>
    <t>Teen Girls Retro Shield Heavy Rugger Dress 146/152 433 - EVENING BLUE</t>
  </si>
  <si>
    <t>Teen Girls Retro Shield Heavy Rugger Dress 158/164 433 - EVENING BLUE</t>
  </si>
  <si>
    <t>Teen Girls Retro Shield Heavy Rugger Dress 122/128 433 - EVENING BLUE</t>
  </si>
  <si>
    <t>Teen Girls Denim Vest Dress 134/140 991 - LIGHT BLUE WORN IN</t>
  </si>
  <si>
    <t>Teen Girls Denim Vest Dress 146/152 991 - LIGHT BLUE WORN IN</t>
  </si>
  <si>
    <t>Teen Girls Denim Vest Dress 158/164 991 - LIGHT BLUE WORN IN</t>
  </si>
  <si>
    <t>Teen Girls Denim Vest Dress 170 991 - LIGHT BLUE WORN IN</t>
  </si>
  <si>
    <t>Teen Girls Denim Vest Dress 176 991 - LIGHT BLUE WORN IN</t>
  </si>
  <si>
    <t>Teen Girls Denim Vest Dress 122/128 991 - LIGHT BLUE WORN IN</t>
  </si>
  <si>
    <t>Teen Girls Flared Summer Dress 134/140 110 - WHITE</t>
  </si>
  <si>
    <t>Teen Girls Flared Summer Dress 146/152 110 - WHITE</t>
  </si>
  <si>
    <t>Teen Girls Flared Summer Dress 158/164 110 - WHITE</t>
  </si>
  <si>
    <t>Teen Girls Flared Summer Dress 170 110 - WHITE</t>
  </si>
  <si>
    <t>Teen Girls Flared Summer Dress 122/128 110 - WHITE</t>
  </si>
  <si>
    <t>6202 99 00 90</t>
  </si>
  <si>
    <t>Teen Girls Retro Shield Puffer Jacket 134/140 433 - EVENING BLUE</t>
  </si>
  <si>
    <t>Teen Girls Retro Shield Puffer Jacket 146/152 433 - EVENING BLUE</t>
  </si>
  <si>
    <t>Teen Girls Retro Shield Puffer Jacket 158/164 433 - EVENING BLUE</t>
  </si>
  <si>
    <t>Teen Girls Retro Shield Puffer Jacket 170 433 - EVENING BLUE</t>
  </si>
  <si>
    <t>Teen Girls Retro Shield Puffer Jacket 122/128 433 - EVENING BLUE</t>
  </si>
  <si>
    <t>0.67</t>
  </si>
  <si>
    <t>Teen Girls Contrast Panel Half-Zip Sweater 134/140 113 - EGGSHELL</t>
  </si>
  <si>
    <t>Teen Girls Contrast Panel Half-Zip Sweater 146/152 113 - EGGSHELL</t>
  </si>
  <si>
    <t>Teen Girls Contrast Panel Half-Zip Sweater 158/164 113 - EGGSHELL</t>
  </si>
  <si>
    <t>Teen Girls Contrast Panel Half-Zip Sweater 122/128 113 - EGGSHELL</t>
  </si>
  <si>
    <t>Teen Girls Argyle Knit Vest 158/164 097 - DARK CHARCOAL MELANGE</t>
  </si>
  <si>
    <t>D1. HOODIE WITH PANTS 92 433 - EVENING BLUE</t>
  </si>
  <si>
    <t>Kids Chinos 92 433 - EVENING BLUE</t>
  </si>
  <si>
    <t>Kids Chinos 92 277 - DRY SAND</t>
  </si>
  <si>
    <t>Kids Chino Shorts 92 433 - EVENING BLUE</t>
  </si>
  <si>
    <t>Teen Boys Rowing Shield T-Shirt 134/140 094 - LIGHT GREY MELANGE</t>
  </si>
  <si>
    <t>D2. GANT RETRO SHIELD HR 146/152 113 - EGGSHELL</t>
  </si>
  <si>
    <t>D2. GANT RETRO SHIELD HR 158/164 113 - EGGSHELL</t>
  </si>
  <si>
    <t>D2. GANT RETRO SHIELD HR 170 113 - EGGSHELL</t>
  </si>
  <si>
    <t>D2. GANT RETRO SHIELD HR 176 113 - EGGSHELL</t>
  </si>
  <si>
    <t>D2. GANT RETRO SHIELD HR 134/140 113 - EGGSHELL</t>
  </si>
  <si>
    <t>GANT CHINOS 146/152 410 - MARINE</t>
  </si>
  <si>
    <t>GANT CHINOS 134/140 410 - MARINE</t>
  </si>
  <si>
    <t>Teens Texture Check Shirt 146/152 527 - ORCHID LILAC</t>
  </si>
  <si>
    <t>Teens Texture Check Shirt 134/140 527 - ORCHID LILAC</t>
  </si>
  <si>
    <t>Relaxed Fit Jeans 32 981 - SEMI LIGHT BLUE WORN IN 32</t>
  </si>
  <si>
    <t>Relaxed Fit Jeans 32 981 - SEMI LIGHT BLUE WORN IN 34</t>
  </si>
  <si>
    <t>Relaxed Fit Jeans 33 981 - SEMI LIGHT BLUE WORN IN 34</t>
  </si>
  <si>
    <t>Relaxed Fit Jeans 34 981 - SEMI LIGHT BLUE WORN IN 32</t>
  </si>
  <si>
    <t>Relaxed Fit Jeans 34 981 - SEMI LIGHT BLUE WORN IN 34</t>
  </si>
  <si>
    <t>Relaxed Fit Jeans 36 981 - SEMI LIGHT BLUE WORN IN 32</t>
  </si>
  <si>
    <t>Relaxed Fit Jeans 31 961 - DARK BLUE WORN IN 32</t>
  </si>
  <si>
    <t>Relaxed Fit Jeans 33 961 - DARK BLUE WORN IN 32</t>
  </si>
  <si>
    <t>Relaxed Fit Jeans 31 961 - DARK BLUE WORN IN 34</t>
  </si>
  <si>
    <t>Relaxed Fit Jeans 32 961 - DARK BLUE WORN IN 32</t>
  </si>
  <si>
    <t>Relaxed Fit Jeans 32 961 - DARK BLUE WORN IN 34</t>
  </si>
  <si>
    <t>Relaxed Fit Jeans 33 961 - DARK BLUE WORN IN 34</t>
  </si>
  <si>
    <t>Relaxed Fit Jeans 33 981 - SEMI LIGHT BLUE WORN IN 32</t>
  </si>
  <si>
    <t>Relaxed Fit Jeans 34 961 - DARK BLUE WORN IN 34</t>
  </si>
  <si>
    <t>Relaxed Fit Jeans 35 961 - DARK BLUE WORN IN 32</t>
  </si>
  <si>
    <t>Relaxed Fit Jeans 35 981 - SEMI LIGHT BLUE WORN IN 32</t>
  </si>
  <si>
    <t>Relaxed Fit Jeans 36 961 - DARK BLUE WORN IN 32</t>
  </si>
  <si>
    <t>Relaxed Fit Jeans 30 961 - DARK BLUE WORN IN 32</t>
  </si>
  <si>
    <t>O1. TAPERED SATIN JEANS 32 323 - PONDEROSA PINE 32</t>
  </si>
  <si>
    <t>O1. TAPERED SATIN JEANS 32 323 - PONDEROSA PINE 34</t>
  </si>
  <si>
    <t>O1. TAPERED SATIN JEANS 40 323 - PONDEROSA PINE 34</t>
  </si>
  <si>
    <t>O1. TAPERED SATIN JEANS 31 323 - PONDEROSA PINE 34</t>
  </si>
  <si>
    <t>Relaxed Fit Colored Jeans 35 108 - CAULK WHITE 32</t>
  </si>
  <si>
    <t>Worn and Torn Jeans 31 973 - MID BLUE VINTAGE 34</t>
  </si>
  <si>
    <t>Worn and Torn Jeans 32 973 - MID BLUE VINTAGE 32</t>
  </si>
  <si>
    <t>Worn and Torn Jeans 32 973 - MID BLUE VINTAGE 34</t>
  </si>
  <si>
    <t>Worn and Torn Jeans 33 973 - MID BLUE VINTAGE 32</t>
  </si>
  <si>
    <t>Worn and Torn Jeans 33 973 - MID BLUE VINTAGE 34</t>
  </si>
  <si>
    <t>Worn and Torn Jeans 34 973 - MID BLUE VINTAGE 34</t>
  </si>
  <si>
    <t>Worn and Torn Jeans 35 973 - MID BLUE VINTAGE 34</t>
  </si>
  <si>
    <t>Worn and Torn Jeans 38 973 - MID BLUE VINTAGE 34</t>
  </si>
  <si>
    <t>Worn and Torn Jeans 31 973 - MID BLUE VINTAGE 32</t>
  </si>
  <si>
    <t>Worn and Torn Jeans 35 973 - MID BLUE VINTAGE 32</t>
  </si>
  <si>
    <t>Worn and Torn Jeans 36 973 - MID BLUE VINTAGE 32</t>
  </si>
  <si>
    <t>Worn and Torn Jeans 36 973 - MID BLUE VINTAGE 34</t>
  </si>
  <si>
    <t>Hayes Slim Fit Vintage Wash Denim Jeans 33 983 - SEMI LIGHT BLUE VI...</t>
  </si>
  <si>
    <t>Bootcut Jeans 38 916 - RED TINT 34</t>
  </si>
  <si>
    <t>Bootcut Jeans 35 916 - RED TINT 34</t>
  </si>
  <si>
    <t>Bootcut Jeans 34 916 - RED TINT 34</t>
  </si>
  <si>
    <t>Leather Jeans XL 005 - BLACK</t>
  </si>
  <si>
    <t>Leather Jeans L 005 - BLACK</t>
  </si>
  <si>
    <t>GANT x Wrangler MWZ Jeans 34 982 - SEMI LIGHT BLUE BROKEN IN 32</t>
  </si>
  <si>
    <t>GANT x Wrangler MWZ Jeans 34 982 - SEMI LIGHT BLUE BROKEN IN 34</t>
  </si>
  <si>
    <t>GANT x Wrangler MWZ Jeans 32 982 - SEMI LIGHT BLUE BROKEN IN 34</t>
  </si>
  <si>
    <t>GANT x Wrangler MWZ Jeans 32 982 - SEMI LIGHT BLUE BROKEN IN 32</t>
  </si>
  <si>
    <t>GANT x Wrangler Bootcut Jeans 32 970 - MID BLUE 34</t>
  </si>
  <si>
    <t>GANT x Wrangler Bootcut Jeans 32 991 - LIGHT BLUE WORN IN 34</t>
  </si>
  <si>
    <t>GANT x Wrangler Bootcut Jeans 33 991 - LIGHT BLUE WORN IN 32</t>
  </si>
  <si>
    <t>GANT x Wrangler Bootcut Jeans 34 970 - MID BLUE 32</t>
  </si>
  <si>
    <t>GANT x Wrangler Bootcut Jeans 34 970 - MID BLUE 34</t>
  </si>
  <si>
    <t>GANT x Wrangler Bootcut Jeans 34 991 - LIGHT BLUE WORN IN 34</t>
  </si>
  <si>
    <t>GANT x Wrangler Bootcut Jeans 31 991 - LIGHT BLUE WORN IN 32</t>
  </si>
  <si>
    <t>GANT x Wrangler Bootcut Jeans 30 991 - LIGHT BLUE WORN IN 32</t>
  </si>
  <si>
    <t>Relaxed Fit Classic Jeans 30 992 - LIGHT BLUE BROKEN IN 36</t>
  </si>
  <si>
    <t>Hayes Slim Fit Dusty Twill Jeans 33 248 - DARK KHAKI 34</t>
  </si>
  <si>
    <t>Hayes Slim Fit Corduroy Jeans 31 210 - ROASTED WALNUT 34</t>
  </si>
  <si>
    <t>Hayes Slim Fit Corduroy Jeans 31 210 - ROASTED WALNUT 32</t>
  </si>
  <si>
    <t>Hayes Slim Fit Corduroy Jeans 35 410 - MARINE 34</t>
  </si>
  <si>
    <t>Hayes Slim Fit Corduroy Jeans 30 162 - ANTRACITE 34</t>
  </si>
  <si>
    <t>Hayes Slim Fit Corduroy Jeans 31 162 - ANTRACITE 32</t>
  </si>
  <si>
    <t>Hayes Slim Fit Corduroy Jeans 31 162 - ANTRACITE 34</t>
  </si>
  <si>
    <t>Hayes Slim Fit Corduroy Jeans 32 162 - ANTRACITE 32</t>
  </si>
  <si>
    <t>Hayes Slim Fit Corduroy Jeans 32 162 - ANTRACITE 36</t>
  </si>
  <si>
    <t>Hayes Slim Fit Corduroy Jeans 30 162 - ANTRACITE 32</t>
  </si>
  <si>
    <t>Hayes Slim Fit Jeans 40 005 - BLACK 34</t>
  </si>
  <si>
    <t>HAYES GANT JEANS 34 960 - DARK BLUE 34</t>
  </si>
  <si>
    <t>HAYES GANT JEANS 34 960 - DARK BLUE 36</t>
  </si>
  <si>
    <t>HAYES GANT JEANS 32 960 - DARK BLUE 30</t>
  </si>
  <si>
    <t>HAYES GANT JEANS 38 005 - BLACK 32</t>
  </si>
  <si>
    <t>O1. REGULAR WARP STRETCH JEANS 30 961 - DARK BLUE WORN IN 32</t>
  </si>
  <si>
    <t>Slim Fit Dusty Twill Jeans 32 355 - POOL GREEN 34</t>
  </si>
  <si>
    <t>Slim Fit Dusty Twill Jeans 33 355 - POOL GREEN 34</t>
  </si>
  <si>
    <t>Slim Fit Dusty Twill Jeans 46 355 - POOL GREEN 32</t>
  </si>
  <si>
    <t>Slim Fit Dusty Twill Jeans 31 355 - POOL GREEN 34</t>
  </si>
  <si>
    <t>Hugger Chinos 35 213 - WARM KHAKI</t>
  </si>
  <si>
    <t>Hugger Chinos 32 213 - WARM KHAKI</t>
  </si>
  <si>
    <t>Tapered Cotton Chinos 34 410 - MARINE 36</t>
  </si>
  <si>
    <t>Tapered Cotton Chinos 33 410 - MARINE 36</t>
  </si>
  <si>
    <t>Tapered Cotton Chinos 30 410 - MARINE 32</t>
  </si>
  <si>
    <t>Tapered Cotton Chinos 31 410 - MARINE 30</t>
  </si>
  <si>
    <t>Tapered Cotton Chinos 32 410 - MARINE 36</t>
  </si>
  <si>
    <t>Tapered Cotton Chinos 35 410 - MARINE 30</t>
  </si>
  <si>
    <t>Tapered Cotton Chinos 29 410 - MARINE 34</t>
  </si>
  <si>
    <t>Molsey Extra Slim Fit Brushed Chinos 31 644 - RED SHADOW 32</t>
  </si>
  <si>
    <t>Molsey Extra Slim Fit Brushed Chinos 30 644 - RED SHADOW 32</t>
  </si>
  <si>
    <t>Molsey Extra Slim Fit Brushed Chinos 40 248 - DARK KHAKI 32</t>
  </si>
  <si>
    <t>Straight Pleated Chinos 32 210 - ROASTED WALNUT</t>
  </si>
  <si>
    <t>Straight Pleated Chinos 31 301 - JUNIPER GREEN</t>
  </si>
  <si>
    <t>Straight Pleated Chinos 30 301 - JUNIPER GREEN</t>
  </si>
  <si>
    <t>HALLDEN SUNFADED CHINOS 35 652 - WATERMELON PINK 32</t>
  </si>
  <si>
    <t>HALLDEN SUNFADED CHINOS 34 652 - WATERMELON PINK 34</t>
  </si>
  <si>
    <t>HALLDEN SUNFADED CHINOS 31 652 - WATERMELON PINK 32</t>
  </si>
  <si>
    <t>HALLDEN SUNFADED CHINOS 31 652 - WATERMELON PINK 34</t>
  </si>
  <si>
    <t>HALLDEN SUNFADED CHINOS 32 652 - WATERMELON PINK 32</t>
  </si>
  <si>
    <t>HALLDEN SUNFADED CHINOS 32 652 - WATERMELON PINK 34</t>
  </si>
  <si>
    <t>HALLDEN SUNFADED CHINOS 33 652 - WATERMELON PINK 34</t>
  </si>
  <si>
    <t>HALLDEN SUNFADED CHINOS 34 652 - WATERMELON PINK 32</t>
  </si>
  <si>
    <t>HALLDEN SUNFADED CHINOS 35 652 - WATERMELON PINK 34</t>
  </si>
  <si>
    <t>HALLDEN SUNFADED CHINOS 36 652 - WATERMELON PINK 32</t>
  </si>
  <si>
    <t>HALLDEN SUNFADED CHINOS 36 652 - WATERMELON PINK 34</t>
  </si>
  <si>
    <t>HALLDEN SUNFADED CHINOS 29 652 - WATERMELON PINK 34</t>
  </si>
  <si>
    <t>Patchwork Chinos 33 227 - WARM EARTH</t>
  </si>
  <si>
    <t>Patchwork Chinos 31 227 - WARM EARTH</t>
  </si>
  <si>
    <t>Patchwork Chinos 40 227 - WARM EARTH</t>
  </si>
  <si>
    <t>Patchwork Chinos 30 227 - WARM EARTH</t>
  </si>
  <si>
    <t>Patchwork Chinos 34 227 - WARM EARTH</t>
  </si>
  <si>
    <t>Patchwork Chinos 35 227 - WARM EARTH</t>
  </si>
  <si>
    <t>Patchwork Chinos 38 227 - WARM EARTH</t>
  </si>
  <si>
    <t>Patchwork Chinos 36 227 - WARM EARTH</t>
  </si>
  <si>
    <t>Jersey Suit Pants 56 092 - DARK GREY MELANGE</t>
  </si>
  <si>
    <t>Stretch Linen Suit Pants 58 433 - EVENING BLUE</t>
  </si>
  <si>
    <t>Light Wool Suit Pants 50 331 - LIGHT AQUA GREEN</t>
  </si>
  <si>
    <t>Light Wool Suit Pants 56 331 - LIGHT AQUA GREEN</t>
  </si>
  <si>
    <t>Light Wool Suit Pants 48 331 - LIGHT AQUA GREEN</t>
  </si>
  <si>
    <t>Straight Twill Chinos 31 410 - MARINE 32</t>
  </si>
  <si>
    <t>Straight Twill Chinos 32 248 - DARK KHAKI 34</t>
  </si>
  <si>
    <t>Straight Twill Chinos 33 248 - DARK KHAKI 34</t>
  </si>
  <si>
    <t>Straight Twill Chinos 34 248 - DARK KHAKI 32</t>
  </si>
  <si>
    <t>Straight Twill Chinos 35 248 - DARK KHAKI 34</t>
  </si>
  <si>
    <t>Straight Twill Chinos 36 248 - DARK KHAKI 32</t>
  </si>
  <si>
    <t>Straight Twill Chinos 38 248 - DARK KHAKI 32</t>
  </si>
  <si>
    <t>Straight Twill Chinos 40 248 - DARK KHAKI 32</t>
  </si>
  <si>
    <t>Straight Twill Chinos 42 248 - DARK KHAKI 34</t>
  </si>
  <si>
    <t>Straight Twill Chinos 32 248 - DARK KHAKI 32</t>
  </si>
  <si>
    <t>Straight Twill Chinos 33 248 - DARK KHAKI 32</t>
  </si>
  <si>
    <t>Straight Twill Chinos 40 248 - DARK KHAKI 34</t>
  </si>
  <si>
    <t>Straight Twill Chinos 36 410 - MARINE 32</t>
  </si>
  <si>
    <t>Straight Twill Chinos 40 410 - MARINE 34</t>
  </si>
  <si>
    <t>Tapered Pleated Chinos 32 410 - MARINE</t>
  </si>
  <si>
    <t>Tapered Pleated Chinos 31 410 - MARINE</t>
  </si>
  <si>
    <t>Sailor Pants 46 110 - WHITE</t>
  </si>
  <si>
    <t>Sailor Pants 58 110 - WHITE</t>
  </si>
  <si>
    <t>Rough Weather Flag Chinos 33 130 - CREAM 34</t>
  </si>
  <si>
    <t>Rough Weather Flag Chinos 34 130 - CREAM 34</t>
  </si>
  <si>
    <t>Rough Weather Flag Chinos 38 130 - CREAM 34</t>
  </si>
  <si>
    <t>Rough Weather Flag Chinos 33 130 - CREAM 32</t>
  </si>
  <si>
    <t>Rough Weather Flag Chinos 32 130 - CREAM 32</t>
  </si>
  <si>
    <t>Rough Weather Flag Chinos 32 130 - CREAM 34</t>
  </si>
  <si>
    <t>Rough Weather Flag Chinos 33 130 - CREAM 30</t>
  </si>
  <si>
    <t>Rough Weather Flag Chinos 35 130 - CREAM 32</t>
  </si>
  <si>
    <t>Rough Weather Flag Chinos 35 130 - CREAM 34</t>
  </si>
  <si>
    <t>Rough Weather Flag Chinos 31 130 - CREAM 34</t>
  </si>
  <si>
    <t>Twill Suit Pants 48 410 - MARINE</t>
  </si>
  <si>
    <t>Twill Suit Pants 50 005 - BLACK</t>
  </si>
  <si>
    <t>Twill Suit Pants 50 410 - MARINE</t>
  </si>
  <si>
    <t>Twill Suit Pants 52 410 - MARINE</t>
  </si>
  <si>
    <t>Twill Suit Pants 54 005 - BLACK</t>
  </si>
  <si>
    <t>Twill Suit Pants 54 410 - MARINE</t>
  </si>
  <si>
    <t>Twill Suit Pants 56 410 - MARINE</t>
  </si>
  <si>
    <t>Twill Suit Pants 46 410 - MARINE</t>
  </si>
  <si>
    <t>SLIM EVERYDAY CHINO 33 433 - EVENING BLUE 32</t>
  </si>
  <si>
    <t>Pleated Volume Chinos 32 019 - EBONY BLACK 32</t>
  </si>
  <si>
    <t>Pleated Volume Chinos 32 019 - EBONY BLACK 34</t>
  </si>
  <si>
    <t>Pleated Volume Chinos 33 019 - EBONY BLACK 34</t>
  </si>
  <si>
    <t>Pleated Volume Chinos 33 248 - DARK KHAKI 34</t>
  </si>
  <si>
    <t>Pleated Volume Chinos 34 019 - EBONY BLACK 34</t>
  </si>
  <si>
    <t>Pleated Volume Chinos 35 019 - EBONY BLACK 34</t>
  </si>
  <si>
    <t>Pleated Volume Chinos 35 248 - DARK KHAKI 34</t>
  </si>
  <si>
    <t>Pleated Volume Chinos 31 019 - EBONY BLACK 34</t>
  </si>
  <si>
    <t>MOLSEY BRUSHED CHINO 34 410 - MARINE 32</t>
  </si>
  <si>
    <t>Straight Twill Chinos 32 005 - BLACK 32</t>
  </si>
  <si>
    <t>Straight Twill Chinos 32 005 - BLACK 34</t>
  </si>
  <si>
    <t>Straight Twill Chinos 33 005 - BLACK 32</t>
  </si>
  <si>
    <t>Straight Twill Chinos 33 005 - BLACK 34</t>
  </si>
  <si>
    <t>Straight Twill Chinos 34 005 - BLACK 32</t>
  </si>
  <si>
    <t>Straight Twill Chinos 34 005 - BLACK 34</t>
  </si>
  <si>
    <t>Straight Twill Chinos 35 005 - BLACK 32</t>
  </si>
  <si>
    <t>Straight Twill Chinos 35 005 - BLACK 34</t>
  </si>
  <si>
    <t>Straight Twill Chinos 36 005 - BLACK 32</t>
  </si>
  <si>
    <t>Straight Twill Chinos 38 005 - BLACK 32</t>
  </si>
  <si>
    <t>Straight Twill Chinos 31 005 - BLACK 32</t>
  </si>
  <si>
    <t>USA Graphic T-Shirt XL 093 - GREY MELANGE</t>
  </si>
  <si>
    <t>USA Graphic T-Shirt XL 433 - EVENING BLUE</t>
  </si>
  <si>
    <t>USA Graphic T-Shirt XXL 093 - GREY MELANGE</t>
  </si>
  <si>
    <t>USA Graphic T-Shirt M 093 - GREY MELANGE</t>
  </si>
  <si>
    <t>Rough Weather Multi Stripe Heavy Rugger XXXL 433 - EVENING BLUE</t>
  </si>
  <si>
    <t>MD. FALL HOODIE SWEAT S 433 - EVENING BLUE</t>
  </si>
  <si>
    <t>MD. FALL HOODIE SWEAT M 433 - EVENING BLUE</t>
  </si>
  <si>
    <t>MD. FALL HOODIE SWEAT M 604 - PLUMPED RED</t>
  </si>
  <si>
    <t>MD. FALL HOODIE SWEAT XS 433 - EVENING BLUE</t>
  </si>
  <si>
    <t>4-Color Oxford PiquÃ© Polo Shirt M 423 - PERSIAN BLUE</t>
  </si>
  <si>
    <t>4-Color Oxford PiquÃ© Polo Shirt S 423 - PERSIAN BLUE</t>
  </si>
  <si>
    <t>6110 30 91 00</t>
  </si>
  <si>
    <t>Tiger Tracksuit Pants L 433 - EVENING BLUE</t>
  </si>
  <si>
    <t>Tiger Tracksuit Pants XL 433 - EVENING BLUE</t>
  </si>
  <si>
    <t>Tiger Tracksuit Pants XXL 433 - EVENING BLUE</t>
  </si>
  <si>
    <t>Tiger Tracksuit Pants XXXL 433 - EVENING BLUE</t>
  </si>
  <si>
    <t>Tiger Tracksuit Pants M 433 - EVENING BLUE</t>
  </si>
  <si>
    <t>6109 90 20 00</t>
  </si>
  <si>
    <t>Wool Jersey Long Sleeve T-Shirt XXL 130 - CREAM</t>
  </si>
  <si>
    <t>Wool Jersey Long Sleeve T-Shirt 4XL 130 - CREAM</t>
  </si>
  <si>
    <t>Wool Jersey Long Sleeve T-Shirt M 130 - CREAM</t>
  </si>
  <si>
    <t>Wool Jersey Long Sleeve T-Shirt L 130 - CREAM</t>
  </si>
  <si>
    <t>Wool Jersey Long Sleeve T-Shirt XL 130 - CREAM</t>
  </si>
  <si>
    <t>Wool Jersey Long Sleeve T-Shirt XXXL 130 - CREAM</t>
  </si>
  <si>
    <t>Wool Jersey Long Sleeve T-Shirt S 130 - CREAM</t>
  </si>
  <si>
    <t>Short Sleeve Sweatshirt Rugger 5XL 005 - BLACK</t>
  </si>
  <si>
    <t>Short Sleeve Sweatshirt Rugger L 005 - BLACK</t>
  </si>
  <si>
    <t>Short Sleeve Sweatshirt Rugger XL 005 - BLACK</t>
  </si>
  <si>
    <t>Short Sleeve Sweatshirt Rugger XXXL 005 - BLACK</t>
  </si>
  <si>
    <t>Short Sleeve Sweatshirt Rugger M 005 - BLACK</t>
  </si>
  <si>
    <t>Icon G Essential Sweatpants L 093 - GREY MELANGE</t>
  </si>
  <si>
    <t>0.68</t>
  </si>
  <si>
    <t>Tonal Shield Sweatpants XXXL 113 - EGGSHELL</t>
  </si>
  <si>
    <t>3-Color Tipping PiquÃ© Polo Shirt S 433 - EVENING BLUE</t>
  </si>
  <si>
    <t>3-Color Tipping PiquÃ© Polo Shirt S 093 - GREY MELANGE</t>
  </si>
  <si>
    <t>1949 T-Shirt S 347 - AQUA GREEN</t>
  </si>
  <si>
    <t>1949 T-Shirt M 347 - AQUA GREEN</t>
  </si>
  <si>
    <t>1949 T-Shirt L 347 - AQUA GREEN</t>
  </si>
  <si>
    <t>1949 T-Shirt S 034 - PUTTY</t>
  </si>
  <si>
    <t>Velour Pants XXL 363 - STORM GREEN</t>
  </si>
  <si>
    <t>6103 43 00 00</t>
  </si>
  <si>
    <t>Houndstooth Tracksuit Pants XXXL 212 - CHOCOLATE BROWN</t>
  </si>
  <si>
    <t>Houndstooth Tracksuit Pants L 212 - CHOCOLATE BROWN</t>
  </si>
  <si>
    <t>Regular Fit Linen Short Sleeve Shirt S 728 - SOLAR POWER</t>
  </si>
  <si>
    <t>Relaxed Fit Rough Weather Check Heavy Twill Shirt XL 108 - CAULK WHITE</t>
  </si>
  <si>
    <t>Relaxed Fit Rough Weather Check Heavy Twill Shirt S 108 - CAULK WHITE</t>
  </si>
  <si>
    <t>Royal Oxford Overshirt XXXL 277 - DRY SAND</t>
  </si>
  <si>
    <t>Regular Fit Dahlia Print Cotton Linen Shirt L 301 - JUNIPER GREEN</t>
  </si>
  <si>
    <t>Regular Fit Dahlia Print Cotton Linen Shirt XL 301 - JUNIPER GREEN</t>
  </si>
  <si>
    <t>Regular Fit Dahlia Print Cotton Linen Shirt XXL 301 - JUNIPER GREEN</t>
  </si>
  <si>
    <t>Regular Fit Dahlia Print Cotton Linen Shirt M 301 - JUNIPER GREEN</t>
  </si>
  <si>
    <t>Relaxed Fit Stripe Oxford Shirt XL 732 - LEMON</t>
  </si>
  <si>
    <t>Relaxed Fit Stripe Oxford Shirt XXL 732 - LEMON</t>
  </si>
  <si>
    <t>Relaxed Fit Stripe Oxford Shirt L 732 - LEMON</t>
  </si>
  <si>
    <t>Relaxed Fit Stripe Oxford Shirt XXXL 732 - LEMON</t>
  </si>
  <si>
    <t>Oversized Twill Check Shirt L 527 - ORCHID LILAC</t>
  </si>
  <si>
    <t>Oversized Twill Check Shirt XXL 527 - ORCHID LILAC</t>
  </si>
  <si>
    <t>Oversized Twill Check Shirt M 527 - ORCHID LILAC</t>
  </si>
  <si>
    <t>Oversized Twill Check Shirt XXXL 527 - ORCHID LILAC</t>
  </si>
  <si>
    <t>Oversized Twill Check Shirt S 527 - ORCHID LILAC</t>
  </si>
  <si>
    <t>Relaxed Fit Fil-Ã -Fil Shirt XXL 338 - FOREST GREEN</t>
  </si>
  <si>
    <t>Relaxed Fit Dobby Stripe Shirt XXL 248 - DARK KHAKI</t>
  </si>
  <si>
    <t>Relaxed Fit Dobby Stripe Shirt XL 248 - DARK KHAKI</t>
  </si>
  <si>
    <t>Relaxed Fit Garment-Dyed Oxford Shirt L 034 - PUTTY</t>
  </si>
  <si>
    <t>Relaxed Fit Garment-Dyed Oxford Shirt XL 034 - PUTTY</t>
  </si>
  <si>
    <t>Relaxed Fit Garment-Dyed Oxford Shirt XXL 034 - PUTTY</t>
  </si>
  <si>
    <t>Relaxed Fit Garment-Dyed Oxford Shirt XXXL 034 - PUTTY</t>
  </si>
  <si>
    <t>Relaxed Fit Garment-Dyed Oxford Shirt M 034 - PUTTY</t>
  </si>
  <si>
    <t>Relaxed Fit Shadow Check Shirt XXL 274 - RICH BROWN</t>
  </si>
  <si>
    <t>Relaxed Fit Shadow Check Shirt XL 274 - RICH BROWN</t>
  </si>
  <si>
    <t>Relaxed Fit Shadow Check Shirt S 274 - RICH BROWN</t>
  </si>
  <si>
    <t>Relaxed Fit Cotton Silk Shirt XXXL 130 - CREAM</t>
  </si>
  <si>
    <t>Relaxed Fit Cotton Silk Shirt L 130 - CREAM</t>
  </si>
  <si>
    <t>Oversized Houndstooth Cotton Shirt XXL 005 - BLACK</t>
  </si>
  <si>
    <t>Oversized Houndstooth Cotton Shirt XL 005 - BLACK</t>
  </si>
  <si>
    <t>Plaid Wool Overshirt M 274 - RICH BROWN</t>
  </si>
  <si>
    <t>6205 90 80 90</t>
  </si>
  <si>
    <t>GANT x Wrangler Slim Fit Silk Western Shirt M 130 - CREAM</t>
  </si>
  <si>
    <t>GANT x Wrangler Slim Fit Silk Western Shirt L 130 - CREAM</t>
  </si>
  <si>
    <t>GANT x Wrangler Slim Fit Silk Western Shirt S 130 - CREAM</t>
  </si>
  <si>
    <t>GANT x Wrangler Relaxed Fit Plaid Oxford Shirt M 806 - SWEET ORANGE</t>
  </si>
  <si>
    <t>GANT x Wrangler Relaxed Fit Cotton Wool Bleached Shirt L 404 - POLA...</t>
  </si>
  <si>
    <t>GANT x Wrangler Relaxed Fit Cotton Wool Bleached Shirt M 404 - POLA...</t>
  </si>
  <si>
    <t>High-Waisted Linen Blend Long Shorts 40 221 - DESERT BEIGE</t>
  </si>
  <si>
    <t>Tie Belt Fluid Shorts 36 221 - DESERT BEIGE</t>
  </si>
  <si>
    <t>Tie Belt Fluid Shorts 38 221 - DESERT BEIGE</t>
  </si>
  <si>
    <t>Tie Belt Fluid Shorts 34 221 - DESERT BEIGE</t>
  </si>
  <si>
    <t>Super Stretch Skinny Jeans 26 971 - MID BLUE WORN IN 32</t>
  </si>
  <si>
    <t>O1. SKINNY SATIN JEANS 28 410 - MARINE 32</t>
  </si>
  <si>
    <t>SLIM CLASSIC JEANS 26 971 - MID BLUE WORN IN 32</t>
  </si>
  <si>
    <t>Flag Cropped Flared Jeans 29 108 - CAULK WHITE</t>
  </si>
  <si>
    <t>Slim Fit Cord Jeans 30 213 - WARM KHAKI 32</t>
  </si>
  <si>
    <t>FARLA SUPER STRETCH JEANS 30 941 - GREY WORN IN 34</t>
  </si>
  <si>
    <t>Straight Leg High-Waisted Cropped Jeans 29 953 - BLACK VINTAGE</t>
  </si>
  <si>
    <t>Straight Leg High-Waisted Cropped Jeans 28 953 - BLACK VINTAGE</t>
  </si>
  <si>
    <t>Straight Leg High-Waisted Cropped Jeans 30 953 - BLACK VINTAGE</t>
  </si>
  <si>
    <t>Straight Leg High-Waisted Cropped Jeans 27 953 - BLACK VINTAGE</t>
  </si>
  <si>
    <t>Straight Leg High-Waisted Cropped Jeans 31 953 - BLACK VINTAGE</t>
  </si>
  <si>
    <t>Straight Leg High-Waisted Cropped Jeans 26 953 - BLACK VINTAGE</t>
  </si>
  <si>
    <t>Straight Leg High-Waisted Cropped Jeans 32 953 - BLACK VINTAGE</t>
  </si>
  <si>
    <t>Farla Slim Fit Corduroy Jeans 29 005 - BLACK 32</t>
  </si>
  <si>
    <t>Farla Slim Fit Corduroy Jeans 30 005 - BLACK 32</t>
  </si>
  <si>
    <t>Icon G High-Waisted Flared Jeans 27 991 - LIGHT BLUE WORN IN</t>
  </si>
  <si>
    <t>Camie Relaxed Fit Cropped Ripped Jeans 30 972 - MID BLUE BROKEN IN</t>
  </si>
  <si>
    <t>Camie Relaxed Fit Cropped Ripped Jeans 28 972 - MID BLUE BROKEN IN</t>
  </si>
  <si>
    <t>Relaxed Straight Leg High-Waisted Jeans 31 962 - DARK BLUE BROKEN IN</t>
  </si>
  <si>
    <t>Relaxed Straight Leg High-Waisted Jeans 27 962 - DARK BLUE BROKEN IN</t>
  </si>
  <si>
    <t>Flare Color Jeans 32 019 - EBONY BLACK</t>
  </si>
  <si>
    <t>CROPPED WIDE COLOR JEANS 29 433 - EVENING BLUE</t>
  </si>
  <si>
    <t>Straight Leg Cropped Jeans 27 972 - MID BLUE BROKEN IN</t>
  </si>
  <si>
    <t>Winter Faded Cigarette Pants 44 433 - EVENING BLUE</t>
  </si>
  <si>
    <t>Chino Capri Pants 36 410 - MARINE</t>
  </si>
  <si>
    <t>Skinny Leather Pants 42 433 - EVENING BLUE</t>
  </si>
  <si>
    <t>High-Waisted Fluid Wide Leg Pants 44 433 - EVENING BLUE</t>
  </si>
  <si>
    <t>High-Waisted Fluid Wide Leg Pants 36 433 - EVENING BLUE</t>
  </si>
  <si>
    <t>Linen Viscose Pull-On Pants 40 221 - DESERT BEIGE</t>
  </si>
  <si>
    <t>High-Waisted Fluid Pleated Chinos 44 256 - HAZELWOOD BEIGE</t>
  </si>
  <si>
    <t>High-Waisted Fluid Pleated Chinos 36 256 - HAZELWOOD BEIGE</t>
  </si>
  <si>
    <t>High-Waisted Fluid Pleated Chinos 46 256 - HAZELWOOD BEIGE</t>
  </si>
  <si>
    <t>High-Waisted Fluid Pleated Chinos 34 256 - HAZELWOOD BEIGE</t>
  </si>
  <si>
    <t>High-Waisted Cropped Leather Pants 40 276 - COCOA BEAN</t>
  </si>
  <si>
    <t>High-Waisted Cropped Leather Pants 42 276 - COCOA BEAN</t>
  </si>
  <si>
    <t>High-Waisted Cropped Leather Pants 44 276 - COCOA BEAN</t>
  </si>
  <si>
    <t>High-Waisted Cropped Leather Pants 38 276 - COCOA BEAN</t>
  </si>
  <si>
    <t>High-Waisted Pleated Wide Pants 42 602 - TERRACOTTA PINK</t>
  </si>
  <si>
    <t>High-Waisted Flare Corduroy Pants 42 827 - PALE BRICK</t>
  </si>
  <si>
    <t>High-Waisted Tuxedo Pants 38 433 - EVENING BLUE</t>
  </si>
  <si>
    <t>Slim Fit Slacks 44 213 - WARM KHAKI</t>
  </si>
  <si>
    <t>Slim Fit Slacks 42 213 - WARM KHAKI</t>
  </si>
  <si>
    <t>Straight Pull-On Pants 38 258 - TOFFEE BEIGE</t>
  </si>
  <si>
    <t>Straight Pull-On Pants 40 258 - TOFFEE BEIGE</t>
  </si>
  <si>
    <t>Straight Pull-On Pants 42 258 - TOFFEE BEIGE</t>
  </si>
  <si>
    <t>Straight Pull-On Pants 44 258 - TOFFEE BEIGE</t>
  </si>
  <si>
    <t>Straight Pull-On Pants 36 258 - TOFFEE BEIGE</t>
  </si>
  <si>
    <t>6204 69 18 00</t>
  </si>
  <si>
    <t>Geometric Pull-On Pants 40 256 - HAZELWOOD BEIGE</t>
  </si>
  <si>
    <t>Geometric Pull-On Pants 42 256 - HAZELWOOD BEIGE</t>
  </si>
  <si>
    <t>Geometric Pull-On Pants 38 256 - HAZELWOOD BEIGE</t>
  </si>
  <si>
    <t>FLUID CARGO PANTS 38 130 - CREAM</t>
  </si>
  <si>
    <t>FLUID CARGO PANTS 40 130 - CREAM</t>
  </si>
  <si>
    <t>FLUID CARGO PANTS 42 130 - CREAM</t>
  </si>
  <si>
    <t>FLUID CARGO PANTS 36 130 - CREAM</t>
  </si>
  <si>
    <t>6204 69 18 90</t>
  </si>
  <si>
    <t>Relaxed Fit Turn-Up Chinos 38 248 - DARK KHAKI</t>
  </si>
  <si>
    <t>Relaxed Fit Turn-Up Chinos 34 248 - DARK KHAKI</t>
  </si>
  <si>
    <t>Banner Shield Sweatpants XL 630 - RUBY RED</t>
  </si>
  <si>
    <t>0.54</t>
  </si>
  <si>
    <t>Banner Shield Sweatpants XXL 626 - RASPBERRY RED</t>
  </si>
  <si>
    <t>6104 69 00 00</t>
  </si>
  <si>
    <t>Flared Sweat Pants XXXL 213 - WARM KHAKI</t>
  </si>
  <si>
    <t>Flared Sweat Pants XXL 213 - WARM KHAKI</t>
  </si>
  <si>
    <t>Slim Fit Classic Chino Skirt 38 410 - MARINE</t>
  </si>
  <si>
    <t>Light Down Jacket M 213 - WARM KHAKI</t>
  </si>
  <si>
    <t>Light Down Jacket L 213 - WARM KHAKI</t>
  </si>
  <si>
    <t>Light Down Jacket XXL 213 - WARM KHAKI</t>
  </si>
  <si>
    <t>Light Down Jacket S 213 - WARM KHAKI</t>
  </si>
  <si>
    <t>6202 20 00 91</t>
  </si>
  <si>
    <t>Wool Blend Cropped Jacket XL 213 - WARM KHAKI</t>
  </si>
  <si>
    <t>Wool Blend Cropped Jacket XXL 093 - GREY MELANGE</t>
  </si>
  <si>
    <t>Wool Blend Cropped Jacket XXL 213 - WARM KHAKI</t>
  </si>
  <si>
    <t>Wool Blend Cropped Jacket XL 093 - GREY MELANGE</t>
  </si>
  <si>
    <t>Checked Overcoat M 291 - LIGHT BEIGE MELANGE</t>
  </si>
  <si>
    <t>Checked Overcoat L 291 - LIGHT BEIGE MELANGE</t>
  </si>
  <si>
    <t>Checked Overcoat XXL 291 - LIGHT BEIGE MELANGE</t>
  </si>
  <si>
    <t>Checked Overcoat XS 291 - LIGHT BEIGE MELANGE</t>
  </si>
  <si>
    <t>Striped Rib Knit Vest L 116 - LINEN</t>
  </si>
  <si>
    <t>Striped Rib Knit Vest XL 116 - LINEN</t>
  </si>
  <si>
    <t>Striped Rib Knit Vest M 116 - LINEN</t>
  </si>
  <si>
    <t>0.82</t>
  </si>
  <si>
    <t>Cable Half-Zip Sweater L 247 - MOLE BROWN</t>
  </si>
  <si>
    <t>Cable Half-Zip Sweater XL 247 - MOLE BROWN</t>
  </si>
  <si>
    <t>Cable Half-Zip Sweater XXL 247 - MOLE BROWN</t>
  </si>
  <si>
    <t>Cable Half-Zip Sweater S 247 - MOLE BROWN</t>
  </si>
  <si>
    <t>Cable Half-Zip Sweater XS 247 - MOLE BROWN</t>
  </si>
  <si>
    <t>Lambswool Cable Crew Neck XXL 130 - CREAM</t>
  </si>
  <si>
    <t>Fairisle Crew Neck Sweater XXL 433 - EVENING BLUE</t>
  </si>
  <si>
    <t>Fairisle Crew Neck Sweater XL 433 - EVENING BLUE</t>
  </si>
  <si>
    <t>O1. BORDER SILK SCARF OneSize 433 - EVENING BLUE</t>
  </si>
  <si>
    <t>LEH. LUNCH SCENE SILK SCARF OneSize 643 - STRONG CORAL</t>
  </si>
  <si>
    <t>LEH. LUNCH SCENE SILK SCARF OneSize 468 - CAPRI BLUE</t>
  </si>
  <si>
    <t>Patch Suede Jacket L 213 - WARM KHAKI</t>
  </si>
  <si>
    <t>Patch Suede Jacket M 213 - WARM KHAKI</t>
  </si>
  <si>
    <t>Dahlia Badge GANT Varsity Jacket XXL 331 - LIGHT AQUA GREEN</t>
  </si>
  <si>
    <t>Dahlia Badge GANT Varsity Jacket XL 331 - LIGHT AQUA GREEN</t>
  </si>
  <si>
    <t>6201 20 00 91</t>
  </si>
  <si>
    <t>Checked Wool Harrington Jacket XXL 256 - HAZELWOOD BEIGE</t>
  </si>
  <si>
    <t>Checked Wool Harrington Jacket S 256 - HAZELWOOD BEIGE</t>
  </si>
  <si>
    <t>Casual Club Blazer 54 433 - EVENING BLUE</t>
  </si>
  <si>
    <t>Casual Club Blazer 56 433 - EVENING BLUE</t>
  </si>
  <si>
    <t>Casual Club Blazer 58 433 - EVENING BLUE</t>
  </si>
  <si>
    <t>Casual Club Blazer 52 433 - EVENING BLUE</t>
  </si>
  <si>
    <t>6203 39 90 00</t>
  </si>
  <si>
    <t>Regular Fit Linen Herringbone Blazer 60 248 - DARK KHAKI</t>
  </si>
  <si>
    <t>Regular Fit Linen Herringbone Blazer 52 248 - DARK KHAKI</t>
  </si>
  <si>
    <t>D1. SLIM STRUCTURED FLANNEL BLAZER 48 410 - MARINE</t>
  </si>
  <si>
    <t>D1. REGULAR HERRINGBONE BLAZER 54 241 - RAIN DRUM</t>
  </si>
  <si>
    <t>D1. REGULAR HERRINGBONE BLAZER 54 423 - PERSIAN BLUE</t>
  </si>
  <si>
    <t>D1. REGULAR HERRINGBONE BLAZER 52 423 - PERSIAN BLUE</t>
  </si>
  <si>
    <t>Oversized Flannel Suit Blazer 52 213 - WARM KHAKI</t>
  </si>
  <si>
    <t>Oversized Flannel Suit Blazer 54 213 - WARM KHAKI</t>
  </si>
  <si>
    <t>Oversized Flannel Suit Blazer 56 213 - WARM KHAKI</t>
  </si>
  <si>
    <t>Oversized Flannel Suit Blazer 50 213 - WARM KHAKI</t>
  </si>
  <si>
    <t>Houndstooth Check Suit Blazer 52 274 - RICH BROWN</t>
  </si>
  <si>
    <t>Houndstooth Check Suit Blazer 56 274 - RICH BROWN</t>
  </si>
  <si>
    <t>Houndstooth Check Suit Blazer 50 274 - RICH BROWN</t>
  </si>
  <si>
    <t>MD. EXTRAFINE LAMBSWOOL V-NECK XXXL 374 - TARTAN GREEN</t>
  </si>
  <si>
    <t>MD. EXTRAFINE LAMBSWOOL V-NECK XXL 374 - TARTAN GREEN</t>
  </si>
  <si>
    <t>MD. EXTRAFINE LAMBSWOOL V-NECK XXXL 093 - GREY MELANGE</t>
  </si>
  <si>
    <t>MD. EXTRAFINE LAMBSWOOL V-NECK XXXL 604 - PLUMPED RED</t>
  </si>
  <si>
    <t>MD. EXTRAFINE LAMBSWOOL V-NECK S 097 - DARK CHARCOAL MELANGE</t>
  </si>
  <si>
    <t>Oversized Vest XL 603 - DUSTY ROSE</t>
  </si>
  <si>
    <t>Oversized Vest XXL 603 - DUSTY ROSE</t>
  </si>
  <si>
    <t>Oversized Vest L 603 - DUSTY ROSE</t>
  </si>
  <si>
    <t>Oversized Vest M 603 - DUSTY ROSE</t>
  </si>
  <si>
    <t>Oversized Vest S 603 - DUSTY ROSE</t>
  </si>
  <si>
    <t>COTTON PIQUE C-NECK 4XL 604 - CARBERNET RED</t>
  </si>
  <si>
    <t>COTTON PIQUE C-NECK 4XL 634 - LOVE POTION</t>
  </si>
  <si>
    <t>COTTON PIQUE C-NECK 4XL 728 - SOLAR POWER</t>
  </si>
  <si>
    <t>COTTON PIQUE C-NECK 4XL 804 - PERSIMMON ORANGE</t>
  </si>
  <si>
    <t>COTTON PIQUE C-NECK 4XL 819 - DAHLIA ORANGE</t>
  </si>
  <si>
    <t>COTTON PIQUE C-NECK 5XL 605 - PORT RED</t>
  </si>
  <si>
    <t>COTTON PIQUE C-NECK 4XL 304 - ABSINTHE GREEN</t>
  </si>
  <si>
    <t>COTTON PIQUE C-NECK M 634 - LOVE POTION</t>
  </si>
  <si>
    <t>COTTON PIQUE C-NECK S 634 - LOVE POTION</t>
  </si>
  <si>
    <t>Classic Cotton Turtleneck 4XL 433 - EVENING BLUE</t>
  </si>
  <si>
    <t>CLASSIC COTTON  C-NECK XS 678 - DK BURGUNDY MEL</t>
  </si>
  <si>
    <t>Seasonal Cable Crew Sweater 4XL 130 - CREAM</t>
  </si>
  <si>
    <t>Chunky Cable Crew Neck Sweater XXL 130 - CREAM</t>
  </si>
  <si>
    <t>Chunky Cable Crew Neck Sweater XL 130 - CREAM</t>
  </si>
  <si>
    <t>Cable Sweater Vest XXL 316 - LAVISH GREEN</t>
  </si>
  <si>
    <t>Barstripe Rugger M 824 - GRAPEFRUIT</t>
  </si>
  <si>
    <t>Barstripe Rugger XL 824 - GRAPEFRUIT</t>
  </si>
  <si>
    <t>Barstripe Rugger XXL 824 - GRAPEFRUIT</t>
  </si>
  <si>
    <t>Barstripe Rugger S 824 - GRAPEFRUIT</t>
  </si>
  <si>
    <t>Barstripe Rugger L 824 - GRAPEFRUIT</t>
  </si>
  <si>
    <t>Lunar New Year Vest L 646 - DRAGON RED</t>
  </si>
  <si>
    <t>Lunar New Year Vest XL 646 - DRAGON RED</t>
  </si>
  <si>
    <t>Lunar New Year Vest XXL 646 - DRAGON RED</t>
  </si>
  <si>
    <t>Lunar New Year Vest M 646 - DRAGON RED</t>
  </si>
  <si>
    <t>Multicolor Ribbed Mock Neck Sweater L 130 - CREAM</t>
  </si>
  <si>
    <t>Multicolor Ribbed Mock Neck Sweater M 130 - CREAM</t>
  </si>
  <si>
    <t>Cotton Linen Striped Crew Neck Sweater XXL 105 - MULTICOLOR</t>
  </si>
  <si>
    <t>Cotton Linen Striped Crew Neck Sweater XL 105 - MULTICOLOR</t>
  </si>
  <si>
    <t>Cotton Cable Turtleneck Sweater 5XL 433 - EVENING BLUE</t>
  </si>
  <si>
    <t>Cotton Cable Turtleneck Sweater 4XL 433 - EVENING BLUE</t>
  </si>
  <si>
    <t>Argyle Crew Neck Sweater XXXL 374 - TARTAN GREEN</t>
  </si>
  <si>
    <t>Multi Flag Crew Neck Sweater XXL 105 - MULTICOLOR</t>
  </si>
  <si>
    <t>Multi Flag Crew Neck Sweater XXXL 105 - MULTICOLOR</t>
  </si>
  <si>
    <t>Multi Flag Crew Neck Sweater XL 105 - MULTICOLOR</t>
  </si>
  <si>
    <t>Brushed Wool Crew Neck Sweater S 433 - EVENING BLUE</t>
  </si>
  <si>
    <t>Cotton Wool Ribbed Half-Zip Sweater XXXL 335 - ARMY GREEN</t>
  </si>
  <si>
    <t>Cotton Wool Ribbed Half-Zip Sweater 4XL 335 - ARMY GREEN</t>
  </si>
  <si>
    <t>Cotton Wool Ribbed Half-Zip Sweater 4XL 433 - EVENING BLUE</t>
  </si>
  <si>
    <t>Textured Rollneck Sweater XXXL 130 - CREAM</t>
  </si>
  <si>
    <t>Textured Rollneck Sweater XXXL 433 - EVENING BLUE</t>
  </si>
  <si>
    <t>Textured Rollneck Sweater XL 633 - BURGUNDY</t>
  </si>
  <si>
    <t>0.78</t>
  </si>
  <si>
    <t>Houndstooth Rollneck Sweater XXL 130 - CREAM</t>
  </si>
  <si>
    <t>Knitted Sweatpants XXXL 480 - DARK NAVY MELANGE</t>
  </si>
  <si>
    <t>Knitted Sweatpants XL 480 - DARK NAVY MELANGE</t>
  </si>
  <si>
    <t>O1. SIGNATURE WEAVE POCKET SQUARE OneSize 464 - SALTY SEA</t>
  </si>
  <si>
    <t>0.01</t>
  </si>
  <si>
    <t>Flag Pocket Square OneSize 410 - MARINE</t>
  </si>
  <si>
    <t>6214 20 00 90</t>
  </si>
  <si>
    <t>O1. DOT POCKET SQUARE OneSize 339 - JUNE BUG GREEN</t>
  </si>
  <si>
    <t>O1. DOT POCKET SQUARE OneSize 410 - MARINE</t>
  </si>
  <si>
    <t>O1. DOT POCKET SQUARE OneSize 621 - WINTER WINE</t>
  </si>
  <si>
    <t>O1. DOT POCKET SQUARE OneSize 220 - COCAO BROWN</t>
  </si>
  <si>
    <t>6214 10 00 00</t>
  </si>
  <si>
    <t>O1. SILK POCKET SQUARE OneSize 373 - IVY GREEN</t>
  </si>
  <si>
    <t>O1. SILK POCKET SQUARE OneSize 610 - RED</t>
  </si>
  <si>
    <t>O1. SILK POCKET SQUARE OneSize 113 - EGGSHELL</t>
  </si>
  <si>
    <t>Social Sports Pocket Square OneSize 859 - CORAL ORANGE</t>
  </si>
  <si>
    <t>Paisley Pocket Square OneSize 659 - SUMMER ROSE</t>
  </si>
  <si>
    <t>6214 90 00 99</t>
  </si>
  <si>
    <t>0.02</t>
  </si>
  <si>
    <t>Linen Pocket Square OneSize 410 - MARINE</t>
  </si>
  <si>
    <t>Linen Pocket Square OneSize 610 - RED</t>
  </si>
  <si>
    <t>Polka Dot Pocket Square OneSize 410 - MARINE</t>
  </si>
  <si>
    <t>6215 90 00 00</t>
  </si>
  <si>
    <t>Linen Pocket Square OneSize 461 - INSIGNIA BLUE</t>
  </si>
  <si>
    <t>6213 20 00 00</t>
  </si>
  <si>
    <t>Cotton Silk Pocket Square OneSize 433 - EVENING BLUE</t>
  </si>
  <si>
    <t>Cotton Silk Pocket Square OneSize 758 - WARM SUN</t>
  </si>
  <si>
    <t>Cotton Silk Pocket Square OneSize 113 - EGGSHELL</t>
  </si>
  <si>
    <t>6213 90 00 10</t>
  </si>
  <si>
    <t>Paisley Quatro Pocket Square OneSize 433 - EVENING BLUE</t>
  </si>
  <si>
    <t>Riviera Scarf OneSize 620 - BRIGHT RED</t>
  </si>
  <si>
    <t>Riviera Scarf OneSize 418 - DEEP BLUE</t>
  </si>
  <si>
    <t>Silk Pocket Square OneSize 113 - EGGSHELL</t>
  </si>
  <si>
    <t>Desert Diamond Bandana OneSize 433 - EVENING BLUE</t>
  </si>
  <si>
    <t>D1. QUATRO PKT SQUARE OneSize 410 - MARINE</t>
  </si>
  <si>
    <t>6213 90 00 00</t>
  </si>
  <si>
    <t>D2. PAISLEY POCKET SQUARE OneSize 453 - CARIBBEAN SEA</t>
  </si>
  <si>
    <t>D2. PAISLEY POCKET SQUARE OneSize 248 - DARK KHAKI</t>
  </si>
  <si>
    <t>Signal Flag Print Silk Pocket Square OneSize 433 - EVENING BLUE</t>
  </si>
  <si>
    <t>Garden Print Pocket Square OneSize 321 - BIRCH GREEN</t>
  </si>
  <si>
    <t>Garden Print Pocket Square OneSize 113 - EGGSHELL</t>
  </si>
  <si>
    <t>Cocktail Hour Pocket Square OneSize 005 - BLACK</t>
  </si>
  <si>
    <t>Cocktail Pocket Square OneSize 423 - PERSIAN BLUE</t>
  </si>
  <si>
    <t>G. BLUE ARGYLE POCKET SQUARE OneSize 423 - PERSIAN BLUE</t>
  </si>
  <si>
    <t>6107 11 00 00</t>
  </si>
  <si>
    <t>Teen Boys 5-Pack Trunks 146/152 094 - LIGHT GREY MELANGE</t>
  </si>
  <si>
    <t>CN</t>
  </si>
  <si>
    <t>Ribbed Wool V-Neck Sweater XXL 248 - DARK KHAKI</t>
  </si>
  <si>
    <t>Relaxed Fit Shorts 32 333 - UTILITY GREEN</t>
  </si>
  <si>
    <t>Relaxed Fit Shorts 31 333 - UTILITY GREEN</t>
  </si>
  <si>
    <t>REGULAR EVERYDAY SHORTS 29 261 - DESERT BROWN MEL</t>
  </si>
  <si>
    <t>REGULAR EVERYDAY SHORTS 32 261 - DESERT BROWN MEL</t>
  </si>
  <si>
    <t>REGULAR EVERYDAY SHORTS 33 261 - DESERT BROWN MEL</t>
  </si>
  <si>
    <t>REGULAR EVERYDAY SHORTS 34 261 - DESERT BROWN MEL</t>
  </si>
  <si>
    <t>REGULAR EVERYDAY SHORTS 35 433 - EVENING BLUE</t>
  </si>
  <si>
    <t>REGULAR EVERYDAY SHORTS 36 261 - DESERT BROWN MEL</t>
  </si>
  <si>
    <t>REGULAR EVERYDAY SHORTS 31 261 - DESERT BROWN MEL</t>
  </si>
  <si>
    <t>Volume Shorts XXL 005 - BLACK</t>
  </si>
  <si>
    <t>Volume Shorts L 005 - BLACK</t>
  </si>
  <si>
    <t>Relaxed Fit Colored Jeans 38 108 - CAULK WHITE 32</t>
  </si>
  <si>
    <t>Relaxed Fit Colored Jeans 31 108 - CAULK WHITE 32</t>
  </si>
  <si>
    <t>Relaxed Fit Colored Jeans 32 347 - AQUA GREEN 34</t>
  </si>
  <si>
    <t>Relaxed Fit Colored Jeans 34 347 - AQUA GREEN 32</t>
  </si>
  <si>
    <t>Relaxed Fit Colored Jeans 34 347 - AQUA GREEN 34</t>
  </si>
  <si>
    <t>Relaxed Fit Colored Jeans 31 347 - AQUA GREEN 34</t>
  </si>
  <si>
    <t>Worn and Torn Jeans 34 973 - MID BLUE VINTAGE 32</t>
  </si>
  <si>
    <t>Worn and Torn Jeans 38 973 - MID BLUE VINTAGE 32</t>
  </si>
  <si>
    <t>Worn and Torn Jeans 40 973 - MID BLUE VINTAGE 32</t>
  </si>
  <si>
    <t>Worn and Torn Jeans 40 973 - MID BLUE VINTAGE 34</t>
  </si>
  <si>
    <t>Hayes Slim Fit Corduroy Jeans 35 210 - ROASTED WALNUT 32</t>
  </si>
  <si>
    <t>Hayes Slim Fit Corduroy Jeans 38 410 - MARINE 32</t>
  </si>
  <si>
    <t>Hugger Chinos 31 213 - WARM KHAKI</t>
  </si>
  <si>
    <t>HALLDEN SUNFADED CHINOS 31 749 - BRIMESTONE YELLOW 34</t>
  </si>
  <si>
    <t>Suit Pants 56 130 - CREAM</t>
  </si>
  <si>
    <t>Stretch Linen Suit Pants 48 433 - EVENING BLUE</t>
  </si>
  <si>
    <t>Ike Twill Pants 50 251 - CAVALRY BEIGE</t>
  </si>
  <si>
    <t>Straight Twill Chinos 31 410 - MARINE 34</t>
  </si>
  <si>
    <t>Straight Twill Chinos 31 248 - DARK KHAKI 34</t>
  </si>
  <si>
    <t>Pleated Checked Suit Pants 50 277 - DRY SAND</t>
  </si>
  <si>
    <t>Velour Pants XXXL 363 - STORM GREEN</t>
  </si>
  <si>
    <t>Relaxed Fit Dobby Stripe Shirt M 248 - DARK KHAKI</t>
  </si>
  <si>
    <t>Relaxed Fit Dobby Stripe Shirt XXXL 248 - DARK KHAKI</t>
  </si>
  <si>
    <t>Relaxed Fit Dobby Stripe Shirt S 248 - DARK KHAKI</t>
  </si>
  <si>
    <t>Relaxed Fit Twill Shirt L 262 - SUEDE BROWN</t>
  </si>
  <si>
    <t>Relaxed Fit Garment-Dyed Oxford Shirt M 262 - SUEDE BROWN</t>
  </si>
  <si>
    <t>Relaxed Fit Garment-Dyed Oxford Shirt L 262 - SUEDE BROWN</t>
  </si>
  <si>
    <t>Relaxed Fit Fil-Ã -Fil Stripe Shirt XXL 326 - EUCALYPTUS GREEN</t>
  </si>
  <si>
    <t>Regular Fit Flannel Check Shirt XXXL 433 - EVENING BLUE</t>
  </si>
  <si>
    <t>Regular Fit Flannel Check Shirt S 433 - EVENING BLUE</t>
  </si>
  <si>
    <t>Regular Fit Plaid Flannel Shirt L 338 - FOREST GREEN</t>
  </si>
  <si>
    <t>Regular Fit Plaid Flannel Shirt S 338 - FOREST GREEN</t>
  </si>
  <si>
    <t>Tie Belt Fluid Shorts 38 433 - EVENING BLUE</t>
  </si>
  <si>
    <t>Camie Relaxed Fit Cropped Ripped Jeans 27 972 - MID BLUE BROKEN IN</t>
  </si>
  <si>
    <t>Camie Relaxed Fit Cropped Ripped Jeans 29 972 - MID BLUE BROKEN IN</t>
  </si>
  <si>
    <t>Camie Relaxed Fit Cropped Ripped Jeans 31 972 - MID BLUE BROKEN IN</t>
  </si>
  <si>
    <t>Camie Relaxed Fit Cropped Ripped Jeans 26 972 - MID BLUE BROKEN IN</t>
  </si>
  <si>
    <t>Relaxed Straight Leg High-Waisted Jeans 30 962 - DARK BLUE BROKEN IN</t>
  </si>
  <si>
    <t>HW STRAIGHT AUTHENTIC JEANS 29 971 - MID BLUE WORN IN</t>
  </si>
  <si>
    <t>HW STRAIGHT AUTHENTIC JEANS 28 971 - MID BLUE WORN IN</t>
  </si>
  <si>
    <t>High-Waisted Flare Corduroy Pants 36 827 - PALE BRICK</t>
  </si>
  <si>
    <t>High-Waisted Flare Corduroy Pants 46 827 - PALE BRICK</t>
  </si>
  <si>
    <t>High-Waisted Tuxedo Pants 44 433 - EVENING BLUE</t>
  </si>
  <si>
    <t>6204 53 00 00</t>
  </si>
  <si>
    <t>Stripe Pleated Skirt 36 116 - LINEN</t>
  </si>
  <si>
    <t>Stripe Pleated Skirt 34 116 - LINEN</t>
  </si>
  <si>
    <t>Striped Rib Knit Skirt M-L 116 - LINEN</t>
  </si>
  <si>
    <t>Striped Rib Knit Skirt XS-S 116 - LINEN</t>
  </si>
  <si>
    <t>Striped Rib Knit Skirt S-M 116 - LINEN</t>
  </si>
  <si>
    <t>6204 49 90 00</t>
  </si>
  <si>
    <t>Short Gold Dot Dress 38 005 - BLACK</t>
  </si>
  <si>
    <t>6204 44 00 90</t>
  </si>
  <si>
    <t>Paisley Flounce Maxi Dress 40 824 - GRAPEFRUIT</t>
  </si>
  <si>
    <t>Herringbone Overcoat XL 005 - BLACK</t>
  </si>
  <si>
    <t>Herringbone Overcoat L 005 - BLACK</t>
  </si>
  <si>
    <t>Knitted Sweatpants M 480 - DARK NAVY MELANGE</t>
  </si>
  <si>
    <t>Knitted Sweatpants L 480 - DARK NAVY MELANGE</t>
  </si>
  <si>
    <t>Knitted Sweatpants XXL 480 - DARK NAVY MELANGE</t>
  </si>
  <si>
    <t>Knitted Sweatpants S 480 - DARK NAVY MELANGE</t>
  </si>
  <si>
    <t>6217 10 00 00</t>
  </si>
  <si>
    <t>Sailing Webbing Belt L-XL 316 - LAVISH GREEN</t>
  </si>
  <si>
    <t>Sailing Webbing Belt L-XL 620 - BRIGHT RED</t>
  </si>
  <si>
    <t>Sailing Webbing Belt S-M 620 - BRIGHT RED</t>
  </si>
  <si>
    <t>TR</t>
  </si>
  <si>
    <t>Heritage Worn Wash Jeans 32 943 - GREY VINTAGE 32</t>
  </si>
  <si>
    <t>Heritage Worn Wash Jeans 32 943 - GREY VINTAGE 34</t>
  </si>
  <si>
    <t>Heritage Worn Wash Jeans 33 943 - GREY VINTAGE 34</t>
  </si>
  <si>
    <t>Heritage Worn Wash Jeans 34 943 - GREY VINTAGE 34</t>
  </si>
  <si>
    <t>Heritage Worn Wash Jeans 35 943 - GREY VINTAGE 34</t>
  </si>
  <si>
    <t>Heritage Worn Wash Jeans 36 943 - GREY VINTAGE 34</t>
  </si>
  <si>
    <t>Heritage Worn Wash Jeans 31 943 - GREY VINTAGE 34</t>
  </si>
  <si>
    <t>Hallden Slim Fit Tech Prepâ„¢ Chinos 40 054 - DK SALTY SEA 34</t>
  </si>
  <si>
    <t>Relaxed Straight Leg High-Waisted Jeans 28 962 - DARK BLUE BROKEN IN</t>
  </si>
  <si>
    <t>Slim Fit Cropped Jeans 27 971 - MID BLUE WORN IN</t>
  </si>
  <si>
    <t>Velour Pants L 363 - STORM GREEN</t>
  </si>
  <si>
    <t>MA</t>
  </si>
  <si>
    <t>High-Waisted Tuxedo Pants 46 433 - EVENING BLUE</t>
  </si>
  <si>
    <t>Molsey Extra Slim Fit Brushed Chinos 36 005 - BLACK 34</t>
  </si>
  <si>
    <t>Hayes Slim Fit Corduroy Jeans 36 210 - ROASTED WALNUT 34</t>
  </si>
  <si>
    <t>Hayes Slim Fit Desert Jeans 40 333 - UTILITY GREEN 32</t>
  </si>
  <si>
    <t>Hayes Slim Fit Desert Jeans 32 333 - UTILITY GREEN 32</t>
  </si>
  <si>
    <t>Preppy Check Suit Blazer 50 316 - LAVISH GREEN</t>
  </si>
  <si>
    <t>Preppy Check Suit Blazer 54 316 - LAVISH GREEN</t>
  </si>
  <si>
    <t>Preppy Check Suit Blazer 56 316 - LAVISH GREEN</t>
  </si>
  <si>
    <t>Preppy Check Suit Blazer 58 316 - LAVISH GREEN</t>
  </si>
  <si>
    <t>Preppy Check Suit Blazer 48 316 - LAVISH GREEN</t>
  </si>
  <si>
    <t>Regular Fit Sunfaded Shorts 32 658 - CARDINAL RED</t>
  </si>
  <si>
    <t>IN</t>
  </si>
  <si>
    <t>REGULAR EVERYDAY SHORTS 38 261 - DESERT BROWN MEL</t>
  </si>
  <si>
    <t>Tie Belt Fluid Shorts 40 433 - EVENING BLUE</t>
  </si>
  <si>
    <t>VN</t>
  </si>
  <si>
    <t>ORIGINAL SHIELD LOGO SHORTS XXXL 005 - BLACK</t>
  </si>
  <si>
    <t>ORIGINAL SHIELD LOGO SHORTS XXL 005 - BLACK</t>
  </si>
  <si>
    <t>Sunfaded Sweat Shorts S 433 - EVENING BLUE</t>
  </si>
  <si>
    <t>Dahlia Print Silk Shorts M 665 - RAPTURE ROSE</t>
  </si>
  <si>
    <t>USA Graphic Sweat Hoodie 4XL 256 - HAZELWOOD BEIGE</t>
  </si>
  <si>
    <t>USA Graphic Sweat Hoodie XL 256 - HAZELWOOD BEIGE</t>
  </si>
  <si>
    <t>Fleece Jacket 4XL 130 - CREAM</t>
  </si>
  <si>
    <t>HALLDEN SUNFADED CHINOS 31 469 - AZURE BLUE 34</t>
  </si>
  <si>
    <t>HALLDEN SUNFADED CHINOS 32 301 - JUNIPER GREEN 34</t>
  </si>
  <si>
    <t>HALLDEN SUNFADED CHINOS 34 108 - CAULK WHITE 34</t>
  </si>
  <si>
    <t>Hallden Slim Fit Tech Prepâ„¢ Chinos 35 759 - HONEY GOLD 32</t>
  </si>
  <si>
    <t>HALLDEN SUNFADED CHINOS 34 652 - WATERMELON PINK 36</t>
  </si>
  <si>
    <t>RO</t>
  </si>
  <si>
    <t>Herringbone Overcoat M 210 - ROASTED WALNUT</t>
  </si>
  <si>
    <t>Washable Check Blazer 54 433 - EVENING BLUE</t>
  </si>
  <si>
    <t>NETHERLANDS</t>
  </si>
  <si>
    <t>Tuxedo Suit Jacket 54 433 - EVENING BLUE</t>
  </si>
  <si>
    <t>Herringbone Overcoat XXL 210 - ROASTED WALNUT</t>
  </si>
  <si>
    <t>Tuxedo Suit Jacket 52 433 - EVENING BLUE</t>
  </si>
  <si>
    <t>Tuxedo Suit Jacket 48 433 - EVENING BLUE</t>
  </si>
  <si>
    <t>Icon G High-Waisted Flared Jeans 32 970 - MID BLUE</t>
  </si>
  <si>
    <t>Gold Dot Blouse 40 005 - BLACK</t>
  </si>
  <si>
    <t>Gold Dot Blouse 42 005 - BLACK</t>
  </si>
  <si>
    <t>Gold Dot Blouse 38 005 - BLACK</t>
  </si>
  <si>
    <t>Short Gold Dot Dress 40 005 - BLACK</t>
  </si>
  <si>
    <t>Short Gold Dot Dress 42 005 - BLACK</t>
  </si>
  <si>
    <t>Short Gold Dot Dress 34 005 - BLACK</t>
  </si>
  <si>
    <t>6202 91 00 00</t>
  </si>
  <si>
    <t>US Royalty GANT Varsity Jacket S 604 - PLUMPED RED</t>
  </si>
  <si>
    <t>US Royalty GANT Varsity Jacket M 604 - PLUMPED RED</t>
  </si>
  <si>
    <t>US Royalty GANT Varsity Jacket XS 604 - PLUMPED RED</t>
  </si>
  <si>
    <t>Patchwork Crew Neck Sweater XXL 108 - CAULK WHITE</t>
  </si>
  <si>
    <t>HALLDEN SUNFADED CHINOS 33 749 - BRIMESTONE YELLOW 34</t>
  </si>
  <si>
    <t>HALLDEN SUNFADED CHINOS 36 749 - BRIMESTONE YELLOW 34</t>
  </si>
  <si>
    <t>Ike Twill Pants 58 251 - CAVALRY BEIGE</t>
  </si>
  <si>
    <t>Relaxed Fit Rough Weather Check Heavy Twill Shirt L 108 - CAULK WHITE</t>
  </si>
  <si>
    <t>Knitted Sweatpants L 095 - ANTRACIT MELANGE</t>
  </si>
  <si>
    <t>Knitted Sweatpants XL 095 - ANTRACIT MELANGE</t>
  </si>
  <si>
    <t>Rose Print Maxi Dress 38 433 - EVENING BLUE</t>
  </si>
  <si>
    <t>Rose Print Maxi Dress 40 433 - EVENING BLUE</t>
  </si>
  <si>
    <t>Rose Print Maxi Dress 36 433 - EVENING BLUE</t>
  </si>
  <si>
    <t>Preppy Check Suit Blazer 52 316 - LAVISH GREEN</t>
  </si>
  <si>
    <t>Preppy Check Suit Blazer 60 316 - LAVISH GREEN</t>
  </si>
  <si>
    <t>Jersey Cigarette Pants 46 433 - EVENING BLUE</t>
  </si>
  <si>
    <t>Confetti Viscose Shirt 42 605 - PORT RED</t>
  </si>
  <si>
    <t>Short Gold Dot Dress 36 005 - BLACK</t>
  </si>
  <si>
    <t>Pleated Gold Foil Skirt 34 102 - GOLD</t>
  </si>
  <si>
    <t>Confetti Viscose Shirt 38 605 - PORT RED</t>
  </si>
  <si>
    <t>Confetti Viscose Shirt 36 605 - PORT RED</t>
  </si>
  <si>
    <t>Confetti Viscose Shirt 34 605 - PORT RED</t>
  </si>
  <si>
    <t>Corduroy Skirt 36 005 - BLACK</t>
  </si>
  <si>
    <t>Corduroy Skirt 34 005 - BLACK</t>
  </si>
  <si>
    <t>Pleated Gold Foil Skirt 36 102 - GOLD</t>
  </si>
  <si>
    <t>Pleated Gold Foil Skirt 38 102 - GOLD</t>
  </si>
  <si>
    <t>Pleated Gold Foil Skirt 40 102 - GOLD</t>
  </si>
  <si>
    <t>O1. SKINNY SATIN JEANS 27 323 - PONDEROSA PINE 32</t>
  </si>
  <si>
    <t>Super Stretch Skinny Jeans 34 950 - BLACK 34</t>
  </si>
  <si>
    <t>Super Stretch Skinny Jeans 26 950 - BLACK 32</t>
  </si>
  <si>
    <t>Paisley Bow Blouse 34 212 - CHOCOLATE BROWN</t>
  </si>
  <si>
    <t>Humming Floral Print Flared Pants 40 130 - CREAM</t>
  </si>
  <si>
    <t>Humming Floral Print Flared Pants 38 130 - CREAM</t>
  </si>
  <si>
    <t>Tie Belt Fluid Cropped Pants 42 433 - EVENING BLUE</t>
  </si>
  <si>
    <t>Hallden Slim Fit Tech Prepâ„¢ Chinos 35 248 - DARK KHAKI 32</t>
  </si>
  <si>
    <t>Pure Prep Relaxed Fit Striped Lyocell Shirt XL 210 - ROASTED WALNUT</t>
  </si>
  <si>
    <t>Pure Prep Relaxed Fit Striped Lyocell Shirt XXL 210 - ROASTED WALNUT</t>
  </si>
  <si>
    <t>Pure Prep Relaxed Fit Striped Lyocell Shirt L 210 - ROASTED WALNUT</t>
  </si>
  <si>
    <t>Garment-Dyed Overshirt L 256 - HAZELWOOD BEIGE</t>
  </si>
  <si>
    <t>Garment-Dyed Overshirt XL 256 - HAZELWOOD BEIGE</t>
  </si>
  <si>
    <t>Garment-Dyed Overshirt XXL 256 - HAZELWOOD BEIGE</t>
  </si>
  <si>
    <t>Garment-Dyed Overshirt M 256 - HAZELWOOD BEIGE</t>
  </si>
  <si>
    <t>Relaxed Fit Twill Shirt M 262 - SUEDE BROWN</t>
  </si>
  <si>
    <t>Relaxed Fit Garment-Dyed Oxford Shirt S 262 - SUEDE BROWN</t>
  </si>
  <si>
    <t>UA</t>
  </si>
  <si>
    <t>Houndstooth Check Suit Pants 50 274 - RICH BROWN</t>
  </si>
  <si>
    <t>Regular Fit Check Oxford Shirt XXL 005 - BLACK</t>
  </si>
  <si>
    <t>Regular Fit Check Oxford Shirt M 005 - BLACK</t>
  </si>
  <si>
    <t>Relaxed Fit Shadow Check Shirt M 274 - RICH BROWN</t>
  </si>
  <si>
    <t>Relaxed Fit Colored Jeans 33 347 - AQUA GREEN 32</t>
  </si>
  <si>
    <t>Relaxed Fit Colored Jeans 38 347 - AQUA GREEN 34</t>
  </si>
  <si>
    <t>Summer Chinos 31 640 - MINERAL RED 34</t>
  </si>
  <si>
    <t>Slim Fit Sunfaded Chinos 36 850 - PALE CORAL 34</t>
  </si>
  <si>
    <t>Slim Fit Sunfaded Chinos 34 850 - PALE CORAL 34</t>
  </si>
  <si>
    <t>Maxen Extra Slim Fit Active-Recover Color Jeans 30 261 - DESERT BRO...</t>
  </si>
  <si>
    <t>Classic Patch Jeans 31 973 - MID BLUE VINTAGE</t>
  </si>
  <si>
    <t>Worn and Torn Jeans 32 973 - MID BLUE VINTAGE 36</t>
  </si>
  <si>
    <t>Relaxed Fit Classic Jeans 35 992 - LIGHT BLUE BROKEN IN 34</t>
  </si>
  <si>
    <t>Relaxed Fit Classic Jeans 34 992 - LIGHT BLUE BROKEN IN 32</t>
  </si>
  <si>
    <t>Hayes Slim Fit Corduroy Jeans 35 410 - MARINE 32</t>
  </si>
  <si>
    <t>Tapered Cotton Chinos 35 248 - DARK KHAKI 34</t>
  </si>
  <si>
    <t>Tapered Cotton Chinos 36 248 - DARK KHAKI 32</t>
  </si>
  <si>
    <t>Tapered Cotton Chinos 31 248 - DARK KHAKI 32</t>
  </si>
  <si>
    <t>Tuxedo Suit Trousers 50 433 - EVENING BLUE</t>
  </si>
  <si>
    <t>Straight Twill Chinos 36 248 - DARK KHAKI 34</t>
  </si>
  <si>
    <t>Straight Twill Chinos 36 410 - MARINE 34</t>
  </si>
  <si>
    <t>Straight Twill Chinos 34 248 - DARK KHAKI 34</t>
  </si>
  <si>
    <t>Straight Twill Chinos 34 410 - MARINE 32</t>
  </si>
  <si>
    <t>Straight Twill Chinos 35 248 - DARK KHAKI 32</t>
  </si>
  <si>
    <t>Pinstripe Pants 50 405 - NAVY</t>
  </si>
  <si>
    <t>Pleated Volume Chinos 34 019 - EBONY BLACK 36</t>
  </si>
  <si>
    <t>Waffle Textured PiquÃ© Polo Shirt M 433 - EVENING BLUE</t>
  </si>
  <si>
    <t>Ripstop Overshirt XXL 200 - PLAZA TAUPE</t>
  </si>
  <si>
    <t>Ripstop Overshirt XL 200 - PLAZA TAUPE</t>
  </si>
  <si>
    <t>Relaxed Fit Dahlia Embroidery Shirt L 200 - PLAZA TAUPE</t>
  </si>
  <si>
    <t>Relaxed Fit Twill Shirt S 262 - SUEDE BROWN</t>
  </si>
  <si>
    <t>Relaxed Fit Twill Shirt XL 262 - SUEDE BROWN</t>
  </si>
  <si>
    <t>Relaxed Fit Twill Shirt XXL 262 - SUEDE BROWN</t>
  </si>
  <si>
    <t>Relaxed Fit Garment-Dyed Oxford Shirt S 034 - PUTTY</t>
  </si>
  <si>
    <t>Relaxed Fit Garment-Dyed Oxford Shirt XL 262 - SUEDE BROWN</t>
  </si>
  <si>
    <t>Houndstooth Overshirt XXL 005 - BLACK</t>
  </si>
  <si>
    <t>Houndstooth Overshirt M 005 - BLACK</t>
  </si>
  <si>
    <t>Relaxed Fit Cotton Silk Shirt S 130 - CREAM</t>
  </si>
  <si>
    <t>Relaxed Fit Cotton Silk Shirt M 130 - CREAM</t>
  </si>
  <si>
    <t>Relaxed Fit Cotton Silk Shirt XL 130 - CREAM</t>
  </si>
  <si>
    <t>Relaxed Fit Cotton Silk Shirt XXL 130 - CREAM</t>
  </si>
  <si>
    <t>Oversized Houndstooth Cotton Shirt XXXL 005 - BLACK</t>
  </si>
  <si>
    <t>Relaxed Straight Leg High-Waisted Jeans 29 962 - DARK BLUE BROKEN IN</t>
  </si>
  <si>
    <t>Flare Color Jeans 28 019 - EBONY BLACK</t>
  </si>
  <si>
    <t>Flare Color Jeans 30 019 - EBONY BLACK</t>
  </si>
  <si>
    <t>Flare Color Jeans 26 019 - EBONY BLACK</t>
  </si>
  <si>
    <t>Flare Color Jeans 27 019 - EBONY BLACK</t>
  </si>
  <si>
    <t>ORIGINAL SS T-SHIRT M 414 - GENTLE BLUE</t>
  </si>
  <si>
    <t>LOGO VOLUME LS C-NECK DRESS L 433 - EVENING BLUE</t>
  </si>
  <si>
    <t>LOGO VOLUME LS C-NECK DRESS XL 433 - EVENING BLUE</t>
  </si>
  <si>
    <t>Paisley Playsuit XL 409 - CLASSIC BLUE</t>
  </si>
  <si>
    <t>Paisley Playsuit L 409 - CLASSIC BLUE</t>
  </si>
  <si>
    <t>SUNFADED C-NECK SS T-SHIRT S 832 - GUAVA ORANGE</t>
  </si>
  <si>
    <t>SUNFADED V-NECK SS T-SHIRT M 832 - GUAVA ORANGE</t>
  </si>
  <si>
    <t>SUNFADED V-NECK SS T-SHIRT L 832 - GUAVA ORANGE</t>
  </si>
  <si>
    <t>Meadow Embroidery Jersey Dress XL 130 - CREAM</t>
  </si>
  <si>
    <t>GANT x Wrangler Leather Bow Shirt 42 252 - COGNAC</t>
  </si>
  <si>
    <t>Oversized Linen Shirt 38 110 - WHITE</t>
  </si>
  <si>
    <t>Oversized Linen Shirt 40 110 - WHITE</t>
  </si>
  <si>
    <t>Luxury Poplin Popover Shirt 46 221 - DESERT BEIGE</t>
  </si>
  <si>
    <t>Luxury Poplin Popover Shirt 36 221 - DESERT BEIGE</t>
  </si>
  <si>
    <t>Luxury Poplin Popover Shirt 40 221 - DESERT BEIGE</t>
  </si>
  <si>
    <t>Luxury Poplin Popover Shirt 42 221 - DESERT BEIGE</t>
  </si>
  <si>
    <t>Luxury Poplin Popover Shirt 44 221 - DESERT BEIGE</t>
  </si>
  <si>
    <t>Luxury Poplin Popover Shirt 38 221 - DESERT BEIGE</t>
  </si>
  <si>
    <t>6204 52 00 90</t>
  </si>
  <si>
    <t>DENIM SKIRT 34 973 - MID BLUE VINTAGE</t>
  </si>
  <si>
    <t>6204 59 10 00</t>
  </si>
  <si>
    <t>Pure Prep Lyocell Skirt 34 341 - CHINOIS GREEN</t>
  </si>
  <si>
    <t>Linen Blend Belted Jacket L 130 - CREAM</t>
  </si>
  <si>
    <t>Linen Blend Belted Jacket XL 130 - CREAM</t>
  </si>
  <si>
    <t>Linen Blend Belted Jacket M 130 - CREAM</t>
  </si>
  <si>
    <t>WIND JACKET L 034 - PUTTY</t>
  </si>
  <si>
    <t>WIND JACKET XL 034 - PUTTY</t>
  </si>
  <si>
    <t>WIND JACKET L 433 - EVENING BLUE</t>
  </si>
  <si>
    <t>WIND JACKET XL 433 - EVENING BLUE</t>
  </si>
  <si>
    <t>Corduroy Slim Jacket Blazer 34 827 - PALE BRICK</t>
  </si>
  <si>
    <t>Super Fine Lambswool V-Neck Sweater XXL 210 - ROASTED WALNUT</t>
  </si>
  <si>
    <t>Fairisle Crew Neck Sweater XXL 258 - TOFFEE BEIGE</t>
  </si>
  <si>
    <t>Denim Bucket Hat S-M 433 - EVENING BLUE</t>
  </si>
  <si>
    <t>GANT x Wrangler Bleached Denim Jacket L 972 - MID BLUE BROKEN IN</t>
  </si>
  <si>
    <t>Checked Wool Harrington Jacket XXXL 256 - HAZELWOOD BEIGE</t>
  </si>
  <si>
    <t>Checked Wool Harrington Jacket XL 256 - HAZELWOOD BEIGE</t>
  </si>
  <si>
    <t>NULL</t>
  </si>
  <si>
    <t>0.00</t>
  </si>
  <si>
    <t>340</t>
  </si>
  <si>
    <t>TOMPARK CHELSEA BOOT 45 005 - BLACK</t>
  </si>
  <si>
    <t>TOMPARK CHELSEA BOOT 46 005 - BLACK</t>
  </si>
  <si>
    <t>TOMPARK CHELSEA BOOT 43 005 - BLACK</t>
  </si>
  <si>
    <t>TOMPARK CHELSEA BOOT 44 005 - BLACK</t>
  </si>
  <si>
    <t>REGULAR COMFORT SHORTS 48 468 - CAPRI BLUE</t>
  </si>
  <si>
    <t>Regular Fit Madras Shorts 46 450 - AQUA</t>
  </si>
  <si>
    <t>Regular Fit Madras Shorts 48 450 - AQUA</t>
  </si>
  <si>
    <t>Regular Fit Madras Shorts 42 450 - AQUA</t>
  </si>
  <si>
    <t>SLIM GANT JEAN 26 971 - MID BLUE WORN IN 34</t>
  </si>
  <si>
    <t>Maxen Extra Slim Fit Active-Recover Color Jeans 34 034 - PUTTY 30</t>
  </si>
  <si>
    <t>Bootcut Jeans 32 916 - RED TINT 34</t>
  </si>
  <si>
    <t>Bootcut Jeans 33 916 - RED TINT 34</t>
  </si>
  <si>
    <t>Bootcut Jeans 31 916 - RED TINT 34</t>
  </si>
  <si>
    <t>Bootcut Jeans 36 916 - RED TINT 34</t>
  </si>
  <si>
    <t>GANT x Wrangler Bootcut Jeans 33 970 - MID BLUE 32</t>
  </si>
  <si>
    <t>GANT x Wrangler Bootcut Jeans 30 970 - MID BLUE 32</t>
  </si>
  <si>
    <t>GANT x Wrangler Bootcut Jeans 32 970 - MID BLUE 32</t>
  </si>
  <si>
    <t>RELAXED STONE WASHED JEANS 33 970 - MID BLUE 34</t>
  </si>
  <si>
    <t>Wide Leg Cotton Chinos 38 130 - CREAM</t>
  </si>
  <si>
    <t>Hayes Slim Fit Desert Jeans 32 261 - DESERT BROWN MEL 34</t>
  </si>
  <si>
    <t>Hallden Slim Fit Sunfaded Chinos 32 277 - DRY SAND 34</t>
  </si>
  <si>
    <t>Stretch Linen Suit Pants 50 433 - EVENING BLUE</t>
  </si>
  <si>
    <t>Stretch Linen Suit Pants 52 433 - EVENING BLUE</t>
  </si>
  <si>
    <t>Stretch Linen Suit Pants 54 433 - EVENING BLUE</t>
  </si>
  <si>
    <t>Stretch Linen Suit Pants 56 433 - EVENING BLUE</t>
  </si>
  <si>
    <t>Straight Twill Chinos 38 410 - MARINE 34</t>
  </si>
  <si>
    <t>Wide Volume Corduroy Pants 33 274 - RICH BROWN</t>
  </si>
  <si>
    <t>Pleated Volume Chinos 34 248 - DARK KHAKI 34</t>
  </si>
  <si>
    <t>Wide Leg Flannel Suit Pants 58 213 - WARM KHAKI</t>
  </si>
  <si>
    <t>Pleated Chinos 32 266 - ELEPHANT BROWN</t>
  </si>
  <si>
    <t>Pleated Chinos 33 266 - ELEPHANT BROWN</t>
  </si>
  <si>
    <t>Pleated Chinos 31 266 - ELEPHANT BROWN</t>
  </si>
  <si>
    <t>D1. FLANNEL SUIT PANTS 54 090 - CHARCOAL MELANGE</t>
  </si>
  <si>
    <t>D1. FLANNEL SUIT PANTS 56 090 - CHARCOAL MELANGE</t>
  </si>
  <si>
    <t>D1. FLANNEL SUIT PANTS 58 090 - CHARCOAL MELANGE</t>
  </si>
  <si>
    <t>D1. FLANNEL SUIT PANTS 60 090 - CHARCOAL MELANGE</t>
  </si>
  <si>
    <t>D1. FLANNEL SUIT PANTS 50 090 - CHARCOAL MELANGE</t>
  </si>
  <si>
    <t>STRAIGHT TWILL CHINOS 30 005 - BLACK 30</t>
  </si>
  <si>
    <t>USA Graphic Sweat Hoodie L 093 - GREY MELANGE</t>
  </si>
  <si>
    <t>Velour Pants 4XL 363 - STORM GREEN</t>
  </si>
  <si>
    <t>Houndstooth Tracksuit Pants XL 212 - CHOCOLATE BROWN</t>
  </si>
  <si>
    <t>Houndstooth Tracksuit Pants XXL 212 - CHOCOLATE BROWN</t>
  </si>
  <si>
    <t>Farla Slim Fit Super Stretch Jeans 31 005 - BLACK 32</t>
  </si>
  <si>
    <t>Farla Slim Fit Super Stretch Jeans 32 005 - BLACK 32</t>
  </si>
  <si>
    <t>Farla Slim Fit Super Stretch Jeans 29 005 - BLACK 32</t>
  </si>
  <si>
    <t>FARLA SUPER STRETCH JEANS 28 972 - MID BLUE BROKEN IN 34</t>
  </si>
  <si>
    <t>Farla Slim Fit Super Stretch Jeans 30 005 - BLACK 32</t>
  </si>
  <si>
    <t>Farla Slim Fit Super Stretch Jeans 28 005 - BLACK 32</t>
  </si>
  <si>
    <t>Farla Slim Fit Super Stretch Jeans 27 005 - BLACK 32</t>
  </si>
  <si>
    <t>Farla Slim Fit Super Stretch Jeans 26 005 - BLACK 32</t>
  </si>
  <si>
    <t>Nella Skinny Travel Color Jeans S 005 - BLACK</t>
  </si>
  <si>
    <t>Iconic G High-Waisted Flared Jeans 31 970 - MID BLUE</t>
  </si>
  <si>
    <t>Iconic G High-Waisted Flared Jeans 30 970 - MID BLUE</t>
  </si>
  <si>
    <t>Iconic G High-Waisted Flared Jeans 27 970 - MID BLUE</t>
  </si>
  <si>
    <t>High-Waisted Straight Authentic Jeans 30 992 - LIGHT BLUE BROKEN IN</t>
  </si>
  <si>
    <t>High-Waisted Straight Authentic Jeans 29 992 - LIGHT BLUE BROKEN IN</t>
  </si>
  <si>
    <t>Flare Color Jeans 31 019 - EBONY BLACK</t>
  </si>
  <si>
    <t>Flare Color Jeans 29 019 - EBONY BLACK</t>
  </si>
  <si>
    <t>Slim Fit Leather Detail Jeans 29 960 - DARK BLUE</t>
  </si>
  <si>
    <t>Slim Fit Leather Detail Jeans 30 960 - DARK BLUE</t>
  </si>
  <si>
    <t>Slim Fit Leather Detail Jeans 28 960 - DARK BLUE</t>
  </si>
  <si>
    <t>Cropped Wide Color Jeans 30 433 - EVENING BLUE</t>
  </si>
  <si>
    <t>Cropped Wide Color Jeans 31 433 - EVENING BLUE</t>
  </si>
  <si>
    <t>Cropped Wide Color Jeans 29 433 - EVENING BLUE</t>
  </si>
  <si>
    <t>Cropped Wide Color Jeans 32 433 - EVENING BLUE</t>
  </si>
  <si>
    <t>GANT x Wrangler Bootcut Jeans 29 970 - MID BLUE 32</t>
  </si>
  <si>
    <t>GANT x Wrangler Bootcut Jeans 26 970 - MID BLUE 32</t>
  </si>
  <si>
    <t>GANT x Wrangler Bootcut Jeans 28 970 - MID BLUE 32</t>
  </si>
  <si>
    <t>High-Waisted Pleated Chinos 34 213 - WARM KHAKI</t>
  </si>
  <si>
    <t>Fryda Slim Fit Classic Chinos 34 277 - DRY SAND</t>
  </si>
  <si>
    <t>High-Waisted Pleated Denim Chinos 38 961 - DARK BLUE WORN IN</t>
  </si>
  <si>
    <t>High-Waisted Pleated Denim Chinos 40 961 - DARK BLUE WORN IN</t>
  </si>
  <si>
    <t>High-Waisted Pleated Denim Chinos 34 961 - DARK BLUE WORN IN</t>
  </si>
  <si>
    <t>Slim Cigarette Slacks 38 213 - WARM KHAKI</t>
  </si>
  <si>
    <t>Slim Cigarette Slacks 42 213 - WARM KHAKI</t>
  </si>
  <si>
    <t>Slim Cigarette Slacks 44 213 - WARM KHAKI</t>
  </si>
  <si>
    <t>Slim Cigarette Slacks 36 213 - WARM KHAKI</t>
  </si>
  <si>
    <t>Slim Fit Chinos 36 277 - DRY SAND</t>
  </si>
  <si>
    <t>Flared Sweat Pants L 213 - WARM KHAKI</t>
  </si>
  <si>
    <t>Gold Button Jersey Dress XL 433 - EVENING BLUE</t>
  </si>
  <si>
    <t>Gold Button Jersey Dress L 433 - EVENING BLUE</t>
  </si>
  <si>
    <t>6206 10 00 00</t>
  </si>
  <si>
    <t>Relaxed Fit Silk Shirt 44 116 - LINEN</t>
  </si>
  <si>
    <t>Relaxed Fit Silk Shirt 38 116 - LINEN</t>
  </si>
  <si>
    <t>Stand Collar Blouse 40 433 - EVENING BLUE</t>
  </si>
  <si>
    <t>Stand Collar Blouse 34 433 - EVENING BLUE</t>
  </si>
  <si>
    <t>Stand Collar Blouse 36 116 - LINEN</t>
  </si>
  <si>
    <t>Stand Collar Blouse 36 433 - EVENING BLUE</t>
  </si>
  <si>
    <t>Stand Collar Blouse 38 116 - LINEN</t>
  </si>
  <si>
    <t>Stand Collar Blouse 38 433 - EVENING BLUE</t>
  </si>
  <si>
    <t>Stand Collar Blouse 44 433 - EVENING BLUE</t>
  </si>
  <si>
    <t>Stand Collar Blouse 32 433 - EVENING BLUE</t>
  </si>
  <si>
    <t>6206 90 90 00</t>
  </si>
  <si>
    <t>Lyocell Silk Popover Blouse 40 824 - GRAPEFRUIT</t>
  </si>
  <si>
    <t>Lyocell Silk Popover Blouse 38 824 - GRAPEFRUIT</t>
  </si>
  <si>
    <t>Lyocell Silk Popover Blouse 36 824 - GRAPEFRUIT</t>
  </si>
  <si>
    <t>Lyocell Silk Popover Blouse 44 116 - LINEN</t>
  </si>
  <si>
    <t>Lyocell Silk Popover Blouse 42 116 - LINEN</t>
  </si>
  <si>
    <t>Boatneck Blouse 34 409 - CLASSIC BLUE</t>
  </si>
  <si>
    <t>Boatneck Blouse 36 409 - CLASSIC BLUE</t>
  </si>
  <si>
    <t>Boatneck Blouse 38 409 - CLASSIC BLUE</t>
  </si>
  <si>
    <t>Boatneck Blouse 40 409 - CLASSIC BLUE</t>
  </si>
  <si>
    <t>Boatneck Blouse 32 409 - CLASSIC BLUE</t>
  </si>
  <si>
    <t>Relaxed Fit Flannel Shirt 46 116 - LINEN</t>
  </si>
  <si>
    <t>Bow Blouse 38 274 - RICH BROWN</t>
  </si>
  <si>
    <t>Bow Blouse 36 274 - RICH BROWN</t>
  </si>
  <si>
    <t>Bow Blouse 34 274 - RICH BROWN</t>
  </si>
  <si>
    <t>Oversized Check Shirt 40 258 - TOFFEE BEIGE</t>
  </si>
  <si>
    <t>Oversized Check Shirt 38 258 - TOFFEE BEIGE</t>
  </si>
  <si>
    <t>GANT x Wrangler Leather Bow Shirt 40 252 - COGNAC</t>
  </si>
  <si>
    <t>GANT x Wrangler Leather Bow Shirt 38 252 - COGNAC</t>
  </si>
  <si>
    <t>Oversized Oxford Shirt 38 248 - DARK KHAKI</t>
  </si>
  <si>
    <t>Oversized Oxford Shirt 36 248 - DARK KHAKI</t>
  </si>
  <si>
    <t>Organic Cotton Skirt 34 113 - EGGSHELL</t>
  </si>
  <si>
    <t>Check Pleated Skirt 36 258 - TOFFEE BEIGE</t>
  </si>
  <si>
    <t>Check Pleated Skirt 38 258 - TOFFEE BEIGE</t>
  </si>
  <si>
    <t>Check Pleated Skirt 40 258 - TOFFEE BEIGE</t>
  </si>
  <si>
    <t>Check Pleated Skirt 34 258 - TOFFEE BEIGE</t>
  </si>
  <si>
    <t>Geometric A-Line Skirt 34 274 - RICH BROWN</t>
  </si>
  <si>
    <t>A-Line Skirt 34 433 - EVENING BLUE</t>
  </si>
  <si>
    <t>American Luxe Pleated Skirt 38 433 - EVENING BLUE</t>
  </si>
  <si>
    <t>American Luxe Pleated Skirt 40 433 - EVENING BLUE</t>
  </si>
  <si>
    <t>American Luxe Pleated Skirt 34 433 - EVENING BLUE</t>
  </si>
  <si>
    <t>Ribbed Cardigan Dress XL 102 - GOLD</t>
  </si>
  <si>
    <t>Ribbed Cardigan Dress L 102 - GOLD</t>
  </si>
  <si>
    <t>Ribbed Cardigan Dress M 102 - GOLD</t>
  </si>
  <si>
    <t>A-Line Shirt Dress 38 433 - EVENING BLUE</t>
  </si>
  <si>
    <t>A-Line Shirt Dress 40 433 - EVENING BLUE</t>
  </si>
  <si>
    <t>A-Line Shirt Dress 42 433 - EVENING BLUE</t>
  </si>
  <si>
    <t>A-Line Shirt Dress 34 433 - EVENING BLUE</t>
  </si>
  <si>
    <t>Stand Collar Shirt Dress 40 433 - EVENING BLUE</t>
  </si>
  <si>
    <t>Stand Collar Shirt Dress 38 433 - EVENING BLUE</t>
  </si>
  <si>
    <t>Check Stand Collar Shirt Dress 38 258 - TOFFEE BEIGE</t>
  </si>
  <si>
    <t>Check Stand Collar Shirt Dress 40 258 - TOFFEE BEIGE</t>
  </si>
  <si>
    <t>Check Stand Collar Shirt Dress 42 258 - TOFFEE BEIGE</t>
  </si>
  <si>
    <t>Check Stand Collar Shirt Dress 36 258 - TOFFEE BEIGE</t>
  </si>
  <si>
    <t>Check Stand Collar Shirt Dress 34 258 - TOFFEE BEIGE</t>
  </si>
  <si>
    <t>Geometric A-Line Shirt Dress 36 274 - RICH BROWN</t>
  </si>
  <si>
    <t>Geometric A-Line Shirt Dress 38 274 - RICH BROWN</t>
  </si>
  <si>
    <t>Geometric A-Line Shirt Dress 40 274 - RICH BROWN</t>
  </si>
  <si>
    <t>Geometric A-Line Shirt Dress 42 274 - RICH BROWN</t>
  </si>
  <si>
    <t>Geometric A-Line Shirt Dress 44 274 - RICH BROWN</t>
  </si>
  <si>
    <t>Geometric A-Line Shirt Dress 34 274 - RICH BROWN</t>
  </si>
  <si>
    <t>Open Back Maxi Dress 40 274 - RICH BROWN</t>
  </si>
  <si>
    <t>Open Back Maxi Dress 38 274 - RICH BROWN</t>
  </si>
  <si>
    <t>Winter Parka L 369 - HUNTER GREEN</t>
  </si>
  <si>
    <t>Winter Parka XL 369 - HUNTER GREEN</t>
  </si>
  <si>
    <t>Winter Parka XXL 369 - HUNTER GREEN</t>
  </si>
  <si>
    <t>Winter Parka S 369 - HUNTER GREEN</t>
  </si>
  <si>
    <t>Winter Parka M 369 - HUNTER GREEN</t>
  </si>
  <si>
    <t>0.98</t>
  </si>
  <si>
    <t>GANT x Wrangler Denim Vest S 970 - MID BLUE</t>
  </si>
  <si>
    <t>GANT x Wrangler Denim Vest L 970 - MID BLUE</t>
  </si>
  <si>
    <t>GANT x Wrangler Denim Vest XS 970 - MID BLUE</t>
  </si>
  <si>
    <t>Slim Fit Summer Club Blazer 40 706 - MIMOSA YELLOW</t>
  </si>
  <si>
    <t>GANT x Wrangler Varsity Cashmere Blend V-Neck Sweater XL 245 - VINT...</t>
  </si>
  <si>
    <t>GANT x Wrangler Varsity Cashmere Blend V-Neck Sweater XS 245 - VINT...</t>
  </si>
  <si>
    <t>Super Fine Lambswool V-Neck Sweater XS 092 - DARK GREY MELANGE</t>
  </si>
  <si>
    <t>6201 92 00 00</t>
  </si>
  <si>
    <t>Madras Windbreaker XXL 435 - CRISP BLUE</t>
  </si>
  <si>
    <t>Madras Windbreaker L 435 - CRISP BLUE</t>
  </si>
  <si>
    <t>Houndstooth Wool Trench Coat L 034 - PUTTY</t>
  </si>
  <si>
    <t>Houndstooth Wool Trench Coat XL 034 - PUTTY</t>
  </si>
  <si>
    <t>Houndstooth Wool Trench Coat XXL 034 - PUTTY</t>
  </si>
  <si>
    <t>Houndstooth Wool Trench Coat S 034 - PUTTY</t>
  </si>
  <si>
    <t>Blocked Hooded Jacket L 475 - HURRICANE BLUE</t>
  </si>
  <si>
    <t>Blocked Hooded Jacket XL 475 - HURRICANE BLUE</t>
  </si>
  <si>
    <t>Blocked Hooded Jacket M 475 - HURRICANE BLUE</t>
  </si>
  <si>
    <t>Shiny Puffer Jacket L 258 - TOFFEE BEIGE</t>
  </si>
  <si>
    <t>Shiny Puffer Jacket XL 258 - TOFFEE BEIGE</t>
  </si>
  <si>
    <t>Shiny Puffer Jacket M 258 - TOFFEE BEIGE</t>
  </si>
  <si>
    <t>Oversized Wool Coat XXL 213 - WARM KHAKI</t>
  </si>
  <si>
    <t>Oversized Wool Coat XL 213 - WARM KHAKI</t>
  </si>
  <si>
    <t>Oversized Wool Coat M 213 - WARM KHAKI</t>
  </si>
  <si>
    <t>6201 40 10 11</t>
  </si>
  <si>
    <t>Down Parka L 335 - ARMY GREEN</t>
  </si>
  <si>
    <t>Down Parka XXL 335 - ARMY GREEN</t>
  </si>
  <si>
    <t>Down Parka M 335 - ARMY GREEN</t>
  </si>
  <si>
    <t>Down Parka XL 335 - ARMY GREEN</t>
  </si>
  <si>
    <t>Down Parka S 335 - ARMY GREEN</t>
  </si>
  <si>
    <t>6201 40 90 19</t>
  </si>
  <si>
    <t>3.00</t>
  </si>
  <si>
    <t>Faux Fur Coat XXL 260 - TAN BROWN</t>
  </si>
  <si>
    <t>Flight Puffer Jacket XXXL 019 - EBONY BLACK</t>
  </si>
  <si>
    <t>Flight Puffer Jacket L 019 - EBONY BLACK</t>
  </si>
  <si>
    <t>Flight Puffer Jacket M 019 - EBONY BLACK</t>
  </si>
  <si>
    <t>Checked Wool Harrington Jacket L 256 - HAZELWOOD BEIGE</t>
  </si>
  <si>
    <t>Checked Wool Harrington Jacket M 256 - HAZELWOOD BEIGE</t>
  </si>
  <si>
    <t>D2. SLIM CHECK TUXEDO JACKET 54 605 - PORT RED</t>
  </si>
  <si>
    <t>D2. SLIM CHECK TUXEDO JACKET 56 605 - PORT RED</t>
  </si>
  <si>
    <t>Club Blazer 52 433 - EVENING BLUE</t>
  </si>
  <si>
    <t>Oversized Flannel Suit Blazer 58 213 - WARM KHAKI</t>
  </si>
  <si>
    <t>Jersey Suit Blazer 52 410 - MARINE</t>
  </si>
  <si>
    <t>Club Blazer 56 433 - EVENING BLUE</t>
  </si>
  <si>
    <t>Tuxedo Suit Blazer 56 005 - BLACK</t>
  </si>
  <si>
    <t>Hopsack Club Blazer 50 433 - EVENING BLUE</t>
  </si>
  <si>
    <t>Knitted Sweatpants XXXL 095 - ANTRACIT MELANGE</t>
  </si>
  <si>
    <t>GANT x Wrangler Leather Belt 85 211 - CLAY BROWN 34</t>
  </si>
  <si>
    <t>Signature Weave Bowtie OneSize 410 - MARINE</t>
  </si>
  <si>
    <t>CHECK CUSHION 50x 410 - MARINE 50</t>
  </si>
  <si>
    <t>CHECK CUSHION 50x 160 - GREY 50</t>
  </si>
  <si>
    <t>STONE WASHED CUSHION 50x 303 - SPRAY GREEN 50</t>
  </si>
  <si>
    <t>Wave Cushion 50x 432 - RICH NAVY 50</t>
  </si>
  <si>
    <t>Wave Cushion 50x 610 - RED 50</t>
  </si>
  <si>
    <t>Blue Check Pajama Shorts M 420 - MUTED BLUE</t>
  </si>
  <si>
    <t>Super Fine Lambswool V-Neck Sweater XXL 478 - LAKE BLUE MEL</t>
  </si>
  <si>
    <t>ORIGINAL PIQUE SS DRESS M 433 - EVENING BLUE</t>
  </si>
  <si>
    <t>6115 95 00 00</t>
  </si>
  <si>
    <t>Kids 3-Pack Archive Shield Socks 22-25 094 - LIGHT GREY MELANGE</t>
  </si>
  <si>
    <t>GANT CHINOS 158/164 410 - MARINE</t>
  </si>
  <si>
    <t>GANT x Wrangler Bootcut Jeans 31 970 - MID BLUE 32</t>
  </si>
  <si>
    <t>HALLDEN SUNFADED CHINOS 33 652 - WATERMELON PINK 32</t>
  </si>
  <si>
    <t>Slim Fit Sunfaded Chinos 33 640 - MINERAL RED 34</t>
  </si>
  <si>
    <t>Slim Fit Sunfaded Chinos 33 640 - MINERAL RED 36</t>
  </si>
  <si>
    <t>Slim Fit Sunfaded Chinos 34 640 - MINERAL RED 34</t>
  </si>
  <si>
    <t>Slim Fit Sunfaded Chinos 35 640 - MINERAL RED 32</t>
  </si>
  <si>
    <t>Slim Fit Sunfaded Chinos 35 640 - MINERAL RED 34</t>
  </si>
  <si>
    <t>Slim Fit Sunfaded Chinos 28 640 - MINERAL RED 32</t>
  </si>
  <si>
    <t>Slim Fit Sunfaded Chinos 29 640 - MINERAL RED 34</t>
  </si>
  <si>
    <t>Hallden Slim Fit Tech Prepâ„¢ Chinos 35 335 - ARMY GREEN 32</t>
  </si>
  <si>
    <t>Prep Check Suit Pants 50 316 - LAVISH GREEN</t>
  </si>
  <si>
    <t>Prep Check Suit Pants 52 316 - LAVISH GREEN</t>
  </si>
  <si>
    <t>Prep Check Suit Pants 54 316 - LAVISH GREEN</t>
  </si>
  <si>
    <t>Prep Check Suit Pants 56 316 - LAVISH GREEN</t>
  </si>
  <si>
    <t>Prep Check Suit Pants 48 316 - LAVISH GREEN</t>
  </si>
  <si>
    <t>Pleated Chinos 30 266 - ELEPHANT BROWN</t>
  </si>
  <si>
    <t>Houndstooth Check Suit Pants 54 274 - RICH BROWN</t>
  </si>
  <si>
    <t>Houndstooth Check Suit Pants 46 274 - RICH BROWN</t>
  </si>
  <si>
    <t>Tuxedo Suit Pants 52 005 - BLACK</t>
  </si>
  <si>
    <t>Tuxedo Suit Pants 58 005 - BLACK</t>
  </si>
  <si>
    <t>Tuxedo Suit Pants 44 005 - BLACK</t>
  </si>
  <si>
    <t>Tuxedo Suit Pants 46 005 - BLACK</t>
  </si>
  <si>
    <t>STRAIGHT TWILL CHINOS 33 005 - BLACK 32</t>
  </si>
  <si>
    <t>STRAIGHT TWILL CHINOS 33 005 - BLACK 34</t>
  </si>
  <si>
    <t>STRAIGHT TWILL CHINOS 34 005 - BLACK 32</t>
  </si>
  <si>
    <t>STRAIGHT TWILL CHINOS 34 005 - BLACK 34</t>
  </si>
  <si>
    <t>STRAIGHT TWILL CHINOS 35 005 - BLACK 34</t>
  </si>
  <si>
    <t>STRAIGHT TWILL CHINOS 36 005 - BLACK 34</t>
  </si>
  <si>
    <t>STRAIGHT TWILL CHINOS 32 005 - BLACK 32</t>
  </si>
  <si>
    <t>Pleated Twill Chinos 32 349 - DARK CACTUS</t>
  </si>
  <si>
    <t>Pleated Twill Chinos 36 349 - DARK CACTUS</t>
  </si>
  <si>
    <t>Pleated Twill Chinos 31 349 - DARK CACTUS</t>
  </si>
  <si>
    <t>Maritime Long Sleeve T-Shirt XL 433 - EVENING BLUE</t>
  </si>
  <si>
    <t>Maritime Long Sleeve T-Shirt L 433 - EVENING BLUE</t>
  </si>
  <si>
    <t>Maritime Long Sleeve T-Shirt S 433 - EVENING BLUE</t>
  </si>
  <si>
    <t>USA Graphic Crew Neck Sweatshirt 4XL 256 - HAZELWOOD BEIGE</t>
  </si>
  <si>
    <t>USA Graphic Sweat Hoodie XXXL 093 - GREY MELANGE</t>
  </si>
  <si>
    <t>Rowing Jersey Polo Shirt L 316 - LAVISH GREEN</t>
  </si>
  <si>
    <t>Rowing Jersey Polo Shirt XL 316 - LAVISH GREEN</t>
  </si>
  <si>
    <t>Rowing Jersey Polo Shirt XXL 316 - LAVISH GREEN</t>
  </si>
  <si>
    <t>Rowing Jersey Polo Shirt S 316 - LAVISH GREEN</t>
  </si>
  <si>
    <t>Rowing Crew Neck Sweatshirt 4XL 094 - LIGHT GREY MELANGE</t>
  </si>
  <si>
    <t>Icon G Essential Crew Neck Sweatshirt 4XL 258 - TOFFEE BEIGE</t>
  </si>
  <si>
    <t>Icon G Essential Sweatpants XXXL 210 - ROASTED WALNUT</t>
  </si>
  <si>
    <t>Icon G Essential Sweatpants 4XL 210 - ROASTED WALNUT</t>
  </si>
  <si>
    <t>Icon G Essential Sweatpants XL 210 - ROASTED WALNUT</t>
  </si>
  <si>
    <t>Icon G Essential Sweatpants L 210 - ROASTED WALNUT</t>
  </si>
  <si>
    <t>Icon G Essential Sweatpants M 210 - ROASTED WALNUT</t>
  </si>
  <si>
    <t>Logo Hoodie S 005 - BLACK</t>
  </si>
  <si>
    <t>0.59</t>
  </si>
  <si>
    <t>Houndstooth Tracksuit Jacket M 212 - CHOCOLATE BROWN</t>
  </si>
  <si>
    <t>Houndstooth Tracksuit Jacket XXXL 212 - CHOCOLATE BROWN</t>
  </si>
  <si>
    <t>Houndstooth Tracksuit Jacket S 212 - CHOCOLATE BROWN</t>
  </si>
  <si>
    <t>Fleece Jacket M 130 - CREAM</t>
  </si>
  <si>
    <t>Houndstooth Tracksuit Pants M 212 - CHOCOLATE BROWN</t>
  </si>
  <si>
    <t>Houndstooth Tracksuit Pants S 212 - CHOCOLATE BROWN</t>
  </si>
  <si>
    <t>LOGO C-NECK S 093 - GREY MELANGE</t>
  </si>
  <si>
    <t>Regular Fit Short Sleeve Colorful Check Shirt S 423 - PERSIAN BLUE</t>
  </si>
  <si>
    <t>Regular Fit Short Sleeve Colorful Check Shirt M 113 - EGGSHELL</t>
  </si>
  <si>
    <t>Regular Fit Short Sleeve Colorful Check Shirt M 304 - ABSINTHE GREEN</t>
  </si>
  <si>
    <t>Regular Fit Short Sleeve Colorful Check Shirt M 423 - PERSIAN BLUE</t>
  </si>
  <si>
    <t>Regular Fit Short Sleeve Colorful Check Shirt L 113 - EGGSHELL</t>
  </si>
  <si>
    <t>Regular Fit Short Sleeve Colorful Check Shirt L 304 - ABSINTHE GREEN</t>
  </si>
  <si>
    <t>Regular Fit Short Sleeve Colorful Check Shirt L 423 - PERSIAN BLUE</t>
  </si>
  <si>
    <t>Regular Fit Short Sleeve Colorful Check Shirt XL 113 - EGGSHELL</t>
  </si>
  <si>
    <t>Regular Fit Short Sleeve Colorful Check Shirt XL 423 - PERSIAN BLUE</t>
  </si>
  <si>
    <t>Regular Fit Short Sleeve Colorful Check Shirt XXL 113 - EGGSHELL</t>
  </si>
  <si>
    <t>Regular Fit Short Sleeve Colorful Check Shirt XXL 423 - PERSIAN BLUE</t>
  </si>
  <si>
    <t>Regular Fit Short Sleeve Colorful Check Shirt XXXL 113 - EGGSHELL</t>
  </si>
  <si>
    <t>Regular Fit Short Sleeve Colorful Check Shirt XXXL 423 - PERSIAN BLUE</t>
  </si>
  <si>
    <t>Regular Fit Short Sleeve Colorful Check Shirt S 113 - EGGSHELL</t>
  </si>
  <si>
    <t>Regular Fit Short Sleeve Colorful Check Shirt XXL 304 - ABSINTHE GREEN</t>
  </si>
  <si>
    <t>Regular Fit Short Sleeve Colorful Check Shirt XL 304 - ABSINTHE GREEN</t>
  </si>
  <si>
    <t>Regular Fit Short Sleeve Colorful Check Shirt XXXL 304 - ABSINTHE G...</t>
  </si>
  <si>
    <t>Oversized Suede Shirt XXL 252 - COGNAC</t>
  </si>
  <si>
    <t>6205 90 80 00</t>
  </si>
  <si>
    <t>Relaxed Fit Dahlia Print Silk Shirt L 665 - RAPTURE ROSE</t>
  </si>
  <si>
    <t>Relaxed Fit Dahlia Print Silk Shirt XL 665 - RAPTURE ROSE</t>
  </si>
  <si>
    <t>Relaxed Fit Dahlia Print Silk Shirt XXL 665 - RAPTURE ROSE</t>
  </si>
  <si>
    <t>Relaxed Fit Dahlia Print Silk Shirt S 665 - RAPTURE ROSE</t>
  </si>
  <si>
    <t>Big Check Overshirt M 108 - CAULK WHITE</t>
  </si>
  <si>
    <t>Regular Fit Gingham Broadcloth Shirt XL 363 - STORM GREEN</t>
  </si>
  <si>
    <t>Regular Fit Gingham Broadcloth Shirt XL 604 - PLUMPED RED</t>
  </si>
  <si>
    <t>Regular Fit Gingham Broadcloth Shirt S 604 - PLUMPED RED</t>
  </si>
  <si>
    <t>Regular Fit Washed Poplin Check Shirt S 316 - LAVISH GREEN</t>
  </si>
  <si>
    <t>Oversized Denim Twill Shirt XL 971 - MID BLUE WORN IN</t>
  </si>
  <si>
    <t>Oversized Denim Twill Shirt XXXL 971 - MID BLUE WORN IN</t>
  </si>
  <si>
    <t>Oversized Denim Twill Shirt L 971 - MID BLUE WORN IN</t>
  </si>
  <si>
    <t>Relaxed Fit Dobby Stripe Shirt L 248 - DARK KHAKI</t>
  </si>
  <si>
    <t>Relaxed Fit Dobby Stripe Shirt L 433 - EVENING BLUE</t>
  </si>
  <si>
    <t>Relaxed Fit Dobby Stripe Shirt XL 433 - EVENING BLUE</t>
  </si>
  <si>
    <t>Relaxed Fit Dobby Stripe Shirt S 433 - EVENING BLUE</t>
  </si>
  <si>
    <t>Relaxed Fit Twill Shirt XL 363 - STORM GREEN</t>
  </si>
  <si>
    <t>Relaxed Fit Twill Shirt XXL 363 - STORM GREEN</t>
  </si>
  <si>
    <t>Relaxed Fit Twill Shirt L 363 - STORM GREEN</t>
  </si>
  <si>
    <t>Regular Fit Tartan Check Shirt S 603 - DUSTY ROSE</t>
  </si>
  <si>
    <t>Regular Fit Tartan Check Shirt L 603 - DUSTY ROSE</t>
  </si>
  <si>
    <t>Regular Fit Tartan Check Shirt XL 423 - PERSIAN BLUE</t>
  </si>
  <si>
    <t>Regular Fit Tartan Check Shirt S 423 - PERSIAN BLUE</t>
  </si>
  <si>
    <t>Relaxed Fit Heavy Twill Zip Shirt L 130 - CREAM</t>
  </si>
  <si>
    <t>Relaxed Fit Heavy Twill Zip Shirt XXL 130 - CREAM</t>
  </si>
  <si>
    <t>Relaxed Fit Heavy Twill Zip Shirt XXXL 130 - CREAM</t>
  </si>
  <si>
    <t>Relaxed Fit Heavy Twill Zip Shirt M 130 - CREAM</t>
  </si>
  <si>
    <t>Relaxed Fit Heavy Twill Zip Shirt XL 130 - CREAM</t>
  </si>
  <si>
    <t>Relaxed Fit Heavy Twill Zip Shirt S 130 - CREAM</t>
  </si>
  <si>
    <t>Regular Fit Light Oxford Stripe Shirt XXXL 113 - EGGSHELL</t>
  </si>
  <si>
    <t>Regular Fit Light Oxford Stripe Shirt XL 113 - EGGSHELL</t>
  </si>
  <si>
    <t>Houndstooth Overshirt S 005 - BLACK</t>
  </si>
  <si>
    <t>Relaxed Fit Shadow Check Shirt L 274 - RICH BROWN</t>
  </si>
  <si>
    <t>Oversized Houndstooth Cotton Shirt M 005 - BLACK</t>
  </si>
  <si>
    <t>Oversized Houndstooth Cotton Shirt L 005 - BLACK</t>
  </si>
  <si>
    <t>Oversized Houndstooth Cotton Shirt S 005 - BLACK</t>
  </si>
  <si>
    <t>Relaxed Fit Fil-Ã -Fil Stripe Shirt XL 326 - EUCALYPTUS GREEN</t>
  </si>
  <si>
    <t>Relaxed Fit Fil-Ã -Fil Stripe Shirt L 326 - EUCALYPTUS GREEN</t>
  </si>
  <si>
    <t>Relaxed Fit Fil-Ã -Fil Stripe Shirt XXXL 326 - EUCALYPTUS GREEN</t>
  </si>
  <si>
    <t>Relaxed Fit Fil-Ã -Fil Stripe Shirt M 326 - EUCALYPTUS GREEN</t>
  </si>
  <si>
    <t>Relaxed Fit Fil-Ã -Fil Stripe Shirt S 326 - EUCALYPTUS GREEN</t>
  </si>
  <si>
    <t>Regular Fit Brushed Oxford Tartan Shirt M 130 - CREAM</t>
  </si>
  <si>
    <t>Regular Fit Brushed Oxford Tartan Shirt L 130 - CREAM</t>
  </si>
  <si>
    <t>Regular Fit Brushed Oxford Tartan Shirt XL 130 - CREAM</t>
  </si>
  <si>
    <t>Regular Fit Brushed Oxford Tartan Shirt S 130 - CREAM</t>
  </si>
  <si>
    <t>Regular Fit Brushed Oxford Tartan Shirt S 604 - PLUMPED RED</t>
  </si>
  <si>
    <t>Regular Fit Brushed Oxford Tartan Shirt M 604 - PLUMPED RED</t>
  </si>
  <si>
    <t>Regular Fit Brushed Oxford Tartan Shirt XXXL 604 - PLUMPED RED</t>
  </si>
  <si>
    <t>Regular Fit Brushed Oxford Tartan Shirt XL 604 - PLUMPED RED</t>
  </si>
  <si>
    <t>Plaid Wool Overshirt L 274 - RICH BROWN</t>
  </si>
  <si>
    <t>Plaid Wool Overshirt XL 274 - RICH BROWN</t>
  </si>
  <si>
    <t>Plaid Wool Overshirt XXXL 274 - RICH BROWN</t>
  </si>
  <si>
    <t>Plaid Wool Overshirt XXL 274 - RICH BROWN</t>
  </si>
  <si>
    <t>Plaid Wool Overshirt S 274 - RICH BROWN</t>
  </si>
  <si>
    <t>Corduroy Overshirt L 274 - RICH BROWN</t>
  </si>
  <si>
    <t>Corduroy Overshirt M 274 - RICH BROWN</t>
  </si>
  <si>
    <t>Corduroy Overshirt XL 274 - RICH BROWN</t>
  </si>
  <si>
    <t>Corduroy Overshirt XXL 274 - RICH BROWN</t>
  </si>
  <si>
    <t>Corduroy Overshirt S 274 - RICH BROWN</t>
  </si>
  <si>
    <t>Quilted Flannel Overshirt M 433 - EVENING BLUE</t>
  </si>
  <si>
    <t>Quilted Flannel Overshirt XL 433 - EVENING BLUE</t>
  </si>
  <si>
    <t>Quilted Flannel Overshirt XXXL 433 - EVENING BLUE</t>
  </si>
  <si>
    <t>Quilted Flannel Overshirt S 433 - EVENING BLUE</t>
  </si>
  <si>
    <t>Regular Fit Flannel Check Shirt L 433 - EVENING BLUE</t>
  </si>
  <si>
    <t>Regular Fit Flannel Check Shirt XL 433 - EVENING BLUE</t>
  </si>
  <si>
    <t>Regular Fit Flannel Check Shirt XXL 433 - EVENING BLUE</t>
  </si>
  <si>
    <t>Regular Fit Flannel Check Shirt M 433 - EVENING BLUE</t>
  </si>
  <si>
    <t>Slim Fit Solid Bow Tie Shirt L 005 - BLACK</t>
  </si>
  <si>
    <t>Slim Fit Solid Bow Tie Shirt XXL 005 - BLACK</t>
  </si>
  <si>
    <t>Slim Fit Solid Bow Tie Shirt M 005 - BLACK</t>
  </si>
  <si>
    <t>Regular Fit Jaspe Gingham Shirt L 604 - PLUMPED RED</t>
  </si>
  <si>
    <t>Regular Fit Jaspe Gingham Shirt XL 604 - PLUMPED RED</t>
  </si>
  <si>
    <t>Regular Fit Jaspe Gingham Shirt XXL 604 - PLUMPED RED</t>
  </si>
  <si>
    <t>Regular Fit Jaspe Gingham Shirt XXXL 604 - PLUMPED RED</t>
  </si>
  <si>
    <t>Regular Fit Jaspe Gingham Shirt S 604 - PLUMPED RED</t>
  </si>
  <si>
    <t>Regular Fit Jaspe Gingham Shirt M 604 - PLUMPED RED</t>
  </si>
  <si>
    <t>GANT x Wrangler Slim Fit Silk Western Shirt XL 130 - CREAM</t>
  </si>
  <si>
    <t>GANT x Wrangler Relaxed Fit Plaid Oxford Shirt M 806 - RUSSET ORANGE</t>
  </si>
  <si>
    <t>GANT x Wrangler Relaxed Fit Plaid Oxford Shirt L 806 - RUSSET ORANGE</t>
  </si>
  <si>
    <t>GANT x Wrangler Relaxed Fit Plaid Oxford Shirt XL 806 - RUSSET ORANGE</t>
  </si>
  <si>
    <t>GANT x Wrangler Relaxed Fit Plaid Oxford Shirt S 806 - RUSSET ORANGE</t>
  </si>
  <si>
    <t>Regular Fit Plaid Flannel Shirt M 338 - FOREST GREEN</t>
  </si>
  <si>
    <t>Regular Fit Plaid Flannel Shirt XL 338 - FOREST GREEN</t>
  </si>
  <si>
    <t>Regular Fit Plaid Flannel Shirt XXL 338 - FOREST GREEN</t>
  </si>
  <si>
    <t>Regular Fit Plaid Flannel Shirt XXXL 338 - FOREST GREEN</t>
  </si>
  <si>
    <t>Regular Fit Plaid Flannel Shirt M 630 - EQUESTRIAN RED</t>
  </si>
  <si>
    <t>Regular Fit Plaid Flannel Shirt XL 630 - EQUESTRIAN RED</t>
  </si>
  <si>
    <t>Regular Fit Plaid Flannel Shirt S 630 - EQUESTRIAN RED</t>
  </si>
  <si>
    <t>Relaxed Fit Solid Twill Shirt XL 433 - EVENING BLUE</t>
  </si>
  <si>
    <t>Relaxed Fit Solid Twill Shirt M 433 - EVENING BLUE</t>
  </si>
  <si>
    <t>GMNT DYED TWILL OVERSHIRT XXXL 410 - MARINE</t>
  </si>
  <si>
    <t>GMNT DYED TWILL OVERSHIRT M 410 - MARINE</t>
  </si>
  <si>
    <t>Farla Slim Fit Cropped Corduroy Jeans 27 433 - EVENING BLUE</t>
  </si>
  <si>
    <t>Flare Color Jeans 31 210 - ROASTED WALNUT</t>
  </si>
  <si>
    <t>Flare Color Jeans 27 210 - ROASTED WALNUT</t>
  </si>
  <si>
    <t>Slim Fit Leather Detail Jeans 36 960 - DARK BLUE</t>
  </si>
  <si>
    <t>GANT x Wrangler Bootcut Jeans 27 970 - MID BLUE 32</t>
  </si>
  <si>
    <t>Pleated Leather Pants 38 252 - COGNAC</t>
  </si>
  <si>
    <t>Pleated Leather Pants 40 252 - COGNAC</t>
  </si>
  <si>
    <t>Pleated Leather Pants 42 252 - COGNAC</t>
  </si>
  <si>
    <t>Pleated Leather Pants 34 252 - COGNAC</t>
  </si>
  <si>
    <t>Pleated Leather Pants 36 252 - COGNAC</t>
  </si>
  <si>
    <t>High-Waisted Pleated Wide Pants 34 602 - TERRACOTTA PINK</t>
  </si>
  <si>
    <t>High-Waisted Pleated Wide Pants 38 602 - TERRACOTTA PINK</t>
  </si>
  <si>
    <t>High-Waisted Pleated Wide Pants 34 362 - KALAMATA GREEN</t>
  </si>
  <si>
    <t>High-Waisted Wide Check Pants 36 824 - GRAPEFRUIT</t>
  </si>
  <si>
    <t>High-Waisted Wide Check Pants 38 824 - GRAPEFRUIT</t>
  </si>
  <si>
    <t>High-Waisted Wide Check Pants 44 824 - GRAPEFRUIT</t>
  </si>
  <si>
    <t>High-Waisted Wide Check Pants 34 824 - GRAPEFRUIT</t>
  </si>
  <si>
    <t>Geometric Pull-On Pants 36 256 - HAZELWOOD BEIGE</t>
  </si>
  <si>
    <t>Slim Fit Chinos 34 433 - EVENING BLUE</t>
  </si>
  <si>
    <t>Slim Fit Chinos 34 277 - DRY SAND</t>
  </si>
  <si>
    <t>Slim Fit Chinos 36 348 - OIL GREEN</t>
  </si>
  <si>
    <t>Slim Fit Chinos 38 348 - OIL GREEN</t>
  </si>
  <si>
    <t>Slim Fit Chinos 38 861 - LIGHT COPPER</t>
  </si>
  <si>
    <t>Slim Fit Chinos 40 861 - LIGHT COPPER</t>
  </si>
  <si>
    <t>Slim Fit Chinos 34 861 - LIGHT COPPER</t>
  </si>
  <si>
    <t>6104 61 00 00</t>
  </si>
  <si>
    <t>Lounge Pants XL 130 - CREAM</t>
  </si>
  <si>
    <t>Lounge Pants M 130 - CREAM</t>
  </si>
  <si>
    <t>Draped T-Shirt XXL 213 - WARM KHAKI</t>
  </si>
  <si>
    <t>LOCK UP SS T-SHIRT XS 433 - EVENING BLUE</t>
  </si>
  <si>
    <t>Stripe Heavy Rugger XXL 276 - COCOA BEAN</t>
  </si>
  <si>
    <t>G BADGE C-NECK XL 860 - PUMPKIN ORANGE</t>
  </si>
  <si>
    <t>G BADGE C-NECK XXL 860 - PUMPKIN ORANGE</t>
  </si>
  <si>
    <t>G BADGE C-NECK L 860 - PUMPKIN ORANGE</t>
  </si>
  <si>
    <t>ROPE ICON C-NECK SWEAT XXL 113 - EGGSHELL</t>
  </si>
  <si>
    <t>ROPE ICON C-NECK SWEAT XL 113 - EGGSHELL</t>
  </si>
  <si>
    <t>USA Graphic Crew Neck Sweatshirt S 093 - GREY MELANGE</t>
  </si>
  <si>
    <t>USA Graphic Crew Neck Sweatshirt M 093 - GREY MELANGE</t>
  </si>
  <si>
    <t>USA Graphic Crew Neck Sweatshirt L 093 - GREY MELANGE</t>
  </si>
  <si>
    <t>USA Graphic Crew Neck Sweatshirt XL 093 - GREY MELANGE</t>
  </si>
  <si>
    <t>USA Graphic Crew Neck Sweatshirt XXL 093 - GREY MELANGE</t>
  </si>
  <si>
    <t>USA Graphic Crew Neck Sweatshirt XS 093 - GREY MELANGE</t>
  </si>
  <si>
    <t>USA Graphic Hoodie L 093 - GREY MELANGE</t>
  </si>
  <si>
    <t>USA Graphic Hoodie XXL 093 - GREY MELANGE</t>
  </si>
  <si>
    <t>USA Graphic Hoodie M 093 - GREY MELANGE</t>
  </si>
  <si>
    <t>D2. REL ICON G ESSENTIAL PANTS S 247 - MOLE BROWN</t>
  </si>
  <si>
    <t>D2. REL ICON G ESSENTIAL PANTS M 247 - MOLE BROWN</t>
  </si>
  <si>
    <t>D2. REL ICON G ESSENTIAL PANTS L 247 - MOLE BROWN</t>
  </si>
  <si>
    <t>D2. REL ICON G ESSENTIAL PANTS XL 247 - MOLE BROWN</t>
  </si>
  <si>
    <t>D2. REL ICON G ESSENTIAL PANTS XXL 247 - MOLE BROWN</t>
  </si>
  <si>
    <t>D2. REL ICON G ESSENTIAL PANTS XS 247 - MOLE BROWN</t>
  </si>
  <si>
    <t>Detail Collar PiquÃ© Polo Dress M 433 - EVENING BLUE</t>
  </si>
  <si>
    <t>Detail Collar PiquÃ© Polo Dress L 433 - EVENING BLUE</t>
  </si>
  <si>
    <t>Detail Collar PiquÃ© Polo Dress S 433 - EVENING BLUE</t>
  </si>
  <si>
    <t>Paisley Playsuit S 409 - CLASSIC BLUE</t>
  </si>
  <si>
    <t>Half-Zip Sweat Dress S 433 - EVENING BLUE</t>
  </si>
  <si>
    <t>Half-Zip Sweat Dress M 433 - EVENING BLUE</t>
  </si>
  <si>
    <t>Half-Zip Sweat Dress L 433 - EVENING BLUE</t>
  </si>
  <si>
    <t>Half-Zip Sweat Dress XS 433 - EVENING BLUE</t>
  </si>
  <si>
    <t>Half-Zip Sweat Dress L 213 - WARM KHAKI</t>
  </si>
  <si>
    <t>LOGO SS T-SHIRT S 093 - GREY MELANGE</t>
  </si>
  <si>
    <t>LOGO SS T-SHIRT XS 093 - GREY MELANGE</t>
  </si>
  <si>
    <t>Tonal Embroidered Quadrat Hoodie XS 116 - LINEN</t>
  </si>
  <si>
    <t>Full-Zip Hoodie XL 213 - WARM KHAKI</t>
  </si>
  <si>
    <t>Full-Zip Hoodie L 213 - WARM KHAKI</t>
  </si>
  <si>
    <t>Full-Zip Hoodie M 213 - WARM KHAKI</t>
  </si>
  <si>
    <t>Full-Zip Hoodie XXL 213 - WARM KHAKI</t>
  </si>
  <si>
    <t>Full-Zip Hoodie S 213 - WARM KHAKI</t>
  </si>
  <si>
    <t>ZC LOGO SWEAT TROUSER M 433 - EVENING BLUE</t>
  </si>
  <si>
    <t>Archive Shield Hoodie Dress M 433 - EVENING BLUE</t>
  </si>
  <si>
    <t>Archive Shield Hoodie Dress L 433 - EVENING BLUE</t>
  </si>
  <si>
    <t>Archive Shield Hoodie Dress S 433 - EVENING BLUE</t>
  </si>
  <si>
    <t>ARCHIVE SHIELD FULL ZIP HOODIE XS 604 - PLUMPED RED</t>
  </si>
  <si>
    <t>ARCHIVE SHIELD SWEAT HOODIE S 821 - SUNBLEACHED TERRACOTTA</t>
  </si>
  <si>
    <t>Logo Sweatpants XL 093 - GREY MELANGE</t>
  </si>
  <si>
    <t>ARCHIVE SHIELD SWEAT PANT XXL 256 - HAZELWOOD BEIGE</t>
  </si>
  <si>
    <t>ARCHIVE SHIELD SWEAT PANT XL 256 - HAZELWOOD BEIGE</t>
  </si>
  <si>
    <t>Relaxed Overshirt 40 369 - HUNTER GREEN</t>
  </si>
  <si>
    <t>Relaxed Overshirt 38 369 - HUNTER GREEN</t>
  </si>
  <si>
    <t>D1. OS DENIM SHIRT 46 999 - LIGHT INDIGO</t>
  </si>
  <si>
    <t>Relaxed Fit American Luxe Shirt 34 433 - EVENING BLUE</t>
  </si>
  <si>
    <t>Relaxed Fit American Luxe Shirt 36 433 - EVENING BLUE</t>
  </si>
  <si>
    <t>Relaxed Fit American Luxe Shirt 44 433 - EVENING BLUE</t>
  </si>
  <si>
    <t>Relaxed Fit American Luxe Shirt 46 433 - EVENING BLUE</t>
  </si>
  <si>
    <t>Relaxed Fit American Luxe Shirt 32 433 - EVENING BLUE</t>
  </si>
  <si>
    <t>Relaxed Fit American Luxe Shirt 40 334 - PORCELAIN GREEN</t>
  </si>
  <si>
    <t>Relaxed Fit American Luxe Shirt 42 334 - PORCELAIN GREEN</t>
  </si>
  <si>
    <t>Relaxed Fit American Luxe Shirt 44 334 - PORCELAIN GREEN</t>
  </si>
  <si>
    <t>Relaxed Fit American Luxe Shirt 38 334 - PORCELAIN GREEN</t>
  </si>
  <si>
    <t>Relaxed Fit Silk Shirt 34 116 - LINEN</t>
  </si>
  <si>
    <t>Relaxed Fit American Luxe Cotton Silk Shirt 38 116 - LINEN</t>
  </si>
  <si>
    <t>Relaxed Fit American Luxe Cotton Silk Shirt 44 116 - LINEN</t>
  </si>
  <si>
    <t>Relaxed Fit American Luxe Cotton Silk Shirt 46 116 - LINEN</t>
  </si>
  <si>
    <t>Relaxed Fit American Luxe Cotton Silk Shirt 36 116 - LINEN</t>
  </si>
  <si>
    <t>Relaxed Fit American Luxe Cotton Silk Shirt 46 433 - EVENING BLUE</t>
  </si>
  <si>
    <t>Relaxed Fit American Luxe Cotton Silk Shirt 44 433 - EVENING BLUE</t>
  </si>
  <si>
    <t>Check Cotton Silk Blouse 44 258 - TOFFEE BEIGE</t>
  </si>
  <si>
    <t>Check Cotton Silk Blouse 46 258 - TOFFEE BEIGE</t>
  </si>
  <si>
    <t>Check Cotton Silk Blouse 42 258 - TOFFEE BEIGE</t>
  </si>
  <si>
    <t>Check Cotton Silk Blouse 34 258 - TOFFEE BEIGE</t>
  </si>
  <si>
    <t>Check Cotton Silk Blouse 36 258 - TOFFEE BEIGE</t>
  </si>
  <si>
    <t>Check Cotton Silk Blouse 38 258 - TOFFEE BEIGE</t>
  </si>
  <si>
    <t>Check Cotton Silk Blouse 40 258 - TOFFEE BEIGE</t>
  </si>
  <si>
    <t>Check Cotton Silk Blouse 32 258 - TOFFEE BEIGE</t>
  </si>
  <si>
    <t>Popover Blouse 40 604 - PLUMPED RED</t>
  </si>
  <si>
    <t>Oversized Shirt 42 110 - WHITE</t>
  </si>
  <si>
    <t>Relaxed Fit Check Flannel Shirt 36 116 - LINEN</t>
  </si>
  <si>
    <t>Relaxed Fit Check Flannel Shirt 38 116 - LINEN</t>
  </si>
  <si>
    <t>Relaxed Fit Check Flannel Shirt 40 116 - LINEN</t>
  </si>
  <si>
    <t>Relaxed Fit Check Flannel Shirt 42 116 - LINEN</t>
  </si>
  <si>
    <t>Relaxed Fit Check Flannel Shirt 44 116 - LINEN</t>
  </si>
  <si>
    <t>Relaxed Fit Check Flannel Shirt 46 116 - LINEN</t>
  </si>
  <si>
    <t>Relaxed Fit Check Flannel Shirt 34 116 - LINEN</t>
  </si>
  <si>
    <t>Regular Fit American Luxe Cotton Voile Shirt 36 334 - PORCELAIN GREEN</t>
  </si>
  <si>
    <t>Regular Fit American Luxe Cotton Voile Shirt 36 433 - EVENING BLUE</t>
  </si>
  <si>
    <t>Regular Fit American Luxe Cotton Voile Shirt 38 334 - PORCELAIN GREEN</t>
  </si>
  <si>
    <t>Regular Fit American Luxe Cotton Voile Shirt 38 433 - EVENING BLUE</t>
  </si>
  <si>
    <t>Regular Fit American Luxe Cotton Voile Shirt 40 433 - EVENING BLUE</t>
  </si>
  <si>
    <t>Regular Fit American Luxe Cotton Voile Shirt 42 334 - PORCELAIN GREEN</t>
  </si>
  <si>
    <t>Regular Fit American Luxe Cotton Voile Shirt 42 433 - EVENING BLUE</t>
  </si>
  <si>
    <t>Regular Fit American Luxe Cotton Voile Shirt 44 334 - PORCELAIN GREEN</t>
  </si>
  <si>
    <t>Regular Fit American Luxe Cotton Voile Shirt 34 433 - EVENING BLUE</t>
  </si>
  <si>
    <t>Oversized Check Shirt 36 258 - TOFFEE BEIGE</t>
  </si>
  <si>
    <t>Oversized Check Shirt 42 258 - TOFFEE BEIGE</t>
  </si>
  <si>
    <t>Oversized Check Shirt 44 258 - TOFFEE BEIGE</t>
  </si>
  <si>
    <t>Oversized Check Shirt 46 258 - TOFFEE BEIGE</t>
  </si>
  <si>
    <t>Oversized Check Shirt 34 258 - TOFFEE BEIGE</t>
  </si>
  <si>
    <t>GANT x Wrangler Leather Bow Shirt 34 252 - COGNAC</t>
  </si>
  <si>
    <t>Relaxed Fit Multistripe Shirt 46 105 - MULTICOLOR</t>
  </si>
  <si>
    <t>Relaxed Fit Multistripe Shirt 36 105 - MULTICOLOR</t>
  </si>
  <si>
    <t>Relaxed Fit Multistripe Shirt 38 105 - MULTICOLOR</t>
  </si>
  <si>
    <t>Relaxed Fit Multistripe Shirt 40 105 - MULTICOLOR</t>
  </si>
  <si>
    <t>Relaxed Fit Multistripe Shirt 42 105 - MULTICOLOR</t>
  </si>
  <si>
    <t>Relaxed Fit Multistripe Shirt 44 105 - MULTICOLOR</t>
  </si>
  <si>
    <t>Relaxed Fit Multistripe Shirt 34 105 - MULTICOLOR</t>
  </si>
  <si>
    <t>Relaxed Fit Twill Shirt 34 433 - EVENING BLUE</t>
  </si>
  <si>
    <t>Relaxed Fit Twill Shirt 38 433 - EVENING BLUE</t>
  </si>
  <si>
    <t>Oversized Oxford Shirt 36 110 - WHITE</t>
  </si>
  <si>
    <t>Oversized Oxford Shirt 38 110 - WHITE</t>
  </si>
  <si>
    <t>Oversized Oxford Shirt 40 110 - WHITE</t>
  </si>
  <si>
    <t>Oversized Oxford Shirt 42 110 - WHITE</t>
  </si>
  <si>
    <t>Oversized Oxford Shirt 34 110 - WHITE</t>
  </si>
  <si>
    <t>Regular Fit Cotton Silk Check Shirt 36 626 - RASPBERRY RED</t>
  </si>
  <si>
    <t>Regular Fit Cotton Silk Check Shirt 38 626 - RASPBERRY RED</t>
  </si>
  <si>
    <t>Regular Fit Cotton Silk Check Shirt 40 626 - RASPBERRY RED</t>
  </si>
  <si>
    <t>Regular Fit Cotton Silk Check Shirt 42 626 - RASPBERRY RED</t>
  </si>
  <si>
    <t>Regular Fit Cotton Silk Check Shirt 44 626 - RASPBERRY RED</t>
  </si>
  <si>
    <t>Regular Fit Cotton Silk Check Shirt 34 626 - RASPBERRY RED</t>
  </si>
  <si>
    <t>Regular Fit Cotton Silk Check Shirt 42 270 - CONCRETE BEIGE</t>
  </si>
  <si>
    <t>Regular Fit Cotton Silk Check Shirt 38 270 - CONCRETE BEIGE</t>
  </si>
  <si>
    <t>REL COTTON SILK BLOUSE 42 433 - EVENING BLUE</t>
  </si>
  <si>
    <t>RELAXED BD LUXURY POPLIN 34 110 - WHITE</t>
  </si>
  <si>
    <t>Geometric Flounce Blouse 40 409 - CLASSIC BLUE</t>
  </si>
  <si>
    <t>Bow Puff Sleeve Check Shirt 36 630 - EQUESTRIAN RED</t>
  </si>
  <si>
    <t>Bow Puff Sleeve Check Shirt 40 630 - EQUESTRIAN RED</t>
  </si>
  <si>
    <t>Bow Puff Sleeve Check Shirt 42 630 - EQUESTRIAN RED</t>
  </si>
  <si>
    <t>Bow Puff Sleeve Check Shirt 34 630 - EQUESTRIAN RED</t>
  </si>
  <si>
    <t>Stretch Broadcloth Shirt 42 110 - WHITE</t>
  </si>
  <si>
    <t>Check Pleated Skirt 42 258 - TOFFEE BEIGE</t>
  </si>
  <si>
    <t>Geometric A-Line Skirt 36 274 - RICH BROWN</t>
  </si>
  <si>
    <t>Geometric A-Line Skirt 42 274 - RICH BROWN</t>
  </si>
  <si>
    <t>Geometric A-Line Skirt 44 274 - RICH BROWN</t>
  </si>
  <si>
    <t>A-Line Skirt 38 433 - EVENING BLUE</t>
  </si>
  <si>
    <t>A-Line Skirt 42 433 - EVENING BLUE</t>
  </si>
  <si>
    <t>Ribbed Cardigan Dress S 102 - GOLD</t>
  </si>
  <si>
    <t>Ribbed Cardigan Dress XXL 102 - GOLD</t>
  </si>
  <si>
    <t>Ribbed Cardigan Dress XS 102 - GOLD</t>
  </si>
  <si>
    <t>6104 41 00 00</t>
  </si>
  <si>
    <t>Multicolor Rollneck Dress XXL 130 - CREAM</t>
  </si>
  <si>
    <t>Dahlia Print Dress 40 113 - EGGSHELL</t>
  </si>
  <si>
    <t>American Luxe Maxi Dress 38 116 - LINEN</t>
  </si>
  <si>
    <t>American Luxe Maxi Dress 36 116 - LINEN</t>
  </si>
  <si>
    <t>American Luxe Shirt Dress 40 433 - EVENING BLUE</t>
  </si>
  <si>
    <t>American Luxe Shirt Dress 38 433 - EVENING BLUE</t>
  </si>
  <si>
    <t>A-Line Shirt Dress 36 433 - EVENING BLUE</t>
  </si>
  <si>
    <t>Stand Collar Shirt Dress 44 433 - EVENING BLUE</t>
  </si>
  <si>
    <t>Stand Collar Shirt Dress 34 433 - EVENING BLUE</t>
  </si>
  <si>
    <t>Paisley Flounce Maxi Dress 42 824 - GRAPEFRUIT</t>
  </si>
  <si>
    <t>Paisley Flounce Maxi Dress 44 824 - GRAPEFRUIT</t>
  </si>
  <si>
    <t>Paisley Stand Collar Dress 38 316 - LAVISH GREEN</t>
  </si>
  <si>
    <t>Boatneck Dress 38 433 - EVENING BLUE</t>
  </si>
  <si>
    <t>Boatneck Dress 42 433 - EVENING BLUE</t>
  </si>
  <si>
    <t>Boatneck Dress 44 433 - EVENING BLUE</t>
  </si>
  <si>
    <t>Boatneck Dress 36 433 - EVENING BLUE</t>
  </si>
  <si>
    <t>Mid-Length Down Jacket XS 433 - EVENING BLUE</t>
  </si>
  <si>
    <t>Mid-Length Down Jacket XL 005 - BLACK</t>
  </si>
  <si>
    <t>Mid-Length Down Jacket XXL 005 - BLACK</t>
  </si>
  <si>
    <t>Mid-Length Down Jacket XS 005 - BLACK</t>
  </si>
  <si>
    <t>Down Fill Arctic Parka XXL 034 - PUTTY</t>
  </si>
  <si>
    <t>Handstitched Shirt Jacket S 213 - WARM KHAKI</t>
  </si>
  <si>
    <t>Handstitched Shirt Jacket M 116 - LINEN</t>
  </si>
  <si>
    <t>Handstitched Shirt Jacket L 116 - LINEN</t>
  </si>
  <si>
    <t>Handstitched Shirt Jacket L 213 - WARM KHAKI</t>
  </si>
  <si>
    <t>Handstitched Shirt Jacket XL 116 - LINEN</t>
  </si>
  <si>
    <t>Handstitched Shirt Jacket XXL 116 - LINEN</t>
  </si>
  <si>
    <t>Handstitched Shirt Jacket XXL 213 - WARM KHAKI</t>
  </si>
  <si>
    <t>Handstitched Shirt Jacket XS 213 - WARM KHAKI</t>
  </si>
  <si>
    <t>D2. HANDSTITCHED SHIRT JACKET XL 213 - WARM KHAKI</t>
  </si>
  <si>
    <t>D2. HANDSTITCHED SHIRT JACKET XXL 213 - WARM KHAKI</t>
  </si>
  <si>
    <t>D2. HANDSTITCHED SHIRT JACKET L 213 - WARM KHAKI</t>
  </si>
  <si>
    <t>Tweed Down Jacket S 019 - EBONY BLACK</t>
  </si>
  <si>
    <t>Long Down Jacket L 433 - EVENING BLUE</t>
  </si>
  <si>
    <t>QUILTED JACKET M 270 - CONCRETE BEIGE</t>
  </si>
  <si>
    <t>QUILTED JACKET L 270 - CONCRETE BEIGE</t>
  </si>
  <si>
    <t>QUILTED JACKET S 270 - CONCRETE BEIGE</t>
  </si>
  <si>
    <t>Blocked Leather Jacket L 405 - NAVY</t>
  </si>
  <si>
    <t>Blocked Leather Jacket XL 405 - NAVY</t>
  </si>
  <si>
    <t>Blocked Leather Jacket M 405 - NAVY</t>
  </si>
  <si>
    <t>6202 30 10 11</t>
  </si>
  <si>
    <t>Cotton Blend Car Coat S 258 - TOFFEE BEIGE</t>
  </si>
  <si>
    <t>Cotton Blend Car Coat M 258 - TOFFEE BEIGE</t>
  </si>
  <si>
    <t>Cotton Blend Car Coat L 258 - TOFFEE BEIGE</t>
  </si>
  <si>
    <t>Cotton Blend Car Coat XL 258 - TOFFEE BEIGE</t>
  </si>
  <si>
    <t>Cotton Blend Car Coat XXL 258 - TOFFEE BEIGE</t>
  </si>
  <si>
    <t>Cotton Blend Car Coat XS 258 - TOFFEE BEIGE</t>
  </si>
  <si>
    <t>Quilted Coat XL 019 - EBONY BLACK</t>
  </si>
  <si>
    <t>Quilted Coat L 019 - EBONY BLACK</t>
  </si>
  <si>
    <t>Check Trench Coat M 824 - GRAPEFRUIT</t>
  </si>
  <si>
    <t>Check Trench Coat L 824 - GRAPEFRUIT</t>
  </si>
  <si>
    <t>Check Trench Coat S 824 - GRAPEFRUIT</t>
  </si>
  <si>
    <t>Checked Overcoat S 291 - LIGHT BEIGE MELANGE</t>
  </si>
  <si>
    <t>Pinstripe Belted Blazer 38 116 - LINEN</t>
  </si>
  <si>
    <t>Pinstripe Belted Blazer 36 116 - LINEN</t>
  </si>
  <si>
    <t>Oversized Club Blazer 36 433 - EVENING BLUE</t>
  </si>
  <si>
    <t>Oversized Club Blazer 38 433 - EVENING BLUE</t>
  </si>
  <si>
    <t>Oversized Club Blazer 40 433 - EVENING BLUE</t>
  </si>
  <si>
    <t>Oversized Club Blazer 42 433 - EVENING BLUE</t>
  </si>
  <si>
    <t>Oversized Club Blazer 34 433 - EVENING BLUE</t>
  </si>
  <si>
    <t>Handstitched Straight Blazer 40 276 - COCOA BEAN</t>
  </si>
  <si>
    <t>Handstitched Straight Blazer 36 276 - COCOA BEAN</t>
  </si>
  <si>
    <t>Handstitched Straight Blazer 40 433 - EVENING BLUE</t>
  </si>
  <si>
    <t>Handstitched Straight Blazer 36 433 - EVENING BLUE</t>
  </si>
  <si>
    <t>Slim Fit Tuxedo Blazer 38 433 - EVENING BLUE</t>
  </si>
  <si>
    <t>Slim Fit Tuxedo Blazer 40 433 - EVENING BLUE</t>
  </si>
  <si>
    <t>Slim Fit Tuxedo Blazer 42 433 - EVENING BLUE</t>
  </si>
  <si>
    <t>Slim Fit Tuxedo Blazer 34 433 - EVENING BLUE</t>
  </si>
  <si>
    <t>Handstitched Belted Blazer 40 213 - WARM KHAKI</t>
  </si>
  <si>
    <t>Handstitched Belted Blazer 34 213 - WARM KHAKI</t>
  </si>
  <si>
    <t>Handstitched Belted Blazer 36 213 - WARM KHAKI</t>
  </si>
  <si>
    <t>Handstitched Belted Blazer 44 213 - WARM KHAKI</t>
  </si>
  <si>
    <t>Extra Fine Lambswool V-Neck Sweater XXL 824 - GRAPEFRUIT</t>
  </si>
  <si>
    <t>Extra Fine Lambswool V-Neck Sweater XXL 093 - GREY MELANGE</t>
  </si>
  <si>
    <t>Extra Fine Lambswool Rollneck Sweater XL 410 - MARINE</t>
  </si>
  <si>
    <t>Argyle Crew Neck Sweater XXL 130 - CREAM</t>
  </si>
  <si>
    <t>Argyle Crew Neck Sweater XXL 602 - TERRACOTTA PINK</t>
  </si>
  <si>
    <t>Argyle Crew Neck Sweater XL 602 - TERRACOTTA PINK</t>
  </si>
  <si>
    <t>Argyle Crew Neck Sweater XXL 433 - EVENING BLUE</t>
  </si>
  <si>
    <t>Superfine Lambswool Cardigan XXL 247 - MOLE BROWN</t>
  </si>
  <si>
    <t>Superfine Lambswool Cardigan XXL 824 - GRAPEFRUIT</t>
  </si>
  <si>
    <t>Ribbed Cardigan Top L 102 - GOLD</t>
  </si>
  <si>
    <t>Ribbed Cardigan Top XS 102 - GOLD</t>
  </si>
  <si>
    <t>Ribbed Cardigan Top M 433 - EVENING BLUE</t>
  </si>
  <si>
    <t>Ribbed Cardigan Top L 433 - EVENING BLUE</t>
  </si>
  <si>
    <t>Ribbed Cardigan Top XL 433 - EVENING BLUE</t>
  </si>
  <si>
    <t>Ribbed Cardigan Top XXL 433 - EVENING BLUE</t>
  </si>
  <si>
    <t>Ribbed Cardigan Top S 433 - EVENING BLUE</t>
  </si>
  <si>
    <t>D2. BRETON RIB KNIT C-NECK XL 019 - EBONY BLACK</t>
  </si>
  <si>
    <t>Lounge Wrap Cardigan L 093 - GREY MELANGE</t>
  </si>
  <si>
    <t>Lounge Wrap Cardigan XL 093 - GREY MELANGE</t>
  </si>
  <si>
    <t>Lounge Wrap Cardigan XXL 093 - GREY MELANGE</t>
  </si>
  <si>
    <t>Lounge Wrap Cardigan XS 093 - GREY MELANGE</t>
  </si>
  <si>
    <t>Lambswool Cable Crew Neck XXL 276 - COCOA BEAN</t>
  </si>
  <si>
    <t>Lambswool Cable Crew Neck XXL 824 - GRAPEFRUIT</t>
  </si>
  <si>
    <t>Ribbed Knitted Top XL 433 - EVENING BLUE</t>
  </si>
  <si>
    <t>Argyle V-Neck Cardigan S 019 - EBONY BLACK</t>
  </si>
  <si>
    <t>Argyle V-Neck Cardigan L 019 - EBONY BLACK</t>
  </si>
  <si>
    <t>Argyle V-Neck Cardigan XL 019 - EBONY BLACK</t>
  </si>
  <si>
    <t>Argyle V-Neck Cardigan XXL 019 - EBONY BLACK</t>
  </si>
  <si>
    <t>Argyle V-Neck Cardigan XS 019 - EBONY BLACK</t>
  </si>
  <si>
    <t>Long Wool Cardigan XXL 433 - EVENING BLUE</t>
  </si>
  <si>
    <t>Long Wool Cardigan L 433 - EVENING BLUE</t>
  </si>
  <si>
    <t>Long Wool Cardigan L 213 - WARM KHAKI</t>
  </si>
  <si>
    <t>Long Wool Cardigan XL 213 - WARM KHAKI</t>
  </si>
  <si>
    <t>Long Wool Cardigan XXL 213 - WARM KHAKI</t>
  </si>
  <si>
    <t>Long Wool Cardigan M 213 - WARM KHAKI</t>
  </si>
  <si>
    <t>Multicolor Rollneck Sweater L 130 - CREAM</t>
  </si>
  <si>
    <t>Multicolor Rollneck Sweater XL 130 - CREAM</t>
  </si>
  <si>
    <t>Multicolor Rollneck Sweater M 130 - CREAM</t>
  </si>
  <si>
    <t>Multicolor Rollneck Sweater XXL 130 - CREAM</t>
  </si>
  <si>
    <t>Mohair Striped Crew Neck Sweater S 276 - COCOA BEAN</t>
  </si>
  <si>
    <t>Mohair Striped Crew Neck Sweater XS 276 - COCOA BEAN</t>
  </si>
  <si>
    <t>Mohair Solid Crew Neck Sweater XL 303 - SPRAY GREEN</t>
  </si>
  <si>
    <t>Mohair Solid Crew Neck Sweater XXL 303 - SPRAY GREEN</t>
  </si>
  <si>
    <t>Mohair Solid Crew Neck Sweater L 303 - SPRAY GREEN</t>
  </si>
  <si>
    <t>0.53</t>
  </si>
  <si>
    <t>Argyle Long Cardigan L 210 - ROASTED WALNUT</t>
  </si>
  <si>
    <t>Argyle Long Cardigan M 210 - ROASTED WALNUT</t>
  </si>
  <si>
    <t>Fairisle Crew Neck Sweater L 433 - EVENING BLUE</t>
  </si>
  <si>
    <t>Striped Cotton Linen Scarf OneSize 806 - RUSSET ORANGE</t>
  </si>
  <si>
    <t>Striped Cotton Linen Scarf OneSize 423 - PERSIAN BLUE</t>
  </si>
  <si>
    <t>Mohair Scarf OneSize 326 - EUCALYPTUS GREEN</t>
  </si>
  <si>
    <t>4-PACK SOLID SOCKS OneSize 410 - MARINE</t>
  </si>
  <si>
    <t>4202 21 00 90</t>
  </si>
  <si>
    <t>Icon G Leather Camera Bag OneSize 633 - BURGUNDY</t>
  </si>
  <si>
    <t>4202 92 91 00</t>
  </si>
  <si>
    <t>Rope Icon Shopper OneSize 248 - DARK KHAKI</t>
  </si>
  <si>
    <t>Light Down Jacket S 633 - BURGUNDY</t>
  </si>
  <si>
    <t>6201 93 00 00</t>
  </si>
  <si>
    <t>D2. EVERYDAY PARKA XXL 410 - MARINE</t>
  </si>
  <si>
    <t>D2. EVERYDAY PARKA XL 410 - MARINE</t>
  </si>
  <si>
    <t>Everyday Parka XXL 374 - TARTAN GREEN</t>
  </si>
  <si>
    <t>Winter Parka XXL 248 - DARK KHAKI</t>
  </si>
  <si>
    <t>6201 93 00 90</t>
  </si>
  <si>
    <t>Nylon Harrington Jacket XXL 620 - BRIGHT RED</t>
  </si>
  <si>
    <t>Softshell Jacket XXL 410 - MARINE</t>
  </si>
  <si>
    <t>Rough Weather Racing Jacket XXXL 410 - MARINE</t>
  </si>
  <si>
    <t>Technical Short Jacket XXL 410 - MARINE</t>
  </si>
  <si>
    <t>Cotton Harrington Jacket XXL 251 - CAVALRY BEIGE</t>
  </si>
  <si>
    <t>Cotton Harrington Jacket XL 251 - CAVALRY BEIGE</t>
  </si>
  <si>
    <t>Reversible Bomber Jacket M 369 - HUNTER GREEN</t>
  </si>
  <si>
    <t>Reversible Bomber Jacket XL 369 - HUNTER GREEN</t>
  </si>
  <si>
    <t>Reversible Bomber Jacket XXXL 369 - HUNTER GREEN</t>
  </si>
  <si>
    <t>Reversible Bomber Jacket S 369 - HUNTER GREEN</t>
  </si>
  <si>
    <t>Reversible Bomber Jacket L 369 - HUNTER GREEN</t>
  </si>
  <si>
    <t>Reversible Bomber Jacket XXL 369 - HUNTER GREEN</t>
  </si>
  <si>
    <t>Leather GANT Varsity Jacket XXL 036 - GRAPHITE</t>
  </si>
  <si>
    <t>Leather GANT Varsity Jacket L 036 - GRAPHITE</t>
  </si>
  <si>
    <t>Leather GANT Varsity Jacket S 036 - GRAPHITE</t>
  </si>
  <si>
    <t>Waxed Double Decker Jacket L 410 - MARINE</t>
  </si>
  <si>
    <t>Waxed Double Decker Jacket XXL 410 - MARINE</t>
  </si>
  <si>
    <t>Waxed Double Decker Jacket M 410 - MARINE</t>
  </si>
  <si>
    <t>Waxed Double Decker Jacket XL 410 - MARINE</t>
  </si>
  <si>
    <t>Oversized Wool Peacoat XXL 019 - EBONY BLACK</t>
  </si>
  <si>
    <t>Oversized Wool Peacoat XL 019 - EBONY BLACK</t>
  </si>
  <si>
    <t>Shiny Puffer Jacket XXL 827 - PALE BRICK</t>
  </si>
  <si>
    <t>Shiny Puffer Jacket XXXL 827 - PALE BRICK</t>
  </si>
  <si>
    <t>Shiny Puffer Jacket L 827 - PALE BRICK</t>
  </si>
  <si>
    <t>Shiny Puffer Jacket XL 827 - PALE BRICK</t>
  </si>
  <si>
    <t>Shiny Puffer Jacket XXL 258 - TOFFEE BEIGE</t>
  </si>
  <si>
    <t>Winter Parka XXL 005 - BLACK</t>
  </si>
  <si>
    <t>Alta Down Jacket XXXL 650 - RED SPICE</t>
  </si>
  <si>
    <t>Alta Down Jacket XXL 650 - RED SPICE</t>
  </si>
  <si>
    <t>GANT x Wrangler Denim Faux Fur Jacket S 973 - MID BLUE VINTAGE</t>
  </si>
  <si>
    <t>Light Down Jacket XXXL 471 - DAY BLUE</t>
  </si>
  <si>
    <t>Light Down Jacket XXL 471 - DAY BLUE</t>
  </si>
  <si>
    <t>D2. SLIM FLANNEL TARTAN BLAZER 48 374 - TARTAN GREEN</t>
  </si>
  <si>
    <t>D2. SLIM MOLESKIN BLAZER 60 319 - MOSS GREEN</t>
  </si>
  <si>
    <t>D2. SLIM MOLESKIN BLAZER 54 319 - MOSS GREEN</t>
  </si>
  <si>
    <t>D2. SLIM MOLESKIN BLAZER 52 319 - MOSS GREEN</t>
  </si>
  <si>
    <t>Holiday Check Suit Blazer 54 005 - BLACK</t>
  </si>
  <si>
    <t>Holiday Check Suit Blazer 56 005 - BLACK</t>
  </si>
  <si>
    <t>Checked Smock Jacket 56 256 - HAZELWOOD BEIGE</t>
  </si>
  <si>
    <t>Short Wool Jacket 56 005 - BLACK</t>
  </si>
  <si>
    <t>Cotton PiquÃ© Zip Cardigan XXXL 604 - PLUMPED RED</t>
  </si>
  <si>
    <t>Patched Cable Crew Neck Sweater XXL 433 - EVENING BLUE</t>
  </si>
  <si>
    <t>Patched Cable Crew Neck Sweater XL 433 - EVENING BLUE</t>
  </si>
  <si>
    <t>Crest Shield Rollneck Sweater L 433 - EVENING BLUE</t>
  </si>
  <si>
    <t>Crest Shield Rollneck Sweater M 433 - EVENING BLUE</t>
  </si>
  <si>
    <t>Patched Cricket V-Neck Sweater L 277 - DRY SAND</t>
  </si>
  <si>
    <t>Patched Cricket V-Neck Sweater XL 277 - DRY SAND</t>
  </si>
  <si>
    <t>Patched Cricket V-Neck Sweater M 277 - DRY SAND</t>
  </si>
  <si>
    <t>Patched Cricket V-Neck Sweater XXL 277 - DRY SAND</t>
  </si>
  <si>
    <t>Patched Cricket V-Neck Sweater XXXL 277 - DRY SAND</t>
  </si>
  <si>
    <t>Patched Cricket V-Neck Sweater S 277 - DRY SAND</t>
  </si>
  <si>
    <t>Intarsia V-Neck Sweater M 433 - EVENING BLUE</t>
  </si>
  <si>
    <t>Intarsia V-Neck Sweater S 433 - EVENING BLUE</t>
  </si>
  <si>
    <t>Intarsia V-Neck Sweater XL 433 - EVENING BLUE</t>
  </si>
  <si>
    <t>Intarsia V-Neck Sweater L 433 - EVENING BLUE</t>
  </si>
  <si>
    <t>0.87</t>
  </si>
  <si>
    <t>RIB HALFZIP L 116 - LINEN</t>
  </si>
  <si>
    <t>RIB HALFZIP XL 116 - LINEN</t>
  </si>
  <si>
    <t>RIB HALFZIP XXL 116 - LINEN</t>
  </si>
  <si>
    <t>RIB HALFZIP S 116 - LINEN</t>
  </si>
  <si>
    <t>Lambswool Cable Crew Neck Sweater XL 130 - CREAM</t>
  </si>
  <si>
    <t>Rough Weather Reinforcement Crew Neck Sweater L 433 - EVENING BLUE</t>
  </si>
  <si>
    <t>Rough Weather Reinforcement Crew Neck Sweater XL 433 - EVENING BLUE</t>
  </si>
  <si>
    <t>Rough Weather Reinforcement Crew Neck Sweater XXL 433 - EVENING BLUE</t>
  </si>
  <si>
    <t>Rough Weather Reinforcement Crew Neck Sweater S 433 - EVENING BLUE</t>
  </si>
  <si>
    <t>Barstripe Ribbed Rugger L 410 - MARINE</t>
  </si>
  <si>
    <t>Barstripe Ribbed Rugger XL 410 - MARINE</t>
  </si>
  <si>
    <t>Barstripe Ribbed Rugger M 410 - MARINE</t>
  </si>
  <si>
    <t>ZC. BADGE ROLLNECK S 604 - PLUMPED RED</t>
  </si>
  <si>
    <t>ZC. BADGE ROLLNECK M 433 - EVENING BLUE</t>
  </si>
  <si>
    <t>ZC. BADGE ROLLNECK XL 433 - EVENING BLUE</t>
  </si>
  <si>
    <t>ZC. BADGE ROLLNECK XS 604 - PLUMPED RED</t>
  </si>
  <si>
    <t>Textured Rollneck Sweater XXL 130 - CREAM</t>
  </si>
  <si>
    <t>Textured Rollneck Sweater XL 130 - CREAM</t>
  </si>
  <si>
    <t>Relaxed Fit Slub V-Neck Polo Sweater XXL 277 - DRY SAND</t>
  </si>
  <si>
    <t>CABLE VEST XL 274 - RICH BROWN</t>
  </si>
  <si>
    <t>CABLE VEST XXL 274 - RICH BROWN</t>
  </si>
  <si>
    <t>CABLE VEST XXXL 274 - RICH BROWN</t>
  </si>
  <si>
    <t>CABLE VEST L 274 - RICH BROWN</t>
  </si>
  <si>
    <t>Alpaca Blend Crew Neck Sweater XL 326 - EUCALYPTUS GREEN</t>
  </si>
  <si>
    <t>Alpaca Blend Crew Neck Sweater XXL 326 - EUCALYPTUS GREEN</t>
  </si>
  <si>
    <t>Alpaca Blend Crew Neck Sweater L 326 - EUCALYPTUS GREEN</t>
  </si>
  <si>
    <t>Oversized Diamond Sweater L 283 - LIGHT BROWN MELANGE</t>
  </si>
  <si>
    <t>Oversized Diamond Sweater XL 283 - LIGHT BROWN MELANGE</t>
  </si>
  <si>
    <t>Oversized Diamond Sweater XXL 283 - LIGHT BROWN MELANGE</t>
  </si>
  <si>
    <t>Oversized Diamond Sweater S 283 - LIGHT BROWN MELANGE</t>
  </si>
  <si>
    <t>Supima Cotton Crew Neck Sweater XXL 258 - TOFFEE BEIGE</t>
  </si>
  <si>
    <t>Supima Cotton Crew Neck Sweater XXXL 258 - TOFFEE BEIGE</t>
  </si>
  <si>
    <t>Supima Cotton Crew Neck Sweater M 258 - TOFFEE BEIGE</t>
  </si>
  <si>
    <t>Supima Cotton Rollneck Sweater M 276 - COCOA BEAN</t>
  </si>
  <si>
    <t>Supima Cotton Rollneck Sweater XL 276 - COCOA BEAN</t>
  </si>
  <si>
    <t>Supima Cotton Rollneck Sweater XXL 276 - COCOA BEAN</t>
  </si>
  <si>
    <t>Supima Cotton Rollneck Sweater XXXL 276 - COCOA BEAN</t>
  </si>
  <si>
    <t>Supima Cotton Rollneck Sweater S 276 - COCOA BEAN</t>
  </si>
  <si>
    <t>4202 91 10 00</t>
  </si>
  <si>
    <t>0.33</t>
  </si>
  <si>
    <t>Icon G Leather Messenger Bag OneSize 005 - BLACK</t>
  </si>
  <si>
    <t>Sateen Pillowcase 65x 163 - MOON GREY 100</t>
  </si>
  <si>
    <t>Sateen Pillowcase 65x 110 - WHITE 100</t>
  </si>
  <si>
    <t>6302 22 10 00</t>
  </si>
  <si>
    <t>Key West Paisley Pillowcase 80x 662 - LIGHT PINK 80</t>
  </si>
  <si>
    <t>Key West Paisley Pillowcase 40x 662 - LIGHT PINK 80</t>
  </si>
  <si>
    <t>Sateen Stitch Single Duvet 155x 110 - WHITE 220</t>
  </si>
  <si>
    <t>Sateen Stitch Single Duvet 135x 110 - WHITE 200</t>
  </si>
  <si>
    <t>Archive Shield Cushion 50x 433 - EVENING BLUE 50</t>
  </si>
  <si>
    <t>6301 20 90 00</t>
  </si>
  <si>
    <t>Archive Shield Throw 130x 433 - EVENING BLUE 180</t>
  </si>
  <si>
    <t>Magnified Check Throw 130x 117 - LIGHT GREY 180</t>
  </si>
  <si>
    <t>Monogram Throw 130x 100 - WHITE SAND 180</t>
  </si>
  <si>
    <t>6107 91 00 00</t>
  </si>
  <si>
    <t>060</t>
  </si>
  <si>
    <t>Premium Velour Robe XXL 566 - POTENT PURPLE</t>
  </si>
  <si>
    <t>Original Regular Fit PiquÃ© Polo Shirt M 468 - CAPRI BLUE</t>
  </si>
  <si>
    <t>Original Regular Fit PiquÃ© Polo Shirt XL 005 - BLACK</t>
  </si>
  <si>
    <t>Original Regular Fit PiquÃ© Polo Shirt XL 093 - GREY MELANGE</t>
  </si>
  <si>
    <t>Original Regular Fit PiquÃ© Polo Shirt M 433 - EVENING BLUE</t>
  </si>
  <si>
    <t>Original Regular Fit PiquÃ© Polo Shirt 4XL 410 - MARINE</t>
  </si>
  <si>
    <t>ORIGINAL SLIM PIQUE SS RUGGER L 093 - GREY MELANGE</t>
  </si>
  <si>
    <t>CF SWIM SHORTS S 405 - NAVY</t>
  </si>
  <si>
    <t>Relaxed Fit Twill Shorts 32 034 - PUTTY</t>
  </si>
  <si>
    <t>Relaxed Fit Twill Shorts 33 034 - PUTTY</t>
  </si>
  <si>
    <t>Relaxed Fit Twill Shorts 29 034 - PUTTY</t>
  </si>
  <si>
    <t>MD. RELAXED SUMMER SHORTS 32 325 - LIME GREEN</t>
  </si>
  <si>
    <t>Relaxed Fit Shorts 33 333 - UTILITY GREEN</t>
  </si>
  <si>
    <t>D1. SLIM TECH PREP SHORTS 33 759 - HONEY GOLD</t>
  </si>
  <si>
    <t>D1. SLIM TECH PREP SHORTS 31 759 - HONEY GOLD</t>
  </si>
  <si>
    <t>REGULAR EVERYDAY SHORTS 34 433 - EVENING BLUE</t>
  </si>
  <si>
    <t>REGULAR EVERYDAY SHORTS 35 261 - DESERT BROWN MEL</t>
  </si>
  <si>
    <t>REGULAR EVERYDAY SHORTS 33 433 - EVENING BLUE</t>
  </si>
  <si>
    <t>Classic Suede Belt 90 205 - DARK BROWN 36</t>
  </si>
  <si>
    <t>Classic Suede Belt 95 205 - DARK BROWN 38</t>
  </si>
  <si>
    <t>Classic Suede Belt 100 205 - DARK BROWN 40</t>
  </si>
  <si>
    <t>Classic Suede Belt 100 214 - TRUFFLE 40</t>
  </si>
  <si>
    <t>Classic Suede Belt 85 277 - DRY SAND 34</t>
  </si>
  <si>
    <t>Indian Madras Shorts 32 423 - PERSIAN BLUE</t>
  </si>
  <si>
    <t>Indian Madras Shorts 33 423 - PERSIAN BLUE</t>
  </si>
  <si>
    <t>Indian Madras Shorts 34 423 - PERSIAN BLUE</t>
  </si>
  <si>
    <t>Indian Madras Shorts 35 423 - PERSIAN BLUE</t>
  </si>
  <si>
    <t>Indian Madras Shorts 36 423 - PERSIAN BLUE</t>
  </si>
  <si>
    <t>Indian Madras Shorts 31 423 - PERSIAN BLUE</t>
  </si>
  <si>
    <t>Volume Shorts S 005 - BLACK</t>
  </si>
  <si>
    <t>Allister Regular Fit Sunfaded Shorts 31 819 - DAHLIA ORANGE</t>
  </si>
  <si>
    <t>Allister Regular Fit Sunfaded Shorts 30 819 - DAHLIA ORANGE</t>
  </si>
  <si>
    <t>ALLISTER SUNFADED SHORTS 38 362 - KALAMATA GREEN</t>
  </si>
  <si>
    <t>ALLISTER SUNFADED SHORTS 31 108 - CAULK WHITE</t>
  </si>
  <si>
    <t>ALLISTER SUNFADED SHORTS 35 277 - DRY SAND</t>
  </si>
  <si>
    <t>Relaxed Fit Twill Cargo Shorts 30 410 - MARINE</t>
  </si>
  <si>
    <t>Retro Shield Denim Shorts 40 981 - SEMI LIGHT BLUE WORN IN</t>
  </si>
  <si>
    <t>Retro Shield Denim Shorts 30 981 - SEMI LIGHT BLUE WORN IN</t>
  </si>
  <si>
    <t>Tailored Volume Shorts 35 108 - CAULK WHITE</t>
  </si>
  <si>
    <t>Tailored Volume Shorts 36 108 - CAULK WHITE</t>
  </si>
  <si>
    <t>Tailored Volume Shorts 31 108 - CAULK WHITE</t>
  </si>
  <si>
    <t>Drawstring Shorts 34 433 - EVENING BLUE</t>
  </si>
  <si>
    <t>Drawstring Shorts 32 433 - EVENING BLUE</t>
  </si>
  <si>
    <t>ORIGINAL SS T-SHIRT L 471 - DAY BLUE</t>
  </si>
  <si>
    <t>Original Slim Fit T-Shirt XL 433 - EVENING BLUE</t>
  </si>
  <si>
    <t>SHIELD HOODIE XL 433 - EVENING BLUE</t>
  </si>
  <si>
    <t>SLIM OXFORD BD M 110 - WHITE</t>
  </si>
  <si>
    <t>SOLID SS PIQUE S 410 - MARINE</t>
  </si>
  <si>
    <t>ORIGINAL LSS PIQUE XXL 433 - EVENING BLUE</t>
  </si>
  <si>
    <t>ORIGINAL LSS PIQUE L 110 - WHITE</t>
  </si>
  <si>
    <t>MD. PIQUE SS RUGGER XL 357 - MINTY GREEN</t>
  </si>
  <si>
    <t>MD. PIQUE SS RUGGER M 357 - MINTY GREEN</t>
  </si>
  <si>
    <t>MD. PIQUE SS RUGGER S 806 - RUSSET ORANGE</t>
  </si>
  <si>
    <t>STRETCH COTTON CABLE C-NECK XXL 357 - MINTY GREEN</t>
  </si>
  <si>
    <t>D1. MAXEN ACTIVE-RECOVER BLK JEANS 31 951 - BLACK WORN IN 34</t>
  </si>
  <si>
    <t>D1. MAXEN ACTIVE-RECOVER BLK JEANS 38 951 - BLACK WORN IN 34</t>
  </si>
  <si>
    <t>Maxen Extra Slim Fit Active-Recover Color Jeans 33 410 - MARINE 32</t>
  </si>
  <si>
    <t>Maxen Extra Slim Fit Active-Recover Color Jeans 34 410 - MARINE 32</t>
  </si>
  <si>
    <t>Maxen Extra Slim Fit Active-Recover Color Jeans 36 410 - MARINE 30</t>
  </si>
  <si>
    <t>Maxen Extra Slim Fit Active-Recover Color Jeans 31 410 - MARINE 32</t>
  </si>
  <si>
    <t>Maxen Extra Slim Fit Active-Recover Color Jeans 32 261 - DESERT BRO...</t>
  </si>
  <si>
    <t>Maxen Extra Slim Fit Active-Recover Color Jeans 32 410 - MARINE 34</t>
  </si>
  <si>
    <t>Maxen Extra Slim Fit Active-Recover Color Jeans 32 005 - BLACK 34</t>
  </si>
  <si>
    <t>Maxen Extra Slim Fit Active-Recover Color Jeans 31 261 - DESERT BRO...</t>
  </si>
  <si>
    <t>Dressed Flare Jeans 38 963 - DARK BLUE VINTAGE 34</t>
  </si>
  <si>
    <t>Relaxed Fit Colored Jeans 35 212 - CHOCOLATE BROWN 34</t>
  </si>
  <si>
    <t>Relaxed Fit Colored Jeans 36 212 - CHOCOLATE BROWN 34</t>
  </si>
  <si>
    <t>Relaxed Fit Colored Jeans 33 212 - CHOCOLATE BROWN 34</t>
  </si>
  <si>
    <t>Relaxed Fit Colored Jeans 34 108 - CAULK WHITE 30</t>
  </si>
  <si>
    <t>Relaxed Fit Colored Jeans 31 108 - CAULK WHITE 34</t>
  </si>
  <si>
    <t>Relaxed Fit Colored Jeans 40 108 - CAULK WHITE 34</t>
  </si>
  <si>
    <t>Relaxed Fit Colored Jeans 30 347 - AQUA GREEN 32</t>
  </si>
  <si>
    <t>Loose Straight Leg Jeans 34 993 - LIGHT BLUE VINTAGE 34</t>
  </si>
  <si>
    <t>Loose Straight Leg Jeans 38 993 - LIGHT BLUE VINTAGE 34</t>
  </si>
  <si>
    <t>Hayes Slim Fit Vintage Wash Denim Jeans 32 951 - BLACK WORN IN 34</t>
  </si>
  <si>
    <t>Hayes Slim Fit Vintage Wash Denim Jeans 31 951 - BLACK WORN IN 34</t>
  </si>
  <si>
    <t>GANT x Wrangler MWZ Jeans 31 982 - SEMI LIGHT BLUE BROKEN IN 32</t>
  </si>
  <si>
    <t>GANT x Wrangler MWZ Jeans 33 982 - SEMI LIGHT BLUE BROKEN IN 32</t>
  </si>
  <si>
    <t>GANT x Wrangler MWZ Jeans 30 982 - SEMI LIGHT BLUE BROKEN IN 32</t>
  </si>
  <si>
    <t>ARLEY GANT ARCHIVE WASH JEANS 31 916 - RED TINT 34</t>
  </si>
  <si>
    <t>Hayes Slim Fit Corduroy Jeans 40 210 - ROASTED WALNUT 34</t>
  </si>
  <si>
    <t>Hayes Slim Fit Corduroy Jeans 40 410 - MARINE 34</t>
  </si>
  <si>
    <t>Maxen Extra Slim Fit Satin Jeans 36 410 - MARINE 32</t>
  </si>
  <si>
    <t>Maxen Extra Slim Fit Satin Jeans 30 410 - MARINE 32</t>
  </si>
  <si>
    <t>SLIM ONE JEANS 32 960 - DARK BLUE 32</t>
  </si>
  <si>
    <t>SLIM ONE JEANS 33 960 - DARK BLUE 32</t>
  </si>
  <si>
    <t>SLIM ONE JEANS 34 960 - DARK BLUE 32</t>
  </si>
  <si>
    <t>SLIM ONE JEANS 42 960 - DARK BLUE 32</t>
  </si>
  <si>
    <t>SLIM ONE JEANS 31 960 - DARK BLUE 32</t>
  </si>
  <si>
    <t>SLIM ONE JEANS 33 960 - DARK BLUE 34</t>
  </si>
  <si>
    <t>SLIM ONE JEANS 32 960 - DARK BLUE 34</t>
  </si>
  <si>
    <t>Hayes Slim Fit Desert Jeans 31 405 - NAVY 34</t>
  </si>
  <si>
    <t>Hayes Slim Fit Desert Jeans 32 405 - NAVY 32</t>
  </si>
  <si>
    <t>Hayes Slim Fit Desert Jeans 31 405 - NAVY 32</t>
  </si>
  <si>
    <t>Slim Fit Jeans 34 971 - MID BLUE WORN IN 32</t>
  </si>
  <si>
    <t>Tapered Cotton Chinos 33 410 - MARINE 32</t>
  </si>
  <si>
    <t>Tapered Cotton Chinos 34 410 - MARINE 34</t>
  </si>
  <si>
    <t>Tapered Cotton Chinos 35 410 - MARINE 32</t>
  </si>
  <si>
    <t>Tapered Cotton Chinos 35 410 - MARINE 34</t>
  </si>
  <si>
    <t>Regular Fit Twill Chinos 32 410 - MARINE 36</t>
  </si>
  <si>
    <t>Hallden Slim Fit Lightweight Canvas Chinos 32 227 - WARM EARTH 32</t>
  </si>
  <si>
    <t>Molsey Extra Slim Fit Brushed Chinos 38 248 - DARK KHAKI 32</t>
  </si>
  <si>
    <t>Molsey Extra Slim Fit Brushed Chinos 35 248 - DARK KHAKI 34</t>
  </si>
  <si>
    <t>Molsey Extra Slim Fit Brushed Chinos 34 248 - DARK KHAKI 32</t>
  </si>
  <si>
    <t>Molsey Extra Slim Fit Brushed Chinos 31 248 - DARK KHAKI 32</t>
  </si>
  <si>
    <t>Hallden Slim Fit Sunfaded Chinos 35 819 - DAHLIA ORANGE 30</t>
  </si>
  <si>
    <t>Hallden Slim Fit Sunfaded Chinos 33 819 - DAHLIA ORANGE 30</t>
  </si>
  <si>
    <t>Hallden Slim Fit Sunfaded Chinos 32 410 - MARINE 34</t>
  </si>
  <si>
    <t>Hallden Slim Fit Sunfaded Chinos 31 410 - MARINE 34</t>
  </si>
  <si>
    <t>HALLDEN SUNFADED CHINOS 32 819 - DAHLIA ORANGE 32</t>
  </si>
  <si>
    <t>HALLDEN SUNFADED CHINOS 31 410 - MARINE 32</t>
  </si>
  <si>
    <t>Hallden Slim Fit Tech Prepâ„¢ Chinos 31 034 - PUTTY 34</t>
  </si>
  <si>
    <t>Hallden Slim Fit Tech Prepâ„¢ Chinos 31 410 - MARINE 34</t>
  </si>
  <si>
    <t>HALLDEN TECH PREP CHINOS 32 229 - MAHOGANY BROWN 34</t>
  </si>
  <si>
    <t>Hallden Slim Fit Tech Prepâ„¢ Chinos 32 410 - MARINE 34</t>
  </si>
  <si>
    <t>Hallden Slim Fit Tech Prepâ„¢ Chinos 31 005 - BLACK 34</t>
  </si>
  <si>
    <t>Hallden Slim Fit Tech Prepâ„¢ Chinos 31 335 - ARMY GREEN 32</t>
  </si>
  <si>
    <t>Stretch Linen Suit Pants 46 433 - EVENING BLUE</t>
  </si>
  <si>
    <t>Straight Twill Chinos 38 248 - DARK KHAKI 34</t>
  </si>
  <si>
    <t>Straight Twill Chinos 38 410 - MARINE 32</t>
  </si>
  <si>
    <t>Straight Twill Chinos 31 248 - DARK KHAKI 32</t>
  </si>
  <si>
    <t>SLIM EVERYDAY CHINO 32 433 - EVENING BLUE 32</t>
  </si>
  <si>
    <t>SLIM EVERYDAY CHINO 30 433 - EVENING BLUE 32</t>
  </si>
  <si>
    <t>SLIM EVERYDAY CHINO 31 261 - DESERT BROWN MEL 34</t>
  </si>
  <si>
    <t>SLIM EVERYDAY CHINO 31 261 - DESERT BROWN 32</t>
  </si>
  <si>
    <t>MOLSEY BRUSHED CHINO 36 277 - DRY SAND 32</t>
  </si>
  <si>
    <t>Allister Regular Fit Corduroy Chinos 31 363 - STORM GREEN 34</t>
  </si>
  <si>
    <t>Hallden Slim Fit Twill Joggers 32 410 - MARINE</t>
  </si>
  <si>
    <t>Glen Check Suit Pants 54 005 - BLACK</t>
  </si>
  <si>
    <t>Glen Check Suit Pants 58 005 - BLACK</t>
  </si>
  <si>
    <t>Glen Check Suit Pants 52 005 - BLACK</t>
  </si>
  <si>
    <t>Wide Straight Fit Chinos 32 270 - CONCRETE BEIGE</t>
  </si>
  <si>
    <t>Wide Straight Fit Chinos 33 270 - CONCRETE BEIGE</t>
  </si>
  <si>
    <t>Wide Straight Fit Chinos 34 270 - CONCRETE BEIGE</t>
  </si>
  <si>
    <t>Wide Straight Fit Chinos 35 270 - CONCRETE BEIGE</t>
  </si>
  <si>
    <t>Wide Straight Fit Chinos 31 270 - CONCRETE BEIGE</t>
  </si>
  <si>
    <t>Tapered Pleated Pants 34 005 - BLACK</t>
  </si>
  <si>
    <t>Tapered Pleated Pants 35 005 - BLACK</t>
  </si>
  <si>
    <t>Tapered Pleated Pants 33 005 - BLACK</t>
  </si>
  <si>
    <t>STRAIGHT TWILL CHINOS 35 248 - DARK KHAKI 34</t>
  </si>
  <si>
    <t>STRAIGHT TWILL CHINOS 33 248 - DARK KHAKI 34</t>
  </si>
  <si>
    <t>SHIELD SS T-SHIRT XXL 093 - GREY MELANGE</t>
  </si>
  <si>
    <t>D2. ARCHIVE SHIELD SS T-SHIRT XL 620 - BRIGHT RED</t>
  </si>
  <si>
    <t>MD. SS PIQUE RUGGER M 274 - RICH BROWN</t>
  </si>
  <si>
    <t>MD. SS PIQUE RUGGER XXL 860 - PUMPKIN ORANGE</t>
  </si>
  <si>
    <t>MD. SS PIQUE RUGGER M 130 - CREAM</t>
  </si>
  <si>
    <t>MD. SS PIQUE RUGGER XXL 274 - RICH BROWN</t>
  </si>
  <si>
    <t>MD. SS PIQUE RUGGER XS 721 - LEMONADE YELLOW</t>
  </si>
  <si>
    <t>MD. GANT T-SHIRT M 093 - GREY MELANGE</t>
  </si>
  <si>
    <t>MD. GANT T-SHIRT XXL 433 - EVENING BLUE</t>
  </si>
  <si>
    <t>MD. GANT T-SHIRT M 110 - WHITE</t>
  </si>
  <si>
    <t>MD. GANT T-SHIRT M 414 - GENTLE BLUE</t>
  </si>
  <si>
    <t>MD. GANT T-SHIRT L 093 - GREY MELANGE</t>
  </si>
  <si>
    <t>MD. GANT T-SHIRT L 110 - WHITE</t>
  </si>
  <si>
    <t>MD. GANT T-SHIRT XL 093 - GREY MELANGE</t>
  </si>
  <si>
    <t>MD. GANT T-SHIRT XL 110 - WHITE</t>
  </si>
  <si>
    <t>MD. GANT T-SHIRT XL 414 - GENTLE BLUE</t>
  </si>
  <si>
    <t>MD. GANT T-SHIRT XXL 093 - GREY MELANGE</t>
  </si>
  <si>
    <t>MD. GANT T-SHIRT XXL 110 - WHITE</t>
  </si>
  <si>
    <t>MD. GANT T-SHIRT XXL 414 - GENTLE BLUE</t>
  </si>
  <si>
    <t>MD. GANT T-SHIRT S 414 - GENTLE BLUE</t>
  </si>
  <si>
    <t>Sailing Tracksuit Pants L 433 - EVENING BLUE</t>
  </si>
  <si>
    <t>Maritime Long Sleeve T-Shirt M 433 - EVENING BLUE</t>
  </si>
  <si>
    <t>Tonal Shield Long Sleeve T-Shirt S 110 - WHITE</t>
  </si>
  <si>
    <t>ORIGINAL BARSTRIPE HEAVY RUGGER L 113 - EGGSHELL</t>
  </si>
  <si>
    <t>SOLID HEAVY RUGGER XL 110 - WHITE</t>
  </si>
  <si>
    <t>MD. FALL HOODIE SWEAT S 604 - PLUMPED RED</t>
  </si>
  <si>
    <t>Linen T-Shirt M 406 - WATERFALL BLUE</t>
  </si>
  <si>
    <t>Linen T-Shirt S 406 - WATERFALL BLUE</t>
  </si>
  <si>
    <t>GANT x Wrangler Washed Heavy Rugger S 435 - CRISP BLUE</t>
  </si>
  <si>
    <t>GANT x Wrangler Washed Heavy Rugger M 435 - CRISP BLUE</t>
  </si>
  <si>
    <t>GANT x Wrangler Washed Heavy Rugger L 435 - CRISP BLUE</t>
  </si>
  <si>
    <t>GANT x Wrangler Washed Heavy Rugger XL 435 - CRISP BLUE</t>
  </si>
  <si>
    <t>GANT x Wrangler Washed Heavy Rugger XS 435 - CRISP BLUE</t>
  </si>
  <si>
    <t>Monogram Sweat Hoodie XL 433 - EVENING BLUE</t>
  </si>
  <si>
    <t>Sunfaded PiquÇ¸ Polo Shirt M 414 - GENTLE BLUE</t>
  </si>
  <si>
    <t>ORIGINAL SWEAT HOODIE XL 093 - GREY MELANGE</t>
  </si>
  <si>
    <t>ORIGINAL SWEAT HOODIE M 433 - EVENING BLUE</t>
  </si>
  <si>
    <t>ORIGINAL SWEAT HOODIE S 113 - EGGSHELL</t>
  </si>
  <si>
    <t>ORIGINAL SWEAT HOODIE L 113 - EGGSHELL</t>
  </si>
  <si>
    <t>ARCHIVE SHIELD HOODIE L 433 - EVENING BLUE</t>
  </si>
  <si>
    <t>ARCHIVE SHIELD HOODIE XXL 113 - EGGSHELL</t>
  </si>
  <si>
    <t>ARCHIVE SHIELD HOODIE L 005 - BLACK</t>
  </si>
  <si>
    <t>ARCHIVE SHIELD HOODIE M 113 - EGGSHELL</t>
  </si>
  <si>
    <t>ARCHIVE SHIELD SWEAT PANTS 4XL 095 - ANTRACIT MELANGE</t>
  </si>
  <si>
    <t>0.51</t>
  </si>
  <si>
    <t>ORIGINAL SWEAT PANTS L 093 - GREY MELANGE</t>
  </si>
  <si>
    <t>ORIGINAL SWEAT PANTS L 433 - EVENING BLUE</t>
  </si>
  <si>
    <t>ORIGINAL SWEAT PANTS XXL 433 - EVENING BLUE</t>
  </si>
  <si>
    <t>ORIGINAL SWEAT PANTS S 093 - GREY MELANGE</t>
  </si>
  <si>
    <t>Contrast Collar PiquÃ© Polo Shirt XXXL 113 - EGGSHELL</t>
  </si>
  <si>
    <t>Contrast Collar PiquÃ© Polo Shirt L 113 - EGGSHELL</t>
  </si>
  <si>
    <t>Contrast Collar PiquÃ© Polo Shirt M 256 - HAZELWOOD BEIGE</t>
  </si>
  <si>
    <t>Contrast Collar PiquÃ© Polo Shirt 5XL 675 - HYPER PINK</t>
  </si>
  <si>
    <t>Contrast Collar PiquÃ© Polo Shirt XXL 337 - MID GREEN</t>
  </si>
  <si>
    <t>Contrast Collar PiquÃ© Polo Shirt L 337 - MID GREEN</t>
  </si>
  <si>
    <t>Contrast Collar PiquÃ© Long Sleeve Rugger XL 110 - WHITE</t>
  </si>
  <si>
    <t>SUNFADED C-NECK SWEAT M 270 - CONCRETE BEIGE</t>
  </si>
  <si>
    <t>Sunfaded Sweat Shorts S 200 - PLAZA TAUPE</t>
  </si>
  <si>
    <t>Sunfaded Sweat Shorts M 200 - PLAZA TAUPE</t>
  </si>
  <si>
    <t>MULTI STRIPE SS PIQUE L 362 - KALAMATA GREEN</t>
  </si>
  <si>
    <t>MULTI STRIPE SS PIQUE XL 433 - EVENING BLUE</t>
  </si>
  <si>
    <t>MULTI STRIPE SS PIQUE XL 414 - GENTLE BLUE</t>
  </si>
  <si>
    <t>Sherpa Fleece Zip Sweat Hoodie L 433 - EVENING BLUE</t>
  </si>
  <si>
    <t>Houndstooth Tracksuit Pants XXS 212 - CHOCOLATE BROWN</t>
  </si>
  <si>
    <t>Regular Fit Poplin Shirt M 727 - PARCHMENT YELLOW</t>
  </si>
  <si>
    <t>Regular Fit Indian Madras Shirt XL 423 - PERSIAN BLUE</t>
  </si>
  <si>
    <t>REG OXFORD SHIRT BD L 662 - LIGHT PINK</t>
  </si>
  <si>
    <t>Relaxed Fit Garment-Dyed Lyocell Shirt L 363 - STORM GREEN</t>
  </si>
  <si>
    <t>Oversized Printed Shirt M 113 - EGGSHELL</t>
  </si>
  <si>
    <t>Oversized Printed Shirt S 113 - EGGSHELL</t>
  </si>
  <si>
    <t>Oversized Printed Shirt L 113 - EGGSHELL</t>
  </si>
  <si>
    <t>Oversized Printed Shirt XXL 113 - EGGSHELL</t>
  </si>
  <si>
    <t>Oversized Printed Shirt XS 113 - EGGSHELL</t>
  </si>
  <si>
    <t>REG OXFORD STRIPE SHIRT M 113 - EGGSHELL</t>
  </si>
  <si>
    <t>REG FLORAL COTTON LINEN SS SHIRT XL 410 - MARINE</t>
  </si>
  <si>
    <t>REG FLORAL COTTON LINEN SS SHIRT M 410 - MARINE</t>
  </si>
  <si>
    <t>REG FLORAL COTTON LINEN SS SHIRT L 362 - KALAMATA GREEN</t>
  </si>
  <si>
    <t>REG FLORAL COTTON LINEN SS SHIRT M 362 - KALAMATA GREEN</t>
  </si>
  <si>
    <t>REG LINEN STRIPE SS SHIRT XL 362 - KALAMATA GREEN</t>
  </si>
  <si>
    <t>Blue Denim Shorts 27 991 - LIGHT BLUE WORN IN</t>
  </si>
  <si>
    <t>Blue Denim Shorts 26 991 - LIGHT BLUE WORN IN</t>
  </si>
  <si>
    <t>Denim Shorts 28 991 - LIGHT BLUE WORN IN</t>
  </si>
  <si>
    <t>Denim Shorts 30 991 - LIGHT BLUE WORN IN</t>
  </si>
  <si>
    <t>Denim Shorts 27 991 - LIGHT BLUE WORN IN</t>
  </si>
  <si>
    <t>Wild Floral Belt Shorts 42 409 - CLASSIC BLUE</t>
  </si>
  <si>
    <t>Wild Floral Belt Shorts 44 409 - CLASSIC BLUE</t>
  </si>
  <si>
    <t>Wild Floral Belt Shorts 40 409 - CLASSIC BLUE</t>
  </si>
  <si>
    <t>Denim Shorts 27 972 - MID BLUE BROKEN IN</t>
  </si>
  <si>
    <t>Denim Shorts 30 972 - MID BLUE BROKEN IN</t>
  </si>
  <si>
    <t>Denim Shorts 25 972 - MID BLUE BROKEN IN</t>
  </si>
  <si>
    <t>High-Waisted Linen Blend Long Shorts 38 221 - DESERT BEIGE</t>
  </si>
  <si>
    <t>Linen Viscose Pull-On Shorts 44 221 - DESERT BEIGE</t>
  </si>
  <si>
    <t>Tie Belt Fluid Shorts 44 433 - EVENING BLUE</t>
  </si>
  <si>
    <t>Tie Belt Fluid Shorts 46 433 - EVENING BLUE</t>
  </si>
  <si>
    <t>Tie Belt Fluid Shorts 40 221 - DESERT BEIGE</t>
  </si>
  <si>
    <t>Tie Belt Fluid Shorts 42 221 - DESERT BEIGE</t>
  </si>
  <si>
    <t>Satin Pull-On Shorts 36 433 - EVENING BLUE</t>
  </si>
  <si>
    <t>Farla Slim Fit Cropped Jeans 27 961 - DARK BLUE WORN IN</t>
  </si>
  <si>
    <t>CLASSIC CHINO 44 410 - MARINE</t>
  </si>
  <si>
    <t>CLASSIC CHINO 36 410 - MARINE</t>
  </si>
  <si>
    <t>Stretch Linen Tapered Pants 44 519 - CROCUS PURPLE</t>
  </si>
  <si>
    <t>Stretch Linen Tapered Pants 38 519 - CROCUS PURPLE</t>
  </si>
  <si>
    <t>LINEN VISCOSE PULL-ON PANTS 42 221 - DESERT BEIGE</t>
  </si>
  <si>
    <t>LINEN VISCOSE PULL-ON PANTS 40 221 - DESERT BEIGE</t>
  </si>
  <si>
    <t>Rope Jacquard High-Waisted Wide Leg Pants 44 433 - EVENING BLUE</t>
  </si>
  <si>
    <t>Rope Jacquard High-Waisted Wide Leg Pants 46 433 - EVENING BLUE</t>
  </si>
  <si>
    <t>Rope Jacquard High-Waisted Wide Leg Pants 34 433 - EVENING BLUE</t>
  </si>
  <si>
    <t>Wide Leg Pleated Pinstripe Pants 36 116 - LINEN</t>
  </si>
  <si>
    <t>6204 69 00 00</t>
  </si>
  <si>
    <t>Satin Pull-On Pants 36 433 - EVENING BLUE</t>
  </si>
  <si>
    <t>Satin Pull-On Pants 38 433 - EVENING BLUE</t>
  </si>
  <si>
    <t>Satin Pull-On Pants 40 433 - EVENING BLUE</t>
  </si>
  <si>
    <t>Satin Pull-On Pants 42 433 - EVENING BLUE</t>
  </si>
  <si>
    <t>Satin Pull-On Pants 44 433 - EVENING BLUE</t>
  </si>
  <si>
    <t>Satin Pull-On Pants 34 433 - EVENING BLUE</t>
  </si>
  <si>
    <t>High-Waisted Tuxedo Pants 36 433 - EVENING BLUE</t>
  </si>
  <si>
    <t>High-Waisted Tuxedo Pants 40 433 - EVENING BLUE</t>
  </si>
  <si>
    <t>High-Waisted Tuxedo Pants 42 433 - EVENING BLUE</t>
  </si>
  <si>
    <t>High-Waisted Tuxedo Pants 34 433 - EVENING BLUE</t>
  </si>
  <si>
    <t>Straight Pull-On Pants 34 258 - TOFFEE BEIGE</t>
  </si>
  <si>
    <t>Jersey Cigarette Pants 40 433 - EVENING BLUE</t>
  </si>
  <si>
    <t>Geometric Pull-On Pants 34 256 - HAZELWOOD BEIGE</t>
  </si>
  <si>
    <t>Relaxed Fit Turn-Up Chinos 40 248 - DARK KHAKI</t>
  </si>
  <si>
    <t>Relaxed Fit Turn-Up Chinos 42 248 - DARK KHAKI</t>
  </si>
  <si>
    <t>Relaxed Fit Turn-Up Chinos 36 248 - DARK KHAKI</t>
  </si>
  <si>
    <t>6204 69 90 90</t>
  </si>
  <si>
    <t>WIDE STRETCH LINEN PANT 36 832 - GUAVA ORANGE</t>
  </si>
  <si>
    <t>Slim Fit Chinos 42 348 - OIL GREEN</t>
  </si>
  <si>
    <t>GANT LOCK UP LS T-SHIRT L 110 - WHITE</t>
  </si>
  <si>
    <t>Logo T-Shirt XS 806 - RUSSET ORANGE</t>
  </si>
  <si>
    <t>USA Graphic T-Shirt L 110 - WHITE</t>
  </si>
  <si>
    <t>USA Graphic Crew Neck Sweatshirt L 326 - EUCALYPTUS GREEN</t>
  </si>
  <si>
    <t>USA Graphic Crew Neck Sweatshirt XL 326 - EUCALYPTUS GREEN</t>
  </si>
  <si>
    <t>USA Graphic Crew Neck Sweatshirt L 276 - COCOA BEAN</t>
  </si>
  <si>
    <t>USA Graphic Crew Neck Sweatshirt XL 276 - COCOA BEAN</t>
  </si>
  <si>
    <t>USA Graphic Crew Neck Sweatshirt M 326 - EUCALYPTUS GREEN</t>
  </si>
  <si>
    <t>LOGO VOLUME C-NECK SWEAT L 433 - EVENING BLUE</t>
  </si>
  <si>
    <t>LOGO VOLUME C-NECK SWEAT S 433 - EVENING BLUE</t>
  </si>
  <si>
    <t>Icon G Stripe Polo Shirt XXL 248 - DARK KHAKI</t>
  </si>
  <si>
    <t>Icon G Stripe Polo Shirt XL 248 - DARK KHAKI</t>
  </si>
  <si>
    <t>DETAIL COLLAR SS POLO PIQUE M 113 - EGGSHELL</t>
  </si>
  <si>
    <t>DETAIL COLLAR SS POLO PIQUE XXL 433 - EVENING BLUE</t>
  </si>
  <si>
    <t>Rope Icon PiquÃ© Polo Shirt XL 113 - EGGSHELL</t>
  </si>
  <si>
    <t>ROPE ICON SS PIQUE XXL 113 - EGGSHELL</t>
  </si>
  <si>
    <t>Detail Collar PiquÃ© Polo Dress L 221 - DESERT BEIGE</t>
  </si>
  <si>
    <t>CONTRAST COLLAR SS PIQUE S 635 - MAGENTA PINK</t>
  </si>
  <si>
    <t>SUNFADED SS POLO PIQUE XS 806 - RUSSET ORANGE</t>
  </si>
  <si>
    <t>STRIPED 1X1 RIB LSS T-SHIRT L 433 - EVENING BLUE</t>
  </si>
  <si>
    <t>LOGO SS T-SHIRT XS 410 - MARINE</t>
  </si>
  <si>
    <t>Ribbed Tank Top L 110 - WHITE</t>
  </si>
  <si>
    <t>D1. ICON G STRIPED SS T-SHIRT M 433 - EVENING BLUE</t>
  </si>
  <si>
    <t>STRIPED SS T-SHIRT M 113 - EGGSHELL</t>
  </si>
  <si>
    <t>STRIPED LS T-SHIRT XL 433 - EVENING BLUE</t>
  </si>
  <si>
    <t>Floral Graphic T-Shirt M 113 - EGGSHELL</t>
  </si>
  <si>
    <t>Quadrat Logo Hoodie S 806 - RUSSET ORANGE</t>
  </si>
  <si>
    <t>Quadrat Logo Hoodie M 806 - RUSSET ORANGE</t>
  </si>
  <si>
    <t>Quadrat Logo Hoodie L 806 - RUSSET ORANGE</t>
  </si>
  <si>
    <t>Quadrat Logo Hoodie XL 806 - RUSSET ORANGE</t>
  </si>
  <si>
    <t>Quadrat Logo Hoodie XXL 806 - RUSSET ORANGE</t>
  </si>
  <si>
    <t>Quadrat Logo Hoodie XS 806 - RUSSET ORANGE</t>
  </si>
  <si>
    <t>D1. STRIPED HALF ZIP SWEAT XL 113 - EGGSHELL</t>
  </si>
  <si>
    <t>D1. STRIPED HALF ZIP SWEAT L 113 - EGGSHELL</t>
  </si>
  <si>
    <t>Tonal Crew Neck Sweater L 433 - EVENING BLUE</t>
  </si>
  <si>
    <t>SUNFADED GANT USA HOODIE L 635 - MAGENTA PINK</t>
  </si>
  <si>
    <t>Linen T-Shirt M 519 - CROCUS PURPLE</t>
  </si>
  <si>
    <t>Linen T-Shirt L 113 - EGGSHELL</t>
  </si>
  <si>
    <t>Linen T-Shirt L 519 - CROCUS PURPLE</t>
  </si>
  <si>
    <t>Linen T-Shirt XL 113 - EGGSHELL</t>
  </si>
  <si>
    <t>Linen T-Shirt XXL 113 - EGGSHELL</t>
  </si>
  <si>
    <t>Linen T-Shirt S 519 - CROCUS PURPLE</t>
  </si>
  <si>
    <t>Linen T-Shirt M 113 - EGGSHELL</t>
  </si>
  <si>
    <t>Linen T-Shirt L 714 - BANANA YELLOW</t>
  </si>
  <si>
    <t>Linen T-Shirt S 113 - EGGSHELL</t>
  </si>
  <si>
    <t>GANT SHIELD SWEAT HOODIE M 614 - BLUSHING PINK</t>
  </si>
  <si>
    <t>GANT SHIELD SWEAT HOODIE L 005 - BLACK</t>
  </si>
  <si>
    <t>GANT SHIELD SWEAT HOODIE L 113 - EGGSHELL</t>
  </si>
  <si>
    <t>GANT SHIELD SWEAT HOODIE S 614 - BLUSHING PINK</t>
  </si>
  <si>
    <t>GANT SHIELD SWEAT HOODIE XL 614 - BLUSHING PINK</t>
  </si>
  <si>
    <t>Logo Sweat Hoodie L 034 - PUTTY</t>
  </si>
  <si>
    <t>Logo Sweat Hoodie XS 034 - PUTTY</t>
  </si>
  <si>
    <t>Icon G Striped Jersey Skirt XS 433 - EVENING BLUE</t>
  </si>
  <si>
    <t>ARCHIVE SHIELD SWEAT PANT M 433 - EVENING BLUE</t>
  </si>
  <si>
    <t>D1. BROADCLOTH 2 COL GINGHAM SHIRT 36 436 - COLLEGE BLUE</t>
  </si>
  <si>
    <t>REG BROADCLOTH STRIPED SHIRT 42 409 - CLASSIC BLUE</t>
  </si>
  <si>
    <t>REG BROADCLOTH STRIPED SHIRT 38 409 - CLASSIC BLUE</t>
  </si>
  <si>
    <t>Popover Blouse 36 409 - CLASSIC BLUE</t>
  </si>
  <si>
    <t>Pinstripe Bow Silk Shirt 42 116 - LINEN</t>
  </si>
  <si>
    <t>Printed Silk Bow Blouse 36 620 - BRIGHT RED</t>
  </si>
  <si>
    <t>Printed Silk Bow Blouse 38 620 - BRIGHT RED</t>
  </si>
  <si>
    <t>Printed Silk Bow Blouse 40 620 - BRIGHT RED</t>
  </si>
  <si>
    <t>Printed Silk Bow Blouse 42 620 - BRIGHT RED</t>
  </si>
  <si>
    <t>Printed Silk Bow Blouse 34 620 - BRIGHT RED</t>
  </si>
  <si>
    <t>Stand Collar Blouse 36 369 - HUNTER GREEN</t>
  </si>
  <si>
    <t>Stand Collar Blouse 38 369 - HUNTER GREEN</t>
  </si>
  <si>
    <t>Stand Collar Blouse 40 116 - LINEN</t>
  </si>
  <si>
    <t>Stand Collar Blouse 40 369 - HUNTER GREEN</t>
  </si>
  <si>
    <t>Stand Collar Blouse 42 116 - LINEN</t>
  </si>
  <si>
    <t>Stand Collar Blouse 42 369 - HUNTER GREEN</t>
  </si>
  <si>
    <t>Stand Collar Blouse 42 433 - EVENING BLUE</t>
  </si>
  <si>
    <t>Stand Collar Blouse 44 116 - LINEN</t>
  </si>
  <si>
    <t>Popover Blouse 38 019 - EBONY BLACK</t>
  </si>
  <si>
    <t>Popover Blouse 36 019 - EBONY BLACK</t>
  </si>
  <si>
    <t>Boatneck Blouse 42 409 - CLASSIC BLUE</t>
  </si>
  <si>
    <t>Regular Fit Paisley Cotton Silk Shirt 40 824 - GRAPEFRUIT</t>
  </si>
  <si>
    <t>Oversized Fit Wide Cuff Shirt 40 715 - ELECTRIC YELLOW</t>
  </si>
  <si>
    <t>Relaxed Fit Floral Print Cotton Silk Shirt 42 245 - VINTAGE CREAM</t>
  </si>
  <si>
    <t>Relaxed Fit Luxury Poplin Shirt 36 110 - WHITE</t>
  </si>
  <si>
    <t>STRETCH OXFORD BANKER SHIRT 36 662 - LIGHT PINK</t>
  </si>
  <si>
    <t>Linen Chambray Shirt 42 221 - DESERT BEIGE</t>
  </si>
  <si>
    <t>Slim Fit Classic Chino Skirt 38 113 - EGGSHELL</t>
  </si>
  <si>
    <t>Slim Fit Classic Chino Skirt 40 113 - EGGSHELL</t>
  </si>
  <si>
    <t>Slim Fit Classic Chino Skirt 36 113 - EGGSHELL</t>
  </si>
  <si>
    <t>Denim Skirt 34 991 - LIGHT BLUE WORN IN</t>
  </si>
  <si>
    <t>Corduroy Skirt 38 212 - CHOCOLATE BROWN</t>
  </si>
  <si>
    <t>Denim Midi Skirt 44 952 - BLACK BROKEN IN</t>
  </si>
  <si>
    <t>Iconic G Suede Mini Skirt 40 223 - SUGAR ALMOND</t>
  </si>
  <si>
    <t>Stripe Pleated Skirt 42 116 - LINEN</t>
  </si>
  <si>
    <t>Stripe Pleated Skirt 44 116 - LINEN</t>
  </si>
  <si>
    <t>Stripe Pleated Skirt 38 116 - LINEN</t>
  </si>
  <si>
    <t>Stripe Pleated Skirt 40 116 - LINEN</t>
  </si>
  <si>
    <t>Stripe Pleated Skirt 46 116 - LINEN</t>
  </si>
  <si>
    <t>Geometric A-Line Skirt 40 274 - RICH BROWN</t>
  </si>
  <si>
    <t>Striped Rib Knit Skirt L-XL 116 - LINEN</t>
  </si>
  <si>
    <t>Jersey Mini Skirt 42 433 - EVENING BLUE</t>
  </si>
  <si>
    <t>Dahlia Pleated Silk Skirt 36 519 - CROCUS PURPLE</t>
  </si>
  <si>
    <t>Dahlia Print Dress 36 113 - EGGSHELL</t>
  </si>
  <si>
    <t>Dahlia Print Dress 44 113 - EGGSHELL</t>
  </si>
  <si>
    <t>Dahlia Print Dress 42 113 - EGGSHELL</t>
  </si>
  <si>
    <t>Dahlia Print Dress 38 113 - EGGSHELL</t>
  </si>
  <si>
    <t>Printed Silk Maxi Dress 38 433 - EVENING BLUE</t>
  </si>
  <si>
    <t>Printed Silk Maxi Dress 40 433 - EVENING BLUE</t>
  </si>
  <si>
    <t>Printed Silk Maxi Dress 42 433 - EVENING BLUE</t>
  </si>
  <si>
    <t>Printed Silk Maxi Dress 44 433 - EVENING BLUE</t>
  </si>
  <si>
    <t>Printed Silk Maxi Dress 46 433 - EVENING BLUE</t>
  </si>
  <si>
    <t>Printed Silk Maxi Dress 34 433 - EVENING BLUE</t>
  </si>
  <si>
    <t>Printed Silk Maxi Dress 36 433 - EVENING BLUE</t>
  </si>
  <si>
    <t>Printed V-Neck Dress 38 627 - GERANIUM PINK</t>
  </si>
  <si>
    <t>Printed V-Neck Dress 34 627 - GERANIUM PINK</t>
  </si>
  <si>
    <t>Printed V-Neck Dress 40 627 - GERANIUM PINK</t>
  </si>
  <si>
    <t>Printed V-Neck Dress 44 627 - GERANIUM PINK</t>
  </si>
  <si>
    <t>Printed V-Neck Dress 46 627 - GERANIUM PINK</t>
  </si>
  <si>
    <t>Printed V-Neck Dress 36 627 - GERANIUM PINK</t>
  </si>
  <si>
    <t>Boatneck Dress 34 409 - CLASSIC BLUE</t>
  </si>
  <si>
    <t>Boatneck Dress 36 409 - CLASSIC BLUE</t>
  </si>
  <si>
    <t>Boatneck Dress 46 409 - CLASSIC BLUE</t>
  </si>
  <si>
    <t>Boatneck Dress 32 409 - CLASSIC BLUE</t>
  </si>
  <si>
    <t>RELAXED SS LINEN CAFTAN 36 019 - EBONY BLACK</t>
  </si>
  <si>
    <t>Palm Breeze Print Field Jacket S 330 - FOLIAGE GREEN</t>
  </si>
  <si>
    <t>Light Down Gilet XXL 433 - EVENING BLUE</t>
  </si>
  <si>
    <t>Light Down Jacket L 433 - EVENING BLUE</t>
  </si>
  <si>
    <t>Rough Weather Racer Jacket XXL 221 - DESERT BEIGE</t>
  </si>
  <si>
    <t>D2. HANDSTITCHED SHIRT JACKET XXL 116 - LINEN</t>
  </si>
  <si>
    <t>D2. HANDSTITCHED SHIRT JACKET M 213 - WARM KHAKI</t>
  </si>
  <si>
    <t>GANT x Wrangler Denim Vest XL 970 - MID BLUE</t>
  </si>
  <si>
    <t>6202 40 90 19</t>
  </si>
  <si>
    <t>Oversized Fluid Coat L 270 - CONCRETE BEIGE</t>
  </si>
  <si>
    <t>Oversized Fluid Coat XL 270 - CONCRETE BEIGE</t>
  </si>
  <si>
    <t>Oversized Fluid Coat M 270 - CONCRETE BEIGE</t>
  </si>
  <si>
    <t>Bandana Print Belted Blazer Jacket 40 433 - EVENING BLUE</t>
  </si>
  <si>
    <t>Bandana Print Belted Blazer Jacket 44 433 - EVENING BLUE</t>
  </si>
  <si>
    <t>Bandana Print Belted Blazer Jacket 38 433 - EVENING BLUE</t>
  </si>
  <si>
    <t>Bandana Print Belted Blazer Jacket 42 433 - EVENING BLUE</t>
  </si>
  <si>
    <t>Bandana Print Belted Blazer Jacket 36 433 - EVENING BLUE</t>
  </si>
  <si>
    <t>Bandana Print Belted Blazer Jacket 34 433 - EVENING BLUE</t>
  </si>
  <si>
    <t>6204 32 90 90</t>
  </si>
  <si>
    <t>Denim Leather Detail Jacket M 960 - DARK BLUE</t>
  </si>
  <si>
    <t>Cotton PiquÃ© Crew Neck Sweater XXL 113 - EGGSHELL</t>
  </si>
  <si>
    <t>Cotton PiquÃ© Cardigan XXL 113 - EGGSHELL</t>
  </si>
  <si>
    <t>Argyle Crew Neck Sweater S 433 - EVENING BLUE</t>
  </si>
  <si>
    <t>Striped Rib Knit Vest S 116 - LINEN</t>
  </si>
  <si>
    <t>STRIPED KNIT RUGGER M 832 - GUAVA ORANGE</t>
  </si>
  <si>
    <t>Ribbed PiquÃ© Crew Neck Sweater XXL 113 - EGGSHELL</t>
  </si>
  <si>
    <t>Breton Open Collar Knit Sweater S 130 - CREAM</t>
  </si>
  <si>
    <t>Weave Knit Crew Neck Sweater M 834 - APRICOT ORANGE</t>
  </si>
  <si>
    <t>Weave Knit Crew Neck Sweater L 834 - APRICOT ORANGE</t>
  </si>
  <si>
    <t>Weave Knit Crew Neck Sweater XL 433 - EVENING BLUE</t>
  </si>
  <si>
    <t>Weave Knit Crew Neck Sweater XL 834 - APRICOT ORANGE</t>
  </si>
  <si>
    <t>Weave Knit Crew Neck Sweater XXL 834 - APRICOT ORANGE</t>
  </si>
  <si>
    <t>Weave Knit Crew Neck Sweater S 834 - APRICOT ORANGE</t>
  </si>
  <si>
    <t>Weave Knit Crew Neck Sweater M 130 - CREAM</t>
  </si>
  <si>
    <t>Weave Knit Cardigan L 834 - APRICOT ORANGE</t>
  </si>
  <si>
    <t>Weave Knit Cardigan XL 834 - APRICOT ORANGE</t>
  </si>
  <si>
    <t>Weave Knit Cardigan M 834 - APRICOT ORANGE</t>
  </si>
  <si>
    <t>0.91</t>
  </si>
  <si>
    <t>COTTON TEXTURE V-NECK XL 433 - EVENING BLUE</t>
  </si>
  <si>
    <t>Lambswool Cable Crew Neck XXL 433 - EVENING BLUE</t>
  </si>
  <si>
    <t>Mohair Beanie OneSize 326 - EUCALYPTUS GREEN</t>
  </si>
  <si>
    <t>Mohair Beanie OneSize 005 - BLACK</t>
  </si>
  <si>
    <t>Rib Knit Beanie OneSize 130 - CREAM</t>
  </si>
  <si>
    <t>G Wool Scarf OneSize 093 - GREY MELANGE</t>
  </si>
  <si>
    <t>Check Woven Scarf OneSize 824 - GRAPEFRUIT</t>
  </si>
  <si>
    <t>Wool Solid Woven Scarf OneSize 715 - ELECTRIC YELLOW</t>
  </si>
  <si>
    <t>Embossed Belt 80 005 - BLACK 32</t>
  </si>
  <si>
    <t>Light Down Jacket XXXL 633 - BURGUNDY</t>
  </si>
  <si>
    <t>Light Down Jacket M 633 - BURGUNDY</t>
  </si>
  <si>
    <t>Rough Weather Racing Jacket L 410 - MARINE</t>
  </si>
  <si>
    <t>Rough Weather Racing Jacket M 410 - MARINE</t>
  </si>
  <si>
    <t>Rough Weather Racing Jacket XXL 410 - MARINE</t>
  </si>
  <si>
    <t>Reversible Hooded Jacket 5XL 410 - MARINE</t>
  </si>
  <si>
    <t>6201 40 90 90</t>
  </si>
  <si>
    <t>Slope Jacket XL 630 - EQUESTRIAN RED</t>
  </si>
  <si>
    <t>Light Down Jacket M 005 - BLACK</t>
  </si>
  <si>
    <t>HAMPSHIRE JACKET L 277 - DRY SAND</t>
  </si>
  <si>
    <t>COTTON WINDCHEATER L 433 - EVENING BLUE</t>
  </si>
  <si>
    <t>SATIN GANT VARSITY JACKET L 113 - EGGSHELL</t>
  </si>
  <si>
    <t>Oversized Blazer 52 256 - HAZELWOOD BEIGE</t>
  </si>
  <si>
    <t>Oversized Blazer 50 256 - HAZELWOOD BEIGE</t>
  </si>
  <si>
    <t>Checked Smock Jacket 54 256 - HAZELWOOD BEIGE</t>
  </si>
  <si>
    <t>Checked Smock Jacket 52 256 - HAZELWOOD BEIGE</t>
  </si>
  <si>
    <t>Jersey Suit Blazer 48 410 - MARINE</t>
  </si>
  <si>
    <t>Club Blazer 50 433 - EVENING BLUE</t>
  </si>
  <si>
    <t>Club Blazer 54 433 - EVENING BLUE</t>
  </si>
  <si>
    <t>Houndstooth Check Suit Blazer 54 274 - RICH BROWN</t>
  </si>
  <si>
    <t>Tuxedo Suit Blazer 54 005 - BLACK</t>
  </si>
  <si>
    <t>Tuxedo Suit Blazer 50 005 - BLACK</t>
  </si>
  <si>
    <t>MD. EXTRAFINE LAMBSWOOL V-NECK L 373 - IVY GREEN</t>
  </si>
  <si>
    <t>MD. EXTRAFINE LAMBSWOOL V-NECK L 604 - PLUMPED RED</t>
  </si>
  <si>
    <t>MD. EXTRAFINE LAMBSWOOL V-NECK XXL 291 - LIGHT BEIGE MELANGE</t>
  </si>
  <si>
    <t>Sunbleached Knitted Crew Sweater 4XL 658 - CARDINAL RED</t>
  </si>
  <si>
    <t>COTTON CABLE C-NECK S 433 - EVENING BLUE</t>
  </si>
  <si>
    <t>Rib Texture Half-Zip Sweater 4XL 433 - EVENING BLUE</t>
  </si>
  <si>
    <t>Banner Shield Rollneck Sweater XXL 245 - VINTAGE CREAM</t>
  </si>
  <si>
    <t>COTTON PIQUE C-NECK L 433 - EVENING BLUE</t>
  </si>
  <si>
    <t>COTTON PIQUE C-NECK XL 433 - EVENING BLUE</t>
  </si>
  <si>
    <t>COTTON PIQUE C-NECK M 906 - DENIM BLUE MELANGE</t>
  </si>
  <si>
    <t>COTTON PIQUE C-NECK XL 906 - DENIM BLUE MELANGE</t>
  </si>
  <si>
    <t>COTTON PIQUE C-NECK M 433 - EVENING BLUE</t>
  </si>
  <si>
    <t>COTTON PIQUE C-NECK M 436 - COLLEGE BLUE</t>
  </si>
  <si>
    <t>COTTON PIQUE C-NECK XL 471 - DAY BLUE</t>
  </si>
  <si>
    <t>COTTON PIQUE C-NECK XL 337 - MID GREEN</t>
  </si>
  <si>
    <t>COTTON PIQUE C-NECK XXL 471 - DAY BLUE</t>
  </si>
  <si>
    <t>COTTON PIQUE C-NECK L 436 - COLLEGE BLUE</t>
  </si>
  <si>
    <t>COTTON PIQUE C-NECK XL 436 - COLLEGE BLUE</t>
  </si>
  <si>
    <t>CLASSIC COTTON  C-NECK M 471 - DAY BLUE</t>
  </si>
  <si>
    <t>Ribbed Cricket Vest XXL 130 - CREAM</t>
  </si>
  <si>
    <t>Ribbed Cricket Vest XXXL 130 - CREAM</t>
  </si>
  <si>
    <t>Ribbed Cricket Vest XL 130 - CREAM</t>
  </si>
  <si>
    <t>SUPIMA LETTERMAN CARDIGAN L 130 - CREAM</t>
  </si>
  <si>
    <t>Cotton Cashmere Crew Neck Sweater XL 895 - RUSSET ORANGE MELANGE</t>
  </si>
  <si>
    <t>Cotton Cashmere Crew Neck Sweater S 895 - RUSSET ORANGE MELANGE</t>
  </si>
  <si>
    <t>Cotton Linen Crew Neck Sweater 4XL 665 - RAPTURE ROSE</t>
  </si>
  <si>
    <t>Supima Cotton Cardigan XL 433 - EVENING BLUE</t>
  </si>
  <si>
    <t>HIGH COTTON TWILL CAP OneSize 005 - BLACK</t>
  </si>
  <si>
    <t>Wool Lined Beanie OneSize 410 - MARINE</t>
  </si>
  <si>
    <t>Woven Check Wool Scarf OneSize 338 - FOREST GREEN</t>
  </si>
  <si>
    <t>Webbing Belt L-XL 358 - FOUR LEAF CLOVER</t>
  </si>
  <si>
    <t>Webbing Belt L-XL 433 - EVENING BLUE</t>
  </si>
  <si>
    <t>Webbing Belt S-M 358 - FOUR LEAF CLOVER</t>
  </si>
  <si>
    <t>GANT LEATHER BELT 100 205 - DARK BROWN 40</t>
  </si>
  <si>
    <t>Crest Belt 90 005 - BLACK 36</t>
  </si>
  <si>
    <t>Retro Shield Leather Belt 110 264 - DELICIOSO BROWN 44</t>
  </si>
  <si>
    <t>Braided Suede Belt 90 264 - DELICIOSO BROWN 36</t>
  </si>
  <si>
    <t>Braided Suede Belt 100 264 - DELICIOSO BROWN 40</t>
  </si>
  <si>
    <t>Braided Suede Belt 105 264 - DELICIOSO BROWN 42</t>
  </si>
  <si>
    <t>Braided Suede Belt 115 264 - DELICIOSO BROWN 46</t>
  </si>
  <si>
    <t>Braided Suede Belt 110 005 - BLACK 44</t>
  </si>
  <si>
    <t>Braided Suede Belt 85 264 - DELICIOSO BROWN 34</t>
  </si>
  <si>
    <t>4202 22 90 90</t>
  </si>
  <si>
    <t>Essential Shoulder Bag OneSize 433 - EVENING BLUE</t>
  </si>
  <si>
    <t>VILLAGATE SNEAKER 43 005 - BLACK</t>
  </si>
  <si>
    <t>MONTHIKE CHELSEA BOOT 39 206 - COLD BEIGE</t>
  </si>
  <si>
    <t>GRETTY MID BOOT 45 005 - BLACK</t>
  </si>
  <si>
    <t>LAWILL SNEAKER 39 110 - WHITE</t>
  </si>
  <si>
    <t>6109 10 00 00</t>
  </si>
  <si>
    <t>BASIC 2-PACK CREW NECK T-SHIRT XXL 110 - WHITE</t>
  </si>
  <si>
    <t>TRUNK 4-PACK S 105 - MULTICOLOR</t>
  </si>
  <si>
    <t>TRUNK 4-PACK S 110 - WHITE</t>
  </si>
  <si>
    <t>TRUNK 4-PACK S 409 - CLASSIC BLUE</t>
  </si>
  <si>
    <t>TRUNK 4-PACK M 105 - MULTICOLOR</t>
  </si>
  <si>
    <t>TRUNK 4-PACK S 005 - BLACK</t>
  </si>
  <si>
    <t>BASIC TRUNK 3-PACK S 423 - PERSIAN BLUE</t>
  </si>
  <si>
    <t>3-Pack Stripe Trunks with Gift Box S 433 - EVENING BLUE</t>
  </si>
  <si>
    <t>TARTAN CHECK TRUNK 3-PACK GB S 433 - EVENING BLUE</t>
  </si>
  <si>
    <t>6207 11 00 00</t>
  </si>
  <si>
    <t>2-Pack Check &amp; Oxford Boxer Shorts M 410 - MARINE</t>
  </si>
  <si>
    <t>2-Pack Check &amp; Oxford Boxer Shorts S 410 - MARINE</t>
  </si>
  <si>
    <t>Retro Shield Pajama Shorts M 487 - MARINE MELANGE</t>
  </si>
  <si>
    <t>Retro Shield Pajama Shorts L 487 - MARINE MELANGE</t>
  </si>
  <si>
    <t>Retro Shield Pajama Shorts S 487 - MARINE MELANGE</t>
  </si>
  <si>
    <t>Blue Check Pajama Shorts L 420 - MUTED BLUE</t>
  </si>
  <si>
    <t>Blue Check Pajama Shorts S 420 - MUTED BLUE</t>
  </si>
  <si>
    <t>Blue Check Pajama Shorts XXL 420 - MUTED BLUE</t>
  </si>
  <si>
    <t>3-Pack Floral Print Trunks S 418 - DEEP BLUE</t>
  </si>
  <si>
    <t>3-Pack Retro Shield Trunks S 094 - LIGHT GREY MELANGE</t>
  </si>
  <si>
    <t>2-Pack Logo Elastic Boxer Shorts Gift Box L 433 - EVENING BLUE</t>
  </si>
  <si>
    <t>2-Pack Logo Elastic Boxer Shorts Gift Box XL 433 - EVENING BLUE</t>
  </si>
  <si>
    <t>2-Pack Logo Elastic Boxer Shorts Gift Box XXL 433 - EVENING BLUE</t>
  </si>
  <si>
    <t>2-Pack Logo Elastic Boxer Shorts Gift Box S 433 - EVENING BLUE</t>
  </si>
  <si>
    <t>3-Pack Stripe Trunks Gift Box L 433 - EVENING BLUE</t>
  </si>
  <si>
    <t>3-Pack Stripe Trunks Gift Box XL 433 - EVENING BLUE</t>
  </si>
  <si>
    <t>3-Pack Stripe Trunks Gift Box XXL 433 - EVENING BLUE</t>
  </si>
  <si>
    <t>3-Pack Stripe Trunks Gift Box XXXL 433 - EVENING BLUE</t>
  </si>
  <si>
    <t>3-Pack Stripe Trunks Gift Box M 433 - EVENING BLUE</t>
  </si>
  <si>
    <t>2-Pack Stripe &amp; Check Boxer Shorts L 447 - LAPIS BLUE</t>
  </si>
  <si>
    <t>2-Pack Stripe &amp; Check Boxer Shorts XL 447 - LAPIS BLUE</t>
  </si>
  <si>
    <t>2-Pack Stripe &amp; Check Boxer Shorts S 447 - LAPIS BLUE</t>
  </si>
  <si>
    <t>Check Pajama Pants XL 471 - DAY BLUE</t>
  </si>
  <si>
    <t>Classic Fit Seersucker Swim Shorts S 620 - BRIGHT RED</t>
  </si>
  <si>
    <t>Short Cut Lightweight Logo Swim Shorts M 333 - UTILITY GREEN</t>
  </si>
  <si>
    <t>Short Cut Lightweight Logo Swim Shorts S 333 - UTILITY GREEN</t>
  </si>
  <si>
    <t>Fine Knit V-Neck Sweater S 130 - CREAM</t>
  </si>
  <si>
    <t>Super Fine Lambswool Half-Zip Sweater XXXL 605 - PORT RED</t>
  </si>
  <si>
    <t>STRETCH OXFORD SOLID 34 662 - LIGHT PINK</t>
  </si>
  <si>
    <t>Relaxed Fit Jeans 31 981 - SEMI LIGHT BLUE WORN IN 34</t>
  </si>
  <si>
    <t>Maxen Extra Slim Fit Active-Recover Color Jeans 30 301 - JUNIPER GR...</t>
  </si>
  <si>
    <t>Maxen Extra Slim Fit Active-Recover Color Jeans 33 261 - DESERT BRO...</t>
  </si>
  <si>
    <t>Maxen Extra Slim Fit Active-Recover Color Jeans 33 333 - UTILITY GR...</t>
  </si>
  <si>
    <t>Maxen Extra Slim Fit Active-Recover Color Jeans 34 261 - DESERT BRO...</t>
  </si>
  <si>
    <t>Maxen Extra Slim Fit Active-Recover Color Jeans 34 333 - UTILITY GR...</t>
  </si>
  <si>
    <t>Maxen Extra Slim Fit Active-Recover Color Jeans 36 333 - UTILITY GR...</t>
  </si>
  <si>
    <t>Maxen Extra Slim Fit Active-Recover Color Jeans 38 261 - DESERT BRO...</t>
  </si>
  <si>
    <t>Maxen Extra Slim Fit Active-Recover Color Jeans 29 261 - DESERT BRO...</t>
  </si>
  <si>
    <t>Leather Jeans M 005 - BLACK</t>
  </si>
  <si>
    <t>Leather Jeans S 005 - BLACK</t>
  </si>
  <si>
    <t>Hayes Slim Fit Authentic Jeans 29 961 - DARK BLUE WORN IN 32</t>
  </si>
  <si>
    <t>Hayes Slim Fit Dusty Twill Jeans 31 410 - MARINE 34</t>
  </si>
  <si>
    <t>Hayes Slim Fit Corduroy Jeans 34 210 - ROASTED WALNUT 32</t>
  </si>
  <si>
    <t>Hayes Slim Fit Corduroy Jeans 34 210 - ROASTED WALNUT 34</t>
  </si>
  <si>
    <t>Hayes Slim Fit Corduroy Jeans 35 210 - ROASTED WALNUT 34</t>
  </si>
  <si>
    <t>Hayes Slim Fit Corduroy Jeans 36 210 - ROASTED WALNUT 32</t>
  </si>
  <si>
    <t>Hayes Slim Fit Corduroy Jeans 38 210 - ROASTED WALNUT 34</t>
  </si>
  <si>
    <t>Hayes Slim Fit Corduroy Jeans 36 410 - MARINE 34</t>
  </si>
  <si>
    <t>HAYES GANT JEANS 33 971 - MID BLUE WORN IN 32</t>
  </si>
  <si>
    <t>HAYES GANT JEANS 34 961 - DARK BLUE WORN IN 34</t>
  </si>
  <si>
    <t>HAYES GANT JEANS 32 960 - DARK BLUE 34</t>
  </si>
  <si>
    <t>HAYES GANT JEANS 31 005 - BLACK 34</t>
  </si>
  <si>
    <t>HAYES GANT JEANS 33 005 - BLACK 34</t>
  </si>
  <si>
    <t>HAYES GANT JEANS 32 005 - BLACK 34</t>
  </si>
  <si>
    <t>HAYES GANT JEANS 34 971 - MID BLUE WORN IN 34</t>
  </si>
  <si>
    <t>ARLEY GANT JEANS 32 960 - DARK BLUE 34</t>
  </si>
  <si>
    <t>Hayes Slim Fit Desert Jeans 35 108 - CAULK WHITE 32</t>
  </si>
  <si>
    <t>HALLDEN TWILL CHINOS 32 005 - BLACK 32</t>
  </si>
  <si>
    <t>ALLISTER TWILL CHINOS 35 248 - DARK KHAKI 34</t>
  </si>
  <si>
    <t>Molsey Extra Slim Fit Brushed Chinos 32 410 - MARINE 34</t>
  </si>
  <si>
    <t>HALLDEN SUNFADED CHINOS 32 658 - CARDINAL RED 34</t>
  </si>
  <si>
    <t>HALLDEN SUNFADED CHINOS 33 658 - CARDINAL RED 32</t>
  </si>
  <si>
    <t>HALLDEN SUNFADED CHINOS 33 658 - CARDINAL RED 34</t>
  </si>
  <si>
    <t>HALLDEN SUNFADED CHINOS 34 658 - CARDINAL RED 32</t>
  </si>
  <si>
    <t>HALLDEN SUNFADED CHINOS 35 658 - CARDINAL RED 32</t>
  </si>
  <si>
    <t>HALLDEN SUNFADED CHINOS 35 658 - CARDINAL RED 34</t>
  </si>
  <si>
    <t>HALLDEN SUNFADED CHINOS 38 658 - CARDINAL RED 32</t>
  </si>
  <si>
    <t>HALLDEN SUNFADED CHINOS 38 658 - CARDINAL RED 34</t>
  </si>
  <si>
    <t>HALLDEN SUNFADED CHINOS 31 749 - BRIMESTONE YELLOW 32</t>
  </si>
  <si>
    <t>HALLDEN SUNFADED CHINOS 32 749 - BRIMESTONE YELLOW 32</t>
  </si>
  <si>
    <t>HALLDEN SUNFADED CHINOS 32 749 - BRIMESTONE YELLOW 34</t>
  </si>
  <si>
    <t>HALLDEN SUNFADED CHINOS 34 749 - BRIMESTONE YELLOW 32</t>
  </si>
  <si>
    <t>HALLDEN SUNFADED CHINOS 38 749 - BRIMESTONE YELLOW 34</t>
  </si>
  <si>
    <t>HALLDEN SUNFADED CHINOS 40 749 - BRIMESTONE YELLOW 32</t>
  </si>
  <si>
    <t>Hallden Slim Fit Tech Prepâ„¢ Chinos 31 335 - ARMY GREEN 34</t>
  </si>
  <si>
    <t>Hallden Slim Fit Tech Prepâ„¢ Chinos 32 248 - DARK KHAKI 34</t>
  </si>
  <si>
    <t>Suit Pants 56 806 - SWEET ORANGE</t>
  </si>
  <si>
    <t>Suit Pants 54 806 - SWEET ORANGE</t>
  </si>
  <si>
    <t>MOLSEY BRUSHED CHINO 32 410 - MARINE 34</t>
  </si>
  <si>
    <t>MOLSEY BRUSHED CHINO 33 410 - MARINE 32</t>
  </si>
  <si>
    <t>MOLSEY BRUSHED CHINO 33 410 - MARINE 34</t>
  </si>
  <si>
    <t>MOLSEY BRUSHED CHINO 36 410 - MARINE 32</t>
  </si>
  <si>
    <t>MOLSEY BRUSHED CHINO 32 410 - MARINE 32</t>
  </si>
  <si>
    <t>MOLSEY BRUSHED CHINO 34 005 - BLACK 32</t>
  </si>
  <si>
    <t>MOLSEY BRUSHED CHINO 34 410 - MARINE 34</t>
  </si>
  <si>
    <t>MOLSEY BRUSHED CHINO 40 410 - MARINE 32</t>
  </si>
  <si>
    <t>MOLSEY BRUSHED CHINO 32 005 - BLACK 32</t>
  </si>
  <si>
    <t>STRAIGHT TWILL CHINOS 34 248 - DARK KHAKI 34</t>
  </si>
  <si>
    <t>Barstripe Heavy Rugger L 316 - LAVISH GREEN</t>
  </si>
  <si>
    <t>Barstripe Heavy Rugger M 316 - LAVISH GREEN</t>
  </si>
  <si>
    <t>Banner Shield Sweatpants 4XL 433 - EVENING BLUE</t>
  </si>
  <si>
    <t>GANT x Wrangler Logo Sweatshirt XL 094 - LIGHT GREY MELANGE</t>
  </si>
  <si>
    <t>GANT x Wrangler Logo Sweatshirt XS 094 - LIGHT GREY MELANGE</t>
  </si>
  <si>
    <t>Relaxed Fit Dahlia Embroidery Shirt XXL 200 - PLAZA TAUPE</t>
  </si>
  <si>
    <t>Relaxed Fit Dahlia Embroidery Shirt XL 200 - PLAZA TAUPE</t>
  </si>
  <si>
    <t>Regular Fit Corduroy Shirt XXL 262 - SUEDE BROWN</t>
  </si>
  <si>
    <t>Garment-Dyed Overshirt XXL 409 - CLASSIC BLUE</t>
  </si>
  <si>
    <t>Garment-Dyed Overshirt S 409 - CLASSIC BLUE</t>
  </si>
  <si>
    <t>Regular Fit Tartan Check Shirt L 423 - PERSIAN BLUE</t>
  </si>
  <si>
    <t>Regular Fit Tartan Check Shirt M 423 - PERSIAN BLUE</t>
  </si>
  <si>
    <t>Houndstooth Overshirt XXXL 005 - BLACK</t>
  </si>
  <si>
    <t>Regular Fit Broadcloth Tartan Shirt XL 276 - COCOA BEAN</t>
  </si>
  <si>
    <t>Regular Fit Broadcloth Tartan Shirt L 276 - COCOA BEAN</t>
  </si>
  <si>
    <t>Regular Fit Flannel Check Shirt M 423 - PERSIAN BLUE</t>
  </si>
  <si>
    <t>Slim Fit Cord Jeans 29 605 - PORT RED 32</t>
  </si>
  <si>
    <t>Farla Slim Fit Corduroy Jeans 33 212 - CHOCOLATE BROWN 34</t>
  </si>
  <si>
    <t>HW STRAIGHT AUTHENTIC JEANS 32 992 - LIGHT BLUE BROKEN IN</t>
  </si>
  <si>
    <t>Slim Fit Slacks 36 213 - WARM KHAKI</t>
  </si>
  <si>
    <t>WIDE CROPPED BELTED PANTS 38 433 - EVENING BLUE</t>
  </si>
  <si>
    <t>Linen T-Shirt M 714 - BANANA YELLOW</t>
  </si>
  <si>
    <t>Linen T-Shirt XL 714 - BANANA YELLOW</t>
  </si>
  <si>
    <t>Linen T-Shirt S 714 - BANANA YELLOW</t>
  </si>
  <si>
    <t>Logo Sweatpants XXL 433 - EVENING BLUE</t>
  </si>
  <si>
    <t>Logo Sweatpants XL 433 - EVENING BLUE</t>
  </si>
  <si>
    <t>Logo Sweatpants M 433 - EVENING BLUE</t>
  </si>
  <si>
    <t>D2. FLANNEL CHECK RELAXED SHIRT 44 423 - PERSIAN BLUE</t>
  </si>
  <si>
    <t>D2. FLANNEL CHECK RELAXED SHIRT 40 423 - PERSIAN BLUE</t>
  </si>
  <si>
    <t>D2. FLANNEL CHECK RELAXED SHIRT 38 423 - PERSIAN BLUE</t>
  </si>
  <si>
    <t>D2. WINTER FADED FLANNEL SHIRT 36 623 - CHATEAU ROSE</t>
  </si>
  <si>
    <t>D2. WINTER FADED FLANNEL SHIRT 40 623 - CHATEAU ROSE</t>
  </si>
  <si>
    <t>D2. WINTER FADED FLANNEL SHIRT 42 623 - CHATEAU ROSE</t>
  </si>
  <si>
    <t>D2. WINTER FADED FLANNEL SHIRT 34 623 - CHATEAU ROSE</t>
  </si>
  <si>
    <t>Multi Stripe Pinpoint Oxford Shirt 42 105 - MULTICOLOR</t>
  </si>
  <si>
    <t>Multi Stripe Pinpoint Oxford Shirt 44 105 - MULTICOLOR</t>
  </si>
  <si>
    <t>Multi Stripe Pinpoint Oxford Shirt 40 105 - MULTICOLOR</t>
  </si>
  <si>
    <t>Oversized Pinstripe Shirt 42 423 - PERSIAN BLUE</t>
  </si>
  <si>
    <t>Oversized Pinstripe Shirt 44 423 - PERSIAN BLUE</t>
  </si>
  <si>
    <t>Oversized Pinstripe Shirt 40 423 - PERSIAN BLUE</t>
  </si>
  <si>
    <t>Stand Collar Blouse 34 116 - LINEN</t>
  </si>
  <si>
    <t>Relaxed Fit Geometric Shirt 36 274 - RICH BROWN</t>
  </si>
  <si>
    <t>Relaxed Fit Geometric Shirt 40 274 - RICH BROWN</t>
  </si>
  <si>
    <t>Relaxed Fit Geometric Shirt 42 274 - RICH BROWN</t>
  </si>
  <si>
    <t>Relaxed Fit Geometric Shirt 44 274 - RICH BROWN</t>
  </si>
  <si>
    <t>Relaxed Fit Geometric Shirt 34 274 - RICH BROWN</t>
  </si>
  <si>
    <t>Relaxed Fit Multistripe Shirt 36 116 - LINEN</t>
  </si>
  <si>
    <t>Relaxed Fit Multistripe Shirt 38 116 - LINEN</t>
  </si>
  <si>
    <t>Relaxed Fit Multistripe Shirt 42 116 - LINEN</t>
  </si>
  <si>
    <t>Relaxed Fit Multistripe Shirt 34 116 - LINEN</t>
  </si>
  <si>
    <t>Boatneck Blouse 44 409 - CLASSIC BLUE</t>
  </si>
  <si>
    <t>Relaxed Fit Check Flannel Shirt 46 433 - EVENING BLUE</t>
  </si>
  <si>
    <t>Relaxed Fit Check Flannel Shirt 44 433 - EVENING BLUE</t>
  </si>
  <si>
    <t>Regular Fit Paisley Cotton Voile Shirt 36 433 - EVENING BLUE</t>
  </si>
  <si>
    <t>Slub Cotton Stripe Top 38 110 - WHITE</t>
  </si>
  <si>
    <t>Slub Cotton Stripe Top 42 110 - WHITE</t>
  </si>
  <si>
    <t>Slub Cotton Stripe Top 46 110 - WHITE</t>
  </si>
  <si>
    <t>Slub Cotton Stripe Top 36 110 - WHITE</t>
  </si>
  <si>
    <t>Mix Stripe Popover Rugger 40 476 - BLUE BELL</t>
  </si>
  <si>
    <t>Mix Stripe Popover Rugger 42 476 - BLUE BELL</t>
  </si>
  <si>
    <t>Mix Stripe Popover Rugger 38 476 - BLUE BELL</t>
  </si>
  <si>
    <t>Tech Prepâ„¢ Mixed Stripe Broadcloth Shirt 38 436 - COLLEGE BLUE</t>
  </si>
  <si>
    <t>Tech Prepâ„¢ Mixed Stripe Broadcloth Shirt 40 436 - COLLEGE BLUE</t>
  </si>
  <si>
    <t>Tech Prepâ„¢ Mixed Stripe Broadcloth Shirt 44 436 - COLLEGE BLUE</t>
  </si>
  <si>
    <t>Tech Prepâ„¢ Mixed Stripe Broadcloth Shirt 36 436 - COLLEGE BLUE</t>
  </si>
  <si>
    <t>Relaxed Fit Check Flannel Shirt 42 409 - CLASSIC BLUE</t>
  </si>
  <si>
    <t>Relaxed Fit Check Flannel Shirt 44 277 - DRY SAND</t>
  </si>
  <si>
    <t>Relaxed Fit Check Flannel Shirt 46 277 - DRY SAND</t>
  </si>
  <si>
    <t>Relaxed Fit Check Flannel Shirt 46 409 - CLASSIC BLUE</t>
  </si>
  <si>
    <t>Relaxed Fit Check Flannel Shirt 42 277 - DRY SAND</t>
  </si>
  <si>
    <t>Relaxed Fit Check Flannel Shirt 40 277 - DRY SAND</t>
  </si>
  <si>
    <t>Relaxed Fit Check Flannel Shirt 34 277 - DRY SAND</t>
  </si>
  <si>
    <t>RELAXED BD LUXURY POPLIN 42 326 - EUCALYPTUS GREEN</t>
  </si>
  <si>
    <t>RELAXED BD LUXURY POPLIN 38 326 - EUCALYPTUS GREEN</t>
  </si>
  <si>
    <t>Bow Puff Sleeve Check Shirt 38 630 - EQUESTRIAN RED</t>
  </si>
  <si>
    <t>Bow Puff Sleeve Check Shirt 44 630 - EQUESTRIAN RED</t>
  </si>
  <si>
    <t>Bow Puff Sleeve Check Shirt 42 630 - RUBY RED</t>
  </si>
  <si>
    <t>Bow Puff Sleeve Check Shirt 44 630 - RUBY RED</t>
  </si>
  <si>
    <t>Bow Puff Sleeve Check Shirt 46 630 - RUBY RED</t>
  </si>
  <si>
    <t>Bow Puff Sleeve Check Shirt 40 630 - RUBY RED</t>
  </si>
  <si>
    <t>Mix Stripe Kaftan Dress 38 476 - BLUE BELL</t>
  </si>
  <si>
    <t>Mix Stripe Kaftan Dress 40 476 - BLUE BELL</t>
  </si>
  <si>
    <t>Mix Stripe Kaftan Dress 36 476 - BLUE BELL</t>
  </si>
  <si>
    <t>Rough Weather Parachute Parka S 728 - SOLAR POWER</t>
  </si>
  <si>
    <t>Extra Fine Lambswool V-Neck Sweater XS 005 - BLACK</t>
  </si>
  <si>
    <t>LIGHT COTTON V NECK M 433 - EVENING BLUE</t>
  </si>
  <si>
    <t>Block Striped Crew Neck Sweater S 116 - LINEN</t>
  </si>
  <si>
    <t>Block Striped Crew Neck Sweater M 116 - LINEN</t>
  </si>
  <si>
    <t>Block Striped Crew Neck Sweater L 116 - LINEN</t>
  </si>
  <si>
    <t>Block Striped Crew Neck Sweater XL 116 - LINEN</t>
  </si>
  <si>
    <t>Block Striped Crew Neck Sweater XXL 116 - LINEN</t>
  </si>
  <si>
    <t>Block Striped Crew Neck Sweater XS 116 - LINEN</t>
  </si>
  <si>
    <t>6110 12 90 00</t>
  </si>
  <si>
    <t>Striped Crew Neck Sweater XL 258 - TOFFEE BEIGE</t>
  </si>
  <si>
    <t>Striped Crew Neck Sweater L 258 - TOFFEE BEIGE</t>
  </si>
  <si>
    <t>Ribbed Wool V-Neck Sweater L 213 - WARM KHAKI</t>
  </si>
  <si>
    <t>Wool Rib V-Neck Sweater XL 296 - KHAKI MELANGE</t>
  </si>
  <si>
    <t>Wool Rib V-Neck Sweater XXL 296 - KHAKI MELANGE</t>
  </si>
  <si>
    <t>Wool Rib V-Neck Sweater L 296 - KHAKI MELANGE</t>
  </si>
  <si>
    <t>Cotton Ribbed V-Neck Sweater XL 130 - CREAM</t>
  </si>
  <si>
    <t>Cotton Ribbed V-Neck Sweater XXL 602 - TERRACOTTA PINK</t>
  </si>
  <si>
    <t>Cotton Ribbed V-Neck Sweater L 602 - TERRACOTTA PINK</t>
  </si>
  <si>
    <t>Cotton Ribbed Cardigan XL 130 - CREAM</t>
  </si>
  <si>
    <t>Cotton Ribbed Cardigan L 130 - CREAM</t>
  </si>
  <si>
    <t>Cotton Ribbed Cardigan XXL 130 - CREAM</t>
  </si>
  <si>
    <t>Detail Turtleneck XL 469 - AZURE BLUE</t>
  </si>
  <si>
    <t>Detail Turtleneck L 469 - AZURE BLUE</t>
  </si>
  <si>
    <t>Mohair Solid Crew Neck Sweater XXL 116 - LINEN</t>
  </si>
  <si>
    <t>Mohair Solid Crew Neck Sweater XL 116 - LINEN</t>
  </si>
  <si>
    <t>Fairisle Crew Neck Sweater M 433 - EVENING BLUE</t>
  </si>
  <si>
    <t>Fairisle Crew Neck Sweater S 433 - EVENING BLUE</t>
  </si>
  <si>
    <t>Leopard Intarsia Crew Neck Sweater L 005 - BLACK</t>
  </si>
  <si>
    <t>Leopard Intarsia Crew Neck Sweater XL 005 - BLACK</t>
  </si>
  <si>
    <t>Leopard Intarsia Crew Neck Sweater M 005 - BLACK</t>
  </si>
  <si>
    <t>Colorblocked Windbreaker XL 277 - DRY SAND</t>
  </si>
  <si>
    <t>Colorblocked Windbreaker XXL 277 - DRY SAND</t>
  </si>
  <si>
    <t>Colorblocked Windbreaker L 277 - DRY SAND</t>
  </si>
  <si>
    <t>Softshell Jacket XXXL 410 - MARINE</t>
  </si>
  <si>
    <t>Technical Short Jacket M 410 - MARINE</t>
  </si>
  <si>
    <t>Technical Short Jacket S 410 - MARINE</t>
  </si>
  <si>
    <t>Rough Weather Flag Anorak XXXL 130 - CREAM</t>
  </si>
  <si>
    <t>Down Parka XXXL 335 - ARMY GREEN</t>
  </si>
  <si>
    <t>Winter Parka XL 005 - BLACK</t>
  </si>
  <si>
    <t>GANT x Wrangler Suede Jacket M 223 - SUGAR ALMOND</t>
  </si>
  <si>
    <t>GANT x Wrangler Suede Jacket S 223 - SUGAR ALMOND</t>
  </si>
  <si>
    <t>Seersucker Suit Blazer 54 321 - BIRCH GREEN</t>
  </si>
  <si>
    <t>Seersucker Suit Blazer 56 321 - BIRCH GREEN</t>
  </si>
  <si>
    <t>Seersucker Suit Blazer 58 321 - BIRCH GREEN</t>
  </si>
  <si>
    <t>Seersucker Suit Blazer 52 321 - BIRCH GREEN</t>
  </si>
  <si>
    <t>Seersucker Suit Blazer 60 321 - BIRCH GREEN</t>
  </si>
  <si>
    <t>Seersucker Suit Blazer 50 321 - BIRCH GREEN</t>
  </si>
  <si>
    <t>COTTON SUIT BLAZER 50 222 - TAUPE BEIGE</t>
  </si>
  <si>
    <t>COTTON SUIT BLAZER 52 222 - TAUPE BEIGE</t>
  </si>
  <si>
    <t>COTTON SUIT BLAZER 54 222 - TAUPE BEIGE</t>
  </si>
  <si>
    <t>COTTON SUIT BLAZER 56 222 - TAUPE BEIGE</t>
  </si>
  <si>
    <t>COTTON SUIT BLAZER 48 222 - TAUPE BEIGE</t>
  </si>
  <si>
    <t>Chunky Cable Crew Neck Sweater M 130 - CREAM</t>
  </si>
  <si>
    <t>Lambswool Cable Crew Neck Sweater XXXL 374 - TARTAN GREEN</t>
  </si>
  <si>
    <t>Leopard Rollneck Sweater M 116 - LINEN</t>
  </si>
  <si>
    <t>Leopard Rollneck Sweater XL 116 - LINEN</t>
  </si>
  <si>
    <t>Sateen Pillowcase 40x 110 - WHITE 80</t>
  </si>
  <si>
    <t>Sateen Pillowcase 40x 163 - MOON GREY 80</t>
  </si>
  <si>
    <t>Sateen Pillowcase 80x 163 - MOON GREY 80</t>
  </si>
  <si>
    <t>Sateen Pillowcase 50x 163 - MOON GREY 70</t>
  </si>
  <si>
    <t>Sateen Single Duvet 135x 163 - MOON GREY 200</t>
  </si>
  <si>
    <t>Sateen Single Duvet 155x 410 - MARINE 220</t>
  </si>
  <si>
    <t>6302 31 00 00</t>
  </si>
  <si>
    <t>Sateen Double Duvet 240x 163 - MOON GREY 220</t>
  </si>
  <si>
    <t>Sateen Double Duvet 200x 163 - MOON GREY 220</t>
  </si>
  <si>
    <t>Key West Paisley Pillowcase 80x 160 - GREY 80</t>
  </si>
  <si>
    <t>Birdfield Pillowcase 65x 349 - DARK CACTUS 100</t>
  </si>
  <si>
    <t>Stars Pillowcase 40x 213 - WARM KHAKI 80</t>
  </si>
  <si>
    <t>Stars Pillowcase 40x 213 - WARM KHAKI 40</t>
  </si>
  <si>
    <t>Oxford Check Single Duvet 160x 410 - MARINE 210</t>
  </si>
  <si>
    <t>Sateen Stitch Pillowcase 80x 110 - WHITE 80</t>
  </si>
  <si>
    <t>6207 91 00 11</t>
  </si>
  <si>
    <t>Monogram Robe M 100 - WHITE SAND</t>
  </si>
  <si>
    <t>Monogram Robe L 100 - WHITE SAND</t>
  </si>
  <si>
    <t>Monogram Robe XL 100 - WHITE SAND</t>
  </si>
  <si>
    <t>Monogram Robe XXL 100 - WHITE SAND</t>
  </si>
  <si>
    <t>Monogram Robe S 100 - WHITE SAND</t>
  </si>
  <si>
    <t>Pajama Pants XXL 433 - EVENING BLUE</t>
  </si>
  <si>
    <t>Pajama Pants XL 433 - EVENING BLUE</t>
  </si>
  <si>
    <t>Check Pajama Pants XXL 471 - DAY BLUE</t>
  </si>
  <si>
    <t>Check Pajama Pants L 471 - DAY BLUE</t>
  </si>
  <si>
    <t>PiquÃ© Polo Shirt S 360 - SPEARMINT</t>
  </si>
  <si>
    <t>PiquÃ© Polo Shirt S 714 - BANANA YELLOW</t>
  </si>
  <si>
    <t>PiquÃ© Polo Shirt M 714 - BANANA YELLOW</t>
  </si>
  <si>
    <t>PiquÃ© Polo Shirt S 093 - GREY MELANGE</t>
  </si>
  <si>
    <t>PIQUE SS RUGGER S 093 - GREY MELANGE</t>
  </si>
  <si>
    <t>SOLID SS PIQUE L 093 - GREY MELANGE</t>
  </si>
  <si>
    <t>Original PiquÃ© Polo Shirt S 093 - GREY MELANGE</t>
  </si>
  <si>
    <t>Original Long-Short Sleeve PiquÃ© Polo Shirt XS 093 - GREY MELANGE</t>
  </si>
  <si>
    <t>ORIGINAL LSS PIQUE M 728 - SOLAR POWER</t>
  </si>
  <si>
    <t>ORIGINAL LSS PIQUE XS 728 - SOLAR POWER</t>
  </si>
  <si>
    <t>PiquÃ© Polo Shirt S 806 - RUSSET ORANGE</t>
  </si>
  <si>
    <t>PiquÃ© Polo Shirt L 806 - RUSSET ORANGE</t>
  </si>
  <si>
    <t>PiquÃ© Polo Shirt XS 806 - RUSSET ORANGE</t>
  </si>
  <si>
    <t>MD. PIQUE SS RUGGER S 336 - LUSH GREEN</t>
  </si>
  <si>
    <t>MD. PIQUE SS RUGGER L 749 - BRIMESTONE YELLOW</t>
  </si>
  <si>
    <t>MD. PIQUE SS RUGGER XS 749 - BRIMESTONE YELLOW</t>
  </si>
  <si>
    <t>Stretch Cotton Cable Crew Neck Sweater M 433 - EVENING BLUE</t>
  </si>
  <si>
    <t>Stretch Cotton Cable Crew Neck Sweater XS 433 - EVENING BLUE</t>
  </si>
  <si>
    <t>D1. MAXEN ACTIVE-RECOVER BLK JEANS 36 951 - BLACK WORN IN 34</t>
  </si>
  <si>
    <t>Maxen Extra Slim Fit Active-Recover Color Jeans 32 301 - JUNIPER GR...</t>
  </si>
  <si>
    <t>Maxen Extra Slim Fit Active-Recover Color Jeans 36 301 - JUNIPER GR...</t>
  </si>
  <si>
    <t>Maxen Extra Slim Fit Jeans 31 981 - SEMI LIGHT BLUE WORN IN 34</t>
  </si>
  <si>
    <t>Maxen Extra Slim Fit Retro Shield Jeans 32 951 - BLACK WORN IN 34</t>
  </si>
  <si>
    <t>Maxen Extra Slim Fit Retro Shield Jeans 34 951 - BLACK WORN IN 32</t>
  </si>
  <si>
    <t>Maxen Extra Slim Fit Retro Shield Jeans 30 951 - BLACK WORN IN 30</t>
  </si>
  <si>
    <t>Bootcut Jeans 34 916 - RED TINT 32</t>
  </si>
  <si>
    <t>Hayes Slim Fit Dusty Twill Jeans 31 248 - DARK KHAKI 32</t>
  </si>
  <si>
    <t>Hayes Slim Fit Jeans 36 971 - MID BLUE WORN IN 34</t>
  </si>
  <si>
    <t>D1. TP SLIM BEDFORD JEANS 38 405 - NAVY 32</t>
  </si>
  <si>
    <t>O2. REGULAR SOFT TWILL JEANS 36 090 - CHARCOAL MELANGE 34</t>
  </si>
  <si>
    <t>HALLDEN TWILL CHINOS 31 620 - BRIGHT RED 32</t>
  </si>
  <si>
    <t>HALLDEN TWILL CHINOS 32 620 - BRIGHT RED 30</t>
  </si>
  <si>
    <t>HALLDEN TWILL CHINOS 33 620 - BRIGHT RED 34</t>
  </si>
  <si>
    <t>HALLDEN TWILL CHINOS 34 620 - BRIGHT RED 34</t>
  </si>
  <si>
    <t>HALLDEN TWILL CHINOS 36 620 - BRIGHT RED 34</t>
  </si>
  <si>
    <t>HALLDEN TWILL CHINOS 38 620 - BRIGHT RED 34</t>
  </si>
  <si>
    <t>HALLDEN TWILL CHINOS 30 620 - BRIGHT RED 34</t>
  </si>
  <si>
    <t>Hugger Chinos 33 213 - WARM KHAKI</t>
  </si>
  <si>
    <t>Regular Fit Twill Chinos 31 410 - MARINE 34</t>
  </si>
  <si>
    <t>Regular Fit Twill Chinos 33 248 - DARK KHAKI 32</t>
  </si>
  <si>
    <t>Regular Fit Twill Chinos 33 248 - DARK KHAKI 34</t>
  </si>
  <si>
    <t>Regular Fit Twill Chinos 34 248 - DARK KHAKI 32</t>
  </si>
  <si>
    <t>Regular Fit Twill Chinos 38 410 - MARINE 32</t>
  </si>
  <si>
    <t>Regular Fit Twill Chinos 42 248 - DARK KHAKI 32</t>
  </si>
  <si>
    <t>Regular Fit Twill Chinos 31 410 - MARINE 32</t>
  </si>
  <si>
    <t>Hallden Slim Fit Lightweight Canvas Chinos 32 261 - DESERT BROWN 34</t>
  </si>
  <si>
    <t>Hallden Slim Fit Lightweight Canvas Chinos 42 261 - DESERT BROWN 34</t>
  </si>
  <si>
    <t>Hallden Slim Fit Lightweight Canvas Chinos 31 261 - DESERT BROWN 32</t>
  </si>
  <si>
    <t>Molsey Extra Slim Fit Brushed Chinos 38 248 - DARK KHAKI 34</t>
  </si>
  <si>
    <t>Molsey Extra Slim Fit Brushed Chinos 33 644 - RED SHADOW 32</t>
  </si>
  <si>
    <t>Molsey Extra Slim Fit Brushed Chinos 32 644 - RED SHADOW 32</t>
  </si>
  <si>
    <t>Crest Embroidery Chinos 36 277 - DRY SAND</t>
  </si>
  <si>
    <t>Crest Embroidery Chinos 31 277 - DRY SAND</t>
  </si>
  <si>
    <t>Allister Regular Fit Corduroy Joggers 30 005 - BLACK</t>
  </si>
  <si>
    <t>Allister Regular Fit Corduroy Joggers 32 227 - WARM EARTH</t>
  </si>
  <si>
    <t>Allister Regular Fit Corduroy Joggers 33 227 - WARM EARTH</t>
  </si>
  <si>
    <t>Allister Regular Fit Corduroy Joggers 29 005 - BLACK</t>
  </si>
  <si>
    <t>HALLDEN SUNFADED CHINOS 31 277 - DRY SAND 32</t>
  </si>
  <si>
    <t>Hallden Slim Fit Tech Prepâ„¢ Chinos 34 759 - HONEY GOLD 32</t>
  </si>
  <si>
    <t>Hallden Slim Fit Tech Prepâ„¢ Chinos 32 162 - ANTRACITE 36</t>
  </si>
  <si>
    <t>Hallden Slim Fit Tech Prepâ„¢ Chinos 36 759 - HONEY GOLD 32</t>
  </si>
  <si>
    <t>Hallden Slim Fit Tech Prepâ„¢ Chinos 38 759 - HONEY GOLD 32</t>
  </si>
  <si>
    <t>Hallden Slim Fit Tech Prepâ„¢ Chinos 31 759 - HONEY GOLD 32</t>
  </si>
  <si>
    <t>Chambray Slacks 48 410 - MARINE</t>
  </si>
  <si>
    <t>Chambray Slacks 46 410 - MARINE</t>
  </si>
  <si>
    <t>D1. DRAWSTRING WOOL TROUSER 54 433 - EVENING BLUE</t>
  </si>
  <si>
    <t>Twill Drawstring Joggers 50 433 - EVENING BLUE</t>
  </si>
  <si>
    <t>Suit Pants 54 130 - CREAM</t>
  </si>
  <si>
    <t>Suit Pants 54 806 - RUSSET ORANGE</t>
  </si>
  <si>
    <t>Suit Pants 58 130 - CREAM</t>
  </si>
  <si>
    <t>Suit Pants 58 806 - RUSSET ORANGE</t>
  </si>
  <si>
    <t>Suit Pants 52 806 - RUSSET ORANGE</t>
  </si>
  <si>
    <t>Jersey Suit Pants 54 433 - EVENING BLUE</t>
  </si>
  <si>
    <t>Jersey Suit Pants 50 433 - EVENING BLUE</t>
  </si>
  <si>
    <t>Hallden Slim Fit Twill Joggers 32 090 - CHARCOAL MELANGE</t>
  </si>
  <si>
    <t>Hallden Slim Fit Twill Joggers 31 090 - CHARCOAL MELANGE</t>
  </si>
  <si>
    <t>SLIM EVERYDAY CHINO 32 261 - DESERT BROWN MEL 32</t>
  </si>
  <si>
    <t>SLIM EVERYDAY CHINO 34 261 - DESERT BROWN MEL 34</t>
  </si>
  <si>
    <t>SLIM EVERYDAY CHINO 35 261 - DESERT BROWN MEL 34</t>
  </si>
  <si>
    <t>SLIM EVERYDAY CHINO 29 261 - DESERT BROWN MEL 32</t>
  </si>
  <si>
    <t>SLIM EVERYDAY CHINO 35 261 - DESERT BROWN 34</t>
  </si>
  <si>
    <t>SLIM EVERYDAY CHINO 35 433 - EVENING BLUE 34</t>
  </si>
  <si>
    <t>SLIM EVERYDAY CHINO 32 433 - EVENING BLUE 34</t>
  </si>
  <si>
    <t>MOLSEY BRUSHED CHINO 34 277 - DRY SAND 32</t>
  </si>
  <si>
    <t>Pleated Chinos 34 266 - ELEPHANT BROWN</t>
  </si>
  <si>
    <t>REGULAR EVERYDAY CHINO 32 261 - DESERT BROWN MEL 32</t>
  </si>
  <si>
    <t>Rough Weather Multi Stripe Heavy Rugger M 433 - EVENING BLUE</t>
  </si>
  <si>
    <t>Rough Weather Multi Stripe Heavy Rugger S 433 - EVENING BLUE</t>
  </si>
  <si>
    <t>Striped Heavy T-Shirt M 433 - EVENING BLUE</t>
  </si>
  <si>
    <t>Striped Heavy T-Shirt XL 433 - EVENING BLUE</t>
  </si>
  <si>
    <t>Striped Heavy T-Shirt S 433 - EVENING BLUE</t>
  </si>
  <si>
    <t>Maritime T-Shirt M 433 - EVENING BLUE</t>
  </si>
  <si>
    <t>Maritime T-Shirt L 433 - EVENING BLUE</t>
  </si>
  <si>
    <t>Maritime T-Shirt XL 433 - EVENING BLUE</t>
  </si>
  <si>
    <t>Maritime T-Shirt S 433 - EVENING BLUE</t>
  </si>
  <si>
    <t>Sailing PiquÃ© Polo Shirt M 433 - EVENING BLUE</t>
  </si>
  <si>
    <t>Breton Stripe T-Shirt M 433 - EVENING BLUE</t>
  </si>
  <si>
    <t>Luxe Crew Neck Sweatshirt L 019 - EBONY BLACK</t>
  </si>
  <si>
    <t>Luxe Hoodie M 116 - LINEN</t>
  </si>
  <si>
    <t>Luxe Hoodie L 116 - LINEN</t>
  </si>
  <si>
    <t>Luxe Hoodie XL 116 - LINEN</t>
  </si>
  <si>
    <t>Luxe Hoodie S 116 - LINEN</t>
  </si>
  <si>
    <t>D2. SUNFADED PIQUE SS RUGGER M 749 - BRIMESTONE YELLOW</t>
  </si>
  <si>
    <t>1949 T-Shirt XL 347 - AQUA GREEN</t>
  </si>
  <si>
    <t>Crest Shield Tracksuit Pants XL 630 - EQUESTRIAN RED</t>
  </si>
  <si>
    <t>Crest Shield Tracksuit Pants M 630 - EQUESTRIAN RED</t>
  </si>
  <si>
    <t>Regular Fit Stripe Poplin Shirt XL 338 - FOREST GREEN</t>
  </si>
  <si>
    <t>Regular Fit Stripe Poplin Shirt L 338 - FOREST GREEN</t>
  </si>
  <si>
    <t>Slim Fit White Jeans 32 110 - WHITE 32</t>
  </si>
  <si>
    <t>SLIM CLASSIC JEANS 31 971 - MID BLUE WORN IN 32</t>
  </si>
  <si>
    <t>High Waisted Slim Fit Cropped Color Jeans 27 452 - AQUATIC BLUE</t>
  </si>
  <si>
    <t>High Waisted Slim Fit Cropped Color Jeans 27 700 - DUSTY LIGHT YELLOW</t>
  </si>
  <si>
    <t>High Waisted Slim Fit Cropped Color Jeans 28 452 - AQUATIC BLUE</t>
  </si>
  <si>
    <t>High Waisted Slim Fit Cropped Color Jeans 28 700 - DUSTY LIGHT YELLOW</t>
  </si>
  <si>
    <t>High Waisted Slim Fit Cropped Color Jeans 29 452 - AQUATIC BLUE</t>
  </si>
  <si>
    <t>High Waisted Slim Fit Cropped Color Jeans 29 700 - DUSTY LIGHT YELLOW</t>
  </si>
  <si>
    <t>High Waisted Slim Fit Cropped Color Jeans 32 700 - DUSTY LIGHT YELLOW</t>
  </si>
  <si>
    <t>High Waisted Slim Fit Cropped Color Jeans 26 452 - AQUATIC BLUE</t>
  </si>
  <si>
    <t>Straight Leg High-Waisted Cropped Ecru Jeans 31 113 - EGGSHELL</t>
  </si>
  <si>
    <t>Wide Leg High-Waisted Cropped Ecru Jeans 27 113 - EGGSHELL</t>
  </si>
  <si>
    <t>Wide Leg High-Waisted Cropped Ecru Jeans 28 113 - EGGSHELL</t>
  </si>
  <si>
    <t>Wide Leg High-Waisted Cropped Ecru Jeans 29 113 - EGGSHELL</t>
  </si>
  <si>
    <t>Wide Leg High-Waisted Cropped Ecru Jeans 30 113 - EGGSHELL</t>
  </si>
  <si>
    <t>Wide Leg High-Waisted Cropped Ecru Jeans 26 113 - EGGSHELL</t>
  </si>
  <si>
    <t>Wide Leg High-Waisted Cropped Ecru Jeans 31 113 - EGGSHELL</t>
  </si>
  <si>
    <t>FARLA SUPER STRETCH JEANS 26 973 - MID BLUE VINTAGE 32</t>
  </si>
  <si>
    <t>FARLA SUPER STRETCH JEANS 27 005 - BLACK 32</t>
  </si>
  <si>
    <t>FARLA SUPER STRETCH JEANS 28 005 - BLACK 32</t>
  </si>
  <si>
    <t>FARLA SUPER STRETCH JEANS 29 005 - BLACK 32</t>
  </si>
  <si>
    <t>FARLA SUPER STRETCH JEANS 30 005 - BLACK 32</t>
  </si>
  <si>
    <t>FARLA SUPER STRETCH JEANS 31 005 - BLACK 32</t>
  </si>
  <si>
    <t>FARLA SUPER STRETCH JEANS 32 005 - BLACK 32</t>
  </si>
  <si>
    <t>FARLA SUPER STRETCH JEANS 26 005 - BLACK 32</t>
  </si>
  <si>
    <t>Camie Relaxed Fit Cropped Jeans 31 993 - LIGHT BLUE VINTAGE</t>
  </si>
  <si>
    <t>Camie Relaxed Fit Cropped Jeans 32 993 - LIGHT BLUE VINTAGE</t>
  </si>
  <si>
    <t>Camie Relaxed Fit Cropped Jeans 29 993 - LIGHT BLUE VINTAGE</t>
  </si>
  <si>
    <t>Camie Relaxed Fit Cropped Jeans 29 973 - MID BLUE VINTAGE</t>
  </si>
  <si>
    <t>Camie Relaxed Fit Cropped Jeans 30 973 - MID BLUE VINTAGE</t>
  </si>
  <si>
    <t>Camie Relaxed Fit Cropped Jeans 32 973 - MID BLUE VINTAGE</t>
  </si>
  <si>
    <t>Camie Relaxed Fit Cropped Jeans 28 973 - MID BLUE VINTAGE</t>
  </si>
  <si>
    <t>Nella Skinny Travel Color Jeans L 005 - BLACK</t>
  </si>
  <si>
    <t>Hayle Regular Fit Original Jeans 28 971 - MID BLUE WORN IN 32</t>
  </si>
  <si>
    <t>Farla Slim Fit Corduroy Jeans 32 005 - BLACK 32</t>
  </si>
  <si>
    <t>High-Waisted Straight Authentic Jeans 28 971 - MID BLUE WORN IN</t>
  </si>
  <si>
    <t>High-Waisted Straight Authentic Jeans 29 971 - MID BLUE WORN IN</t>
  </si>
  <si>
    <t>High-Waisted Straight Authentic Jeans 30 971 - MID BLUE WORN IN</t>
  </si>
  <si>
    <t>High-Waisted Straight Authentic Jeans 26 971 - MID BLUE WORN IN</t>
  </si>
  <si>
    <t>High-Waisted Straight Authentic Jeans 31 992 - LIGHT BLUE BROKEN IN</t>
  </si>
  <si>
    <t>High-Waisted Straight Authentic Jeans 32 992 - LIGHT BLUE BROKEN IN</t>
  </si>
  <si>
    <t>High-Waisted Relaxed Straight Jeans 32 953 - BLACK VINTAGE</t>
  </si>
  <si>
    <t>High-Waisted Relaxed Straight Jeans 29 953 - BLACK VINTAGE</t>
  </si>
  <si>
    <t>CROPPED WIDE COLOR JEANS 30 433 - EVENING BLUE</t>
  </si>
  <si>
    <t>CROPPED WIDE COLOR JEANS 32 433 - EVENING BLUE</t>
  </si>
  <si>
    <t>CROPPED WIDE COLOR JEANS 28 433 - EVENING BLUE</t>
  </si>
  <si>
    <t>Stretched Tapered Pants 34 243 - BLACK COFFEE</t>
  </si>
  <si>
    <t>D2. CROPPED SEQUIN PANT 36 433 - EVENING BLUE</t>
  </si>
  <si>
    <t>D2. CROPPED SEQUIN PANT 38 433 - EVENING BLUE</t>
  </si>
  <si>
    <t>D2. CROPPED SEQUIN PANT 42 433 - EVENING BLUE</t>
  </si>
  <si>
    <t>D2. CROPPED SEQUIN PANT 34 433 - EVENING BLUE</t>
  </si>
  <si>
    <t>High-Waisted Crest Embroidery Pleated Chinos 40 277 - DRY SAND</t>
  </si>
  <si>
    <t>High-Waisted Crest Embroidery Pleated Chinos 36 277 - DRY SAND</t>
  </si>
  <si>
    <t>Slim Fit Slacks 36 433 - EVENING BLUE</t>
  </si>
  <si>
    <t>High-Waisted Wide Check Pants 40 824 - GRAPEFRUIT</t>
  </si>
  <si>
    <t>Jersey Cigarette Pants 44 433 - EVENING BLUE</t>
  </si>
  <si>
    <t>Geometric Pull-On Pants 44 256 - HAZELWOOD BEIGE</t>
  </si>
  <si>
    <t>USA Graphic Long-Sleeve T-Shirt L 433 - EVENING BLUE</t>
  </si>
  <si>
    <t>Detail Collar PiquÃ© Polo Shirt S 602 - TERRACOTTA PINK</t>
  </si>
  <si>
    <t>DETAIL COLLAR SS POLO PIQUE XS 602 - TERRACOTTA PINK</t>
  </si>
  <si>
    <t>Detail Collar PiquÃ© Polo Dress S 221 - DESERT BEIGE</t>
  </si>
  <si>
    <t>Detail Collar PiquÃ© Polo Dress M 221 - DESERT BEIGE</t>
  </si>
  <si>
    <t>Detail Collar PiquÃ© Polo Dress XL 221 - DESERT BEIGE</t>
  </si>
  <si>
    <t>Detail Collar PiquÃ© Polo Dress XXL 221 - DESERT BEIGE</t>
  </si>
  <si>
    <t>Detail Collar PiquÃ© Polo Dress XS 221 - DESERT BEIGE</t>
  </si>
  <si>
    <t>Sunfaded PiquÃ© Rugger S 749 - BRIMESTONE YELLOW</t>
  </si>
  <si>
    <t>Sunfaded PiquÃ© Rugger M 749 - BRIMESTONE YELLOW</t>
  </si>
  <si>
    <t>Sunfaded PiquÃ© Rugger L 749 - BRIMESTONE YELLOW</t>
  </si>
  <si>
    <t>Sunfaded PiquÃ© Rugger XXL 749 - BRIMESTONE YELLOW</t>
  </si>
  <si>
    <t>Sunfaded PiquÃ© Rugger XS 749 - BRIMESTONE YELLOW</t>
  </si>
  <si>
    <t>Sunfaded PiquÃ© Polo Shirt M 806 - RUSSET ORANGE</t>
  </si>
  <si>
    <t>Sunfaded PiquÃ© Polo Shirt L 806 - RUSSET ORANGE</t>
  </si>
  <si>
    <t>Sunfaded PiquÃ© Polo Shirt S 806 - RUSSET ORANGE</t>
  </si>
  <si>
    <t>Sunfaded PiquÃ© Polo Dress S 673 - CABARET PINK</t>
  </si>
  <si>
    <t>Sunfaded PiquÃ© Polo Dress S 614 - BLUSHING PINK</t>
  </si>
  <si>
    <t>Paisley Playsuit XS 409 - CLASSIC BLUE</t>
  </si>
  <si>
    <t>D1. CONTRAST TRACKSUIT PANTS XL 409 - CLASSIC BLUE</t>
  </si>
  <si>
    <t>D1. CONTRAST TRACKSUIT PANTS L 409 - CLASSIC BLUE</t>
  </si>
  <si>
    <t>ARCHIVE SHIELD FULL ZIP HOODIE XXL 604 - PLUMPED RED</t>
  </si>
  <si>
    <t>ARCHIVE SHIELD FULL ZIP HOODIE S 604 - PLUMPED RED</t>
  </si>
  <si>
    <t>Logo Sweatpants XS 034 - PUTTY</t>
  </si>
  <si>
    <t>Relaxed Fit American Luxe Shirt 34 334 - PORCELAIN GREEN</t>
  </si>
  <si>
    <t>Relaxed Fit American Luxe Shirt 46 334 - PORCELAIN GREEN</t>
  </si>
  <si>
    <t>Relaxed Fit American Luxe Shirt 32 334 - PORCELAIN GREEN</t>
  </si>
  <si>
    <t>Relaxed Fit American Luxe Shirt 36 334 - PORCELAIN GREEN</t>
  </si>
  <si>
    <t>Popover Blouse 44 604 - PLUMPED RED</t>
  </si>
  <si>
    <t>Popover Blouse 42 604 - PLUMPED RED</t>
  </si>
  <si>
    <t>Fluid Printed Desert Rose Top 40 668 - RICH PINK</t>
  </si>
  <si>
    <t>Fluid Printed Desert Rose Top 38 668 - RICH PINK</t>
  </si>
  <si>
    <t>REL SS LINEN CHAMBRAY SHIRT 38 221 - DESERT BEIGE</t>
  </si>
  <si>
    <t>REL SS LINEN CHAMBRAY SHIRT 40 221 - DESERT BEIGE</t>
  </si>
  <si>
    <t>REL SS LINEN CHAMBRAY SHIRT 42 221 - DESERT BEIGE</t>
  </si>
  <si>
    <t>REL SS LINEN CHAMBRAY SHIRT 36 221 - DESERT BEIGE</t>
  </si>
  <si>
    <t>Stretch Broadcloth Shirt 44 110 - WHITE</t>
  </si>
  <si>
    <t>Slim Fit Classic Chino Skirt 36 410 - MARINE</t>
  </si>
  <si>
    <t>Slim Fit Classic Chino Skirt 34 410 - MARINE</t>
  </si>
  <si>
    <t>Geometric A-Line Skirt 32 274 - RICH BROWN</t>
  </si>
  <si>
    <t>Leopard Print Skirt 34 274 - RICH BROWN</t>
  </si>
  <si>
    <t>Leopard Print Skirt 32 274 - RICH BROWN</t>
  </si>
  <si>
    <t>American Luxe Pleated Skirt 32 433 - EVENING BLUE</t>
  </si>
  <si>
    <t>Dot Print Jumpsuit 42 464 - SALTY SEA</t>
  </si>
  <si>
    <t>Humming Floral Print Popover Dress 40 433 - EVENING BLUE</t>
  </si>
  <si>
    <t>Humming Floral Print Popover Dress 44 433 - EVENING BLUE</t>
  </si>
  <si>
    <t>Humming Floral Print Popover Dress 36 433 - EVENING BLUE</t>
  </si>
  <si>
    <t>Linen Chambray Shirt Dress 40 423 - PERSIAN BLUE</t>
  </si>
  <si>
    <t>Linen Chambray Shirt Dress 40 221 - DESERT BEIGE</t>
  </si>
  <si>
    <t>Fluid Utility Jacket S 372 - DARK LEAF</t>
  </si>
  <si>
    <t>Fluid Utility Jacket M 372 - DARK LEAF</t>
  </si>
  <si>
    <t>Fluid Utility Jacket L 372 - DARK LEAF</t>
  </si>
  <si>
    <t>Fluid Utility Jacket XL 372 - DARK LEAF</t>
  </si>
  <si>
    <t>Fluid Utility Jacket XS 372 - DARK LEAF</t>
  </si>
  <si>
    <t>Cropped Linen Blend Jacket L 433 - EVENING BLUE</t>
  </si>
  <si>
    <t>Cropped Linen Blend Jacket XL 433 - EVENING BLUE</t>
  </si>
  <si>
    <t>Cropped Linen Blend Jacket M 433 - EVENING BLUE</t>
  </si>
  <si>
    <t>Wool Blend Cropped Jacket L 213 - WARM KHAKI</t>
  </si>
  <si>
    <t>Houndstooth Cropped Jacket L 019 - EBONY BLACK</t>
  </si>
  <si>
    <t>6104 39 00 00</t>
  </si>
  <si>
    <t>Tweed Blazer Jacket 46 130 - CREAM</t>
  </si>
  <si>
    <t>Slim Fit Tuxedo Blazer 36 433 - EVENING BLUE</t>
  </si>
  <si>
    <t>Jersey Blazer 34 433 - EVENING BLUE</t>
  </si>
  <si>
    <t>Jersey Blazer 36 433 - EVENING BLUE</t>
  </si>
  <si>
    <t>Jersey Blazer 32 433 - EVENING BLUE</t>
  </si>
  <si>
    <t>Jersey Blazer 38 433 - EVENING BLUE</t>
  </si>
  <si>
    <t>Jersey Blazer 40 433 - EVENING BLUE</t>
  </si>
  <si>
    <t>6204 39 19 00</t>
  </si>
  <si>
    <t>Cropped Blazer Jacket 36 130 - CREAM</t>
  </si>
  <si>
    <t>Ribbed Cardigan Top M 102 - GOLD</t>
  </si>
  <si>
    <t>Ribbed Cardigan Top XXL 102 - GOLD</t>
  </si>
  <si>
    <t>Ribbed Cardigan Top XS 433 - EVENING BLUE</t>
  </si>
  <si>
    <t>Ribbed Cardigan Top XL 102 - GOLD</t>
  </si>
  <si>
    <t>Cable Crew Neck Sweater XXL 247 - MOLE BROWN</t>
  </si>
  <si>
    <t>Cable Crew Neck Sweater XXL 130 - CREAM</t>
  </si>
  <si>
    <t>Cable Crew Neck Sweater XL 247 - MOLE BROWN</t>
  </si>
  <si>
    <t>Breton Open Collar Knit Sweater XL 130 - CREAM</t>
  </si>
  <si>
    <t>Breton Open Collar Knit Sweater L 130 - CREAM</t>
  </si>
  <si>
    <t>6106 90 90 00</t>
  </si>
  <si>
    <t>Striped Heavy Rugger XL 210 - ROASTED WALNUT</t>
  </si>
  <si>
    <t>Icon G Poncho OneSize 258 - TOFFEE BEIGE</t>
  </si>
  <si>
    <t>4203 29 90 00</t>
  </si>
  <si>
    <t>0.07</t>
  </si>
  <si>
    <t>Leather Gloves S 824 - GRAPEFRUIT</t>
  </si>
  <si>
    <t>Short Denim Parka XL 971 - MID BLUE WORN IN</t>
  </si>
  <si>
    <t>Arctic Bomber Jacket S 301 - JUNIPER GREEN</t>
  </si>
  <si>
    <t>Padded Car Coat XXL 410 - MARINE</t>
  </si>
  <si>
    <t>6201 92 00 90</t>
  </si>
  <si>
    <t>Denim Jacket XS 961 - DARK BLUE WORN IN</t>
  </si>
  <si>
    <t>Rough Weather Short Parka L 316 - LAVISH GREEN</t>
  </si>
  <si>
    <t>Rough Weather Short Parka XXL 316 - LAVISH GREEN</t>
  </si>
  <si>
    <t>Rough Weather Short Parka M 316 - LAVISH GREEN</t>
  </si>
  <si>
    <t>Rough Weather Short Parka XL 316 - LAVISH GREEN</t>
  </si>
  <si>
    <t>Rough Weather Short Parka S 316 - LAVISH GREEN</t>
  </si>
  <si>
    <t>Technical Short Jacket XL 410 - MARINE</t>
  </si>
  <si>
    <t>D2. SLIM CHECK TUXEDO JACKET 52 605 - PORT RED</t>
  </si>
  <si>
    <t>D2. SLIM VELVET PARTY BLAZER 50 433 - EVENING BLUE</t>
  </si>
  <si>
    <t>D2. SLIM VELVET PARTY BLAZER 52 433 - EVENING BLUE</t>
  </si>
  <si>
    <t>D2. SLIM VELVET PARTY BLAZER 48 433 - EVENING BLUE</t>
  </si>
  <si>
    <t>Oversized Flannel Suit Blazer 48 213 - WARM KHAKI</t>
  </si>
  <si>
    <t>Short Wool Jacket 48 005 - BLACK</t>
  </si>
  <si>
    <t>Tuxedo Suit Blazer 48 005 - BLACK</t>
  </si>
  <si>
    <t>Tuxedo Suit Blazer 52 005 - BLACK</t>
  </si>
  <si>
    <t>Tuxedo Suit Blazer 46 005 - BLACK</t>
  </si>
  <si>
    <t>Glen Check Suit Waistcoat 56 005 - BLACK</t>
  </si>
  <si>
    <t>Cotton Linen Crew Neck Sweater XL 665 - RAPTURE ROSE</t>
  </si>
  <si>
    <t>Cotton Linen Crew Neck Sweater L 665 - RAPTURE ROSE</t>
  </si>
  <si>
    <t>Multi Flag Crew Neck Sweater L 105 - MULTICOLOR</t>
  </si>
  <si>
    <t>Multi Flag Crew Neck Sweater M 105 - MULTICOLOR</t>
  </si>
  <si>
    <t>Argyle Crew Neck Sweater XXL 902 - DK JEANSBLUE MELANGE</t>
  </si>
  <si>
    <t>Argyle Crew Neck Sweater M 902 - DK JEANSBLUE MELANGE</t>
  </si>
  <si>
    <t>Scarf &amp; Beanie with Gift Box OneSize 005 - BLACK</t>
  </si>
  <si>
    <t>RAFFIAVILLE ESPADRILLE 37 410 - MARINE</t>
  </si>
  <si>
    <t>SAN PREP SNEAKER 44 107 - CLOUD WHITE</t>
  </si>
  <si>
    <t>Quadrat Logo Silk Scarf OneSize 019 - EBONY BLACK</t>
  </si>
  <si>
    <t>Contrast Stitch Belt 85 243 - BLACK COFFEE 34</t>
  </si>
  <si>
    <t>Herringbone Belt L-XL 736 - SUNRAY YELLOW</t>
  </si>
  <si>
    <t>Herringbone Belt S-M 736 - SUNRAY YELLOW</t>
  </si>
  <si>
    <t>4202 31 00 00</t>
  </si>
  <si>
    <t>Leather Wallet OneSize 005 - BLACK</t>
  </si>
  <si>
    <t>Contrast Stitch Belt 100 243 - BLACK COFFEE 40</t>
  </si>
  <si>
    <t>Short Sleeve Heavy Rugger 4XL 433 - EVENING BLUE</t>
  </si>
  <si>
    <t>Original T-Shirt L 363 - STORM GREEN</t>
  </si>
  <si>
    <t>Jersey Blazer 42 433 - EVENING BLUE</t>
  </si>
  <si>
    <t>Stretch Cotton Cable V-Neck Sweater L 210 - ROASTED WALNUT</t>
  </si>
  <si>
    <t>Casual Cotton Half-Zip Sweater 4XL 130 - CREAM</t>
  </si>
  <si>
    <t>COTTON PIQUE ZIP CARDIGAN 5XL 363 - STORM GREEN</t>
  </si>
  <si>
    <t>Cotton Cable Crew Neck Sweater XXXL 604 - PLUMPED RED</t>
  </si>
  <si>
    <t>Cotton Cable Crew Neck Sweater XXXL 326 - EUCALYPTUS GREEN</t>
  </si>
  <si>
    <t>TN</t>
  </si>
  <si>
    <t>D2. COTTON WOOL C-NECK 4XL 433 - EVENING BLUE</t>
  </si>
  <si>
    <t>Essential Backpack OneSize 005 - BLACK</t>
  </si>
  <si>
    <t>Retro Shield Gym Bag OneSize 433 - EVENING BLUE</t>
  </si>
  <si>
    <t>Essential Duffle Bag OneSize 005 - BLACK</t>
  </si>
  <si>
    <t>0.81</t>
  </si>
  <si>
    <t>0.92</t>
  </si>
  <si>
    <t>0.05</t>
  </si>
  <si>
    <t>0.04</t>
  </si>
  <si>
    <t>6216 00 00 00</t>
  </si>
  <si>
    <t>6116 91 00 00</t>
  </si>
  <si>
    <t xml:space="preserve">RRP </t>
  </si>
  <si>
    <t>DIVISION</t>
  </si>
  <si>
    <t>ARTICLEGROUP</t>
  </si>
  <si>
    <t>COMPILED</t>
  </si>
  <si>
    <t>ARTICLENO</t>
  </si>
  <si>
    <t>ARTICLENAME</t>
  </si>
  <si>
    <t>COLORCODE</t>
  </si>
  <si>
    <t>COLORNAME</t>
  </si>
  <si>
    <t>Size</t>
  </si>
  <si>
    <t>EAN</t>
  </si>
  <si>
    <t>COO</t>
  </si>
  <si>
    <t>MATERIAL</t>
  </si>
  <si>
    <t>BABY</t>
  </si>
  <si>
    <t>170 JERSEY</t>
  </si>
  <si>
    <t>ARCHIVE SHIELD BODY AND BEANIE</t>
  </si>
  <si>
    <t>LIGHT GREY MELANGE</t>
  </si>
  <si>
    <t>Cotton (Organic) 100%</t>
  </si>
  <si>
    <t>D1. PYJAMA AND BEANIE</t>
  </si>
  <si>
    <t>EVENING BLUE</t>
  </si>
  <si>
    <t>CRYSTAL PINK</t>
  </si>
  <si>
    <t>D1. HOODED ONEPIECE</t>
  </si>
  <si>
    <t>HOME</t>
  </si>
  <si>
    <t>1020 BATH</t>
  </si>
  <si>
    <t>PREMIUM TOWEL 30X50</t>
  </si>
  <si>
    <t>WHITE</t>
  </si>
  <si>
    <t>30x, 50</t>
  </si>
  <si>
    <t>PT</t>
  </si>
  <si>
    <t>ANCHOR GREY</t>
  </si>
  <si>
    <t>YANKEE BLUE</t>
  </si>
  <si>
    <t>PREMIUM TOWEL 50X100</t>
  </si>
  <si>
    <t>50x, 100</t>
  </si>
  <si>
    <t>PREMIUM TOWEL 70X140</t>
  </si>
  <si>
    <t>70x, 140</t>
  </si>
  <si>
    <t>SILVER SAND</t>
  </si>
  <si>
    <t>1030 LIVING ROOM</t>
  </si>
  <si>
    <t>VELVET G CUSHION 50X50</t>
  </si>
  <si>
    <t>ELEPHANT GREY</t>
  </si>
  <si>
    <t>50x, 50</t>
  </si>
  <si>
    <t>Cotton 90%,Polyester 10%</t>
  </si>
  <si>
    <t>MARINE</t>
  </si>
  <si>
    <t>ARCHIVE SHIELD CUSHION</t>
  </si>
  <si>
    <t>Cotton 70%,Linen 30%</t>
  </si>
  <si>
    <t>MAGNIFIED CHECK CUSHION</t>
  </si>
  <si>
    <t>LIGHT GREY</t>
  </si>
  <si>
    <t>LT</t>
  </si>
  <si>
    <t>Wool (Merinowool) 90%,Polyamide 10%</t>
  </si>
  <si>
    <t>MAGNIFIED CHECK THROW</t>
  </si>
  <si>
    <t>130x, 180</t>
  </si>
  <si>
    <t>1060 LOUNGE WEAR</t>
  </si>
  <si>
    <t>ARCHIVE SHIELD ROBE</t>
  </si>
  <si>
    <t>M</t>
  </si>
  <si>
    <t>GANT BATHROBE</t>
  </si>
  <si>
    <t>S</t>
  </si>
  <si>
    <t>L</t>
  </si>
  <si>
    <t>XXL</t>
  </si>
  <si>
    <t>KIDS</t>
  </si>
  <si>
    <t>ARCHIVE SHIELD SS T-SHIRT</t>
  </si>
  <si>
    <t>110/116</t>
  </si>
  <si>
    <t>122/128</t>
  </si>
  <si>
    <t>98/104</t>
  </si>
  <si>
    <t>MEN</t>
  </si>
  <si>
    <t>100 OUTERWEAR</t>
  </si>
  <si>
    <t>THE LIGHT DOWN JACKET</t>
  </si>
  <si>
    <t>BLACK</t>
  </si>
  <si>
    <t>Polyester 100%</t>
  </si>
  <si>
    <t>XL</t>
  </si>
  <si>
    <t>D1. HAMPSHIRE JACKET</t>
  </si>
  <si>
    <t>Polyester 50%,Cotton 50%</t>
  </si>
  <si>
    <t>D1. CHANNEL QUILTED WINDCHEATER</t>
  </si>
  <si>
    <t>MIXED SOFT SHELL JACKET</t>
  </si>
  <si>
    <t>Polyester (recycled polyester) 100%</t>
  </si>
  <si>
    <t>OVERSIZED BOXY PADDED WORK JACKET</t>
  </si>
  <si>
    <t>Cotton 100%</t>
  </si>
  <si>
    <t>PADDED CAR COAT</t>
  </si>
  <si>
    <t>4XL</t>
  </si>
  <si>
    <t>KR</t>
  </si>
  <si>
    <t>Polyester 70%,Polyamide 30%</t>
  </si>
  <si>
    <t>OVERSIZED FLIGHT BOMBER JACKET</t>
  </si>
  <si>
    <t>XXXL</t>
  </si>
  <si>
    <t>Polyamide 100%</t>
  </si>
  <si>
    <t>LONG ALTA DOWN JACKET</t>
  </si>
  <si>
    <t>Cotton 56%,Polyester 44%</t>
  </si>
  <si>
    <t>OVERSIZED SHINY DOWN PUFFER JACKET</t>
  </si>
  <si>
    <t>LIGHT DOWN HOOD JACKET</t>
  </si>
  <si>
    <t>D1. LEATHER GANT VARSITY JACKET</t>
  </si>
  <si>
    <t>GRAPHITE</t>
  </si>
  <si>
    <t>Viscose 100%</t>
  </si>
  <si>
    <t>D1. FLIGHT PUFFER JACKET</t>
  </si>
  <si>
    <t>EBONY BLACK</t>
  </si>
  <si>
    <t>Polyamide 93%,Elastane 7%</t>
  </si>
  <si>
    <t>OVERSIZED TRENCH COAT</t>
  </si>
  <si>
    <t>PUTTY</t>
  </si>
  <si>
    <t>Cotton 65%,Polyamide 35%</t>
  </si>
  <si>
    <t>RAGLAN JACKET</t>
  </si>
  <si>
    <t>Polyamide (recycled polyamide) 100%</t>
  </si>
  <si>
    <t>RELAXED FIT WOOL CARCOAT</t>
  </si>
  <si>
    <t>Wool 55%,Polyester 25%,Polyamide 10%,Acrylic 6%,Other Fibres 4%</t>
  </si>
  <si>
    <t>HIKING PUFFER JACKET</t>
  </si>
  <si>
    <t>PACKABLE LIGHTWEIGHT WINDBREAKER</t>
  </si>
  <si>
    <t>THE LIGHT DOWN GILET</t>
  </si>
  <si>
    <t>BURGUNDY</t>
  </si>
  <si>
    <t>ARMY GREEN</t>
  </si>
  <si>
    <t>5XL</t>
  </si>
  <si>
    <t>D1. LIGHT PADDED JACKET</t>
  </si>
  <si>
    <t>D2. HARRINGTON JACKET</t>
  </si>
  <si>
    <t>BRIGHT RED</t>
  </si>
  <si>
    <t>D1. COTTON WINDCHEATER</t>
  </si>
  <si>
    <t>DARK KHAKI</t>
  </si>
  <si>
    <t>D1. LIGHT WINDSHIELDER</t>
  </si>
  <si>
    <t>D1. COTTON HARRINGTON JACKET</t>
  </si>
  <si>
    <t>CAVALRY BEIGE</t>
  </si>
  <si>
    <t>D2. COLORED DENIM TRUCKER</t>
  </si>
  <si>
    <t>CAULK WHITE</t>
  </si>
  <si>
    <t>D1. QUILTED WINDCHEATER VEST</t>
  </si>
  <si>
    <t>FOREST GREEN</t>
  </si>
  <si>
    <t>D1. ACTIVE CLOUD JACKET</t>
  </si>
  <si>
    <t>ROASTED WALNUT</t>
  </si>
  <si>
    <t>STORM GREEN</t>
  </si>
  <si>
    <t>D1. ACTIVE CLOUD VEST</t>
  </si>
  <si>
    <t>D1. PADDED CAR COAT</t>
  </si>
  <si>
    <t>D1. SHINY PUFFER JACKET</t>
  </si>
  <si>
    <t>TOFFEE BEIGE</t>
  </si>
  <si>
    <t>DARK OCHRE</t>
  </si>
  <si>
    <t>D2. ALTA DOWN JACKET</t>
  </si>
  <si>
    <t>Cotton 65%, Polyamide 35%</t>
  </si>
  <si>
    <t>LIGHT DOWN JACKET</t>
  </si>
  <si>
    <t>PUMPKIN ORANGE</t>
  </si>
  <si>
    <t>LIGHT DOWN VEST</t>
  </si>
  <si>
    <t>PLUMPED RED</t>
  </si>
  <si>
    <t>LIGHT PADDED BOMBER JACKET</t>
  </si>
  <si>
    <t>COLD BEIGE</t>
  </si>
  <si>
    <t>DUSTY BLUE SEA</t>
  </si>
  <si>
    <t>LNYC. VARSITY JACKET</t>
  </si>
  <si>
    <t>RACER JACKET</t>
  </si>
  <si>
    <t>DENIM JACKET</t>
  </si>
  <si>
    <t>MID BLUE WORN IN</t>
  </si>
  <si>
    <t>OVERSIZED BOXY LUMBER WOOL JACKET</t>
  </si>
  <si>
    <t>RICH RED</t>
  </si>
  <si>
    <t>Wool 56%,Polyester 30%,Acrylic 7%,Polyamide 5%,Cotton 1%,Viscose 1%</t>
  </si>
  <si>
    <t>CLASSIC TAILORED FIT WOOL TOPCOAT</t>
  </si>
  <si>
    <t>MUSTARD BEIGE</t>
  </si>
  <si>
    <t>Wool 65%,Polyamide 30%,Cashmere 5%</t>
  </si>
  <si>
    <t>NIGHT BLUE</t>
  </si>
  <si>
    <t>ACTIVE CLOUD JACKET</t>
  </si>
  <si>
    <t>Polyester 55%,Polyester (recycled polyester) 45%</t>
  </si>
  <si>
    <t>DRESSED BOMBER JACKET</t>
  </si>
  <si>
    <t>WARM KHAKI</t>
  </si>
  <si>
    <t>Wool 50%,Polyester 50%</t>
  </si>
  <si>
    <t>PADDED  FLANNEL FIELD JACKET</t>
  </si>
  <si>
    <t>DESERT BROWN</t>
  </si>
  <si>
    <t>Polyester 67%,Viscose 25%,Wool 8%</t>
  </si>
  <si>
    <t>PADDED FLANNEL PUFFER JACKET</t>
  </si>
  <si>
    <t>Polyester 66%,Viscose 26%,Wool 6%,Elastane 2%</t>
  </si>
  <si>
    <t>ALTA DOWN JACKET</t>
  </si>
  <si>
    <t>SUNFLOWER YELLOW</t>
  </si>
  <si>
    <t>DARK CACTUS</t>
  </si>
  <si>
    <t>OVERSIZED 2 IN 1 DOWN PARKA</t>
  </si>
  <si>
    <t>DARK SAGE</t>
  </si>
  <si>
    <t>HEAVY UTILITY WINTER COAT</t>
  </si>
  <si>
    <t>CREAM</t>
  </si>
  <si>
    <t>Polyamide (recycled polyamide) 66%,Cotton (Organic) 34%</t>
  </si>
  <si>
    <t>LIGHTWEIGHT WINDSHIELDER</t>
  </si>
  <si>
    <t>MEDAL YELLOW</t>
  </si>
  <si>
    <t>COTTON WINDCHEATER</t>
  </si>
  <si>
    <t>KALAMATA GREEN</t>
  </si>
  <si>
    <t>GANT WOOL VARSITY JACKET</t>
  </si>
  <si>
    <t>XS</t>
  </si>
  <si>
    <t>Wool 60%, Polyester 40%</t>
  </si>
  <si>
    <t>WOOL VARSITY JACKET</t>
  </si>
  <si>
    <t>Wool 60%,Polyester 40%</t>
  </si>
  <si>
    <t>120 BLAZERS</t>
  </si>
  <si>
    <t>D2. OVERSIZED LEATHER BLAZER</t>
  </si>
  <si>
    <t>Lamb Leather 100%</t>
  </si>
  <si>
    <t>DB TUXEDO SUIT BLAZER</t>
  </si>
  <si>
    <t>Wool 100%</t>
  </si>
  <si>
    <t>JERSEY BLAZER</t>
  </si>
  <si>
    <t>ANTRACIT MELANGE</t>
  </si>
  <si>
    <t>Cotton 68%,Polyester 30%,Elastane 2%</t>
  </si>
  <si>
    <t>D1. OVERSIZED FLANNEL SUIT BLAZER</t>
  </si>
  <si>
    <t>Wool 93%,Cashmere 5%,Elastane 2%</t>
  </si>
  <si>
    <t>D2. COLOR SUIT BLAZER</t>
  </si>
  <si>
    <t>COTTON SUIT BLAZER</t>
  </si>
  <si>
    <t>TAUPE BEIGE</t>
  </si>
  <si>
    <t>140 PANTS</t>
  </si>
  <si>
    <t>D2. TUXEDO SUIT PANTS</t>
  </si>
  <si>
    <t>D1. STRAIGHT TWILL CHINOS</t>
  </si>
  <si>
    <t>34, 34</t>
  </si>
  <si>
    <t>TUXEDO SUIT PANTS</t>
  </si>
  <si>
    <t>ALLISTER TWILL CHINOS</t>
  </si>
  <si>
    <t>35, 32</t>
  </si>
  <si>
    <t>Cotton (Organic) 61%,Cotton 37%,Elastane 2%</t>
  </si>
  <si>
    <t>36, 32</t>
  </si>
  <si>
    <t>D2. FLUID PLEATED PANTS</t>
  </si>
  <si>
    <t>Polyester 53%,Wool 43%,Elastane 4%</t>
  </si>
  <si>
    <t>D1. PLEATED VOLUME CHINOS</t>
  </si>
  <si>
    <t>32, 32</t>
  </si>
  <si>
    <t>33, 32</t>
  </si>
  <si>
    <t>34, 32</t>
  </si>
  <si>
    <t>38, 32</t>
  </si>
  <si>
    <t>ARCHIVE SHIELD SWEAT PANTS</t>
  </si>
  <si>
    <t>GREY MELANGE</t>
  </si>
  <si>
    <t>Cotton 87%,Polyester 13%</t>
  </si>
  <si>
    <t>ORIGINAL SWEAT PANTS</t>
  </si>
  <si>
    <t>D1. KNITTED SWEATPANTS</t>
  </si>
  <si>
    <t>Wool (Merinowool) 90%,Cashmere 10%</t>
  </si>
  <si>
    <t>HALLDEN TWILL CHINOS</t>
  </si>
  <si>
    <t>36, 34</t>
  </si>
  <si>
    <t>38, 34</t>
  </si>
  <si>
    <t>RICH BROWN</t>
  </si>
  <si>
    <t>30, 32</t>
  </si>
  <si>
    <t>31, 32</t>
  </si>
  <si>
    <t>JUNIPER GREEN</t>
  </si>
  <si>
    <t>D1. MOLSEY BRUSHED CHINOS</t>
  </si>
  <si>
    <t>Cotton 98%,Elastane 2%</t>
  </si>
  <si>
    <t>32, 34</t>
  </si>
  <si>
    <t>33, 34</t>
  </si>
  <si>
    <t>35, 34</t>
  </si>
  <si>
    <t>40, 32</t>
  </si>
  <si>
    <t>30, 34</t>
  </si>
  <si>
    <t>42, 34</t>
  </si>
  <si>
    <t>D1. HALLDEN CANVAS CHINOS</t>
  </si>
  <si>
    <t>HALLDEN SUNFADED CHINOS</t>
  </si>
  <si>
    <t>36, 36</t>
  </si>
  <si>
    <t>Cotton 97%,Elastane 3%</t>
  </si>
  <si>
    <t>GENTLE BLUE</t>
  </si>
  <si>
    <t>WATERMELON PINK</t>
  </si>
  <si>
    <t>HALLDEN TECH PREP CHINOS</t>
  </si>
  <si>
    <t>Cotton 71%,Polyester 26%,Elastane 3%</t>
  </si>
  <si>
    <t>RELAXED LINEN DS PANTS</t>
  </si>
  <si>
    <t>GREEN ASH</t>
  </si>
  <si>
    <t>Linen 100%</t>
  </si>
  <si>
    <t>D1. PINSTRIPE PANTS</t>
  </si>
  <si>
    <t>D2. PLEATED CHECKED SUIT PANT</t>
  </si>
  <si>
    <t>DRY SAND</t>
  </si>
  <si>
    <t>Wool 33%,Viscose 33%,Polyester 33%,Elastane 1%</t>
  </si>
  <si>
    <t>SLIM EVERYDAY CHINO</t>
  </si>
  <si>
    <t>MOLSEY BRUSHED CHINO</t>
  </si>
  <si>
    <t>SUEDE BROWN</t>
  </si>
  <si>
    <t>32, 30</t>
  </si>
  <si>
    <t>32, 36</t>
  </si>
  <si>
    <t>33, 36</t>
  </si>
  <si>
    <t>34, 36</t>
  </si>
  <si>
    <t>35, 30</t>
  </si>
  <si>
    <t>D1. HALLDEN TWO TONE PANT</t>
  </si>
  <si>
    <t>Cotton 76%,Other Fibres 22%,Elastane 2%</t>
  </si>
  <si>
    <t>D1. WIDE LEG FLANNEL SUIT PANTS</t>
  </si>
  <si>
    <t>D1. JERSEY SUIT PANTS</t>
  </si>
  <si>
    <t>Polyester 65%,Cotton 35%</t>
  </si>
  <si>
    <t>D2. HALLDEN COLOR SUIT PANTS</t>
  </si>
  <si>
    <t>WIDE WOOL CREPE SUIT PANTS</t>
  </si>
  <si>
    <t>MAHOGANY BROWN</t>
  </si>
  <si>
    <t>PLEATED TWILL CHINOS</t>
  </si>
  <si>
    <t>TAPERED HERRINGBONE PANTS</t>
  </si>
  <si>
    <t>REGULAR CORD CHINOS</t>
  </si>
  <si>
    <t>SLIM FLANNEL PANTS</t>
  </si>
  <si>
    <t>VELVET SUIT PANTS</t>
  </si>
  <si>
    <t>RICH NAVY</t>
  </si>
  <si>
    <t>PLEATED PINSTRIPE SUIT PANTS</t>
  </si>
  <si>
    <t>NAVY</t>
  </si>
  <si>
    <t>REG CHINOS</t>
  </si>
  <si>
    <t>31, 34</t>
  </si>
  <si>
    <t>Cotton 71%,Polyester (recycled polyester) 26%,Elastane 3%</t>
  </si>
  <si>
    <t>GOLD YELLOW</t>
  </si>
  <si>
    <t>D1. GANT BANNER SHIELD PANTS</t>
  </si>
  <si>
    <t>D2. TIGER TRACK SUIT PANTS</t>
  </si>
  <si>
    <t>Polyester (recycled polyester) 70%,Cotton 28%,Polyurethane 2%</t>
  </si>
  <si>
    <t>D1. RW TRACKSUIT PANTS</t>
  </si>
  <si>
    <t>Polyester (recycled polyester) 67%,Cotton 33%</t>
  </si>
  <si>
    <t>D.2 COLLEGIATE G SWEATPANTS</t>
  </si>
  <si>
    <t>D1. ICON G ESSENTIAL SWEAT PANTS</t>
  </si>
  <si>
    <t>D1. VELOUR PANTS</t>
  </si>
  <si>
    <t>Cotton 75%,Polyester 23%,Elastane 2%</t>
  </si>
  <si>
    <t>D1. CREST SHIELD TRACKSUIT PANTS</t>
  </si>
  <si>
    <t>RUBY RED</t>
  </si>
  <si>
    <t>Polyester 60%,Cotton 40%</t>
  </si>
  <si>
    <t>D.1 HOUNDSTOOTH TRACKSUIT TROUSER</t>
  </si>
  <si>
    <t>CHOCOLATE BROWN</t>
  </si>
  <si>
    <t>Polyester 98%,Elastane 2%</t>
  </si>
  <si>
    <t>DARK NAVY MELANGE</t>
  </si>
  <si>
    <t>150 JEANS</t>
  </si>
  <si>
    <t>MAXEN ACTIVE-RECOVER JEANS</t>
  </si>
  <si>
    <t>DARK BLUE WORN IN</t>
  </si>
  <si>
    <t>Cotton 93%,Polyester 5%,Elastane 2%</t>
  </si>
  <si>
    <t>MID BLUE BROKEN IN</t>
  </si>
  <si>
    <t>SEMI LIGHT BLUE VINTAGE</t>
  </si>
  <si>
    <t>33, 30</t>
  </si>
  <si>
    <t>34, 30</t>
  </si>
  <si>
    <t>36, 30</t>
  </si>
  <si>
    <t>38, 30</t>
  </si>
  <si>
    <t>D2. HERITAGE WORN WASH JEANS</t>
  </si>
  <si>
    <t>GREY VINTAGE</t>
  </si>
  <si>
    <t>D2. LOOSE STRAIGHT JEANS</t>
  </si>
  <si>
    <t>LIGHT BLUE VINTAGE</t>
  </si>
  <si>
    <t>D1. WORN AND TORN JEANS</t>
  </si>
  <si>
    <t>MID BLUE VINTAGE</t>
  </si>
  <si>
    <t>D1. BOOTCUT JEANS</t>
  </si>
  <si>
    <t>RED TINT</t>
  </si>
  <si>
    <t>BLACK VINTAGE</t>
  </si>
  <si>
    <t>SLIM DESERT JEANS</t>
  </si>
  <si>
    <t>Cotton 98%,Spandex 2%</t>
  </si>
  <si>
    <t>LOOSE FIT JEANS</t>
  </si>
  <si>
    <t>BLACK WORN IN</t>
  </si>
  <si>
    <t>LIGHT BLUE WORN IN</t>
  </si>
  <si>
    <t>D1. HAYES CORD JEANS</t>
  </si>
  <si>
    <t>REG WHITE JEANS</t>
  </si>
  <si>
    <t>EGGSHELL</t>
  </si>
  <si>
    <t>HAYES DESERT JEANS</t>
  </si>
  <si>
    <t>REGULAR GANT JEANS</t>
  </si>
  <si>
    <t>29, 32</t>
  </si>
  <si>
    <t>Cotton 97%,Polyester 2%,Elastane 1%</t>
  </si>
  <si>
    <t>160 SHIRTS</t>
  </si>
  <si>
    <t>SLIM CLASSIC OXFORD SHIRT</t>
  </si>
  <si>
    <t>REL CUPRO VISCOSE JACQUARD SHIRT</t>
  </si>
  <si>
    <t>Cupro 60%,Viscose 40%</t>
  </si>
  <si>
    <t>D2. REG UT GMNT DYED LINEN BD</t>
  </si>
  <si>
    <t>REG OXFORD SHIRT BD</t>
  </si>
  <si>
    <t>WASHED OUT BLACK</t>
  </si>
  <si>
    <t>D1. REL GMNT DYED OXFORD SHIRT</t>
  </si>
  <si>
    <t>REG CLASSIC POPLIN SHIRT</t>
  </si>
  <si>
    <t>LIGHT PINK</t>
  </si>
  <si>
    <t>REG CLASSIC POPLIN GINGHAM SHIRT</t>
  </si>
  <si>
    <t>REG CLASSIC OXFORD SHIRT</t>
  </si>
  <si>
    <t>WOODY BROWN</t>
  </si>
  <si>
    <t>RICH WINE</t>
  </si>
  <si>
    <t>CORAL APRICOT</t>
  </si>
  <si>
    <t>REG CLASSIC OXFORD SS SHIRT</t>
  </si>
  <si>
    <t>PERSIAN BLUE</t>
  </si>
  <si>
    <t>REG CLASSIC OXFORD BANKER SHIRT</t>
  </si>
  <si>
    <t>REG INDIGO BD</t>
  </si>
  <si>
    <t>SEMI LIGHT BLUE</t>
  </si>
  <si>
    <t>TP REG PIQUE BD</t>
  </si>
  <si>
    <t>Cotton 55%,Polyester 45%</t>
  </si>
  <si>
    <t>D1. TP PIQUE STRIPE REG BD</t>
  </si>
  <si>
    <t>CAPRI BLUE</t>
  </si>
  <si>
    <t>D1. TP PIQUE STRIPE SLIM BD</t>
  </si>
  <si>
    <t>D2.REG LINEN SHIRT BD</t>
  </si>
  <si>
    <t>LINEN 100%</t>
  </si>
  <si>
    <t>D2. REG LINEN SHIRT SS BD</t>
  </si>
  <si>
    <t>D2. SLIM LINEN SHIRT BD</t>
  </si>
  <si>
    <t>D2. REG STRIPE LINEN BD</t>
  </si>
  <si>
    <t>D2. REG STRIPE LINEN SS BD</t>
  </si>
  <si>
    <t>D1.TP REG MICRO CHECK BD</t>
  </si>
  <si>
    <t>PEONY PINK</t>
  </si>
  <si>
    <t>Cotton 56%,Polyester 41%,Elastane 3%</t>
  </si>
  <si>
    <t>D1.REG TARTAN BANNER SHIELD BD</t>
  </si>
  <si>
    <t>COLLEGE BLUE</t>
  </si>
  <si>
    <t>D1. REG SHIELD TEXTURE BD</t>
  </si>
  <si>
    <t>D1. SLIM BANKER DOT BD</t>
  </si>
  <si>
    <t>DARK INDIGO</t>
  </si>
  <si>
    <t>REG OXFORD SHIRT SS BD</t>
  </si>
  <si>
    <t>SLIM OXFORD SHIRT BD</t>
  </si>
  <si>
    <t>REG BROADCLOTH BD</t>
  </si>
  <si>
    <t>MUTED BLUE</t>
  </si>
  <si>
    <t>LEMONADE YELLOW</t>
  </si>
  <si>
    <t>REG BROADCLOTH SS BD</t>
  </si>
  <si>
    <t>REG BROADCLOTH  GINGHAM BD</t>
  </si>
  <si>
    <t>CALIFORNIA PINK</t>
  </si>
  <si>
    <t>REG BROADCLOTH GINGHAM SS BD</t>
  </si>
  <si>
    <t>REG OXFORD BANKER BD</t>
  </si>
  <si>
    <t>REG PINPOINT OXFORD BD</t>
  </si>
  <si>
    <t>REG BROADCLOTH BANKER BD</t>
  </si>
  <si>
    <t>D2. REG HEAVY WASHED CHECK BD</t>
  </si>
  <si>
    <t>HAZELWOOD BEIGE</t>
  </si>
  <si>
    <t>D1. REG UT INDIGO PLAID SHIRT</t>
  </si>
  <si>
    <t>REG JERSEY PIQUE SHIRT</t>
  </si>
  <si>
    <t>D1. REG UT TWILL CHECK SHIRT</t>
  </si>
  <si>
    <t>D1. REG POPLIN MICRO GINGHAM SHIRT</t>
  </si>
  <si>
    <t>DK MUSTARD ORANGE</t>
  </si>
  <si>
    <t>D1. REG UT BROADCLOTH PLAID SHIRT</t>
  </si>
  <si>
    <t>RED SPICE</t>
  </si>
  <si>
    <t>D1. REG UT HERRINGBONE SHIRT</t>
  </si>
  <si>
    <t>D2. SLIM TWILL CHECK SHIRT</t>
  </si>
  <si>
    <t>COCOA BEAN</t>
  </si>
  <si>
    <t>D1. REG BRUSHED OXF TARTAN SHIRT</t>
  </si>
  <si>
    <t>D2. REG UT FLANNEL MELANGE SHIRT</t>
  </si>
  <si>
    <t>D1. REG GINGHAM TWILL SHIRT</t>
  </si>
  <si>
    <t>D2. REG UT FLANNEL TARTAN SHIRT</t>
  </si>
  <si>
    <t>D2. SLIM SOLID TWILL SHIRT</t>
  </si>
  <si>
    <t>D2. REG PAISLEY CHAMBRAY SHIRT</t>
  </si>
  <si>
    <t>REG UT CHAMBRAY STRIPE SHIRT</t>
  </si>
  <si>
    <t>INDIGO BLUE</t>
  </si>
  <si>
    <t>REG UT ARCHIVE OXFORD STRIPE SHIRT</t>
  </si>
  <si>
    <t>OS POPLIN STRIPE SHIRT</t>
  </si>
  <si>
    <t>LAVENDER BLUE</t>
  </si>
  <si>
    <t>REL DREAMY OXFORD SHIRT</t>
  </si>
  <si>
    <t>BLUE AIR</t>
  </si>
  <si>
    <t>REL DREAMY OXFORD STRIPE SHIRT</t>
  </si>
  <si>
    <t>REG COTTON LINEN CHECK SS SHIRT</t>
  </si>
  <si>
    <t>APRICOT ORANGE</t>
  </si>
  <si>
    <t>REG COTTON LINEN SS SHIRT</t>
  </si>
  <si>
    <t>REG UT COLORFUL CHECK SHIRT</t>
  </si>
  <si>
    <t>DAY BLUE</t>
  </si>
  <si>
    <t>REG COTTON LINEN STRIPE SHIRT</t>
  </si>
  <si>
    <t>REG POPLIN MICRO CHECK SS SHIRT</t>
  </si>
  <si>
    <t>OS SUNFADED SS SHIRT</t>
  </si>
  <si>
    <t>DARK VIOLET</t>
  </si>
  <si>
    <t>REG LINEN STRIPE SHIRT</t>
  </si>
  <si>
    <t>REG LINEN SS SHIRT</t>
  </si>
  <si>
    <t>REG LINEN SHIRT</t>
  </si>
  <si>
    <t>REG UT SEERSUCKER SHIRT</t>
  </si>
  <si>
    <t>REG COTTON LINEN SHIRT</t>
  </si>
  <si>
    <t>REG UT GMNT DYED LINEN SHIRT</t>
  </si>
  <si>
    <t>REL COTTON LYOCELL PRINT SS SHIRT</t>
  </si>
  <si>
    <t>MULTICOLOR</t>
  </si>
  <si>
    <t>Lyocell 56%,Cotton 44%</t>
  </si>
  <si>
    <t>REL GMNT DYED LINEN SHIRT</t>
  </si>
  <si>
    <t>MID GREEN</t>
  </si>
  <si>
    <t>REG UT MADRAS SS SHIRT</t>
  </si>
  <si>
    <t>REG LINEN WIDE STRIPE SHIRT</t>
  </si>
  <si>
    <t>REG UT OXFORD MULTI STRIPE SHIRT</t>
  </si>
  <si>
    <t>REG UT POPLIN STRIPE SHIRT</t>
  </si>
  <si>
    <t>REL ARCHIVE OXFORD STRIPE SHIRT</t>
  </si>
  <si>
    <t>REL UTILITY SHIRT</t>
  </si>
  <si>
    <t>REG UT BRUSHED OXFORD CHECK SHIRT</t>
  </si>
  <si>
    <t>REG ARCHIVE POPLIN PLAID SHIRT</t>
  </si>
  <si>
    <t>REG JASPE CHECK SHIRT</t>
  </si>
  <si>
    <t>REG JASPE GINGHAM SHIRT</t>
  </si>
  <si>
    <t>SLIM FORMAL PINSTRIPE SHIRT</t>
  </si>
  <si>
    <t>REG UT CORDUROY SHIRT</t>
  </si>
  <si>
    <t>TARTAN GREEN</t>
  </si>
  <si>
    <t>RED SHADOW</t>
  </si>
  <si>
    <t>SLIM POPLIN MICRO CHECK SHIRT</t>
  </si>
  <si>
    <t>REG ARCHIVE OXFORD STRIPE SHIRT</t>
  </si>
  <si>
    <t>STORMY SEA</t>
  </si>
  <si>
    <t>REG COLORFUL POPLIN CHECK SHIRT</t>
  </si>
  <si>
    <t>REG COTTON LINEN CHECK SHIRT</t>
  </si>
  <si>
    <t>FADED ORANGE</t>
  </si>
  <si>
    <t>REL VISCOSE HAWAII PRINT SS SHIRT</t>
  </si>
  <si>
    <t>DOVE BLUE</t>
  </si>
  <si>
    <t>ORIGINAL PIQUE SS RUGGER</t>
  </si>
  <si>
    <t>CONCRETE BEIGE</t>
  </si>
  <si>
    <t>REG SHIELD SS PIQUE POLO</t>
  </si>
  <si>
    <t>PANSY PURPLE</t>
  </si>
  <si>
    <t>REG SHIELD LS PIQUE RUGGER</t>
  </si>
  <si>
    <t>PIQUE SS RUGGER</t>
  </si>
  <si>
    <t>ORIGINAL PIQUE  LS RUGGER</t>
  </si>
  <si>
    <t>STRIPED SS T-SHIRT</t>
  </si>
  <si>
    <t>SMALL LOGO SS T-SHIRT</t>
  </si>
  <si>
    <t>GANT ICON RELAXED SS-PIQUE</t>
  </si>
  <si>
    <t>D1. THE ORIGINAL FULL ZIP HOODIE</t>
  </si>
  <si>
    <t>ORIGINAL C-NECK SWEAT</t>
  </si>
  <si>
    <t>ORIGINAL SWEAT HOODIE</t>
  </si>
  <si>
    <t>Cotton 78%,Polyester 22%</t>
  </si>
  <si>
    <t>LOCK UP HOODIE</t>
  </si>
  <si>
    <t>CONTRAST COLLAR PIQUE LS RUGGER</t>
  </si>
  <si>
    <t>Cotton 96%,Elastane 4%</t>
  </si>
  <si>
    <t>D2. ARCHIVE SHIELD SS T-SHIRT</t>
  </si>
  <si>
    <t>STRIPED T-SHIRT</t>
  </si>
  <si>
    <t>ORIGINAL HEAVY RUGGER</t>
  </si>
  <si>
    <t>ORIGINAL BARSTRIPE HEAVY RUGGER</t>
  </si>
  <si>
    <t>BARSTRIPE HEAVY RUGGER</t>
  </si>
  <si>
    <t>REG SHIELD FULL ZIP SWEAT</t>
  </si>
  <si>
    <t>Cotton 87%,Polyester (recycled polyester) 13%</t>
  </si>
  <si>
    <t>SLIM PIQUE SS T-SHIRT</t>
  </si>
  <si>
    <t>REVERSED C-NECK</t>
  </si>
  <si>
    <t>ORIGINAL HALF ZIP SWEAT</t>
  </si>
  <si>
    <t>LOGO C-NECK SWEAT</t>
  </si>
  <si>
    <t>Cotton 80%,Polyester 20%</t>
  </si>
  <si>
    <t>ARCHIVE SHIELD C-NECK</t>
  </si>
  <si>
    <t>LOGO FULL ZIP SWEAT HOODIE</t>
  </si>
  <si>
    <t>ARCHIVE SHIELD HOODIE</t>
  </si>
  <si>
    <t>ORIGINAL FULL ZIP CARDIGAN</t>
  </si>
  <si>
    <t>D1. 3-COL TIPPING PIQUE SS RUGGER</t>
  </si>
  <si>
    <t>CONTRAST COLLAR PIQUE SS RUGGER</t>
  </si>
  <si>
    <t>DARK GRAPHITE</t>
  </si>
  <si>
    <t>MD. GANT PIQUE SS RUGGER</t>
  </si>
  <si>
    <t>BANANA YELLOW</t>
  </si>
  <si>
    <t>ORIGINAL SS T-SHIRT</t>
  </si>
  <si>
    <t>MARINE MELANGE</t>
  </si>
  <si>
    <t>ORIGINAL SLIM T-SHIRT</t>
  </si>
  <si>
    <t>ORIGINAL SLIM V-NECK T-SHIRT</t>
  </si>
  <si>
    <t>ARCHIVE SHIELD SS PIQUE</t>
  </si>
  <si>
    <t>LUSH GREEN</t>
  </si>
  <si>
    <t>D1. REPEAT STRIPE HEAVY RUGGER</t>
  </si>
  <si>
    <t>MD. GANT SS T-SHIRT</t>
  </si>
  <si>
    <t>REG TONAL SHIELD SS T-SHIRT</t>
  </si>
  <si>
    <t>SHOULDER TAPE T-SHIRT</t>
  </si>
  <si>
    <t>YACHT T-SHIRT</t>
  </si>
  <si>
    <t>SAIL T-SHIRT</t>
  </si>
  <si>
    <t>LINEN REGULAR T-SHIRT</t>
  </si>
  <si>
    <t>MD. SS PIQUE RUGGER</t>
  </si>
  <si>
    <t>REG SHIELD SS T-SHIRT</t>
  </si>
  <si>
    <t>FADED PINK</t>
  </si>
  <si>
    <t>PARCHMENT YELLOW</t>
  </si>
  <si>
    <t>GANT USA FANCY T-SHIRT</t>
  </si>
  <si>
    <t>Cotton 80%,Linen 20%</t>
  </si>
  <si>
    <t>REG ARCHIVE SHIELD SS T-SHIRT</t>
  </si>
  <si>
    <t>DENIM BLUE MELANGE</t>
  </si>
  <si>
    <t>BAR STRIPE SS T-SHIRT</t>
  </si>
  <si>
    <t>G GRAPHIC T-SHIRT</t>
  </si>
  <si>
    <t>STRIPED TEXTURED SS T-SHIRT</t>
  </si>
  <si>
    <t>REG SHIELD LS T-SHIRT</t>
  </si>
  <si>
    <t>DEEP BLUE</t>
  </si>
  <si>
    <t>D1. ARCHIVE STRIPE HEAVY RUGGER</t>
  </si>
  <si>
    <t>SOLID HEAVY RUGGER</t>
  </si>
  <si>
    <t>D1. BANNER SHIELD HEAVY RUGGER</t>
  </si>
  <si>
    <t>REG SHIELD HEAVY RUGGER</t>
  </si>
  <si>
    <t>REG SHIELD BARSTRIPE HEAVY RUGGER</t>
  </si>
  <si>
    <t>BUBBELGUM PINK</t>
  </si>
  <si>
    <t>COLORBLOCK LS RUGGER</t>
  </si>
  <si>
    <t>LIGHT MUSTARD YELLOW</t>
  </si>
  <si>
    <t>BLOCK STRIPE HEAVY RUGGER</t>
  </si>
  <si>
    <t>PURPLE ROSE</t>
  </si>
  <si>
    <t>REG SHIELD C-NECK SWEAT</t>
  </si>
  <si>
    <t>SMALL LOGO HOODIE</t>
  </si>
  <si>
    <t>D1. GANT BANNER SHIELD HOODIE</t>
  </si>
  <si>
    <t>REG SHIELD HOODIE</t>
  </si>
  <si>
    <t>Cotton 78%,Polyester (recycled polyester) 22%</t>
  </si>
  <si>
    <t>GANT USA SS T-SHIRT</t>
  </si>
  <si>
    <t>GANT USA C-NECK</t>
  </si>
  <si>
    <t>SCRIPT LOGO HOODIE</t>
  </si>
  <si>
    <t>D2. 4-COL OXFORD PIQUE SS RUGGER</t>
  </si>
  <si>
    <t>SUNSET PINK</t>
  </si>
  <si>
    <t>BRETON STRIPE PIQUE SS RUGGER</t>
  </si>
  <si>
    <t>BRETON STRIPE SS T-SHIRT</t>
  </si>
  <si>
    <t>WAFFLE TEXTURE C-NECK</t>
  </si>
  <si>
    <t>D1. SACKER RIB HALF ZIP</t>
  </si>
  <si>
    <t>BURGUNDY MEL</t>
  </si>
  <si>
    <t>D2. LINEN SS RUGGER</t>
  </si>
  <si>
    <t>REG TONAL SHIELD HOODIE</t>
  </si>
  <si>
    <t>REG TONAL SHIELD FULL ZIP HOODIE</t>
  </si>
  <si>
    <t>D2. MARITIME C-NECK</t>
  </si>
  <si>
    <t>FLEECE ZIP JACKET</t>
  </si>
  <si>
    <t>LOGO SWEAT HOODIE</t>
  </si>
  <si>
    <t>REG ARCHIVE SHIELD HOODIE</t>
  </si>
  <si>
    <t>BRIGHT PINK</t>
  </si>
  <si>
    <t>DARK JEANSBLUE MELANGE</t>
  </si>
  <si>
    <t>D2. SUNFADED JERSEY SS RUGGER</t>
  </si>
  <si>
    <t>PLAZA TAUPE</t>
  </si>
  <si>
    <t>D2. SUNFADED PIQUE SS RUGGER</t>
  </si>
  <si>
    <t>UTILITY GREEN</t>
  </si>
  <si>
    <t>AQUA GREEN</t>
  </si>
  <si>
    <t>SALTY SEA</t>
  </si>
  <si>
    <t>CONTRAST LOGO SS T-SHIRT</t>
  </si>
  <si>
    <t>LOGO SS T-SHIRT</t>
  </si>
  <si>
    <t>D2. SUNFADED C-NECK SWEAT</t>
  </si>
  <si>
    <t>SUNFADED C-NECK SWEAT</t>
  </si>
  <si>
    <t>SUNFADED SS T-SHIRT</t>
  </si>
  <si>
    <t>MAGENTA PINK</t>
  </si>
  <si>
    <t>4-COL OXFORD SS PIQUE</t>
  </si>
  <si>
    <t>D1. TONAL STRIPE SS RUGGER</t>
  </si>
  <si>
    <t>SAIL SS PIQUE</t>
  </si>
  <si>
    <t>SS PIQUE STRIPED</t>
  </si>
  <si>
    <t>LINEN SOLID SS POLO</t>
  </si>
  <si>
    <t>WAFFLE TEXTURE SS-PIQUE</t>
  </si>
  <si>
    <t>Cotton (Organic) 98%,Elastane 2%</t>
  </si>
  <si>
    <t>STRIPE SS POLO</t>
  </si>
  <si>
    <t>Cotton 67%,Linen 33%</t>
  </si>
  <si>
    <t>GRAPEFRUIT ORANGE</t>
  </si>
  <si>
    <t>REG CONTRAST PIQUE SS POLO</t>
  </si>
  <si>
    <t>OCEAN TURQUOSIE</t>
  </si>
  <si>
    <t>SWEET ORANGE</t>
  </si>
  <si>
    <t>TERRY SS PIQUE</t>
  </si>
  <si>
    <t>70s SS PIQUE</t>
  </si>
  <si>
    <t>Polyester 95%,Elastane 5%</t>
  </si>
  <si>
    <t>STRIPED LS</t>
  </si>
  <si>
    <t>D2. RETRO FLAG FLEECE HOODIE</t>
  </si>
  <si>
    <t>SACKER RIB HALF ZIP</t>
  </si>
  <si>
    <t>KHAKI MEL</t>
  </si>
  <si>
    <t>180 KNITWEAR</t>
  </si>
  <si>
    <t>SUPERFINE LAMBSWOOL C-NECK</t>
  </si>
  <si>
    <t>Wool (Lambswool) 100%</t>
  </si>
  <si>
    <t>SUPERFINE LAMBSWOOL V-NECK</t>
  </si>
  <si>
    <t>SUPERFINE LAMBSWOOL HALF ZIP</t>
  </si>
  <si>
    <t>SUPERFINE LAMBSWOOL ZIP CARDIGAN</t>
  </si>
  <si>
    <t>CASUAL COTTON ZIP CARDIGAN</t>
  </si>
  <si>
    <t>COTTON TEXTURE HALFZIP</t>
  </si>
  <si>
    <t>COTTON TEXTURE ZIP CARDIGAN</t>
  </si>
  <si>
    <t>COTTON PIQUE ZIP CARDIGAN</t>
  </si>
  <si>
    <t>CLASSIC COTTON V-NECK</t>
  </si>
  <si>
    <t>CLASSIC COTTON  C-NECK</t>
  </si>
  <si>
    <t>CLASSIC COTTON HALF ZIP</t>
  </si>
  <si>
    <t>CLASSIC COTTON ROLLERNECK</t>
  </si>
  <si>
    <t>COTTON LINEN BAR STRIPE RUGGER</t>
  </si>
  <si>
    <t>RELAXED PLAIN BOUCLE C-NECK</t>
  </si>
  <si>
    <t>Cotton (Organic) 76%,Polyester 22%,Elastane 2%</t>
  </si>
  <si>
    <t>D2. COTTON WOOL V-NECK</t>
  </si>
  <si>
    <t>Cotton 70%,Wool (Lambswool) 30%</t>
  </si>
  <si>
    <t>SUPERFINE LAMBSWOOL CREW</t>
  </si>
  <si>
    <t>DK. SAND MELANGE</t>
  </si>
  <si>
    <t>LAKE BLUE MELANGE</t>
  </si>
  <si>
    <t>LAMBSWOOL BLEND CREW</t>
  </si>
  <si>
    <t>Wool (Lambswool) 80%,Polyamide 20%</t>
  </si>
  <si>
    <t>LAMBSWOOL BLEND V-NECK</t>
  </si>
  <si>
    <t>PORT RED</t>
  </si>
  <si>
    <t>PINK FUCHSIA</t>
  </si>
  <si>
    <t>D1. RIB TEXTURE HALFZIP</t>
  </si>
  <si>
    <t>D1. RIB TEXTURE FULL ZIP</t>
  </si>
  <si>
    <t>D1. COTTON TEXTURE FULLZIP</t>
  </si>
  <si>
    <t>DK CHARCOAL MELANGE</t>
  </si>
  <si>
    <t>TEXTURED COTTON H-ZIP</t>
  </si>
  <si>
    <t>COTTON PIQUE C-NECK</t>
  </si>
  <si>
    <t>DARK GREY MELANGE</t>
  </si>
  <si>
    <t>CLASSIC COTTON ZIP CARDIGAN</t>
  </si>
  <si>
    <t>COTTON PIQUE HALF ZIP</t>
  </si>
  <si>
    <t>COTTON CASHMERE C-NECK</t>
  </si>
  <si>
    <t>Cotton 90%,Cashmere 10%</t>
  </si>
  <si>
    <t>EXTRAFINE LAMBSWOOL V-NECK</t>
  </si>
  <si>
    <t>Wool (Lambswool) 80%,Cotton 10%,Polyamide 10%</t>
  </si>
  <si>
    <t>2TONE LINKS-LINKS C-NECK</t>
  </si>
  <si>
    <t>Cotton 70%,Wool (Merinowool) 30%</t>
  </si>
  <si>
    <t>COTTON CABLE TURTLE NECK</t>
  </si>
  <si>
    <t>D2. COTTON WOOL C-NECK</t>
  </si>
  <si>
    <t>D2. COTTON WOOL HALFZIP</t>
  </si>
  <si>
    <t>CTN/WO C-NECK</t>
  </si>
  <si>
    <t>D1. SS PIQUE TEXTURE POLO</t>
  </si>
  <si>
    <t>D1. OVERSIZED VEST</t>
  </si>
  <si>
    <t>DUSTY ROSE</t>
  </si>
  <si>
    <t>Cotton (Organic) 85%,Wool 15%</t>
  </si>
  <si>
    <t>D1. KNITTED HEAVY RUGGER</t>
  </si>
  <si>
    <t>Cotton (Organic) 90%,Polyamide 10%</t>
  </si>
  <si>
    <t>COTTON FLAMME C-NECK</t>
  </si>
  <si>
    <t>LAPIS BLUE</t>
  </si>
  <si>
    <t>COTTON FLAMME HALFZIP</t>
  </si>
  <si>
    <t>COTTON PIQUE POLO SS</t>
  </si>
  <si>
    <t>CABLE ZIP CARDIGAN</t>
  </si>
  <si>
    <t>Cotton (Organic) 65%,Wool 35%</t>
  </si>
  <si>
    <t>TARTAN JACQUARD C-NECK</t>
  </si>
  <si>
    <t>Cotton 95%,Polyamide 5%</t>
  </si>
  <si>
    <t>BRETON STRIPED SHINY COTTON C-NECK</t>
  </si>
  <si>
    <t>Cotton (Organic) 66%,Polyamide (recycled polyamide) 34%</t>
  </si>
  <si>
    <t>STRIPE TEXTURED COTTON H-ZIP</t>
  </si>
  <si>
    <t>CROPPED SHINY COTTON TRACK JACKET</t>
  </si>
  <si>
    <t>D1. COTTON PIQUE POLO</t>
  </si>
  <si>
    <t>FOREST GREEN MEL</t>
  </si>
  <si>
    <t>CLASSIC COTTON V-CARDIGAN</t>
  </si>
  <si>
    <t>SAND MELANGE</t>
  </si>
  <si>
    <t>CLEAR YELLOW</t>
  </si>
  <si>
    <t>CLASSIC COTTON C-NECK</t>
  </si>
  <si>
    <t>PACIFIC BLUE</t>
  </si>
  <si>
    <t>BORDEAUX MELANGE</t>
  </si>
  <si>
    <t>D1. COTTON RIB HALFZIP</t>
  </si>
  <si>
    <t>D2. COLLEGIATE V-NECK</t>
  </si>
  <si>
    <t>D2. ARAN CABLE FULLZIP</t>
  </si>
  <si>
    <t>D1. BARSTRIPED RUGGER</t>
  </si>
  <si>
    <t>GOLDEN ORANGE</t>
  </si>
  <si>
    <t>Polyamide 50%,Mohair 30%,Wool (Merinowool) 20%</t>
  </si>
  <si>
    <t>D2. NEPS MELANGE C-NECK</t>
  </si>
  <si>
    <t>Wool (Lambswool) 66%,Polyamide 16%,Cotton 13%,Linen 5%</t>
  </si>
  <si>
    <t>D1. PATCHED CRICKET V-NECK</t>
  </si>
  <si>
    <t>Wool (Merinowool) 55%,Cotton (Organic) 45%</t>
  </si>
  <si>
    <t>RIB HALFZIP</t>
  </si>
  <si>
    <t>LINEN</t>
  </si>
  <si>
    <t>RIB CARDIGAN</t>
  </si>
  <si>
    <t>SUPIMA LETTERMAN CARDIGAN</t>
  </si>
  <si>
    <t>COTTON TEXTURE OPEN POLO</t>
  </si>
  <si>
    <t>RELAXED LETTERMAN CARDIGAN</t>
  </si>
  <si>
    <t>GOLDEN KHAKI</t>
  </si>
  <si>
    <t>WOOL NEPS C-NECK</t>
  </si>
  <si>
    <t>GOLDEN OLIVE</t>
  </si>
  <si>
    <t>Wool (Lambswool) 60%,Viscose 20%,Polyamide 20%</t>
  </si>
  <si>
    <t>BARSTRIPE MERINO RUGGER</t>
  </si>
  <si>
    <t>WHEAT BEIGE</t>
  </si>
  <si>
    <t>Wool (Merinowool) 100%</t>
  </si>
  <si>
    <t>BRETON STRIPE C-NECK</t>
  </si>
  <si>
    <t>WOOL NEPS LETTERMAN HZ</t>
  </si>
  <si>
    <t>SMOOTH YELLOW</t>
  </si>
  <si>
    <t>PEARL PEACH</t>
  </si>
  <si>
    <t>SUNFADED C-NECK</t>
  </si>
  <si>
    <t>PERKY PINK</t>
  </si>
  <si>
    <t>COTTON LINEN C-NECK</t>
  </si>
  <si>
    <t>Linen 60%,Cotton 30%,Silk 10%</t>
  </si>
  <si>
    <t>TEXTURE RAGLAN C-NECK</t>
  </si>
  <si>
    <t>COTTON WOOL RIB C-NECK</t>
  </si>
  <si>
    <t>COTTON WOOL RIB HZ</t>
  </si>
  <si>
    <t>LAMBSWOOL CABLE C-NECK</t>
  </si>
  <si>
    <t>STONE BLUE MELANGE</t>
  </si>
  <si>
    <t>TEXTURE RAGLAN  ROLLNECK</t>
  </si>
  <si>
    <t>COTTON CABLE C-NECK</t>
  </si>
  <si>
    <t>DK HUNTER GREEN MEL</t>
  </si>
  <si>
    <t>D2. TEXTURED ROLL NECK</t>
  </si>
  <si>
    <t>D2. LEOPARD ROLLNECK</t>
  </si>
  <si>
    <t>Wool 36%,Alpaca Wool 36%,Polyamide 28%</t>
  </si>
  <si>
    <t>MULTI COLOR TEXTURE C-NECK</t>
  </si>
  <si>
    <t>Cotton 90%,Linen 10%</t>
  </si>
  <si>
    <t>OPEN TEXTURE POLO</t>
  </si>
  <si>
    <t>SOFT WOOL CARDIGAN</t>
  </si>
  <si>
    <t>Wool (Lambswool) 76%,Polyamide 24%</t>
  </si>
  <si>
    <t>D2. TIGER V-NECK</t>
  </si>
  <si>
    <t>D1. BRETON STRIPE HALFZIP</t>
  </si>
  <si>
    <t>D1. ALPACA BLEND C-NECK</t>
  </si>
  <si>
    <t>EUCALYPTUS GREEN</t>
  </si>
  <si>
    <t>Alpaca Wool 38%,Wool (Lambswool) 38%,Polyamide 24%</t>
  </si>
  <si>
    <t>D1. HOUNDSTOOTH ROLLNECK</t>
  </si>
  <si>
    <t>Wool 80%,Polyamide 20%</t>
  </si>
  <si>
    <t>D2. OVERSIZED DIAMOND SWEATER</t>
  </si>
  <si>
    <t>LT BROWN MELANGE</t>
  </si>
  <si>
    <t>Wool (Lambswool) 85%,Alpaca Wool 15%</t>
  </si>
  <si>
    <t>D1. SUPIMA COTTON RELAXED ROLLNECK</t>
  </si>
  <si>
    <t>190 SHORTS</t>
  </si>
  <si>
    <t>MD. RELAXED SHORTS</t>
  </si>
  <si>
    <t>HALLDEN TWILL SHORTS</t>
  </si>
  <si>
    <t>LIGHT COPPER</t>
  </si>
  <si>
    <t>RELAXED LINEN DS SHORTS</t>
  </si>
  <si>
    <t>D2. SAFARI SHORT</t>
  </si>
  <si>
    <t>Cotton 71%,Linen 29%</t>
  </si>
  <si>
    <t>LINEN DRAWSTRING SHORTS</t>
  </si>
  <si>
    <t>RELAXED SHORTS</t>
  </si>
  <si>
    <t>D2. SUNFADED SWEAT SHORTS</t>
  </si>
  <si>
    <t>195 SWIMWEAR</t>
  </si>
  <si>
    <t>CF SWIM SHORTS</t>
  </si>
  <si>
    <t>SUNLIGHT YELLOW</t>
  </si>
  <si>
    <t>CF TROPICAL PRINT SWIM SHORTS</t>
  </si>
  <si>
    <t>LIGHT AQUA GREEN</t>
  </si>
  <si>
    <t>LC TROPICAL PRINT SWIM SHORTS</t>
  </si>
  <si>
    <t>220 UNDERWEAR</t>
  </si>
  <si>
    <t>TRUNK 3-PACK</t>
  </si>
  <si>
    <t>Cotton 95%,Elastane 5%</t>
  </si>
  <si>
    <t>BRIEF 3-PACK</t>
  </si>
  <si>
    <t>C-NECK T-SHIRT 2-PACK</t>
  </si>
  <si>
    <t>TRUNK 4-PACK</t>
  </si>
  <si>
    <t>CLASSIC BLUE</t>
  </si>
  <si>
    <t>PRIDE. TRUNK 3-PACK</t>
  </si>
  <si>
    <t>GANT RETRO SHIELD TRUNK 3-PACK</t>
  </si>
  <si>
    <t>BLOCK STRIPE TRUNK 3-PACK</t>
  </si>
  <si>
    <t>PAJAMA PANTS</t>
  </si>
  <si>
    <t>TROPICAL LEAVES PRINT TRUNK 3-PACK</t>
  </si>
  <si>
    <t>RUGBY STRIPE TRUNK 3-PACK</t>
  </si>
  <si>
    <t>G PATTERN TRUNK 3-PACK</t>
  </si>
  <si>
    <t>PAISLEY PRINT TRUNK 3-PACK</t>
  </si>
  <si>
    <t>CHECK PAJAMA SET SHIRT AND PANTS</t>
  </si>
  <si>
    <t>230 ACCESSORIES</t>
  </si>
  <si>
    <t>WOOL KNIT BALACLAVA</t>
  </si>
  <si>
    <t>ONE, SIZE</t>
  </si>
  <si>
    <t>CASHMERE LINED LEATHER GLOVES</t>
  </si>
  <si>
    <t>Goat Leather 100%</t>
  </si>
  <si>
    <t>CLASSIC SUEDE GLOVES</t>
  </si>
  <si>
    <t>Goat Suede 100%</t>
  </si>
  <si>
    <t>SOFT COTTON SOCKS 3-PACK</t>
  </si>
  <si>
    <t>Cotton 70%,Polyamide 28%,Elastane 2%</t>
  </si>
  <si>
    <t>GANT USA SOCKS</t>
  </si>
  <si>
    <t>43-45</t>
  </si>
  <si>
    <t>Cotton 73%,Polyamide 24%,Elastane 2%,Polyester 1%</t>
  </si>
  <si>
    <t>LEATHER WEEKEND BAG</t>
  </si>
  <si>
    <t>Calf Leather 100%</t>
  </si>
  <si>
    <t>LEATHER WASH BAG</t>
  </si>
  <si>
    <t>D1. ICON G LEATHER MESSENGER BAG</t>
  </si>
  <si>
    <t>D1. ESSENTIAL DUFFLEBAG</t>
  </si>
  <si>
    <t>Polyester 60%,Polyester (recycled polyester) 40%</t>
  </si>
  <si>
    <t>LEATHER WALLET</t>
  </si>
  <si>
    <t>LEATHER CARDHOLDER</t>
  </si>
  <si>
    <t>D1. HOUNDSTOOTH BUCKET HAT</t>
  </si>
  <si>
    <t>L-XL</t>
  </si>
  <si>
    <t>S-M</t>
  </si>
  <si>
    <t>G BADGE WOOL CAP</t>
  </si>
  <si>
    <t>UNISEX. WOOL LINED BEANIE</t>
  </si>
  <si>
    <t>UNISEX. RETRO SHIELD BEANIE</t>
  </si>
  <si>
    <t>Cotton 58%,Polyamide 32%,Wool 10%</t>
  </si>
  <si>
    <t>D1. STRIPED WOOL COLLEGIATE BEANIE</t>
  </si>
  <si>
    <t>D2. MULTI CHECK SCARF</t>
  </si>
  <si>
    <t>D1. HOUNDSTOOTH LOGO SCARF</t>
  </si>
  <si>
    <t>D1. STRIPED WOOL COLLEGIATE SCARF</t>
  </si>
  <si>
    <t>UNISEX. SHIELD WOOL KNIT SCARF</t>
  </si>
  <si>
    <t>GANT VARSITY JACQUARD SCARF</t>
  </si>
  <si>
    <t>SOLID AND DOT SOCKS 2-PACK</t>
  </si>
  <si>
    <t>CHARCOAL MELANGE</t>
  </si>
  <si>
    <t>BARSTRIPE AND SOLID SOCKS 2-PACK</t>
  </si>
  <si>
    <t>MERCERIZED COTTON SOCKS 3-PACK</t>
  </si>
  <si>
    <t>40-42</t>
  </si>
  <si>
    <t>UNISEX. D1. ARCHIVE SHIELD DUFFLE</t>
  </si>
  <si>
    <t>HIGH COTTON TWILL CAP</t>
  </si>
  <si>
    <t>HUNTER GREEN</t>
  </si>
  <si>
    <t>UNISEX. GANT RETRO LOGO BEANIE</t>
  </si>
  <si>
    <t>LNYC. COTTON TWILL CAP</t>
  </si>
  <si>
    <t>BUCKET HAT</t>
  </si>
  <si>
    <t>GANT USA TONAL HIGH CAMP CAP</t>
  </si>
  <si>
    <t>UNISEX. SHIELD CAP</t>
  </si>
  <si>
    <t>UNISEX. TONAL ARCHIVE SHIELD CAP</t>
  </si>
  <si>
    <t>DARK MUSTARD YELLOW</t>
  </si>
  <si>
    <t>SHIELD MELTON CAP</t>
  </si>
  <si>
    <t>STONE MELANGE</t>
  </si>
  <si>
    <t>UNISEX. COTTON RIB KNIT HAT</t>
  </si>
  <si>
    <t>UNISEX. WOOL KNIT SCARF</t>
  </si>
  <si>
    <t>UNISEX. SOLID WOOL SCARF</t>
  </si>
  <si>
    <t>D2. WOOL CHECK SCARF</t>
  </si>
  <si>
    <t>SILK SCARF</t>
  </si>
  <si>
    <t>Silk 100%</t>
  </si>
  <si>
    <t>D2. PILE GLOVES</t>
  </si>
  <si>
    <t>D1. BADGE WOOL GLOVES</t>
  </si>
  <si>
    <t>SPORT SOCKS 3-PACK</t>
  </si>
  <si>
    <t>Cotton 80%,Polyamide 12%,Polyester 6%,Elastane 2%</t>
  </si>
  <si>
    <t>INVISIBLE SOCKS 2-PACK</t>
  </si>
  <si>
    <t>Cotton 59%,Polyester 32%,Polyamide 4%,Elastane 3%,Elastodiene 2%</t>
  </si>
  <si>
    <t>D1. RIB DIAMOND EMBROIDERY SOCKS</t>
  </si>
  <si>
    <t>ANKLE SOCKS 2-PACK</t>
  </si>
  <si>
    <t>SHIELD SPORT SOCKS 3-PACK</t>
  </si>
  <si>
    <t>Cotton 81%,Polyamide 8%,Polyester 7%,Elastodiene 3%,Elastane 1%</t>
  </si>
  <si>
    <t>CHECK SOCKS 3-PACK GIFT BOX</t>
  </si>
  <si>
    <t>SPORT SOCKS</t>
  </si>
  <si>
    <t>G SOCKS 2-PACK GIFT BOX</t>
  </si>
  <si>
    <t>CLAY BROWN</t>
  </si>
  <si>
    <t>D1. BANNER SHIELD WASHBAG</t>
  </si>
  <si>
    <t>UNISEX. DUFFLE BAG</t>
  </si>
  <si>
    <t>BEANIE SCARF GIFT SET</t>
  </si>
  <si>
    <t>240 OVERSHIRTS</t>
  </si>
  <si>
    <t>D1. HOUNDSTOOTH OVERSHIRT</t>
  </si>
  <si>
    <t>Wool 70%,Polyamide 20%,Acetate 5%,Other Fibres 5%</t>
  </si>
  <si>
    <t>LIGHT TWILL OVERSHIRT</t>
  </si>
  <si>
    <t>QUILTED SHIRT JACKET</t>
  </si>
  <si>
    <t>D2. CORD OVERSHIRT</t>
  </si>
  <si>
    <t>Cotton 85%,Modal 15%</t>
  </si>
  <si>
    <t>Cotton 55%,Lyocell 45%</t>
  </si>
  <si>
    <t>UTILITY OVERSHIRT</t>
  </si>
  <si>
    <t>Linen 55%,Cotton 45%</t>
  </si>
  <si>
    <t>TEENS</t>
  </si>
  <si>
    <t>D2. LT WEIGHT PUFFER JACKET</t>
  </si>
  <si>
    <t>146/152</t>
  </si>
  <si>
    <t>158/164</t>
  </si>
  <si>
    <t>D2. OUTERWEAR VEST</t>
  </si>
  <si>
    <t>134/140</t>
  </si>
  <si>
    <t>D1. PUFFER VEST</t>
  </si>
  <si>
    <t>D2. CONTRAST SHIELD SWEAT PANTS</t>
  </si>
  <si>
    <t>GANT CHINOS</t>
  </si>
  <si>
    <t>D1. MED ARCHIVE SHIELD ZIP HOODIE</t>
  </si>
  <si>
    <t>ORIGINAL SS PIQUE</t>
  </si>
  <si>
    <t>D2. CONTRAST SHIELD T-SHIRT</t>
  </si>
  <si>
    <t>COTTON CABLE CREW</t>
  </si>
  <si>
    <t>D1. ORIGINAL SHIELD CAP</t>
  </si>
  <si>
    <t>BLUSHING PINK</t>
  </si>
  <si>
    <t>D1. WOOL KNIT SCARF</t>
  </si>
  <si>
    <t>WOMEN</t>
  </si>
  <si>
    <t>LIGHT DOWN LONG VEST</t>
  </si>
  <si>
    <t>D1. LIGHT DOWN COAT</t>
  </si>
  <si>
    <t>D1. TWEED DOWN JACKET</t>
  </si>
  <si>
    <t>Polyester 55%,Acrylic 45%</t>
  </si>
  <si>
    <t>D2. BLOCKED DOWN SHORT PARKA</t>
  </si>
  <si>
    <t>Polyester 91%,Polyamide 9%</t>
  </si>
  <si>
    <t>D1. WOOL BLEND CROPPED JACKET</t>
  </si>
  <si>
    <t>Wool 77%,Polyester 13%,Cashmere 5%,Other Fibres 5%</t>
  </si>
  <si>
    <t>D1. TEDDY JACKET</t>
  </si>
  <si>
    <t>Acrylic 53%,Polyester 32%,Wool 15%</t>
  </si>
  <si>
    <t>D2. MID LENGTH DOWN JACKET</t>
  </si>
  <si>
    <t>WIND JACKET</t>
  </si>
  <si>
    <t>D1. OVERSIZED GANT VARSITY JACKET</t>
  </si>
  <si>
    <t>WOOL BLEND TAILORED COAT</t>
  </si>
  <si>
    <t>Wool 75%,Polyamide 20%,Cashmere 5%</t>
  </si>
  <si>
    <t>D2. FULL LENGTH DOWN COAT</t>
  </si>
  <si>
    <t>FULL LENGTH DOWN COAT</t>
  </si>
  <si>
    <t>LIGHT DOWN GILET</t>
  </si>
  <si>
    <t>DRIED FOREST</t>
  </si>
  <si>
    <t>D1. GARMENT DYED FIELD JACKET</t>
  </si>
  <si>
    <t>D1. CROPPED JACKET</t>
  </si>
  <si>
    <t>Cotton 63%,Polyester 37%</t>
  </si>
  <si>
    <t>D1. QUILTED JACKET</t>
  </si>
  <si>
    <t>D2. LONG DOWN JACKET</t>
  </si>
  <si>
    <t>D2. QUILTED JACKET</t>
  </si>
  <si>
    <t>UTILITY JACKET</t>
  </si>
  <si>
    <t>CROPPED BOUCLE JACKET</t>
  </si>
  <si>
    <t>SOFT OAT</t>
  </si>
  <si>
    <t>BOUCLE ZIP JACKET</t>
  </si>
  <si>
    <t>Polyester 55%,Viscose 45%</t>
  </si>
  <si>
    <t>DUFFEL JACKET</t>
  </si>
  <si>
    <t>CROPPED WOOL JACKET</t>
  </si>
  <si>
    <t>QUILTED COLLARED JACKET</t>
  </si>
  <si>
    <t>CROPPED DENIM JACKET</t>
  </si>
  <si>
    <t>LEATHER GANT VARSITY JACKET</t>
  </si>
  <si>
    <t>D1. COTTON BLEND CAR COAT</t>
  </si>
  <si>
    <t>Cotton 74%, Polyamide 26%</t>
  </si>
  <si>
    <t>D2. OVERSIZED PEACOAT</t>
  </si>
  <si>
    <t>Wool 75%,Polyamide 25%</t>
  </si>
  <si>
    <t>D1. CHECK TRENCH COAT</t>
  </si>
  <si>
    <t>Viscose 72%,Wool 20%,Polyamide 8%</t>
  </si>
  <si>
    <t>FULL LENGTH FLUID COAT</t>
  </si>
  <si>
    <t>CAR COAT</t>
  </si>
  <si>
    <t>D1. TWEED BLAZER JACKET</t>
  </si>
  <si>
    <t>Acrylic 33%,Cotton 26%,Polyester 24%,Wool 14%,Other Fibres 3%</t>
  </si>
  <si>
    <t>D2. STRETCH LINEN STRAIGHT BLAZER</t>
  </si>
  <si>
    <t>Linen 61%,Viscose 38%,Elastane 1%</t>
  </si>
  <si>
    <t>CROCUS PURPLE</t>
  </si>
  <si>
    <t>D2. MONOGRAM SHAPED CLUB BLAZER</t>
  </si>
  <si>
    <t>Polyester 55%,Wool 45%</t>
  </si>
  <si>
    <t>D2. PINSTRIPE BELTED BLAZER</t>
  </si>
  <si>
    <t>Viscose 91%,Polyester 9%</t>
  </si>
  <si>
    <t>D2. SLIM TUXEDO BLAZER</t>
  </si>
  <si>
    <t>Wool 98%,Elastane 2%</t>
  </si>
  <si>
    <t>D1. JERSEY BLAZER</t>
  </si>
  <si>
    <t>Polyester 50%,Cotton 41%,Polyamide 8%,Elastane 1%</t>
  </si>
  <si>
    <t>WIDE SHOULDER FITTED BLAZER</t>
  </si>
  <si>
    <t>Viscose 97%,Elastane 3%</t>
  </si>
  <si>
    <t>RELAXED BELTED BLAZER</t>
  </si>
  <si>
    <t>HORN BEIGE</t>
  </si>
  <si>
    <t>Viscose 70%,Lyocell 27%,Linen 3%</t>
  </si>
  <si>
    <t>CHECKED CROPPED WOOL BLAZER JACKET</t>
  </si>
  <si>
    <t>CINNAMON BROWN</t>
  </si>
  <si>
    <t>WIDE STRETCH LINEN PANT</t>
  </si>
  <si>
    <t>RIB KNIT PANT</t>
  </si>
  <si>
    <t>Modal 60%,Polyamide 40%</t>
  </si>
  <si>
    <t>FRYDA CLASSIC CHINOS</t>
  </si>
  <si>
    <t>Cotton (Organic) 97%,Elastane 3%</t>
  </si>
  <si>
    <t>D2. NYOMI SUNFADED CHINOS</t>
  </si>
  <si>
    <t>D2. PINSTRIPE PLEATED WIDE PANTS</t>
  </si>
  <si>
    <t>D1. SATIN PULL ON PANTS</t>
  </si>
  <si>
    <t>D1. HW PLEATED WIDE PANTS</t>
  </si>
  <si>
    <t>TERRACOTTA PINK</t>
  </si>
  <si>
    <t>D2. HW FLARE CORD PANTS</t>
  </si>
  <si>
    <t>D2. HW WIDE TUXEDO PANTS</t>
  </si>
  <si>
    <t>D1. HW WIDE CHECK PANTS</t>
  </si>
  <si>
    <t>D1. TAPERED PULL ON PANTS</t>
  </si>
  <si>
    <t>Wool 50%,Viscose 25%,Polyester 25%</t>
  </si>
  <si>
    <t>SUNFLOWER PRINT SILK WIDE PANT</t>
  </si>
  <si>
    <t>SLIM CHINOS</t>
  </si>
  <si>
    <t>Cotton (Organic) 55%,Cotton 43%,Elastane 2%</t>
  </si>
  <si>
    <t>RELAXED CARGO PANTS</t>
  </si>
  <si>
    <t>Lyocell 58%,Cotton 42%</t>
  </si>
  <si>
    <t>JERSEY CIGARETTE PANT</t>
  </si>
  <si>
    <t>Polyester 59%,Cotton 40%,Elastane 1%</t>
  </si>
  <si>
    <t>SLIM FLARE SLACK</t>
  </si>
  <si>
    <t>Polyester 74%,Viscose 20%,Elastane 6%</t>
  </si>
  <si>
    <t>RELAXED PULL ON PANTS</t>
  </si>
  <si>
    <t>WIDE LEG LACE JACQUARD PANT</t>
  </si>
  <si>
    <t>HW STRAIGHT PANTS</t>
  </si>
  <si>
    <t>REL LIGHTWEIGHT CHINOS</t>
  </si>
  <si>
    <t>D2. REL ICON G ESSENTIAL PANTS</t>
  </si>
  <si>
    <t>MOLE BROWN</t>
  </si>
  <si>
    <t>REG G SWEATPANTS</t>
  </si>
  <si>
    <t>D2. COLOR BLOCK SWEAT PANTS</t>
  </si>
  <si>
    <t>LOCK UP SWEAT PANTS</t>
  </si>
  <si>
    <t>ARCHIVE SHIELD SWEAT PANT</t>
  </si>
  <si>
    <t>FLARE COLOR JEANS</t>
  </si>
  <si>
    <t>FARLA SUPER STRETCH JEANS</t>
  </si>
  <si>
    <t>DARK BLUE BROKEN IN</t>
  </si>
  <si>
    <t>31, 30</t>
  </si>
  <si>
    <t>Cotton 92%,Elastomultiester 6%,Elastane 2%</t>
  </si>
  <si>
    <t>26, 32</t>
  </si>
  <si>
    <t>27, 30</t>
  </si>
  <si>
    <t>27, 32</t>
  </si>
  <si>
    <t>28, 32</t>
  </si>
  <si>
    <t>29, 30</t>
  </si>
  <si>
    <t>30, 30</t>
  </si>
  <si>
    <t>NELLA TRAVEL INDIGO JEANS</t>
  </si>
  <si>
    <t>DARK BLUE</t>
  </si>
  <si>
    <t>Cotton 89%,Elastomultiester 8%,Elastane 3%</t>
  </si>
  <si>
    <t>D1. NELLA TRAVEL COLOR JEANS</t>
  </si>
  <si>
    <t>D1. CROPPED FLARE COLOR JEANS</t>
  </si>
  <si>
    <t>D2. HW RELAXED STRAIGHT JEANS</t>
  </si>
  <si>
    <t>D2. HW RELAXED STRAIGHT RIP JEANS</t>
  </si>
  <si>
    <t>HW STRAIGHT AUTHENTIC JEANS</t>
  </si>
  <si>
    <t>LIGHT BLUE BROKEN IN</t>
  </si>
  <si>
    <t>D2. CROPPED FLARE JEANS</t>
  </si>
  <si>
    <t>Cotton 99%,Elastane 1%</t>
  </si>
  <si>
    <t>D1. HW FLARE JEANS</t>
  </si>
  <si>
    <t>MID BLUE</t>
  </si>
  <si>
    <t>D2. CROPPED WIDE COLOR JEANS</t>
  </si>
  <si>
    <t>SLIM SUPER STRETCH JEANS</t>
  </si>
  <si>
    <t>WIDE LEG BRIGHT BLUE JEANS</t>
  </si>
  <si>
    <t>ROPE STRIPE CROPPED FLARE JEANS</t>
  </si>
  <si>
    <t>SLIM FLARE JEANS</t>
  </si>
  <si>
    <t>REG LINE DRAWING COT VOILE SHIRT</t>
  </si>
  <si>
    <t>RELAXED CHECKED FLANNEL BD SHIRT</t>
  </si>
  <si>
    <t>Cotton 60%,Viscose 40%</t>
  </si>
  <si>
    <t>REG BROADCLOTH STRIPED SHIRT</t>
  </si>
  <si>
    <t>REG BROADCLOTH GINGHAM SHIRT</t>
  </si>
  <si>
    <t>D2. REG DAHLIA PRINT SHIRT</t>
  </si>
  <si>
    <t>RELAXED SILK SHIRT</t>
  </si>
  <si>
    <t>D2. RELAXED CHECK FLANNEL SHIRT</t>
  </si>
  <si>
    <t>SILVER PEONY</t>
  </si>
  <si>
    <t>D2. REG PAISLEY COTTON SILK SHIRT</t>
  </si>
  <si>
    <t>Cotton 70%,Silk 30%</t>
  </si>
  <si>
    <t>SLIM STRETCH OXFORD SHIRT</t>
  </si>
  <si>
    <t>W. LEATHER BOW SHIRT</t>
  </si>
  <si>
    <t>COGNAC</t>
  </si>
  <si>
    <t>D2. REL SAILING PRINT COT SILK</t>
  </si>
  <si>
    <t>OS LINEN SHIRT</t>
  </si>
  <si>
    <t>RELAXED POPOVER STRIPED SHIRT</t>
  </si>
  <si>
    <t>RELAXED FLAP POCKET SHIRT</t>
  </si>
  <si>
    <t>Lyocell 57%,Viscose 43%</t>
  </si>
  <si>
    <t>RELAXED DENIM SHIRT</t>
  </si>
  <si>
    <t>INDIGO</t>
  </si>
  <si>
    <t>REL COTTON SILK BLOUSE</t>
  </si>
  <si>
    <t>Cotton 65%,Silk 35%</t>
  </si>
  <si>
    <t>REG IRIS PRINT COT SILK SHIRT</t>
  </si>
  <si>
    <t>SS IRIS PRINT COT SILK SHIRT</t>
  </si>
  <si>
    <t>REGULAR IRIS PRINT COT VOILE SHIRT</t>
  </si>
  <si>
    <t>REL CLASSIC POPLIN SHIRT</t>
  </si>
  <si>
    <t>LIGHT BLUE</t>
  </si>
  <si>
    <t>REG POPLIN GINGHAM SHIRT</t>
  </si>
  <si>
    <t xml:space="preserve">DUSTY TURQUOISE </t>
  </si>
  <si>
    <t>DUSTY LIGHT YELLOW</t>
  </si>
  <si>
    <t>REGULAR DENIM SHIRT</t>
  </si>
  <si>
    <t>REL CLASSIC POPLIN STRIPED SHIRT</t>
  </si>
  <si>
    <t>REG GEOMETRIC COT VOILE SHIRT</t>
  </si>
  <si>
    <t>RELAXED LACE JACQUARD SHIRT</t>
  </si>
  <si>
    <t>REL TUXEDO  SHIRT</t>
  </si>
  <si>
    <t>RELAXED MULTI STRIPED SHIRT</t>
  </si>
  <si>
    <t>GUAVA ORANGE</t>
  </si>
  <si>
    <t>REG CHECKED COTTON SILK SHIRT</t>
  </si>
  <si>
    <t>REL STRIPED COTTON POPLIN SHIRT</t>
  </si>
  <si>
    <t>REL CROPPED SHIRT</t>
  </si>
  <si>
    <t>REL G PATTERN COT SILK SHIRT</t>
  </si>
  <si>
    <t>D2. INDIGO RUFFLE SHIRT</t>
  </si>
  <si>
    <t>D1. TP JERSEY SHIRT</t>
  </si>
  <si>
    <t>D1. REG DOT SHIRT</t>
  </si>
  <si>
    <t>D1. REG GEOMETRIC SHIRT</t>
  </si>
  <si>
    <t>AZURE BLUE</t>
  </si>
  <si>
    <t>REG LINEN CHAMBRAY SHIRT</t>
  </si>
  <si>
    <t>REGULAR BROADCLOTH SHIRT</t>
  </si>
  <si>
    <t>SOLID STRETCH BROADCLOTH SHIRT</t>
  </si>
  <si>
    <t>ORIGINAL LSS PIQUE</t>
  </si>
  <si>
    <t>REG DETAIL COLLARED LS POLO PIQUE</t>
  </si>
  <si>
    <t>Viscose 96%,Elastane 4%</t>
  </si>
  <si>
    <t>REL SHIELD  HOODIE</t>
  </si>
  <si>
    <t>REL SHIELD C-NECK SWEAT</t>
  </si>
  <si>
    <t>MINTY GREEN</t>
  </si>
  <si>
    <t>HURRICANE BLUE</t>
  </si>
  <si>
    <t>MD. PIQUE SS RUGGER</t>
  </si>
  <si>
    <t>D1. GANT USA HOODIE</t>
  </si>
  <si>
    <t>D1. DETAIL COLLAR LS POLO PIQUE</t>
  </si>
  <si>
    <t>D1. CREST SHIELD DETAIL HOODIE</t>
  </si>
  <si>
    <t>D1. GOLDEN GRAPHIC SS T-SHIRT</t>
  </si>
  <si>
    <t>ROPE ICON SS T-SHIRT</t>
  </si>
  <si>
    <t>D1. GANT LOGO SS T-SHIRT</t>
  </si>
  <si>
    <t>D2. DAHLIA PRINT SS T-SHIRT</t>
  </si>
  <si>
    <t>D1. RACQUET CLUB SS T-SHIRT</t>
  </si>
  <si>
    <t>DRAPE SS T-SHIRT</t>
  </si>
  <si>
    <t>Lyocell 100%</t>
  </si>
  <si>
    <t>LIGHT BEIGE MELANGE</t>
  </si>
  <si>
    <t>LOGO STRIPED SS T-SHIRT</t>
  </si>
  <si>
    <t>CALIFORNIA PINK MELANGE</t>
  </si>
  <si>
    <t>LOCK UP SS T-SHIRT</t>
  </si>
  <si>
    <t>ORIGINAL V-NECK SS T-SHIRT</t>
  </si>
  <si>
    <t>D2. TIGRESS STRIPE HEAVY RUGGER</t>
  </si>
  <si>
    <t>D1. STRIPE HEAVY RUGGER</t>
  </si>
  <si>
    <t>D2. GANT LOGO ZIP HOODIE</t>
  </si>
  <si>
    <t>BLUSH PINK</t>
  </si>
  <si>
    <t>D2. ICON G ESSENTIAL C-NECK SWEAT</t>
  </si>
  <si>
    <t>D1. GANT USA C-NECK</t>
  </si>
  <si>
    <t>REG TONAL SHIELD C-NECK SWEAT</t>
  </si>
  <si>
    <t>LOGO VOLUME C-NECK SWEAT</t>
  </si>
  <si>
    <t>SAIL STRIPED C-NECK SWEAT</t>
  </si>
  <si>
    <t>REG TONAL SHIELD ZIP HOODIE</t>
  </si>
  <si>
    <t>SLIM STRIPED RIB TURTLENECK</t>
  </si>
  <si>
    <t>Cotton 45%,Modal 45%,Elastane 10%</t>
  </si>
  <si>
    <t>OVERSIZED GANT USA C-NECK</t>
  </si>
  <si>
    <t>REG G HOODIE</t>
  </si>
  <si>
    <t>CONTRAST COLLAR SS PIQUE POLO</t>
  </si>
  <si>
    <t>PEACHY PINK</t>
  </si>
  <si>
    <t>REL SUNFADED C-NECK SWEAT</t>
  </si>
  <si>
    <t>SUNFADED SS PIQUE POLO</t>
  </si>
  <si>
    <t>PASTEL LIME</t>
  </si>
  <si>
    <t>HIGH NECK RIB TANK TOP</t>
  </si>
  <si>
    <t>Cotton 58%,Modal 38%,Elastane 4%</t>
  </si>
  <si>
    <t>ROPE ICON SS PIQUE</t>
  </si>
  <si>
    <t>Lyocell 69%,Cotton 31%</t>
  </si>
  <si>
    <t>CHAIN JACQUARD SS POLO</t>
  </si>
  <si>
    <t>Lyocell 72%,Cotton 18%,Polyester 8%,Elastane 2%</t>
  </si>
  <si>
    <t>SLIM LS TURTLENECK</t>
  </si>
  <si>
    <t>OFFWHITE</t>
  </si>
  <si>
    <t>Lyocell 92%,Elastane 8%</t>
  </si>
  <si>
    <t>CONTRAST COLLAR SS PIQUE</t>
  </si>
  <si>
    <t>SUNFADED SS POLO PIQUE</t>
  </si>
  <si>
    <t>RIB STRIPE LS T-SHIRT</t>
  </si>
  <si>
    <t>STRIPED 1X1 RIB LSS T-SHIRT</t>
  </si>
  <si>
    <t>1x1 RIB LSS TOP</t>
  </si>
  <si>
    <t>CTN/ELA SS TOP</t>
  </si>
  <si>
    <t>SUNFADED C-NECK SS T-SHIRT</t>
  </si>
  <si>
    <t>Viscose 87%,Polyester 10%,Elastane 3%</t>
  </si>
  <si>
    <t>STRIPED LS T-SHIRT</t>
  </si>
  <si>
    <t>LINEN SS T-SHIRT</t>
  </si>
  <si>
    <t>SLIM STRIPED 1X1 RIBBED LS T-SHIRT</t>
  </si>
  <si>
    <t>LAVISH GREEN</t>
  </si>
  <si>
    <t>D1. SAILING PRINT C-NECK SWEAT</t>
  </si>
  <si>
    <t>D1. PAISLEY C-NECK SWEAT</t>
  </si>
  <si>
    <t>Cotton (Organic) 70%,Modal 30%</t>
  </si>
  <si>
    <t>GANT USA OVERSIZED C-NECK SWEAT</t>
  </si>
  <si>
    <t>SPORTSWEAR C-NECK LS SWEAT</t>
  </si>
  <si>
    <t>SLIM LIGHTWEIGHT LS T-SHIRT</t>
  </si>
  <si>
    <t>LOGO FULL ZIP HOODIE</t>
  </si>
  <si>
    <t>REL SHIELD ZIP HOODIE</t>
  </si>
  <si>
    <t>LOCK UP SWEAT HOODIE</t>
  </si>
  <si>
    <t>ARCHIVE SHIELD C-NECK SWEAT</t>
  </si>
  <si>
    <t>LIGHT WEIGHT SS T-SHIRT</t>
  </si>
  <si>
    <t>SUPERFINE LAMBSWOOL STAND COLLAR</t>
  </si>
  <si>
    <t>STRETCH COTTON CABLE V-NECK</t>
  </si>
  <si>
    <t>MID GREY</t>
  </si>
  <si>
    <t>Cotton 88%,Polyamide 10%,Elastane 2%</t>
  </si>
  <si>
    <t>STRETCH COTTON CABLE C-NECK</t>
  </si>
  <si>
    <t>SOOTHING LILAC</t>
  </si>
  <si>
    <t>STRETCH COTTON CABLE CARDIGAN</t>
  </si>
  <si>
    <t>EXTRAFINE V-NECK</t>
  </si>
  <si>
    <t>D2. BRETON RIB KNIT C-NECK</t>
  </si>
  <si>
    <t>Viscose 86%,Wool (Merinowool) 7%,Silk 7%</t>
  </si>
  <si>
    <t>VARSITY CARDIGAN</t>
  </si>
  <si>
    <t>LOUNGE ROLLNECK SWEATER</t>
  </si>
  <si>
    <t>Wool 90%,Cashmere 10%</t>
  </si>
  <si>
    <t>RIB KNIT OPEN COLLAR</t>
  </si>
  <si>
    <t>D1. HOUNDSTOOTH OVERSIZED CARDIGAN</t>
  </si>
  <si>
    <t>BLUE WATER</t>
  </si>
  <si>
    <t>STRETCH COTTON CABLE TURTLENECK</t>
  </si>
  <si>
    <t>COTTON PIQUE CARDIGAN</t>
  </si>
  <si>
    <t>D2. RIB COTTON C-NECK</t>
  </si>
  <si>
    <t>GERANIUM PINK</t>
  </si>
  <si>
    <t>D2. RIB COTTON CARDIGAN</t>
  </si>
  <si>
    <t>D1. ARGYLE C-NECK</t>
  </si>
  <si>
    <t>SUPERFINE LAMBSWOOL CARDIGAN</t>
  </si>
  <si>
    <t>D2. RIB CARDIGAN TOP</t>
  </si>
  <si>
    <t>Viscose 96%,Polyester 4%</t>
  </si>
  <si>
    <t>STRIPE COTTON RIB C-NECK</t>
  </si>
  <si>
    <t>RIB V-NECK TOP</t>
  </si>
  <si>
    <t>METALLIC LS POLO</t>
  </si>
  <si>
    <t>Cotton 88%,Metallic Yarn 7%,Polyester (recycled polyester) 5%</t>
  </si>
  <si>
    <t>D1. STRIPED RIB KNIT VEST</t>
  </si>
  <si>
    <t>D1. FLOWER INTARSIA C-NECK</t>
  </si>
  <si>
    <t>D2.  CABLE HALF ZIP SWEATER</t>
  </si>
  <si>
    <t>D2. CABLE C-NECK</t>
  </si>
  <si>
    <t>OVERSIZED STRIPED C-NECK</t>
  </si>
  <si>
    <t>STRIPED KNIT RUGGER</t>
  </si>
  <si>
    <t>Cotton (Organic) 51%,Linen 34%,Cotton 15%</t>
  </si>
  <si>
    <t>BLOCK STRIPED C-NECK</t>
  </si>
  <si>
    <t>Cotton 50%,Wool (Merinowool) 50%</t>
  </si>
  <si>
    <t>FINE KNIT V-NECK</t>
  </si>
  <si>
    <t>Cotton 60%,Modal 30%,Polyamide 10%</t>
  </si>
  <si>
    <t>D1. TEXTURE COTTON V-NECK</t>
  </si>
  <si>
    <t>D1. RIB PIQUE CARDIGAN</t>
  </si>
  <si>
    <t>COTTON TEXTURE V-NECK CARDIGAN</t>
  </si>
  <si>
    <t>COTTON TEXTURE C-NECK CARDIGAN</t>
  </si>
  <si>
    <t>TERRY RIB POLO</t>
  </si>
  <si>
    <t>Cotton 74%,Polyamide 26%</t>
  </si>
  <si>
    <t>COLOUR BLOCK COTTON C-NECK</t>
  </si>
  <si>
    <t>WOOL RIBBED STAND COLLAR</t>
  </si>
  <si>
    <t>WOOL RIBBED V-NECK</t>
  </si>
  <si>
    <t>D2. KNITTED JACKET</t>
  </si>
  <si>
    <t>WOOL RIBBED CARDIGAN</t>
  </si>
  <si>
    <t>D1. COTTON RIB CARDIGAN</t>
  </si>
  <si>
    <t>D2. WOOL RIB C-NECK</t>
  </si>
  <si>
    <t>MULTI STRIPE C-NECK</t>
  </si>
  <si>
    <t>LINEN-BLEND V-NECK VEST</t>
  </si>
  <si>
    <t>LINEN-BLEND V-NECK</t>
  </si>
  <si>
    <t>G PATTERN JAQUARD KNIT POLO</t>
  </si>
  <si>
    <t>DARK MAHOGANY</t>
  </si>
  <si>
    <t>CABLE TEXTURE BUTTONED ROLL NECK</t>
  </si>
  <si>
    <t>GANT VARSITY CROPPED CARDIGAN</t>
  </si>
  <si>
    <t>Cotton 80%,Wool (Merinowool) 20%</t>
  </si>
  <si>
    <t>INTARSIA C-NECK</t>
  </si>
  <si>
    <t>TEXTURED COTTON V-NECK</t>
  </si>
  <si>
    <t>TEXTURED COTTON CARDIGAN</t>
  </si>
  <si>
    <t>BRETON HALF ZIP KNIT</t>
  </si>
  <si>
    <t>Cotton 92%,Polyamide 8%</t>
  </si>
  <si>
    <t>TEXTURED SHORT SLEEVE C-NECK</t>
  </si>
  <si>
    <t>Viscose 67%,Polyamide 33%</t>
  </si>
  <si>
    <t>GANT VARSITY HALF ZIP</t>
  </si>
  <si>
    <t>D1. SUPERFINE LAMBSWOOL C-NECK</t>
  </si>
  <si>
    <t>D1. MOHAIR V-NECK</t>
  </si>
  <si>
    <t>Wool 49%,Mohair 30%,Polyamide 21%</t>
  </si>
  <si>
    <t>LIGHT COTTON V-NECK</t>
  </si>
  <si>
    <t>LIGHT COTTON V-CARDIGAN</t>
  </si>
  <si>
    <t>D1. MOHAIR STRIPED C-NECK</t>
  </si>
  <si>
    <t>LINEN PULL ON SHORTS</t>
  </si>
  <si>
    <t>SLIM CLASSIC CHINO SHORTS</t>
  </si>
  <si>
    <t>D2. SUNFADED CHINO SHORTS</t>
  </si>
  <si>
    <t>WASHED GREEN</t>
  </si>
  <si>
    <t>LINEN VISCOSE PULL-ON SHORTS</t>
  </si>
  <si>
    <t>Linen 51%,Viscose 49%</t>
  </si>
  <si>
    <t>D1. SCENERY PRINT DRAWCORD SHORT</t>
  </si>
  <si>
    <t>DENIM SHORTS</t>
  </si>
  <si>
    <t>LONG FLUID SHORTS</t>
  </si>
  <si>
    <t>Viscose 90%,Cotton 10%</t>
  </si>
  <si>
    <t>REL LINEN BLEND PULL ON SHORTS</t>
  </si>
  <si>
    <t>Linen 53%,Viscose 47%</t>
  </si>
  <si>
    <t>STRETCH LINEN TAILORING SHORTS</t>
  </si>
  <si>
    <t>200 SKIRTS</t>
  </si>
  <si>
    <t>D1. ARGYLE SKIRT</t>
  </si>
  <si>
    <t>M-L</t>
  </si>
  <si>
    <t>XS-S</t>
  </si>
  <si>
    <t>SLIM CLASSIC CHINO SKIRT</t>
  </si>
  <si>
    <t>D1. BUTTON FRONT ECRU MINI SKIRT</t>
  </si>
  <si>
    <t>D1. SHORT DENIM SKIRT</t>
  </si>
  <si>
    <t>SEMI LIGHT BLUE BROKEN IN</t>
  </si>
  <si>
    <t>D1. GEOMETRIC A-LINE SKIRT</t>
  </si>
  <si>
    <t>WHITE DENIM SKIRT</t>
  </si>
  <si>
    <t>TEXTURED KNITTED SKIRT</t>
  </si>
  <si>
    <t>COLOR BLOCKED KNIT SKIRT</t>
  </si>
  <si>
    <t>STRIPE RIB KNIT SKIRT</t>
  </si>
  <si>
    <t>D1. STRIPED RIB KNIT SKIRT</t>
  </si>
  <si>
    <t>Cotton 74%, Polyamide 22%, Elastane 4%</t>
  </si>
  <si>
    <t>210 DRESSES</t>
  </si>
  <si>
    <t>ARCHIVE SHIELD HOODIE DRESS</t>
  </si>
  <si>
    <t>RELAXED SS LINEN CAFTAN</t>
  </si>
  <si>
    <t>REL SS LINEN CAFTAN</t>
  </si>
  <si>
    <t>D1. BANNER SHIELD POLO DRESS</t>
  </si>
  <si>
    <t>SLIM JERSEY SHIRT DRESS</t>
  </si>
  <si>
    <t>Viscose 92%,Elastane 8%</t>
  </si>
  <si>
    <t>POLO PIQUE SS DRESS</t>
  </si>
  <si>
    <t>Polyester (recycled polyester) 54%,Viscose 43%,Elastane 3%</t>
  </si>
  <si>
    <t>D1. DETAIL COLLAR SS PIQUE DRESS</t>
  </si>
  <si>
    <t>D1. ICON G STRIPED JERSEY DRESS</t>
  </si>
  <si>
    <t>STRETCH COTTON CABLE C-NECK DRESS</t>
  </si>
  <si>
    <t>D2. RIBBED RUGGER DRESS</t>
  </si>
  <si>
    <t>D1. RIBBED C-NECK DRESS</t>
  </si>
  <si>
    <t>D2. RIB CARDIGAN DRESS</t>
  </si>
  <si>
    <t>GOLD</t>
  </si>
  <si>
    <t>RIB KNIT SLEEVELESS C-NECK DRESS</t>
  </si>
  <si>
    <t>OPEN-BACK KNIT DRESS</t>
  </si>
  <si>
    <t>D1. V-NECK DRESS</t>
  </si>
  <si>
    <t>D2. POPOVER WRINKLE DRESS</t>
  </si>
  <si>
    <t>D1. PAISLEY SILK DRESS</t>
  </si>
  <si>
    <t>D2. STRIPE DETAIL DRESS</t>
  </si>
  <si>
    <t>D1. AMERICAN LUXE MAXI DRESS</t>
  </si>
  <si>
    <t>D2. PAISLEY STAND COLLAR DRESS</t>
  </si>
  <si>
    <t>IRIS PRINT V-NECK MAXI DRESS</t>
  </si>
  <si>
    <t xml:space="preserve">CANARY YELLOW </t>
  </si>
  <si>
    <t>RELAXED IRIS PRINT CAFTAN DRESS</t>
  </si>
  <si>
    <t>REL ROPE PRINT SHIRT DRESS</t>
  </si>
  <si>
    <t>RELAXED TUXEDO DRESS</t>
  </si>
  <si>
    <t>Polyester 56%,Wool 40%,Elastane 4%</t>
  </si>
  <si>
    <t>LINEN CAP</t>
  </si>
  <si>
    <t>ELASTIC BRAID BELT</t>
  </si>
  <si>
    <t>85, 34</t>
  </si>
  <si>
    <t>Viscose 70%,Cotton 18%,Rubber 12%</t>
  </si>
  <si>
    <t>D1. LEATHER BAG</t>
  </si>
  <si>
    <t>ICONIC MEDIUM LEATHER BAG</t>
  </si>
  <si>
    <t>Cow Leather 100%</t>
  </si>
  <si>
    <t>LEATHER ZIP POUCH</t>
  </si>
  <si>
    <t>D2. RIB KNIT BEANIE</t>
  </si>
  <si>
    <t>D1. G MONOGRAM SCARF</t>
  </si>
  <si>
    <t>D1. QUADRAT LOGO SILK SCARF</t>
  </si>
  <si>
    <t>D1. CHECK BUCKET HAT</t>
  </si>
  <si>
    <t>CONTRAST STITCH CAP</t>
  </si>
  <si>
    <t>TONAL EMBROIDERY CAP</t>
  </si>
  <si>
    <t>D2. MOHAIR BEANIE</t>
  </si>
  <si>
    <t>WOOL RIBBED BEANIE</t>
  </si>
  <si>
    <t>ICON G WOOL SCARF</t>
  </si>
  <si>
    <t>D2. BIG CHECK WOOL SCARF</t>
  </si>
  <si>
    <t>D2. CONTRAST WOOL SCARF</t>
  </si>
  <si>
    <t>SUMMER ROSE</t>
  </si>
  <si>
    <t>D2. RIB KNIT SCARF</t>
  </si>
  <si>
    <t>D1. SCENERY PRINT SILK SCARF</t>
  </si>
  <si>
    <t>D1. CHECK WOVEN SCARF</t>
  </si>
  <si>
    <t>D1. AMERICAN LUXE SILK SCARF</t>
  </si>
  <si>
    <t>CHECK SCARF</t>
  </si>
  <si>
    <t>LEATHER GLOVES</t>
  </si>
  <si>
    <t>Cashmere 95%,Wool 5%</t>
  </si>
  <si>
    <t>SUEDE BELT</t>
  </si>
  <si>
    <t>75, 30</t>
  </si>
  <si>
    <t>80, 32</t>
  </si>
  <si>
    <t>90, 36</t>
  </si>
  <si>
    <t>D1. ROPE ICON ELASTIC BELT</t>
  </si>
  <si>
    <t>Polyester 80%,Elastodiene 20%</t>
  </si>
  <si>
    <t>D2. WAIST BELT</t>
  </si>
  <si>
    <t>95, 38</t>
  </si>
  <si>
    <t>WOVEN BELT</t>
  </si>
  <si>
    <t>D1. 2 PACK SOLID INVISIBLE SOCKS</t>
  </si>
  <si>
    <t>D1. TENNIS SOCKS</t>
  </si>
  <si>
    <t>36-38</t>
  </si>
  <si>
    <t>Cotton 91%,Polyamide 7%,Polyester 1%,Elastane 1%</t>
  </si>
  <si>
    <t>BRETON STRIPE RIB SOCKS</t>
  </si>
  <si>
    <t>39-41</t>
  </si>
  <si>
    <t>LYOCELL STRIPE SOCKS</t>
  </si>
  <si>
    <t>Lyocell 68%,Polyamide 30%,Elastane 2%</t>
  </si>
  <si>
    <t>D1. ICON G LEATHER CAMERA BAG</t>
  </si>
  <si>
    <t>D1. ICON G LEATHER BAG</t>
  </si>
  <si>
    <t>D1. SCARF BEANIE GIFT BOX</t>
  </si>
  <si>
    <t>REL CHECKED OVER SHIRT</t>
  </si>
  <si>
    <t>Wool 50%,Polyester 30%,Viscose 20%</t>
  </si>
  <si>
    <t>TEXTURED SHIRT JACKET</t>
  </si>
  <si>
    <t>SUM RRP</t>
  </si>
  <si>
    <t>SEASON</t>
  </si>
  <si>
    <t>HEAD GROUP NAME</t>
  </si>
  <si>
    <t>ART GR NAME</t>
  </si>
  <si>
    <t>SUB GR NAME</t>
  </si>
  <si>
    <t>FALL 22</t>
  </si>
  <si>
    <t>SHIRTS</t>
  </si>
  <si>
    <t>PRE FALL 23</t>
  </si>
  <si>
    <t>SPRING 23</t>
  </si>
  <si>
    <t>FALL 21</t>
  </si>
  <si>
    <t>BABY UNISEX</t>
  </si>
  <si>
    <t>SPRING 22</t>
  </si>
  <si>
    <t>TEEN GIRLS</t>
  </si>
  <si>
    <t>KIDS UNISEX</t>
  </si>
  <si>
    <t>PRE FALL 22</t>
  </si>
  <si>
    <t>TEEN BOYS</t>
  </si>
  <si>
    <t>TEEN UNISEX</t>
  </si>
  <si>
    <t>PRE SPRING 23</t>
  </si>
  <si>
    <t>PRE SPRING 22</t>
  </si>
  <si>
    <t>SPRING 21</t>
  </si>
  <si>
    <t>GANT UNDERWEAR</t>
  </si>
  <si>
    <t>Woman</t>
  </si>
  <si>
    <t>Footwear</t>
  </si>
  <si>
    <t>Portugal</t>
  </si>
  <si>
    <t>Men</t>
  </si>
  <si>
    <t>Vietnam</t>
  </si>
  <si>
    <t>ACC</t>
  </si>
  <si>
    <t>ACC-MEN</t>
  </si>
  <si>
    <t>BELTS</t>
  </si>
  <si>
    <t>SPRING 20</t>
  </si>
  <si>
    <t>FALL 17</t>
  </si>
  <si>
    <t>SCARVES WOVEN</t>
  </si>
  <si>
    <t>JERSEY</t>
  </si>
  <si>
    <t>BODY</t>
  </si>
  <si>
    <t>SWEAT HOOD</t>
  </si>
  <si>
    <t>UNDERWEAR</t>
  </si>
  <si>
    <t>TRUNK</t>
  </si>
  <si>
    <t>WOVEN BOXER</t>
  </si>
  <si>
    <t>LOUNGE WEAR</t>
  </si>
  <si>
    <t>PYJAMAS</t>
  </si>
  <si>
    <t>SWIMWEAR</t>
  </si>
  <si>
    <t>SWIMSHORTS CLASSIC FIT</t>
  </si>
  <si>
    <t>BEDDING</t>
  </si>
  <si>
    <t>P/C SOLID</t>
  </si>
  <si>
    <t>S/D SOLID</t>
  </si>
  <si>
    <t>D/D SOLID</t>
  </si>
  <si>
    <t>P/C PRINTED</t>
  </si>
  <si>
    <t>FALL 20</t>
  </si>
  <si>
    <t>S/D PRINTED</t>
  </si>
  <si>
    <t>S/D YARNDYED</t>
  </si>
  <si>
    <t>LIVING ROOM</t>
  </si>
  <si>
    <t>CUSHIONS</t>
  </si>
  <si>
    <t>THROWS</t>
  </si>
  <si>
    <t>ROBES</t>
  </si>
  <si>
    <t>PANTS</t>
  </si>
  <si>
    <t>COTTON CHINOS</t>
  </si>
  <si>
    <t>SHORTS</t>
  </si>
  <si>
    <t>COTTON</t>
  </si>
  <si>
    <t>ACCESSORIES</t>
  </si>
  <si>
    <t>SOCKS</t>
  </si>
  <si>
    <t>RUGGERS SS</t>
  </si>
  <si>
    <t>SPRING 16</t>
  </si>
  <si>
    <t>PRE SPRING 17</t>
  </si>
  <si>
    <t>SPRING 19</t>
  </si>
  <si>
    <t>KNITWEAR</t>
  </si>
  <si>
    <t>COTTON V-NECK</t>
  </si>
  <si>
    <t>WOOL CREW</t>
  </si>
  <si>
    <t>WOOL V-NECK</t>
  </si>
  <si>
    <t>WOOL HALF ZIP</t>
  </si>
  <si>
    <t>PRE FALL 20</t>
  </si>
  <si>
    <t>SILK</t>
  </si>
  <si>
    <t>WOVEN</t>
  </si>
  <si>
    <t>T-SHIRT CREW SS</t>
  </si>
  <si>
    <t>REG BD PLAIN LS</t>
  </si>
  <si>
    <t>JEANS</t>
  </si>
  <si>
    <t>DENIM</t>
  </si>
  <si>
    <t>Undefined</t>
  </si>
  <si>
    <t>PRE FALL 21</t>
  </si>
  <si>
    <t>LEATHER</t>
  </si>
  <si>
    <t>COTTON STRETCH</t>
  </si>
  <si>
    <t>CORD</t>
  </si>
  <si>
    <t>FALL 18</t>
  </si>
  <si>
    <t>WOOL PANTS</t>
  </si>
  <si>
    <t>LINEN PANTS</t>
  </si>
  <si>
    <t>COTTON PANTS</t>
  </si>
  <si>
    <t>T-SHIRT CREW LS</t>
  </si>
  <si>
    <t>RUGGERS LS</t>
  </si>
  <si>
    <t>SWEAT CREW</t>
  </si>
  <si>
    <t>FALL 19</t>
  </si>
  <si>
    <t>T-SHIRT CREW YD SS</t>
  </si>
  <si>
    <t>SWEAT ZIP</t>
  </si>
  <si>
    <t>SPRING 24</t>
  </si>
  <si>
    <t>FALL 23</t>
  </si>
  <si>
    <t>REG BD PLAIN SS</t>
  </si>
  <si>
    <t>CASUAL NON BD PATTERN SS</t>
  </si>
  <si>
    <t>CASUAL NON BD PLAIN LS</t>
  </si>
  <si>
    <t>SHIRTS LS</t>
  </si>
  <si>
    <t>REG. BD PATTERN LS</t>
  </si>
  <si>
    <t>PRE FALL 19</t>
  </si>
  <si>
    <t>REG. BD PATTERN SS</t>
  </si>
  <si>
    <t>CASUAL NON BD PATTERN LS</t>
  </si>
  <si>
    <t>CASUAL BD PATTERN LS</t>
  </si>
  <si>
    <t>CASUAL BD PLAIN LS</t>
  </si>
  <si>
    <t>FITTED BD PLAIN LS</t>
  </si>
  <si>
    <t>BLOUSE LS</t>
  </si>
  <si>
    <t>FITTED BD PATTERN LS</t>
  </si>
  <si>
    <t>REG. NON BD PATTERN SS</t>
  </si>
  <si>
    <t>OUTERWEAR</t>
  </si>
  <si>
    <t>SYNTHETIC FIBER SHORT</t>
  </si>
  <si>
    <t>COTTON LONG</t>
  </si>
  <si>
    <t>SYNTHETIC FIBER LONG</t>
  </si>
  <si>
    <t>WOOL COAT</t>
  </si>
  <si>
    <t>SYNTETHIC FIBER COAT</t>
  </si>
  <si>
    <t>COTTON SHORT</t>
  </si>
  <si>
    <t>WOOL SHORT</t>
  </si>
  <si>
    <t>SPRING 25</t>
  </si>
  <si>
    <t>BLAZERS</t>
  </si>
  <si>
    <t>WOOL</t>
  </si>
  <si>
    <t>WAIST COAT</t>
  </si>
  <si>
    <t>PRE SPRING 20</t>
  </si>
  <si>
    <t>FALL 2022</t>
  </si>
  <si>
    <t>COTTON CREW</t>
  </si>
  <si>
    <t>COTTON HALF ZIP</t>
  </si>
  <si>
    <t>COTTON SLIPOVER</t>
  </si>
  <si>
    <t>COTTON ROLLNECK</t>
  </si>
  <si>
    <t>COTTON CARDIGAN</t>
  </si>
  <si>
    <t>WOOL ROLLNECK</t>
  </si>
  <si>
    <t>CAP/HAT WOVEN</t>
  </si>
  <si>
    <t>HAT KNIT</t>
  </si>
  <si>
    <t>SCARVES KNIT</t>
  </si>
  <si>
    <t>TIES</t>
  </si>
  <si>
    <t>BAG LEATHER</t>
  </si>
  <si>
    <t>BAG</t>
  </si>
  <si>
    <t>WALLET LEATHER</t>
  </si>
  <si>
    <t>DRESSES</t>
  </si>
  <si>
    <t>PRE SPRING 18</t>
  </si>
  <si>
    <t>DENIM FANCY</t>
  </si>
  <si>
    <t>DENIM BASIC</t>
  </si>
  <si>
    <t>TURTLENECK</t>
  </si>
  <si>
    <t>T-SHIRT CREW YD LS</t>
  </si>
  <si>
    <t>TANKTOP</t>
  </si>
  <si>
    <t>T-SHIRT V-NECK SS</t>
  </si>
  <si>
    <t>SKIRTS</t>
  </si>
  <si>
    <t>BLOUSE SS</t>
  </si>
  <si>
    <t>FALL 24</t>
  </si>
  <si>
    <t>SHIRTS SS</t>
  </si>
  <si>
    <t>DENIM SHORT</t>
  </si>
  <si>
    <t>SYNTETIC</t>
  </si>
  <si>
    <t>SILK LONG</t>
  </si>
  <si>
    <t>KNITTED LONG</t>
  </si>
  <si>
    <t>VISCOSE</t>
  </si>
  <si>
    <t>LINEN SHORT</t>
  </si>
  <si>
    <t>COTTON COAT</t>
  </si>
  <si>
    <t>SYNTHETIC</t>
  </si>
  <si>
    <t>WOOL CARDIGAN</t>
  </si>
  <si>
    <t>GLOVES LEATHER</t>
  </si>
  <si>
    <t>SPRING 17</t>
  </si>
  <si>
    <t>SPRING 18</t>
  </si>
  <si>
    <t>SPRING 2020</t>
  </si>
  <si>
    <t>SPRING 2019</t>
  </si>
  <si>
    <t>FALL 202</t>
  </si>
  <si>
    <t>FALL 2018</t>
  </si>
  <si>
    <t>PRE SPRING 21</t>
  </si>
  <si>
    <t>FALL 2019</t>
  </si>
  <si>
    <t>SHOES</t>
  </si>
  <si>
    <t>UW</t>
  </si>
  <si>
    <t>MEN UNDERWEAR SHIRT</t>
  </si>
  <si>
    <t>Article Name</t>
  </si>
  <si>
    <t>Article No.</t>
  </si>
  <si>
    <t>Color</t>
  </si>
  <si>
    <t>Attribute</t>
  </si>
  <si>
    <t>Stock units</t>
  </si>
  <si>
    <t>Head Group</t>
  </si>
  <si>
    <t>Article Group</t>
  </si>
  <si>
    <t>Retail Price</t>
  </si>
  <si>
    <t>3014999</t>
  </si>
  <si>
    <t>647</t>
  </si>
  <si>
    <t>D1. REL STRIPE GANT RIVIERA</t>
  </si>
  <si>
    <t>3010891</t>
  </si>
  <si>
    <t>423</t>
  </si>
  <si>
    <t>D2. REG TEXTURE BD</t>
  </si>
  <si>
    <t>3036530</t>
  </si>
  <si>
    <t>814</t>
  </si>
  <si>
    <t>468</t>
  </si>
  <si>
    <t>18. D2. REG DENIM SHIRT TOWN</t>
  </si>
  <si>
    <t>3036234</t>
  </si>
  <si>
    <t>969</t>
  </si>
  <si>
    <t>D2. REL INDIGO PATCH WORK BD</t>
  </si>
  <si>
    <t>3036130</t>
  </si>
  <si>
    <t>D1. REL BOLD STRIPE TOWN SS</t>
  </si>
  <si>
    <t>3035531</t>
  </si>
  <si>
    <t>105</t>
  </si>
  <si>
    <t>D1. RW. REL STRIPE BD</t>
  </si>
  <si>
    <t>3034030</t>
  </si>
  <si>
    <t>410</t>
  </si>
  <si>
    <t>D2.PP REL STRIPE SS RIVIERA</t>
  </si>
  <si>
    <t>3033935</t>
  </si>
  <si>
    <t>329</t>
  </si>
  <si>
    <t>D2.REL WB HERITAGE STRIPE BD</t>
  </si>
  <si>
    <t>3033330</t>
  </si>
  <si>
    <t>460</t>
  </si>
  <si>
    <t>D1.TP REG BC SIGNAL DOT BD</t>
  </si>
  <si>
    <t>3033730</t>
  </si>
  <si>
    <t>113</t>
  </si>
  <si>
    <t>3009560</t>
  </si>
  <si>
    <t>34</t>
  </si>
  <si>
    <t>D2.REG WB OXFORD PLAID BD</t>
  </si>
  <si>
    <t>3032730</t>
  </si>
  <si>
    <t>622</t>
  </si>
  <si>
    <t>D2.REG SUNFADED UT BD</t>
  </si>
  <si>
    <t>3032830</t>
  </si>
  <si>
    <t>368</t>
  </si>
  <si>
    <t>709</t>
  </si>
  <si>
    <t>409</t>
  </si>
  <si>
    <t>D1. ORGANIC TWILL OVERSHIRT</t>
  </si>
  <si>
    <t>3030114</t>
  </si>
  <si>
    <t>D1.TP REG MULTI CHECK SS BD</t>
  </si>
  <si>
    <t>3032431</t>
  </si>
  <si>
    <t>429</t>
  </si>
  <si>
    <t>D1. ROYAL OXF SLIM BAND COLLAR</t>
  </si>
  <si>
    <t>3009876</t>
  </si>
  <si>
    <t>D1.REL EMB CREST OXFORD BD</t>
  </si>
  <si>
    <t>3010060</t>
  </si>
  <si>
    <t>D2.REG LINEN MADRAS BD</t>
  </si>
  <si>
    <t>3018820</t>
  </si>
  <si>
    <t>673</t>
  </si>
  <si>
    <t>D1.TP REG INDIGO CHECK  BD</t>
  </si>
  <si>
    <t>3018420</t>
  </si>
  <si>
    <t>330</t>
  </si>
  <si>
    <t>D1.TP REG WASHED INDIGO PL SS BD</t>
  </si>
  <si>
    <t>3018521</t>
  </si>
  <si>
    <t>277</t>
  </si>
  <si>
    <t>445</t>
  </si>
  <si>
    <t>D1. HW PLEATED CREST EMB SHORTS</t>
  </si>
  <si>
    <t>4020050</t>
  </si>
  <si>
    <t>38</t>
  </si>
  <si>
    <t>40</t>
  </si>
  <si>
    <t>42</t>
  </si>
  <si>
    <t>4200443</t>
  </si>
  <si>
    <t>D1. LINEN BLEND LONG SHORTS</t>
  </si>
  <si>
    <t>4020054</t>
  </si>
  <si>
    <t>130</t>
  </si>
  <si>
    <t>36</t>
  </si>
  <si>
    <t>D1. WOMEN'S DAY SS T-SHIRT</t>
  </si>
  <si>
    <t>4200448</t>
  </si>
  <si>
    <t>93</t>
  </si>
  <si>
    <t>433</t>
  </si>
  <si>
    <t>G BADGE C-NECK</t>
  </si>
  <si>
    <t>4200539</t>
  </si>
  <si>
    <t>248</t>
  </si>
  <si>
    <t>4100126</t>
  </si>
  <si>
    <t>26</t>
  </si>
  <si>
    <t>27</t>
  </si>
  <si>
    <t>422220</t>
  </si>
  <si>
    <t>D1. BAR STRIPED SS POLO</t>
  </si>
  <si>
    <t>4202219</t>
  </si>
  <si>
    <t>667</t>
  </si>
  <si>
    <t>D1. STRIPED NAUTICAL C-NECK SWEAT</t>
  </si>
  <si>
    <t>4201602</t>
  </si>
  <si>
    <t>D1. TIDAL BLOOM SS PIQUE POLO</t>
  </si>
  <si>
    <t>4202220</t>
  </si>
  <si>
    <t>PIQUE POLO DRESS</t>
  </si>
  <si>
    <t>4202320</t>
  </si>
  <si>
    <t>336</t>
  </si>
  <si>
    <t>4207030</t>
  </si>
  <si>
    <t>D1. ZIP SS HEAVY RUGGER</t>
  </si>
  <si>
    <t>4202223</t>
  </si>
  <si>
    <t>THE BROADCLOTH STRIPED SHIRT</t>
  </si>
  <si>
    <t>4300050</t>
  </si>
  <si>
    <t>44</t>
  </si>
  <si>
    <t>PPO OXF STRIPE RELAXED SHIRT</t>
  </si>
  <si>
    <t>4300046</t>
  </si>
  <si>
    <t>435</t>
  </si>
  <si>
    <t>28</t>
  </si>
  <si>
    <t>29</t>
  </si>
  <si>
    <t>30</t>
  </si>
  <si>
    <t>31</t>
  </si>
  <si>
    <t>32</t>
  </si>
  <si>
    <t>4100131</t>
  </si>
  <si>
    <t>992</t>
  </si>
  <si>
    <t>SC LIGHTWEIGHT LOGO SWIM SHORTS</t>
  </si>
  <si>
    <t>922116017</t>
  </si>
  <si>
    <t>PRIDE. SC COLOR BLOCK SWIM SHORTS</t>
  </si>
  <si>
    <t>922126019</t>
  </si>
  <si>
    <t>CF TIDAL BLOOM SWIM SHORTS</t>
  </si>
  <si>
    <t>922116012</t>
  </si>
  <si>
    <t>CF SEERSUCKER SWIM SHORTS</t>
  </si>
  <si>
    <t>922116013</t>
  </si>
  <si>
    <t>806</t>
  </si>
  <si>
    <t>922016001</t>
  </si>
  <si>
    <t>ICON G TRUNK 3-PACK</t>
  </si>
  <si>
    <t>902113023</t>
  </si>
  <si>
    <t>436</t>
  </si>
  <si>
    <t>COTTON OVERALL</t>
  </si>
  <si>
    <t>15050112</t>
  </si>
  <si>
    <t>9900000</t>
  </si>
  <si>
    <t>372</t>
  </si>
  <si>
    <t>OS</t>
  </si>
  <si>
    <t>9900052</t>
  </si>
  <si>
    <t>D1. RW BUCKET HAT</t>
  </si>
  <si>
    <t>9900055</t>
  </si>
  <si>
    <t>D2. SPACE DYED C-NECK</t>
  </si>
  <si>
    <t>8060014</t>
  </si>
  <si>
    <t>D1. RW CREST C-NECK</t>
  </si>
  <si>
    <t>8070005</t>
  </si>
  <si>
    <t>9900057</t>
  </si>
  <si>
    <t>D2. DENIM BUCKET HAT</t>
  </si>
  <si>
    <t>9900058</t>
  </si>
  <si>
    <t>960</t>
  </si>
  <si>
    <t>8050063</t>
  </si>
  <si>
    <t>XXXXL</t>
  </si>
  <si>
    <t>895</t>
  </si>
  <si>
    <t>D1. COTTON SILK V-CARDIGAN</t>
  </si>
  <si>
    <t>8050107</t>
  </si>
  <si>
    <t>422</t>
  </si>
  <si>
    <t>227</t>
  </si>
  <si>
    <t>D2. COTTON SILK LINEN C-NECK</t>
  </si>
  <si>
    <t>8050112</t>
  </si>
  <si>
    <t>464</t>
  </si>
  <si>
    <t>658</t>
  </si>
  <si>
    <t>4975093</t>
  </si>
  <si>
    <t>5</t>
  </si>
  <si>
    <t>4975107</t>
  </si>
  <si>
    <t>4975085</t>
  </si>
  <si>
    <t>4975090</t>
  </si>
  <si>
    <t>4975084</t>
  </si>
  <si>
    <t>4980092</t>
  </si>
  <si>
    <t>D2. DENIM SHORT PARKA</t>
  </si>
  <si>
    <t>7006150</t>
  </si>
  <si>
    <t>971</t>
  </si>
  <si>
    <t>8000109</t>
  </si>
  <si>
    <t>D2. COTTON STRUCTURE C-NECK</t>
  </si>
  <si>
    <t>8030104</t>
  </si>
  <si>
    <t>D1. COTTON SILK V-NECK</t>
  </si>
  <si>
    <t>8050106</t>
  </si>
  <si>
    <t>D2. STRIPED C- NECK</t>
  </si>
  <si>
    <t>8030103</t>
  </si>
  <si>
    <t>316</t>
  </si>
  <si>
    <t>D2. BANDANA INTARSIA C-NECK</t>
  </si>
  <si>
    <t>4806112</t>
  </si>
  <si>
    <t>906</t>
  </si>
  <si>
    <t>D1. RW  BLOCK C-NECK</t>
  </si>
  <si>
    <t>4806103</t>
  </si>
  <si>
    <t>4920135</t>
  </si>
  <si>
    <t>4920133</t>
  </si>
  <si>
    <t>4920121</t>
  </si>
  <si>
    <t>4920105</t>
  </si>
  <si>
    <t>321</t>
  </si>
  <si>
    <t>4920120</t>
  </si>
  <si>
    <t>4940159</t>
  </si>
  <si>
    <t>75-30</t>
  </si>
  <si>
    <t>80-32</t>
  </si>
  <si>
    <t>85-34</t>
  </si>
  <si>
    <t>90-36</t>
  </si>
  <si>
    <t>D1. COTTON SKIRT</t>
  </si>
  <si>
    <t>4400055</t>
  </si>
  <si>
    <t>95-38</t>
  </si>
  <si>
    <t>4940141</t>
  </si>
  <si>
    <t>4350022</t>
  </si>
  <si>
    <t>614</t>
  </si>
  <si>
    <t>46</t>
  </si>
  <si>
    <t>4960129</t>
  </si>
  <si>
    <t>2005030</t>
  </si>
  <si>
    <t>D1. RW SWEAT HOODIE</t>
  </si>
  <si>
    <t>2027035</t>
  </si>
  <si>
    <t>D1. LOCKER LOOP POCKET SS T-SHIRT</t>
  </si>
  <si>
    <t>2053015</t>
  </si>
  <si>
    <t>D2.REG UT PALM BREEZE SS</t>
  </si>
  <si>
    <t>3065405</t>
  </si>
  <si>
    <t>D2. REG HUMMING GARDEN BD SS</t>
  </si>
  <si>
    <t>3065301</t>
  </si>
  <si>
    <t>D1. BRETON CLASSIC STRIPE C -NECK</t>
  </si>
  <si>
    <t>4801512</t>
  </si>
  <si>
    <t>4800504</t>
  </si>
  <si>
    <t>LIGHT COTTON C-NECK CARDIGAN</t>
  </si>
  <si>
    <t>4801517</t>
  </si>
  <si>
    <t>477</t>
  </si>
  <si>
    <t>648</t>
  </si>
  <si>
    <t>LIGHT COTTON V NECK</t>
  </si>
  <si>
    <t>4801516</t>
  </si>
  <si>
    <t>663</t>
  </si>
  <si>
    <t>D2. CREST RIB CARDIGAN</t>
  </si>
  <si>
    <t>4803113</t>
  </si>
  <si>
    <t>LIGHT COTTON C-NECK</t>
  </si>
  <si>
    <t>4801515</t>
  </si>
  <si>
    <t>D1. KNITTED STRUCTURE HEAVY RUGGER</t>
  </si>
  <si>
    <t>4803109</t>
  </si>
  <si>
    <t>D2. CREST VEST</t>
  </si>
  <si>
    <t>4803112</t>
  </si>
  <si>
    <t>D1. RW RIB HALF ZIP</t>
  </si>
  <si>
    <t>4804123</t>
  </si>
  <si>
    <t>D1. RIBBED V-NECK</t>
  </si>
  <si>
    <t>4804118</t>
  </si>
  <si>
    <t>D2. FINE RIBBED RUGGER</t>
  </si>
  <si>
    <t>4805133</t>
  </si>
  <si>
    <t>D1. RW ROPE CABLE</t>
  </si>
  <si>
    <t>4803106</t>
  </si>
  <si>
    <t>8030524</t>
  </si>
  <si>
    <t>D1. TWISTED COLOR V-NECK</t>
  </si>
  <si>
    <t>8040084</t>
  </si>
  <si>
    <t>749</t>
  </si>
  <si>
    <t>D1. OPEN KNIT STRIPE C-NECK</t>
  </si>
  <si>
    <t>8040092</t>
  </si>
  <si>
    <t>D1. FLAG CREST MULTI STRIPE RUGGER</t>
  </si>
  <si>
    <t>8040085</t>
  </si>
  <si>
    <t>9960166</t>
  </si>
  <si>
    <t>620</t>
  </si>
  <si>
    <t>D1. MULTI TEXTURE  PIQUE C-NECK</t>
  </si>
  <si>
    <t>8040081</t>
  </si>
  <si>
    <t>2046081</t>
  </si>
  <si>
    <t>D1. MULTI COLORED STRIPED C-NECK</t>
  </si>
  <si>
    <t>8040080</t>
  </si>
  <si>
    <t>296</t>
  </si>
  <si>
    <t>D2. GANT RETRO SHIELD HZ HOODIE</t>
  </si>
  <si>
    <t>2047068</t>
  </si>
  <si>
    <t>9920163</t>
  </si>
  <si>
    <t>9920162</t>
  </si>
  <si>
    <t>728</t>
  </si>
  <si>
    <t>D1. LOCKER LOOP C-NECK SWEAT</t>
  </si>
  <si>
    <t>2056017</t>
  </si>
  <si>
    <t>D2. STRIPED WEBBING BELT</t>
  </si>
  <si>
    <t>9940066</t>
  </si>
  <si>
    <t>D1. HERINGBONE BELT</t>
  </si>
  <si>
    <t>9940067</t>
  </si>
  <si>
    <t>9950111</t>
  </si>
  <si>
    <t>9920154</t>
  </si>
  <si>
    <t>9920150</t>
  </si>
  <si>
    <t>THE BROADCLOTH BANKER REG BD</t>
  </si>
  <si>
    <t>3046500</t>
  </si>
  <si>
    <t>D2. HUMMING FLORAL PLEATED SKIRT</t>
  </si>
  <si>
    <t>4401065</t>
  </si>
  <si>
    <t>D1. COLOR BLOCK ICON G SKIRT</t>
  </si>
  <si>
    <t>4401067</t>
  </si>
  <si>
    <t>D1. LIBERATION BOUQUET WRAP SKIRT</t>
  </si>
  <si>
    <t>4401069</t>
  </si>
  <si>
    <t>D1. SEASHELL SKIRT</t>
  </si>
  <si>
    <t>4401074</t>
  </si>
  <si>
    <t>D1. COLOR BLOCK MIDI ICON G DRESS</t>
  </si>
  <si>
    <t>4503117</t>
  </si>
  <si>
    <t>D2. LINEN CHAMBRAY SS SHIRT DRESS</t>
  </si>
  <si>
    <t>4503090</t>
  </si>
  <si>
    <t>D2. TYPOGRAPHY TUNIC</t>
  </si>
  <si>
    <t>4503137</t>
  </si>
  <si>
    <t>D2. PALM BREEZE RUFFLE DRESS</t>
  </si>
  <si>
    <t>4503125</t>
  </si>
  <si>
    <t>D1. SEASHELL DRESS</t>
  </si>
  <si>
    <t>4503142</t>
  </si>
  <si>
    <t>D2. HUMMING FLORAL POPOVER DRESS</t>
  </si>
  <si>
    <t>4503140</t>
  </si>
  <si>
    <t>D2. PAISLEY DRESS</t>
  </si>
  <si>
    <t>4503146</t>
  </si>
  <si>
    <t>D1. OFF SHOULDER  SHELL DRESS</t>
  </si>
  <si>
    <t>4503149</t>
  </si>
  <si>
    <t>D2. KAFTAN MIDI CRINKLE STRIPE</t>
  </si>
  <si>
    <t>4503132</t>
  </si>
  <si>
    <t>4940055</t>
  </si>
  <si>
    <t>4700258</t>
  </si>
  <si>
    <t>972</t>
  </si>
  <si>
    <t>4920137</t>
  </si>
  <si>
    <t>4920138</t>
  </si>
  <si>
    <t>4960126</t>
  </si>
  <si>
    <t>4960128</t>
  </si>
  <si>
    <t>D2. BANDANA BUCKET HAT</t>
  </si>
  <si>
    <t>4900041</t>
  </si>
  <si>
    <t>D1. COTTON SHIRT JACKET</t>
  </si>
  <si>
    <t>4700170</t>
  </si>
  <si>
    <t>D1. INDIGO JEANS JACKET</t>
  </si>
  <si>
    <t>4700166</t>
  </si>
  <si>
    <t>982</t>
  </si>
  <si>
    <t>D2. REG FREEDOM FLOWER SHIRT</t>
  </si>
  <si>
    <t>4311177</t>
  </si>
  <si>
    <t>902123003</t>
  </si>
  <si>
    <t>94</t>
  </si>
  <si>
    <t>902122003</t>
  </si>
  <si>
    <t>D1.REG BC MICRO STRIPE CONTRAST BD</t>
  </si>
  <si>
    <t>3064700</t>
  </si>
  <si>
    <t>3063000</t>
  </si>
  <si>
    <t>466</t>
  </si>
  <si>
    <t>REG BC 3 COL GINGHAM BD SS</t>
  </si>
  <si>
    <t>3060401</t>
  </si>
  <si>
    <t>D2.REG PANEL SHIRT BD</t>
  </si>
  <si>
    <t>3065200</t>
  </si>
  <si>
    <t>D1. REG BC STRIPE BD</t>
  </si>
  <si>
    <t>3066300</t>
  </si>
  <si>
    <t>D2.REG MICRO GARDEN PRINT BD</t>
  </si>
  <si>
    <t>3065500</t>
  </si>
  <si>
    <t>D1. MIXED STRIPED HEAVY RUGGER</t>
  </si>
  <si>
    <t>4202516</t>
  </si>
  <si>
    <t>D1. RW COLOR BLOCK HEAVY RUGGER</t>
  </si>
  <si>
    <t>4202517</t>
  </si>
  <si>
    <t>4203202</t>
  </si>
  <si>
    <t>D1. CREST SS T-SHIRT</t>
  </si>
  <si>
    <t>4203473</t>
  </si>
  <si>
    <t>4203432</t>
  </si>
  <si>
    <t>D1. WOMENS DAY C-NECK SWEAT</t>
  </si>
  <si>
    <t>4204550</t>
  </si>
  <si>
    <t>D2. LINEN SS T-SHIRT</t>
  </si>
  <si>
    <t>4204423</t>
  </si>
  <si>
    <t>D1. A-LINE JERSEY DRESS</t>
  </si>
  <si>
    <t>4204365</t>
  </si>
  <si>
    <t>D1. MICRO BOUQUET STRETCH BC SHIRT</t>
  </si>
  <si>
    <t>4322048</t>
  </si>
  <si>
    <t>637</t>
  </si>
  <si>
    <t>D2. LIGHTWEIGHT SAFARI SHIRT</t>
  </si>
  <si>
    <t>4320166</t>
  </si>
  <si>
    <t>D1. OFF SHOULDER SHELL BLOUSE</t>
  </si>
  <si>
    <t>4320174</t>
  </si>
  <si>
    <t>D2. HUMMING FLORAL BLOUSE</t>
  </si>
  <si>
    <t>4320165</t>
  </si>
  <si>
    <t>LINEN CHAMBRAY STRIPE SHIRT</t>
  </si>
  <si>
    <t>4321020</t>
  </si>
  <si>
    <t>4300297</t>
  </si>
  <si>
    <t>696</t>
  </si>
  <si>
    <t>OS CHAMBRAY SHIRT</t>
  </si>
  <si>
    <t>4300298</t>
  </si>
  <si>
    <t>D2. RELAXED CREPE SHIRT</t>
  </si>
  <si>
    <t>4311176</t>
  </si>
  <si>
    <t>D1. REG AIR OXFORD BD SHIRT</t>
  </si>
  <si>
    <t>4311063</t>
  </si>
  <si>
    <t>D1. REG AIR OXFORD STRIPE SHIRT</t>
  </si>
  <si>
    <t>4311170</t>
  </si>
  <si>
    <t>D2. OS DAHLIA PRINT COT SILK SHIRT</t>
  </si>
  <si>
    <t>4301154</t>
  </si>
  <si>
    <t>4321000</t>
  </si>
  <si>
    <t>THE LINEN CHAMBRAY SHIRT</t>
  </si>
  <si>
    <t>REG DENIM SHIRT</t>
  </si>
  <si>
    <t>D1. ROUGH WEATHER STRIPE SHIRT</t>
  </si>
  <si>
    <t>4311189</t>
  </si>
  <si>
    <t>D1. RELAXED STRIPE CREST SHIRT</t>
  </si>
  <si>
    <t>4311180</t>
  </si>
  <si>
    <t>D2. HUMMING FLORAL CO/SILK SHIRT</t>
  </si>
  <si>
    <t>4320163</t>
  </si>
  <si>
    <t>D2. VOLUMINOUS SLEEVE TOP</t>
  </si>
  <si>
    <t>4311183</t>
  </si>
  <si>
    <t>110</t>
  </si>
  <si>
    <t>D1. LIBERATION BOUQUET CO/SI SHIRT</t>
  </si>
  <si>
    <t>4320156</t>
  </si>
  <si>
    <t>D2. PALM BREEZE COT/SILK SHIRT</t>
  </si>
  <si>
    <t>4320158</t>
  </si>
  <si>
    <t>D1. LIBERATION FLOWER BLOUSE</t>
  </si>
  <si>
    <t>4320161</t>
  </si>
  <si>
    <t>D1. RW. OVERSHIRT</t>
  </si>
  <si>
    <t>3013374</t>
  </si>
  <si>
    <t>D2.REG LINEN MADRAS MIXED PANEL BD</t>
  </si>
  <si>
    <t>3013670</t>
  </si>
  <si>
    <t>D1.REG MICRO DOT SS BD</t>
  </si>
  <si>
    <t>3012271</t>
  </si>
  <si>
    <t>D2. REG PINPOINT OXFORD BD</t>
  </si>
  <si>
    <t>3014270</t>
  </si>
  <si>
    <t>D2. CLASSIC PATCH JEANS</t>
  </si>
  <si>
    <t>1000202</t>
  </si>
  <si>
    <t>973</t>
  </si>
  <si>
    <t>D2.REG PREPPY OXF PLAID BD</t>
  </si>
  <si>
    <t>3011070</t>
  </si>
  <si>
    <t>D1.REG DOT STRUCTURE BD</t>
  </si>
  <si>
    <t>3012870</t>
  </si>
  <si>
    <t>D1. NAUTICAL HALF ZIP SWEAT</t>
  </si>
  <si>
    <t>2048050</t>
  </si>
  <si>
    <t>3-PACK TRUNK</t>
  </si>
  <si>
    <t>3003</t>
  </si>
  <si>
    <t>405</t>
  </si>
  <si>
    <t>D2.REG CO LI MICRO STRIPE SS BD</t>
  </si>
  <si>
    <t>3011671</t>
  </si>
  <si>
    <t>D2.REG CO LI MICRO STRIPE BD</t>
  </si>
  <si>
    <t>3011670</t>
  </si>
  <si>
    <t>D1.REG FREEDOM FLOWER BD</t>
  </si>
  <si>
    <t>3012170</t>
  </si>
  <si>
    <t>D1.REG MICRO DOT BD</t>
  </si>
  <si>
    <t>3012270</t>
  </si>
  <si>
    <t>3009460</t>
  </si>
  <si>
    <t>3012521</t>
  </si>
  <si>
    <t>2052003</t>
  </si>
  <si>
    <t>402202</t>
  </si>
  <si>
    <t>4100137</t>
  </si>
  <si>
    <t>D1. FARLA CROPPED JEANS</t>
  </si>
  <si>
    <t>4100104</t>
  </si>
  <si>
    <t>983</t>
  </si>
  <si>
    <t>D1. STRAIGHT HW CROPPED JEANS</t>
  </si>
  <si>
    <t>4100128</t>
  </si>
  <si>
    <t>RELAXED PLEATED PANTS</t>
  </si>
  <si>
    <t>4150267</t>
  </si>
  <si>
    <t>D2.GANT RETRO SHIELD SS T-SHIRT</t>
  </si>
  <si>
    <t>4200213</t>
  </si>
  <si>
    <t>4204681</t>
  </si>
  <si>
    <t>4960074</t>
  </si>
  <si>
    <t>D2. RIB V-CARDIGAN</t>
  </si>
  <si>
    <t>4803115</t>
  </si>
  <si>
    <t>4200440</t>
  </si>
  <si>
    <t>D2. CHECKED TAILORED SHORTS</t>
  </si>
  <si>
    <t>4020040</t>
  </si>
  <si>
    <t>4900034</t>
  </si>
  <si>
    <t>490002</t>
  </si>
  <si>
    <t>90062</t>
  </si>
  <si>
    <t>2201</t>
  </si>
  <si>
    <t>XXXXXL</t>
  </si>
  <si>
    <t>94494</t>
  </si>
  <si>
    <t>D1. CREST BARSTRIPE HR</t>
  </si>
  <si>
    <t>805690</t>
  </si>
  <si>
    <t>D1. MONOGRAM SS T-SHIRT</t>
  </si>
  <si>
    <t>705151</t>
  </si>
  <si>
    <t>92</t>
  </si>
  <si>
    <t>506</t>
  </si>
  <si>
    <t>990091</t>
  </si>
  <si>
    <t>490000</t>
  </si>
  <si>
    <t>643</t>
  </si>
  <si>
    <t>D2. RELAXED PLEATED SHORTS</t>
  </si>
  <si>
    <t>200050</t>
  </si>
  <si>
    <t>33</t>
  </si>
  <si>
    <t>35</t>
  </si>
  <si>
    <t>D1. SCRIPT JEANS</t>
  </si>
  <si>
    <t>710000</t>
  </si>
  <si>
    <t>990</t>
  </si>
  <si>
    <t>D1. MONOGRAM SWEAT PANTS</t>
  </si>
  <si>
    <t>711198</t>
  </si>
  <si>
    <t>1000288</t>
  </si>
  <si>
    <t>D1. MONOGRAM SWEAT HOODIE</t>
  </si>
  <si>
    <t>706746</t>
  </si>
  <si>
    <t>596009</t>
  </si>
  <si>
    <t>655</t>
  </si>
  <si>
    <t>10,12</t>
  </si>
  <si>
    <t>D1. FLORAL SCRIPT SOCKS 3-PACK</t>
  </si>
  <si>
    <t>13-15</t>
  </si>
  <si>
    <t>D2.REG INDIAN MADRAS SS BD</t>
  </si>
  <si>
    <t>3018621</t>
  </si>
  <si>
    <t>D2. REG LINEN MADRAS SS BD</t>
  </si>
  <si>
    <t>3018921</t>
  </si>
  <si>
    <t>D2. COLOR LOCK UP C-NECK SWEAT</t>
  </si>
  <si>
    <t>4204684</t>
  </si>
  <si>
    <t>D2. GANT RETRO SHIELD SWEAT HOODIE</t>
  </si>
  <si>
    <t>4204555</t>
  </si>
  <si>
    <t>MD. SUMMER C-NECK SWEAT</t>
  </si>
  <si>
    <t>4200623</t>
  </si>
  <si>
    <t>3000120</t>
  </si>
  <si>
    <t>662</t>
  </si>
  <si>
    <t>4020049</t>
  </si>
  <si>
    <t>D1. RW C-NECK</t>
  </si>
  <si>
    <t>8070001</t>
  </si>
  <si>
    <t>D2. MULTI PRINTED SWEAT</t>
  </si>
  <si>
    <t>2006032</t>
  </si>
  <si>
    <t>D2. MICROPATTERN SS RUGGER</t>
  </si>
  <si>
    <t>2012067</t>
  </si>
  <si>
    <t>D2. TWILL TEXTURE SLIM SS RUGGER</t>
  </si>
  <si>
    <t>2012066</t>
  </si>
  <si>
    <t>D2. TONAL LOGO SWEAT C-NECK</t>
  </si>
  <si>
    <t>2016006</t>
  </si>
  <si>
    <t>D1. TP STRIPED HALF ZIP</t>
  </si>
  <si>
    <t>2016003</t>
  </si>
  <si>
    <t>D2. TIDAL BLOOM SS RUGGER</t>
  </si>
  <si>
    <t>2022091</t>
  </si>
  <si>
    <t>D1. OVERSIZED COTTON DS SHORTS</t>
  </si>
  <si>
    <t>20032</t>
  </si>
  <si>
    <t>D1. RELAXED TWILL UTILITY SHORTS</t>
  </si>
  <si>
    <t>20018</t>
  </si>
  <si>
    <t>D1. FREEDOM FLOWER PIQUE SS RUGGER</t>
  </si>
  <si>
    <t>2022092</t>
  </si>
  <si>
    <t>2022109</t>
  </si>
  <si>
    <t>D2. PALM BREEZE SHORTS</t>
  </si>
  <si>
    <t>20076</t>
  </si>
  <si>
    <t>20011</t>
  </si>
  <si>
    <t>706</t>
  </si>
  <si>
    <t>D2. DRAWSTRING STRIPE LOGO SHORTS</t>
  </si>
  <si>
    <t>20077</t>
  </si>
  <si>
    <t>402210</t>
  </si>
  <si>
    <t>D1. RW PIQUE SS RUGGER</t>
  </si>
  <si>
    <t>2022096</t>
  </si>
  <si>
    <t>D1. NAUTICAL PIQUE SS RUGGER</t>
  </si>
  <si>
    <t>2022102</t>
  </si>
  <si>
    <t>D1. CROPPED ORG PATCHED PKT JEANS</t>
  </si>
  <si>
    <t>1000224</t>
  </si>
  <si>
    <t>409504</t>
  </si>
  <si>
    <t>D2. WIDE LEG COTTON CHINOS</t>
  </si>
  <si>
    <t>1000332</t>
  </si>
  <si>
    <t>1000298</t>
  </si>
  <si>
    <t>1315008</t>
  </si>
  <si>
    <t>991</t>
  </si>
  <si>
    <t>1500177</t>
  </si>
  <si>
    <t>1000368</t>
  </si>
  <si>
    <t>D2. SUNFADED SS T-SHIRT</t>
  </si>
  <si>
    <t>2043002</t>
  </si>
  <si>
    <t>2055039</t>
  </si>
  <si>
    <t>470</t>
  </si>
  <si>
    <t>375</t>
  </si>
  <si>
    <t>2023029</t>
  </si>
  <si>
    <t>D1. RW HEAVY RUGGER</t>
  </si>
  <si>
    <t>2025041</t>
  </si>
  <si>
    <t>D1. FLAG CREST SS T-SHIRT</t>
  </si>
  <si>
    <t>2023021</t>
  </si>
  <si>
    <t>2023001</t>
  </si>
  <si>
    <t>D2. BANDANA HEAVY RUGGER</t>
  </si>
  <si>
    <t>2005065</t>
  </si>
  <si>
    <t>PRIDE. HEAVY RUGGER</t>
  </si>
  <si>
    <t>2005060</t>
  </si>
  <si>
    <t>2005031</t>
  </si>
  <si>
    <t>D2. GRAPHIC SS T-SHIRT</t>
  </si>
  <si>
    <t>2003108</t>
  </si>
  <si>
    <t>ARCH OUTLINE SS T-SHIRT</t>
  </si>
  <si>
    <t>2003007</t>
  </si>
  <si>
    <t>D2. SS HEAVY RUGGER</t>
  </si>
  <si>
    <t>2002010</t>
  </si>
  <si>
    <t>2003090</t>
  </si>
  <si>
    <t>D1. SEASIDE SS RUGGER</t>
  </si>
  <si>
    <t>2002011</t>
  </si>
  <si>
    <t>D1. TWILL DRAWSTRING JOGGER</t>
  </si>
  <si>
    <t>1505090</t>
  </si>
  <si>
    <t>48</t>
  </si>
  <si>
    <t>50</t>
  </si>
  <si>
    <t>52</t>
  </si>
  <si>
    <t>54</t>
  </si>
  <si>
    <t>56</t>
  </si>
  <si>
    <t>58</t>
  </si>
  <si>
    <t>D2. DENIM COLLAR LS RUGGER</t>
  </si>
  <si>
    <t>2005064</t>
  </si>
  <si>
    <t>2003021</t>
  </si>
  <si>
    <t>1501356</t>
  </si>
  <si>
    <t>769</t>
  </si>
  <si>
    <t>D1. NAUTICAL LS T-SHIRT</t>
  </si>
  <si>
    <t>2004027</t>
  </si>
  <si>
    <t>2003099</t>
  </si>
  <si>
    <t>902</t>
  </si>
  <si>
    <t>D1. CREST EMBROIDERY CHINOS</t>
  </si>
  <si>
    <t>1500186</t>
  </si>
  <si>
    <t>261</t>
  </si>
  <si>
    <t>COTTON C-NECK</t>
  </si>
  <si>
    <t>8050185</t>
  </si>
  <si>
    <t>9970138</t>
  </si>
  <si>
    <t>Value</t>
  </si>
  <si>
    <t>D1. GANT VARSITY COACH JACKET</t>
  </si>
  <si>
    <t>D2. FLUID UTILITY JACKET</t>
  </si>
  <si>
    <t>D1. REGATTA STRIPE BLAZER</t>
  </si>
  <si>
    <t>D2. STRETCH LINEN SUIT BLAZER</t>
  </si>
  <si>
    <t>D2. SUMMER PARTY SUIT PANTS</t>
  </si>
  <si>
    <t>D1. A-LINED PEACOAT</t>
  </si>
  <si>
    <t>D2. SEERSUCKER SUIT BLAZER</t>
  </si>
  <si>
    <t>D1. OVERSIZED CHECK TRENCH COAT</t>
  </si>
  <si>
    <t>D2. HUMMING FLORAL SHAPED BLAZER</t>
  </si>
  <si>
    <t>D1. LONGLINE CHECKED BLAZER</t>
  </si>
  <si>
    <t>D2. PALM BREEZE FIELD JACKET</t>
  </si>
  <si>
    <t>D1. CROPPED LINEN BLEND JACKET</t>
  </si>
  <si>
    <t>D2. PADDED DENIM VEST</t>
  </si>
  <si>
    <t>D2. SUMMER PARTY SUIT BLAZER</t>
  </si>
  <si>
    <t>60</t>
  </si>
  <si>
    <t>D1. RW CLUB BLAZER</t>
  </si>
  <si>
    <t>D2. STRIPE LINEN STRAIGHT BLAZER</t>
  </si>
  <si>
    <t>D2.  BANDANA BELTED BLAZER JACKET</t>
  </si>
  <si>
    <t>D1. RW OVERSIZED RACER JACKET</t>
  </si>
  <si>
    <t>D2. LINEN CAR COAT</t>
  </si>
  <si>
    <t>D2. QUILTED VEST</t>
  </si>
  <si>
    <t>D1. COLOR BLOCKED WINDBREAKER</t>
  </si>
  <si>
    <t>D1. SUEDE JACKET</t>
  </si>
  <si>
    <t>D1. NYLON HARRINGTON JACKET</t>
  </si>
  <si>
    <t>D2. OVERSIZED COAT</t>
  </si>
  <si>
    <t>D1. SUMMER LIGHTWEIGHT PARKA</t>
  </si>
  <si>
    <t>D1. CASUAL PARKA</t>
  </si>
  <si>
    <t>D1. RW SHORT JACKET</t>
  </si>
  <si>
    <t>D1. MIDLENGTH JACKET</t>
  </si>
  <si>
    <t>D1. LONGLINE CLUB BLAZER</t>
  </si>
  <si>
    <t>D2. OVERSIZED CHECKED BLAZER</t>
  </si>
  <si>
    <t>D1. CHECK JERSEY BLAZER</t>
  </si>
  <si>
    <t>PART V</t>
  </si>
  <si>
    <t>RRP SUMME</t>
  </si>
  <si>
    <t>RRP Summe</t>
  </si>
  <si>
    <t>Summe RRP</t>
  </si>
  <si>
    <t>Bemerkung</t>
  </si>
  <si>
    <t xml:space="preserve">PART V </t>
  </si>
  <si>
    <t xml:space="preserve"> =</t>
  </si>
  <si>
    <t>PART VI</t>
  </si>
  <si>
    <t>Line barcode</t>
  </si>
  <si>
    <t>Item identifier</t>
  </si>
  <si>
    <t>Article Group Planning</t>
  </si>
  <si>
    <t>Article Sub Group</t>
  </si>
  <si>
    <t>Summe von Quantity</t>
  </si>
  <si>
    <t>Total</t>
  </si>
  <si>
    <t>901734003         002110         X</t>
  </si>
  <si>
    <t>TRUNK 4-PACK XL 110 - WHITE</t>
  </si>
  <si>
    <t>901734003         005110         X</t>
  </si>
  <si>
    <t>TRUNK 4-PACK XXL 110 - WHITE</t>
  </si>
  <si>
    <t>901734003         006110         X</t>
  </si>
  <si>
    <t>901734003         002409         X</t>
  </si>
  <si>
    <t>TRUNK 4-PACK L 409 - CLASSIC BLUE</t>
  </si>
  <si>
    <t>901734003         004409         X</t>
  </si>
  <si>
    <t>TRUNK 4-PACK M 005 - BLACK</t>
  </si>
  <si>
    <t>901734003         003005         X</t>
  </si>
  <si>
    <t>TRUNK 4-PACK L 005 - BLACK</t>
  </si>
  <si>
    <t>901734003         004005         X</t>
  </si>
  <si>
    <t>TRUNK 4-PACK XL 005 - BLACK</t>
  </si>
  <si>
    <t>901734003         005005         X</t>
  </si>
  <si>
    <t>TRUNK 4-PACK XXL 005 - BLACK</t>
  </si>
  <si>
    <t>901734003         006005         X</t>
  </si>
  <si>
    <t>901734003         002105         X</t>
  </si>
  <si>
    <t>TRUNK 4-PACK XXXL 110 - WHITE</t>
  </si>
  <si>
    <t>901734003         007110         X</t>
  </si>
  <si>
    <t>901734003         002005         X</t>
  </si>
  <si>
    <t>Retro Logo Beanie OneSize 092 - DARK GREY MELANGE</t>
  </si>
  <si>
    <t>9900065           001092         X</t>
  </si>
  <si>
    <t>9900065           001130         X</t>
  </si>
  <si>
    <t>Houndstooth Bucket Hat S-M 019 - EBONY BLACK</t>
  </si>
  <si>
    <t>9900089           001019         X</t>
  </si>
  <si>
    <t>9900089           002019         X</t>
  </si>
  <si>
    <t>9910128           001113         X</t>
  </si>
  <si>
    <t>9910129           001019         X</t>
  </si>
  <si>
    <t>9910131           001093         X</t>
  </si>
  <si>
    <t>9910131           001276         X</t>
  </si>
  <si>
    <t>9920187           001019         X</t>
  </si>
  <si>
    <t>9920171           001824         X</t>
  </si>
  <si>
    <t>9920185           001019         X</t>
  </si>
  <si>
    <t>9910132           001092         X</t>
  </si>
  <si>
    <t>9910132           001338         X</t>
  </si>
  <si>
    <t>Banner Shield Beanie OneSize 630 - RUBY RED</t>
  </si>
  <si>
    <t>9910132           001630         X</t>
  </si>
  <si>
    <t>SLIM ONE JEANS 34 960 - DARK BLUE 34</t>
  </si>
  <si>
    <t>1000117           006960003      X</t>
  </si>
  <si>
    <t>SLIM ONE JEANS 38 960 - DARK BLUE 34</t>
  </si>
  <si>
    <t>1000117           009960003      X</t>
  </si>
  <si>
    <t>REGULAR ONE JEANS 34 960 - DARK BLUE 34</t>
  </si>
  <si>
    <t>1000120           006960003      X</t>
  </si>
  <si>
    <t>MAXEN ACTIVE-RECOVER JEANS 31 972 - MID BLUE BROKEN IN 32</t>
  </si>
  <si>
    <t>1000178           003972002      X</t>
  </si>
  <si>
    <t>MAXEN ACTIVE-RECOVER JEANS 40 972 - MID BLUE BROKEN IN 32</t>
  </si>
  <si>
    <t>1000178           00A972002      X</t>
  </si>
  <si>
    <t>MAXEN ACTIVE-RECOVER JEANS 40 953 - BLACK VINTAGE 34</t>
  </si>
  <si>
    <t>1000178           00A953003      X</t>
  </si>
  <si>
    <t>D1. MAXEN ACTIVE-RECOVER BLK JEANS 33 951 - BLACK WORN IN 36</t>
  </si>
  <si>
    <t>1000179           005951004      X</t>
  </si>
  <si>
    <t>Farla Slim Fit Super Stretch Jeans 27 962 - DARK BLUE BROKEN IN 32</t>
  </si>
  <si>
    <t>4100131           003962002      X</t>
  </si>
  <si>
    <t>MAXEN ACTIVE-RECOVER JEANS 40 961 - DARK BLUE WORN IN 34</t>
  </si>
  <si>
    <t>1000178           00A961003      X</t>
  </si>
  <si>
    <t>Relaxed Fit Jeans 40 981 - SEMI LIGHT BLUE WORN IN 34</t>
  </si>
  <si>
    <t>1000140           00A981003      X</t>
  </si>
  <si>
    <t>Relaxed Fit Jeans 42 981 - SEMI LIGHT BLUE WORN IN 32</t>
  </si>
  <si>
    <t>1000140           00B981002      X</t>
  </si>
  <si>
    <t>Hayes Slim Fit Jeans 34 961 - DARK BLUE WORN IN 36</t>
  </si>
  <si>
    <t>1000308           006961004      X</t>
  </si>
  <si>
    <t>Hayes Slim Fit Jeans 38 961 - DARK BLUE WORN IN 36</t>
  </si>
  <si>
    <t>1000308           009961004      X</t>
  </si>
  <si>
    <t>Hayes Slim Fit Jeans 46 961 - DARK BLUE WORN IN 32</t>
  </si>
  <si>
    <t>1000308           00D961002      X</t>
  </si>
  <si>
    <t>Hayes Slim Fit Jeans 32 981 - SEMI LIGHT BLUE WORN IN 34</t>
  </si>
  <si>
    <t>1000308           004981003      X</t>
  </si>
  <si>
    <t>1000215           006973002      X</t>
  </si>
  <si>
    <t>1000215           006973003      X</t>
  </si>
  <si>
    <t>1000215           008973002      X</t>
  </si>
  <si>
    <t>GANT x Wrangler MWZ Jeans 31 982 - SEMI LIGHT BLUE BROKEN IN 34</t>
  </si>
  <si>
    <t>1000227           003982003      X</t>
  </si>
  <si>
    <t>1000227           005982002      X</t>
  </si>
  <si>
    <t>1000227           006982002      X</t>
  </si>
  <si>
    <t>1000228           003970002      X</t>
  </si>
  <si>
    <t>1000228           005970002      X</t>
  </si>
  <si>
    <t>1000228           006991002      X</t>
  </si>
  <si>
    <t>Maxen Extra Slim Fit Active-Recover Jeans 38 970 - MID BLUE 32</t>
  </si>
  <si>
    <t>1000178           009970002      X</t>
  </si>
  <si>
    <t>Maxen Extra Slim Fit Active-Recover Jeans 40 970 - MID BLUE 34</t>
  </si>
  <si>
    <t>1000178           00A970003      X</t>
  </si>
  <si>
    <t>Original Long Sleeve PiquÃ© Polo Shirt S 433 - EVENING BLUE</t>
  </si>
  <si>
    <t>5201              002433         X</t>
  </si>
  <si>
    <t>Original Slim Fit V-Neck T-Shirt S 433 - EVENING BLUE</t>
  </si>
  <si>
    <t>234104            002433         X</t>
  </si>
  <si>
    <t>Original Slim Fit V-Neck T-Shirt XXL 433 - EVENING BLUE</t>
  </si>
  <si>
    <t>234104            006433         X</t>
  </si>
  <si>
    <t>232115            002093         X</t>
  </si>
  <si>
    <t>PIQUE SS RUGGER S 005 - BLACK</t>
  </si>
  <si>
    <t>232115            002005         X</t>
  </si>
  <si>
    <t>SOLID PIQUE LS RUGGER S 005 - BLACK</t>
  </si>
  <si>
    <t>2005005           002005         X</t>
  </si>
  <si>
    <t>SHIELD SS T-SHIRT L 093 - GREY MELANGE</t>
  </si>
  <si>
    <t>2003023           004093         X</t>
  </si>
  <si>
    <t>2053010           002093         X</t>
  </si>
  <si>
    <t>LOGO SS T-SHIRT M 093 - GREY MELANGE</t>
  </si>
  <si>
    <t>2053010           003093         X</t>
  </si>
  <si>
    <t>LOGO SS T-SHIRT L 093 - GREY MELANGE</t>
  </si>
  <si>
    <t>2053010           004093         X</t>
  </si>
  <si>
    <t>LOGO SS T-SHIRT XL 093 - GREY MELANGE</t>
  </si>
  <si>
    <t>2053010           005093         X</t>
  </si>
  <si>
    <t>LOGO SS T-SHIRT XXL 093 - GREY MELANGE</t>
  </si>
  <si>
    <t>2053010           006093         X</t>
  </si>
  <si>
    <t>LOGO SS T-SHIRT XXXL 093 - GREY MELANGE</t>
  </si>
  <si>
    <t>2053010           007093         X</t>
  </si>
  <si>
    <t>LOGO SS T-SHIRT XXXL 110 - WHITE</t>
  </si>
  <si>
    <t>2053010           007110         X</t>
  </si>
  <si>
    <t>2053010           002410         X</t>
  </si>
  <si>
    <t>2053010           004410         X</t>
  </si>
  <si>
    <t>Contrast Collar PiquÃ© Long Sleeve Rugger S 005 - BLACK</t>
  </si>
  <si>
    <t>2055003           002005         X</t>
  </si>
  <si>
    <t>2003147           005433         X</t>
  </si>
  <si>
    <t>Solid Heavy Rugger M 433 - EVENING BLUE</t>
  </si>
  <si>
    <t>2005089           003433         X</t>
  </si>
  <si>
    <t>Contrast Collar PiquÃ© Rugger XS 468 - CAPRI BLUE</t>
  </si>
  <si>
    <t>2052003           001468         X</t>
  </si>
  <si>
    <t>RETRO SHIELD LOGO PIQUE S 093 - GREY MELANGE</t>
  </si>
  <si>
    <t>2002022           002093         X</t>
  </si>
  <si>
    <t>RETRO SHIELD LOGO PIQUE M 093 - GREY MELANGE</t>
  </si>
  <si>
    <t>2002022           003093         X</t>
  </si>
  <si>
    <t>RETRO SHIELD LOGO PIQUE L 093 - GREY MELANGE</t>
  </si>
  <si>
    <t>2002022           004093         X</t>
  </si>
  <si>
    <t>RETRO SHIELD LOGO PIQUE S 410 - MARINE</t>
  </si>
  <si>
    <t>2002022           002410         X</t>
  </si>
  <si>
    <t>1500150           005248002      X</t>
  </si>
  <si>
    <t>1500150           005248003      X</t>
  </si>
  <si>
    <t>1505148           001277         X</t>
  </si>
  <si>
    <t>1505148           002277         X</t>
  </si>
  <si>
    <t>1505148           003277         X</t>
  </si>
  <si>
    <t>1505148           004277         X</t>
  </si>
  <si>
    <t>1505148           005277         X</t>
  </si>
  <si>
    <t>1505148           006277         X</t>
  </si>
  <si>
    <t>Cotton PiquÃ© Crew Neck Sweater 4XL 436 - COLLEGE BLUE</t>
  </si>
  <si>
    <t>8030521           008436         X</t>
  </si>
  <si>
    <t>Cotton PiquÃ© Crew Neck Sweater XL 304 - ABSINTHE GREEN</t>
  </si>
  <si>
    <t>8030521           005304         X</t>
  </si>
  <si>
    <t>Cotton PiquÃ© Crew Neck Sweater XXL 304 - ABSINTHE GREEN</t>
  </si>
  <si>
    <t>8030521           006304         X</t>
  </si>
  <si>
    <t>Cotton PiquÃ© Crew Neck Sweater 4XL 304 - ABSINTHE GREEN</t>
  </si>
  <si>
    <t>8030521           008304         X</t>
  </si>
  <si>
    <t>Cotton PiquÃ© Crew Neck Sweater M 471 - DAY BLUE</t>
  </si>
  <si>
    <t>8030521           003471         X</t>
  </si>
  <si>
    <t>Cotton PiquÃ© Crew Neck Sweater XXL 471 - DAY BLUE</t>
  </si>
  <si>
    <t>8030521           006471         X</t>
  </si>
  <si>
    <t>Cotton PiquÃ© Crew Neck Sweater XL 652 - WATERMELON PINK</t>
  </si>
  <si>
    <t>8030521           005652         X</t>
  </si>
  <si>
    <t>Cotton PiquÃ© Crew Neck Sweater XXL 652 - WATERMELON PINK</t>
  </si>
  <si>
    <t>8030521           006652         X</t>
  </si>
  <si>
    <t>Cotton PiquÃ© Crew Neck Sweater XXL 819 - DAHLIA ORANGE</t>
  </si>
  <si>
    <t>8030521           006819         X</t>
  </si>
  <si>
    <t>Cotton PiquÃ© Crew Neck Sweater XXXL 819 - DAHLIA ORANGE</t>
  </si>
  <si>
    <t>8030521           007819         X</t>
  </si>
  <si>
    <t>Cotton PiquÃ© Crew Neck Sweater 4XL 248 - DARK KHAKI</t>
  </si>
  <si>
    <t>8030521           008248         X</t>
  </si>
  <si>
    <t>Cotton PiquÃ© Crew Neck Sweater XL 695 - CYKLAMEN MELANGE</t>
  </si>
  <si>
    <t>8030521           005695         X</t>
  </si>
  <si>
    <t>Cotton PiquÃ© Crew Neck Sweater XXL 695 - CYKLAMEN MELANGE</t>
  </si>
  <si>
    <t>8030521           006695         X</t>
  </si>
  <si>
    <t>Cotton PiquÃ© Crew Neck Sweater 4XL 408 - LAKE BLUE</t>
  </si>
  <si>
    <t>8030521           008408         X</t>
  </si>
  <si>
    <t>COTTON PIQUE C-NECK S 860 - PUMPKIN ORANGE</t>
  </si>
  <si>
    <t>8030521           002860         X</t>
  </si>
  <si>
    <t>COTTON PIQUE C-NECK XXL 860 - PUMPKIN ORANGE</t>
  </si>
  <si>
    <t>8030521           006860         X</t>
  </si>
  <si>
    <t>8030521           005337         X</t>
  </si>
  <si>
    <t>COTTON PIQUE C-NECK XXL 337 - MID GREEN</t>
  </si>
  <si>
    <t>8030521           006337         X</t>
  </si>
  <si>
    <t>LAMBSWOOL BLEND V-NECK S 410 - MARINE</t>
  </si>
  <si>
    <t>86222             002410         X</t>
  </si>
  <si>
    <t>LAMBSWOOL BLEND V-NECK 4XL 410 - MARINE</t>
  </si>
  <si>
    <t>86222             008410         X</t>
  </si>
  <si>
    <t>8010520           002097         X</t>
  </si>
  <si>
    <t>8010520           004097         X</t>
  </si>
  <si>
    <t>8010520           002410         X</t>
  </si>
  <si>
    <t>8010520           007410         X</t>
  </si>
  <si>
    <t>8010520           006480         X</t>
  </si>
  <si>
    <t>8010520           007480         X</t>
  </si>
  <si>
    <t>4800502           007410         X</t>
  </si>
  <si>
    <t>8010520           003294         X</t>
  </si>
  <si>
    <t>8010520           004294         X</t>
  </si>
  <si>
    <t>8010520           006294         X</t>
  </si>
  <si>
    <t>8010520           007294         X</t>
  </si>
  <si>
    <t>8010520           004604         X</t>
  </si>
  <si>
    <t>8010520           006604         X</t>
  </si>
  <si>
    <t>8010520           007604         X</t>
  </si>
  <si>
    <t>LAMBSWOOL BLEND V-NECK S 090 - CHARCOAL MELANGE</t>
  </si>
  <si>
    <t>86222             002090         X</t>
  </si>
  <si>
    <t>LAMBSWOOL BLEND V-NECK M 090 - CHARCOAL MELANGE</t>
  </si>
  <si>
    <t>86222             003090         X</t>
  </si>
  <si>
    <t>LAMBSWOOL BLEND V-NECK XXXL 090 - CHARCOAL MELANGE</t>
  </si>
  <si>
    <t>86222             007090         X</t>
  </si>
  <si>
    <t>8010520           003097         X</t>
  </si>
  <si>
    <t>8010520           006097         X</t>
  </si>
  <si>
    <t>8010520           007097         X</t>
  </si>
  <si>
    <t>8010520           002489         X</t>
  </si>
  <si>
    <t>8010520           006489         X</t>
  </si>
  <si>
    <t>8010520           007489         X</t>
  </si>
  <si>
    <t>MD. EXTRAFINE LAMBSWOOL V-NECK L 093 - GREY MELANGE</t>
  </si>
  <si>
    <t>8010520           004093         X</t>
  </si>
  <si>
    <t>8010520           005093         X</t>
  </si>
  <si>
    <t>8010520           007093         X</t>
  </si>
  <si>
    <t>8010520           002294         X</t>
  </si>
  <si>
    <t>8010520           005294         X</t>
  </si>
  <si>
    <t>LAMBSWOOL BLEND CREW S 090 - CHARCOAL MELANGE</t>
  </si>
  <si>
    <t>86221             002090         X</t>
  </si>
  <si>
    <t>LAMBSWOOL BLEND CREW 4XL 090 - CHARCOAL MELANGE</t>
  </si>
  <si>
    <t>86221             008090         X</t>
  </si>
  <si>
    <t>LAMBSWOOL BLEND CREW XXXL 261 - DESERT BROWN</t>
  </si>
  <si>
    <t>86221             007261         X</t>
  </si>
  <si>
    <t>LAMBSWOOL BLEND CREW 4XL 261 - DESERT BROWN</t>
  </si>
  <si>
    <t>86221             008261         X</t>
  </si>
  <si>
    <t>LAMBSWOOL BLEND CREW XXXL 437 - MID BLUE</t>
  </si>
  <si>
    <t>86221             007437         X</t>
  </si>
  <si>
    <t>Lambswool Rollneck Sweater L 227 - WARM EARTH</t>
  </si>
  <si>
    <t>8060047           004227         X</t>
  </si>
  <si>
    <t>Lambswool Rollneck Sweater XXL 227 - WARM EARTH</t>
  </si>
  <si>
    <t>8060047           006227         X</t>
  </si>
  <si>
    <t>LAMBSWOOL BLEND V-NECK 4XL 090 - CHARCOAL MELANGE</t>
  </si>
  <si>
    <t>86222             008090         X</t>
  </si>
  <si>
    <t>8010520           007374         X</t>
  </si>
  <si>
    <t>MD. EXTRAFINE LAMBSWOOL V-NECK 5XL 374 - TARTAN GREEN</t>
  </si>
  <si>
    <t>8010520           009374         X</t>
  </si>
  <si>
    <t>MD. EXTRAFINE LAMBSWOOL V-NECK 4XL 294 - DK HAZELNUT MELANGE</t>
  </si>
  <si>
    <t>8010520           008294         X</t>
  </si>
  <si>
    <t>8010520           009294         X</t>
  </si>
  <si>
    <t>MD. EXTRAFINE LAMBSWOOL V-NECK S 389 - BUTTERNUT MELANGE</t>
  </si>
  <si>
    <t>8010520           002389         X</t>
  </si>
  <si>
    <t>MD. EXTRAFINE LAMBSWOOL V-NECK L 710 - IVY GOLD</t>
  </si>
  <si>
    <t>8010520           004710         X</t>
  </si>
  <si>
    <t>MD. EXTRAFINE LAMBSWOOL V-NECK S 620 - BRIGHT RED</t>
  </si>
  <si>
    <t>8010520           002620         X</t>
  </si>
  <si>
    <t>8010520           005604         X</t>
  </si>
  <si>
    <t>MD. EXTRAFINE LAMBSWOOL V-NECK 5XL 604 - PLUMPED RED</t>
  </si>
  <si>
    <t>8010520           009604         X</t>
  </si>
  <si>
    <t>MD. EXTRAFINE LAMBSWOOL V-NECK 4XL 822 - DARK MUSTARD ORANGE</t>
  </si>
  <si>
    <t>8010520           008822         X</t>
  </si>
  <si>
    <t>Cotton PiquÃ© Half-Zip Sweater M 604 - PLUMPED RED</t>
  </si>
  <si>
    <t>8030523           003604         X</t>
  </si>
  <si>
    <t>Cotton PiquÃ© Half-Zip Sweater 4XL 604 - PLUMPED RED</t>
  </si>
  <si>
    <t>8030523           008604         X</t>
  </si>
  <si>
    <t>Cotton PiquÃ© Crew Neck Sweater M 819 - DAHLIA ORANGE</t>
  </si>
  <si>
    <t>8030521           003819         X</t>
  </si>
  <si>
    <t>Cotton Cable Crew Neck Sweater XL 604 - PLUMPED RED</t>
  </si>
  <si>
    <t>8050501           005604         X</t>
  </si>
  <si>
    <t>Cotton Wool Ribbed Crew Neck Sweater XXXL 433 - EVENING BLUE</t>
  </si>
  <si>
    <t>8060038           007433         X</t>
  </si>
  <si>
    <t>8060039           008335         X</t>
  </si>
  <si>
    <t>8040138           004433         X</t>
  </si>
  <si>
    <t>COTTON PIQUE ZIP CARDIGAN XXL 308 - LEAF GREEN</t>
  </si>
  <si>
    <t>8030524           006308         X</t>
  </si>
  <si>
    <t>COTTON PIQUE ZIP CARDIGAN XXXL 308 - LEAF GREEN</t>
  </si>
  <si>
    <t>8030524           007308         X</t>
  </si>
  <si>
    <t>LOGO SWEAT HOODIE S 093 - GREY MELANGE</t>
  </si>
  <si>
    <t>2047010           002093         X</t>
  </si>
  <si>
    <t>LOGO SWEAT HOODIE M 093 - GREY MELANGE</t>
  </si>
  <si>
    <t>2047010           003093         X</t>
  </si>
  <si>
    <t>LOGO SWEAT HOODIE L 093 - GREY MELANGE</t>
  </si>
  <si>
    <t>2047010           004093         X</t>
  </si>
  <si>
    <t>LOGO SWEAT HOODIE XL 093 - GREY MELANGE</t>
  </si>
  <si>
    <t>2047010           005093         X</t>
  </si>
  <si>
    <t>LOGO SWEAT HOODIE XXL 093 - GREY MELANGE</t>
  </si>
  <si>
    <t>2047010           006093         X</t>
  </si>
  <si>
    <t>LOGO SWEAT HOODIE XXXL 093 - GREY MELANGE</t>
  </si>
  <si>
    <t>2047010           007093         X</t>
  </si>
  <si>
    <t>2007030           007093         X</t>
  </si>
  <si>
    <t>LOGO C-NECK SWEAT M 093 - GREY MELANGE</t>
  </si>
  <si>
    <t>2046020           003093         X</t>
  </si>
  <si>
    <t>LOGO C-NECK SWEAT L 093 - GREY MELANGE</t>
  </si>
  <si>
    <t>2046020           004093         X</t>
  </si>
  <si>
    <t>LOGO C-NECK SWEAT XXL 093 - GREY MELANGE</t>
  </si>
  <si>
    <t>2046020           006093         X</t>
  </si>
  <si>
    <t>LOGO C-NECK SWEAT S 093 - GREY MELANGE</t>
  </si>
  <si>
    <t>2046020           002093         X</t>
  </si>
  <si>
    <t>LOGO SWEAT HOODIE S 410 - MARINE</t>
  </si>
  <si>
    <t>2047010           002410         X</t>
  </si>
  <si>
    <t>LOGO SWEAT HOODIE M 410 - MARINE</t>
  </si>
  <si>
    <t>2047010           003410         X</t>
  </si>
  <si>
    <t>LOGO SWEAT HOODIE L 410 - MARINE</t>
  </si>
  <si>
    <t>2047010           004410         X</t>
  </si>
  <si>
    <t>LOGO SWEAT HOODIE XL 410 - MARINE</t>
  </si>
  <si>
    <t>2047010           005410         X</t>
  </si>
  <si>
    <t>LOGO FULL ZIP SWEAT HOODIE L 410 - MARINE</t>
  </si>
  <si>
    <t>2047011           004410         X</t>
  </si>
  <si>
    <t>LOGO FULL ZIP SWEAT HOODIE L 093 - GREY MELANGE</t>
  </si>
  <si>
    <t>2047011           004093         X</t>
  </si>
  <si>
    <t>LOGO FULL ZIP SWEAT HOODIE XL 093 - GREY MELANGE</t>
  </si>
  <si>
    <t>2047011           005093         X</t>
  </si>
  <si>
    <t>RETRO SHIELD LOGO SWEAT HOODIE S 410 - MARINE</t>
  </si>
  <si>
    <t>2007055           002410         X</t>
  </si>
  <si>
    <t>LOGO C-NECK SWEAT XL 093 - GREY MELANGE</t>
  </si>
  <si>
    <t>2046020           005093         X</t>
  </si>
  <si>
    <t>LOGO C-NECK SWEAT XXXL 093 - GREY MELANGE</t>
  </si>
  <si>
    <t>2046020           007093         X</t>
  </si>
  <si>
    <t>2046020           002410         X</t>
  </si>
  <si>
    <t>LOGO C-NECK SWEAT M 410 - MARINE</t>
  </si>
  <si>
    <t>2046020           003410         X</t>
  </si>
  <si>
    <t>2046020           004410         X</t>
  </si>
  <si>
    <t>LOGO C-NECK SWEAT XL 410 - MARINE</t>
  </si>
  <si>
    <t>2046020           005410         X</t>
  </si>
  <si>
    <t>2046020           006410         X</t>
  </si>
  <si>
    <t>LOGO C-NECK SWEAT XXXL 410 - MARINE</t>
  </si>
  <si>
    <t>2046020           007410         X</t>
  </si>
  <si>
    <t>LOGO C-NECK SWEAT M 436 - COLLEGE BLUE</t>
  </si>
  <si>
    <t>2046020           003436         X</t>
  </si>
  <si>
    <t>RETRO SHIELD LOGO FULL ZIP HOODIE S 093 - GREY MELANGE</t>
  </si>
  <si>
    <t>2007056           002093         X</t>
  </si>
  <si>
    <t>RETRO SHIELD LOGO FULL ZIP HOODIE S 410 - MARINE</t>
  </si>
  <si>
    <t>2007056           002410         X</t>
  </si>
  <si>
    <t>RETRO SHIELD LOGO C-NECK SWEAT L 093 - GREY MELANGE</t>
  </si>
  <si>
    <t>2006061           004093         X</t>
  </si>
  <si>
    <t>RETRO SHIELD LOGO SWEAT PANTS XXXL 093 - GREY MELANGE</t>
  </si>
  <si>
    <t>2009025           007093         X</t>
  </si>
  <si>
    <t>RETRO SHIELD LOGO SWEAT PANTS 4XL 093 - GREY MELANGE</t>
  </si>
  <si>
    <t>2009025           008093         X</t>
  </si>
  <si>
    <t>RETRO SHIELD LOGO SWEAT PANTS XXXL 410 - MARINE</t>
  </si>
  <si>
    <t>2009025           007410         X</t>
  </si>
  <si>
    <t>RETRO SHIELD LOGO SWEAT HOODIE L 093 - GREY MELANGE</t>
  </si>
  <si>
    <t>2007055           004093         X</t>
  </si>
  <si>
    <t>RETRO SHIELD LOGO SWEAT HOODIE XXXL 093 - GREY MELANGE</t>
  </si>
  <si>
    <t>2007055           007093         X</t>
  </si>
  <si>
    <t>Light Down Gilet M 005 - BLACK</t>
  </si>
  <si>
    <t>4700210           003005         X</t>
  </si>
  <si>
    <t>Light Down Gilet XXL 005 - BLACK</t>
  </si>
  <si>
    <t>4700210           006005         X</t>
  </si>
  <si>
    <t>Light Down Gilet M 130 - CREAM</t>
  </si>
  <si>
    <t>4700210           003130         X</t>
  </si>
  <si>
    <t>Light Down Jacket M 130 - CREAM</t>
  </si>
  <si>
    <t>4700211           003130         X</t>
  </si>
  <si>
    <t>Light Down Jacket XL 130 - CREAM</t>
  </si>
  <si>
    <t>4700211           005130         X</t>
  </si>
  <si>
    <t>Light Down Coat XS 005 - BLACK</t>
  </si>
  <si>
    <t>4751080           001005         X</t>
  </si>
  <si>
    <t>Light Down Coat S 005 - BLACK</t>
  </si>
  <si>
    <t>4751080           002005         X</t>
  </si>
  <si>
    <t>Light Down Coat L 005 - BLACK</t>
  </si>
  <si>
    <t>4751080           004005         X</t>
  </si>
  <si>
    <t>Quilted Vest XS 019 - EBONY BLACK</t>
  </si>
  <si>
    <t>4700255           001019         X</t>
  </si>
  <si>
    <t>Quilted Vest M 019 - EBONY BLACK</t>
  </si>
  <si>
    <t>4700255           003019         X</t>
  </si>
  <si>
    <t>Blocked Leather Jacket XXL 405 - NAVY</t>
  </si>
  <si>
    <t>4740022           006405         X</t>
  </si>
  <si>
    <t>LAMBSWOOL BLEND V-NECK XS 410 - MARINE</t>
  </si>
  <si>
    <t>483043            001410         X</t>
  </si>
  <si>
    <t>483043            006410         X</t>
  </si>
  <si>
    <t>LAMBSWOOL BLEND V-NECK XXXL 410 - MARINE</t>
  </si>
  <si>
    <t>483043            007410         X</t>
  </si>
  <si>
    <t>Extra Fine Lambswool V-Neck Sweater M 097 - DARK CHARCOAL MELANGE</t>
  </si>
  <si>
    <t>4800502           003097         X</t>
  </si>
  <si>
    <t>4800502           002410         X</t>
  </si>
  <si>
    <t>Extra Fine Lambswool V-Neck Sweater M 410 - MARINE</t>
  </si>
  <si>
    <t>4800502           003410         X</t>
  </si>
  <si>
    <t>Extra Fine Lambswool V-Neck Sweater S 093 - GREY MELANGE</t>
  </si>
  <si>
    <t>4800502           002093         X</t>
  </si>
  <si>
    <t>Extra Fine Lambswool V-Neck Sweater M 248 - DARK KHAKI</t>
  </si>
  <si>
    <t>4800502           003248         X</t>
  </si>
  <si>
    <t>Extra Fine Lambswool V-Neck Sweater L 248 - DARK KHAKI</t>
  </si>
  <si>
    <t>4800502           004248         X</t>
  </si>
  <si>
    <t>4800502           006248         X</t>
  </si>
  <si>
    <t>Super Fine Lambswool V-Neck Sweater S 433 - EVENING BLUE</t>
  </si>
  <si>
    <t>4805509           002433         X</t>
  </si>
  <si>
    <t>Super Fine Lambswool V-Neck Sweater M 433 - EVENING BLUE</t>
  </si>
  <si>
    <t>4805509           003433         X</t>
  </si>
  <si>
    <t>Super Fine Lambswool V-Neck Sweater XS 433 - EVENING BLUE</t>
  </si>
  <si>
    <t>4805509           001433         X</t>
  </si>
  <si>
    <t>Extra Fine Lambswool V-Neck Sweater XS 316 - LAVISH GREEN</t>
  </si>
  <si>
    <t>4800502           001316         X</t>
  </si>
  <si>
    <t>Extra Fine Lambswool V-Neck Sweater S 316 - LAVISH GREEN</t>
  </si>
  <si>
    <t>4800502           002316         X</t>
  </si>
  <si>
    <t>Extra Fine Lambswool V-Neck Sweater M 316 - LAVISH GREEN</t>
  </si>
  <si>
    <t>4800502           003316         X</t>
  </si>
  <si>
    <t>Extra Fine Lambswool V-Neck Sweater XXL 316 - LAVISH GREEN</t>
  </si>
  <si>
    <t>4800502           006316         X</t>
  </si>
  <si>
    <t>Extra Fine Lambswool V-Neck Sweater XXXL 316 - LAVISH GREEN</t>
  </si>
  <si>
    <t>4800502           007316         X</t>
  </si>
  <si>
    <t>LAMBSWOOL BLEND V-NECK S 374 - TARTAN GREEN</t>
  </si>
  <si>
    <t>483043            002374         X</t>
  </si>
  <si>
    <t>LAMBSWOOL BLEND V-NECK XXXL 374 - TARTAN GREEN</t>
  </si>
  <si>
    <t>483043            007374         X</t>
  </si>
  <si>
    <t>Extra Fine Lambswool V-Neck Sweater XS 666 - SUNSET PINK</t>
  </si>
  <si>
    <t>4800502           001666         X</t>
  </si>
  <si>
    <t>Super Fine Lambswool V-Neck Sweater S 210 - ROASTED WALNUT</t>
  </si>
  <si>
    <t>4805509           002210         X</t>
  </si>
  <si>
    <t>Super Fine Lambswool V-Neck Sweater L 210 - ROASTED WALNUT</t>
  </si>
  <si>
    <t>4805509           004210         X</t>
  </si>
  <si>
    <t>LAMBSWOOL BLEND V-NECK XXXL 093 - GREY MELANGE</t>
  </si>
  <si>
    <t>483043            007093         X</t>
  </si>
  <si>
    <t>LAMBSWOOL BLEND V-NECK XS 093 - GREY MELANGE</t>
  </si>
  <si>
    <t>483043            001093         X</t>
  </si>
  <si>
    <t>LAMBSWOOL BLEND V-NECK S 093 - GREY MELANGE</t>
  </si>
  <si>
    <t>483043            002093         X</t>
  </si>
  <si>
    <t>LAMBSWOOL BLEND V-NECK M 093 - GREY MELANGE</t>
  </si>
  <si>
    <t>483043            003093         X</t>
  </si>
  <si>
    <t>LAMBSWOOL BLEND V-NECK XL 093 - GREY MELANGE</t>
  </si>
  <si>
    <t>483043            005093         X</t>
  </si>
  <si>
    <t>483043            006093         X</t>
  </si>
  <si>
    <t>Extra Fine Lambswool V-Neck Sweater M 093 - GREY MELANGE</t>
  </si>
  <si>
    <t>4800502           003093         X</t>
  </si>
  <si>
    <t>Extra Fine Lambswool V-Neck Sweater XXXL 093 - GREY MELANGE</t>
  </si>
  <si>
    <t>4800502           007093         X</t>
  </si>
  <si>
    <t>Extra Fine Lambswool V-Neck Sweater S 248 - DARK KHAKI</t>
  </si>
  <si>
    <t>4800502           002248         X</t>
  </si>
  <si>
    <t>Extra Fine Lambswool V-Neck Sweater XL 248 - DARK KHAKI</t>
  </si>
  <si>
    <t>4800502           005248         X</t>
  </si>
  <si>
    <t>Extra Fine Lambswool V-Neck Sweater XXXL 248 - DARK KHAKI</t>
  </si>
  <si>
    <t>4800502           007248         X</t>
  </si>
  <si>
    <t>LAMBSWOOL BLEND V-NECK XS 665 - RAPTURE ROSE</t>
  </si>
  <si>
    <t>483043            001665         X</t>
  </si>
  <si>
    <t>LAMBSWOOL BLEND V-NECK S 665 - RAPTURE ROSE</t>
  </si>
  <si>
    <t>483043            002665         X</t>
  </si>
  <si>
    <t>LAMBSWOOL BLEND V-NECK XL 665 - RAPTURE ROSE</t>
  </si>
  <si>
    <t>483043            005665         X</t>
  </si>
  <si>
    <t>LAMBSWOOL BLEND V-NECK XXL 665 - RAPTURE ROSE</t>
  </si>
  <si>
    <t>483043            006665         X</t>
  </si>
  <si>
    <t>LAMBSWOOL BLEND V-NECK XXXL 665 - RAPTURE ROSE</t>
  </si>
  <si>
    <t>483043            007665         X</t>
  </si>
  <si>
    <t>LOGO C-NECK SWEAT XS 093 - GREY MELANGE</t>
  </si>
  <si>
    <t>4204648           001093         X</t>
  </si>
  <si>
    <t>4204648           002410         X</t>
  </si>
  <si>
    <t>4204648           003410         X</t>
  </si>
  <si>
    <t>4204648           004410         X</t>
  </si>
  <si>
    <t>4204648           005410         X</t>
  </si>
  <si>
    <t>4204648           007410         X</t>
  </si>
  <si>
    <t>4204648           002093         X</t>
  </si>
  <si>
    <t>4204648           003093         X</t>
  </si>
  <si>
    <t>4204648           004093         X</t>
  </si>
  <si>
    <t>4204648           005093         X</t>
  </si>
  <si>
    <t>4204648           007093         X</t>
  </si>
  <si>
    <t>RETRO SHIELD C-NECK SWEAT L 093 - GREY MELANGE</t>
  </si>
  <si>
    <t>4204566           004093         X</t>
  </si>
  <si>
    <t>RETRO SHIELD C-NECK SWEAT XL 093 - GREY MELANGE</t>
  </si>
  <si>
    <t>4204566           005093         X</t>
  </si>
  <si>
    <t>RETRO SHIELD C-NECK SWEAT S 410 - MARINE</t>
  </si>
  <si>
    <t>4204566           002410         X</t>
  </si>
  <si>
    <t>RETRO SHIELD C-NECK SWEAT M 410 - MARINE</t>
  </si>
  <si>
    <t>4204566           003410         X</t>
  </si>
  <si>
    <t>RETRO SHIELD C-NECK SWEAT L 410 - MARINE</t>
  </si>
  <si>
    <t>4204566           004410         X</t>
  </si>
  <si>
    <t>LOGO FULL ZIP HOODIE XS 410 - MARINE</t>
  </si>
  <si>
    <t>4204647           001410         X</t>
  </si>
  <si>
    <t>LOGO FULL ZIP HOODIE S 410 - MARINE</t>
  </si>
  <si>
    <t>4204647           002410         X</t>
  </si>
  <si>
    <t>LOGO FULL ZIP HOODIE M 410 - MARINE</t>
  </si>
  <si>
    <t>4204647           003410         X</t>
  </si>
  <si>
    <t>LOGO FULL ZIP HOODIE XL 410 - MARINE</t>
  </si>
  <si>
    <t>4204647           005410         X</t>
  </si>
  <si>
    <t>LOGO FULL ZIP HOODIE XXXL 410 - MARINE</t>
  </si>
  <si>
    <t>4204647           007410         X</t>
  </si>
  <si>
    <t>4204648           006410         X</t>
  </si>
  <si>
    <t>RETRO SHIELD FULL ZIP HOODIE XS 093 - GREY MELANGE</t>
  </si>
  <si>
    <t>4204565           001093         X</t>
  </si>
  <si>
    <t>RETRO SHIELD FULL ZIP HOODIE S 093 - GREY MELANGE</t>
  </si>
  <si>
    <t>4204565           002093         X</t>
  </si>
  <si>
    <t>RETRO SHIELD FULL ZIP HOODIE L 093 - GREY MELANGE</t>
  </si>
  <si>
    <t>4204565           004093         X</t>
  </si>
  <si>
    <t>RETRO SHIELD FULL ZIP HOODIE XL 093 - GREY MELANGE</t>
  </si>
  <si>
    <t>4204565           005093         X</t>
  </si>
  <si>
    <t>SOLID SS PIQUE XS 093 - GREY MELANGE</t>
  </si>
  <si>
    <t>401504            001093         X</t>
  </si>
  <si>
    <t>SOLID SS PIQUE S 093 - GREY MELANGE</t>
  </si>
  <si>
    <t>401504            002093         X</t>
  </si>
  <si>
    <t>401504            005110         X</t>
  </si>
  <si>
    <t>Original Long-Short Sleeve PiquÃ© Polo Shirt XXL 110 - WHITE</t>
  </si>
  <si>
    <t>402210            006110         X</t>
  </si>
  <si>
    <t>Original Long-Short Sleeve PiquÃ© Polo Shirt XXXL 433 - EVENING BLUE</t>
  </si>
  <si>
    <t>402210            007433         X</t>
  </si>
  <si>
    <t>Original Long-Short Sleeve PiquÃ© Polo Shirt XXL 614 - BLUSHING PINK</t>
  </si>
  <si>
    <t>402210            006614         X</t>
  </si>
  <si>
    <t>Archive Shield Sweat Hoodie XS 433 - EVENING BLUE</t>
  </si>
  <si>
    <t>4204690           001433         X</t>
  </si>
  <si>
    <t>Original V-Neck T-Shirt XL 094 - LIGHT GREY MELANGE</t>
  </si>
  <si>
    <t>4200440           005094         X</t>
  </si>
  <si>
    <t>Original V-Neck T-Shirt XXXL 094 - LIGHT GREY MELANGE</t>
  </si>
  <si>
    <t>4200440           007094         X</t>
  </si>
  <si>
    <t>Regular Fit Striped Broadcloth Shirt 36 213 - WARM KHAKI</t>
  </si>
  <si>
    <t>4300058           003213         X</t>
  </si>
  <si>
    <t>Regular Fit Striped Broadcloth Shirt 40 213 - WARM KHAKI</t>
  </si>
  <si>
    <t>4300058           005213         X</t>
  </si>
  <si>
    <t>Regular Fit Striped Broadcloth Shirt 34 420 - MUTED BLUE</t>
  </si>
  <si>
    <t>4300058           002420         X</t>
  </si>
  <si>
    <t>REG BROADCLOTH GINGHAM SHIRT 34 213 - WARM KHAKI</t>
  </si>
  <si>
    <t>4300059           002213         X</t>
  </si>
  <si>
    <t>REG BROADCLOTH GINGHAM SHIRT 36 213 - WARM KHAKI</t>
  </si>
  <si>
    <t>4300059           003213         X</t>
  </si>
  <si>
    <t>4311241           004423         X</t>
  </si>
  <si>
    <t>4300097           002274         X</t>
  </si>
  <si>
    <t>4300097           003274         X</t>
  </si>
  <si>
    <t>Relaxed Fit Geometric Shirt 38 274 - RICH BROWN</t>
  </si>
  <si>
    <t>4300097           004274         X</t>
  </si>
  <si>
    <t>4300097           005274         X</t>
  </si>
  <si>
    <t>4300097           006274         X</t>
  </si>
  <si>
    <t>Relaxed Fit Geometric Shirt 46 274 - RICH BROWN</t>
  </si>
  <si>
    <t>4300097           008274         X</t>
  </si>
  <si>
    <t>Regular Fit Paisley Cotton Silk Shirt 34 316 - LAVISH GREEN</t>
  </si>
  <si>
    <t>4300108           002316         X</t>
  </si>
  <si>
    <t>Regular Fit Paisley Cotton Silk Shirt 36 316 - LAVISH GREEN</t>
  </si>
  <si>
    <t>4300108           003316         X</t>
  </si>
  <si>
    <t>Regular Fit Paisley Cotton Silk Shirt 38 316 - LAVISH GREEN</t>
  </si>
  <si>
    <t>4300108           004316         X</t>
  </si>
  <si>
    <t>Regular Fit Paisley Cotton Silk Shirt 40 316 - LAVISH GREEN</t>
  </si>
  <si>
    <t>4300108           005316         X</t>
  </si>
  <si>
    <t>Regular Fit Paisley Cotton Silk Shirt 42 316 - LAVISH GREEN</t>
  </si>
  <si>
    <t>4300108           006316         X</t>
  </si>
  <si>
    <t>Regular Fit Paisley Cotton Silk Shirt 46 316 - LAVISH GREEN</t>
  </si>
  <si>
    <t>4300108           008316         X</t>
  </si>
  <si>
    <t>Regular Fit Paisley Cotton Silk Shirt 34 824 - GRAPEFRUIT</t>
  </si>
  <si>
    <t>4300108           002824         X</t>
  </si>
  <si>
    <t>Regular Fit Paisley Cotton Silk Shirt 36 824 - GRAPEFRUIT</t>
  </si>
  <si>
    <t>4300108           003824         X</t>
  </si>
  <si>
    <t>Regular Fit Paisley Cotton Silk Shirt 38 824 - GRAPEFRUIT</t>
  </si>
  <si>
    <t>4300108           004824         X</t>
  </si>
  <si>
    <t>4300108           005824         X</t>
  </si>
  <si>
    <t>Regular Fit Paisley Cotton Silk Shirt 42 824 - GRAPEFRUIT</t>
  </si>
  <si>
    <t>4300108           006824         X</t>
  </si>
  <si>
    <t>Regular Fit Paisley Cotton Silk Shirt 46 824 - GRAPEFRUIT</t>
  </si>
  <si>
    <t>4300108           008824         X</t>
  </si>
  <si>
    <t>4300122           002433         X</t>
  </si>
  <si>
    <t>4300122           004433         X</t>
  </si>
  <si>
    <t>4300122           006433         X</t>
  </si>
  <si>
    <t>4806137           003276         X</t>
  </si>
  <si>
    <t>4806137           005276         X</t>
  </si>
  <si>
    <t>Cable Crew Neck Sweater S 247 - MOLE BROWN</t>
  </si>
  <si>
    <t>4803154           002247         X</t>
  </si>
  <si>
    <t>Oversized Fit Wide Cuff Shirt 36 447 - LAPIS BLUE</t>
  </si>
  <si>
    <t>4300153           003447         X</t>
  </si>
  <si>
    <t>Regular Fit Cotton Silk Check Shirt 36 270 - CONCRETE BEIGE</t>
  </si>
  <si>
    <t>4300150           003270         X</t>
  </si>
  <si>
    <t>4300150           002626         X</t>
  </si>
  <si>
    <t>4300150           003626         X</t>
  </si>
  <si>
    <t>4300150           004626         X</t>
  </si>
  <si>
    <t>Sailing Print Blouse 40 834 - APRICOT ORANGE</t>
  </si>
  <si>
    <t>4300151           005834         X</t>
  </si>
  <si>
    <t>Relaxed Fit Sailing Print Cotton Silk Blouse 36 834 - APRICOT ORANGE</t>
  </si>
  <si>
    <t>4300154           003834         X</t>
  </si>
  <si>
    <t>Relaxed Fit Sailing Print Cotton Silk Blouse 38 834 - APRICOT ORANGE</t>
  </si>
  <si>
    <t>4300154           004834         X</t>
  </si>
  <si>
    <t>Logo T-Shirt XXL 433 - EVENING BLUE</t>
  </si>
  <si>
    <t>4200248           006433         X</t>
  </si>
  <si>
    <t>Logo T-Shirt XS 515 - EGGPLANT PURPLE</t>
  </si>
  <si>
    <t>4200248           001515         X</t>
  </si>
  <si>
    <t>Logo T-Shirt M 515 - EGGPLANT PURPLE</t>
  </si>
  <si>
    <t>4200248           003515         X</t>
  </si>
  <si>
    <t>Logo T-Shirt XS 626 - RASPBERRY RED</t>
  </si>
  <si>
    <t>4200248           001626         X</t>
  </si>
  <si>
    <t>Relaxed Fit Silk Shirt 46 860 - PUMPKIN ORANGE</t>
  </si>
  <si>
    <t>4300087           008860         X</t>
  </si>
  <si>
    <t>8010520           006093         X</t>
  </si>
  <si>
    <t>9970170           001005         X</t>
  </si>
  <si>
    <t>9970174           001433         X</t>
  </si>
  <si>
    <t>Leather Signature Weave Wallet OneSize 005 - BLACK</t>
  </si>
  <si>
    <t>9980064           001005         X</t>
  </si>
  <si>
    <t>9980070           001005         X</t>
  </si>
  <si>
    <t>Leather Cardholder OneSize 211 - CLAY BROWN</t>
  </si>
  <si>
    <t>9980071           001211         X</t>
  </si>
  <si>
    <t>Hayes Slim Fit Corduroy Jeans 32 005 - BLACK 32</t>
  </si>
  <si>
    <t>1000291           004005002      X</t>
  </si>
  <si>
    <t>Arley Regular Fit Soft Twill Jeans 30 410 - MARINE 32</t>
  </si>
  <si>
    <t>1000217           002410002      X</t>
  </si>
  <si>
    <t>Arley Regular Fit Soft Twill Jeans 34 410 - MARINE 34</t>
  </si>
  <si>
    <t>1000217           006410003      X</t>
  </si>
  <si>
    <t>Arley Regular Fit Soft Twill Jeans 35 410 - MARINE 32</t>
  </si>
  <si>
    <t>1000217           007410002      X</t>
  </si>
  <si>
    <t>Arley Regular Fit Soft Twill Jeans 36 410 - MARINE 32</t>
  </si>
  <si>
    <t>1000217           008410002      X</t>
  </si>
  <si>
    <t>Arley Regular Fit Soft Twill Jeans 36 410 - MARINE 36</t>
  </si>
  <si>
    <t>1000217           008410004      X</t>
  </si>
  <si>
    <t>1505123           004248002      X</t>
  </si>
  <si>
    <t>1505123           004248003      X</t>
  </si>
  <si>
    <t>1505123           006248002      X</t>
  </si>
  <si>
    <t>1505123           006248003      X</t>
  </si>
  <si>
    <t>1505123           008248003      X</t>
  </si>
  <si>
    <t>1505123           009248002      X</t>
  </si>
  <si>
    <t>1505123           009248003      X</t>
  </si>
  <si>
    <t>1505123           00A248002      X</t>
  </si>
  <si>
    <t>Relaxed Fit Classic Jeans 36 992 - LIGHT BLUE BROKEN IN 32</t>
  </si>
  <si>
    <t>1000232           008992002      X</t>
  </si>
  <si>
    <t>Relaxed Fit Classic Jeans 36 992 - LIGHT BLUE BROKEN IN 34</t>
  </si>
  <si>
    <t>1000232           008992003      X</t>
  </si>
  <si>
    <t>Relaxed Fit Classic Jeans 40 992 - LIGHT BLUE BROKEN IN 32</t>
  </si>
  <si>
    <t>1000232           00A992002      X</t>
  </si>
  <si>
    <t>Relaxed Fit Classic Jeans 44 992 - LIGHT BLUE BROKEN IN 32</t>
  </si>
  <si>
    <t>1000232           00C992002      X</t>
  </si>
  <si>
    <t>Relaxed Fit Classic Jeans 44 992 - LIGHT BLUE BROKEN IN 34</t>
  </si>
  <si>
    <t>1000232           00C992003      X</t>
  </si>
  <si>
    <t>1505123           004410002      X</t>
  </si>
  <si>
    <t>1505123           004410003      X</t>
  </si>
  <si>
    <t>1505123           006410003      X</t>
  </si>
  <si>
    <t>1505123           008410003      X</t>
  </si>
  <si>
    <t>1505123           009410002      X</t>
  </si>
  <si>
    <t>1505123           009410003      X</t>
  </si>
  <si>
    <t>Relaxed Fit Classic Jeans 38 992 - LIGHT BLUE BROKEN IN 32</t>
  </si>
  <si>
    <t>1000232           009992002      X</t>
  </si>
  <si>
    <t>Relaxed Fit Classic Jeans 38 992 - LIGHT BLUE BROKEN IN 34</t>
  </si>
  <si>
    <t>1000232           009992003      X</t>
  </si>
  <si>
    <t>Relaxed Fit Classic Jeans 40 992 - LIGHT BLUE BROKEN IN 34</t>
  </si>
  <si>
    <t>1000232           00A992003      X</t>
  </si>
  <si>
    <t>Relaxed Fit Classic Jeans 42 992 - LIGHT BLUE BROKEN IN 32</t>
  </si>
  <si>
    <t>1000232           00B992002      X</t>
  </si>
  <si>
    <t>Relaxed Fit Classic Jeans 42 992 - LIGHT BLUE BROKEN IN 34</t>
  </si>
  <si>
    <t>1000232           00B992003      X</t>
  </si>
  <si>
    <t>Relaxed Fit Classic Jeans 32 992 - LIGHT BLUE BROKEN IN 34</t>
  </si>
  <si>
    <t>1000232           004992003      X</t>
  </si>
  <si>
    <t>Relaxed Fit Classic Jeans 36 992 - LIGHT BLUE BROKEN IN 30</t>
  </si>
  <si>
    <t>1000232           008992001      X</t>
  </si>
  <si>
    <t>1505161           002213         X</t>
  </si>
  <si>
    <t>1505161           004213         X</t>
  </si>
  <si>
    <t>1505161           005213         X</t>
  </si>
  <si>
    <t>1505161           006213         X</t>
  </si>
  <si>
    <t>1505133           003405         X</t>
  </si>
  <si>
    <t>1505133           004405         X</t>
  </si>
  <si>
    <t>1505133           005405         X</t>
  </si>
  <si>
    <t>1505147           001108         X</t>
  </si>
  <si>
    <t>1505147           002108         X</t>
  </si>
  <si>
    <t>1505147           003108         X</t>
  </si>
  <si>
    <t>1505147           004108         X</t>
  </si>
  <si>
    <t>1505147           005108         X</t>
  </si>
  <si>
    <t>1505147           006108         X</t>
  </si>
  <si>
    <t>8070128           003480         X</t>
  </si>
  <si>
    <t>8070128           004480         X</t>
  </si>
  <si>
    <t>8070128           005480         X</t>
  </si>
  <si>
    <t>8070128           006480         X</t>
  </si>
  <si>
    <t>Safari Shorts 30 251 - CAVALRY BEIGE</t>
  </si>
  <si>
    <t>205033            002251         X</t>
  </si>
  <si>
    <t>205033            004251         X</t>
  </si>
  <si>
    <t>Safari Shorts 40 251 - CAVALRY BEIGE</t>
  </si>
  <si>
    <t>205033            00A251         X</t>
  </si>
  <si>
    <t>Safari Shorts 42 251 - CAVALRY BEIGE</t>
  </si>
  <si>
    <t>205033            00B251         X</t>
  </si>
  <si>
    <t>Dahlia Print Silk Shorts S 665 - BLUSH PINK</t>
  </si>
  <si>
    <t>205039            002665         X</t>
  </si>
  <si>
    <t>Dahlia Print Silk Shorts L 665 - BLUSH PINK</t>
  </si>
  <si>
    <t>205039            004665         X</t>
  </si>
  <si>
    <t>Dahlia Print Silk Shorts XL 665 - BLUSH PINK</t>
  </si>
  <si>
    <t>205039            005665         X</t>
  </si>
  <si>
    <t>Dahlia Print Silk Shorts XXL 665 - BLUSH PINK</t>
  </si>
  <si>
    <t>205039            006665         X</t>
  </si>
  <si>
    <t>Dahlia Print Silk Shorts XXXL 665 - BLUSH PINK</t>
  </si>
  <si>
    <t>205039            007665         X</t>
  </si>
  <si>
    <t>2034000           002130         X</t>
  </si>
  <si>
    <t>2034000           003130         X</t>
  </si>
  <si>
    <t>2034000           004130         X</t>
  </si>
  <si>
    <t>2034000           005130         X</t>
  </si>
  <si>
    <t>2034000           006130         X</t>
  </si>
  <si>
    <t>2034000           007130         X</t>
  </si>
  <si>
    <t>3220050           002005         X</t>
  </si>
  <si>
    <t>OVERSHIRTS</t>
  </si>
  <si>
    <t>3220050           003005         X</t>
  </si>
  <si>
    <t>3220050           004005         X</t>
  </si>
  <si>
    <t>3220050           005005         X</t>
  </si>
  <si>
    <t>3220050           006005         X</t>
  </si>
  <si>
    <t>3220041           002130         X</t>
  </si>
  <si>
    <t>3220041           003130         X</t>
  </si>
  <si>
    <t>3220041           005130         X</t>
  </si>
  <si>
    <t>3220041           006130         X</t>
  </si>
  <si>
    <t>3220041           007130         X</t>
  </si>
  <si>
    <t>3220041           004130         X</t>
  </si>
  <si>
    <t>3220076           002433         X</t>
  </si>
  <si>
    <t>3220076           003433         X</t>
  </si>
  <si>
    <t>3220076           005433         X</t>
  </si>
  <si>
    <t>8040138           002433         X</t>
  </si>
  <si>
    <t>Intarsia V-Neck Sweater XXL 433 - EVENING BLUE</t>
  </si>
  <si>
    <t>8040138           006433         X</t>
  </si>
  <si>
    <t>8040138           005433         X</t>
  </si>
  <si>
    <t>8040138           003433         X</t>
  </si>
  <si>
    <t>LOGO SS T-SHIRT L 110 - WHITE</t>
  </si>
  <si>
    <t>2053010           004110         X</t>
  </si>
  <si>
    <t>LOGO LS T-SHIRT S 005 - BLACK</t>
  </si>
  <si>
    <t>2054014           002005         X</t>
  </si>
  <si>
    <t>LOGO LS T-SHIRT XXL 005 - BLACK</t>
  </si>
  <si>
    <t>2054014           006005         X</t>
  </si>
  <si>
    <t>LOGO LS T-SHIRT XXXL 005 - BLACK</t>
  </si>
  <si>
    <t>2054014           007005         X</t>
  </si>
  <si>
    <t>LOGO LS T-SHIRT S 110 - WHITE</t>
  </si>
  <si>
    <t>2054014           002110         X</t>
  </si>
  <si>
    <t>LOGO LS T-SHIRT XL 110 - WHITE</t>
  </si>
  <si>
    <t>2054014           005110         X</t>
  </si>
  <si>
    <t>LOGO LS T-SHIRT XXL 110 - WHITE</t>
  </si>
  <si>
    <t>2054014           006110         X</t>
  </si>
  <si>
    <t>LOGO LS T-SHIRT XXXL 110 - WHITE</t>
  </si>
  <si>
    <t>2054014           007110         X</t>
  </si>
  <si>
    <t>LOGO LS T-SHIRT 4XL 110 - WHITE</t>
  </si>
  <si>
    <t>2054014           008110         X</t>
  </si>
  <si>
    <t>4203449           005110         X</t>
  </si>
  <si>
    <t>4203449           007110         X</t>
  </si>
  <si>
    <t>LOGO SS T-SHIRT L 005 - BLACK</t>
  </si>
  <si>
    <t>2053010           004005         X</t>
  </si>
  <si>
    <t>LAMBSWOOL BLEND V-NECK L 410 - MARINE</t>
  </si>
  <si>
    <t>86222             004410         X</t>
  </si>
  <si>
    <t>86222             006410         X</t>
  </si>
  <si>
    <t>86222             007410         X</t>
  </si>
  <si>
    <t>LAMBSWOOL BLEND CREW 4XL 410 - MARINE</t>
  </si>
  <si>
    <t>86221             008410         X</t>
  </si>
  <si>
    <t>LAMBSWOOL BLEND CREW XXXL 090 - CHARCOAL MELANGE</t>
  </si>
  <si>
    <t>86221             007090         X</t>
  </si>
  <si>
    <t>LAMBSWOOL BLEND CREW XXXL 261 - DESERT BROWN MEL</t>
  </si>
  <si>
    <t>LAMBSWOOL BLEND V-NECK S 261 - DESERT BROWN MEL</t>
  </si>
  <si>
    <t>86222             002261         X</t>
  </si>
  <si>
    <t>LAMBSWOOL BLEND V-NECK XXL 261 - DESERT BROWN MEL</t>
  </si>
  <si>
    <t>86222             006261         X</t>
  </si>
  <si>
    <t>LAMBSWOOL BLEND V-NECK XXXL 261 - DESERT BROWN MEL</t>
  </si>
  <si>
    <t>86222             007261         X</t>
  </si>
  <si>
    <t>LAMBSWOOL BLEND V-NECK 4XL 261 - DESERT BROWN MEL</t>
  </si>
  <si>
    <t>86222             008261         X</t>
  </si>
  <si>
    <t>LAMBSWOOL BLEND V-NECK XL 090 - CHARCOAL MELANGE</t>
  </si>
  <si>
    <t>86222             005090         X</t>
  </si>
  <si>
    <t>LAMBSWOOL BLEND V-NECK XXL 090 - CHARCOAL MELANGE</t>
  </si>
  <si>
    <t>86222             006090         X</t>
  </si>
  <si>
    <t>LAMBSWOOL BLEND CREW XL 261 - DESERT BROWN MEL</t>
  </si>
  <si>
    <t>86221             005261         X</t>
  </si>
  <si>
    <t>Lambswool Rollneck Sweater XL 227 - WARM EARTH</t>
  </si>
  <si>
    <t>8060047           005227         X</t>
  </si>
  <si>
    <t>Lambswool Rollneck Sweater XXXL 227 - WARM EARTH</t>
  </si>
  <si>
    <t>8060047           007227         X</t>
  </si>
  <si>
    <t>Lambswool Rollneck Sweater XXXL 410 - MARINE</t>
  </si>
  <si>
    <t>8060047           007410         X</t>
  </si>
  <si>
    <t>Super Fine Lambswool Crew Neck Sweater XXXL 410 - MARINE</t>
  </si>
  <si>
    <t>86211             007410         X</t>
  </si>
  <si>
    <t>LAMBSWOOL BLEND ZIP XXL 410 - MARINE</t>
  </si>
  <si>
    <t>86223             006410         X</t>
  </si>
  <si>
    <t>LAMBSWOOL BLEND ZIP XXXL 410 - MARINE</t>
  </si>
  <si>
    <t>86223             007410         X</t>
  </si>
  <si>
    <t>Super Fine Lambswool Half-Zip Sweater M 095 - ANTRACIT MELANGE</t>
  </si>
  <si>
    <t>86213             003095         X</t>
  </si>
  <si>
    <t>Super Fine Lambswool Half-Zip Sweater XL 095 - ANTRACIT MELANGE</t>
  </si>
  <si>
    <t>86213             005095         X</t>
  </si>
  <si>
    <t>Super Fine Lambswool Half-Zip Sweater L 374 - TARTAN GREEN</t>
  </si>
  <si>
    <t>86213             004374         X</t>
  </si>
  <si>
    <t>8050123           007374         X</t>
  </si>
  <si>
    <t>Lambswool Cable Crew Neck Sweater XXXL 433 - EVENING BLUE</t>
  </si>
  <si>
    <t>8050123           007433         X</t>
  </si>
  <si>
    <t>Knitted Hoodie XXL 480 - DARK NAVY MELANGE</t>
  </si>
  <si>
    <t>8070127           006480         X</t>
  </si>
  <si>
    <t>WOOL HOOD</t>
  </si>
  <si>
    <t>8050140           004410         X</t>
  </si>
  <si>
    <t>D2. ARAN CABLE FULLZIP XL 433 - EVENING BLUE</t>
  </si>
  <si>
    <t>8040128           005433         X</t>
  </si>
  <si>
    <t>8040128           006433         X</t>
  </si>
  <si>
    <t>D2. ARAN CABLE FULLZIP XXXL 433 - EVENING BLUE</t>
  </si>
  <si>
    <t>8040128           007433         X</t>
  </si>
  <si>
    <t>Sacker Rib Half-Zip Sweatshirt 4XL 902 - DK JEANSBLUE MELANGE</t>
  </si>
  <si>
    <t>2028018           008902         X</t>
  </si>
  <si>
    <t>Sacker Rib Half-Zip Sweatshirt XXL 678 - DK BURGUNDY MEL</t>
  </si>
  <si>
    <t>2028018           006678         X</t>
  </si>
  <si>
    <t>Houndstooth Tracksuit Jacket L 212 - CHOCOLATE BROWN</t>
  </si>
  <si>
    <t>2068008           004212         X</t>
  </si>
  <si>
    <t>Banner Shield Rollneck Sweater XXXL 245 - VINTAGE CREAM</t>
  </si>
  <si>
    <t>8030151           007245         X</t>
  </si>
  <si>
    <t>Rib Half-Zip Sweater L 116 - LINEN</t>
  </si>
  <si>
    <t>8040148           004116         X</t>
  </si>
  <si>
    <t>Rib Half-Zip Sweater XL 116 - LINEN</t>
  </si>
  <si>
    <t>8040148           005116         X</t>
  </si>
  <si>
    <t>Rib Half-Zip Sweater XXL 116 - LINEN</t>
  </si>
  <si>
    <t>8040148           006116         X</t>
  </si>
  <si>
    <t>Rib Half-Zip Sweater XXXL 116 - LINEN</t>
  </si>
  <si>
    <t>8040148           007116         X</t>
  </si>
  <si>
    <t>Cotton Wool Ribbed Crew Neck Sweater XL 093 - GREY MELANGE</t>
  </si>
  <si>
    <t>8060038           005093         X</t>
  </si>
  <si>
    <t>Cotton Wool Ribbed Crew Neck Sweater XXL 093 - GREY MELANGE</t>
  </si>
  <si>
    <t>8060038           006093         X</t>
  </si>
  <si>
    <t>Cotton Wool Ribbed Crew Neck Sweater XXXL 093 - GREY MELANGE</t>
  </si>
  <si>
    <t>8060038           007093         X</t>
  </si>
  <si>
    <t>Cotton Wool Ribbed Crew Neck Sweater XL 433 - EVENING BLUE</t>
  </si>
  <si>
    <t>8060038           005433         X</t>
  </si>
  <si>
    <t>Cotton Wool Ribbed Crew Neck Sweater XXL 433 - EVENING BLUE</t>
  </si>
  <si>
    <t>8060038           006433         X</t>
  </si>
  <si>
    <t>Cotton Wool Ribbed Half-Zip Sweater XXL 335 - ARMY GREEN</t>
  </si>
  <si>
    <t>8060039           006335         X</t>
  </si>
  <si>
    <t>COTTON V-NECK S 410 - MARINE</t>
  </si>
  <si>
    <t>88162             002410         X</t>
  </si>
  <si>
    <t>COTTON V-NECK L 410 - MARINE</t>
  </si>
  <si>
    <t>88162             004410         X</t>
  </si>
  <si>
    <t>COTTON V-NECK XXL 410 - MARINE</t>
  </si>
  <si>
    <t>88162             006410         X</t>
  </si>
  <si>
    <t>COTTON C-NECK S 410 - MARINE</t>
  </si>
  <si>
    <t>88161             002410         X</t>
  </si>
  <si>
    <t>COTTON C-NECK XXXL 410 - MARINE</t>
  </si>
  <si>
    <t>88161             007410         X</t>
  </si>
  <si>
    <t>Classic Cotton Sweater Vest M 363 - STORM GREEN</t>
  </si>
  <si>
    <t>8030550           003363         X</t>
  </si>
  <si>
    <t>Classic Cotton Sweater Vest XL 363 - STORM GREEN</t>
  </si>
  <si>
    <t>8030550           005363         X</t>
  </si>
  <si>
    <t>Classic Cotton Sweater Vest XXL 363 - STORM GREEN</t>
  </si>
  <si>
    <t>8030550           006363         X</t>
  </si>
  <si>
    <t>Classic Cotton Sweater Vest XXXL 363 - STORM GREEN</t>
  </si>
  <si>
    <t>8030550           007363         X</t>
  </si>
  <si>
    <t>Classic Cotton Sweater Vest 4XL 363 - STORM GREEN</t>
  </si>
  <si>
    <t>8030550           008363         X</t>
  </si>
  <si>
    <t>D2. COTTON WOOL C-NECK XL 097 - DARK CHARCOAL MELANGE</t>
  </si>
  <si>
    <t>8060035           005097         X</t>
  </si>
  <si>
    <t>D2. COTTON WOOL C-NECK XL 433 - EVENING BLUE</t>
  </si>
  <si>
    <t>8060035           005433         X</t>
  </si>
  <si>
    <t>D2. COTTON WOOL V-NECK XL 097 - DARK CHARCOAL MELANGE</t>
  </si>
  <si>
    <t>8060036           005097         X</t>
  </si>
  <si>
    <t>D2. COTTON WOOL V-NECK 4XL 097 - DARK CHARCOAL MELANGE</t>
  </si>
  <si>
    <t>8060036           008097         X</t>
  </si>
  <si>
    <t>D2. COTTON WOOL V-NECK XL 433 - EVENING BLUE</t>
  </si>
  <si>
    <t>8060036           005433         X</t>
  </si>
  <si>
    <t>D2. COTTON WOOL V-NECK XXL 433 - EVENING BLUE</t>
  </si>
  <si>
    <t>8060036           006433         X</t>
  </si>
  <si>
    <t>D2. COTTON WOOL V-NECK XXXL 433 - EVENING BLUE</t>
  </si>
  <si>
    <t>8060036           007433         X</t>
  </si>
  <si>
    <t>Regular Fit Madras Linen Shirt L 468 - CAPRI BLUE</t>
  </si>
  <si>
    <t>3021070           004468         X</t>
  </si>
  <si>
    <t>Regular Fit Madras Short Sleeve Linen Shirt S 423 - PERSIAN BLUE</t>
  </si>
  <si>
    <t>3021071           002423         X</t>
  </si>
  <si>
    <t>3220014           003527         X</t>
  </si>
  <si>
    <t>3220023           003256         X</t>
  </si>
  <si>
    <t>3220023           004256         X</t>
  </si>
  <si>
    <t>3220023           005256         X</t>
  </si>
  <si>
    <t>3220023           006256         X</t>
  </si>
  <si>
    <t>3220030           002248         X</t>
  </si>
  <si>
    <t>3220030           003248         X</t>
  </si>
  <si>
    <t>3220030           004248         X</t>
  </si>
  <si>
    <t>3220030           006248         X</t>
  </si>
  <si>
    <t>3220035           002034         X</t>
  </si>
  <si>
    <t>3220035           003034         X</t>
  </si>
  <si>
    <t>3220035           004034         X</t>
  </si>
  <si>
    <t>3220035           005034         X</t>
  </si>
  <si>
    <t>3220035           007034         X</t>
  </si>
  <si>
    <t>3220057           002326         X</t>
  </si>
  <si>
    <t>3220057           003326         X</t>
  </si>
  <si>
    <t>3220057           006326         X</t>
  </si>
  <si>
    <t>Regular Fit Brushed Oxford Tartan Shirt XXL 130 - CREAM</t>
  </si>
  <si>
    <t>3220070           006130         X</t>
  </si>
  <si>
    <t>3220075           004274         X</t>
  </si>
  <si>
    <t>3230004           004338         X</t>
  </si>
  <si>
    <t>Relaxed Fit Twill Shirt M 363 - STORM GREEN</t>
  </si>
  <si>
    <t>3220031           003363         X</t>
  </si>
  <si>
    <t>3220031           005363         X</t>
  </si>
  <si>
    <t>3220031           006363         X</t>
  </si>
  <si>
    <t>Regular Fit Flannel Tartan Shirt L 418 - DEEP BLUE</t>
  </si>
  <si>
    <t>3220089           004418         X</t>
  </si>
  <si>
    <t>Regular Fit Flannel Tartan Shirt XXL 418 - DEEP BLUE</t>
  </si>
  <si>
    <t>3220089           006418         X</t>
  </si>
  <si>
    <t>Regular Fit Flannel Check Shirt M 093 - GREY MELANGE</t>
  </si>
  <si>
    <t>3220092           003093         X</t>
  </si>
  <si>
    <t>Regular Fit Flannel Check Shirt XL 093 - GREY MELANGE</t>
  </si>
  <si>
    <t>3220092           005093         X</t>
  </si>
  <si>
    <t>Regular Fit Flannel Check Shirt XXL 093 - GREY MELANGE</t>
  </si>
  <si>
    <t>3220092           006093         X</t>
  </si>
  <si>
    <t>Relaxed Fit Solid Twill Shirt S 433 - EVENING BLUE</t>
  </si>
  <si>
    <t>3230006           002433         X</t>
  </si>
  <si>
    <t>3230006           003433         X</t>
  </si>
  <si>
    <t>Relaxed Fit Solid Twill Shirt L 433 - EVENING BLUE</t>
  </si>
  <si>
    <t>3230006           004433         X</t>
  </si>
  <si>
    <t>3230006           005433         X</t>
  </si>
  <si>
    <t>Regular Fit Madras Linen Shirt M 468 - CAPRI BLUE</t>
  </si>
  <si>
    <t>3021070           003468         X</t>
  </si>
  <si>
    <t>Regular Fit Madras Linen Shirt XL 468 - CAPRI BLUE</t>
  </si>
  <si>
    <t>3021070           005468         X</t>
  </si>
  <si>
    <t>Sunfaded Crew Neck Sweater XL 665 - BLUSH PINK</t>
  </si>
  <si>
    <t>8050143           005665         X</t>
  </si>
  <si>
    <t>Sunfaded Crew Neck Sweater XXL 665 - BLUSH PINK</t>
  </si>
  <si>
    <t>8050143           006665         X</t>
  </si>
  <si>
    <t>Relaxed Fit Fil-Ã -Fil Shirt XL 338 - FOREST GREEN</t>
  </si>
  <si>
    <t>3220016           005338         X</t>
  </si>
  <si>
    <t>Regular Fit Flannel Tartan Shirt XXL 822 - DARK MUSTARD ORANGE</t>
  </si>
  <si>
    <t>3220089           006822         X</t>
  </si>
  <si>
    <t>Tonal Shield Hoodie XXL 363 - STORM GREEN</t>
  </si>
  <si>
    <t>2037020           006363         X</t>
  </si>
  <si>
    <t>Crest Shield Sweat Hoodie XXL 433 - EVENING BLUE</t>
  </si>
  <si>
    <t>2037028           006433         X</t>
  </si>
  <si>
    <t>Velour Hoodie XXXL 363 - STORM GREEN</t>
  </si>
  <si>
    <t>2067000           007363         X</t>
  </si>
  <si>
    <t>2007031           003433         X</t>
  </si>
  <si>
    <t>2007030           004093         X</t>
  </si>
  <si>
    <t>USA Graphic Sweat Hoodie XL 093 - GREY MELANGE</t>
  </si>
  <si>
    <t>2007030           005093         X</t>
  </si>
  <si>
    <t>USA Graphic Sweat Hoodie XXL 093 - GREY MELANGE</t>
  </si>
  <si>
    <t>2007030           006093         X</t>
  </si>
  <si>
    <t>LOGO FULL ZIP SWEAT HOODIE M 093 - GREY MELANGE</t>
  </si>
  <si>
    <t>2047011           003093         X</t>
  </si>
  <si>
    <t>RETRO SHIELD LOGO FULL ZIP HOODIE XL 093 - GREY MELANGE</t>
  </si>
  <si>
    <t>2007056           005093         X</t>
  </si>
  <si>
    <t>RETRO SHIELD LOGO C-NECK SWEAT XXL 410 - MARINE</t>
  </si>
  <si>
    <t>2006061           006410         X</t>
  </si>
  <si>
    <t>RETRO SHIELD LOGO SWEAT HOODIE XXL 410 - MARINE</t>
  </si>
  <si>
    <t>2007055           006410         X</t>
  </si>
  <si>
    <t>Leather Cardholder OneSize 005 - BLACK</t>
  </si>
  <si>
    <t>9980071           001005         X</t>
  </si>
  <si>
    <t>4920163           001410         X</t>
  </si>
  <si>
    <t>Crochet Knee-High Socks OneSize 113 - EGGSHELL</t>
  </si>
  <si>
    <t>4960158           001113         X</t>
  </si>
  <si>
    <t>Multi Check Scarf OneSize 603 - DUSTY ROSE</t>
  </si>
  <si>
    <t>9920171           001603         X</t>
  </si>
  <si>
    <t>4920107           001827         X</t>
  </si>
  <si>
    <t>4920174           001019         X</t>
  </si>
  <si>
    <t>4920174           001276         X</t>
  </si>
  <si>
    <t>2-Pack Socks Gift Box 40-42 RUBY RED</t>
  </si>
  <si>
    <t>9960237           001630         X</t>
  </si>
  <si>
    <t>2-Pack Socks Gift Box 43-45 RUBY RED</t>
  </si>
  <si>
    <t>9960237           002630         X</t>
  </si>
  <si>
    <t>Wool Lined Beanie OneSize 005 - BLACK</t>
  </si>
  <si>
    <t>9910000           001005         X</t>
  </si>
  <si>
    <t>9910000           001410         X</t>
  </si>
  <si>
    <t>Retro Logo Beanie OneSize 433 - EVENING BLUE</t>
  </si>
  <si>
    <t>9900065           001433         X</t>
  </si>
  <si>
    <t>Polyester Bucket Hat L-XL 433 - EVENING BLUE</t>
  </si>
  <si>
    <t>9900088           002433         X</t>
  </si>
  <si>
    <t>4900056           001824         X</t>
  </si>
  <si>
    <t>Retro Shield Beanie OneSize 092 - DARK GREY MELANGE</t>
  </si>
  <si>
    <t>9910128           001092         X</t>
  </si>
  <si>
    <t>Retro Shield Beanie OneSize 433 - EVENING BLUE</t>
  </si>
  <si>
    <t>9910128           001433         X</t>
  </si>
  <si>
    <t>Retro Shield Beanie OneSize 630 - RUBY RED</t>
  </si>
  <si>
    <t>9910128           001630         X</t>
  </si>
  <si>
    <t>Wool Knit Scarf OneSize 324 - DARK SAGE</t>
  </si>
  <si>
    <t>9920002           001324         X</t>
  </si>
  <si>
    <t>Multi Check Scarf OneSize 093 - GREY MELANGE</t>
  </si>
  <si>
    <t>9920171           001093         X</t>
  </si>
  <si>
    <t>Multi Check Scarf OneSize 324 - DARK SAGE</t>
  </si>
  <si>
    <t>9920171           001324         X</t>
  </si>
  <si>
    <t>Big Check Wool Scarf OneSize 258 - TOFFEE BEIGE</t>
  </si>
  <si>
    <t>4920145           001258         X</t>
  </si>
  <si>
    <t>4920169           001824         X</t>
  </si>
  <si>
    <t>9910019           001410         X</t>
  </si>
  <si>
    <t>Banner Shield Beanie OneSize 433 - EVENING BLUE</t>
  </si>
  <si>
    <t>9910132           001433         X</t>
  </si>
  <si>
    <t>9920196           001338         X</t>
  </si>
  <si>
    <t>Icon G Essential Crew Neck Sweatshirt S 247 - MOLE BROWN</t>
  </si>
  <si>
    <t>4200645           002247         X</t>
  </si>
  <si>
    <t>Icon G Essential Crew Neck Sweatshirt M 247 - MOLE BROWN</t>
  </si>
  <si>
    <t>4200645           003247         X</t>
  </si>
  <si>
    <t>Icon G Essential Crew Neck Sweatshirt L 247 - MOLE BROWN</t>
  </si>
  <si>
    <t>4200645           004247         X</t>
  </si>
  <si>
    <t>Icon G Essential Crew Neck Sweatshirt M 602 - TERRACOTTA PINK</t>
  </si>
  <si>
    <t>4200645           003602         X</t>
  </si>
  <si>
    <t>4200656           003326         X</t>
  </si>
  <si>
    <t>4200656           004326         X</t>
  </si>
  <si>
    <t>4200656           005326         X</t>
  </si>
  <si>
    <t>4200656           001093         X</t>
  </si>
  <si>
    <t>4200656           002093         X</t>
  </si>
  <si>
    <t>4200656           003093         X</t>
  </si>
  <si>
    <t>4200656           004093         X</t>
  </si>
  <si>
    <t>4200656           005093         X</t>
  </si>
  <si>
    <t>USA Graphic Hoodie XS 093 - GREY MELANGE</t>
  </si>
  <si>
    <t>4200657           001093         X</t>
  </si>
  <si>
    <t>USA Graphic Hoodie XL 093 - GREY MELANGE</t>
  </si>
  <si>
    <t>4200657           005093         X</t>
  </si>
  <si>
    <t>PiquÃ© Polo Shirt XL 433 - EVENING BLUE</t>
  </si>
  <si>
    <t>409504            005433         X</t>
  </si>
  <si>
    <t>PiquÃ© Polo Shirt XXXL 433 - EVENING BLUE</t>
  </si>
  <si>
    <t>409504            007433         X</t>
  </si>
  <si>
    <t>SOLID SS PIQUE M 093 - GREY MELANGE</t>
  </si>
  <si>
    <t>401504            003093         X</t>
  </si>
  <si>
    <t>401504            004093         X</t>
  </si>
  <si>
    <t>SOLID SS PIQUE XL 093 - GREY MELANGE</t>
  </si>
  <si>
    <t>401504            005093         X</t>
  </si>
  <si>
    <t>COTTON V-NECK XL 410 - MARINE</t>
  </si>
  <si>
    <t>483042            005410         X</t>
  </si>
  <si>
    <t>483042            006410         X</t>
  </si>
  <si>
    <t>COTTON V-NECK XXXL 410 - MARINE</t>
  </si>
  <si>
    <t>483042            007410         X</t>
  </si>
  <si>
    <t>COTTON C-NECK XL 410 - MARINE</t>
  </si>
  <si>
    <t>4804080           005410         X</t>
  </si>
  <si>
    <t>COTTON C-NECK XXL 410 - MARINE</t>
  </si>
  <si>
    <t>4804080           006410         X</t>
  </si>
  <si>
    <t>4804080           007410         X</t>
  </si>
  <si>
    <t>LAMBSWOOL BLEND V-CARDIGAN XS 665 - BLUSH PINK</t>
  </si>
  <si>
    <t>483046            001665         X</t>
  </si>
  <si>
    <t>4805175           002019         X</t>
  </si>
  <si>
    <t>4805175           004019         X</t>
  </si>
  <si>
    <t>4805175           005019         X</t>
  </si>
  <si>
    <t>Super Fine Lambswool Cardigan XS 433 - EVENING BLUE</t>
  </si>
  <si>
    <t>4802118           001433         X</t>
  </si>
  <si>
    <t>Super Fine Lambswool Cardigan S 433 - EVENING BLUE</t>
  </si>
  <si>
    <t>4802118           002433         X</t>
  </si>
  <si>
    <t>Super Fine Lambswool Cardigan XL 433 - EVENING BLUE</t>
  </si>
  <si>
    <t>4802118           005433         X</t>
  </si>
  <si>
    <t>Super Fine Lambswool Cardigan XXL 433 - EVENING BLUE</t>
  </si>
  <si>
    <t>4802118           006433         X</t>
  </si>
  <si>
    <t>Super Fine Lambswool Cardigan XL 602 - TERRACOTTA PINK</t>
  </si>
  <si>
    <t>4802118           005602         X</t>
  </si>
  <si>
    <t>STRETCH BROADCLOTH DOT SHIRT 34 468 - CAPRI BLUE</t>
  </si>
  <si>
    <t>4311041           002468         X</t>
  </si>
  <si>
    <t>STRETCH BROADCLOTH DOT SHIRT 36 468 - CAPRI BLUE</t>
  </si>
  <si>
    <t>4311041           003468         X</t>
  </si>
  <si>
    <t>STRETCH BROADCLOTH DOT SHIRT 38 468 - CAPRI BLUE</t>
  </si>
  <si>
    <t>4311041           004468         X</t>
  </si>
  <si>
    <t>STRETCH BROADCLOTH DOT SHIRT 44 468 - CAPRI BLUE</t>
  </si>
  <si>
    <t>4311041           007468         X</t>
  </si>
  <si>
    <t>STRETCH BROADCLOTH DOT SHIRT 34 637 - CALIFORNIA PINK</t>
  </si>
  <si>
    <t>4311041           002637         X</t>
  </si>
  <si>
    <t>STRETCH BROADCLOTH PRINT 36 614 - BLUSHING PINK</t>
  </si>
  <si>
    <t>4311114           003614         X</t>
  </si>
  <si>
    <t>Lyocell Silk Popover Blouse 34 824 - GRAPEFRUIT</t>
  </si>
  <si>
    <t>4300102           002824         X</t>
  </si>
  <si>
    <t>4300102           003824         X</t>
  </si>
  <si>
    <t>4300102           004824         X</t>
  </si>
  <si>
    <t>4300102           005824         X</t>
  </si>
  <si>
    <t>Lyocell Silk Popover Blouse 42 824 - GRAPEFRUIT</t>
  </si>
  <si>
    <t>4300102           006824         X</t>
  </si>
  <si>
    <t>Lyocell Silk Popover Blouse 46 824 - GRAPEFRUIT</t>
  </si>
  <si>
    <t>4300102           008824         X</t>
  </si>
  <si>
    <t>Relaxed Fit Luxury Poplin Shirt 34 326 - EUCALYPTUS GREEN</t>
  </si>
  <si>
    <t>4311246           002326         X</t>
  </si>
  <si>
    <t>Relaxed Fit Luxury Poplin Shirt 40 326 - EUCALYPTUS GREEN</t>
  </si>
  <si>
    <t>4311246           005326         X</t>
  </si>
  <si>
    <t>Relaxed Fit Luxury Poplin Shirt 42 326 - EUCALYPTUS GREEN</t>
  </si>
  <si>
    <t>4311246           006326         X</t>
  </si>
  <si>
    <t>Relaxed Overshirt 36 369 - HUNTER GREEN</t>
  </si>
  <si>
    <t>4300083           003369         X</t>
  </si>
  <si>
    <t>4300083           004369         X</t>
  </si>
  <si>
    <t>4300083           005369         X</t>
  </si>
  <si>
    <t>Relaxed Overshirt 42 369 - HUNTER GREEN</t>
  </si>
  <si>
    <t>4300083           006369         X</t>
  </si>
  <si>
    <t>Relaxed Fit Wide Cuff Blouse 32 270 - CONCRETE BEIGE</t>
  </si>
  <si>
    <t>4300148           001270         X</t>
  </si>
  <si>
    <t>Rose Print Maxi Dress 34 433 - EVENING BLUE</t>
  </si>
  <si>
    <t>4503151           002433         X</t>
  </si>
  <si>
    <t>4503151           003433         X</t>
  </si>
  <si>
    <t>4503151           004433         X</t>
  </si>
  <si>
    <t>4203321           004409         X</t>
  </si>
  <si>
    <t>Archive Shield Hoodie Dress XXXL 369 - HUNTER GREEN</t>
  </si>
  <si>
    <t>4204361           007369         X</t>
  </si>
  <si>
    <t>4751078           003258         X</t>
  </si>
  <si>
    <t>Super Fine Lambswool Dress XL 247 - MOLE BROWN</t>
  </si>
  <si>
    <t>4502049           005247         X</t>
  </si>
  <si>
    <t>4770150           008130         X</t>
  </si>
  <si>
    <t>LOGO C-NECK SWEAT XS 410 - MARINE</t>
  </si>
  <si>
    <t>4204648           001410         X</t>
  </si>
  <si>
    <t>LOGO C-NECK SWEAT XXXL 113 - EGGSHELL</t>
  </si>
  <si>
    <t>4204648           007113         X</t>
  </si>
  <si>
    <t>LOGO C-NECK SWEAT XS 113 - EGGSHELL</t>
  </si>
  <si>
    <t>4204648           001113         X</t>
  </si>
  <si>
    <t>LOGO C-NECK SWEAT S 113 - EGGSHELL</t>
  </si>
  <si>
    <t>4204648           002113         X</t>
  </si>
  <si>
    <t>4203443           001093         X</t>
  </si>
  <si>
    <t>4203443           002093         X</t>
  </si>
  <si>
    <t>4203443           003093         X</t>
  </si>
  <si>
    <t>4203443           006093         X</t>
  </si>
  <si>
    <t>LOGO SS T-SHIRT XS 110 - WHITE</t>
  </si>
  <si>
    <t>4203443           001110         X</t>
  </si>
  <si>
    <t>LOGO SS T-SHIRT XXL 110 - WHITE</t>
  </si>
  <si>
    <t>4203443           006110         X</t>
  </si>
  <si>
    <t>4203443           001410         X</t>
  </si>
  <si>
    <t>LOGO LS T-SHIRT XS 110 - WHITE</t>
  </si>
  <si>
    <t>4203449           001110         X</t>
  </si>
  <si>
    <t>4203449           002110         X</t>
  </si>
  <si>
    <t>LOGO LS T-SHIRT M 110 - WHITE</t>
  </si>
  <si>
    <t>4203449           003110         X</t>
  </si>
  <si>
    <t>4203449           006110         X</t>
  </si>
  <si>
    <t>4203449           001410         X</t>
  </si>
  <si>
    <t>4203449           002410         X</t>
  </si>
  <si>
    <t>4203449           003410         X</t>
  </si>
  <si>
    <t>LOGO FULL ZIP HOODIE S 093 - GREY MELANGE</t>
  </si>
  <si>
    <t>4204647           002093         X</t>
  </si>
  <si>
    <t>4203443           004093         X</t>
  </si>
  <si>
    <t>4203443           004110         X</t>
  </si>
  <si>
    <t>4203443           004410         X</t>
  </si>
  <si>
    <t>LOGO LS T-SHIRT L 110 - WHITE</t>
  </si>
  <si>
    <t>4203449           004110         X</t>
  </si>
  <si>
    <t>Original Long-Sleeve T-Shirt S 094 - LIGHT GREY MELANGE</t>
  </si>
  <si>
    <t>4200439           002094         X</t>
  </si>
  <si>
    <t>Original Long-Sleeve T-Shirt M 094 - LIGHT GREY MELANGE</t>
  </si>
  <si>
    <t>4200439           003094         X</t>
  </si>
  <si>
    <t>RETRO SHIELD FULL ZIP HOODIE XS 410 - MARINE</t>
  </si>
  <si>
    <t>4204565           001410         X</t>
  </si>
  <si>
    <t>7006292           002256         X</t>
  </si>
  <si>
    <t>7006292           003256         X</t>
  </si>
  <si>
    <t>7006292           004256         X</t>
  </si>
  <si>
    <t>Quilted Windcheater XL 335 - ARMY GREEN</t>
  </si>
  <si>
    <t>7006080           005335         X</t>
  </si>
  <si>
    <t>Light Down Gilet S 335 - ARMY GREEN</t>
  </si>
  <si>
    <t>7006092           002335         X</t>
  </si>
  <si>
    <t>Light Down Gilet XXL 335 - ARMY GREEN</t>
  </si>
  <si>
    <t>7006092           006335         X</t>
  </si>
  <si>
    <t>7006093           002633         X</t>
  </si>
  <si>
    <t>Light Down Jacket S 335 - ARMY GREEN</t>
  </si>
  <si>
    <t>7006093           002335         X</t>
  </si>
  <si>
    <t>LAMBSWOOL BLEND V-CARDIGAN XXXL 410 - MARINE</t>
  </si>
  <si>
    <t>483046            007410         X</t>
  </si>
  <si>
    <t>Extra Fine Lambswool V-Neck Sweater XL 093 - GREY MELANGE</t>
  </si>
  <si>
    <t>4800502           005093         X</t>
  </si>
  <si>
    <t>LAMBSWOOL BLEND V-CARDIGAN S 093 - GREY MELANGE</t>
  </si>
  <si>
    <t>483046            002093         X</t>
  </si>
  <si>
    <t>LAMBSWOOL BLEND V-CARDIGAN L 093 - GREY MELANGE</t>
  </si>
  <si>
    <t>483046            004093         X</t>
  </si>
  <si>
    <t>LAMBSWOOL BLEND V-CARDIGAN XXL 093 - GREY MELANGE</t>
  </si>
  <si>
    <t>483046            006093         X</t>
  </si>
  <si>
    <t>LAMBSWOOL BLEND V-CARDIGAN XXXL 093 - GREY MELANGE</t>
  </si>
  <si>
    <t>483046            007093         X</t>
  </si>
  <si>
    <t>Regular Fit Striped Broadcloth Shirt 34 213 - WARM KHAKI</t>
  </si>
  <si>
    <t>4300058           002213         X</t>
  </si>
  <si>
    <t>Regular Fit Striped Broadcloth Shirt 42 213 - WARM KHAKI</t>
  </si>
  <si>
    <t>4300058           006213         X</t>
  </si>
  <si>
    <t>Super Fine Lambswool V-Neck Sweater M 210 - ROASTED WALNUT</t>
  </si>
  <si>
    <t>4805509           003210         X</t>
  </si>
  <si>
    <t>Regular Fit Rope Cotton Voile Shirt 34 433 - EVENING BLUE</t>
  </si>
  <si>
    <t>4300156           002433         X</t>
  </si>
  <si>
    <t>COTTON C-NECK S 093 - GREY MELANGE</t>
  </si>
  <si>
    <t>4804080           002093         X</t>
  </si>
  <si>
    <t>COTTON C-NECK M 093 - GREY MELANGE</t>
  </si>
  <si>
    <t>4804080           003093         X</t>
  </si>
  <si>
    <t>COTTON V-NECK S 093 - GREY MELANGE</t>
  </si>
  <si>
    <t>483042            002093         X</t>
  </si>
  <si>
    <t>SAILING PRINT COT SILK SHIRT 34 316 - LAVISH GREEN</t>
  </si>
  <si>
    <t>4300270           002316         X</t>
  </si>
  <si>
    <t>SAILING PRINT COT SILK SHIRT 36 316 - LAVISH GREEN</t>
  </si>
  <si>
    <t>4300270           003316         X</t>
  </si>
  <si>
    <t>SAILING PRINT COT SILK SHIRT 38 316 - LAVISH GREEN</t>
  </si>
  <si>
    <t>4300270           004316         X</t>
  </si>
  <si>
    <t>SAILING PRINT COT SILK SHIRT 40 316 - LAVISH GREEN</t>
  </si>
  <si>
    <t>4300270           005316         X</t>
  </si>
  <si>
    <t>SAILING PRINT COT SILK SHIRT 42 316 - LAVISH GREEN</t>
  </si>
  <si>
    <t>4300270           006316         X</t>
  </si>
  <si>
    <t>SAILING PRINT COT SILK SHIRT 44 316 - LAVISH GREEN</t>
  </si>
  <si>
    <t>4300270           007316         X</t>
  </si>
  <si>
    <t>D2. REG INDIGO CHECK SHIRT S 113 - EGGSHELL</t>
  </si>
  <si>
    <t>3220066           002113         X</t>
  </si>
  <si>
    <t>D2. REG INDIGO CHECK SHIRT L 113 - EGGSHELL</t>
  </si>
  <si>
    <t>3220066           004113         X</t>
  </si>
  <si>
    <t>D2. REG INDIGO CHECK SHIRT XL 113 - EGGSHELL</t>
  </si>
  <si>
    <t>3220066           005113         X</t>
  </si>
  <si>
    <t>3230004           002338         X</t>
  </si>
  <si>
    <t>3230004           003338         X</t>
  </si>
  <si>
    <t>3230004           005338         X</t>
  </si>
  <si>
    <t>3230004           006338         X</t>
  </si>
  <si>
    <t>Relaxed Fit Solid Twill Shirt XXL 433 - EVENING BLUE</t>
  </si>
  <si>
    <t>3230006           006433         X</t>
  </si>
  <si>
    <t>LOGO FULL ZIP HOODIE M 113 - EGGSHELL</t>
  </si>
  <si>
    <t>4204647           003113         X</t>
  </si>
  <si>
    <t>LOGO C-NECK SWEAT XL 113 - EGGSHELL</t>
  </si>
  <si>
    <t>4204648           005113         X</t>
  </si>
  <si>
    <t>LOGO C-NECK SWEAT XXL 113 - EGGSHELL</t>
  </si>
  <si>
    <t>4204648           006113         X</t>
  </si>
  <si>
    <t>4204648           006093         X</t>
  </si>
  <si>
    <t>LOGO SS T-SHIRT XL 110 - WHITE</t>
  </si>
  <si>
    <t>4203443           005110         X</t>
  </si>
  <si>
    <t>4203443           006410         X</t>
  </si>
  <si>
    <t>LOGO LS T-SHIRT XXXL 410 - MARINE</t>
  </si>
  <si>
    <t>4203449           007410         X</t>
  </si>
  <si>
    <t>RETRO SHIELD C-NECK SWEAT XL 410 - MARINE</t>
  </si>
  <si>
    <t>4204566           005410         X</t>
  </si>
  <si>
    <t>Super Fine Lambswool V-Neck Sweater XL 295 - DK SAND MELANGE</t>
  </si>
  <si>
    <t>86212             005295         X</t>
  </si>
  <si>
    <t>Super Fine Lambswool V-Neck Sweater XL 480 - DARK NAVY MELANGE</t>
  </si>
  <si>
    <t>86212             005480         X</t>
  </si>
  <si>
    <t>MD. EXTRAFINE LAMBSWOOL V-NECK XL 374 - TARTAN GREEN</t>
  </si>
  <si>
    <t>8010520           005374         X</t>
  </si>
  <si>
    <t>8010520           006374         X</t>
  </si>
  <si>
    <t>MD. EXTRAFINE LAMBSWOOL V-NECK XXL 342 - STRONG GREEN</t>
  </si>
  <si>
    <t>8010520           006342         X</t>
  </si>
  <si>
    <t>COTTON CABLE C-NECK XL 130 - CREAM</t>
  </si>
  <si>
    <t>8030114           005130         X</t>
  </si>
  <si>
    <t>COTTON CABLE C-NECK XL 369 - HUNTER GREEN</t>
  </si>
  <si>
    <t>8030114           005369         X</t>
  </si>
  <si>
    <t>Rib Texture Full-Zip Sweater XXL 363 - STORM GREEN</t>
  </si>
  <si>
    <t>8030142           006363         X</t>
  </si>
  <si>
    <t>Cotton Texture Full-Zip Sweater XXL 678 - DK BURGUNDY MEL</t>
  </si>
  <si>
    <t>8030147           006678         X</t>
  </si>
  <si>
    <t>Cotton Cable Crew Neck Sweater XL 363 - STORM GREEN</t>
  </si>
  <si>
    <t>8050501           005363         X</t>
  </si>
  <si>
    <t>Cotton Cable Crew Neck Sweater XXL 363 - STORM GREEN</t>
  </si>
  <si>
    <t>8050501           006363         X</t>
  </si>
  <si>
    <t>Super Fine Lambswool V-Neck Sweater XL 227 - WARM EARTH</t>
  </si>
  <si>
    <t>86212             005227         X</t>
  </si>
  <si>
    <t>COTTON PIQUE ZIP CARDIGAN XL 308 - LEAF GREEN</t>
  </si>
  <si>
    <t>8030524           005308         X</t>
  </si>
  <si>
    <t>7006292           005256         X</t>
  </si>
  <si>
    <t>7006292           006256         X</t>
  </si>
  <si>
    <t>Active Cloud Jacket XXL 210 - ROASTED WALNUT</t>
  </si>
  <si>
    <t>7006250           006210         X</t>
  </si>
  <si>
    <t>Channel Quilted Windcheater XL 005 - BLACK</t>
  </si>
  <si>
    <t>7006275           005005         X</t>
  </si>
  <si>
    <t>Quilted Windcheater XXXL 335 - ARMY GREEN</t>
  </si>
  <si>
    <t>7006080           007335         X</t>
  </si>
  <si>
    <t>Light Down Jacket XXL 633 - BURGUNDY</t>
  </si>
  <si>
    <t>7006093           006633         X</t>
  </si>
  <si>
    <t>Light Down Jacket XL 335 - ARMY GREEN</t>
  </si>
  <si>
    <t>7006093           005335         X</t>
  </si>
  <si>
    <t>Light Down Jacket XXL 335 - ARMY GREEN</t>
  </si>
  <si>
    <t>7006093           006335         X</t>
  </si>
  <si>
    <t>Light Down Jacket XXXL 335 - ARMY GREEN</t>
  </si>
  <si>
    <t>7006093           007335         X</t>
  </si>
  <si>
    <t>Logo Hoodie XXL 433 - EVENING BLUE</t>
  </si>
  <si>
    <t>2047054           006433         X</t>
  </si>
  <si>
    <t>LOGO SWEAT HOODIE XXXL 410 - MARINE</t>
  </si>
  <si>
    <t>2047010           007410         X</t>
  </si>
  <si>
    <t>LOGO SS T-SHIRT XXL 436 - COLLEGE BLUE</t>
  </si>
  <si>
    <t>2053010           006436         X</t>
  </si>
  <si>
    <t>LOGO SS T-SHIRT XXXL 436 - COLLEGE BLUE</t>
  </si>
  <si>
    <t>2053010           007436         X</t>
  </si>
  <si>
    <t>LOGO SS T-SHIRT XXL 005 - BLACK</t>
  </si>
  <si>
    <t>2053010           006005         X</t>
  </si>
  <si>
    <t>D1. ARCHIVE SHIELD L/S PIQUE XXXL 110 - WHITE</t>
  </si>
  <si>
    <t>2005101           007110         X</t>
  </si>
  <si>
    <t>D1. ARCHIVE SHIELD L/S PIQUE 4XL 110 - WHITE</t>
  </si>
  <si>
    <t>2005101           008110         X</t>
  </si>
  <si>
    <t>RETRO SHIELD LOGO SWEAT HOODIE 4XL 093 - GREY MELANGE</t>
  </si>
  <si>
    <t>2007055           008093         X</t>
  </si>
  <si>
    <t>RETRO SHIELD LOGO C-NECK SWEAT XXL 093 - GREY MELANGE</t>
  </si>
  <si>
    <t>2006061           006093         X</t>
  </si>
  <si>
    <t>Rib Texture Full-Zip Sweater XL 363 - STORM GREEN</t>
  </si>
  <si>
    <t>8030142           005363         X</t>
  </si>
  <si>
    <t>Cotton Texture Full-Zip Sweater L 678 - DK BURGUNDY MEL</t>
  </si>
  <si>
    <t>8030147           004678         X</t>
  </si>
  <si>
    <t>Cotton Texture Full-Zip Sweater XL 678 - DK BURGUNDY MEL</t>
  </si>
  <si>
    <t>8030147           005678         X</t>
  </si>
  <si>
    <t>Classic Wool Coat S 213 - WARM KHAKI</t>
  </si>
  <si>
    <t>7006252           002213         X</t>
  </si>
  <si>
    <t>Classic Wool Coat L 213 - WARM KHAKI</t>
  </si>
  <si>
    <t>7006252           004213         X</t>
  </si>
  <si>
    <t>Classic Wool Coat S 433 - EVENING BLUE</t>
  </si>
  <si>
    <t>7006252           002433         X</t>
  </si>
  <si>
    <t>Classic Wool Coat M 433 - EVENING BLUE</t>
  </si>
  <si>
    <t>7006252           003433         X</t>
  </si>
  <si>
    <t>Classic Wool Coat XL 433 - EVENING BLUE</t>
  </si>
  <si>
    <t>7006252           005433         X</t>
  </si>
  <si>
    <t>Classic Wool Coat XXL 433 - EVENING BLUE</t>
  </si>
  <si>
    <t>7006252           006433         X</t>
  </si>
  <si>
    <t>REGULAR ONE JEANS 33 960 - DARK BLUE 36</t>
  </si>
  <si>
    <t>1000120           005960004      X</t>
  </si>
  <si>
    <t>Super Fine Lambswool V-Neck Sweater 5XL 280 - DARK BROWN MELANGE</t>
  </si>
  <si>
    <t>86212             009280         X</t>
  </si>
  <si>
    <t>MD. EXTRAFINE LAMBSWOOL V-NECK M 374 - TARTAN GREEN</t>
  </si>
  <si>
    <t>8010520           003374         X</t>
  </si>
  <si>
    <t>MD. EXTRAFINE LAMBSWOOL V-NECK S 280 - DARK BROWN MELANGE</t>
  </si>
  <si>
    <t>8010520           002280         X</t>
  </si>
  <si>
    <t>MD. EXTRAFINE LAMBSWOOL V-NECK XXXL 280 - DARK BROWN MELANGE</t>
  </si>
  <si>
    <t>8010520           007280         X</t>
  </si>
  <si>
    <t>MD. EXTRAFINE LAMBSWOOL V-NECK 4XL 342 - STRONG GREEN</t>
  </si>
  <si>
    <t>8010520           008342         X</t>
  </si>
  <si>
    <t>MD. EXTRAFINE LAMBSWOOL V-NECK M 389 - BUTTERNUT MELANGE</t>
  </si>
  <si>
    <t>8010520           003389         X</t>
  </si>
  <si>
    <t>Hayes Slim Fit Desert Jeans 38 261 - DESERT BROWN MEL 34</t>
  </si>
  <si>
    <t>1000368           009261003      X</t>
  </si>
  <si>
    <t>MD. EXTRAFINE LAMBSWOOL V-NECK M 620 - BRIGHT RED</t>
  </si>
  <si>
    <t>8010520           003620         X</t>
  </si>
  <si>
    <t>Arley Regular Fit Soft Twill Jeans 30 256 - HAZELWOOD BEIGE 34</t>
  </si>
  <si>
    <t>1000217           002256003      X</t>
  </si>
  <si>
    <t>Arley Regular Fit Soft Twill Jeans 31 256 - HAZELWOOD BEIGE 34</t>
  </si>
  <si>
    <t>1000217           003256003      X</t>
  </si>
  <si>
    <t>Arley Regular Fit Soft Twill Jeans 32 256 - HAZELWOOD BEIGE 32</t>
  </si>
  <si>
    <t>1000217           004256002      X</t>
  </si>
  <si>
    <t>Arley Regular Fit Soft Twill Jeans 32 256 - HAZELWOOD BEIGE 34</t>
  </si>
  <si>
    <t>1000217           004256003      X</t>
  </si>
  <si>
    <t>Arley Regular Fit Soft Twill Jeans 33 256 - HAZELWOOD BEIGE 34</t>
  </si>
  <si>
    <t>1000217           005256003      X</t>
  </si>
  <si>
    <t>Arley Regular Fit Soft Twill Jeans 34 256 - HAZELWOOD BEIGE 34</t>
  </si>
  <si>
    <t>1000217           006256003      X</t>
  </si>
  <si>
    <t>Arley Regular Fit Soft Twill Jeans 35 256 - HAZELWOOD BEIGE 34</t>
  </si>
  <si>
    <t>1000217           007256003      X</t>
  </si>
  <si>
    <t>Arley Regular Fit Soft Twill Jeans 36 256 - HAZELWOOD BEIGE 34</t>
  </si>
  <si>
    <t>1000217           008256003      X</t>
  </si>
  <si>
    <t>Arley Regular Fit Soft Twill Jeans 40 256 - HAZELWOOD BEIGE 32</t>
  </si>
  <si>
    <t>1000217           00A256002      X</t>
  </si>
  <si>
    <t>Arley Regular Fit Soft Twill Jeans 42 256 - HAZELWOOD BEIGE 34</t>
  </si>
  <si>
    <t>1000217           00B256003      X</t>
  </si>
  <si>
    <t>COTTON CABLE C-NECK XXXL 093 - GREY MELANGE</t>
  </si>
  <si>
    <t>8030114           007093         X</t>
  </si>
  <si>
    <t>COTTON CABLE C-NECK 4XL 093 - GREY MELANGE</t>
  </si>
  <si>
    <t>8030114           008093         X</t>
  </si>
  <si>
    <t>COTTON CABLE C-NECK XXXL 130 - CREAM</t>
  </si>
  <si>
    <t>8030114           007130         X</t>
  </si>
  <si>
    <t>COTTON CABLE C-NECK 4XL 130 - CREAM</t>
  </si>
  <si>
    <t>8030114           008130         X</t>
  </si>
  <si>
    <t>COTTON CABLE C-NECK XXXL 369 - HUNTER GREEN</t>
  </si>
  <si>
    <t>8030114           007369         X</t>
  </si>
  <si>
    <t>COTTON CABLE C-NECK 4XL 369 - HUNTER GREEN</t>
  </si>
  <si>
    <t>8030114           008369         X</t>
  </si>
  <si>
    <t>Cotton Cable Crew Neck Sweater XXXL 363 - STORM GREEN</t>
  </si>
  <si>
    <t>8050501           007363         X</t>
  </si>
  <si>
    <t>Cotton Cable Crew Neck Sweater 4XL 363 - STORM GREEN</t>
  </si>
  <si>
    <t>8050501           008363         X</t>
  </si>
  <si>
    <t>Cotton Cable Crew Neck Sweater 4XL 418 - DEEP BLUE</t>
  </si>
  <si>
    <t>8050501           008418         X</t>
  </si>
  <si>
    <t>8050501           007604         X</t>
  </si>
  <si>
    <t>Cotton Cable Crew Neck Sweater 4XL 604 - PLUMPED RED</t>
  </si>
  <si>
    <t>8050501           008604         X</t>
  </si>
  <si>
    <t>3230004           007338         X</t>
  </si>
  <si>
    <t>COTTON PIQUE ZIP CARDIGAN 5XL 308 - LEAF GREEN</t>
  </si>
  <si>
    <t>8030524           009308         X</t>
  </si>
  <si>
    <t>RETRO SHIELD LOGO SWEAT PANTS XXL 410 - MARINE</t>
  </si>
  <si>
    <t>2009025           006410         X</t>
  </si>
  <si>
    <t>4200657           004093         X</t>
  </si>
  <si>
    <t>High-Waisted Relaxed Straight Jeans 30 953 - BLACK VINTAGE</t>
  </si>
  <si>
    <t>4100168           006953         X</t>
  </si>
  <si>
    <t>RETRO SHIELD SWEAT PANTS XS 093 - GREY MELANGE</t>
  </si>
  <si>
    <t>4204920           001093         X</t>
  </si>
  <si>
    <t>RETRO SHIELD SWEAT PANTS M 093 - GREY MELANGE</t>
  </si>
  <si>
    <t>4204920           003093         X</t>
  </si>
  <si>
    <t>RETRO SHIELD SWEAT PANTS XL 093 - GREY MELANGE</t>
  </si>
  <si>
    <t>4204920           005093         X</t>
  </si>
  <si>
    <t>LAMBSWOOL BLEND V-NECK L 093 - GREY MELANGE</t>
  </si>
  <si>
    <t>483043            004093         X</t>
  </si>
  <si>
    <t>Extra Fine Lambswool V-Neck Sweater XS 248 - DARK KHAKI</t>
  </si>
  <si>
    <t>4800502           001248         X</t>
  </si>
  <si>
    <t>COTTON C-NECK L 093 - GREY MELANGE</t>
  </si>
  <si>
    <t>4804080           004093         X</t>
  </si>
  <si>
    <t>COTTON V-NECK XS 093 - GREY MELANGE</t>
  </si>
  <si>
    <t>483042            001093         X</t>
  </si>
  <si>
    <t>COTTON V-NECK L 093 - GREY MELANGE</t>
  </si>
  <si>
    <t>483042            004093         X</t>
  </si>
  <si>
    <t>Stretch Cotton Cable V-Neck Sweater M 433 - EVENING BLUE</t>
  </si>
  <si>
    <t>480022            003433         X</t>
  </si>
  <si>
    <t>Stretch Cotton Cable V-Neck Sweater XL 433 - EVENING BLUE</t>
  </si>
  <si>
    <t>480022            005433         X</t>
  </si>
  <si>
    <t>480021            003433         X</t>
  </si>
  <si>
    <t>Stretch Cotton Cable Crew Neck Sweater XXXL 433 - EVENING BLUE</t>
  </si>
  <si>
    <t>480021            007433         X</t>
  </si>
  <si>
    <t>LOGO C-NECK SWEAT M 113 - EGGSHELL</t>
  </si>
  <si>
    <t>4204648           003113         X</t>
  </si>
  <si>
    <t>4203443           002410         X</t>
  </si>
  <si>
    <t>4203449           004410         X</t>
  </si>
  <si>
    <t>LAMBSWOOL BLEND V-CARDIGAN XL 092 - DARK GREY MELANGE</t>
  </si>
  <si>
    <t>483046            005092         X</t>
  </si>
  <si>
    <t>LAMBSWOOL BLEND V-CARDIGAN XS 410 - MARINE</t>
  </si>
  <si>
    <t>483046            001410         X</t>
  </si>
  <si>
    <t>LAMBSWOOL BLEND V-CARDIGAN XS 093 - GREY MELANGE</t>
  </si>
  <si>
    <t>483046            001093         X</t>
  </si>
  <si>
    <t>4803152           001093         X</t>
  </si>
  <si>
    <t>SAILING PRINT COT SILK SHIRT 46 316 - LAVISH GREEN</t>
  </si>
  <si>
    <t>4300270           008316         X</t>
  </si>
  <si>
    <t>Regular Fit Striped Broadcloth Shirt 38 213 - WARM KHAKI</t>
  </si>
  <si>
    <t>4300058           004213         X</t>
  </si>
  <si>
    <t>LOGO C-NECK SWEAT 4XL 410 - MARINE</t>
  </si>
  <si>
    <t>2046020           008410         X</t>
  </si>
  <si>
    <t>Short Sleeve Heavy Rugger L 433 - EVENING BLUE</t>
  </si>
  <si>
    <t>2002010           004433         X</t>
  </si>
  <si>
    <t>COTTON CABLE C-NECK XL 093 - GREY MELANGE</t>
  </si>
  <si>
    <t>8030114           005093         X</t>
  </si>
  <si>
    <t>COTTON CABLE C-NECK XXL 093 - GREY MELANGE</t>
  </si>
  <si>
    <t>8030114           006093         X</t>
  </si>
  <si>
    <t>COTTON CABLE C-NECK XXL 369 - HUNTER GREEN</t>
  </si>
  <si>
    <t>8030114           006369         X</t>
  </si>
  <si>
    <t>2003147           003093         X</t>
  </si>
  <si>
    <t>Cotton Cable Crew Neck Sweater XXXL 418 - DEEP BLUE</t>
  </si>
  <si>
    <t>8050501           007418         X</t>
  </si>
  <si>
    <t>Relaxed Fit Solid Twill Shirt XXXL 433 - EVENING BLUE</t>
  </si>
  <si>
    <t>3230006           007433         X</t>
  </si>
  <si>
    <t>REGULAR ONE JEANS 33 960 - DARK BLUE 34</t>
  </si>
  <si>
    <t>1000120           005960003      X</t>
  </si>
  <si>
    <t>REGULAR ONE JEANS 40 960 - DARK BLUE 34</t>
  </si>
  <si>
    <t>1000120           00A960003      X</t>
  </si>
  <si>
    <t>1000318           006960002      X</t>
  </si>
  <si>
    <t>Original Sweatpants XXL 093 - GREY MELANGE</t>
  </si>
  <si>
    <t>2049009           006093         X</t>
  </si>
  <si>
    <t>Hayes Slim Fit Desert Jeans 38 405 - NAVY 32</t>
  </si>
  <si>
    <t>1000368           009405002      X</t>
  </si>
  <si>
    <t>Hayes Slim Fit Desert Jeans 38 405 - NAVY 34</t>
  </si>
  <si>
    <t>1000368           009405003      X</t>
  </si>
  <si>
    <t>Hayes Slim Fit Desert Jeans 40 405 - NAVY 32</t>
  </si>
  <si>
    <t>1000368           00A405002      X</t>
  </si>
  <si>
    <t>Original Sweatpants XXXL 363 - STORM GREEN</t>
  </si>
  <si>
    <t>2049009           007363         X</t>
  </si>
  <si>
    <t>Arley Regular Fit Soft Twill Jeans 32 256 - HAZELWOOD BEIGE 30</t>
  </si>
  <si>
    <t>1000217           004256001      X</t>
  </si>
  <si>
    <t>RETRO SHIELD LOGO SWEAT PANTS XXL 093 - GREY MELANGE</t>
  </si>
  <si>
    <t>2009025           006093         X</t>
  </si>
  <si>
    <t>Super Fine Lambswool V-Neck Sweater XXXL 410 - MARINE</t>
  </si>
  <si>
    <t>86212             007410         X</t>
  </si>
  <si>
    <t>Super Fine Lambswool V-Neck Sweater XXL 280 - DARK BROWN MELANGE</t>
  </si>
  <si>
    <t>86212             006280         X</t>
  </si>
  <si>
    <t>Super Fine Lambswool V-Neck Sweater XXXL 480 - DARK NAVY MELANGE</t>
  </si>
  <si>
    <t>86212             007480         X</t>
  </si>
  <si>
    <t>Super Fine Lambswool V-Neck Sweater XXL 480 - DARK NAVY MELANGE</t>
  </si>
  <si>
    <t>86212             006480         X</t>
  </si>
  <si>
    <t>2022009           005316         X</t>
  </si>
  <si>
    <t>Rowing Jersey Polo Shirt XXXL 316 - LAVISH GREEN</t>
  </si>
  <si>
    <t>2022009           007316         X</t>
  </si>
  <si>
    <t>7006226           005331         X</t>
  </si>
  <si>
    <t>Fair Isle Vest XL 291 - LIGHT BEIGE MELANGE</t>
  </si>
  <si>
    <t>8060042           005291         X</t>
  </si>
  <si>
    <t>WOOL SLIPOVER</t>
  </si>
  <si>
    <t>8060046           004116         X</t>
  </si>
  <si>
    <t>8060046           005116         X</t>
  </si>
  <si>
    <t>8060046           006116         X</t>
  </si>
  <si>
    <t>8070122           005326         X</t>
  </si>
  <si>
    <t>8070122           006326         X</t>
  </si>
  <si>
    <t>Super Fine Lambswool V-Neck Sweater L 227 - WARM EARTH</t>
  </si>
  <si>
    <t>86212             004227         X</t>
  </si>
  <si>
    <t>Super Fine Lambswool V-Neck Sweater XXXL 227 - WARM EARTH</t>
  </si>
  <si>
    <t>86212             007227         X</t>
  </si>
  <si>
    <t>Super Fine Lambswool V-Neck Sweater M 410 - MARINE</t>
  </si>
  <si>
    <t>86212             003410         X</t>
  </si>
  <si>
    <t>2022009           006316         X</t>
  </si>
  <si>
    <t>8040116           006316         X</t>
  </si>
  <si>
    <t>Twisted Cotton Crew Neck Sweater S 363 - STORM GREEN</t>
  </si>
  <si>
    <t>8030137           002363         X</t>
  </si>
  <si>
    <t>Twisted Cotton Crew Neck Sweater XXXL 433 - EVENING BLUE</t>
  </si>
  <si>
    <t>8030137           007433         X</t>
  </si>
  <si>
    <t>Rib Texture Full-Zip Sweater XXXL 363 - STORM GREEN</t>
  </si>
  <si>
    <t>8030142           007363         X</t>
  </si>
  <si>
    <t>Classic Cotton Sweater Vest L 363 - STORM GREEN</t>
  </si>
  <si>
    <t>8030550           004363         X</t>
  </si>
  <si>
    <t>Super Fine Lambswool Crew Neck Sweater XXL 605 - PORT RED</t>
  </si>
  <si>
    <t>86211             006605         X</t>
  </si>
  <si>
    <t>8010520           003410         X</t>
  </si>
  <si>
    <t>8010520           003480         X</t>
  </si>
  <si>
    <t>8010520           003604         X</t>
  </si>
  <si>
    <t>Dahlia Badge GANT Varsity Jacket M 331 - LIGHT AQUA GREEN</t>
  </si>
  <si>
    <t>7006226           003331         X</t>
  </si>
  <si>
    <t>Dahlia Badge GANT Varsity Jacket L 331 - LIGHT AQUA GREEN</t>
  </si>
  <si>
    <t>7006226           004331         X</t>
  </si>
  <si>
    <t>8010520           003489         X</t>
  </si>
  <si>
    <t>MD. EXTRAFINE LAMBSWOOL V-NECK M 422 - NAUTICAL BLUE</t>
  </si>
  <si>
    <t>8010520           003422         X</t>
  </si>
  <si>
    <t>7006266           004335         X</t>
  </si>
  <si>
    <t>7006266           005335         X</t>
  </si>
  <si>
    <t>MD. EXTRAFINE LAMBSWOOL V-NECK L 280 - DARK BROWN MELANGE</t>
  </si>
  <si>
    <t>8010520           004280         X</t>
  </si>
  <si>
    <t>MD. EXTRAFINE LAMBSWOOL V-NECK L 342 - STRONG GREEN</t>
  </si>
  <si>
    <t>8010520           004342         X</t>
  </si>
  <si>
    <t>MD. EXTRAFINE LAMBSWOOL V-NECK XL 342 - STRONG GREEN</t>
  </si>
  <si>
    <t>8010520           005342         X</t>
  </si>
  <si>
    <t>7006259           004258         X</t>
  </si>
  <si>
    <t>7006259           005258         X</t>
  </si>
  <si>
    <t>7006259           006258         X</t>
  </si>
  <si>
    <t>8010520           004480         X</t>
  </si>
  <si>
    <t>8010520           004489         X</t>
  </si>
  <si>
    <t>MD. EXTRAFINE LAMBSWOOL V-NECK L 422 - NAUTICAL BLUE</t>
  </si>
  <si>
    <t>8010520           004422         X</t>
  </si>
  <si>
    <t>MD. EXTRAFINE LAMBSWOOL V-NECK XXL 620 - BRIGHT RED</t>
  </si>
  <si>
    <t>8010520           006620         X</t>
  </si>
  <si>
    <t>Cotton Parka M 130 - CREAM</t>
  </si>
  <si>
    <t>7006297           003130         X</t>
  </si>
  <si>
    <t>Cotton Parka XXL 130 - CREAM</t>
  </si>
  <si>
    <t>7006297           006130         X</t>
  </si>
  <si>
    <t>Super Fine Lambswool V-Neck Sweater 4XL 410 - MARINE</t>
  </si>
  <si>
    <t>86212             008410         X</t>
  </si>
  <si>
    <t>Super Fine Lambswool Crew Neck Sweater XXXL 295 - DK SAND MELANGE</t>
  </si>
  <si>
    <t>86211             007295         X</t>
  </si>
  <si>
    <t>Super Fine Lambswool V-Neck Sweater 5XL 478 - LAKE BLUE MEL</t>
  </si>
  <si>
    <t>86212             009478         X</t>
  </si>
  <si>
    <t>Super Fine Lambswool V-Neck Sweater 4XL 436 - COLLEGE BLUE</t>
  </si>
  <si>
    <t>86212             008436         X</t>
  </si>
  <si>
    <t>Super Fine Lambswool Crew Neck Sweater 5XL 280 - DARK BROWN MELANGE</t>
  </si>
  <si>
    <t>86211             009280         X</t>
  </si>
  <si>
    <t>8010520           002374         X</t>
  </si>
  <si>
    <t>8010520           002480         X</t>
  </si>
  <si>
    <t>8010520           005480         X</t>
  </si>
  <si>
    <t>MD. EXTRAFINE LAMBSWOOL V-NECK 4XL 480 - DARK NAVY MELANGE</t>
  </si>
  <si>
    <t>8010520           008480         X</t>
  </si>
  <si>
    <t>MD. EXTRAFINE LAMBSWOOL V-NECK 5XL 480 - DARK NAVY MELANGE</t>
  </si>
  <si>
    <t>8010520           009480         X</t>
  </si>
  <si>
    <t>8010520           002604         X</t>
  </si>
  <si>
    <t>Super Fine Lambswool Crew Neck Sweater 5XL 822 - DARK MUSTARD ORANGE</t>
  </si>
  <si>
    <t>86211             009822         X</t>
  </si>
  <si>
    <t>D2. COTTON WOOL HALFZIP 4XL 097 - DARK CHARCOAL MELANGE</t>
  </si>
  <si>
    <t>8060037           008097         X</t>
  </si>
  <si>
    <t>Super Fine Lambswool Crew Neck Sweater 5XL 605 - PORT RED</t>
  </si>
  <si>
    <t>86211             009605         X</t>
  </si>
  <si>
    <t>Super Fine Lambswool Half-Zip Sweater 4XL 605 - PORT RED</t>
  </si>
  <si>
    <t>86213             008605         X</t>
  </si>
  <si>
    <t>Super Fine Lambswool Half-Zip Sweater 5XL 605 - PORT RED</t>
  </si>
  <si>
    <t>86213             009605         X</t>
  </si>
  <si>
    <t>Super Fine Lambswool Half-Zip Sweater 5XL 480 - DARK NAVY MELANGE</t>
  </si>
  <si>
    <t>86213             009480         X</t>
  </si>
  <si>
    <t>LAMBSWOOL BLEND CREW S 410 - MARINE</t>
  </si>
  <si>
    <t>86221             002410         X</t>
  </si>
  <si>
    <t>Super Fine Lambswool V-Neck Sweater XXXL 092 - DARK GREY MELANGE</t>
  </si>
  <si>
    <t>86212             007092         X</t>
  </si>
  <si>
    <t>MD. EXTRAFINE LAMBSWOOL V-NECK 4XL 097 - DARK CHARCOAL MELANGE</t>
  </si>
  <si>
    <t>8010520           008097         X</t>
  </si>
  <si>
    <t>MD. EXTRAFINE LAMBSWOOL V-NECK 5XL 097 - DARK CHARCOAL MELANGE</t>
  </si>
  <si>
    <t>8010520           009097         X</t>
  </si>
  <si>
    <t>MD. EXTRAFINE LAMBSWOOL V-NECK 4XL 374 - TARTAN GREEN</t>
  </si>
  <si>
    <t>8010520           008374         X</t>
  </si>
  <si>
    <t>MD. EXTRAFINE LAMBSWOOL V-NECK 4XL 410 - MARINE</t>
  </si>
  <si>
    <t>8010520           008410         X</t>
  </si>
  <si>
    <t>MD. EXTRAFINE LAMBSWOOL V-NECK 5XL 410 - MARINE</t>
  </si>
  <si>
    <t>8010520           009410         X</t>
  </si>
  <si>
    <t>MD. EXTRAFINE LAMBSWOOL V-NECK XXXL 342 - STRONG GREEN</t>
  </si>
  <si>
    <t>8010520           007342         X</t>
  </si>
  <si>
    <t>MD. EXTRAFINE LAMBSWOOL V-NECK 4XL 604 - PLUMPED RED</t>
  </si>
  <si>
    <t>8010520           008604         X</t>
  </si>
  <si>
    <t>COTTON CABLE C-NECK 4XL 478 - LAKE BLUE MEL</t>
  </si>
  <si>
    <t>8030114           008478         X</t>
  </si>
  <si>
    <t>Super Fine Lambswool Crew Neck Sweater XXXL 095 - ANTRACIT MELANGE</t>
  </si>
  <si>
    <t>86211             007095         X</t>
  </si>
  <si>
    <t>SUPERFINE LAMBSWOOL CREW XXXL 489 - STONE BLUE MELANGE</t>
  </si>
  <si>
    <t>86211             007489         X</t>
  </si>
  <si>
    <t>Super Fine Lambswool V-Neck Sweater XXXL 295 - DK SAND MELANGE</t>
  </si>
  <si>
    <t>86212             007295         X</t>
  </si>
  <si>
    <t>Super Fine Lambswool V-Neck Sweater XXXL 478 - LAKE BLUE MEL</t>
  </si>
  <si>
    <t>86212             007478         X</t>
  </si>
  <si>
    <t>Super Fine Lambswool V-Neck Sweater XXXL 436 - COLLEGE BLUE</t>
  </si>
  <si>
    <t>86212             007436         X</t>
  </si>
  <si>
    <t>Super Fine Lambswool Crew Neck Sweater XXXL 092 - DARK GREY MELANGE</t>
  </si>
  <si>
    <t>86211             007092         X</t>
  </si>
  <si>
    <t>8010520           004410         X</t>
  </si>
  <si>
    <t>8010520           006410         X</t>
  </si>
  <si>
    <t>MD. EXTRAFINE LAMBSWOOL V-NECK XXL 280 - DARK BROWN MELANGE</t>
  </si>
  <si>
    <t>8010520           006280         X</t>
  </si>
  <si>
    <t>MD. EXTRAFINE LAMBSWOOL V-NECK XXXL 604 - CARBERNET RED</t>
  </si>
  <si>
    <t>Super Fine Lambswool Zip Cardigan XXXL 410 - MARINE</t>
  </si>
  <si>
    <t>86214             007410         X</t>
  </si>
  <si>
    <t>8010520           005410         X</t>
  </si>
  <si>
    <t>8010520           005489         X</t>
  </si>
  <si>
    <t>8050063           007093         X</t>
  </si>
  <si>
    <t>Short Sleeve Heavy Rugger XXXL 433 - EVENING BLUE</t>
  </si>
  <si>
    <t>2002010           007433         X</t>
  </si>
  <si>
    <t>D2. COTTON WOOL C-NECK XXXL 433 - EVENING BLUE</t>
  </si>
  <si>
    <t>8060035           007433         X</t>
  </si>
  <si>
    <t>Super Fine Lambswool Zip Cardigan XXXL 480 - DARK NAVY MELANGE</t>
  </si>
  <si>
    <t>86214             007480         X</t>
  </si>
  <si>
    <t>Super Fine Lambswool Half-Zip Sweater XXXL 095 - ANTRACIT MELANGE</t>
  </si>
  <si>
    <t>86213             007095         X</t>
  </si>
  <si>
    <t>MD. EXTRAFINE LAMBSWOOL V-NECK XXXL 620 - BRIGHT RED</t>
  </si>
  <si>
    <t>8010520           007620         X</t>
  </si>
  <si>
    <t>Regular Fit Madras Linen Shirt XXL 468 - CAPRI BLUE</t>
  </si>
  <si>
    <t>3021070           006468         X</t>
  </si>
  <si>
    <t>Regular Fit Madras Linen Shirt XXXL 468 - CAPRI BLUE</t>
  </si>
  <si>
    <t>3021070           007468         X</t>
  </si>
  <si>
    <t>Regular Fit Madras Linen Shirt XL 665 - RAPTURE ROSE</t>
  </si>
  <si>
    <t>3021070           005665         X</t>
  </si>
  <si>
    <t>Regular Fit Madras Linen Shirt XXL 665 - RAPTURE ROSE</t>
  </si>
  <si>
    <t>3021070           006665         X</t>
  </si>
  <si>
    <t>86213             007605         X</t>
  </si>
  <si>
    <t>D2. REG INDIGO CHECK SHIRT XXXL 113 - EGGSHELL</t>
  </si>
  <si>
    <t>3220066           007113         X</t>
  </si>
  <si>
    <t>Casual Cotton Half-Zip Sweater XXXL 363 - STORM GREEN</t>
  </si>
  <si>
    <t>8030115           007363         X</t>
  </si>
  <si>
    <t>MD. EXTRAFINE LAMBSWOOL V-NECK XL 280 - DARK BROWN MELANGE</t>
  </si>
  <si>
    <t>8010520           005280         X</t>
  </si>
  <si>
    <t>Bootcut Jeans 30 953 - BLACK VINTAGE 32</t>
  </si>
  <si>
    <t>1000222           002953002      X</t>
  </si>
  <si>
    <t>Bootcut Jeans 32 953 - BLACK VINTAGE 32</t>
  </si>
  <si>
    <t>1000222           004953002      X</t>
  </si>
  <si>
    <t>Bootcut Jeans 34 953 - BLACK VINTAGE 32</t>
  </si>
  <si>
    <t>1000222           006953002      X</t>
  </si>
  <si>
    <t>Bootcut Jeans 36 953 - BLACK VINTAGE 32</t>
  </si>
  <si>
    <t>1000222           008953002      X</t>
  </si>
  <si>
    <t>Bootcut Jeans 38 953 - BLACK VINTAGE 32</t>
  </si>
  <si>
    <t>1000222           009953002      X</t>
  </si>
  <si>
    <t>Bootcut Jeans 40 953 - BLACK VINTAGE 32</t>
  </si>
  <si>
    <t>1000222           00A953002      X</t>
  </si>
  <si>
    <t>8010520           005097         X</t>
  </si>
  <si>
    <t>MD. EXTRAFINE LAMBSWOOL V-NECK XL 604 - CARBERNET RED</t>
  </si>
  <si>
    <t>Straight Twill Chinos 30 248 - DARK KHAKI 32</t>
  </si>
  <si>
    <t>1505123           002248002      X</t>
  </si>
  <si>
    <t>Garment-Dyed Overshirt XXXL 256 - HAZELWOOD BEIGE</t>
  </si>
  <si>
    <t>3220023           007256         X</t>
  </si>
  <si>
    <t>USA Graphic T-Shirt L 093 - GREY MELANGE</t>
  </si>
  <si>
    <t>2003147           004093         X</t>
  </si>
  <si>
    <t>Wide Volume Corduroy Pants 30 274 - RICH BROWN</t>
  </si>
  <si>
    <t>1505154           002274         X</t>
  </si>
  <si>
    <t>1505154           008274         X</t>
  </si>
  <si>
    <t>Wide Volume Corduroy Pants 38 274 - RICH BROWN</t>
  </si>
  <si>
    <t>1505154           009274         X</t>
  </si>
  <si>
    <t>Wide Volume Corduroy Pants 40 274 - RICH BROWN</t>
  </si>
  <si>
    <t>1505154           00A274         X</t>
  </si>
  <si>
    <t>Super Fine Lambswool Crew Neck Sweater 5XL 478 - LAKE BLUE MEL</t>
  </si>
  <si>
    <t>86211             009478         X</t>
  </si>
  <si>
    <t>Super Fine Lambswool Crew Neck Sweater XXXL 227 - WARM EARTH</t>
  </si>
  <si>
    <t>86211             007227         X</t>
  </si>
  <si>
    <t>Super Fine Lambswool V-Neck Sweater XXL 092 - DARK GREY MELANGE</t>
  </si>
  <si>
    <t>86212             006092         X</t>
  </si>
  <si>
    <t>Twisted Cotton Crew Neck Sweater XXL 363 - STORM GREEN</t>
  </si>
  <si>
    <t>8030137           006363         X</t>
  </si>
  <si>
    <t>D2. COTTON WOOL V-NECK M 433 - EVENING BLUE</t>
  </si>
  <si>
    <t>8060036           003433         X</t>
  </si>
  <si>
    <t>D2. COTTON WOOL HALFZIP 4XL 433 - EVENING BLUE</t>
  </si>
  <si>
    <t>8060037           008433         X</t>
  </si>
  <si>
    <t>Hallden Slim Fit Tech Prepâ„¢ Chinos 40 034 - PUTTY 32</t>
  </si>
  <si>
    <t>1501356           00A034002      X</t>
  </si>
  <si>
    <t>Hallden Slim Fit Tech Prepâ„¢ Chinos 40 162 - ANTRACITE 32</t>
  </si>
  <si>
    <t>1501356           00A162002      X</t>
  </si>
  <si>
    <t>Allister Regular Fit Comfort Super Chinos 38 011 - DARK GRAPHITE 32</t>
  </si>
  <si>
    <t>1500191           009011002      X</t>
  </si>
  <si>
    <t>Allister Regular Fit Comfort Super Chinos 38 011 - DARK GRAPHITE 34</t>
  </si>
  <si>
    <t>1500191           009011003      X</t>
  </si>
  <si>
    <t>Allister Regular Fit Comfort Super Chinos 40 011 - DARK GRAPHITE 32</t>
  </si>
  <si>
    <t>1500191           00A011002      X</t>
  </si>
  <si>
    <t>Hallden Slim Fit Twill Chinos 31 036 - GRAPHITE 34</t>
  </si>
  <si>
    <t>1500038           003036003      X</t>
  </si>
  <si>
    <t>Hallden Slim Fit Twill Chinos 38 036 - GRAPHITE 34</t>
  </si>
  <si>
    <t>1500038           009036003      X</t>
  </si>
  <si>
    <t>1500143           004248003      X</t>
  </si>
  <si>
    <t>Tapered Cotton Chinos 34 248 - DARK KHAKI 30</t>
  </si>
  <si>
    <t>1500143           006248001      X</t>
  </si>
  <si>
    <t>Tapered Cotton Chinos 34 248 - DARK KHAKI 36</t>
  </si>
  <si>
    <t>1500143           006248004      X</t>
  </si>
  <si>
    <t>1500143           009248002      X</t>
  </si>
  <si>
    <t>Tapered Cotton Chinos 38 248 - DARK KHAKI 36</t>
  </si>
  <si>
    <t>1500143           009248004      X</t>
  </si>
  <si>
    <t>Tapered Cotton Chinos 40 248 - DARK KHAKI 32</t>
  </si>
  <si>
    <t>1500143           00A248002      X</t>
  </si>
  <si>
    <t>1505153           004433003      X</t>
  </si>
  <si>
    <t>1505123           008248002      X</t>
  </si>
  <si>
    <t>2069004           004212         X</t>
  </si>
  <si>
    <t>2069004           006212         X</t>
  </si>
  <si>
    <t>3042636           006108         X</t>
  </si>
  <si>
    <t>Relaxed Fit Fil-Ã -Fil Shirt M 338 - FOREST GREEN</t>
  </si>
  <si>
    <t>3220016           003338         X</t>
  </si>
  <si>
    <t>Twisted Cotton Crew Neck Sweater XXXL 363 - STORM GREEN</t>
  </si>
  <si>
    <t>8030137           007363         X</t>
  </si>
  <si>
    <t>8040131           004824         X</t>
  </si>
  <si>
    <t>D2. COTTON WOOL C-NECK XXL 005 - BLACK</t>
  </si>
  <si>
    <t>8060035           006005         X</t>
  </si>
  <si>
    <t>Classic Wool Coat L 433 - EVENING BLUE</t>
  </si>
  <si>
    <t>7006252           004433         X</t>
  </si>
  <si>
    <t>Light Down Jacket XXXL 433 - EVENING BLUE</t>
  </si>
  <si>
    <t>7006093           007433         X</t>
  </si>
  <si>
    <t>Light Down Jacket 4XL 433 - EVENING BLUE</t>
  </si>
  <si>
    <t>7006093           008433         X</t>
  </si>
  <si>
    <t>7006216           002108         X</t>
  </si>
  <si>
    <t>7006216           004108         X</t>
  </si>
  <si>
    <t>Checked Cropped Jacket L 116 - LINEN</t>
  </si>
  <si>
    <t>4700234           004116         X</t>
  </si>
  <si>
    <t>7706207           004005         X</t>
  </si>
  <si>
    <t>7706210           002433         X</t>
  </si>
  <si>
    <t>7706210           003433         X</t>
  </si>
  <si>
    <t>7006282           006005         X</t>
  </si>
  <si>
    <t>Light Down Jacket XXXL 301 - JUNIPER GREEN</t>
  </si>
  <si>
    <t>7006298           007301         X</t>
  </si>
  <si>
    <t>Light Down Jacket XL 433 - EVENING BLUE</t>
  </si>
  <si>
    <t>7006093           005433         X</t>
  </si>
  <si>
    <t>Tigress Coach Jacket XXL 433 - EVENING BLUE</t>
  </si>
  <si>
    <t>4700202           006433         X</t>
  </si>
  <si>
    <t>4100158           004113         X</t>
  </si>
  <si>
    <t>4503206           004258         X</t>
  </si>
  <si>
    <t>4300088           002116         X</t>
  </si>
  <si>
    <t>4300088           003116         X</t>
  </si>
  <si>
    <t>4300088           005116         X</t>
  </si>
  <si>
    <t>4300088           006116         X</t>
  </si>
  <si>
    <t>Stripe Heavy Rugger XS 276 - COCOA BEAN</t>
  </si>
  <si>
    <t>4200532           001276         X</t>
  </si>
  <si>
    <t>4200532           005276         X</t>
  </si>
  <si>
    <t>4300138           002258         X</t>
  </si>
  <si>
    <t>4300138           003258         X</t>
  </si>
  <si>
    <t>4300138           006258         X</t>
  </si>
  <si>
    <t>Regular Fit American Luxe Cotton Voile Shirt 34 334 - PORCELAIN GREEN</t>
  </si>
  <si>
    <t>4300122           002334         X</t>
  </si>
  <si>
    <t>Relaxed Overshirt 44 369 - HUNTER GREEN</t>
  </si>
  <si>
    <t>4300083           007369         X</t>
  </si>
  <si>
    <t>4700228           004213         X</t>
  </si>
  <si>
    <t>GANT Varsity Blazer Jacket 42 433 - EVENING BLUE</t>
  </si>
  <si>
    <t>4770151           006433         X</t>
  </si>
  <si>
    <t>Light Down Jacket XL 633 - BURGUNDY</t>
  </si>
  <si>
    <t>7006093           005633         X</t>
  </si>
  <si>
    <t>Paisley Stand Collar Dress 34 316 - LAVISH GREEN</t>
  </si>
  <si>
    <t>4503212           002316         X</t>
  </si>
  <si>
    <t>Paisley Stand Collar Dress 36 316 - LAVISH GREEN</t>
  </si>
  <si>
    <t>4503212           003316         X</t>
  </si>
  <si>
    <t>4770157           005433         X</t>
  </si>
  <si>
    <t>4150238           002258         X</t>
  </si>
  <si>
    <t>4150238           003258         X</t>
  </si>
  <si>
    <t>SAILING PRINT COT SILK SHIRT 32 316 - LAVISH GREEN</t>
  </si>
  <si>
    <t>4300270           001316         X</t>
  </si>
  <si>
    <t>G BADGE C-NECK XXXL 248 - DARK KHAKI</t>
  </si>
  <si>
    <t>4200539           007248         X</t>
  </si>
  <si>
    <t>OS CHAMBRAY SHIRT 42 972 - MID BLUE BROKEN IN</t>
  </si>
  <si>
    <t>4300298           006972         X</t>
  </si>
  <si>
    <t>RENSY LOW LACE SHOE 42 270 - CONCRETE BEIGE</t>
  </si>
  <si>
    <t>876638791         003270         X</t>
  </si>
  <si>
    <t>FOOTWEAR</t>
  </si>
  <si>
    <t>FOOTWEAR EU SIZES</t>
  </si>
  <si>
    <t>GRACELYN LEATHER MULE 40 274 - RICH BROWN</t>
  </si>
  <si>
    <t>876501810         001274         X</t>
  </si>
  <si>
    <t>LOGO FULL ZIP HOODIE L 093 - GREY MELANGE</t>
  </si>
  <si>
    <t>4204647           004093         X</t>
  </si>
  <si>
    <t>High-Waisted Linen Blend Long Shorts 34 221 - DESERT BEIGE</t>
  </si>
  <si>
    <t>4020059           002221         X</t>
  </si>
  <si>
    <t>High-Waisted Linen Blend Long Shorts 36 221 - DESERT BEIGE</t>
  </si>
  <si>
    <t>4020059           003221         X</t>
  </si>
  <si>
    <t>4020064           002221         X</t>
  </si>
  <si>
    <t>4300088           004116         X</t>
  </si>
  <si>
    <t>4751088           006291         X</t>
  </si>
  <si>
    <t>Stretch Cotton Cable V-Neck Sweater XS 210 - ROASTED WALNUT</t>
  </si>
  <si>
    <t>480022            001210         X</t>
  </si>
  <si>
    <t>Quilted Windcheater M 335 - ARMY GREEN</t>
  </si>
  <si>
    <t>7006080           003335         X</t>
  </si>
  <si>
    <t>LOGO FULL ZIP SWEAT HOODIE M 410 - MARINE</t>
  </si>
  <si>
    <t>2047011           003410         X</t>
  </si>
  <si>
    <t>USA Graphic T-Shirt L 433 - EVENING BLUE</t>
  </si>
  <si>
    <t>2003147           004433         X</t>
  </si>
  <si>
    <t>LOGO SWEAT HOODIE XXL 410 - MARINE</t>
  </si>
  <si>
    <t>2047010           006410         X</t>
  </si>
  <si>
    <t>RETRO SHIELD LOGO FULL ZIP HOODIE XXXL 410 - MARINE</t>
  </si>
  <si>
    <t>2007056           007410         X</t>
  </si>
  <si>
    <t>2053010           005110         X</t>
  </si>
  <si>
    <t>LOGO LS T-SHIRT 4XL 005 - BLACK</t>
  </si>
  <si>
    <t>2054014           008005         X</t>
  </si>
  <si>
    <t>LAMBSWOOL BLEND V-CARDIGAN XXXL 665 - RAPTURE ROSE</t>
  </si>
  <si>
    <t>483046            007665         X</t>
  </si>
  <si>
    <t>Fairisle Crew Neck Sweater M 258 - TOFFEE BEIGE</t>
  </si>
  <si>
    <t>4806141           003258         X</t>
  </si>
  <si>
    <t>Fairisle Crew Neck Sweater L 258 - TOFFEE BEIGE</t>
  </si>
  <si>
    <t>4806141           004258         X</t>
  </si>
  <si>
    <t>Fairisle Crew Neck Sweater XL 258 - TOFFEE BEIGE</t>
  </si>
  <si>
    <t>4806141           005258         X</t>
  </si>
  <si>
    <t>4806141           006258         X</t>
  </si>
  <si>
    <t>4806141           005433         X</t>
  </si>
  <si>
    <t>4806141           006433         X</t>
  </si>
  <si>
    <t>4804144           003834         X</t>
  </si>
  <si>
    <t>4804144           004834         X</t>
  </si>
  <si>
    <t>4804144           005834         X</t>
  </si>
  <si>
    <t>4804144           006834         X</t>
  </si>
  <si>
    <t>Weave Knit Cardigan XS 834 - APRICOT ORANGE</t>
  </si>
  <si>
    <t>4804145           001834         X</t>
  </si>
  <si>
    <t>4804145           003834         X</t>
  </si>
  <si>
    <t>4200539           006860         X</t>
  </si>
  <si>
    <t>G BADGE C-NECK XXXL 860 - PUMPKIN ORANGE</t>
  </si>
  <si>
    <t>4200539           007860         X</t>
  </si>
  <si>
    <t>Open Collar Knit Sweater L 715 - ELECTRIC YELLOW</t>
  </si>
  <si>
    <t>4804143           004715         X</t>
  </si>
  <si>
    <t>Open Collar Knit Sweater XL 715 - ELECTRIC YELLOW</t>
  </si>
  <si>
    <t>4804143           005715         X</t>
  </si>
  <si>
    <t>Open Collar Knit Sweater XXL 715 - ELECTRIC YELLOW</t>
  </si>
  <si>
    <t>4804143           006715         X</t>
  </si>
  <si>
    <t>4804145           004834         X</t>
  </si>
  <si>
    <t>4804145           005834         X</t>
  </si>
  <si>
    <t>4804144           002834         X</t>
  </si>
  <si>
    <t>4401089           003519         X</t>
  </si>
  <si>
    <t>4400073           001274         X</t>
  </si>
  <si>
    <t>4400072           003258         X</t>
  </si>
  <si>
    <t>4400074           001274         X</t>
  </si>
  <si>
    <t>4400074           002274         X</t>
  </si>
  <si>
    <t>Leopard Print Skirt 44 274 - RICH BROWN</t>
  </si>
  <si>
    <t>4400074           007274         X</t>
  </si>
  <si>
    <t>4400077           001433         X</t>
  </si>
  <si>
    <t>4400077           002433         X</t>
  </si>
  <si>
    <t>American Luxe Pleated Skirt 36 433 - EVENING BLUE</t>
  </si>
  <si>
    <t>4400077           003433         X</t>
  </si>
  <si>
    <t>American Luxe Pleated Skirt 42 433 - EVENING BLUE</t>
  </si>
  <si>
    <t>4400077           006433         X</t>
  </si>
  <si>
    <t>American Luxe Pleated Skirt 44 433 - EVENING BLUE</t>
  </si>
  <si>
    <t>4400077           007433         X</t>
  </si>
  <si>
    <t>Weave Knit Cardigan S 834 - APRICOT ORANGE</t>
  </si>
  <si>
    <t>4804145           002834         X</t>
  </si>
  <si>
    <t>4300104           002409         X</t>
  </si>
  <si>
    <t>4300104           004409         X</t>
  </si>
  <si>
    <t>4300138           004258         X</t>
  </si>
  <si>
    <t>4300138           005258         X</t>
  </si>
  <si>
    <t>Sailing Print Blouse 38 834 - APRICOT ORANGE</t>
  </si>
  <si>
    <t>4300151           004834         X</t>
  </si>
  <si>
    <t>Sailing Print Blouse 42 834 - APRICOT ORANGE</t>
  </si>
  <si>
    <t>4300151           006834         X</t>
  </si>
  <si>
    <t>Relaxed Fit Sailing Print Cotton Silk Blouse 34 834 - APRICOT ORANGE</t>
  </si>
  <si>
    <t>4300154           002834         X</t>
  </si>
  <si>
    <t>Relaxed Fit Sailing Print Cotton Silk Blouse 40 834 - APRICOT ORANGE</t>
  </si>
  <si>
    <t>4300154           005834         X</t>
  </si>
  <si>
    <t>Relaxed Fit Sailing Print Cotton Silk Blouse 42 834 - APRICOT ORANGE</t>
  </si>
  <si>
    <t>4300154           006834         X</t>
  </si>
  <si>
    <t>OS CHAMBRAY SHIRT 40 972 - MID BLUE BROKEN IN</t>
  </si>
  <si>
    <t>4300298           005972         X</t>
  </si>
  <si>
    <t>OS CHAMBRAY SHIRT 44 972 - MID BLUE BROKEN IN</t>
  </si>
  <si>
    <t>4300298           007972         X</t>
  </si>
  <si>
    <t>OS CHAMBRAY SHIRT 46 972 - MID BLUE BROKEN IN</t>
  </si>
  <si>
    <t>4300298           008972         X</t>
  </si>
  <si>
    <t>Sailing Print Blouse 36 834 - APRICOT ORANGE</t>
  </si>
  <si>
    <t>4300151           003834         X</t>
  </si>
  <si>
    <t>Sailing Print Blouse 44 834 - APRICOT ORANGE</t>
  </si>
  <si>
    <t>4300151           007834         X</t>
  </si>
  <si>
    <t>OS CHAMBRAY SHIRT 36 972 - MID BLUE BROKEN IN</t>
  </si>
  <si>
    <t>4300298           003972         X</t>
  </si>
  <si>
    <t>Paisley Tunic 34 627 - GERANIUM PINK</t>
  </si>
  <si>
    <t>4503182           002627         X</t>
  </si>
  <si>
    <t>Paisley Tunic 38 627 - GERANIUM PINK</t>
  </si>
  <si>
    <t>4503182           004627         X</t>
  </si>
  <si>
    <t>Paisley Tunic 40 627 - GERANIUM PINK</t>
  </si>
  <si>
    <t>4503182           005627         X</t>
  </si>
  <si>
    <t>Stripe Detail Dress 34 116 - LINEN</t>
  </si>
  <si>
    <t>4503192           002116         X</t>
  </si>
  <si>
    <t>Stripe Detail Dress 38 116 - LINEN</t>
  </si>
  <si>
    <t>4503192           004116         X</t>
  </si>
  <si>
    <t>Stripe Detail Dress 40 116 - LINEN</t>
  </si>
  <si>
    <t>4503192           005116         X</t>
  </si>
  <si>
    <t>Stripe Detail Dress 42 116 - LINEN</t>
  </si>
  <si>
    <t>4503192           006116         X</t>
  </si>
  <si>
    <t>Stripe Detail Dress 44 116 - LINEN</t>
  </si>
  <si>
    <t>4503192           007116         X</t>
  </si>
  <si>
    <t>4503206           002258         X</t>
  </si>
  <si>
    <t>4503206           003258         X</t>
  </si>
  <si>
    <t>4503206           005258         X</t>
  </si>
  <si>
    <t>4503206           006258         X</t>
  </si>
  <si>
    <t>Check Stand Collar Shirt Dress 44 258 - TOFFEE BEIGE</t>
  </si>
  <si>
    <t>4503206           007258         X</t>
  </si>
  <si>
    <t>4503209           004274         X</t>
  </si>
  <si>
    <t>4503210           006824         X</t>
  </si>
  <si>
    <t>Paisley Flounce Maxi Dress 46 824 - GRAPEFRUIT</t>
  </si>
  <si>
    <t>4503210           008824         X</t>
  </si>
  <si>
    <t>Open Back Maxi Dress 46 274 - RICH BROWN</t>
  </si>
  <si>
    <t>4503216           008274         X</t>
  </si>
  <si>
    <t>Sailing Print Dress 42 834 - APRICOT ORANGE</t>
  </si>
  <si>
    <t>4503222           006834         X</t>
  </si>
  <si>
    <t>Sailing Print Dress 44 834 - APRICOT ORANGE</t>
  </si>
  <si>
    <t>4503222           007834         X</t>
  </si>
  <si>
    <t>4503205           003433         X</t>
  </si>
  <si>
    <t>4503205           005433         X</t>
  </si>
  <si>
    <t>4503205           006433         X</t>
  </si>
  <si>
    <t>4503221           003433         X</t>
  </si>
  <si>
    <t>4503221           004433         X</t>
  </si>
  <si>
    <t>Boatneck Dress 40 433 - EVENING BLUE</t>
  </si>
  <si>
    <t>4503221           005433         X</t>
  </si>
  <si>
    <t>4503221           006433         X</t>
  </si>
  <si>
    <t>Paisley Tunic 42 627 - GERANIUM PINK</t>
  </si>
  <si>
    <t>4503182           006627         X</t>
  </si>
  <si>
    <t>4203321           001409         X</t>
  </si>
  <si>
    <t>4203321           002409         X</t>
  </si>
  <si>
    <t>4203321           003409         X</t>
  </si>
  <si>
    <t>4203321           005409         X</t>
  </si>
  <si>
    <t>Sailing Print Dress 36 834 - APRICOT ORANGE</t>
  </si>
  <si>
    <t>4503222           003834         X</t>
  </si>
  <si>
    <t>Sailing Print Dress 38 834 - APRICOT ORANGE</t>
  </si>
  <si>
    <t>4503222           004834         X</t>
  </si>
  <si>
    <t>Sailing Print Dress 40 834 - APRICOT ORANGE</t>
  </si>
  <si>
    <t>4503222           005834         X</t>
  </si>
  <si>
    <t>Hallden Slim Fit Tech Prepâ„¢ Shorts 30 410 - MARINE</t>
  </si>
  <si>
    <t>20069             002410         X</t>
  </si>
  <si>
    <t>Hallden Slim Fit Tech Prepâ„¢ Shorts 42 410 - MARINE</t>
  </si>
  <si>
    <t>20069             00B410         X</t>
  </si>
  <si>
    <t>Tailored Volume Shorts 30 108 - CAULK WHITE</t>
  </si>
  <si>
    <t>205049            002108         X</t>
  </si>
  <si>
    <t>Tailored Volume Shorts 32 108 - CAULK WHITE</t>
  </si>
  <si>
    <t>205049            004108         X</t>
  </si>
  <si>
    <t>205049            006108         X</t>
  </si>
  <si>
    <t>205049            008108         X</t>
  </si>
  <si>
    <t>Tailored Volume Shorts 40 108 - CAULK WHITE</t>
  </si>
  <si>
    <t>205049            00A108         X</t>
  </si>
  <si>
    <t>Tailored Volume Shorts 42 108 - CAULK WHITE</t>
  </si>
  <si>
    <t>205049            00B108         X</t>
  </si>
  <si>
    <t>1505161           001213         X</t>
  </si>
  <si>
    <t>1505161           003213         X</t>
  </si>
  <si>
    <t>Hallden Slim Fit Tech Prepâ„¢ Shorts 30 248 - DARK KHAKI</t>
  </si>
  <si>
    <t>20069             002248         X</t>
  </si>
  <si>
    <t>Hallden Slim Fit Tech Prepâ„¢ Shorts 32 248 - DARK KHAKI</t>
  </si>
  <si>
    <t>20069             004248         X</t>
  </si>
  <si>
    <t>Hallden Slim Fit Tech Prepâ„¢ Shorts 42 248 - DARK KHAKI</t>
  </si>
  <si>
    <t>20069             00B248         X</t>
  </si>
  <si>
    <t>Straight Pleated Chinos 36 210 - ROASTED WALNUT</t>
  </si>
  <si>
    <t>1500201           008210         X</t>
  </si>
  <si>
    <t>Tailored Volume Shorts 38 108 - CAULK WHITE</t>
  </si>
  <si>
    <t>205049            009108         X</t>
  </si>
  <si>
    <t>Pleated Volume Chinos 31 019 - EBONY BLACK 32</t>
  </si>
  <si>
    <t>1505156           003019002      X</t>
  </si>
  <si>
    <t>1505156           004019002      X</t>
  </si>
  <si>
    <t>1505162           002266         X</t>
  </si>
  <si>
    <t>Hallden Slim Fit Twill Joggers 31 410 - MARINE</t>
  </si>
  <si>
    <t>1505164           003410         X</t>
  </si>
  <si>
    <t>1505164           004410         X</t>
  </si>
  <si>
    <t>Hallden Slim Fit Twill Joggers 38 410 - MARINE</t>
  </si>
  <si>
    <t>1505164           009410         X</t>
  </si>
  <si>
    <t>Straight Twill Chinos 40 005 - BLACK 32</t>
  </si>
  <si>
    <t>1505173           00A005002      X</t>
  </si>
  <si>
    <t>Wide Straight Fit Chinos 40 270 - CONCRETE BEIGE</t>
  </si>
  <si>
    <t>1505177           00A270         X</t>
  </si>
  <si>
    <t>Wide Straight Fit Chinos 42 270 - CONCRETE BEIGE</t>
  </si>
  <si>
    <t>1505177           00B270         X</t>
  </si>
  <si>
    <t>Wide Straight Fit Chinos 44 270 - CONCRETE BEIGE</t>
  </si>
  <si>
    <t>1505177           00D270         X</t>
  </si>
  <si>
    <t>Tapered Pleated Pants 29 005 - BLACK</t>
  </si>
  <si>
    <t>1505178           001005         X</t>
  </si>
  <si>
    <t>1505178           006005         X</t>
  </si>
  <si>
    <t>Pleated Twill Chino Shorts 38 113 - EGGSHELL</t>
  </si>
  <si>
    <t>205064            009113         X</t>
  </si>
  <si>
    <t>Relaxed Fit Jeans 34 981 - SEMI LIGHT BLUE WORN IN 30</t>
  </si>
  <si>
    <t>1000140           006981001      X</t>
  </si>
  <si>
    <t>Relaxed Fit Jeans 36 981 - SEMI LIGHT BLUE WORN IN 30</t>
  </si>
  <si>
    <t>1000140           008981001      X</t>
  </si>
  <si>
    <t>1000140           008981002      X</t>
  </si>
  <si>
    <t>Relaxed Fit Jeans 38 981 - SEMI LIGHT BLUE WORN IN 32</t>
  </si>
  <si>
    <t>1000140           009981002      X</t>
  </si>
  <si>
    <t>Relaxed Fit Jeans 40 981 - SEMI LIGHT BLUE WORN IN 32</t>
  </si>
  <si>
    <t>1000140           00A981002      X</t>
  </si>
  <si>
    <t>1505175           004410         X</t>
  </si>
  <si>
    <t>1505175           006410         X</t>
  </si>
  <si>
    <t>1505175           008410         X</t>
  </si>
  <si>
    <t>Cargo Pants 38 410 - MARINE</t>
  </si>
  <si>
    <t>1505175           009410         X</t>
  </si>
  <si>
    <t>Cargo Pants 40 410 - MARINE</t>
  </si>
  <si>
    <t>1505175           00A410         X</t>
  </si>
  <si>
    <t>Regular Fit Twill Chinos 38 036 - GRAPHITE 34</t>
  </si>
  <si>
    <t>1500150           009036003      X</t>
  </si>
  <si>
    <t>Hallden Slim Fit Tech Prepâ„¢ Chinos 38 822 - DARK MUSTARD ORANGE 32</t>
  </si>
  <si>
    <t>1501356           009822002      X</t>
  </si>
  <si>
    <t>Hallden Slim Fit Tech Prepâ„¢ Chinos 40 822 - DARK MUSTARD ORANGE 34</t>
  </si>
  <si>
    <t>1501356           00A822003      X</t>
  </si>
  <si>
    <t>Slim Fit Twill Chinos 40 644 - RED SHADOW 34</t>
  </si>
  <si>
    <t>1500156           00A644003      X</t>
  </si>
  <si>
    <t>Hallden Slim Fit Sunfaded Chinos 30 652 - WATERMELON PINK 34</t>
  </si>
  <si>
    <t>1500368           002652003      X</t>
  </si>
  <si>
    <t>Collegiate G Sweatpants XXL 130 - CREAM</t>
  </si>
  <si>
    <t>2029009           006130         X</t>
  </si>
  <si>
    <t>Hallden Slim Fit Tech Prepâ„¢ Chinos 36 210 - ROASTED WALNUT 32</t>
  </si>
  <si>
    <t>1501356           008210002      X</t>
  </si>
  <si>
    <t>8070128           007480         X</t>
  </si>
  <si>
    <t>8070128           008480         X</t>
  </si>
  <si>
    <t>1000291           009210003      X</t>
  </si>
  <si>
    <t>Molsey Extra Slim Fit Brushed Chinos 42 262 - SUEDE BROWN 34</t>
  </si>
  <si>
    <t>1505158           00B262003      X</t>
  </si>
  <si>
    <t>Bleach Jeans 33 973 - MID BLUE VINTAGE 32</t>
  </si>
  <si>
    <t>1000240           005973002      X</t>
  </si>
  <si>
    <t>Bleach Jeans 34 973 - MID BLUE VINTAGE 32</t>
  </si>
  <si>
    <t>1000240           006973002      X</t>
  </si>
  <si>
    <t>Bleach Jeans 34 973 - MID BLUE VINTAGE 34</t>
  </si>
  <si>
    <t>1000240           006973003      X</t>
  </si>
  <si>
    <t>Banner Shield Sweatpants S 433 - EVENING BLUE</t>
  </si>
  <si>
    <t>2009014           002433         X</t>
  </si>
  <si>
    <t>Banner Shield Sweatpants XXL 433 - EVENING BLUE</t>
  </si>
  <si>
    <t>2009014           006433         X</t>
  </si>
  <si>
    <t>Worn and Torn Jeans 32 973 - MID BLUE VINTAGE 30</t>
  </si>
  <si>
    <t>1000215           004973001      X</t>
  </si>
  <si>
    <t>1000215           004973003      X</t>
  </si>
  <si>
    <t>1000215           008973003      X</t>
  </si>
  <si>
    <t>1000215           009973002      X</t>
  </si>
  <si>
    <t>1505173           008005002      X</t>
  </si>
  <si>
    <t>Straight Twill Chinos 36 005 - BLACK 34</t>
  </si>
  <si>
    <t>1505173           008005003      X</t>
  </si>
  <si>
    <t>Straight Twill Chinos 38 005 - BLACK 34</t>
  </si>
  <si>
    <t>1505173           009005003      X</t>
  </si>
  <si>
    <t>1505175           007410         X</t>
  </si>
  <si>
    <t>Wide Leg Cotton Chinos 36 130 - CREAM</t>
  </si>
  <si>
    <t>1000332           008130         X</t>
  </si>
  <si>
    <t>1000332           009130         X</t>
  </si>
  <si>
    <t>1505161           007213         X</t>
  </si>
  <si>
    <t>GANT x Wrangler Bootcut Corduroy Jeans 30 258 - TOFFEE BEIGE 32</t>
  </si>
  <si>
    <t>1000230           002258002      X</t>
  </si>
  <si>
    <t>GANT x Wrangler Bootcut Corduroy Jeans 32 258 - TOFFEE BEIGE 34</t>
  </si>
  <si>
    <t>1000230           004258003      X</t>
  </si>
  <si>
    <t>GANT x Wrangler Bootcut Corduroy Jeans 33 258 - TOFFEE BEIGE 34</t>
  </si>
  <si>
    <t>1000230           005258003      X</t>
  </si>
  <si>
    <t>7006266           006335         X</t>
  </si>
  <si>
    <t>GANT x Wrangler Bootcut Corduroy Jeans 29 258 - TOFFEE BEIGE 34</t>
  </si>
  <si>
    <t>4100194           005258003      X</t>
  </si>
  <si>
    <t>GANT x Wrangler Bootcut Corduroy Jeans 30 258 - TOFFEE BEIGE 34</t>
  </si>
  <si>
    <t>4100194           006258003      X</t>
  </si>
  <si>
    <t>1000227           003982002      X</t>
  </si>
  <si>
    <t>1000227           004982002      X</t>
  </si>
  <si>
    <t>1000227           004982003      X</t>
  </si>
  <si>
    <t>GANT x Wrangler MWZ Jeans 33 982 - SEMI LIGHT BLUE BROKEN IN 34</t>
  </si>
  <si>
    <t>1000227           005982003      X</t>
  </si>
  <si>
    <t>1000228           002970002      X</t>
  </si>
  <si>
    <t>GANT x Wrangler Bootcut Jeans 30 970 - MID BLUE 34</t>
  </si>
  <si>
    <t>1000228           002970003      X</t>
  </si>
  <si>
    <t>GANT x Wrangler Bootcut Jeans 31 970 - MID BLUE 34</t>
  </si>
  <si>
    <t>1000228           003970003      X</t>
  </si>
  <si>
    <t>1000228           004970002      X</t>
  </si>
  <si>
    <t>1000228           004970003      X</t>
  </si>
  <si>
    <t>GANT x Wrangler Bootcut Jeans 33 970 - MID BLUE 34</t>
  </si>
  <si>
    <t>1000228           005970003      X</t>
  </si>
  <si>
    <t>1000228           006970002      X</t>
  </si>
  <si>
    <t>1000228           006970003      X</t>
  </si>
  <si>
    <t>1000228           003991002      X</t>
  </si>
  <si>
    <t>1000228           004991002      X</t>
  </si>
  <si>
    <t>1000228           006991003      X</t>
  </si>
  <si>
    <t>Oversized Wool Coat S 213 - WARM KHAKI</t>
  </si>
  <si>
    <t>7006261           002213         X</t>
  </si>
  <si>
    <t>7006261           003213         X</t>
  </si>
  <si>
    <t>7006261           004213         X</t>
  </si>
  <si>
    <t>Breton Knit Dress XS 433 - EVENING BLUE</t>
  </si>
  <si>
    <t>4502051           001433         X</t>
  </si>
  <si>
    <t>Breton Knit Dress S 433 - EVENING BLUE</t>
  </si>
  <si>
    <t>4502051           002433         X</t>
  </si>
  <si>
    <t>Breton Knit Dress M 433 - EVENING BLUE</t>
  </si>
  <si>
    <t>4502051           003433         X</t>
  </si>
  <si>
    <t>Breton Knit Dress L 433 - EVENING BLUE</t>
  </si>
  <si>
    <t>4502051           004433         X</t>
  </si>
  <si>
    <t>Breton Knit Dress XL 433 - EVENING BLUE</t>
  </si>
  <si>
    <t>4502051           005433         X</t>
  </si>
  <si>
    <t>Breton Knit Dress XXL 433 - EVENING BLUE</t>
  </si>
  <si>
    <t>4502051           006433         X</t>
  </si>
  <si>
    <t>Kids Original Long Sleeve T-Shirt 92 433 - EVENING BLUE</t>
  </si>
  <si>
    <t>805168            00G433         X</t>
  </si>
  <si>
    <t>T-SHIRT LS</t>
  </si>
  <si>
    <t>Kids Original Long Sleeve T-Shirt 98/104 433 - EVENING BLUE</t>
  </si>
  <si>
    <t>805168            00H433         X</t>
  </si>
  <si>
    <t>Kids Original Long Sleeve T-Shirt 110/116 433 - EVENING BLUE</t>
  </si>
  <si>
    <t>805168            00F433         X</t>
  </si>
  <si>
    <t>Active Cloud Jacket XXL 005 - BLACK</t>
  </si>
  <si>
    <t>7006250           006005         X</t>
  </si>
  <si>
    <t>Active Cloud Jacket XXXL 210 - ROASTED WALNUT</t>
  </si>
  <si>
    <t>7006250           007210         X</t>
  </si>
  <si>
    <t>Teen Boys Original Full-Zip Sweat Hoodie 134/140 601 - SILVER PEONY</t>
  </si>
  <si>
    <t>906844            002601         X</t>
  </si>
  <si>
    <t>Teen Boys Original Full-Zip Sweat Hoodie 146/152 601 - SILVER PEONY</t>
  </si>
  <si>
    <t>906844            003601         X</t>
  </si>
  <si>
    <t>Teen Girls Checked Cardigan 122/128 005 - BLACK</t>
  </si>
  <si>
    <t>684040            001005         X</t>
  </si>
  <si>
    <t>Teen Girls Checked Cardigan 134/140 005 - BLACK</t>
  </si>
  <si>
    <t>684040            002005         X</t>
  </si>
  <si>
    <t>Teen Girls Checked Cardigan 176 005 - BLACK</t>
  </si>
  <si>
    <t>684040            006005         X</t>
  </si>
  <si>
    <t>Boys Check Shirt 98/104 338 - FOREST GREEN</t>
  </si>
  <si>
    <t>830420            00H338         X</t>
  </si>
  <si>
    <t>Teen Boys Puffer Jacket 158/164 424 - PALACE BLUE</t>
  </si>
  <si>
    <t>970292            004424         X</t>
  </si>
  <si>
    <t>Teen Boys Check Shirt 122/128 338 - FOREST GREEN</t>
  </si>
  <si>
    <t>930461            001338         X</t>
  </si>
  <si>
    <t>Teen Boys Check Shirt 134/140 338 - FOREST GREEN</t>
  </si>
  <si>
    <t>930461            002338         X</t>
  </si>
  <si>
    <t>Teen Boys Check Shirt 158/164 338 - FOREST GREEN</t>
  </si>
  <si>
    <t>930461            004338         X</t>
  </si>
  <si>
    <t>Teen Boys Check Shirt 170 338 - FOREST GREEN</t>
  </si>
  <si>
    <t>930461            005338         X</t>
  </si>
  <si>
    <t>Teen Boys Check Shirt 176 604 - PLUMPED RED</t>
  </si>
  <si>
    <t>930461            006604         X</t>
  </si>
  <si>
    <t>Girls 3-Pack Heart Socks 22-25 433 - EVENING BLUE</t>
  </si>
  <si>
    <t>796008            002433         X</t>
  </si>
  <si>
    <t>Girls 3-Pack Heart Socks 27-29 433 - EVENING BLUE</t>
  </si>
  <si>
    <t>796008            003433         X</t>
  </si>
  <si>
    <t>Boys 3-Pack Socks 19-21 433 - EVENING BLUE</t>
  </si>
  <si>
    <t>896011            001433         X</t>
  </si>
  <si>
    <t>Boys 3-Pack Socks 22-25 433 - EVENING BLUE</t>
  </si>
  <si>
    <t>896011            002433         X</t>
  </si>
  <si>
    <t>Boys 3-Pack Socks 27-29 433 - EVENING BLUE</t>
  </si>
  <si>
    <t>896011            003433         X</t>
  </si>
  <si>
    <t>Kids 3-Pack Socks 19-21 433 - EVENING BLUE</t>
  </si>
  <si>
    <t>896012            001433         X</t>
  </si>
  <si>
    <t>Kids 3-Pack Socks 22-25 433 - EVENING BLUE</t>
  </si>
  <si>
    <t>896012            002433         X</t>
  </si>
  <si>
    <t>Kids 3-Pack Socks 27-29 433 - EVENING BLUE</t>
  </si>
  <si>
    <t>896012            003433         X</t>
  </si>
  <si>
    <t>D1. SOCKS 3-PACK 31-33 433 - EVENING BLUE</t>
  </si>
  <si>
    <t>996075            001433         X</t>
  </si>
  <si>
    <t>D1. SOCKS 3-PACK 34-36 433 - EVENING BLUE</t>
  </si>
  <si>
    <t>996075            002433         X</t>
  </si>
  <si>
    <t>SOCKS 3-PACK 27-29 110 - WHITE</t>
  </si>
  <si>
    <t>896014            003110         X</t>
  </si>
  <si>
    <t>Teen Girls Skinny Jeans 122/128 955 - BLACK RAW</t>
  </si>
  <si>
    <t>610006            001955         X</t>
  </si>
  <si>
    <t>Teen Girls Skinny Jeans 170 955 - BLACK RAW</t>
  </si>
  <si>
    <t>610006            005955         X</t>
  </si>
  <si>
    <t>Teen Girls Skinny Jeans 176 955 - BLACK RAW</t>
  </si>
  <si>
    <t>610006            006955         X</t>
  </si>
  <si>
    <t>4751088           003291         X</t>
  </si>
  <si>
    <t>4751088           004291         X</t>
  </si>
  <si>
    <t>4751088           005291         X</t>
  </si>
  <si>
    <t>Teen Girls USA Graphic Crew Neck Sweatshirt 122/128 601 - SILVER PEONY</t>
  </si>
  <si>
    <t>606920            001601         X</t>
  </si>
  <si>
    <t>Teen Girls USA Graphic Crew Neck Sweatshirt 134/140 601 - SILVER PEONY</t>
  </si>
  <si>
    <t>606920            002601         X</t>
  </si>
  <si>
    <t>Teen Girls USA Graphic Crew Neck Sweatshirt 146/152 601 - SILVER PEONY</t>
  </si>
  <si>
    <t>606920            003601         X</t>
  </si>
  <si>
    <t>Teen Girls USA Graphic Crew Neck Sweatshirt 158/164 601 - SILVER PEONY</t>
  </si>
  <si>
    <t>606920            004601         X</t>
  </si>
  <si>
    <t>Teen Girls USA Graphic Crew Neck Sweatshirt 122/128 650 - RED SPICE</t>
  </si>
  <si>
    <t>606920            001650         X</t>
  </si>
  <si>
    <t>Teen Girls USA Graphic Crew Neck Sweatshirt 134/140 650 - RED SPICE</t>
  </si>
  <si>
    <t>606920            002650         X</t>
  </si>
  <si>
    <t>Teen Girls USA Graphic Crew Neck Sweatshirt 146/152 650 - RED SPICE</t>
  </si>
  <si>
    <t>606920            003650         X</t>
  </si>
  <si>
    <t>Teen Girls USA Graphic Crew Neck Sweatshirt 158/164 650 - RED SPICE</t>
  </si>
  <si>
    <t>606920            004650         X</t>
  </si>
  <si>
    <t>Teen Girls USA Graphic Crew Neck Sweatshirt 170 650 - RED SPICE</t>
  </si>
  <si>
    <t>606920            005650         X</t>
  </si>
  <si>
    <t>Teen Girls USA Graphic Crew Neck Sweatshirt 176 650 - RED SPICE</t>
  </si>
  <si>
    <t>606920            006650         X</t>
  </si>
  <si>
    <t>Kids Crest Shield Sweatpants 92 094 - LIGHT GREY MELANGE</t>
  </si>
  <si>
    <t>811208            00G094         X</t>
  </si>
  <si>
    <t>Teen Girls Wide Jeans 176 981 - SEMI LIGHT BLUE WORN IN</t>
  </si>
  <si>
    <t>610021            006981         X</t>
  </si>
  <si>
    <t>Teen Boys Relaxed Fit Jeans 134/140 955 - BLACK RAW</t>
  </si>
  <si>
    <t>910032            002955         X</t>
  </si>
  <si>
    <t>Teen Boys Relaxed Fit Jeans 146/152 955 - BLACK RAW</t>
  </si>
  <si>
    <t>910032            003955         X</t>
  </si>
  <si>
    <t>Perfect Oxford Shirt 42 110 - WHITE</t>
  </si>
  <si>
    <t>4300031           006110         X</t>
  </si>
  <si>
    <t>Relaxed Fit Luxury Poplin Shirt 34 110 - WHITE</t>
  </si>
  <si>
    <t>4311246           002110         X</t>
  </si>
  <si>
    <t>Relaxed Fit Luxury Poplin Shirt 38 110 - WHITE</t>
  </si>
  <si>
    <t>4311246           004110         X</t>
  </si>
  <si>
    <t>Relaxed Fit Luxury Poplin Shirt 40 110 - WHITE</t>
  </si>
  <si>
    <t>4311246           005110         X</t>
  </si>
  <si>
    <t>Relaxed Fit Luxury Poplin Shirt 42 110 - WHITE</t>
  </si>
  <si>
    <t>4311246           006110         X</t>
  </si>
  <si>
    <t>4300143           002105         X</t>
  </si>
  <si>
    <t>4300145           002110         X</t>
  </si>
  <si>
    <t>4300145           004110         X</t>
  </si>
  <si>
    <t>4300145           005110         X</t>
  </si>
  <si>
    <t>4300145           006110         X</t>
  </si>
  <si>
    <t>4300105           004116         X</t>
  </si>
  <si>
    <t>4300105           006116         X</t>
  </si>
  <si>
    <t>4300105           008116         X</t>
  </si>
  <si>
    <t>Relaxed Fit Check Flannel Shirt 40 601 - SILVER PEONY</t>
  </si>
  <si>
    <t>4300105           005601         X</t>
  </si>
  <si>
    <t>Relaxed Fit Check Flannel Shirt 42 601 - SILVER PEONY</t>
  </si>
  <si>
    <t>4300105           006601         X</t>
  </si>
  <si>
    <t>Relaxed Fit Check Flannel Shirt 46 601 - SILVER PEONY</t>
  </si>
  <si>
    <t>4300105           008601         X</t>
  </si>
  <si>
    <t>Cropped Down Jacket S 276 - COCOA BEAN</t>
  </si>
  <si>
    <t>4700236           002276         X</t>
  </si>
  <si>
    <t>Cropped Down Jacket XL 276 - COCOA BEAN</t>
  </si>
  <si>
    <t>4700236           005276         X</t>
  </si>
  <si>
    <t>4751088           001291         X</t>
  </si>
  <si>
    <t>Regular Fit Rope Cotton Voile Shirt 42 433 - EVENING BLUE</t>
  </si>
  <si>
    <t>4300156           006433         X</t>
  </si>
  <si>
    <t>Oversized Luxury Oxford Shirt 42 113 - EGGSHELL</t>
  </si>
  <si>
    <t>4300169           006113         X</t>
  </si>
  <si>
    <t>REG DENIM SHIRT 38 969 - INDIGO</t>
  </si>
  <si>
    <t>4300297           004969         X</t>
  </si>
  <si>
    <t>REG DENIM SHIRT 46 969 - INDIGO</t>
  </si>
  <si>
    <t>4300297           008969         X</t>
  </si>
  <si>
    <t>Relaxed Fit Luxury Poplin Shirt 46 110 - WHITE</t>
  </si>
  <si>
    <t>4311246           008110         X</t>
  </si>
  <si>
    <t>Relaxed Fit Luxury Poplin Shirt 36 326 - EUCALYPTUS GREEN</t>
  </si>
  <si>
    <t>4311246           003326         X</t>
  </si>
  <si>
    <t>Relaxed Fit Luxury Poplin Shirt 46 326 - EUCALYPTUS GREEN</t>
  </si>
  <si>
    <t>4311246           008326         X</t>
  </si>
  <si>
    <t>4300145           003110         X</t>
  </si>
  <si>
    <t>Oversized Shirt 38 110 - WHITE</t>
  </si>
  <si>
    <t>4300098           004110         X</t>
  </si>
  <si>
    <t>Oversized Shirt 40 110 - WHITE</t>
  </si>
  <si>
    <t>4300098           005110         X</t>
  </si>
  <si>
    <t>4300098           006110         X</t>
  </si>
  <si>
    <t>1000215           004973002      X</t>
  </si>
  <si>
    <t>1000215           00A973002      X</t>
  </si>
  <si>
    <t>Oversized Luxury Oxford Shirt 34 113 - EGGSHELL</t>
  </si>
  <si>
    <t>4300169           002113         X</t>
  </si>
  <si>
    <t>REG DENIM SHIRT 34 969 - INDIGO</t>
  </si>
  <si>
    <t>4300297           002969         X</t>
  </si>
  <si>
    <t>REG DENIM SHIRT 36 969 - INDIGO</t>
  </si>
  <si>
    <t>4300297           003969         X</t>
  </si>
  <si>
    <t>Slim Fit Twill Chinos 30 410 - MARINE 32</t>
  </si>
  <si>
    <t>1500156           002410002      X</t>
  </si>
  <si>
    <t>Hayes Slim Fit Desert Jeans 32 261 - DESERT BROWN MEL 36</t>
  </si>
  <si>
    <t>1000368           004261004      X</t>
  </si>
  <si>
    <t>Hayes Slim Fit Desert Jeans 38 261 - DESERT BROWN MEL 30</t>
  </si>
  <si>
    <t>1000368           009261001      X</t>
  </si>
  <si>
    <t>Hayes Slim Fit Desert Jeans 30 405 - NAVY 30</t>
  </si>
  <si>
    <t>1000368           002405001      X</t>
  </si>
  <si>
    <t>Hayes Slim Fit Desert Jeans 30 405 - NAVY 36</t>
  </si>
  <si>
    <t>1000368           002405004      X</t>
  </si>
  <si>
    <t>Arley Regular Fit Desert Jeans 30 261 - DESERT BROWN MEL 34</t>
  </si>
  <si>
    <t>1000369           002261003      X</t>
  </si>
  <si>
    <t>Farla Slim Fit Super Stretch Jeans 26 962 - DARK BLUE BROKEN IN 32</t>
  </si>
  <si>
    <t>4100131           002962002      X</t>
  </si>
  <si>
    <t>Hallden Slim Fit Comfort Super Chinos 40 405 - NAVY 32</t>
  </si>
  <si>
    <t>1500190           00A405002      X</t>
  </si>
  <si>
    <t>Farla Slim Fit Super Stretch Jeans 26 005 - BLACK 34</t>
  </si>
  <si>
    <t>4100131           002005003      X</t>
  </si>
  <si>
    <t>Farla Slim Fit Super Stretch Jeans 28 005 - BLACK 34</t>
  </si>
  <si>
    <t>4100131           004005003      X</t>
  </si>
  <si>
    <t>Rough Weather Tracksuit Pants S 433 - EVENING BLUE</t>
  </si>
  <si>
    <t>2029008           002433         X</t>
  </si>
  <si>
    <t>2029008           006433         X</t>
  </si>
  <si>
    <t>Straight Twill Chinos 30 410 - MARINE 32</t>
  </si>
  <si>
    <t>1505123           002410002      X</t>
  </si>
  <si>
    <t>1505134           004110         X</t>
  </si>
  <si>
    <t>1505134           005110         X</t>
  </si>
  <si>
    <t>4020068           006433         X</t>
  </si>
  <si>
    <t>Relaxed Straight Leg High-Waisted Rip Jeans 26 973 - MID BLUE VINTAGE</t>
  </si>
  <si>
    <t>4100163           002973         X</t>
  </si>
  <si>
    <t>4100163           006973         X</t>
  </si>
  <si>
    <t>4100163           009973         X</t>
  </si>
  <si>
    <t>Relaxed Straight Leg High-Waisted Rip Jeans 34 973 - MID BLUE VINTAGE</t>
  </si>
  <si>
    <t>4100163           00A973         X</t>
  </si>
  <si>
    <t>Velour Pants M 363 - STORM GREEN</t>
  </si>
  <si>
    <t>2069000           003363         X</t>
  </si>
  <si>
    <t>2069000           004363         X</t>
  </si>
  <si>
    <t>2069000           006363         X</t>
  </si>
  <si>
    <t>Arley Regular Fit Soft Twill Jeans 30 410 - MARINE 34</t>
  </si>
  <si>
    <t>1000217           002410003      X</t>
  </si>
  <si>
    <t>Arley Regular Fit Soft Twill Jeans 31 410 - MARINE 34</t>
  </si>
  <si>
    <t>1000217           003410003      X</t>
  </si>
  <si>
    <t>Hallden Slim Fit Comfort Super Chinos 30 210 - ROASTED WALNUT 32</t>
  </si>
  <si>
    <t>1500190           002210002      X</t>
  </si>
  <si>
    <t>4100176           009019         X</t>
  </si>
  <si>
    <t>High-Waisted Flare Jeans 34 970 - MID BLUE</t>
  </si>
  <si>
    <t>4100170           00A970         X</t>
  </si>
  <si>
    <t>4100166           002960         X</t>
  </si>
  <si>
    <t>Cropped Flare Jeans 34 960 - DARK BLUE</t>
  </si>
  <si>
    <t>4100166           00A960         X</t>
  </si>
  <si>
    <t>4150233           006827         X</t>
  </si>
  <si>
    <t>4100176           002019         X</t>
  </si>
  <si>
    <t>4100176           003019         X</t>
  </si>
  <si>
    <t>4100177           004960         X</t>
  </si>
  <si>
    <t>4100177           006960         X</t>
  </si>
  <si>
    <t>Slim Fit Leather Detail Jeans 32 960 - DARK BLUE</t>
  </si>
  <si>
    <t>4100177           009960         X</t>
  </si>
  <si>
    <t>Straight Leg Cropped Jeans 34 972 - MID BLUE BROKEN IN</t>
  </si>
  <si>
    <t>4100181           00A972         X</t>
  </si>
  <si>
    <t>1000291           002410002      X</t>
  </si>
  <si>
    <t>1000291           004410003      X</t>
  </si>
  <si>
    <t>1000192           009108002      X</t>
  </si>
  <si>
    <t>4300071           003409         X</t>
  </si>
  <si>
    <t>4300072           006409         X</t>
  </si>
  <si>
    <t>Pinstripe Bow Silk Shirt 38 116 - LINEN</t>
  </si>
  <si>
    <t>4300074           004116         X</t>
  </si>
  <si>
    <t>4300074           006116         X</t>
  </si>
  <si>
    <t>Popover Blouse 40 019 - EBONY BLACK</t>
  </si>
  <si>
    <t>4300095           005019         X</t>
  </si>
  <si>
    <t>Bow Blouse 36 433 - EVENING BLUE</t>
  </si>
  <si>
    <t>4300111           003433         X</t>
  </si>
  <si>
    <t>4300143           004105         X</t>
  </si>
  <si>
    <t>Oversized Shirt 36 110 - WHITE</t>
  </si>
  <si>
    <t>4300098           003110         X</t>
  </si>
  <si>
    <t>4300105           007116         X</t>
  </si>
  <si>
    <t>Relaxed Fit Check Flannel Shirt 44 601 - SILVER PEONY</t>
  </si>
  <si>
    <t>4300105           007601         X</t>
  </si>
  <si>
    <t>Hayes Slim Fit Corduroy Jeans 30 210 - ROASTED WALNUT 32</t>
  </si>
  <si>
    <t>1000291           002210002      X</t>
  </si>
  <si>
    <t>1000291           004210002      X</t>
  </si>
  <si>
    <t>1000291           004210003      X</t>
  </si>
  <si>
    <t>Arley Regular Fit Soft Twill Jeans 31 256 - HAZELWOOD BEIGE 32</t>
  </si>
  <si>
    <t>1000217           003256002      X</t>
  </si>
  <si>
    <t>Arley Regular Fit Soft Twill Jeans 40 256 - HAZELWOOD BEIGE 34</t>
  </si>
  <si>
    <t>1000217           00A256003      X</t>
  </si>
  <si>
    <t>Relaxed Fit Sailing Print Cotton Silk Blouse 40 433 - EVENING BLUE</t>
  </si>
  <si>
    <t>4300154           005433         X</t>
  </si>
  <si>
    <t>Relaxed Fit Sailing Print Cotton Silk Blouse 42 433 - EVENING BLUE</t>
  </si>
  <si>
    <t>4300154           006433         X</t>
  </si>
  <si>
    <t>Regular Fit Rope Cotton Voile Shirt 46 433 - EVENING BLUE</t>
  </si>
  <si>
    <t>4300156           008433         X</t>
  </si>
  <si>
    <t>Oversized Luxury Oxford Shirt 36 113 - EGGSHELL</t>
  </si>
  <si>
    <t>4300169           003113         X</t>
  </si>
  <si>
    <t>Oversized Luxury Oxford Shirt 40 113 - EGGSHELL</t>
  </si>
  <si>
    <t>4300169           005113         X</t>
  </si>
  <si>
    <t>Farla Slim Fit Cropped Jeans 26 961 - DARK BLUE WORN IN</t>
  </si>
  <si>
    <t>4100104           002961         X</t>
  </si>
  <si>
    <t>Farla Slim Fit Cropped Jeans 30 961 - DARK BLUE WORN IN</t>
  </si>
  <si>
    <t>4100104           006961         X</t>
  </si>
  <si>
    <t>1505154           004274         X</t>
  </si>
  <si>
    <t>1505154           006274         X</t>
  </si>
  <si>
    <t>Pleated Volume Chinos 30 019 - EBONY BLACK 32</t>
  </si>
  <si>
    <t>1505156           002019002      X</t>
  </si>
  <si>
    <t>Pleated Volume Chinos 34 019 - EBONY BLACK 32</t>
  </si>
  <si>
    <t>1505156           006019002      X</t>
  </si>
  <si>
    <t>Pleated Volume Chinos 36 019 - EBONY BLACK 32</t>
  </si>
  <si>
    <t>1505156           008019002      X</t>
  </si>
  <si>
    <t>1505173           006005002      X</t>
  </si>
  <si>
    <t>1505173           006005003      X</t>
  </si>
  <si>
    <t>1505173           009005002      X</t>
  </si>
  <si>
    <t>4100167           002019         X</t>
  </si>
  <si>
    <t>Farla Slim Fit Cropped Corduroy Jeans 26 433 - EVENING BLUE</t>
  </si>
  <si>
    <t>4100167           002433         X</t>
  </si>
  <si>
    <t>Farla Slim Fit Cropped Corduroy Jeans 28 433 - EVENING BLUE</t>
  </si>
  <si>
    <t>4100167           004433         X</t>
  </si>
  <si>
    <t>Farla Slim Fit Cropped Corduroy Jeans 34 433 - EVENING BLUE</t>
  </si>
  <si>
    <t>4100167           00A433         X</t>
  </si>
  <si>
    <t>Slim Fit Leather Detail Jeans 26 960 - DARK BLUE</t>
  </si>
  <si>
    <t>4100177           002960         X</t>
  </si>
  <si>
    <t>Slim Fit Leather Detail Jeans 27 960 - DARK BLUE</t>
  </si>
  <si>
    <t>4100177           003960         X</t>
  </si>
  <si>
    <t>4100177           005960         X</t>
  </si>
  <si>
    <t>1505133           006405         X</t>
  </si>
  <si>
    <t>1505121           001251         X</t>
  </si>
  <si>
    <t>4200532           002276         X</t>
  </si>
  <si>
    <t>Detail Collar Long Sleeve PiquÃ© Polo Shirt XL 258 - TOFFEE BEIGE</t>
  </si>
  <si>
    <t>4202520           005258         X</t>
  </si>
  <si>
    <t>2069004           003212         X</t>
  </si>
  <si>
    <t>2069004           005212         X</t>
  </si>
  <si>
    <t>4502046           003102         X</t>
  </si>
  <si>
    <t>4502046           006102         X</t>
  </si>
  <si>
    <t>1505134           003110         X</t>
  </si>
  <si>
    <t>8070128           002480         X</t>
  </si>
  <si>
    <t>4804142           002130         X</t>
  </si>
  <si>
    <t>Breton Open Collar Knit Sweater M 130 - CREAM</t>
  </si>
  <si>
    <t>4804142           003130         X</t>
  </si>
  <si>
    <t>4804142           004130         X</t>
  </si>
  <si>
    <t>Breton Open Collar Knit Sweater XXL 130 - CREAM</t>
  </si>
  <si>
    <t>4804142           006130         X</t>
  </si>
  <si>
    <t>Oversized Twill Check Shirt XL 527 - ORCHID LILAC</t>
  </si>
  <si>
    <t>3220014           005527         X</t>
  </si>
  <si>
    <t>Classic Wool Coat M 213 - WARM KHAKI</t>
  </si>
  <si>
    <t>7006252           003213         X</t>
  </si>
  <si>
    <t>Classic Wool Coat XL 213 - WARM KHAKI</t>
  </si>
  <si>
    <t>7006252           005213         X</t>
  </si>
  <si>
    <t>Light Down Gilet S 633 - BURGUNDY</t>
  </si>
  <si>
    <t>7006092           002633         X</t>
  </si>
  <si>
    <t>3220057           004326         X</t>
  </si>
  <si>
    <t>Regular Fit Flannel Check Shirt S 093 - GREY MELANGE</t>
  </si>
  <si>
    <t>3220092           002093         X</t>
  </si>
  <si>
    <t>Weave Knit Crew Neck Sweater M 433 - EVENING BLUE</t>
  </si>
  <si>
    <t>4804144           003433         X</t>
  </si>
  <si>
    <t>Weave Knit Crew Neck Sweater L 433 - EVENING BLUE</t>
  </si>
  <si>
    <t>4804144           004433         X</t>
  </si>
  <si>
    <t>Weave Knit Crew Neck Sweater XXL 433 - EVENING BLUE</t>
  </si>
  <si>
    <t>4804144           006433         X</t>
  </si>
  <si>
    <t>Icon G Essential Crew Neck Sweatshirt S 447 - LAPIS BLUE</t>
  </si>
  <si>
    <t>4200645           002447         X</t>
  </si>
  <si>
    <t>Icon G Essential Crew Neck Sweatshirt M 447 - LAPIS BLUE</t>
  </si>
  <si>
    <t>4200645           003447         X</t>
  </si>
  <si>
    <t>Icon G Essential Crew Neck Sweatshirt L 447 - LAPIS BLUE</t>
  </si>
  <si>
    <t>4200645           004447         X</t>
  </si>
  <si>
    <t>OS POPLIN STRIPE SHIRT XXXL 436 - COLLEGE BLUE</t>
  </si>
  <si>
    <t>3230048           007436         X</t>
  </si>
  <si>
    <t>PiquÃ© Polo Shirt M 436 - COLLEGE BLUE</t>
  </si>
  <si>
    <t>232110            003436         X</t>
  </si>
  <si>
    <t>Worn and Torn Jeans 30 973 - MID BLUE VINTAGE 32</t>
  </si>
  <si>
    <t>1000215           002973002      X</t>
  </si>
  <si>
    <t>Blocked Padded Jacket S 822 - DARK MUSTARD ORANGE</t>
  </si>
  <si>
    <t>7006269           002822         X</t>
  </si>
  <si>
    <t>Blocked Padded Jacket L 822 - DARK MUSTARD ORANGE</t>
  </si>
  <si>
    <t>7006269           004822         X</t>
  </si>
  <si>
    <t>Blocked Padded Jacket XL 822 - DARK MUSTARD ORANGE</t>
  </si>
  <si>
    <t>7006269           005822         X</t>
  </si>
  <si>
    <t>Blocked Padded Jacket XXL 822 - DARK MUSTARD ORANGE</t>
  </si>
  <si>
    <t>7006269           006822         X</t>
  </si>
  <si>
    <t>Blocked Padded Jacket XXXL 822 - DARK MUSTARD ORANGE</t>
  </si>
  <si>
    <t>7006269           007822         X</t>
  </si>
  <si>
    <t>Velour Pants XL 363 - STORM GREEN</t>
  </si>
  <si>
    <t>2069000           005363         X</t>
  </si>
  <si>
    <t>Banner Shield Sweatpants M 093 - GREY MELANGE</t>
  </si>
  <si>
    <t>2009014           003093         X</t>
  </si>
  <si>
    <t>Banner Shield Sweatpants L 093 - GREY MELANGE</t>
  </si>
  <si>
    <t>2009014           004093         X</t>
  </si>
  <si>
    <t>Banner Shield Sweatpants XXL 093 - GREY MELANGE</t>
  </si>
  <si>
    <t>2009014           006093         X</t>
  </si>
  <si>
    <t>Banner Shield Sweatpants M 433 - EVENING BLUE</t>
  </si>
  <si>
    <t>2009014           003433         X</t>
  </si>
  <si>
    <t>Banner Shield Sweatpants L 433 - EVENING BLUE</t>
  </si>
  <si>
    <t>2009014           004433         X</t>
  </si>
  <si>
    <t>Banner Shield Sweatpants XL 433 - EVENING BLUE</t>
  </si>
  <si>
    <t>2009014           005433         X</t>
  </si>
  <si>
    <t>RETRO SHIELD LOGO SWEAT PANTS S 093 - GREY MELANGE</t>
  </si>
  <si>
    <t>2009025           002093         X</t>
  </si>
  <si>
    <t>7006253           005410         X</t>
  </si>
  <si>
    <t>7006244           006034         X</t>
  </si>
  <si>
    <t>7006290           002973         X</t>
  </si>
  <si>
    <t>GANT x Wrangler Denim Faux Fur Jacket M 973 - MID BLUE VINTAGE</t>
  </si>
  <si>
    <t>7006290           003973         X</t>
  </si>
  <si>
    <t>USA Graphic Sweat Hoodie M 256 - HAZELWOOD BEIGE</t>
  </si>
  <si>
    <t>2007030           003256         X</t>
  </si>
  <si>
    <t>USA Graphic Sweat Hoodie L 256 - HAZELWOOD BEIGE</t>
  </si>
  <si>
    <t>2007030           004256         X</t>
  </si>
  <si>
    <t>Shiny Puffer Jacket S 258 - TOFFEE BEIGE</t>
  </si>
  <si>
    <t>7006259           002258         X</t>
  </si>
  <si>
    <t>Shiny Puffer Jacket XXXL 258 - TOFFEE BEIGE</t>
  </si>
  <si>
    <t>7006259           007258         X</t>
  </si>
  <si>
    <t>3220014           004527         X</t>
  </si>
  <si>
    <t>7006259           003258         X</t>
  </si>
  <si>
    <t>Regular Fit Gingham Twill Shirt L 338 - FOREST GREEN</t>
  </si>
  <si>
    <t>3220086           004338         X</t>
  </si>
  <si>
    <t>Regular Fit Flannel Tartan Shirt XL 822 - DARK MUSTARD ORANGE</t>
  </si>
  <si>
    <t>3220089           005822         X</t>
  </si>
  <si>
    <t>Textured Rollneck Sweater XXL 633 - BURGUNDY</t>
  </si>
  <si>
    <t>8060040           006633         X</t>
  </si>
  <si>
    <t>Shiny Puffer Jacket M 827 - PALE BRICK</t>
  </si>
  <si>
    <t>7006259           003827         X</t>
  </si>
  <si>
    <t>7006259           005827         X</t>
  </si>
  <si>
    <t>8030144           004603         X</t>
  </si>
  <si>
    <t>USA Graphic Sweat Hoodie M 093 - GREY MELANGE</t>
  </si>
  <si>
    <t>2007030           003093         X</t>
  </si>
  <si>
    <t>USA Graphic Sweat Hoodie L 630 - EQUESTRIAN RED</t>
  </si>
  <si>
    <t>2007030           004630         X</t>
  </si>
  <si>
    <t>Velour Hoodie L 363 - STORM GREEN</t>
  </si>
  <si>
    <t>2067000           004363         X</t>
  </si>
  <si>
    <t>REGULAR EVERYDAY CHINO 36 261 - DESERT BROWN 34</t>
  </si>
  <si>
    <t>1709950           008261003      X</t>
  </si>
  <si>
    <t>Slim Fit Twill Chinos 36 248 - DARK KHAKI 36</t>
  </si>
  <si>
    <t>1500156           008248004      X</t>
  </si>
  <si>
    <t>1500150           00B248002      X</t>
  </si>
  <si>
    <t>1505133           001405         X</t>
  </si>
  <si>
    <t>Allister Regular Fit Twill Chinos 30 301 - JUNIPER GREEN 32</t>
  </si>
  <si>
    <t>1500039           002301002      X</t>
  </si>
  <si>
    <t>Wide Leg Cotton Twill Chinos 38 256 - HAZELWOOD BEIGE</t>
  </si>
  <si>
    <t>1505149           009256         X</t>
  </si>
  <si>
    <t>Relaxed Overshirt 44 116 - LINEN</t>
  </si>
  <si>
    <t>4300083           007116         X</t>
  </si>
  <si>
    <t>2069000           008363         X</t>
  </si>
  <si>
    <t>Allister Regular Fit Corduroy Chinos 38 266 - ELEPHANT BROWN 30</t>
  </si>
  <si>
    <t>1505163           009266001      X</t>
  </si>
  <si>
    <t>1505163           003363003      X</t>
  </si>
  <si>
    <t>Arley Regular Fit Soft Twill Jeans 36 363 - STORM GREEN 34</t>
  </si>
  <si>
    <t>1000217           008363003      X</t>
  </si>
  <si>
    <t>Straight Twill Chinos 34 248 - DARK KHAKI 36</t>
  </si>
  <si>
    <t>1505173           006248004      X</t>
  </si>
  <si>
    <t>Molsey Extra Slim Fit Brushed Chinos 40 277 - DRY SAND 32</t>
  </si>
  <si>
    <t>1505158           00A277002      X</t>
  </si>
  <si>
    <t>Allister Regular Fit Twill Chinos 30 335 - ARMY GREEN 32</t>
  </si>
  <si>
    <t>1500039           002335002      X</t>
  </si>
  <si>
    <t>4770155           003433         X</t>
  </si>
  <si>
    <t>4770155           004433         X</t>
  </si>
  <si>
    <t>Jersey Blazer 34 019 - EBONY BLACK</t>
  </si>
  <si>
    <t>4770157           002019         X</t>
  </si>
  <si>
    <t>4770157           004019         X</t>
  </si>
  <si>
    <t>Jersey Blazer 42 019 - EBONY BLACK</t>
  </si>
  <si>
    <t>4770157           006019         X</t>
  </si>
  <si>
    <t>4770157           003433         X</t>
  </si>
  <si>
    <t>4770157           004433         X</t>
  </si>
  <si>
    <t>4770157           006433         X</t>
  </si>
  <si>
    <t>1505177           007270         X</t>
  </si>
  <si>
    <t>Wide Straight Fit Chinos 36 270 - CONCRETE BEIGE</t>
  </si>
  <si>
    <t>1505177           008270         X</t>
  </si>
  <si>
    <t>Wide Straight Fit Chinos 38 270 - CONCRETE BEIGE</t>
  </si>
  <si>
    <t>1505177           009270         X</t>
  </si>
  <si>
    <t>Regular Fit Jersey Blazer 38 433 - EVENING BLUE</t>
  </si>
  <si>
    <t>4770166           004433         X</t>
  </si>
  <si>
    <t>Regular Fit Jersey Blazer 40 433 - EVENING BLUE</t>
  </si>
  <si>
    <t>4770166           005433         X</t>
  </si>
  <si>
    <t>9920002           001092         X</t>
  </si>
  <si>
    <t>9920002           001410         X</t>
  </si>
  <si>
    <t>O1. SIGNATURE WEAVE POCKETSQUARE OneSize 110 - WHITE</t>
  </si>
  <si>
    <t>9920031           001110         X</t>
  </si>
  <si>
    <t>SCARVES</t>
  </si>
  <si>
    <t>MAXEN ACTIVE-RECOVER JEANS 30 972 - MID BLUE BROKEN IN 34</t>
  </si>
  <si>
    <t>1000178           002972003      X</t>
  </si>
  <si>
    <t>Linen Pocket Square OneSize 700 - DUSTY LIGHT YELLOW</t>
  </si>
  <si>
    <t>9920066           001700         X</t>
  </si>
  <si>
    <t>9920067           001113         X</t>
  </si>
  <si>
    <t>9920067           001433         X</t>
  </si>
  <si>
    <t>9920068           001433         X</t>
  </si>
  <si>
    <t>9920072           001620         X</t>
  </si>
  <si>
    <t>9920139           001410         X</t>
  </si>
  <si>
    <t>MAXEN ACTIVE-RECOVER JEANS 44 972 - MID BLUE BROKEN IN 34</t>
  </si>
  <si>
    <t>1000178           00C972003      X</t>
  </si>
  <si>
    <t>9920154           001113         X</t>
  </si>
  <si>
    <t>9920154           001321         X</t>
  </si>
  <si>
    <t>Garden Print Pocket Square OneSize 433 - EVENING BLUE</t>
  </si>
  <si>
    <t>9920154           001433         X</t>
  </si>
  <si>
    <t>Rough Weather Bandana OneSize 409 - CLASSIC BLUE</t>
  </si>
  <si>
    <t>9920161           001409         X</t>
  </si>
  <si>
    <t>Striped Silk Tie OneSize 673 - CABARET PINK</t>
  </si>
  <si>
    <t>9950110           001673         X</t>
  </si>
  <si>
    <t>Arley Regular Fit Desert Jeans 30 405 - NAVY 34</t>
  </si>
  <si>
    <t>1000369           002405003      X</t>
  </si>
  <si>
    <t>Arley Regular Fit Desert Jeans 30 162 - ANTRACITE 32</t>
  </si>
  <si>
    <t>1000369           002162002      X</t>
  </si>
  <si>
    <t>Hayes Slim Fit Jeans 30 971 - MID BLUE WORN IN 34</t>
  </si>
  <si>
    <t>1000308           002971003      X</t>
  </si>
  <si>
    <t>Hayes Slim Fit Jeans 34 971 - MID BLUE WORN IN 36</t>
  </si>
  <si>
    <t>1000308           006971004      X</t>
  </si>
  <si>
    <t>Hayes Slim Fit Jeans 35 971 - MID BLUE WORN IN 34</t>
  </si>
  <si>
    <t>1000308           007971003      X</t>
  </si>
  <si>
    <t>D1. ARLEY GANT JEANS 34 971 - MID BLUE WORN IN 36</t>
  </si>
  <si>
    <t>1000309           006971004      X</t>
  </si>
  <si>
    <t>Icon G Colorblock Silk Scarf OneSize 806 - RUSSET ORANGE</t>
  </si>
  <si>
    <t>4920137           001806         X</t>
  </si>
  <si>
    <t>1000215           009973003      X</t>
  </si>
  <si>
    <t>1000222           006916002      X</t>
  </si>
  <si>
    <t>4920149           001326         X</t>
  </si>
  <si>
    <t>4920172           001019         X</t>
  </si>
  <si>
    <t>Bleach Jeans 32 973 - MID BLUE VINTAGE 32</t>
  </si>
  <si>
    <t>1000240           004973002      X</t>
  </si>
  <si>
    <t>Bleach Jeans 32 973 - MID BLUE VINTAGE 34</t>
  </si>
  <si>
    <t>1000240           004973003      X</t>
  </si>
  <si>
    <t>LINEN STRIPE NECK SCARF OneSize 130 - CREAM</t>
  </si>
  <si>
    <t>9920200           001130         X</t>
  </si>
  <si>
    <t>Suede Waist Belt 75 365 - OLIVE GREEN 30</t>
  </si>
  <si>
    <t>4940151           001365001      X</t>
  </si>
  <si>
    <t>Suede Waist Belt 80 365 - OLIVE GREEN 32</t>
  </si>
  <si>
    <t>4940151           002365002      X</t>
  </si>
  <si>
    <t>Suede Waist Belt 85 365 - OLIVE GREEN 34</t>
  </si>
  <si>
    <t>4940151           003365003      X</t>
  </si>
  <si>
    <t>D1. HIKING BELT S-M 801 - DARK ORANGE</t>
  </si>
  <si>
    <t>9940062           001801         X</t>
  </si>
  <si>
    <t>D1. HIKING BELT L-XL 801 - DARK ORANGE</t>
  </si>
  <si>
    <t>9940062           002801         X</t>
  </si>
  <si>
    <t>Arley Regular Fit Desert Jeans 30 261 - DESERT BROWN 30</t>
  </si>
  <si>
    <t>1000369           002261001      X</t>
  </si>
  <si>
    <t>9940067           002736         X</t>
  </si>
  <si>
    <t>1000291           009410003      X</t>
  </si>
  <si>
    <t>1000291           00A410003      X</t>
  </si>
  <si>
    <t>9940141           002620         X</t>
  </si>
  <si>
    <t>1000216           004951003      X</t>
  </si>
  <si>
    <t>Hayes Slim Fit Corduroy Jeans 31 005 - BLACK 32</t>
  </si>
  <si>
    <t>1000291           003005002      X</t>
  </si>
  <si>
    <t>Pleated Volume Chinos 33 019 - EBONY BLACK 32</t>
  </si>
  <si>
    <t>1505156           005019002      X</t>
  </si>
  <si>
    <t>1505173           004005003      X</t>
  </si>
  <si>
    <t>1505175           005410         X</t>
  </si>
  <si>
    <t>Hallden Slim Fit Tech Prepâ„¢ Chinos 44 248 - DARK KHAKI 32</t>
  </si>
  <si>
    <t>1501356           00C248002      X</t>
  </si>
  <si>
    <t>Hayes Slim Fit Desert Jeans 30 405 - NAVY 34</t>
  </si>
  <si>
    <t>1000368           002405003      X</t>
  </si>
  <si>
    <t>Hayes Slim Fit Desert Jeans 44 405 - NAVY 34</t>
  </si>
  <si>
    <t>1000368           00C405003      X</t>
  </si>
  <si>
    <t>1505105           008227         X</t>
  </si>
  <si>
    <t>Allister Regular Fit Twill Chinos 32 005 - BLACK 34</t>
  </si>
  <si>
    <t>1500039           004005003      X</t>
  </si>
  <si>
    <t>Glen Check Suit Pants 46 005 - BLACK</t>
  </si>
  <si>
    <t>1505170           001005         X</t>
  </si>
  <si>
    <t>1505170           005005         X</t>
  </si>
  <si>
    <t>1505170           007005         X</t>
  </si>
  <si>
    <t>1000230           002258003      X</t>
  </si>
  <si>
    <t>GANT x Wrangler Bootcut Corduroy Jeans 31 258 - TOFFEE BEIGE 32</t>
  </si>
  <si>
    <t>1000230           003258002      X</t>
  </si>
  <si>
    <t>GANT x Wrangler Bootcut Corduroy Jeans 31 258 - TOFFEE BEIGE 34</t>
  </si>
  <si>
    <t>1000230           003258003      X</t>
  </si>
  <si>
    <t>GANT x Wrangler Bootcut Corduroy Jeans 33 258 - TOFFEE BEIGE 32</t>
  </si>
  <si>
    <t>1000230           005258002      X</t>
  </si>
  <si>
    <t>Pleated Volume Chinos 38 019 - EBONY BLACK 32</t>
  </si>
  <si>
    <t>1505156           009019002      X</t>
  </si>
  <si>
    <t>Pleated Volume Chinos 40 019 - EBONY BLACK 32</t>
  </si>
  <si>
    <t>1505156           00A019002      X</t>
  </si>
  <si>
    <t>Allister Regular Fit Corduroy Chinos 29 266 - ELEPHANT BROWN 34</t>
  </si>
  <si>
    <t>1505163           001266003      X</t>
  </si>
  <si>
    <t>Straight Twill Chinos 40 005 - BLACK 34</t>
  </si>
  <si>
    <t>1505173           00A005003      X</t>
  </si>
  <si>
    <t>Tweed Bucket Hat S-M 019 - EBONY BLACK</t>
  </si>
  <si>
    <t>4900057           001019         X</t>
  </si>
  <si>
    <t>Tweed Bucket Hat L-XL 019 - EBONY BLACK</t>
  </si>
  <si>
    <t>4900057           002019         X</t>
  </si>
  <si>
    <t>Houndstooth Tracksuit Pants XS 212 - CHOCOLATE BROWN</t>
  </si>
  <si>
    <t>2069004           001212         X</t>
  </si>
  <si>
    <t>2069004           002212         X</t>
  </si>
  <si>
    <t>2069004           007212         X</t>
  </si>
  <si>
    <t>Cargo Pants 30 410 - MARINE</t>
  </si>
  <si>
    <t>1505175           002410         X</t>
  </si>
  <si>
    <t>4770155           002433         X</t>
  </si>
  <si>
    <t>4770155           005433         X</t>
  </si>
  <si>
    <t>4770157           002433         X</t>
  </si>
  <si>
    <t>Mid-Length Jacket L 433 - EVENING BLUE</t>
  </si>
  <si>
    <t>7006196           004433         X</t>
  </si>
  <si>
    <t>7006217           005130         X</t>
  </si>
  <si>
    <t>7706206           005256         X</t>
  </si>
  <si>
    <t>Blocked Hooded Jacket XXL 475 - HURRICANE BLUE</t>
  </si>
  <si>
    <t>7006247           006475         X</t>
  </si>
  <si>
    <t>7006256           003410         X</t>
  </si>
  <si>
    <t>7006256           004410         X</t>
  </si>
  <si>
    <t>Light Down Gilet L 335 - ARMY GREEN</t>
  </si>
  <si>
    <t>7006092           004335         X</t>
  </si>
  <si>
    <t>Light Down Gilet 4XL 335 - ARMY GREEN</t>
  </si>
  <si>
    <t>7006092           008335         X</t>
  </si>
  <si>
    <t>7006291           004972         X</t>
  </si>
  <si>
    <t>Hopsack Club Blazer 48 433 - EVENING BLUE</t>
  </si>
  <si>
    <t>7706220           002433         X</t>
  </si>
  <si>
    <t>Light Down Vest S 471 - DAY BLUE</t>
  </si>
  <si>
    <t>7006299           002471         X</t>
  </si>
  <si>
    <t>Light Down Vest L 471 - DAY BLUE</t>
  </si>
  <si>
    <t>7006299           004471         X</t>
  </si>
  <si>
    <t>COTTON C-NECK XL 130 - CREAM</t>
  </si>
  <si>
    <t>8050185           005130         X</t>
  </si>
  <si>
    <t>COTTON C-NECK XXL 130 - CREAM</t>
  </si>
  <si>
    <t>8050185           006130         X</t>
  </si>
  <si>
    <t>COTTON C-NECK XXXL 130 - CREAM</t>
  </si>
  <si>
    <t>8050185           007130         X</t>
  </si>
  <si>
    <t>21750             002261         X</t>
  </si>
  <si>
    <t>21750             006261         X</t>
  </si>
  <si>
    <t>205033            005251         X</t>
  </si>
  <si>
    <t>205033            006251         X</t>
  </si>
  <si>
    <t>205033            008251         X</t>
  </si>
  <si>
    <t>Light Down Gilet L 633 - BURGUNDY</t>
  </si>
  <si>
    <t>7006092           004633         X</t>
  </si>
  <si>
    <t>Light Down Gilet XXL 633 - BURGUNDY</t>
  </si>
  <si>
    <t>7006092           006633         X</t>
  </si>
  <si>
    <t>Light Down Gilet 4XL 633 - BURGUNDY</t>
  </si>
  <si>
    <t>7006092           008633         X</t>
  </si>
  <si>
    <t>LOGO LS T-SHIRT L 005 - BLACK</t>
  </si>
  <si>
    <t>2054014           004005         X</t>
  </si>
  <si>
    <t>Flannel Suit Blazer 48 433 - EVENING BLUE</t>
  </si>
  <si>
    <t>7706165           002433         X</t>
  </si>
  <si>
    <t>Holiday Check Suit Blazer 52 005 - BLACK</t>
  </si>
  <si>
    <t>7706175           004005         X</t>
  </si>
  <si>
    <t>Glen Check Suit Blazer 52 005 - BLACK</t>
  </si>
  <si>
    <t>7706215           004005         X</t>
  </si>
  <si>
    <t>Glen Check Suit Blazer 54 005 - BLACK</t>
  </si>
  <si>
    <t>7706215           005005         X</t>
  </si>
  <si>
    <t>7706216           003005         X</t>
  </si>
  <si>
    <t>7706216           005005         X</t>
  </si>
  <si>
    <t>7006288           002223         X</t>
  </si>
  <si>
    <t>Cotton Parka S 130 - CREAM</t>
  </si>
  <si>
    <t>7006297           002130         X</t>
  </si>
  <si>
    <t>Cotton Parka L 130 - CREAM</t>
  </si>
  <si>
    <t>7006297           004130         X</t>
  </si>
  <si>
    <t>Cotton Parka XL 130 - CREAM</t>
  </si>
  <si>
    <t>7006297           005130         X</t>
  </si>
  <si>
    <t>Quilted Windcheater S 335 - ARMY GREEN</t>
  </si>
  <si>
    <t>7006080           002335         X</t>
  </si>
  <si>
    <t>7006245           004369         X</t>
  </si>
  <si>
    <t>7006245           005369         X</t>
  </si>
  <si>
    <t>Flight Puffer Jacket XXL 019 - EBONY BLACK</t>
  </si>
  <si>
    <t>7006277           006019         X</t>
  </si>
  <si>
    <t>Winter Parka XXXL 005 - BLACK</t>
  </si>
  <si>
    <t>7006282           007005         X</t>
  </si>
  <si>
    <t>Hampshire Jacket S 335 - ARMY GREEN</t>
  </si>
  <si>
    <t>7006241           002335         X</t>
  </si>
  <si>
    <t>Hampshire Jacket M 335 - ARMY GREEN</t>
  </si>
  <si>
    <t>7006241           003335         X</t>
  </si>
  <si>
    <t>Hampshire Jacket L 335 - ARMY GREEN</t>
  </si>
  <si>
    <t>7006241           004335         X</t>
  </si>
  <si>
    <t>Hampshire Jacket XL 335 - ARMY GREEN</t>
  </si>
  <si>
    <t>7006241           005335         X</t>
  </si>
  <si>
    <t>Channel Quilted Windcheater XXXL 005 - BLACK</t>
  </si>
  <si>
    <t>7006275           007005         X</t>
  </si>
  <si>
    <t>3220057           005326         X</t>
  </si>
  <si>
    <t>D1. REG UT BROADCLOTH PLAID SHIRT M 464 - SALTY SEA</t>
  </si>
  <si>
    <t>3220059           003464         X</t>
  </si>
  <si>
    <t>3220085           006433         X</t>
  </si>
  <si>
    <t>Regular Fit Flannel Tartan Shirt XL 418 - DEEP BLUE</t>
  </si>
  <si>
    <t>3220089           005418         X</t>
  </si>
  <si>
    <t>Regular Fit Gingham Twill Shirt XL 113 - EGGSHELL</t>
  </si>
  <si>
    <t>3220086           005113         X</t>
  </si>
  <si>
    <t>Regular Fit Plaid Flannel Shirt XXL 630 - RUBY RED</t>
  </si>
  <si>
    <t>3230004           006630         X</t>
  </si>
  <si>
    <t>Relaxed Fit Bleach Wash Western Shirt L 981 - SEMI LIGHT BLUE WORN IN</t>
  </si>
  <si>
    <t>3230008           004981         X</t>
  </si>
  <si>
    <t>1505173           004005002      X</t>
  </si>
  <si>
    <t>Relaxed Fit Oxford Shirt S 108 - CAULK WHITE</t>
  </si>
  <si>
    <t>3042434           002108         X</t>
  </si>
  <si>
    <t>7006266           002335         X</t>
  </si>
  <si>
    <t>Light Down Gilet XXXL 633 - BURGUNDY</t>
  </si>
  <si>
    <t>7006092           007633         X</t>
  </si>
  <si>
    <t>3220030           005248         X</t>
  </si>
  <si>
    <t>3220034           002423         X</t>
  </si>
  <si>
    <t>Relaxed Fit Pinstripe Oxford Shirt XL 406 - WATERFALL BLUE</t>
  </si>
  <si>
    <t>3230005           005406         X</t>
  </si>
  <si>
    <t>PiquÃ© Polo Shirt M 445 - PACIFIC BLUE</t>
  </si>
  <si>
    <t>232110            003445         X</t>
  </si>
  <si>
    <t>PiquÃ© Polo Shirt S 445 - PACIFIC BLUE</t>
  </si>
  <si>
    <t>232110            002445         X</t>
  </si>
  <si>
    <t>LOGO SS T-SHIRT XL 436 - COLLEGE BLUE</t>
  </si>
  <si>
    <t>2053010           005436         X</t>
  </si>
  <si>
    <t>LOGO SS T-SHIRT S 005 - BLACK</t>
  </si>
  <si>
    <t>2053010           002005         X</t>
  </si>
  <si>
    <t>USA Graphic Sweat Hoodie L 433 - EVENING BLUE</t>
  </si>
  <si>
    <t>2007030           004433         X</t>
  </si>
  <si>
    <t>USA Graphic Sweat Hoodie L 630 - RUBY RED</t>
  </si>
  <si>
    <t>7006266           007335         X</t>
  </si>
  <si>
    <t>MD. FALL HOODIE SWEAT XXL 093 - GREY MELANGE</t>
  </si>
  <si>
    <t>2007031           006093         X</t>
  </si>
  <si>
    <t>CLASSIC COTTON SLIPOVER XL 695 - CYKLAMEN MELANGE</t>
  </si>
  <si>
    <t>8030550           005695         X</t>
  </si>
  <si>
    <t>PiquÃ© Polo Shirt S 436 - COLLEGE BLUE</t>
  </si>
  <si>
    <t>232110            002436         X</t>
  </si>
  <si>
    <t>USA Graphic T-Shirt S 093 - GREY MELANGE</t>
  </si>
  <si>
    <t>2003147           002093         X</t>
  </si>
  <si>
    <t>2003147           005093         X</t>
  </si>
  <si>
    <t>2003147           006093         X</t>
  </si>
  <si>
    <t>Monogram Merino V-Neck Sweater XXL 274 - RICH BROWN</t>
  </si>
  <si>
    <t>8060044           006274         X</t>
  </si>
  <si>
    <t>Knitted Hoodie S 480 - DARK NAVY MELANGE</t>
  </si>
  <si>
    <t>8070127           002480         X</t>
  </si>
  <si>
    <t>RETRO BLOCK STRIPE SS RUGGER L 526 - DARK VIOLET</t>
  </si>
  <si>
    <t>2002020           004526         X</t>
  </si>
  <si>
    <t>RETRO BLOCK STRIPE SS RUGGER XL 526 - DARK VIOLET</t>
  </si>
  <si>
    <t>2002020           005526         X</t>
  </si>
  <si>
    <t>RETRO BLOCK STRIPE SS RUGGER 4XL 526 - DARK VIOLET</t>
  </si>
  <si>
    <t>2002020           008526         X</t>
  </si>
  <si>
    <t>RETRO BLOCK STRIPE SS RUGGER 5XL 526 - DARK VIOLET</t>
  </si>
  <si>
    <t>2002020           009526         X</t>
  </si>
  <si>
    <t>NEOPRENE TRACK JACKET S 433 - EVENING BLUE</t>
  </si>
  <si>
    <t>2068016           002433         X</t>
  </si>
  <si>
    <t>NEOPRENE TRACK JACKET M 433 - EVENING BLUE</t>
  </si>
  <si>
    <t>2068016           003433         X</t>
  </si>
  <si>
    <t>NEOPRENE TRACK TROUSER S 433 - EVENING BLUE</t>
  </si>
  <si>
    <t>2069014           002433         X</t>
  </si>
  <si>
    <t>NEOPRENE TRACK TROUSER M 433 - EVENING BLUE</t>
  </si>
  <si>
    <t>2069014           003433         X</t>
  </si>
  <si>
    <t>NEOPRENE TRACK TROUSER L 433 - EVENING BLUE</t>
  </si>
  <si>
    <t>2069014           004433         X</t>
  </si>
  <si>
    <t>NEOPRENE TRACK TROUSER XL 433 - EVENING BLUE</t>
  </si>
  <si>
    <t>2069014           005433         X</t>
  </si>
  <si>
    <t>1505202           004005002      X</t>
  </si>
  <si>
    <t>1505202           004005003      X</t>
  </si>
  <si>
    <t>1505202           005005002      X</t>
  </si>
  <si>
    <t>1505202           006005002      X</t>
  </si>
  <si>
    <t>1505202           006005003      X</t>
  </si>
  <si>
    <t>1505202           008005003      X</t>
  </si>
  <si>
    <t>Short Sleeve Heavy Rugger M 433 - EVENING BLUE</t>
  </si>
  <si>
    <t>2002010           003433         X</t>
  </si>
  <si>
    <t>Handstitched Shirt Jacket XL 213 - WARM KHAKI</t>
  </si>
  <si>
    <t>4700228           005213         X</t>
  </si>
  <si>
    <t>4770156           004213         X</t>
  </si>
  <si>
    <t>4770156           005213         X</t>
  </si>
  <si>
    <t>4770156           006213         X</t>
  </si>
  <si>
    <t>Quilted Jacket XS 369 - HUNTER GREEN</t>
  </si>
  <si>
    <t>4700233           001369         X</t>
  </si>
  <si>
    <t>Quilted Jacket S 369 - HUNTER GREEN</t>
  </si>
  <si>
    <t>4700233           002369         X</t>
  </si>
  <si>
    <t>4700241           004019         X</t>
  </si>
  <si>
    <t>GANT Varsity Blazer Jacket 38 433 - EVENING BLUE</t>
  </si>
  <si>
    <t>4770151           004433         X</t>
  </si>
  <si>
    <t>7006093           007633         X</t>
  </si>
  <si>
    <t>Light Down Jacket 4XL 633 - BURGUNDY</t>
  </si>
  <si>
    <t>7006093           008633         X</t>
  </si>
  <si>
    <t>Light Down Jacket 4XL 335 - ARMY GREEN</t>
  </si>
  <si>
    <t>7006093           008335         X</t>
  </si>
  <si>
    <t>4150225           003256         X</t>
  </si>
  <si>
    <t>4150225           004256         X</t>
  </si>
  <si>
    <t>4150225           006256         X</t>
  </si>
  <si>
    <t>D1. CREST SHIELD SWEAT PANTS M 130 - CREAM</t>
  </si>
  <si>
    <t>4203916           003130         X</t>
  </si>
  <si>
    <t>D1. CREST SHIELD SWEAT PANTS L 130 - CREAM</t>
  </si>
  <si>
    <t>4203916           004130         X</t>
  </si>
  <si>
    <t>D1. CREST SHIELD SWEAT PANTS XL 130 - CREAM</t>
  </si>
  <si>
    <t>4203916           005130         X</t>
  </si>
  <si>
    <t>D1. CREST SHIELD SWEAT PANTS XXL 130 - CREAM</t>
  </si>
  <si>
    <t>4203916           006130         X</t>
  </si>
  <si>
    <t>Light Down Jacket L 335 - ARMY GREEN</t>
  </si>
  <si>
    <t>7006093           004335         X</t>
  </si>
  <si>
    <t>Camie Relaxed Fit Cropped Jeans 30 982 - SEMI LIGHT BLUE BROKEN IN</t>
  </si>
  <si>
    <t>4100141           006982         X</t>
  </si>
  <si>
    <t>4100170           004970         X</t>
  </si>
  <si>
    <t>4150233           002827         X</t>
  </si>
  <si>
    <t>4150233           003827         X</t>
  </si>
  <si>
    <t>4150233           004827         X</t>
  </si>
  <si>
    <t>Light Down Jacket XL 301 - JUNIPER GREEN</t>
  </si>
  <si>
    <t>7006298           005301         X</t>
  </si>
  <si>
    <t>4204911           001034         X</t>
  </si>
  <si>
    <t>Relaxed Fit Icon G Essential Sweatpants XS 247 - MOLE BROWN</t>
  </si>
  <si>
    <t>4200705           001247         X</t>
  </si>
  <si>
    <t>Relaxed Fit Icon G Essential Sweatpants S 247 - MOLE BROWN</t>
  </si>
  <si>
    <t>4200705           002247         X</t>
  </si>
  <si>
    <t>Relaxed Fit Icon G Essential Sweatpants M 247 - MOLE BROWN</t>
  </si>
  <si>
    <t>4200705           003247         X</t>
  </si>
  <si>
    <t>Relaxed Fit Icon G Essential Sweatpants XL 247 - MOLE BROWN</t>
  </si>
  <si>
    <t>4200705           005247         X</t>
  </si>
  <si>
    <t>Flared Sweat Pants S 213 - WARM KHAKI</t>
  </si>
  <si>
    <t>4203914           002213         X</t>
  </si>
  <si>
    <t>4150243           005433         X</t>
  </si>
  <si>
    <t>4150240           005824         X</t>
  </si>
  <si>
    <t>4150240           006824         X</t>
  </si>
  <si>
    <t>4150238           005258         X</t>
  </si>
  <si>
    <t>4150238           006258         X</t>
  </si>
  <si>
    <t>Pintuck Slacks 34 019 - EBONY BLACK</t>
  </si>
  <si>
    <t>4150236           002019         X</t>
  </si>
  <si>
    <t>4150236           003019         X</t>
  </si>
  <si>
    <t>Pintuck Slacks 42 019 - EBONY BLACK</t>
  </si>
  <si>
    <t>4150236           006019         X</t>
  </si>
  <si>
    <t>4150247           002248         X</t>
  </si>
  <si>
    <t>4150247           003248         X</t>
  </si>
  <si>
    <t>4150247           004248         X</t>
  </si>
  <si>
    <t>4150247           006248         X</t>
  </si>
  <si>
    <t>Cropped Blazer Jacket 42 130 - CREAM</t>
  </si>
  <si>
    <t>4770161           006130         X</t>
  </si>
  <si>
    <t>Cropped Blazer Jacket 40 433 - EVENING BLUE</t>
  </si>
  <si>
    <t>4770161           005433         X</t>
  </si>
  <si>
    <t>Cropped Blazer Jacket 42 433 - EVENING BLUE</t>
  </si>
  <si>
    <t>4770161           006433         X</t>
  </si>
  <si>
    <t>Blocked Leather Jacket S 405 - NAVY</t>
  </si>
  <si>
    <t>4740022           002405         X</t>
  </si>
  <si>
    <t>4740022           005405         X</t>
  </si>
  <si>
    <t>DENIM JACKET XS 972 - MID BLUE BROKEN IN</t>
  </si>
  <si>
    <t>4700258           001972         X</t>
  </si>
  <si>
    <t>DENIM JACKET S 972 - MID BLUE BROKEN IN</t>
  </si>
  <si>
    <t>4700258           002972         X</t>
  </si>
  <si>
    <t>DENIM JACKET M 972 - MID BLUE BROKEN IN</t>
  </si>
  <si>
    <t>4700258           003972         X</t>
  </si>
  <si>
    <t>DENIM JACKET L 972 - MID BLUE BROKEN IN</t>
  </si>
  <si>
    <t>4700258           004972         X</t>
  </si>
  <si>
    <t>DENIM JACKET XL 972 - MID BLUE BROKEN IN</t>
  </si>
  <si>
    <t>4700258           005972         X</t>
  </si>
  <si>
    <t>Cropped Blazer Jacket 36 433 - EVENING BLUE</t>
  </si>
  <si>
    <t>4770161           003433         X</t>
  </si>
  <si>
    <t>Cropped Blazer Jacket 38 433 - EVENING BLUE</t>
  </si>
  <si>
    <t>4770161           004433         X</t>
  </si>
  <si>
    <t>REG BROADCLOTH GINGHAM SHIRT 40 213 - WARM KHAKI</t>
  </si>
  <si>
    <t>4300059           005213         X</t>
  </si>
  <si>
    <t>Regular Fit Paisley Cotton Voile Shirt 40 116 - LINEN</t>
  </si>
  <si>
    <t>4300107           005116         X</t>
  </si>
  <si>
    <t>Regular Fit Paisley Cotton Voile Shirt 44 116 - LINEN</t>
  </si>
  <si>
    <t>4300107           007116         X</t>
  </si>
  <si>
    <t>Lunar New Year Vest L 646 - BRICK RED</t>
  </si>
  <si>
    <t>8040147           004646         X</t>
  </si>
  <si>
    <t>Lunar New Year Vest XL 646 - BRICK RED</t>
  </si>
  <si>
    <t>8040147           005646         X</t>
  </si>
  <si>
    <t>Lunar New Year Vest XXXL 646 - BRICK RED</t>
  </si>
  <si>
    <t>8040147           007646         X</t>
  </si>
  <si>
    <t>4150176           007410         X</t>
  </si>
  <si>
    <t>Classic Cotton Sweater Vest 4XL 092 - DARK GREY MELANGE</t>
  </si>
  <si>
    <t>8030550           008092         X</t>
  </si>
  <si>
    <t>Classic Cotton Sweater Vest 4XL 433 - EVENING BLUE</t>
  </si>
  <si>
    <t>8030550           008433         X</t>
  </si>
  <si>
    <t>D1. CREST SHIELD SWEAT PANTS M 019 - EBONY BLACK</t>
  </si>
  <si>
    <t>4203916           003019         X</t>
  </si>
  <si>
    <t>D1. CREST SHIELD SWEAT PANTS L 019 - EBONY BLACK</t>
  </si>
  <si>
    <t>4203916           004019         X</t>
  </si>
  <si>
    <t>D1. CREST SHIELD SWEAT PANTS XL 019 - EBONY BLACK</t>
  </si>
  <si>
    <t>4203916           005019         X</t>
  </si>
  <si>
    <t>D1. CREST SHIELD SWEAT PANTS XXL 019 - EBONY BLACK</t>
  </si>
  <si>
    <t>4203916           006019         X</t>
  </si>
  <si>
    <t>8030144           003603         X</t>
  </si>
  <si>
    <t>Farla Slim Fit Cropped Corduroy Jeans 32 433 - EVENING BLUE</t>
  </si>
  <si>
    <t>4100167           009433         X</t>
  </si>
  <si>
    <t>8040135           005277         X</t>
  </si>
  <si>
    <t>8040135           006277         X</t>
  </si>
  <si>
    <t>8060046           002116         X</t>
  </si>
  <si>
    <t>Knitted Hoodie XXXL 480 - DARK NAVY MELANGE</t>
  </si>
  <si>
    <t>8070127           007480         X</t>
  </si>
  <si>
    <t>4803154           005247         X</t>
  </si>
  <si>
    <t>G BADGE C-NECK L 248 - DARK KHAKI</t>
  </si>
  <si>
    <t>4200539           004248         X</t>
  </si>
  <si>
    <t>G BADGE C-NECK XL 248 - DARK KHAKI</t>
  </si>
  <si>
    <t>4200539           005248         X</t>
  </si>
  <si>
    <t>G BADGE C-NECK XXL 248 - DARK KHAKI</t>
  </si>
  <si>
    <t>4200539           006248         X</t>
  </si>
  <si>
    <t>Extra Fine Lambswool V-Neck Sweater XS 093 - GREY MELANGE</t>
  </si>
  <si>
    <t>4800502           001093         X</t>
  </si>
  <si>
    <t>MD. EXTRAFINE LAMBSWOOL V-NECK XXXL 710 - IVY GOLD</t>
  </si>
  <si>
    <t>8010520           007710         X</t>
  </si>
  <si>
    <t>Neps Ribbed Crew Neck Sweater M 822 - DARK MUSTARD ORANGE</t>
  </si>
  <si>
    <t>8040095           003822         X</t>
  </si>
  <si>
    <t>Neps Ribbed Crew Neck Sweater XL 822 - DARK MUSTARD ORANGE</t>
  </si>
  <si>
    <t>8040095           005822         X</t>
  </si>
  <si>
    <t>Textured Rollneck Sweater S 633 - BURGUNDY</t>
  </si>
  <si>
    <t>8060040           002633         X</t>
  </si>
  <si>
    <t>COTTON C-NECK XS 093 - GREY MELANGE</t>
  </si>
  <si>
    <t>4804080           001093         X</t>
  </si>
  <si>
    <t>Dahlia Print Cotton Silk Dress 34 519 - CROCUS PURPLE</t>
  </si>
  <si>
    <t>4503179           002519         X</t>
  </si>
  <si>
    <t>4503179           004519         X</t>
  </si>
  <si>
    <t>4503179           005519         X</t>
  </si>
  <si>
    <t>4503204           003433         X</t>
  </si>
  <si>
    <t>4503210           005824         X</t>
  </si>
  <si>
    <t>3220035           006034         X</t>
  </si>
  <si>
    <t>3220054           007130         X</t>
  </si>
  <si>
    <t>3220072           004274         X</t>
  </si>
  <si>
    <t>3220072           005274         X</t>
  </si>
  <si>
    <t>3220076           004433         X</t>
  </si>
  <si>
    <t>4503212           004316         X</t>
  </si>
  <si>
    <t>Paisley Stand Collar Dress 40 316 - LAVISH GREEN</t>
  </si>
  <si>
    <t>4503212           005316         X</t>
  </si>
  <si>
    <t>Regular Fit Flannel Check Shirt L 514 - WINTER GRAPE</t>
  </si>
  <si>
    <t>3220085           004514         X</t>
  </si>
  <si>
    <t>Regular Fit Flannel Check Shirt XL 514 - WINTER GRAPE</t>
  </si>
  <si>
    <t>3220085           005514         X</t>
  </si>
  <si>
    <t>GANT x Wrangler Relaxed Fit Wool Shirt S 252 - COGNAC</t>
  </si>
  <si>
    <t>3220109           002252         X</t>
  </si>
  <si>
    <t>GANT x Wrangler Relaxed Fit Neon Western Shirt S 953 - BLACK VINTAGE</t>
  </si>
  <si>
    <t>3220113           002953         X</t>
  </si>
  <si>
    <t>GANT x Wrangler Relaxed Fit Neon Western Shirt M 953 - BLACK VINTAGE</t>
  </si>
  <si>
    <t>3220113           003953         X</t>
  </si>
  <si>
    <t>GANT x Wrangler Relaxed Fit Neon Western Shirt L 953 - BLACK VINTAGE</t>
  </si>
  <si>
    <t>3220113           004953         X</t>
  </si>
  <si>
    <t>3220114           002130         X</t>
  </si>
  <si>
    <t>3220114           004130         X</t>
  </si>
  <si>
    <t>Classic Cotton Sweater Vest XXL 092 - DARK GREY MELANGE</t>
  </si>
  <si>
    <t>8030550           006092         X</t>
  </si>
  <si>
    <t>Collegiate V-Neck Sweater XXL 338 - FOREST GREEN</t>
  </si>
  <si>
    <t>8040123           006338         X</t>
  </si>
  <si>
    <t>4503209           003274         X</t>
  </si>
  <si>
    <t>4503209           005274         X</t>
  </si>
  <si>
    <t>4503209           006274         X</t>
  </si>
  <si>
    <t>8030144           002603         X</t>
  </si>
  <si>
    <t>8030144           005603         X</t>
  </si>
  <si>
    <t>8040131           003824         X</t>
  </si>
  <si>
    <t>8060039           007433         X</t>
  </si>
  <si>
    <t>3220014           002527         X</t>
  </si>
  <si>
    <t>3220014           006527         X</t>
  </si>
  <si>
    <t>Garment-Dyed Overshirt S 256 - HAZELWOOD BEIGE</t>
  </si>
  <si>
    <t>3220023           002256         X</t>
  </si>
  <si>
    <t>Relaxed Fit Fil-Ã -Fil Shirt S 338 - FOREST GREEN</t>
  </si>
  <si>
    <t>3220016           002338         X</t>
  </si>
  <si>
    <t>GANT x Wrangler Regular Fit Plaid Western Shirt S 658 - CARDINAL RED</t>
  </si>
  <si>
    <t>3220107           002658         X</t>
  </si>
  <si>
    <t>GANT x Wrangler Relaxed Fit Plaid Oxford Shirt S 806 - SWEET ORANGE</t>
  </si>
  <si>
    <t>3220116           002806         X</t>
  </si>
  <si>
    <t>3220116           003806         X</t>
  </si>
  <si>
    <t>Regular Fit Flannel Plaid Shirt S 335 - ARMY GREEN</t>
  </si>
  <si>
    <t>3220079           002335         X</t>
  </si>
  <si>
    <t>Relaxed Fit Bleach Wash Western Shirt XL 981 - SEMI LIGHT BLUE WORN IN</t>
  </si>
  <si>
    <t>3230008           005981         X</t>
  </si>
  <si>
    <t>Relaxed Fit Viscose Floral Printed Short Sleeve Shirt XL 316 - LAVI...</t>
  </si>
  <si>
    <t>3230132           005316         X</t>
  </si>
  <si>
    <t>Relaxed Fit Viscose Floral Printed Short Sleeve Shirt XXL 316 - LAV...</t>
  </si>
  <si>
    <t>3230132           006316         X</t>
  </si>
  <si>
    <t>Wool Ribbed V-Neck Sweater L 130 - CREAM</t>
  </si>
  <si>
    <t>4805139           004130         X</t>
  </si>
  <si>
    <t>Wool Ribbed V-Neck Sweater XL 130 - CREAM</t>
  </si>
  <si>
    <t>4805139           005130         X</t>
  </si>
  <si>
    <t>4805143           006276         X</t>
  </si>
  <si>
    <t>Light Down Jacket S 005 - BLACK</t>
  </si>
  <si>
    <t>7006093           002005         X</t>
  </si>
  <si>
    <t>Luxe Crew Neck Sweatshirt M 116 - LINEN</t>
  </si>
  <si>
    <t>2036021           003116         X</t>
  </si>
  <si>
    <t>Double Jacket M 410 - MARINE</t>
  </si>
  <si>
    <t>7006284           003410         X</t>
  </si>
  <si>
    <t>Maritime Hoodie M 433 - EVENING BLUE</t>
  </si>
  <si>
    <t>2036032           003433         X</t>
  </si>
  <si>
    <t>Maritime Crew Neck Sweatshirt XL 130 - CREAM</t>
  </si>
  <si>
    <t>2037032           005130         X</t>
  </si>
  <si>
    <t>Maritime Crew Neck Sweatshirt S 433 - EVENING BLUE</t>
  </si>
  <si>
    <t>2037032           002433         X</t>
  </si>
  <si>
    <t>Channel Quilted Windcheater M 005 - BLACK</t>
  </si>
  <si>
    <t>7006275           003005         X</t>
  </si>
  <si>
    <t>Hopsack Club Blazer 52 433 - EVENING BLUE</t>
  </si>
  <si>
    <t>7706220           004433         X</t>
  </si>
  <si>
    <t>Hopsack Club Blazer 54 433 - EVENING BLUE</t>
  </si>
  <si>
    <t>7706220           005433         X</t>
  </si>
  <si>
    <t>2004040           002433         X</t>
  </si>
  <si>
    <t>2004040           003433         X</t>
  </si>
  <si>
    <t>2004040           004433         X</t>
  </si>
  <si>
    <t>Leather Signature Weave Wallet OneSize 218 - ARGAN OIL</t>
  </si>
  <si>
    <t>9980064           001218         X</t>
  </si>
  <si>
    <t>SLIM GANT JEANS 35 960 - DARK BLUE 36</t>
  </si>
  <si>
    <t>1315008           007960004      X</t>
  </si>
  <si>
    <t>SLIM ONE JEANS 36 960 - DARK BLUE 34</t>
  </si>
  <si>
    <t>1000117           008960003      X</t>
  </si>
  <si>
    <t>REGULAR ONE JEANS 38 960 - DARK BLUE 36</t>
  </si>
  <si>
    <t>1000120           009960004      X</t>
  </si>
  <si>
    <t>Hayes Slim Fit Desert Jeans 46 261 - DESERT BROWN 34</t>
  </si>
  <si>
    <t>1000368           00D261003      X</t>
  </si>
  <si>
    <t>Hayes Slim Fit Desert Jeans 46 405 - NAVY 32</t>
  </si>
  <si>
    <t>1000368           00D405002      X</t>
  </si>
  <si>
    <t>D1. ARLEY GANT JEANS 46 961 - DARK BLUE WORN IN 32</t>
  </si>
  <si>
    <t>1000309           00D961002      X</t>
  </si>
  <si>
    <t>Straight Twill Chinos 30 005 - BLACK 32</t>
  </si>
  <si>
    <t>1505173           002005002      X</t>
  </si>
  <si>
    <t>SLIM ONE JEANS 36 960 - DARK BLUE 32</t>
  </si>
  <si>
    <t>1000318           008960002      X</t>
  </si>
  <si>
    <t>1000318           008960003      X</t>
  </si>
  <si>
    <t>1000318           009960003      X</t>
  </si>
  <si>
    <t>SLIM ONE JEANS 38 960 - DARK BLUE 36</t>
  </si>
  <si>
    <t>1000318           009960004      X</t>
  </si>
  <si>
    <t>SLIM ONE JEANS 40 960 - DARK BLUE 34</t>
  </si>
  <si>
    <t>1000318           00A960003      X</t>
  </si>
  <si>
    <t>1000318           004960003      X</t>
  </si>
  <si>
    <t>2035003           005435         X</t>
  </si>
  <si>
    <t>Striped Heavy Rugger M 332 - SUMMER GREEN</t>
  </si>
  <si>
    <t>2007034           003332         X</t>
  </si>
  <si>
    <t>Striped Heavy Rugger L 332 - SUMMER GREEN</t>
  </si>
  <si>
    <t>2007034           004332         X</t>
  </si>
  <si>
    <t>Striped Heavy Rugger XL 332 - SUMMER GREEN</t>
  </si>
  <si>
    <t>2007034           005332         X</t>
  </si>
  <si>
    <t>Striped Heavy Rugger M 433 - EVENING BLUE</t>
  </si>
  <si>
    <t>2007034           003433         X</t>
  </si>
  <si>
    <t>Lunar New Year T-Shirt M 646 - BRICK RED</t>
  </si>
  <si>
    <t>2006053           003646         X</t>
  </si>
  <si>
    <t>Lunar New Year Heavy Rugger S 646 - BRICK RED</t>
  </si>
  <si>
    <t>2005100           002646         X</t>
  </si>
  <si>
    <t>Lunar New Year Heavy Rugger M 646 - BRICK RED</t>
  </si>
  <si>
    <t>2005100           003646         X</t>
  </si>
  <si>
    <t>Lunar New Year Heavy Rugger XL 646 - BRICK RED</t>
  </si>
  <si>
    <t>2005100           005646         X</t>
  </si>
  <si>
    <t>Color Blocked Rugger M 433 - EVENING BLUE</t>
  </si>
  <si>
    <t>2005114           003433         X</t>
  </si>
  <si>
    <t>4401089           002519         X</t>
  </si>
  <si>
    <t>4400072           002258         X</t>
  </si>
  <si>
    <t>DENIM JACKET XXL 972 - MID BLUE BROKEN IN</t>
  </si>
  <si>
    <t>4700258           006972         X</t>
  </si>
  <si>
    <t>REGULAR ONE JEANS 36 960 - DARK BLUE 34</t>
  </si>
  <si>
    <t>1000120           008960003      X</t>
  </si>
  <si>
    <t>3220075           002274         X</t>
  </si>
  <si>
    <t>2069004           00B212         X</t>
  </si>
  <si>
    <t>Houndstooth Tracksuit Pants 4XL 212 - CHOCOLATE BROWN</t>
  </si>
  <si>
    <t>2069004           008212         X</t>
  </si>
  <si>
    <t>4204460           004714         X</t>
  </si>
  <si>
    <t>4204460           005714         X</t>
  </si>
  <si>
    <t>4300105           005116         X</t>
  </si>
  <si>
    <t>Relaxed Fit Check Flannel Shirt 36 601 - SILVER PEONY</t>
  </si>
  <si>
    <t>4300105           003601         X</t>
  </si>
  <si>
    <t>PiquÃ© Polo Shirt M 110 - WHITE</t>
  </si>
  <si>
    <t>409504            003110         X</t>
  </si>
  <si>
    <t>1505133           002405         X</t>
  </si>
  <si>
    <t>1000192           004108002      X</t>
  </si>
  <si>
    <t>Relaxed Fit Colored Jeans 40 108 - CAULK WHITE 32</t>
  </si>
  <si>
    <t>1000192           00A108002      X</t>
  </si>
  <si>
    <t>1505123           006410002      X</t>
  </si>
  <si>
    <t>Relaxed Fit Classic Jeans 34 992 - LIGHT BLUE BROKEN IN 30</t>
  </si>
  <si>
    <t>1000232           006992001      X</t>
  </si>
  <si>
    <t>Relaxed Fit Classic Jeans 38 992 - LIGHT BLUE BROKEN IN 30</t>
  </si>
  <si>
    <t>1000232           009992001      X</t>
  </si>
  <si>
    <t>1505134           006110         X</t>
  </si>
  <si>
    <t>1505121           003251         X</t>
  </si>
  <si>
    <t>1505121           004251         X</t>
  </si>
  <si>
    <t>1505121           005251         X</t>
  </si>
  <si>
    <t>1505121           006251         X</t>
  </si>
  <si>
    <t>REGULAR EVERYDAY SHORTS 30 261 - DESERT BROWN MEL</t>
  </si>
  <si>
    <t>21750             002433         X</t>
  </si>
  <si>
    <t>Indian Madras Shorts 33 647 - PEONY PINK</t>
  </si>
  <si>
    <t>205036            005647         X</t>
  </si>
  <si>
    <t>Relaxed Fit Twill Cargo Shorts 32 248 - DARK KHAKI</t>
  </si>
  <si>
    <t>205044            004248         X</t>
  </si>
  <si>
    <t>Straight Twill Chinos 34 005 - BLACK 36</t>
  </si>
  <si>
    <t>1505173           006005004      X</t>
  </si>
  <si>
    <t>Straight Twill Chinos 36 005 - BLACK 36</t>
  </si>
  <si>
    <t>1505173           008005004      X</t>
  </si>
  <si>
    <t>1000227           006982003      X</t>
  </si>
  <si>
    <t>Tapered Cotton Chinos 36 248 - DARK KHAKI 30</t>
  </si>
  <si>
    <t>1500143           008248001      X</t>
  </si>
  <si>
    <t>1500143           008248002      X</t>
  </si>
  <si>
    <t>1500143           008248003      X</t>
  </si>
  <si>
    <t>Tapered Cotton Chinos 36 248 - DARK KHAKI 36</t>
  </si>
  <si>
    <t>1500143           008248004      X</t>
  </si>
  <si>
    <t>Tapered Cotton Chinos 38 248 - DARK KHAKI 30</t>
  </si>
  <si>
    <t>1500143           009248001      X</t>
  </si>
  <si>
    <t>1500143           009248003      X</t>
  </si>
  <si>
    <t>GANT x Wrangler Bootcut Corduroy Jeans 32 258 - TOFFEE BEIGE 32</t>
  </si>
  <si>
    <t>1000230           004258002      X</t>
  </si>
  <si>
    <t>Crest Shield Tracksuit Pants M 630 - RUBY RED</t>
  </si>
  <si>
    <t>2069002           003630         X</t>
  </si>
  <si>
    <t>Glen Check Suit Waistcoat 48 005 - BLACK</t>
  </si>
  <si>
    <t>7706218           002005         X</t>
  </si>
  <si>
    <t>Glen Check Suit Waistcoat 54 005 - BLACK</t>
  </si>
  <si>
    <t>7706218           005005         X</t>
  </si>
  <si>
    <t>7706218           006005         X</t>
  </si>
  <si>
    <t>Leather Wash Bag OneSize 005 - BLACK</t>
  </si>
  <si>
    <t>9970143           001005         X</t>
  </si>
  <si>
    <t>TOILET BAG LEATHER</t>
  </si>
  <si>
    <t>Leather Wallet OneSize 211 - CLAY BROWN</t>
  </si>
  <si>
    <t>9980070           001211         X</t>
  </si>
  <si>
    <t>4900056           002824         X</t>
  </si>
  <si>
    <t>4970073           001633         X</t>
  </si>
  <si>
    <t>Leather Signature Weave Wallet OneSize 369 - HUNTER GREEN</t>
  </si>
  <si>
    <t>9980064           001369         X</t>
  </si>
  <si>
    <t>4920149           001005         X</t>
  </si>
  <si>
    <t>Sun Hat S-M 130 - CREAM</t>
  </si>
  <si>
    <t>4900052           001130         X</t>
  </si>
  <si>
    <t>Sun Hat L-XL 130 - CREAM</t>
  </si>
  <si>
    <t>4900052           002130         X</t>
  </si>
  <si>
    <t>Polyester Bucket Hat S-M 433 - EVENING BLUE</t>
  </si>
  <si>
    <t>9900088           001433         X</t>
  </si>
  <si>
    <t>4920176           001715         X</t>
  </si>
  <si>
    <t>Detailed data follows, but hardly relevant, since only 1,488 parts</t>
  </si>
  <si>
    <t>In favor of the buyer: NN items (item data missing) were set at only 39.90 EUR RRP!</t>
  </si>
  <si>
    <t>In favor of the buyer: Goods from Switzerland - customs are borne by and sold ex work; CHF were converted into EUR at an exchange rate of 1:1.</t>
  </si>
  <si>
    <t>Only large items/hanging goods - will be shipped lying down - NN items (item data missing) were set at only 39.90 EUR RRP!</t>
  </si>
  <si>
    <t>NN items (item data missing) were priced at only EUR 39.90 RRP!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</si>
</sst>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#,##0.00\ [$CHF]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Aptos Narrow"/>
      <family val="2"/>
      <scheme val="minor"/>
    </font>
    <font>
      <b/>
      <sz val="20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CC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165" fontId="0" fillId="0" borderId="0" xfId="1" applyNumberFormat="1" applyFont="1"/>
    <xf numFmtId="44" fontId="0" fillId="0" borderId="0" xfId="2" applyFont="1"/>
    <xf numFmtId="165" fontId="0" fillId="0" borderId="0" xfId="0" applyNumberForma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4" fontId="0" fillId="0" borderId="1" xfId="2" applyFont="1" applyBorder="1"/>
    <xf numFmtId="165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44" fontId="5" fillId="0" borderId="1" xfId="2" applyFont="1" applyBorder="1" applyAlignment="1">
      <alignment vertical="center"/>
    </xf>
    <xf numFmtId="44" fontId="4" fillId="2" borderId="1" xfId="2" applyFont="1" applyFill="1" applyBorder="1" applyAlignment="1">
      <alignment vertical="center"/>
    </xf>
    <xf numFmtId="0" fontId="0" fillId="0" borderId="0" xfId="0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44" fontId="6" fillId="2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horizontal="left"/>
    </xf>
    <xf numFmtId="44" fontId="0" fillId="0" borderId="0" xfId="2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1" xfId="1" applyNumberFormat="1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3" borderId="0" xfId="0" applyFill="1" applyAlignment="1">
      <alignment horizontal="left" indent="1"/>
    </xf>
    <xf numFmtId="1" fontId="0" fillId="3" borderId="0" xfId="0" applyNumberForma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indent="1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" fontId="0" fillId="0" borderId="0" xfId="0" applyNumberFormat="1"/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44" fontId="0" fillId="0" borderId="0" xfId="2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44" fontId="0" fillId="0" borderId="1" xfId="2" applyFont="1" applyBorder="1" applyAlignment="1"/>
    <xf numFmtId="44" fontId="0" fillId="0" borderId="0" xfId="2" applyFont="1" applyAlignment="1"/>
    <xf numFmtId="44" fontId="0" fillId="0" borderId="0" xfId="0" applyNumberFormat="1" applyAlignment="1">
      <alignment horizontal="left"/>
    </xf>
    <xf numFmtId="0" fontId="2" fillId="0" borderId="0" xfId="0" applyFont="1" applyAlignment="1">
      <alignment horizontal="left" inden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2" applyFont="1" applyAlignment="1"/>
    <xf numFmtId="165" fontId="2" fillId="0" borderId="0" xfId="1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1" fontId="0" fillId="0" borderId="0" xfId="0" applyNumberFormat="1" applyAlignment="1">
      <alignment horizontal="left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4" fontId="10" fillId="2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166" fontId="0" fillId="3" borderId="0" xfId="0" applyNumberFormat="1" applyFill="1"/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6" fontId="0" fillId="0" borderId="0" xfId="0" applyNumberFormat="1"/>
    <xf numFmtId="1" fontId="7" fillId="0" borderId="0" xfId="0" applyNumberFormat="1" applyFont="1" applyAlignment="1">
      <alignment horizontal="left" indent="1"/>
    </xf>
    <xf numFmtId="44" fontId="4" fillId="0" borderId="1" xfId="2" applyFont="1" applyBorder="1" applyAlignment="1">
      <alignment vertical="center"/>
    </xf>
    <xf numFmtId="44" fontId="4" fillId="0" borderId="1" xfId="2" applyFont="1" applyBorder="1" applyAlignment="1">
      <alignment horizontal="left" vertical="center" wrapText="1" indent="1"/>
    </xf>
    <xf numFmtId="44" fontId="4" fillId="0" borderId="1" xfId="2" applyFont="1" applyBorder="1" applyAlignment="1">
      <alignment horizontal="left" vertical="center" indent="1"/>
    </xf>
    <xf numFmtId="44" fontId="0" fillId="0" borderId="0" xfId="0" applyNumberFormat="1"/>
    <xf numFmtId="0" fontId="9" fillId="2" borderId="1" xfId="0" applyFont="1" applyFill="1" applyBorder="1" applyAlignment="1">
      <alignment horizontal="left" vertical="center" indent="1"/>
    </xf>
    <xf numFmtId="166" fontId="9" fillId="2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/>
    <xf numFmtId="166" fontId="4" fillId="2" borderId="3" xfId="0" applyNumberFormat="1" applyFont="1" applyFill="1" applyBorder="1" applyAlignment="1">
      <alignment horizontal="left" vertical="center" indent="1"/>
    </xf>
    <xf numFmtId="166" fontId="4" fillId="2" borderId="4" xfId="0" applyNumberFormat="1" applyFont="1" applyFill="1" applyBorder="1" applyAlignment="1">
      <alignment vertical="center"/>
    </xf>
    <xf numFmtId="165" fontId="11" fillId="2" borderId="4" xfId="1" applyNumberFormat="1" applyFont="1" applyFill="1" applyBorder="1" applyAlignment="1">
      <alignment horizontal="center" vertical="center"/>
    </xf>
    <xf numFmtId="44" fontId="4" fillId="2" borderId="5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 applyAlignment="1">
      <alignment vertical="center"/>
    </xf>
    <xf numFmtId="44" fontId="0" fillId="0" borderId="2" xfId="2" applyFont="1" applyBorder="1" applyAlignment="1">
      <alignment vertical="center"/>
    </xf>
    <xf numFmtId="44" fontId="0" fillId="0" borderId="9" xfId="2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165" fontId="2" fillId="0" borderId="11" xfId="1" applyNumberFormat="1" applyFont="1" applyBorder="1" applyAlignment="1">
      <alignment vertical="center"/>
    </xf>
    <xf numFmtId="44" fontId="2" fillId="0" borderId="11" xfId="2" applyFont="1" applyBorder="1" applyAlignment="1">
      <alignment vertical="center"/>
    </xf>
    <xf numFmtId="44" fontId="2" fillId="0" borderId="12" xfId="2" applyFont="1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165" fontId="0" fillId="0" borderId="14" xfId="1" applyNumberFormat="1" applyFont="1" applyBorder="1" applyAlignment="1">
      <alignment vertical="center"/>
    </xf>
    <xf numFmtId="44" fontId="0" fillId="0" borderId="14" xfId="2" applyFont="1" applyBorder="1" applyAlignment="1">
      <alignment vertical="center"/>
    </xf>
    <xf numFmtId="44" fontId="0" fillId="0" borderId="15" xfId="2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 wrapText="1"/>
    </xf>
    <xf numFmtId="44" fontId="2" fillId="2" borderId="11" xfId="2" applyFont="1" applyFill="1" applyBorder="1" applyAlignment="1">
      <alignment horizontal="center" vertical="center" wrapText="1"/>
    </xf>
    <xf numFmtId="44" fontId="2" fillId="2" borderId="12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enne/AppData/Local/Microsoft/Windows/INetCache/Content.Outlook/TB5KUU1S/Liste%20alle%20Angaben%20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C1" t="str">
            <v>Item code</v>
          </cell>
          <cell r="D1" t="str">
            <v>Taric Code</v>
          </cell>
          <cell r="E1" t="str">
            <v>weight</v>
          </cell>
          <cell r="F1" t="str">
            <v>EAN Code</v>
          </cell>
          <cell r="G1" t="str">
            <v>MadeInCountry</v>
          </cell>
          <cell r="I1" t="str">
            <v>SEASON</v>
          </cell>
          <cell r="J1" t="str">
            <v>RRP (local currency)</v>
          </cell>
        </row>
        <row r="2">
          <cell r="C2">
            <v>851023502</v>
          </cell>
          <cell r="D2" t="str">
            <v>6302 21 00 00</v>
          </cell>
          <cell r="E2" t="str">
            <v>0.80</v>
          </cell>
          <cell r="F2">
            <v>7325706052492</v>
          </cell>
          <cell r="G2" t="str">
            <v>PORTUGAL</v>
          </cell>
          <cell r="I2" t="str">
            <v>SPRING 21</v>
          </cell>
          <cell r="J2">
            <v>149.99</v>
          </cell>
        </row>
        <row r="3">
          <cell r="C3">
            <v>853093901</v>
          </cell>
          <cell r="D3" t="str">
            <v>6302 32 10 00</v>
          </cell>
          <cell r="E3" t="str">
            <v>0.20</v>
          </cell>
          <cell r="F3">
            <v>7325706856410</v>
          </cell>
          <cell r="G3" t="str">
            <v>LITHUANIA</v>
          </cell>
          <cell r="I3" t="str">
            <v>FALL 22</v>
          </cell>
          <cell r="J3">
            <v>90</v>
          </cell>
        </row>
        <row r="4">
          <cell r="C4">
            <v>853099102</v>
          </cell>
          <cell r="D4" t="str">
            <v>6301 90 90 00</v>
          </cell>
          <cell r="E4" t="str">
            <v>0.71</v>
          </cell>
          <cell r="F4">
            <v>7325706967734</v>
          </cell>
          <cell r="G4" t="str">
            <v>LITHUANIA</v>
          </cell>
          <cell r="I4" t="str">
            <v>SPRING 23</v>
          </cell>
          <cell r="J4">
            <v>250</v>
          </cell>
        </row>
        <row r="5">
          <cell r="C5">
            <v>853099102</v>
          </cell>
          <cell r="D5" t="str">
            <v>6301 90 90 00</v>
          </cell>
          <cell r="E5" t="str">
            <v>0.71</v>
          </cell>
          <cell r="F5">
            <v>7325706967741</v>
          </cell>
          <cell r="G5" t="str">
            <v>LITHUANIA</v>
          </cell>
          <cell r="I5" t="str">
            <v>SPRING 23</v>
          </cell>
          <cell r="J5">
            <v>250</v>
          </cell>
        </row>
        <row r="6">
          <cell r="C6">
            <v>853099101</v>
          </cell>
          <cell r="D6" t="str">
            <v>6302 39 90 00</v>
          </cell>
          <cell r="E6" t="str">
            <v>0.15</v>
          </cell>
          <cell r="F6">
            <v>7325706967772</v>
          </cell>
          <cell r="G6" t="str">
            <v>LITHUANIA</v>
          </cell>
          <cell r="I6" t="str">
            <v>SPRING 23</v>
          </cell>
          <cell r="J6">
            <v>90</v>
          </cell>
        </row>
        <row r="7">
          <cell r="C7">
            <v>853099101</v>
          </cell>
          <cell r="D7" t="str">
            <v>6302 39 90 00</v>
          </cell>
          <cell r="E7" t="str">
            <v>0.15</v>
          </cell>
          <cell r="F7">
            <v>7325706967789</v>
          </cell>
          <cell r="G7" t="str">
            <v>LITHUANIA</v>
          </cell>
          <cell r="I7" t="str">
            <v>SPRING 23</v>
          </cell>
          <cell r="J7">
            <v>90</v>
          </cell>
        </row>
        <row r="8">
          <cell r="C8">
            <v>853098801</v>
          </cell>
          <cell r="D8" t="str">
            <v>6302 39 90 00</v>
          </cell>
          <cell r="E8" t="str">
            <v>0.20</v>
          </cell>
          <cell r="F8">
            <v>7325706967864</v>
          </cell>
          <cell r="G8" t="str">
            <v>TURKEY</v>
          </cell>
          <cell r="I8" t="str">
            <v>SPRING 23</v>
          </cell>
          <cell r="J8">
            <v>70</v>
          </cell>
        </row>
        <row r="9">
          <cell r="C9">
            <v>7006200</v>
          </cell>
          <cell r="D9" t="str">
            <v>6201 40 10 90</v>
          </cell>
          <cell r="E9" t="str">
            <v>0.80</v>
          </cell>
          <cell r="F9">
            <v>7325706542412</v>
          </cell>
          <cell r="G9" t="str">
            <v>CHINA</v>
          </cell>
          <cell r="I9" t="str">
            <v>SPRING 22</v>
          </cell>
          <cell r="J9">
            <v>449.99</v>
          </cell>
        </row>
        <row r="10">
          <cell r="C10">
            <v>7006215</v>
          </cell>
          <cell r="D10" t="str">
            <v>6201 40 10 90</v>
          </cell>
          <cell r="E10" t="str">
            <v>0.50</v>
          </cell>
          <cell r="F10">
            <v>7325706548285</v>
          </cell>
          <cell r="G10" t="str">
            <v>CHINA</v>
          </cell>
          <cell r="I10" t="str">
            <v>SPRING 22</v>
          </cell>
          <cell r="J10">
            <v>299.99</v>
          </cell>
        </row>
        <row r="11">
          <cell r="C11">
            <v>7006216</v>
          </cell>
          <cell r="D11" t="str">
            <v>6201 30 10 99</v>
          </cell>
          <cell r="E11" t="str">
            <v>0.50</v>
          </cell>
          <cell r="F11">
            <v>7325706548353</v>
          </cell>
          <cell r="G11" t="str">
            <v>TURKEY</v>
          </cell>
          <cell r="I11" t="str">
            <v>SPRING 22</v>
          </cell>
          <cell r="J11">
            <v>229.99</v>
          </cell>
        </row>
        <row r="12">
          <cell r="C12">
            <v>7006216</v>
          </cell>
          <cell r="D12" t="str">
            <v>6201 30 10 99</v>
          </cell>
          <cell r="E12" t="str">
            <v>0.50</v>
          </cell>
          <cell r="F12">
            <v>7325706548360</v>
          </cell>
          <cell r="G12" t="str">
            <v>TURKEY</v>
          </cell>
          <cell r="I12" t="str">
            <v>SPRING 22</v>
          </cell>
          <cell r="J12">
            <v>229.99</v>
          </cell>
        </row>
        <row r="13">
          <cell r="C13">
            <v>7006216</v>
          </cell>
          <cell r="D13" t="str">
            <v>6201 30 10 99</v>
          </cell>
          <cell r="E13" t="str">
            <v>0.50</v>
          </cell>
          <cell r="F13">
            <v>7325706548377</v>
          </cell>
          <cell r="G13" t="str">
            <v>TURKEY</v>
          </cell>
          <cell r="I13" t="str">
            <v>SPRING 22</v>
          </cell>
          <cell r="J13">
            <v>229.99</v>
          </cell>
        </row>
        <row r="14">
          <cell r="C14">
            <v>7006216</v>
          </cell>
          <cell r="D14" t="str">
            <v>6201 30 10 99</v>
          </cell>
          <cell r="E14" t="str">
            <v>0.50</v>
          </cell>
          <cell r="F14">
            <v>7325706548384</v>
          </cell>
          <cell r="G14" t="str">
            <v>TURKEY</v>
          </cell>
          <cell r="I14" t="str">
            <v>SPRING 22</v>
          </cell>
          <cell r="J14">
            <v>229.99</v>
          </cell>
        </row>
        <row r="15">
          <cell r="C15">
            <v>4700222</v>
          </cell>
          <cell r="D15" t="str">
            <v>6202 30 10 99</v>
          </cell>
          <cell r="E15" t="str">
            <v>0.95</v>
          </cell>
          <cell r="F15">
            <v>7325706549169</v>
          </cell>
          <cell r="G15" t="str">
            <v>TURKEY</v>
          </cell>
          <cell r="I15" t="str">
            <v>SPRING 22</v>
          </cell>
          <cell r="J15">
            <v>249.99</v>
          </cell>
        </row>
        <row r="16">
          <cell r="C16">
            <v>4700222</v>
          </cell>
          <cell r="D16" t="str">
            <v>6202 30 10 99</v>
          </cell>
          <cell r="E16" t="str">
            <v>0.95</v>
          </cell>
          <cell r="F16">
            <v>7325706549183</v>
          </cell>
          <cell r="G16" t="str">
            <v>TURKEY</v>
          </cell>
          <cell r="I16" t="str">
            <v>SPRING 22</v>
          </cell>
          <cell r="J16">
            <v>249.99</v>
          </cell>
        </row>
        <row r="17">
          <cell r="C17">
            <v>7006194</v>
          </cell>
          <cell r="D17" t="str">
            <v>6201 40 10 90</v>
          </cell>
          <cell r="E17" t="str">
            <v>0.50</v>
          </cell>
          <cell r="F17">
            <v>7325706629540</v>
          </cell>
          <cell r="G17" t="str">
            <v>CHINA</v>
          </cell>
          <cell r="I17" t="str">
            <v>SPRING 22</v>
          </cell>
          <cell r="J17">
            <v>229.99</v>
          </cell>
        </row>
        <row r="18">
          <cell r="C18">
            <v>7006194</v>
          </cell>
          <cell r="D18" t="str">
            <v>6201 40 10 90</v>
          </cell>
          <cell r="E18" t="str">
            <v>0.50</v>
          </cell>
          <cell r="F18">
            <v>7325706629557</v>
          </cell>
          <cell r="G18" t="str">
            <v>CHINA</v>
          </cell>
          <cell r="I18" t="str">
            <v>SPRING 22</v>
          </cell>
          <cell r="J18">
            <v>229.99</v>
          </cell>
        </row>
        <row r="19">
          <cell r="C19">
            <v>7006217</v>
          </cell>
          <cell r="D19" t="str">
            <v>6201 30 10 99</v>
          </cell>
          <cell r="E19" t="str">
            <v>0.50</v>
          </cell>
          <cell r="F19">
            <v>7325706629656</v>
          </cell>
          <cell r="G19" t="str">
            <v>CHINA</v>
          </cell>
          <cell r="I19" t="str">
            <v>SPRING 22</v>
          </cell>
          <cell r="J19">
            <v>379.99</v>
          </cell>
        </row>
        <row r="20">
          <cell r="C20">
            <v>7006217</v>
          </cell>
          <cell r="D20" t="str">
            <v>6201 30 10 99</v>
          </cell>
          <cell r="E20" t="str">
            <v>0.50</v>
          </cell>
          <cell r="F20">
            <v>7325706629663</v>
          </cell>
          <cell r="G20" t="str">
            <v>CHINA</v>
          </cell>
          <cell r="I20" t="str">
            <v>SPRING 22</v>
          </cell>
          <cell r="J20">
            <v>379.99</v>
          </cell>
        </row>
        <row r="21">
          <cell r="C21">
            <v>7006217</v>
          </cell>
          <cell r="D21" t="str">
            <v>6201 30 10 99</v>
          </cell>
          <cell r="E21" t="str">
            <v>0.50</v>
          </cell>
          <cell r="F21">
            <v>7325706629670</v>
          </cell>
          <cell r="G21" t="str">
            <v>CHINA</v>
          </cell>
          <cell r="I21" t="str">
            <v>SPRING 22</v>
          </cell>
          <cell r="J21">
            <v>379.99</v>
          </cell>
        </row>
        <row r="22">
          <cell r="C22">
            <v>7006217</v>
          </cell>
          <cell r="D22" t="str">
            <v>6201 30 10 99</v>
          </cell>
          <cell r="E22" t="str">
            <v>0.50</v>
          </cell>
          <cell r="F22">
            <v>7325706629687</v>
          </cell>
          <cell r="G22" t="str">
            <v>CHINA</v>
          </cell>
          <cell r="I22" t="str">
            <v>SPRING 22</v>
          </cell>
          <cell r="J22">
            <v>379.99</v>
          </cell>
        </row>
        <row r="23">
          <cell r="C23">
            <v>7006217</v>
          </cell>
          <cell r="D23" t="str">
            <v>6201 30 10 99</v>
          </cell>
          <cell r="E23" t="str">
            <v>0.50</v>
          </cell>
          <cell r="F23">
            <v>7325706629694</v>
          </cell>
          <cell r="G23" t="str">
            <v>CHINA</v>
          </cell>
          <cell r="I23" t="str">
            <v>SPRING 22</v>
          </cell>
          <cell r="J23">
            <v>379.99</v>
          </cell>
        </row>
        <row r="24">
          <cell r="C24">
            <v>7006227</v>
          </cell>
          <cell r="D24" t="str">
            <v>6201 90 00 90</v>
          </cell>
          <cell r="E24" t="str">
            <v>0.50</v>
          </cell>
          <cell r="F24">
            <v>7325706680336</v>
          </cell>
          <cell r="G24" t="str">
            <v>CHINA</v>
          </cell>
          <cell r="I24" t="str">
            <v>PRE FALL 22</v>
          </cell>
          <cell r="J24">
            <v>199.99</v>
          </cell>
        </row>
        <row r="25">
          <cell r="C25">
            <v>7006261</v>
          </cell>
          <cell r="D25" t="str">
            <v>6201 20 00 19</v>
          </cell>
          <cell r="E25" t="str">
            <v>0.90</v>
          </cell>
          <cell r="F25">
            <v>7325706789961</v>
          </cell>
          <cell r="G25" t="str">
            <v>ROMANIA</v>
          </cell>
          <cell r="I25" t="str">
            <v>FALL 22</v>
          </cell>
          <cell r="J25">
            <v>600</v>
          </cell>
        </row>
        <row r="26">
          <cell r="C26">
            <v>7006258</v>
          </cell>
          <cell r="D26" t="str">
            <v>6201 20 00 19</v>
          </cell>
          <cell r="E26" t="str">
            <v>0.80</v>
          </cell>
          <cell r="F26">
            <v>7325706790837</v>
          </cell>
          <cell r="G26" t="str">
            <v>ROMANIA</v>
          </cell>
          <cell r="I26" t="str">
            <v>FALL 22</v>
          </cell>
          <cell r="J26">
            <v>500</v>
          </cell>
        </row>
        <row r="27">
          <cell r="C27">
            <v>4770110</v>
          </cell>
          <cell r="D27" t="str">
            <v>6204 39 90 00</v>
          </cell>
          <cell r="E27" t="str">
            <v>0.60</v>
          </cell>
          <cell r="F27">
            <v>7325706650513</v>
          </cell>
          <cell r="G27" t="str">
            <v>ROMANIA</v>
          </cell>
          <cell r="I27" t="str">
            <v>SPRING 22</v>
          </cell>
          <cell r="J27">
            <v>349.99</v>
          </cell>
        </row>
        <row r="28">
          <cell r="C28">
            <v>4770158</v>
          </cell>
          <cell r="D28" t="str">
            <v>6204 33 90 00</v>
          </cell>
          <cell r="E28" t="str">
            <v>0.50</v>
          </cell>
          <cell r="F28">
            <v>7325706692476</v>
          </cell>
          <cell r="G28" t="str">
            <v>TURKEY</v>
          </cell>
          <cell r="I28" t="str">
            <v>SPRING 22</v>
          </cell>
          <cell r="J28">
            <v>279.99</v>
          </cell>
        </row>
        <row r="29">
          <cell r="C29">
            <v>4770158</v>
          </cell>
          <cell r="D29" t="str">
            <v>6204 33 90 00</v>
          </cell>
          <cell r="E29" t="str">
            <v>0.50</v>
          </cell>
          <cell r="F29">
            <v>7325706692483</v>
          </cell>
          <cell r="G29" t="str">
            <v>TURKEY</v>
          </cell>
          <cell r="I29" t="str">
            <v>SPRING 22</v>
          </cell>
          <cell r="J29">
            <v>279.99</v>
          </cell>
        </row>
        <row r="30">
          <cell r="C30">
            <v>4770158</v>
          </cell>
          <cell r="D30" t="str">
            <v>6204 33 90 00</v>
          </cell>
          <cell r="E30" t="str">
            <v>0.50</v>
          </cell>
          <cell r="F30">
            <v>7325706692490</v>
          </cell>
          <cell r="G30" t="str">
            <v>TURKEY</v>
          </cell>
          <cell r="I30" t="str">
            <v>SPRING 22</v>
          </cell>
          <cell r="J30">
            <v>279.99</v>
          </cell>
        </row>
        <row r="31">
          <cell r="C31">
            <v>4770158</v>
          </cell>
          <cell r="D31" t="str">
            <v>6204 33 90 00</v>
          </cell>
          <cell r="E31" t="str">
            <v>0.50</v>
          </cell>
          <cell r="F31">
            <v>7325706692506</v>
          </cell>
          <cell r="G31" t="str">
            <v>TURKEY</v>
          </cell>
          <cell r="I31" t="str">
            <v>SPRING 22</v>
          </cell>
          <cell r="J31">
            <v>279.99</v>
          </cell>
        </row>
        <row r="32">
          <cell r="C32">
            <v>4770158</v>
          </cell>
          <cell r="D32" t="str">
            <v>6204 33 90 00</v>
          </cell>
          <cell r="E32" t="str">
            <v>0.50</v>
          </cell>
          <cell r="F32">
            <v>7325706692513</v>
          </cell>
          <cell r="G32" t="str">
            <v>TURKEY</v>
          </cell>
          <cell r="I32" t="str">
            <v>SPRING 22</v>
          </cell>
          <cell r="J32">
            <v>279.99</v>
          </cell>
        </row>
        <row r="33">
          <cell r="C33">
            <v>1501356</v>
          </cell>
          <cell r="D33" t="str">
            <v>6203 42 35 00</v>
          </cell>
          <cell r="E33" t="str">
            <v>0.55</v>
          </cell>
          <cell r="F33">
            <v>7325705018611</v>
          </cell>
          <cell r="G33" t="str">
            <v>CHINA</v>
          </cell>
          <cell r="I33" t="str">
            <v>SPRING 23</v>
          </cell>
          <cell r="J33">
            <v>140</v>
          </cell>
        </row>
        <row r="34">
          <cell r="C34">
            <v>1500183</v>
          </cell>
          <cell r="D34" t="str">
            <v>6203 42 35 00</v>
          </cell>
          <cell r="E34" t="str">
            <v>0.52</v>
          </cell>
          <cell r="F34">
            <v>7325706101480</v>
          </cell>
          <cell r="G34" t="str">
            <v>CHINA</v>
          </cell>
          <cell r="I34" t="str">
            <v>SPRING 22</v>
          </cell>
          <cell r="J34">
            <v>99.99</v>
          </cell>
        </row>
        <row r="35">
          <cell r="C35">
            <v>1500368</v>
          </cell>
          <cell r="D35" t="str">
            <v>6203 42 35 00</v>
          </cell>
          <cell r="E35" t="str">
            <v>0.50</v>
          </cell>
          <cell r="F35">
            <v>7325706109752</v>
          </cell>
          <cell r="G35" t="str">
            <v>TURKEY</v>
          </cell>
          <cell r="I35" t="str">
            <v>SPRING 23</v>
          </cell>
          <cell r="J35">
            <v>130</v>
          </cell>
        </row>
        <row r="36">
          <cell r="C36">
            <v>1500368</v>
          </cell>
          <cell r="D36" t="str">
            <v>6203 42 35 00</v>
          </cell>
          <cell r="E36" t="str">
            <v>0.50</v>
          </cell>
          <cell r="F36">
            <v>7325706109844</v>
          </cell>
          <cell r="G36" t="str">
            <v>TURKEY</v>
          </cell>
          <cell r="I36" t="str">
            <v>SPRING 23</v>
          </cell>
          <cell r="J36">
            <v>130</v>
          </cell>
        </row>
        <row r="37">
          <cell r="C37">
            <v>4150176</v>
          </cell>
          <cell r="D37" t="str">
            <v>6204 62 39 00</v>
          </cell>
          <cell r="E37" t="str">
            <v>0.38</v>
          </cell>
          <cell r="F37">
            <v>7325706181840</v>
          </cell>
          <cell r="G37" t="str">
            <v>CHINA</v>
          </cell>
          <cell r="I37" t="str">
            <v>FALL 22</v>
          </cell>
          <cell r="J37">
            <v>110</v>
          </cell>
        </row>
        <row r="38">
          <cell r="C38">
            <v>4150176</v>
          </cell>
          <cell r="D38" t="str">
            <v>6204 62 39 00</v>
          </cell>
          <cell r="E38" t="str">
            <v>0.38</v>
          </cell>
          <cell r="F38">
            <v>7325706181857</v>
          </cell>
          <cell r="G38" t="str">
            <v>CHINA</v>
          </cell>
          <cell r="I38" t="str">
            <v>FALL 22</v>
          </cell>
          <cell r="J38">
            <v>110</v>
          </cell>
        </row>
        <row r="39">
          <cell r="C39">
            <v>4150176</v>
          </cell>
          <cell r="D39" t="str">
            <v>6204 62 39 00</v>
          </cell>
          <cell r="E39" t="str">
            <v>0.38</v>
          </cell>
          <cell r="F39">
            <v>7325706181864</v>
          </cell>
          <cell r="G39" t="str">
            <v>CHINA</v>
          </cell>
          <cell r="I39" t="str">
            <v>FALL 22</v>
          </cell>
          <cell r="J39">
            <v>110</v>
          </cell>
        </row>
        <row r="40">
          <cell r="C40">
            <v>4150176</v>
          </cell>
          <cell r="D40" t="str">
            <v>6204 62 39 00</v>
          </cell>
          <cell r="E40" t="str">
            <v>0.38</v>
          </cell>
          <cell r="F40">
            <v>7325706181871</v>
          </cell>
          <cell r="G40" t="str">
            <v>CHINA</v>
          </cell>
          <cell r="I40" t="str">
            <v>FALL 22</v>
          </cell>
          <cell r="J40">
            <v>110</v>
          </cell>
        </row>
        <row r="41">
          <cell r="C41">
            <v>4150176</v>
          </cell>
          <cell r="D41" t="str">
            <v>6204 62 39 00</v>
          </cell>
          <cell r="E41" t="str">
            <v>0.38</v>
          </cell>
          <cell r="F41">
            <v>7325706181970</v>
          </cell>
          <cell r="G41" t="str">
            <v>CHINA</v>
          </cell>
          <cell r="I41" t="str">
            <v>FALL 22</v>
          </cell>
          <cell r="J41">
            <v>110</v>
          </cell>
        </row>
        <row r="42">
          <cell r="C42">
            <v>4150176</v>
          </cell>
          <cell r="D42" t="str">
            <v>6204 62 39 00</v>
          </cell>
          <cell r="E42" t="str">
            <v>0.38</v>
          </cell>
          <cell r="F42">
            <v>7325706181987</v>
          </cell>
          <cell r="G42" t="str">
            <v>CHINA</v>
          </cell>
          <cell r="I42" t="str">
            <v>FALL 22</v>
          </cell>
          <cell r="J42">
            <v>110</v>
          </cell>
        </row>
        <row r="43">
          <cell r="C43">
            <v>4150176</v>
          </cell>
          <cell r="D43" t="str">
            <v>6204 62 39 00</v>
          </cell>
          <cell r="E43" t="str">
            <v>0.38</v>
          </cell>
          <cell r="F43">
            <v>7325706181994</v>
          </cell>
          <cell r="G43" t="str">
            <v>CHINA</v>
          </cell>
          <cell r="I43" t="str">
            <v>FALL 22</v>
          </cell>
          <cell r="J43">
            <v>110</v>
          </cell>
        </row>
        <row r="44">
          <cell r="C44">
            <v>4150176</v>
          </cell>
          <cell r="D44" t="str">
            <v>6204 62 39 00</v>
          </cell>
          <cell r="E44" t="str">
            <v>0.38</v>
          </cell>
          <cell r="F44">
            <v>7325706182007</v>
          </cell>
          <cell r="G44" t="str">
            <v>CHINA</v>
          </cell>
          <cell r="I44" t="str">
            <v>FALL 22</v>
          </cell>
          <cell r="J44">
            <v>110</v>
          </cell>
        </row>
        <row r="45">
          <cell r="C45">
            <v>4150176</v>
          </cell>
          <cell r="D45" t="str">
            <v>6204 62 39 00</v>
          </cell>
          <cell r="E45" t="str">
            <v>0.38</v>
          </cell>
          <cell r="F45">
            <v>7325706182014</v>
          </cell>
          <cell r="G45" t="str">
            <v>CHINA</v>
          </cell>
          <cell r="I45" t="str">
            <v>FALL 22</v>
          </cell>
          <cell r="J45">
            <v>110</v>
          </cell>
        </row>
        <row r="46">
          <cell r="C46">
            <v>4150176</v>
          </cell>
          <cell r="D46" t="str">
            <v>6204 62 39 00</v>
          </cell>
          <cell r="E46" t="str">
            <v>0.38</v>
          </cell>
          <cell r="F46">
            <v>7325706182045</v>
          </cell>
          <cell r="G46" t="str">
            <v>CHINA</v>
          </cell>
          <cell r="I46" t="str">
            <v>FALL 22</v>
          </cell>
          <cell r="J46">
            <v>110</v>
          </cell>
        </row>
        <row r="47">
          <cell r="C47">
            <v>1000332</v>
          </cell>
          <cell r="D47" t="str">
            <v>6203 42 35 00</v>
          </cell>
          <cell r="E47" t="str">
            <v>0.50</v>
          </cell>
          <cell r="F47">
            <v>7325706262266</v>
          </cell>
          <cell r="G47" t="str">
            <v>TURKEY</v>
          </cell>
          <cell r="I47" t="str">
            <v>PRE FALL 21</v>
          </cell>
          <cell r="J47">
            <v>149.99</v>
          </cell>
        </row>
        <row r="48">
          <cell r="C48">
            <v>4150196</v>
          </cell>
          <cell r="D48" t="str">
            <v>6204 62 39 00</v>
          </cell>
          <cell r="E48" t="str">
            <v>0.45</v>
          </cell>
          <cell r="F48">
            <v>7325706318635</v>
          </cell>
          <cell r="G48" t="str">
            <v>TURKEY</v>
          </cell>
          <cell r="I48" t="str">
            <v>SPRING 22</v>
          </cell>
          <cell r="J48">
            <v>149.99</v>
          </cell>
        </row>
        <row r="49">
          <cell r="C49">
            <v>4150196</v>
          </cell>
          <cell r="D49" t="str">
            <v>6204 62 39 00</v>
          </cell>
          <cell r="E49" t="str">
            <v>0.45</v>
          </cell>
          <cell r="F49">
            <v>7325706318642</v>
          </cell>
          <cell r="G49" t="str">
            <v>TURKEY</v>
          </cell>
          <cell r="I49" t="str">
            <v>SPRING 22</v>
          </cell>
          <cell r="J49">
            <v>149.99</v>
          </cell>
        </row>
        <row r="50">
          <cell r="C50">
            <v>4150196</v>
          </cell>
          <cell r="D50" t="str">
            <v>6204 62 39 00</v>
          </cell>
          <cell r="E50" t="str">
            <v>0.45</v>
          </cell>
          <cell r="F50">
            <v>7325706318659</v>
          </cell>
          <cell r="G50" t="str">
            <v>TURKEY</v>
          </cell>
          <cell r="I50" t="str">
            <v>SPRING 22</v>
          </cell>
          <cell r="J50">
            <v>149.99</v>
          </cell>
        </row>
        <row r="51">
          <cell r="C51">
            <v>4150196</v>
          </cell>
          <cell r="D51" t="str">
            <v>6204 62 39 00</v>
          </cell>
          <cell r="E51" t="str">
            <v>0.45</v>
          </cell>
          <cell r="F51">
            <v>7325706318666</v>
          </cell>
          <cell r="G51" t="str">
            <v>TURKEY</v>
          </cell>
          <cell r="I51" t="str">
            <v>SPRING 22</v>
          </cell>
          <cell r="J51">
            <v>149.99</v>
          </cell>
        </row>
        <row r="52">
          <cell r="C52">
            <v>4150196</v>
          </cell>
          <cell r="D52" t="str">
            <v>6204 62 39 00</v>
          </cell>
          <cell r="E52" t="str">
            <v>0.45</v>
          </cell>
          <cell r="F52">
            <v>7325706318673</v>
          </cell>
          <cell r="G52" t="str">
            <v>TURKEY</v>
          </cell>
          <cell r="I52" t="str">
            <v>SPRING 22</v>
          </cell>
          <cell r="J52">
            <v>149.99</v>
          </cell>
        </row>
        <row r="53">
          <cell r="C53">
            <v>4150196</v>
          </cell>
          <cell r="D53" t="str">
            <v>6204 62 39 00</v>
          </cell>
          <cell r="E53" t="str">
            <v>0.45</v>
          </cell>
          <cell r="F53">
            <v>7325706318680</v>
          </cell>
          <cell r="G53" t="str">
            <v>TURKEY</v>
          </cell>
          <cell r="I53" t="str">
            <v>SPRING 22</v>
          </cell>
          <cell r="J53">
            <v>149.99</v>
          </cell>
        </row>
        <row r="54">
          <cell r="C54">
            <v>4204911</v>
          </cell>
          <cell r="D54" t="str">
            <v>6104 62 00 00</v>
          </cell>
          <cell r="E54" t="str">
            <v>0.57</v>
          </cell>
          <cell r="F54">
            <v>7325706432096</v>
          </cell>
          <cell r="G54" t="str">
            <v>INDIA</v>
          </cell>
          <cell r="I54" t="str">
            <v>FALL 22</v>
          </cell>
          <cell r="J54">
            <v>100</v>
          </cell>
        </row>
        <row r="55">
          <cell r="C55">
            <v>4204911</v>
          </cell>
          <cell r="D55" t="str">
            <v>6104 62 00 00</v>
          </cell>
          <cell r="E55" t="str">
            <v>0.57</v>
          </cell>
          <cell r="F55">
            <v>7325706432102</v>
          </cell>
          <cell r="G55" t="str">
            <v>INDIA</v>
          </cell>
          <cell r="I55" t="str">
            <v>FALL 22</v>
          </cell>
          <cell r="J55">
            <v>100</v>
          </cell>
        </row>
        <row r="56">
          <cell r="C56">
            <v>1500143</v>
          </cell>
          <cell r="D56" t="str">
            <v>6203 42 35 00</v>
          </cell>
          <cell r="E56" t="str">
            <v>0.55</v>
          </cell>
          <cell r="F56">
            <v>7325706460693</v>
          </cell>
          <cell r="G56" t="str">
            <v>CHINA</v>
          </cell>
          <cell r="I56" t="str">
            <v>PRE SPRING 22</v>
          </cell>
          <cell r="J56">
            <v>139.99</v>
          </cell>
        </row>
        <row r="57">
          <cell r="C57">
            <v>1500143</v>
          </cell>
          <cell r="D57" t="str">
            <v>6203 42 35 00</v>
          </cell>
          <cell r="E57" t="str">
            <v>0.55</v>
          </cell>
          <cell r="F57">
            <v>7325706460716</v>
          </cell>
          <cell r="G57" t="str">
            <v>CHINA</v>
          </cell>
          <cell r="I57" t="str">
            <v>PRE SPRING 22</v>
          </cell>
          <cell r="J57">
            <v>139.99</v>
          </cell>
        </row>
        <row r="58">
          <cell r="C58">
            <v>1500143</v>
          </cell>
          <cell r="D58" t="str">
            <v>6203 42 35 00</v>
          </cell>
          <cell r="E58" t="str">
            <v>0.55</v>
          </cell>
          <cell r="F58">
            <v>7325706460723</v>
          </cell>
          <cell r="G58" t="str">
            <v>CHINA</v>
          </cell>
          <cell r="I58" t="str">
            <v>PRE SPRING 22</v>
          </cell>
          <cell r="J58">
            <v>139.99</v>
          </cell>
        </row>
        <row r="59">
          <cell r="C59">
            <v>1500143</v>
          </cell>
          <cell r="D59" t="str">
            <v>6203 42 35 00</v>
          </cell>
          <cell r="E59" t="str">
            <v>0.55</v>
          </cell>
          <cell r="F59">
            <v>7325706460754</v>
          </cell>
          <cell r="G59" t="str">
            <v>CHINA</v>
          </cell>
          <cell r="I59" t="str">
            <v>PRE SPRING 22</v>
          </cell>
          <cell r="J59">
            <v>139.99</v>
          </cell>
        </row>
        <row r="60">
          <cell r="C60">
            <v>1500143</v>
          </cell>
          <cell r="D60" t="str">
            <v>6203 42 35 00</v>
          </cell>
          <cell r="E60" t="str">
            <v>0.55</v>
          </cell>
          <cell r="F60">
            <v>7325706460761</v>
          </cell>
          <cell r="G60" t="str">
            <v>CHINA</v>
          </cell>
          <cell r="I60" t="str">
            <v>PRE SPRING 22</v>
          </cell>
          <cell r="J60">
            <v>139.99</v>
          </cell>
        </row>
        <row r="61">
          <cell r="C61">
            <v>1500143</v>
          </cell>
          <cell r="D61" t="str">
            <v>6203 42 35 00</v>
          </cell>
          <cell r="E61" t="str">
            <v>0.55</v>
          </cell>
          <cell r="F61">
            <v>7325706460792</v>
          </cell>
          <cell r="G61" t="str">
            <v>CHINA</v>
          </cell>
          <cell r="I61" t="str">
            <v>PRE SPRING 22</v>
          </cell>
          <cell r="J61">
            <v>139.99</v>
          </cell>
        </row>
        <row r="62">
          <cell r="C62">
            <v>1500143</v>
          </cell>
          <cell r="D62" t="str">
            <v>6203 42 35 00</v>
          </cell>
          <cell r="E62" t="str">
            <v>0.55</v>
          </cell>
          <cell r="F62">
            <v>7325706460808</v>
          </cell>
          <cell r="G62" t="str">
            <v>CHINA</v>
          </cell>
          <cell r="I62" t="str">
            <v>PRE SPRING 22</v>
          </cell>
          <cell r="J62">
            <v>139.99</v>
          </cell>
        </row>
        <row r="63">
          <cell r="C63">
            <v>1500143</v>
          </cell>
          <cell r="D63" t="str">
            <v>6203 42 35 00</v>
          </cell>
          <cell r="E63" t="str">
            <v>0.55</v>
          </cell>
          <cell r="F63">
            <v>7325706460839</v>
          </cell>
          <cell r="G63" t="str">
            <v>CHINA</v>
          </cell>
          <cell r="I63" t="str">
            <v>PRE SPRING 22</v>
          </cell>
          <cell r="J63">
            <v>139.99</v>
          </cell>
        </row>
        <row r="64">
          <cell r="C64">
            <v>1500143</v>
          </cell>
          <cell r="D64" t="str">
            <v>6203 42 35 00</v>
          </cell>
          <cell r="E64" t="str">
            <v>0.55</v>
          </cell>
          <cell r="F64">
            <v>7325706460884</v>
          </cell>
          <cell r="G64" t="str">
            <v>CHINA</v>
          </cell>
          <cell r="I64" t="str">
            <v>PRE SPRING 22</v>
          </cell>
          <cell r="J64">
            <v>139.99</v>
          </cell>
        </row>
        <row r="65">
          <cell r="C65">
            <v>1500143</v>
          </cell>
          <cell r="D65" t="str">
            <v>6203 42 35 00</v>
          </cell>
          <cell r="E65" t="str">
            <v>0.55</v>
          </cell>
          <cell r="F65">
            <v>7325706460914</v>
          </cell>
          <cell r="G65" t="str">
            <v>CHINA</v>
          </cell>
          <cell r="I65" t="str">
            <v>PRE SPRING 22</v>
          </cell>
          <cell r="J65">
            <v>139.99</v>
          </cell>
        </row>
        <row r="66">
          <cell r="C66">
            <v>1500143</v>
          </cell>
          <cell r="D66" t="str">
            <v>6203 42 35 00</v>
          </cell>
          <cell r="E66" t="str">
            <v>0.55</v>
          </cell>
          <cell r="F66">
            <v>7325706460921</v>
          </cell>
          <cell r="G66" t="str">
            <v>CHINA</v>
          </cell>
          <cell r="I66" t="str">
            <v>PRE SPRING 22</v>
          </cell>
          <cell r="J66">
            <v>139.99</v>
          </cell>
        </row>
        <row r="67">
          <cell r="C67">
            <v>1505133</v>
          </cell>
          <cell r="D67" t="str">
            <v>6203 41 00 00</v>
          </cell>
          <cell r="E67" t="str">
            <v>0.30</v>
          </cell>
          <cell r="F67">
            <v>7325706517953</v>
          </cell>
          <cell r="G67" t="str">
            <v>MOROCCO</v>
          </cell>
          <cell r="I67" t="str">
            <v>SPRING 22</v>
          </cell>
          <cell r="J67">
            <v>189.99</v>
          </cell>
        </row>
        <row r="68">
          <cell r="C68">
            <v>1505133</v>
          </cell>
          <cell r="D68" t="str">
            <v>6203 41 00 00</v>
          </cell>
          <cell r="E68" t="str">
            <v>0.30</v>
          </cell>
          <cell r="F68">
            <v>7325706517984</v>
          </cell>
          <cell r="G68" t="str">
            <v>MOROCCO</v>
          </cell>
          <cell r="I68" t="str">
            <v>SPRING 22</v>
          </cell>
          <cell r="J68">
            <v>189.99</v>
          </cell>
        </row>
        <row r="69">
          <cell r="C69">
            <v>1505133</v>
          </cell>
          <cell r="D69" t="str">
            <v>6203 41 00 00</v>
          </cell>
          <cell r="E69" t="str">
            <v>0.30</v>
          </cell>
          <cell r="F69">
            <v>7325706517991</v>
          </cell>
          <cell r="G69" t="str">
            <v>MOROCCO</v>
          </cell>
          <cell r="I69" t="str">
            <v>SPRING 22</v>
          </cell>
          <cell r="J69">
            <v>189.99</v>
          </cell>
        </row>
        <row r="70">
          <cell r="C70">
            <v>1505133</v>
          </cell>
          <cell r="D70" t="str">
            <v>6203 41 00 00</v>
          </cell>
          <cell r="E70" t="str">
            <v>0.30</v>
          </cell>
          <cell r="F70">
            <v>7325706518004</v>
          </cell>
          <cell r="G70" t="str">
            <v>MOROCCO</v>
          </cell>
          <cell r="I70" t="str">
            <v>SPRING 22</v>
          </cell>
          <cell r="J70">
            <v>189.99</v>
          </cell>
        </row>
        <row r="71">
          <cell r="C71">
            <v>2029008</v>
          </cell>
          <cell r="D71" t="str">
            <v>6103 42 00 00</v>
          </cell>
          <cell r="E71" t="str">
            <v>0.88</v>
          </cell>
          <cell r="F71">
            <v>7325706563738</v>
          </cell>
          <cell r="G71" t="str">
            <v>CHINA</v>
          </cell>
          <cell r="I71" t="str">
            <v>SPRING 22</v>
          </cell>
          <cell r="J71">
            <v>119.99</v>
          </cell>
        </row>
        <row r="72">
          <cell r="C72">
            <v>2029008</v>
          </cell>
          <cell r="D72" t="str">
            <v>6103 42 00 00</v>
          </cell>
          <cell r="E72" t="str">
            <v>0.88</v>
          </cell>
          <cell r="F72">
            <v>7325706563745</v>
          </cell>
          <cell r="G72" t="str">
            <v>CHINA</v>
          </cell>
          <cell r="I72" t="str">
            <v>SPRING 22</v>
          </cell>
          <cell r="J72">
            <v>119.99</v>
          </cell>
        </row>
        <row r="73">
          <cell r="C73">
            <v>2029008</v>
          </cell>
          <cell r="D73" t="str">
            <v>6103 42 00 00</v>
          </cell>
          <cell r="E73" t="str">
            <v>0.88</v>
          </cell>
          <cell r="F73">
            <v>7325706563752</v>
          </cell>
          <cell r="G73" t="str">
            <v>CHINA</v>
          </cell>
          <cell r="I73" t="str">
            <v>SPRING 22</v>
          </cell>
          <cell r="J73">
            <v>119.99</v>
          </cell>
        </row>
        <row r="74">
          <cell r="C74">
            <v>2029008</v>
          </cell>
          <cell r="D74" t="str">
            <v>6103 42 00 00</v>
          </cell>
          <cell r="E74" t="str">
            <v>0.88</v>
          </cell>
          <cell r="F74">
            <v>7325706563769</v>
          </cell>
          <cell r="G74" t="str">
            <v>CHINA</v>
          </cell>
          <cell r="I74" t="str">
            <v>SPRING 22</v>
          </cell>
          <cell r="J74">
            <v>119.99</v>
          </cell>
        </row>
        <row r="75">
          <cell r="C75">
            <v>1505121</v>
          </cell>
          <cell r="D75" t="str">
            <v>6203 42 35 00</v>
          </cell>
          <cell r="E75" t="str">
            <v>0.60</v>
          </cell>
          <cell r="F75">
            <v>7325706595623</v>
          </cell>
          <cell r="G75" t="str">
            <v>ROMANIA</v>
          </cell>
          <cell r="I75" t="str">
            <v>SPRING 22</v>
          </cell>
          <cell r="J75">
            <v>189.99</v>
          </cell>
        </row>
        <row r="76">
          <cell r="C76">
            <v>1505121</v>
          </cell>
          <cell r="D76" t="str">
            <v>6203 42 35 00</v>
          </cell>
          <cell r="E76" t="str">
            <v>0.60</v>
          </cell>
          <cell r="F76">
            <v>7325706595630</v>
          </cell>
          <cell r="G76" t="str">
            <v>ROMANIA</v>
          </cell>
          <cell r="I76" t="str">
            <v>SPRING 22</v>
          </cell>
          <cell r="J76">
            <v>189.99</v>
          </cell>
        </row>
        <row r="77">
          <cell r="C77">
            <v>1505121</v>
          </cell>
          <cell r="D77" t="str">
            <v>6203 42 35 00</v>
          </cell>
          <cell r="E77" t="str">
            <v>0.60</v>
          </cell>
          <cell r="F77">
            <v>7325706595654</v>
          </cell>
          <cell r="G77" t="str">
            <v>ROMANIA</v>
          </cell>
          <cell r="I77" t="str">
            <v>SPRING 22</v>
          </cell>
          <cell r="J77">
            <v>189.99</v>
          </cell>
        </row>
        <row r="78">
          <cell r="C78">
            <v>1505121</v>
          </cell>
          <cell r="D78" t="str">
            <v>6203 42 35 00</v>
          </cell>
          <cell r="E78" t="str">
            <v>0.60</v>
          </cell>
          <cell r="F78">
            <v>7325706595661</v>
          </cell>
          <cell r="G78" t="str">
            <v>ROMANIA</v>
          </cell>
          <cell r="I78" t="str">
            <v>SPRING 22</v>
          </cell>
          <cell r="J78">
            <v>189.99</v>
          </cell>
        </row>
        <row r="79">
          <cell r="C79">
            <v>1505121</v>
          </cell>
          <cell r="D79" t="str">
            <v>6203 42 35 00</v>
          </cell>
          <cell r="E79" t="str">
            <v>0.60</v>
          </cell>
          <cell r="F79">
            <v>7325706595678</v>
          </cell>
          <cell r="G79" t="str">
            <v>ROMANIA</v>
          </cell>
          <cell r="I79" t="str">
            <v>SPRING 22</v>
          </cell>
          <cell r="J79">
            <v>189.99</v>
          </cell>
        </row>
        <row r="80">
          <cell r="C80">
            <v>1505123</v>
          </cell>
          <cell r="D80" t="str">
            <v>6203 42 35 00</v>
          </cell>
          <cell r="E80" t="str">
            <v>0.30</v>
          </cell>
          <cell r="F80">
            <v>7325706596415</v>
          </cell>
          <cell r="G80" t="str">
            <v>TURKEY</v>
          </cell>
          <cell r="I80" t="str">
            <v>SPRING 22</v>
          </cell>
          <cell r="J80">
            <v>159.99</v>
          </cell>
        </row>
        <row r="81">
          <cell r="C81">
            <v>1505123</v>
          </cell>
          <cell r="D81" t="str">
            <v>6203 42 35 00</v>
          </cell>
          <cell r="E81" t="str">
            <v>0.30</v>
          </cell>
          <cell r="F81">
            <v>7325706596422</v>
          </cell>
          <cell r="G81" t="str">
            <v>TURKEY</v>
          </cell>
          <cell r="I81" t="str">
            <v>SPRING 22</v>
          </cell>
          <cell r="J81">
            <v>159.99</v>
          </cell>
        </row>
        <row r="82">
          <cell r="C82">
            <v>1505123</v>
          </cell>
          <cell r="D82" t="str">
            <v>6203 42 35 00</v>
          </cell>
          <cell r="E82" t="str">
            <v>0.30</v>
          </cell>
          <cell r="F82">
            <v>7325706596460</v>
          </cell>
          <cell r="G82" t="str">
            <v>TURKEY</v>
          </cell>
          <cell r="I82" t="str">
            <v>SPRING 22</v>
          </cell>
          <cell r="J82">
            <v>159.99</v>
          </cell>
        </row>
        <row r="83">
          <cell r="C83">
            <v>1505123</v>
          </cell>
          <cell r="D83" t="str">
            <v>6203 42 35 00</v>
          </cell>
          <cell r="E83" t="str">
            <v>0.30</v>
          </cell>
          <cell r="F83">
            <v>7325706596507</v>
          </cell>
          <cell r="G83" t="str">
            <v>TURKEY</v>
          </cell>
          <cell r="I83" t="str">
            <v>SPRING 22</v>
          </cell>
          <cell r="J83">
            <v>159.99</v>
          </cell>
        </row>
        <row r="84">
          <cell r="C84">
            <v>1505123</v>
          </cell>
          <cell r="D84" t="str">
            <v>6203 42 35 00</v>
          </cell>
          <cell r="E84" t="str">
            <v>0.30</v>
          </cell>
          <cell r="F84">
            <v>7325706596545</v>
          </cell>
          <cell r="G84" t="str">
            <v>TURKEY</v>
          </cell>
          <cell r="I84" t="str">
            <v>SPRING 22</v>
          </cell>
          <cell r="J84">
            <v>159.99</v>
          </cell>
        </row>
        <row r="85">
          <cell r="C85">
            <v>1505134</v>
          </cell>
          <cell r="D85" t="str">
            <v>6203 41 00 00</v>
          </cell>
          <cell r="E85" t="str">
            <v>0.60</v>
          </cell>
          <cell r="F85">
            <v>7325706600198</v>
          </cell>
          <cell r="G85" t="str">
            <v>TURKEY</v>
          </cell>
          <cell r="I85" t="str">
            <v>SPRING 22</v>
          </cell>
          <cell r="J85">
            <v>169.99</v>
          </cell>
        </row>
        <row r="86">
          <cell r="C86">
            <v>1505134</v>
          </cell>
          <cell r="D86" t="str">
            <v>6203 41 00 00</v>
          </cell>
          <cell r="E86" t="str">
            <v>0.60</v>
          </cell>
          <cell r="F86">
            <v>7325706600204</v>
          </cell>
          <cell r="G86" t="str">
            <v>TURKEY</v>
          </cell>
          <cell r="I86" t="str">
            <v>SPRING 22</v>
          </cell>
          <cell r="J86">
            <v>169.99</v>
          </cell>
        </row>
        <row r="87">
          <cell r="C87">
            <v>1505134</v>
          </cell>
          <cell r="D87" t="str">
            <v>6203 41 00 00</v>
          </cell>
          <cell r="E87" t="str">
            <v>0.60</v>
          </cell>
          <cell r="F87">
            <v>7325706600211</v>
          </cell>
          <cell r="G87" t="str">
            <v>TURKEY</v>
          </cell>
          <cell r="I87" t="str">
            <v>SPRING 22</v>
          </cell>
          <cell r="J87">
            <v>169.99</v>
          </cell>
        </row>
        <row r="88">
          <cell r="C88">
            <v>1505134</v>
          </cell>
          <cell r="D88" t="str">
            <v>6203 41 00 00</v>
          </cell>
          <cell r="E88" t="str">
            <v>0.60</v>
          </cell>
          <cell r="F88">
            <v>7325706600228</v>
          </cell>
          <cell r="G88" t="str">
            <v>TURKEY</v>
          </cell>
          <cell r="I88" t="str">
            <v>SPRING 22</v>
          </cell>
          <cell r="J88">
            <v>169.99</v>
          </cell>
        </row>
        <row r="89">
          <cell r="C89">
            <v>1505134</v>
          </cell>
          <cell r="D89" t="str">
            <v>6203 41 00 00</v>
          </cell>
          <cell r="E89" t="str">
            <v>0.60</v>
          </cell>
          <cell r="F89">
            <v>7325706600235</v>
          </cell>
          <cell r="G89" t="str">
            <v>TURKEY</v>
          </cell>
          <cell r="I89" t="str">
            <v>SPRING 22</v>
          </cell>
          <cell r="J89">
            <v>169.99</v>
          </cell>
        </row>
        <row r="90">
          <cell r="C90">
            <v>4150217</v>
          </cell>
          <cell r="D90" t="str">
            <v>6204 69 90 00</v>
          </cell>
          <cell r="E90" t="str">
            <v>0.75</v>
          </cell>
          <cell r="F90">
            <v>7325706638405</v>
          </cell>
          <cell r="G90" t="str">
            <v>TURKEY</v>
          </cell>
          <cell r="I90" t="str">
            <v>SPRING 22</v>
          </cell>
          <cell r="J90">
            <v>139.99</v>
          </cell>
        </row>
        <row r="91">
          <cell r="C91">
            <v>4150217</v>
          </cell>
          <cell r="D91" t="str">
            <v>6204 69 90 00</v>
          </cell>
          <cell r="E91" t="str">
            <v>0.75</v>
          </cell>
          <cell r="F91">
            <v>7325706638412</v>
          </cell>
          <cell r="G91" t="str">
            <v>TURKEY</v>
          </cell>
          <cell r="I91" t="str">
            <v>SPRING 22</v>
          </cell>
          <cell r="J91">
            <v>139.99</v>
          </cell>
        </row>
        <row r="92">
          <cell r="C92">
            <v>4150217</v>
          </cell>
          <cell r="D92" t="str">
            <v>6204 69 90 00</v>
          </cell>
          <cell r="E92" t="str">
            <v>0.75</v>
          </cell>
          <cell r="F92">
            <v>7325706638429</v>
          </cell>
          <cell r="G92" t="str">
            <v>TURKEY</v>
          </cell>
          <cell r="I92" t="str">
            <v>SPRING 22</v>
          </cell>
          <cell r="J92">
            <v>139.99</v>
          </cell>
        </row>
        <row r="93">
          <cell r="C93">
            <v>4150217</v>
          </cell>
          <cell r="D93" t="str">
            <v>6204 69 90 00</v>
          </cell>
          <cell r="E93" t="str">
            <v>0.75</v>
          </cell>
          <cell r="F93">
            <v>7325706638450</v>
          </cell>
          <cell r="G93" t="str">
            <v>TURKEY</v>
          </cell>
          <cell r="I93" t="str">
            <v>SPRING 22</v>
          </cell>
          <cell r="J93">
            <v>139.99</v>
          </cell>
        </row>
        <row r="94">
          <cell r="C94">
            <v>4150176</v>
          </cell>
          <cell r="D94" t="str">
            <v>6204 62 39 00</v>
          </cell>
          <cell r="E94" t="str">
            <v>0.38</v>
          </cell>
          <cell r="F94">
            <v>7325706644673</v>
          </cell>
          <cell r="G94" t="str">
            <v>CHINA</v>
          </cell>
          <cell r="I94" t="str">
            <v>SPRING 22</v>
          </cell>
          <cell r="J94">
            <v>99.99</v>
          </cell>
        </row>
        <row r="95">
          <cell r="C95">
            <v>4150176</v>
          </cell>
          <cell r="D95" t="str">
            <v>6204 62 39 00</v>
          </cell>
          <cell r="E95" t="str">
            <v>0.38</v>
          </cell>
          <cell r="F95">
            <v>7325706644680</v>
          </cell>
          <cell r="G95" t="str">
            <v>CHINA</v>
          </cell>
          <cell r="I95" t="str">
            <v>SPRING 22</v>
          </cell>
          <cell r="J95">
            <v>99.99</v>
          </cell>
        </row>
        <row r="96">
          <cell r="C96">
            <v>4150176</v>
          </cell>
          <cell r="D96" t="str">
            <v>6204 62 39 00</v>
          </cell>
          <cell r="E96" t="str">
            <v>0.38</v>
          </cell>
          <cell r="F96">
            <v>7325706644697</v>
          </cell>
          <cell r="G96" t="str">
            <v>CHINA</v>
          </cell>
          <cell r="I96" t="str">
            <v>SPRING 22</v>
          </cell>
          <cell r="J96">
            <v>99.99</v>
          </cell>
        </row>
        <row r="97">
          <cell r="C97">
            <v>4150176</v>
          </cell>
          <cell r="D97" t="str">
            <v>6204 62 39 00</v>
          </cell>
          <cell r="E97" t="str">
            <v>0.38</v>
          </cell>
          <cell r="F97">
            <v>7325706644703</v>
          </cell>
          <cell r="G97" t="str">
            <v>CHINA</v>
          </cell>
          <cell r="I97" t="str">
            <v>SPRING 22</v>
          </cell>
          <cell r="J97">
            <v>99.99</v>
          </cell>
        </row>
        <row r="98">
          <cell r="C98">
            <v>4150176</v>
          </cell>
          <cell r="D98" t="str">
            <v>6204 62 39 00</v>
          </cell>
          <cell r="E98" t="str">
            <v>0.38</v>
          </cell>
          <cell r="F98">
            <v>7325706644727</v>
          </cell>
          <cell r="G98" t="str">
            <v>CHINA</v>
          </cell>
          <cell r="I98" t="str">
            <v>SPRING 22</v>
          </cell>
          <cell r="J98">
            <v>99.99</v>
          </cell>
        </row>
        <row r="99">
          <cell r="C99">
            <v>4150225</v>
          </cell>
          <cell r="D99" t="str">
            <v>6204 63 18 00</v>
          </cell>
          <cell r="E99" t="str">
            <v>0.50</v>
          </cell>
          <cell r="F99">
            <v>7325706700256</v>
          </cell>
          <cell r="G99" t="str">
            <v>CHINA</v>
          </cell>
          <cell r="I99" t="str">
            <v>PRE FALL 22</v>
          </cell>
          <cell r="J99">
            <v>149.99</v>
          </cell>
        </row>
        <row r="100">
          <cell r="C100">
            <v>4150225</v>
          </cell>
          <cell r="D100" t="str">
            <v>6204 63 18 00</v>
          </cell>
          <cell r="E100" t="str">
            <v>0.50</v>
          </cell>
          <cell r="F100">
            <v>7325706700263</v>
          </cell>
          <cell r="G100" t="str">
            <v>CHINA</v>
          </cell>
          <cell r="I100" t="str">
            <v>PRE FALL 22</v>
          </cell>
          <cell r="J100">
            <v>149.99</v>
          </cell>
        </row>
        <row r="101">
          <cell r="C101">
            <v>4150225</v>
          </cell>
          <cell r="D101" t="str">
            <v>6204 63 18 00</v>
          </cell>
          <cell r="E101" t="str">
            <v>0.50</v>
          </cell>
          <cell r="F101">
            <v>7325706700270</v>
          </cell>
          <cell r="G101" t="str">
            <v>CHINA</v>
          </cell>
          <cell r="I101" t="str">
            <v>PRE FALL 22</v>
          </cell>
          <cell r="J101">
            <v>149.99</v>
          </cell>
        </row>
        <row r="102">
          <cell r="C102">
            <v>1505147</v>
          </cell>
          <cell r="D102" t="str">
            <v>6203 41 10 00</v>
          </cell>
          <cell r="E102" t="str">
            <v>0.30</v>
          </cell>
          <cell r="F102">
            <v>7325706705596</v>
          </cell>
          <cell r="G102" t="str">
            <v>MOROCCO</v>
          </cell>
          <cell r="I102" t="str">
            <v>PRE FALL 22</v>
          </cell>
          <cell r="J102">
            <v>249.99</v>
          </cell>
        </row>
        <row r="103">
          <cell r="C103">
            <v>1505147</v>
          </cell>
          <cell r="D103" t="str">
            <v>6203 41 10 00</v>
          </cell>
          <cell r="E103" t="str">
            <v>0.30</v>
          </cell>
          <cell r="F103">
            <v>7325706705602</v>
          </cell>
          <cell r="G103" t="str">
            <v>MOROCCO</v>
          </cell>
          <cell r="I103" t="str">
            <v>PRE FALL 22</v>
          </cell>
          <cell r="J103">
            <v>249.99</v>
          </cell>
        </row>
        <row r="104">
          <cell r="C104">
            <v>1505147</v>
          </cell>
          <cell r="D104" t="str">
            <v>6203 41 10 00</v>
          </cell>
          <cell r="E104" t="str">
            <v>0.30</v>
          </cell>
          <cell r="F104">
            <v>7325706705619</v>
          </cell>
          <cell r="G104" t="str">
            <v>MOROCCO</v>
          </cell>
          <cell r="I104" t="str">
            <v>PRE FALL 22</v>
          </cell>
          <cell r="J104">
            <v>249.99</v>
          </cell>
        </row>
        <row r="105">
          <cell r="C105">
            <v>1505147</v>
          </cell>
          <cell r="D105" t="str">
            <v>6203 41 10 00</v>
          </cell>
          <cell r="E105" t="str">
            <v>0.30</v>
          </cell>
          <cell r="F105">
            <v>7325706705626</v>
          </cell>
          <cell r="G105" t="str">
            <v>MOROCCO</v>
          </cell>
          <cell r="I105" t="str">
            <v>PRE FALL 22</v>
          </cell>
          <cell r="J105">
            <v>249.99</v>
          </cell>
        </row>
        <row r="106">
          <cell r="C106">
            <v>1505147</v>
          </cell>
          <cell r="D106" t="str">
            <v>6203 41 10 00</v>
          </cell>
          <cell r="E106" t="str">
            <v>0.30</v>
          </cell>
          <cell r="F106">
            <v>7325706705633</v>
          </cell>
          <cell r="G106" t="str">
            <v>MOROCCO</v>
          </cell>
          <cell r="I106" t="str">
            <v>PRE FALL 22</v>
          </cell>
          <cell r="J106">
            <v>249.99</v>
          </cell>
        </row>
        <row r="107">
          <cell r="C107">
            <v>1505147</v>
          </cell>
          <cell r="D107" t="str">
            <v>6203 41 10 00</v>
          </cell>
          <cell r="E107" t="str">
            <v>0.30</v>
          </cell>
          <cell r="F107">
            <v>7325706705640</v>
          </cell>
          <cell r="G107" t="str">
            <v>MOROCCO</v>
          </cell>
          <cell r="I107" t="str">
            <v>PRE FALL 22</v>
          </cell>
          <cell r="J107">
            <v>249.99</v>
          </cell>
        </row>
        <row r="108">
          <cell r="C108">
            <v>1000308</v>
          </cell>
          <cell r="D108" t="str">
            <v>6203 42 35 00</v>
          </cell>
          <cell r="E108" t="str">
            <v>0.28</v>
          </cell>
          <cell r="F108">
            <v>7325706420109</v>
          </cell>
          <cell r="G108" t="str">
            <v>TURKEY</v>
          </cell>
          <cell r="I108" t="str">
            <v>SPRING 23</v>
          </cell>
          <cell r="J108">
            <v>120</v>
          </cell>
        </row>
        <row r="109">
          <cell r="C109">
            <v>1000308</v>
          </cell>
          <cell r="D109" t="str">
            <v>6203 42 35 00</v>
          </cell>
          <cell r="E109" t="str">
            <v>0.28</v>
          </cell>
          <cell r="F109">
            <v>7325706420642</v>
          </cell>
          <cell r="G109" t="str">
            <v>TURKEY</v>
          </cell>
          <cell r="I109" t="str">
            <v>SPRING 23</v>
          </cell>
          <cell r="J109">
            <v>120</v>
          </cell>
        </row>
        <row r="110">
          <cell r="C110">
            <v>4100152</v>
          </cell>
          <cell r="D110" t="str">
            <v>6204 62 31 00</v>
          </cell>
          <cell r="E110" t="str">
            <v>1.00</v>
          </cell>
          <cell r="F110">
            <v>7325706449599</v>
          </cell>
          <cell r="G110" t="str">
            <v>TURKEY</v>
          </cell>
          <cell r="I110" t="str">
            <v>PRE SPRING 22</v>
          </cell>
          <cell r="J110">
            <v>159.99</v>
          </cell>
        </row>
        <row r="111">
          <cell r="C111">
            <v>4100152</v>
          </cell>
          <cell r="D111" t="str">
            <v>6204 62 31 00</v>
          </cell>
          <cell r="E111" t="str">
            <v>1.00</v>
          </cell>
          <cell r="F111">
            <v>7325706449605</v>
          </cell>
          <cell r="G111" t="str">
            <v>TURKEY</v>
          </cell>
          <cell r="I111" t="str">
            <v>PRE SPRING 22</v>
          </cell>
          <cell r="J111">
            <v>159.99</v>
          </cell>
        </row>
        <row r="112">
          <cell r="C112">
            <v>4100152</v>
          </cell>
          <cell r="D112" t="str">
            <v>6204 62 31 00</v>
          </cell>
          <cell r="E112" t="str">
            <v>1.00</v>
          </cell>
          <cell r="F112">
            <v>7325706449629</v>
          </cell>
          <cell r="G112" t="str">
            <v>TURKEY</v>
          </cell>
          <cell r="I112" t="str">
            <v>PRE SPRING 22</v>
          </cell>
          <cell r="J112">
            <v>159.99</v>
          </cell>
        </row>
        <row r="113">
          <cell r="C113">
            <v>1000150</v>
          </cell>
          <cell r="D113" t="str">
            <v>6203 42 31 00</v>
          </cell>
          <cell r="E113" t="str">
            <v>0.61</v>
          </cell>
          <cell r="F113">
            <v>7325706565794</v>
          </cell>
          <cell r="G113" t="str">
            <v>TURKEY</v>
          </cell>
          <cell r="I113" t="str">
            <v>SPRING 22</v>
          </cell>
          <cell r="J113">
            <v>139.99</v>
          </cell>
        </row>
        <row r="114">
          <cell r="C114">
            <v>1000150</v>
          </cell>
          <cell r="D114" t="str">
            <v>6203 42 31 00</v>
          </cell>
          <cell r="E114" t="str">
            <v>0.61</v>
          </cell>
          <cell r="F114">
            <v>7325706565831</v>
          </cell>
          <cell r="G114" t="str">
            <v>TURKEY</v>
          </cell>
          <cell r="I114" t="str">
            <v>SPRING 22</v>
          </cell>
          <cell r="J114">
            <v>139.99</v>
          </cell>
        </row>
        <row r="115">
          <cell r="C115">
            <v>1000150</v>
          </cell>
          <cell r="D115" t="str">
            <v>6203 42 31 00</v>
          </cell>
          <cell r="E115" t="str">
            <v>0.61</v>
          </cell>
          <cell r="F115">
            <v>7325706565879</v>
          </cell>
          <cell r="G115" t="str">
            <v>TURKEY</v>
          </cell>
          <cell r="I115" t="str">
            <v>SPRING 22</v>
          </cell>
          <cell r="J115">
            <v>139.99</v>
          </cell>
        </row>
        <row r="116">
          <cell r="C116">
            <v>1000150</v>
          </cell>
          <cell r="D116" t="str">
            <v>6203 42 31 00</v>
          </cell>
          <cell r="E116" t="str">
            <v>0.61</v>
          </cell>
          <cell r="F116">
            <v>7325706565916</v>
          </cell>
          <cell r="G116" t="str">
            <v>TURKEY</v>
          </cell>
          <cell r="I116" t="str">
            <v>SPRING 22</v>
          </cell>
          <cell r="J116">
            <v>139.99</v>
          </cell>
        </row>
        <row r="117">
          <cell r="C117">
            <v>1000190</v>
          </cell>
          <cell r="D117" t="str">
            <v>6203 42 31 00</v>
          </cell>
          <cell r="E117" t="str">
            <v>0.50</v>
          </cell>
          <cell r="F117">
            <v>7325706566357</v>
          </cell>
          <cell r="G117" t="str">
            <v>TURKEY</v>
          </cell>
          <cell r="I117" t="str">
            <v>SPRING 22</v>
          </cell>
          <cell r="J117">
            <v>159.99</v>
          </cell>
        </row>
        <row r="118">
          <cell r="C118">
            <v>1000190</v>
          </cell>
          <cell r="D118" t="str">
            <v>6203 42 31 00</v>
          </cell>
          <cell r="E118" t="str">
            <v>0.50</v>
          </cell>
          <cell r="F118">
            <v>7325706566395</v>
          </cell>
          <cell r="G118" t="str">
            <v>TURKEY</v>
          </cell>
          <cell r="I118" t="str">
            <v>SPRING 22</v>
          </cell>
          <cell r="J118">
            <v>159.99</v>
          </cell>
        </row>
        <row r="119">
          <cell r="C119">
            <v>1000190</v>
          </cell>
          <cell r="D119" t="str">
            <v>6203 42 31 00</v>
          </cell>
          <cell r="E119" t="str">
            <v>0.50</v>
          </cell>
          <cell r="F119">
            <v>7325706566432</v>
          </cell>
          <cell r="G119" t="str">
            <v>TURKEY</v>
          </cell>
          <cell r="I119" t="str">
            <v>SPRING 22</v>
          </cell>
          <cell r="J119">
            <v>159.99</v>
          </cell>
        </row>
        <row r="120">
          <cell r="C120">
            <v>1000190</v>
          </cell>
          <cell r="D120" t="str">
            <v>6203 42 31 00</v>
          </cell>
          <cell r="E120" t="str">
            <v>0.50</v>
          </cell>
          <cell r="F120">
            <v>7325706566470</v>
          </cell>
          <cell r="G120" t="str">
            <v>TURKEY</v>
          </cell>
          <cell r="I120" t="str">
            <v>SPRING 22</v>
          </cell>
          <cell r="J120">
            <v>159.99</v>
          </cell>
        </row>
        <row r="121">
          <cell r="C121">
            <v>1000190</v>
          </cell>
          <cell r="D121" t="str">
            <v>6203 42 31 00</v>
          </cell>
          <cell r="E121" t="str">
            <v>0.50</v>
          </cell>
          <cell r="F121">
            <v>7325706566517</v>
          </cell>
          <cell r="G121" t="str">
            <v>TURKEY</v>
          </cell>
          <cell r="I121" t="str">
            <v>SPRING 22</v>
          </cell>
          <cell r="J121">
            <v>159.99</v>
          </cell>
        </row>
        <row r="122">
          <cell r="C122">
            <v>1000192</v>
          </cell>
          <cell r="D122" t="str">
            <v>6203 42 31 00</v>
          </cell>
          <cell r="E122" t="str">
            <v>0.60</v>
          </cell>
          <cell r="F122">
            <v>7325706566845</v>
          </cell>
          <cell r="G122" t="str">
            <v>TURKEY</v>
          </cell>
          <cell r="I122" t="str">
            <v>SPRING 22</v>
          </cell>
          <cell r="J122">
            <v>139.99</v>
          </cell>
        </row>
        <row r="123">
          <cell r="C123">
            <v>1000192</v>
          </cell>
          <cell r="D123" t="str">
            <v>6203 42 31 00</v>
          </cell>
          <cell r="E123" t="str">
            <v>0.60</v>
          </cell>
          <cell r="F123">
            <v>7325706566852</v>
          </cell>
          <cell r="G123" t="str">
            <v>TURKEY</v>
          </cell>
          <cell r="I123" t="str">
            <v>SPRING 22</v>
          </cell>
          <cell r="J123">
            <v>139.99</v>
          </cell>
        </row>
        <row r="124">
          <cell r="C124">
            <v>1000192</v>
          </cell>
          <cell r="D124" t="str">
            <v>6203 42 31 00</v>
          </cell>
          <cell r="E124" t="str">
            <v>0.60</v>
          </cell>
          <cell r="F124">
            <v>7325706566883</v>
          </cell>
          <cell r="G124" t="str">
            <v>TURKEY</v>
          </cell>
          <cell r="I124" t="str">
            <v>SPRING 22</v>
          </cell>
          <cell r="J124">
            <v>139.99</v>
          </cell>
        </row>
        <row r="125">
          <cell r="C125">
            <v>1000192</v>
          </cell>
          <cell r="D125" t="str">
            <v>6203 42 31 00</v>
          </cell>
          <cell r="E125" t="str">
            <v>0.60</v>
          </cell>
          <cell r="F125">
            <v>7325706566890</v>
          </cell>
          <cell r="G125" t="str">
            <v>TURKEY</v>
          </cell>
          <cell r="I125" t="str">
            <v>SPRING 22</v>
          </cell>
          <cell r="J125">
            <v>139.99</v>
          </cell>
        </row>
        <row r="126">
          <cell r="C126">
            <v>1000192</v>
          </cell>
          <cell r="D126" t="str">
            <v>6203 42 31 00</v>
          </cell>
          <cell r="E126" t="str">
            <v>0.60</v>
          </cell>
          <cell r="F126">
            <v>7325706566906</v>
          </cell>
          <cell r="G126" t="str">
            <v>TURKEY</v>
          </cell>
          <cell r="I126" t="str">
            <v>SPRING 22</v>
          </cell>
          <cell r="J126">
            <v>139.99</v>
          </cell>
        </row>
        <row r="127">
          <cell r="C127">
            <v>1000192</v>
          </cell>
          <cell r="D127" t="str">
            <v>6203 42 31 00</v>
          </cell>
          <cell r="E127" t="str">
            <v>0.60</v>
          </cell>
          <cell r="F127">
            <v>7325706566920</v>
          </cell>
          <cell r="G127" t="str">
            <v>TURKEY</v>
          </cell>
          <cell r="I127" t="str">
            <v>SPRING 22</v>
          </cell>
          <cell r="J127">
            <v>139.99</v>
          </cell>
        </row>
        <row r="128">
          <cell r="C128">
            <v>1000192</v>
          </cell>
          <cell r="D128" t="str">
            <v>6203 42 31 00</v>
          </cell>
          <cell r="E128" t="str">
            <v>0.60</v>
          </cell>
          <cell r="F128">
            <v>7325706566937</v>
          </cell>
          <cell r="G128" t="str">
            <v>TURKEY</v>
          </cell>
          <cell r="I128" t="str">
            <v>SPRING 22</v>
          </cell>
          <cell r="J128">
            <v>139.99</v>
          </cell>
        </row>
        <row r="129">
          <cell r="C129">
            <v>1000192</v>
          </cell>
          <cell r="D129" t="str">
            <v>6203 42 31 00</v>
          </cell>
          <cell r="E129" t="str">
            <v>0.60</v>
          </cell>
          <cell r="F129">
            <v>7325706566975</v>
          </cell>
          <cell r="G129" t="str">
            <v>TURKEY</v>
          </cell>
          <cell r="I129" t="str">
            <v>SPRING 22</v>
          </cell>
          <cell r="J129">
            <v>139.99</v>
          </cell>
        </row>
        <row r="130">
          <cell r="C130">
            <v>1000192</v>
          </cell>
          <cell r="D130" t="str">
            <v>6203 42 31 00</v>
          </cell>
          <cell r="E130" t="str">
            <v>0.60</v>
          </cell>
          <cell r="F130">
            <v>7325706567002</v>
          </cell>
          <cell r="G130" t="str">
            <v>TURKEY</v>
          </cell>
          <cell r="I130" t="str">
            <v>SPRING 22</v>
          </cell>
          <cell r="J130">
            <v>139.99</v>
          </cell>
        </row>
        <row r="131">
          <cell r="C131">
            <v>1000192</v>
          </cell>
          <cell r="D131" t="str">
            <v>6203 42 31 00</v>
          </cell>
          <cell r="E131" t="str">
            <v>0.60</v>
          </cell>
          <cell r="F131">
            <v>7325706567019</v>
          </cell>
          <cell r="G131" t="str">
            <v>TURKEY</v>
          </cell>
          <cell r="I131" t="str">
            <v>SPRING 22</v>
          </cell>
          <cell r="J131">
            <v>139.99</v>
          </cell>
        </row>
        <row r="132">
          <cell r="C132">
            <v>1000192</v>
          </cell>
          <cell r="D132" t="str">
            <v>6203 42 31 00</v>
          </cell>
          <cell r="E132" t="str">
            <v>0.60</v>
          </cell>
          <cell r="F132">
            <v>7325706567057</v>
          </cell>
          <cell r="G132" t="str">
            <v>TURKEY</v>
          </cell>
          <cell r="I132" t="str">
            <v>SPRING 22</v>
          </cell>
          <cell r="J132">
            <v>139.99</v>
          </cell>
        </row>
        <row r="133">
          <cell r="C133">
            <v>4100152</v>
          </cell>
          <cell r="D133" t="str">
            <v>6204 62 31 00</v>
          </cell>
          <cell r="E133" t="str">
            <v>1.00</v>
          </cell>
          <cell r="F133">
            <v>7325706640637</v>
          </cell>
          <cell r="G133" t="str">
            <v>TURKEY</v>
          </cell>
          <cell r="I133" t="str">
            <v>SPRING 22</v>
          </cell>
          <cell r="J133">
            <v>149.99</v>
          </cell>
        </row>
        <row r="134">
          <cell r="C134">
            <v>4100152</v>
          </cell>
          <cell r="D134" t="str">
            <v>6204 62 31 00</v>
          </cell>
          <cell r="E134" t="str">
            <v>1.00</v>
          </cell>
          <cell r="F134">
            <v>7325706640644</v>
          </cell>
          <cell r="G134" t="str">
            <v>TURKEY</v>
          </cell>
          <cell r="I134" t="str">
            <v>SPRING 22</v>
          </cell>
          <cell r="J134">
            <v>149.99</v>
          </cell>
        </row>
        <row r="135">
          <cell r="C135">
            <v>4100152</v>
          </cell>
          <cell r="D135" t="str">
            <v>6204 62 31 00</v>
          </cell>
          <cell r="E135" t="str">
            <v>1.00</v>
          </cell>
          <cell r="F135">
            <v>7325706640651</v>
          </cell>
          <cell r="G135" t="str">
            <v>TURKEY</v>
          </cell>
          <cell r="I135" t="str">
            <v>SPRING 22</v>
          </cell>
          <cell r="J135">
            <v>149.99</v>
          </cell>
        </row>
        <row r="136">
          <cell r="C136">
            <v>4100152</v>
          </cell>
          <cell r="D136" t="str">
            <v>6204 62 31 00</v>
          </cell>
          <cell r="E136" t="str">
            <v>1.00</v>
          </cell>
          <cell r="F136">
            <v>7325706640668</v>
          </cell>
          <cell r="G136" t="str">
            <v>TURKEY</v>
          </cell>
          <cell r="I136" t="str">
            <v>SPRING 22</v>
          </cell>
          <cell r="J136">
            <v>149.99</v>
          </cell>
        </row>
        <row r="137">
          <cell r="C137">
            <v>4100152</v>
          </cell>
          <cell r="D137" t="str">
            <v>6204 62 31 00</v>
          </cell>
          <cell r="E137" t="str">
            <v>1.00</v>
          </cell>
          <cell r="F137">
            <v>7325706640675</v>
          </cell>
          <cell r="G137" t="str">
            <v>TURKEY</v>
          </cell>
          <cell r="I137" t="str">
            <v>SPRING 22</v>
          </cell>
          <cell r="J137">
            <v>149.99</v>
          </cell>
        </row>
        <row r="138">
          <cell r="C138">
            <v>4311210</v>
          </cell>
          <cell r="D138" t="str">
            <v>6206 30 00 00</v>
          </cell>
          <cell r="E138" t="str">
            <v>0.30</v>
          </cell>
          <cell r="F138">
            <v>7325706328412</v>
          </cell>
          <cell r="G138" t="str">
            <v>INDIA</v>
          </cell>
          <cell r="I138" t="str">
            <v>SPRING 22</v>
          </cell>
          <cell r="J138">
            <v>99.99</v>
          </cell>
        </row>
        <row r="139">
          <cell r="C139">
            <v>4311210</v>
          </cell>
          <cell r="D139" t="str">
            <v>6206 30 00 00</v>
          </cell>
          <cell r="E139" t="str">
            <v>0.30</v>
          </cell>
          <cell r="F139">
            <v>7325706328443</v>
          </cell>
          <cell r="G139" t="str">
            <v>INDIA</v>
          </cell>
          <cell r="I139" t="str">
            <v>SPRING 22</v>
          </cell>
          <cell r="J139">
            <v>99.99</v>
          </cell>
        </row>
        <row r="140">
          <cell r="C140">
            <v>4311210</v>
          </cell>
          <cell r="D140" t="str">
            <v>6206 30 00 00</v>
          </cell>
          <cell r="E140" t="str">
            <v>0.30</v>
          </cell>
          <cell r="F140">
            <v>7325706328467</v>
          </cell>
          <cell r="G140" t="str">
            <v>INDIA</v>
          </cell>
          <cell r="I140" t="str">
            <v>SPRING 22</v>
          </cell>
          <cell r="J140">
            <v>99.99</v>
          </cell>
        </row>
        <row r="141">
          <cell r="C141">
            <v>4311210</v>
          </cell>
          <cell r="D141" t="str">
            <v>6206 30 00 00</v>
          </cell>
          <cell r="E141" t="str">
            <v>0.30</v>
          </cell>
          <cell r="F141">
            <v>7325706328474</v>
          </cell>
          <cell r="G141" t="str">
            <v>INDIA</v>
          </cell>
          <cell r="I141" t="str">
            <v>SPRING 22</v>
          </cell>
          <cell r="J141">
            <v>99.99</v>
          </cell>
        </row>
        <row r="142">
          <cell r="C142">
            <v>4322068</v>
          </cell>
          <cell r="D142" t="str">
            <v>6206 30 00 00</v>
          </cell>
          <cell r="E142" t="str">
            <v>0.26</v>
          </cell>
          <cell r="F142">
            <v>7325706435356</v>
          </cell>
          <cell r="G142" t="str">
            <v>CHINA</v>
          </cell>
          <cell r="I142" t="str">
            <v>PRE SPRING 22</v>
          </cell>
          <cell r="J142">
            <v>109.99</v>
          </cell>
        </row>
        <row r="143">
          <cell r="C143">
            <v>4322068</v>
          </cell>
          <cell r="D143" t="str">
            <v>6206 30 00 00</v>
          </cell>
          <cell r="E143" t="str">
            <v>0.26</v>
          </cell>
          <cell r="F143">
            <v>7325706435363</v>
          </cell>
          <cell r="G143" t="str">
            <v>CHINA</v>
          </cell>
          <cell r="I143" t="str">
            <v>PRE SPRING 22</v>
          </cell>
          <cell r="J143">
            <v>109.99</v>
          </cell>
        </row>
        <row r="144">
          <cell r="C144">
            <v>4322076</v>
          </cell>
          <cell r="D144" t="str">
            <v>6206 90 10 00</v>
          </cell>
          <cell r="E144" t="str">
            <v>0.20</v>
          </cell>
          <cell r="F144">
            <v>7325706492472</v>
          </cell>
          <cell r="G144" t="str">
            <v>CHINA</v>
          </cell>
          <cell r="I144" t="str">
            <v>SPRING 22</v>
          </cell>
          <cell r="J144">
            <v>129.99</v>
          </cell>
        </row>
        <row r="145">
          <cell r="C145">
            <v>4322076</v>
          </cell>
          <cell r="D145" t="str">
            <v>6206 90 10 00</v>
          </cell>
          <cell r="E145" t="str">
            <v>0.20</v>
          </cell>
          <cell r="F145">
            <v>7325706492489</v>
          </cell>
          <cell r="G145" t="str">
            <v>CHINA</v>
          </cell>
          <cell r="I145" t="str">
            <v>SPRING 22</v>
          </cell>
          <cell r="J145">
            <v>129.99</v>
          </cell>
        </row>
        <row r="146">
          <cell r="C146">
            <v>4322076</v>
          </cell>
          <cell r="D146" t="str">
            <v>6206 90 10 00</v>
          </cell>
          <cell r="E146" t="str">
            <v>0.20</v>
          </cell>
          <cell r="F146">
            <v>7325706492496</v>
          </cell>
          <cell r="G146" t="str">
            <v>CHINA</v>
          </cell>
          <cell r="I146" t="str">
            <v>SPRING 22</v>
          </cell>
          <cell r="J146">
            <v>129.99</v>
          </cell>
        </row>
        <row r="147">
          <cell r="C147">
            <v>4322077</v>
          </cell>
          <cell r="D147" t="str">
            <v>6206 90 10 90</v>
          </cell>
          <cell r="E147" t="str">
            <v>0.25</v>
          </cell>
          <cell r="F147">
            <v>7325706492601</v>
          </cell>
          <cell r="G147" t="str">
            <v>CHINA</v>
          </cell>
          <cell r="I147" t="str">
            <v>SPRING 23</v>
          </cell>
          <cell r="J147">
            <v>120</v>
          </cell>
        </row>
        <row r="148">
          <cell r="C148">
            <v>4322077</v>
          </cell>
          <cell r="D148" t="str">
            <v>6206 90 10 90</v>
          </cell>
          <cell r="E148" t="str">
            <v>0.25</v>
          </cell>
          <cell r="F148">
            <v>7325706492625</v>
          </cell>
          <cell r="G148" t="str">
            <v>CHINA</v>
          </cell>
          <cell r="I148" t="str">
            <v>SPRING 23</v>
          </cell>
          <cell r="J148">
            <v>120</v>
          </cell>
        </row>
        <row r="149">
          <cell r="C149">
            <v>4322077</v>
          </cell>
          <cell r="D149" t="str">
            <v>6206 90 10 90</v>
          </cell>
          <cell r="E149" t="str">
            <v>0.25</v>
          </cell>
          <cell r="F149">
            <v>7325706492632</v>
          </cell>
          <cell r="G149" t="str">
            <v>CHINA</v>
          </cell>
          <cell r="I149" t="str">
            <v>SPRING 23</v>
          </cell>
          <cell r="J149">
            <v>120</v>
          </cell>
        </row>
        <row r="150">
          <cell r="C150">
            <v>4322077</v>
          </cell>
          <cell r="D150" t="str">
            <v>6206 90 10 90</v>
          </cell>
          <cell r="E150" t="str">
            <v>0.25</v>
          </cell>
          <cell r="F150">
            <v>7325706492656</v>
          </cell>
          <cell r="G150" t="str">
            <v>CHINA</v>
          </cell>
          <cell r="I150" t="str">
            <v>SPRING 23</v>
          </cell>
          <cell r="J150">
            <v>120</v>
          </cell>
        </row>
        <row r="151">
          <cell r="C151">
            <v>4322078</v>
          </cell>
          <cell r="D151" t="str">
            <v>6206 90 10 00</v>
          </cell>
          <cell r="E151" t="str">
            <v>0.26</v>
          </cell>
          <cell r="F151">
            <v>7325706493110</v>
          </cell>
          <cell r="G151" t="str">
            <v>CHINA</v>
          </cell>
          <cell r="I151" t="str">
            <v>SPRING 22</v>
          </cell>
          <cell r="J151">
            <v>129.99</v>
          </cell>
        </row>
        <row r="152">
          <cell r="C152">
            <v>4322078</v>
          </cell>
          <cell r="D152" t="str">
            <v>6206 90 10 00</v>
          </cell>
          <cell r="E152" t="str">
            <v>0.26</v>
          </cell>
          <cell r="F152">
            <v>7325706493127</v>
          </cell>
          <cell r="G152" t="str">
            <v>CHINA</v>
          </cell>
          <cell r="I152" t="str">
            <v>SPRING 22</v>
          </cell>
          <cell r="J152">
            <v>129.99</v>
          </cell>
        </row>
        <row r="153">
          <cell r="C153">
            <v>4322078</v>
          </cell>
          <cell r="D153" t="str">
            <v>6206 90 10 00</v>
          </cell>
          <cell r="E153" t="str">
            <v>0.26</v>
          </cell>
          <cell r="F153">
            <v>7325706493141</v>
          </cell>
          <cell r="G153" t="str">
            <v>CHINA</v>
          </cell>
          <cell r="I153" t="str">
            <v>SPRING 22</v>
          </cell>
          <cell r="J153">
            <v>129.99</v>
          </cell>
        </row>
        <row r="154">
          <cell r="C154">
            <v>4311230</v>
          </cell>
          <cell r="D154" t="str">
            <v>6206 30 00 00</v>
          </cell>
          <cell r="E154" t="str">
            <v>0.58</v>
          </cell>
          <cell r="F154">
            <v>7325706493745</v>
          </cell>
          <cell r="G154" t="str">
            <v>TURKEY</v>
          </cell>
          <cell r="I154" t="str">
            <v>SPRING 22</v>
          </cell>
          <cell r="J154">
            <v>129.99</v>
          </cell>
        </row>
        <row r="155">
          <cell r="C155">
            <v>4311230</v>
          </cell>
          <cell r="D155" t="str">
            <v>6206 30 00 00</v>
          </cell>
          <cell r="E155" t="str">
            <v>0.58</v>
          </cell>
          <cell r="F155">
            <v>7325706493752</v>
          </cell>
          <cell r="G155" t="str">
            <v>TURKEY</v>
          </cell>
          <cell r="I155" t="str">
            <v>SPRING 22</v>
          </cell>
          <cell r="J155">
            <v>129.99</v>
          </cell>
        </row>
        <row r="156">
          <cell r="C156">
            <v>4311230</v>
          </cell>
          <cell r="D156" t="str">
            <v>6206 30 00 00</v>
          </cell>
          <cell r="E156" t="str">
            <v>0.58</v>
          </cell>
          <cell r="F156">
            <v>7325706493769</v>
          </cell>
          <cell r="G156" t="str">
            <v>TURKEY</v>
          </cell>
          <cell r="I156" t="str">
            <v>SPRING 22</v>
          </cell>
          <cell r="J156">
            <v>129.99</v>
          </cell>
        </row>
        <row r="157">
          <cell r="C157">
            <v>4311230</v>
          </cell>
          <cell r="D157" t="str">
            <v>6206 30 00 00</v>
          </cell>
          <cell r="E157" t="str">
            <v>0.58</v>
          </cell>
          <cell r="F157">
            <v>7325706493776</v>
          </cell>
          <cell r="G157" t="str">
            <v>TURKEY</v>
          </cell>
          <cell r="I157" t="str">
            <v>SPRING 22</v>
          </cell>
          <cell r="J157">
            <v>129.99</v>
          </cell>
        </row>
        <row r="158">
          <cell r="C158">
            <v>4311230</v>
          </cell>
          <cell r="D158" t="str">
            <v>6206 30 00 00</v>
          </cell>
          <cell r="E158" t="str">
            <v>0.58</v>
          </cell>
          <cell r="F158">
            <v>7325706493783</v>
          </cell>
          <cell r="G158" t="str">
            <v>TURKEY</v>
          </cell>
          <cell r="I158" t="str">
            <v>SPRING 22</v>
          </cell>
          <cell r="J158">
            <v>129.99</v>
          </cell>
        </row>
        <row r="159">
          <cell r="C159">
            <v>4311230</v>
          </cell>
          <cell r="D159" t="str">
            <v>6206 30 00 00</v>
          </cell>
          <cell r="E159" t="str">
            <v>0.58</v>
          </cell>
          <cell r="F159">
            <v>7325706493790</v>
          </cell>
          <cell r="G159" t="str">
            <v>TURKEY</v>
          </cell>
          <cell r="I159" t="str">
            <v>SPRING 22</v>
          </cell>
          <cell r="J159">
            <v>129.99</v>
          </cell>
        </row>
        <row r="160">
          <cell r="C160">
            <v>4311230</v>
          </cell>
          <cell r="D160" t="str">
            <v>6206 30 00 00</v>
          </cell>
          <cell r="E160" t="str">
            <v>0.58</v>
          </cell>
          <cell r="F160">
            <v>7325706493806</v>
          </cell>
          <cell r="G160" t="str">
            <v>TURKEY</v>
          </cell>
          <cell r="I160" t="str">
            <v>SPRING 22</v>
          </cell>
          <cell r="J160">
            <v>129.99</v>
          </cell>
        </row>
        <row r="161">
          <cell r="C161">
            <v>4311229</v>
          </cell>
          <cell r="D161" t="str">
            <v>6206 30 00 00</v>
          </cell>
          <cell r="E161" t="str">
            <v>0.30</v>
          </cell>
          <cell r="F161">
            <v>7325706494308</v>
          </cell>
          <cell r="G161" t="str">
            <v>INDIA</v>
          </cell>
          <cell r="I161" t="str">
            <v>SPRING 22</v>
          </cell>
          <cell r="J161">
            <v>129.99</v>
          </cell>
        </row>
        <row r="162">
          <cell r="C162">
            <v>4311229</v>
          </cell>
          <cell r="D162" t="str">
            <v>6206 30 00 00</v>
          </cell>
          <cell r="E162" t="str">
            <v>0.30</v>
          </cell>
          <cell r="F162">
            <v>7325706494315</v>
          </cell>
          <cell r="G162" t="str">
            <v>INDIA</v>
          </cell>
          <cell r="I162" t="str">
            <v>SPRING 22</v>
          </cell>
          <cell r="J162">
            <v>129.99</v>
          </cell>
        </row>
        <row r="163">
          <cell r="C163">
            <v>4311229</v>
          </cell>
          <cell r="D163" t="str">
            <v>6206 30 00 00</v>
          </cell>
          <cell r="E163" t="str">
            <v>0.30</v>
          </cell>
          <cell r="F163">
            <v>7325706494346</v>
          </cell>
          <cell r="G163" t="str">
            <v>INDIA</v>
          </cell>
          <cell r="I163" t="str">
            <v>SPRING 22</v>
          </cell>
          <cell r="J163">
            <v>129.99</v>
          </cell>
        </row>
        <row r="164">
          <cell r="C164">
            <v>4311229</v>
          </cell>
          <cell r="D164" t="str">
            <v>6206 30 00 00</v>
          </cell>
          <cell r="E164" t="str">
            <v>0.30</v>
          </cell>
          <cell r="F164">
            <v>7325706494353</v>
          </cell>
          <cell r="G164" t="str">
            <v>INDIA</v>
          </cell>
          <cell r="I164" t="str">
            <v>SPRING 22</v>
          </cell>
          <cell r="J164">
            <v>129.99</v>
          </cell>
        </row>
        <row r="165">
          <cell r="C165">
            <v>4311241</v>
          </cell>
          <cell r="D165" t="str">
            <v>6206 30 00 00</v>
          </cell>
          <cell r="E165" t="str">
            <v>0.30</v>
          </cell>
          <cell r="F165">
            <v>7325706495664</v>
          </cell>
          <cell r="G165" t="str">
            <v>INDIA</v>
          </cell>
          <cell r="I165" t="str">
            <v>SPRING 22</v>
          </cell>
          <cell r="J165">
            <v>129.99</v>
          </cell>
        </row>
        <row r="166">
          <cell r="C166">
            <v>4311241</v>
          </cell>
          <cell r="D166" t="str">
            <v>6206 30 00 00</v>
          </cell>
          <cell r="E166" t="str">
            <v>0.30</v>
          </cell>
          <cell r="F166">
            <v>7325706495671</v>
          </cell>
          <cell r="G166" t="str">
            <v>INDIA</v>
          </cell>
          <cell r="I166" t="str">
            <v>SPRING 22</v>
          </cell>
          <cell r="J166">
            <v>129.99</v>
          </cell>
        </row>
        <row r="167">
          <cell r="C167">
            <v>4311241</v>
          </cell>
          <cell r="D167" t="str">
            <v>6206 30 00 00</v>
          </cell>
          <cell r="E167" t="str">
            <v>0.30</v>
          </cell>
          <cell r="F167">
            <v>7325706495688</v>
          </cell>
          <cell r="G167" t="str">
            <v>INDIA</v>
          </cell>
          <cell r="I167" t="str">
            <v>SPRING 22</v>
          </cell>
          <cell r="J167">
            <v>129.99</v>
          </cell>
        </row>
        <row r="168">
          <cell r="C168">
            <v>4311241</v>
          </cell>
          <cell r="D168" t="str">
            <v>6206 30 00 00</v>
          </cell>
          <cell r="E168" t="str">
            <v>0.30</v>
          </cell>
          <cell r="F168">
            <v>7325706495695</v>
          </cell>
          <cell r="G168" t="str">
            <v>INDIA</v>
          </cell>
          <cell r="I168" t="str">
            <v>SPRING 22</v>
          </cell>
          <cell r="J168">
            <v>129.99</v>
          </cell>
        </row>
        <row r="169">
          <cell r="C169">
            <v>4311241</v>
          </cell>
          <cell r="D169" t="str">
            <v>6206 30 00 00</v>
          </cell>
          <cell r="E169" t="str">
            <v>0.30</v>
          </cell>
          <cell r="F169">
            <v>7325706495701</v>
          </cell>
          <cell r="G169" t="str">
            <v>INDIA</v>
          </cell>
          <cell r="I169" t="str">
            <v>SPRING 22</v>
          </cell>
          <cell r="J169">
            <v>129.99</v>
          </cell>
        </row>
        <row r="170">
          <cell r="C170">
            <v>4311241</v>
          </cell>
          <cell r="D170" t="str">
            <v>6206 30 00 00</v>
          </cell>
          <cell r="E170" t="str">
            <v>0.30</v>
          </cell>
          <cell r="F170">
            <v>7325706495718</v>
          </cell>
          <cell r="G170" t="str">
            <v>INDIA</v>
          </cell>
          <cell r="I170" t="str">
            <v>SPRING 22</v>
          </cell>
          <cell r="J170">
            <v>129.99</v>
          </cell>
        </row>
        <row r="171">
          <cell r="C171">
            <v>4311246</v>
          </cell>
          <cell r="D171" t="str">
            <v>6206 30 00 90</v>
          </cell>
          <cell r="E171" t="str">
            <v>0.20</v>
          </cell>
          <cell r="F171">
            <v>7325706501167</v>
          </cell>
          <cell r="G171" t="str">
            <v>INDIA</v>
          </cell>
          <cell r="I171" t="str">
            <v>SPRING 23</v>
          </cell>
          <cell r="J171">
            <v>130</v>
          </cell>
        </row>
        <row r="172">
          <cell r="C172">
            <v>4311246</v>
          </cell>
          <cell r="D172" t="str">
            <v>6206 30 00 90</v>
          </cell>
          <cell r="E172" t="str">
            <v>0.20</v>
          </cell>
          <cell r="F172">
            <v>7325706501181</v>
          </cell>
          <cell r="G172" t="str">
            <v>INDIA</v>
          </cell>
          <cell r="I172" t="str">
            <v>SPRING 23</v>
          </cell>
          <cell r="J172">
            <v>130</v>
          </cell>
        </row>
        <row r="173">
          <cell r="C173">
            <v>4311246</v>
          </cell>
          <cell r="D173" t="str">
            <v>6206 30 00 90</v>
          </cell>
          <cell r="E173" t="str">
            <v>0.20</v>
          </cell>
          <cell r="F173">
            <v>7325706501198</v>
          </cell>
          <cell r="G173" t="str">
            <v>INDIA</v>
          </cell>
          <cell r="I173" t="str">
            <v>SPRING 23</v>
          </cell>
          <cell r="J173">
            <v>130</v>
          </cell>
        </row>
        <row r="174">
          <cell r="C174">
            <v>3030716</v>
          </cell>
          <cell r="D174" t="str">
            <v>6205 20 00 00</v>
          </cell>
          <cell r="E174" t="str">
            <v>0.80</v>
          </cell>
          <cell r="F174">
            <v>7325706605865</v>
          </cell>
          <cell r="G174" t="str">
            <v>TURKEY</v>
          </cell>
          <cell r="I174" t="str">
            <v>SPRING 22</v>
          </cell>
          <cell r="J174">
            <v>179.99</v>
          </cell>
        </row>
        <row r="175">
          <cell r="C175">
            <v>3030716</v>
          </cell>
          <cell r="D175" t="str">
            <v>6205 20 00 00</v>
          </cell>
          <cell r="E175" t="str">
            <v>0.80</v>
          </cell>
          <cell r="F175">
            <v>7325706605872</v>
          </cell>
          <cell r="G175" t="str">
            <v>TURKEY</v>
          </cell>
          <cell r="I175" t="str">
            <v>SPRING 22</v>
          </cell>
          <cell r="J175">
            <v>179.99</v>
          </cell>
        </row>
        <row r="176">
          <cell r="C176">
            <v>3030716</v>
          </cell>
          <cell r="D176" t="str">
            <v>6205 20 00 00</v>
          </cell>
          <cell r="E176" t="str">
            <v>0.80</v>
          </cell>
          <cell r="F176">
            <v>7325706605889</v>
          </cell>
          <cell r="G176" t="str">
            <v>TURKEY</v>
          </cell>
          <cell r="I176" t="str">
            <v>SPRING 22</v>
          </cell>
          <cell r="J176">
            <v>179.99</v>
          </cell>
        </row>
        <row r="177">
          <cell r="C177">
            <v>3042636</v>
          </cell>
          <cell r="D177" t="str">
            <v>6205 20 00 00</v>
          </cell>
          <cell r="E177" t="str">
            <v>0.28</v>
          </cell>
          <cell r="F177">
            <v>7325706607739</v>
          </cell>
          <cell r="G177" t="str">
            <v>INDIA</v>
          </cell>
          <cell r="I177" t="str">
            <v>SPRING 22</v>
          </cell>
          <cell r="J177">
            <v>159.99</v>
          </cell>
        </row>
        <row r="178">
          <cell r="C178">
            <v>3042636</v>
          </cell>
          <cell r="D178" t="str">
            <v>6205 20 00 00</v>
          </cell>
          <cell r="E178" t="str">
            <v>0.28</v>
          </cell>
          <cell r="F178">
            <v>7325706607746</v>
          </cell>
          <cell r="G178" t="str">
            <v>INDIA</v>
          </cell>
          <cell r="I178" t="str">
            <v>SPRING 22</v>
          </cell>
          <cell r="J178">
            <v>159.99</v>
          </cell>
        </row>
        <row r="179">
          <cell r="C179">
            <v>3042636</v>
          </cell>
          <cell r="D179" t="str">
            <v>6205 20 00 00</v>
          </cell>
          <cell r="E179" t="str">
            <v>0.28</v>
          </cell>
          <cell r="F179">
            <v>7325706607753</v>
          </cell>
          <cell r="G179" t="str">
            <v>INDIA</v>
          </cell>
          <cell r="I179" t="str">
            <v>SPRING 22</v>
          </cell>
          <cell r="J179">
            <v>159.99</v>
          </cell>
        </row>
        <row r="180">
          <cell r="C180">
            <v>3043031</v>
          </cell>
          <cell r="D180" t="str">
            <v>6205 20 00 00</v>
          </cell>
          <cell r="E180" t="str">
            <v>0.28</v>
          </cell>
          <cell r="F180">
            <v>7325706609221</v>
          </cell>
          <cell r="G180" t="str">
            <v>INDIA</v>
          </cell>
          <cell r="I180" t="str">
            <v>SPRING 22</v>
          </cell>
          <cell r="J180">
            <v>99.99</v>
          </cell>
        </row>
        <row r="181">
          <cell r="C181">
            <v>3009561</v>
          </cell>
          <cell r="D181" t="str">
            <v>6205 90 10 00</v>
          </cell>
          <cell r="E181" t="str">
            <v>0.28</v>
          </cell>
          <cell r="F181">
            <v>7325706644246</v>
          </cell>
          <cell r="G181" t="str">
            <v>INDIA</v>
          </cell>
          <cell r="I181" t="str">
            <v>SPRING 22</v>
          </cell>
          <cell r="J181">
            <v>119.99</v>
          </cell>
        </row>
        <row r="182">
          <cell r="C182">
            <v>3009561</v>
          </cell>
          <cell r="D182" t="str">
            <v>6205 90 10 00</v>
          </cell>
          <cell r="E182" t="str">
            <v>0.28</v>
          </cell>
          <cell r="F182">
            <v>7325706644307</v>
          </cell>
          <cell r="G182" t="str">
            <v>INDIA</v>
          </cell>
          <cell r="I182" t="str">
            <v>SPRING 22</v>
          </cell>
          <cell r="J182">
            <v>119.99</v>
          </cell>
        </row>
        <row r="183">
          <cell r="C183">
            <v>3009561</v>
          </cell>
          <cell r="D183" t="str">
            <v>6205 90 10 00</v>
          </cell>
          <cell r="E183" t="str">
            <v>0.28</v>
          </cell>
          <cell r="F183">
            <v>7325706644314</v>
          </cell>
          <cell r="G183" t="str">
            <v>INDIA</v>
          </cell>
          <cell r="I183" t="str">
            <v>SPRING 22</v>
          </cell>
          <cell r="J183">
            <v>119.99</v>
          </cell>
        </row>
        <row r="184">
          <cell r="C184">
            <v>4300072</v>
          </cell>
          <cell r="D184" t="str">
            <v>6206 30 00 00</v>
          </cell>
          <cell r="E184" t="str">
            <v>0.26</v>
          </cell>
          <cell r="F184">
            <v>7325706677114</v>
          </cell>
          <cell r="G184" t="str">
            <v>INDIA</v>
          </cell>
          <cell r="I184" t="str">
            <v>PRE FALL 22</v>
          </cell>
          <cell r="J184">
            <v>129.99</v>
          </cell>
        </row>
        <row r="185">
          <cell r="C185">
            <v>4300072</v>
          </cell>
          <cell r="D185" t="str">
            <v>6206 30 00 00</v>
          </cell>
          <cell r="E185" t="str">
            <v>0.26</v>
          </cell>
          <cell r="F185">
            <v>7325706677121</v>
          </cell>
          <cell r="G185" t="str">
            <v>INDIA</v>
          </cell>
          <cell r="I185" t="str">
            <v>PRE FALL 22</v>
          </cell>
          <cell r="J185">
            <v>129.99</v>
          </cell>
        </row>
        <row r="186">
          <cell r="C186">
            <v>4300072</v>
          </cell>
          <cell r="D186" t="str">
            <v>6206 30 00 00</v>
          </cell>
          <cell r="E186" t="str">
            <v>0.26</v>
          </cell>
          <cell r="F186">
            <v>7325706677138</v>
          </cell>
          <cell r="G186" t="str">
            <v>INDIA</v>
          </cell>
          <cell r="I186" t="str">
            <v>PRE FALL 22</v>
          </cell>
          <cell r="J186">
            <v>129.99</v>
          </cell>
        </row>
        <row r="187">
          <cell r="C187">
            <v>4300072</v>
          </cell>
          <cell r="D187" t="str">
            <v>6206 30 00 00</v>
          </cell>
          <cell r="E187" t="str">
            <v>0.26</v>
          </cell>
          <cell r="F187">
            <v>7325706677145</v>
          </cell>
          <cell r="G187" t="str">
            <v>INDIA</v>
          </cell>
          <cell r="I187" t="str">
            <v>PRE FALL 22</v>
          </cell>
          <cell r="J187">
            <v>129.99</v>
          </cell>
        </row>
        <row r="188">
          <cell r="C188">
            <v>3230102</v>
          </cell>
          <cell r="D188" t="str">
            <v>6205 20 00 90</v>
          </cell>
          <cell r="E188" t="str">
            <v>0.28</v>
          </cell>
          <cell r="F188">
            <v>7325706995560</v>
          </cell>
          <cell r="G188" t="str">
            <v>INDIA</v>
          </cell>
          <cell r="I188" t="str">
            <v>SPRING 23</v>
          </cell>
          <cell r="J188">
            <v>130</v>
          </cell>
        </row>
        <row r="189">
          <cell r="C189">
            <v>401504</v>
          </cell>
          <cell r="D189" t="str">
            <v>6110 20 99 00</v>
          </cell>
          <cell r="E189" t="str">
            <v>0.23</v>
          </cell>
          <cell r="F189">
            <v>7325700945813</v>
          </cell>
          <cell r="G189" t="str">
            <v>INDIA</v>
          </cell>
          <cell r="I189" t="str">
            <v>PRE FALL 23</v>
          </cell>
          <cell r="J189">
            <v>80</v>
          </cell>
        </row>
        <row r="190">
          <cell r="C190">
            <v>401504</v>
          </cell>
          <cell r="D190" t="str">
            <v>6110 20 99 00</v>
          </cell>
          <cell r="E190" t="str">
            <v>0.23</v>
          </cell>
          <cell r="F190">
            <v>7325700945820</v>
          </cell>
          <cell r="G190" t="str">
            <v>INDIA</v>
          </cell>
          <cell r="I190" t="str">
            <v>PRE FALL 23</v>
          </cell>
          <cell r="J190">
            <v>80</v>
          </cell>
        </row>
        <row r="191">
          <cell r="C191">
            <v>401504</v>
          </cell>
          <cell r="D191" t="str">
            <v>6110 20 99 00</v>
          </cell>
          <cell r="E191" t="str">
            <v>0.23</v>
          </cell>
          <cell r="F191">
            <v>7325700945837</v>
          </cell>
          <cell r="G191" t="str">
            <v>INDIA</v>
          </cell>
          <cell r="I191" t="str">
            <v>PRE FALL 23</v>
          </cell>
          <cell r="J191">
            <v>80</v>
          </cell>
        </row>
        <row r="192">
          <cell r="C192">
            <v>401504</v>
          </cell>
          <cell r="D192" t="str">
            <v>6110 20 99 00</v>
          </cell>
          <cell r="E192" t="str">
            <v>0.23</v>
          </cell>
          <cell r="F192">
            <v>7325701408232</v>
          </cell>
          <cell r="G192" t="str">
            <v>INDIA</v>
          </cell>
          <cell r="I192" t="str">
            <v>PRE FALL 23</v>
          </cell>
          <cell r="J192">
            <v>80</v>
          </cell>
        </row>
        <row r="193">
          <cell r="C193">
            <v>401504</v>
          </cell>
          <cell r="D193" t="str">
            <v>6110 20 99 00</v>
          </cell>
          <cell r="E193" t="str">
            <v>0.23</v>
          </cell>
          <cell r="F193">
            <v>7325701408256</v>
          </cell>
          <cell r="G193" t="str">
            <v>INDIA</v>
          </cell>
          <cell r="I193" t="str">
            <v>PRE FALL 23</v>
          </cell>
          <cell r="J193">
            <v>80</v>
          </cell>
        </row>
        <row r="194">
          <cell r="C194">
            <v>401504</v>
          </cell>
          <cell r="D194" t="str">
            <v>6110 20 99 00</v>
          </cell>
          <cell r="E194" t="str">
            <v>0.23</v>
          </cell>
          <cell r="F194">
            <v>7325701408263</v>
          </cell>
          <cell r="G194" t="str">
            <v>INDIA</v>
          </cell>
          <cell r="I194" t="str">
            <v>PRE FALL 23</v>
          </cell>
          <cell r="J194">
            <v>80</v>
          </cell>
        </row>
        <row r="195">
          <cell r="C195">
            <v>401504</v>
          </cell>
          <cell r="D195" t="str">
            <v>6110 20 99 00</v>
          </cell>
          <cell r="E195" t="str">
            <v>0.23</v>
          </cell>
          <cell r="F195">
            <v>7325701408270</v>
          </cell>
          <cell r="G195" t="str">
            <v>INDIA</v>
          </cell>
          <cell r="I195" t="str">
            <v>PRE FALL 23</v>
          </cell>
          <cell r="J195">
            <v>80</v>
          </cell>
        </row>
        <row r="196">
          <cell r="C196">
            <v>401504</v>
          </cell>
          <cell r="D196" t="str">
            <v>6110 20 99 00</v>
          </cell>
          <cell r="E196" t="str">
            <v>0.23</v>
          </cell>
          <cell r="F196">
            <v>7325701408287</v>
          </cell>
          <cell r="G196" t="str">
            <v>INDIA</v>
          </cell>
          <cell r="I196" t="str">
            <v>PRE FALL 23</v>
          </cell>
          <cell r="J196">
            <v>80</v>
          </cell>
        </row>
        <row r="197">
          <cell r="C197">
            <v>409504</v>
          </cell>
          <cell r="D197" t="str">
            <v>6110 20 99 00</v>
          </cell>
          <cell r="E197" t="str">
            <v>0.27</v>
          </cell>
          <cell r="F197">
            <v>7325701410181</v>
          </cell>
          <cell r="G197" t="str">
            <v>INDIA</v>
          </cell>
          <cell r="I197" t="str">
            <v>SPRING 22</v>
          </cell>
          <cell r="J197">
            <v>69.989999999999995</v>
          </cell>
        </row>
        <row r="198">
          <cell r="C198">
            <v>409504</v>
          </cell>
          <cell r="D198" t="str">
            <v>6110 20 99 00</v>
          </cell>
          <cell r="E198" t="str">
            <v>0.27</v>
          </cell>
          <cell r="F198">
            <v>7325701410198</v>
          </cell>
          <cell r="G198" t="str">
            <v>INDIA</v>
          </cell>
          <cell r="I198" t="str">
            <v>SPRING 22</v>
          </cell>
          <cell r="J198">
            <v>69.989999999999995</v>
          </cell>
        </row>
        <row r="199">
          <cell r="C199">
            <v>409504</v>
          </cell>
          <cell r="D199" t="str">
            <v>6110 20 99 00</v>
          </cell>
          <cell r="E199" t="str">
            <v>0.27</v>
          </cell>
          <cell r="F199">
            <v>7325701410204</v>
          </cell>
          <cell r="G199" t="str">
            <v>INDIA</v>
          </cell>
          <cell r="I199" t="str">
            <v>SPRING 22</v>
          </cell>
          <cell r="J199">
            <v>69.989999999999995</v>
          </cell>
        </row>
        <row r="200">
          <cell r="C200">
            <v>409504</v>
          </cell>
          <cell r="D200" t="str">
            <v>6110 20 99 00</v>
          </cell>
          <cell r="E200" t="str">
            <v>0.27</v>
          </cell>
          <cell r="F200">
            <v>7325701410211</v>
          </cell>
          <cell r="G200" t="str">
            <v>INDIA</v>
          </cell>
          <cell r="I200" t="str">
            <v>SPRING 22</v>
          </cell>
          <cell r="J200">
            <v>69.989999999999995</v>
          </cell>
        </row>
        <row r="201">
          <cell r="C201">
            <v>409504</v>
          </cell>
          <cell r="D201" t="str">
            <v>6110 20 99 00</v>
          </cell>
          <cell r="E201" t="str">
            <v>0.27</v>
          </cell>
          <cell r="F201">
            <v>7325701410228</v>
          </cell>
          <cell r="G201" t="str">
            <v>INDIA</v>
          </cell>
          <cell r="I201" t="str">
            <v>SPRING 22</v>
          </cell>
          <cell r="J201">
            <v>69.989999999999995</v>
          </cell>
        </row>
        <row r="202">
          <cell r="C202">
            <v>402210</v>
          </cell>
          <cell r="D202" t="str">
            <v>6110 20 99 00</v>
          </cell>
          <cell r="E202" t="str">
            <v>0.16</v>
          </cell>
          <cell r="F202">
            <v>7325705611706</v>
          </cell>
          <cell r="G202" t="str">
            <v>CHINA</v>
          </cell>
          <cell r="I202" t="str">
            <v>SPRING 23</v>
          </cell>
          <cell r="J202">
            <v>90</v>
          </cell>
        </row>
        <row r="203">
          <cell r="C203">
            <v>4203443</v>
          </cell>
          <cell r="D203" t="str">
            <v>6109 10 00 10</v>
          </cell>
          <cell r="E203" t="str">
            <v>0.18</v>
          </cell>
          <cell r="F203">
            <v>7325705729043</v>
          </cell>
          <cell r="G203" t="str">
            <v>TURKEY</v>
          </cell>
          <cell r="I203" t="str">
            <v>PRE SPRING 23</v>
          </cell>
          <cell r="J203">
            <v>40</v>
          </cell>
        </row>
        <row r="204">
          <cell r="C204">
            <v>4203443</v>
          </cell>
          <cell r="D204" t="str">
            <v>6109 10 00 10</v>
          </cell>
          <cell r="E204" t="str">
            <v>0.18</v>
          </cell>
          <cell r="F204">
            <v>7325705729050</v>
          </cell>
          <cell r="G204" t="str">
            <v>TURKEY</v>
          </cell>
          <cell r="I204" t="str">
            <v>PRE SPRING 23</v>
          </cell>
          <cell r="J204">
            <v>40</v>
          </cell>
        </row>
        <row r="205">
          <cell r="C205">
            <v>4203443</v>
          </cell>
          <cell r="D205" t="str">
            <v>6109 10 00 10</v>
          </cell>
          <cell r="E205" t="str">
            <v>0.18</v>
          </cell>
          <cell r="F205">
            <v>7325705729067</v>
          </cell>
          <cell r="G205" t="str">
            <v>TURKEY</v>
          </cell>
          <cell r="I205" t="str">
            <v>PRE SPRING 23</v>
          </cell>
          <cell r="J205">
            <v>40</v>
          </cell>
        </row>
        <row r="206">
          <cell r="C206">
            <v>4203443</v>
          </cell>
          <cell r="D206" t="str">
            <v>6109 10 00 10</v>
          </cell>
          <cell r="E206" t="str">
            <v>0.18</v>
          </cell>
          <cell r="F206">
            <v>7325705729074</v>
          </cell>
          <cell r="G206" t="str">
            <v>TURKEY</v>
          </cell>
          <cell r="I206" t="str">
            <v>PRE SPRING 23</v>
          </cell>
          <cell r="J206">
            <v>40</v>
          </cell>
        </row>
        <row r="207">
          <cell r="C207">
            <v>4203443</v>
          </cell>
          <cell r="D207" t="str">
            <v>6109 10 00 10</v>
          </cell>
          <cell r="E207" t="str">
            <v>0.18</v>
          </cell>
          <cell r="F207">
            <v>7325705729081</v>
          </cell>
          <cell r="G207" t="str">
            <v>TURKEY</v>
          </cell>
          <cell r="I207" t="str">
            <v>PRE SPRING 23</v>
          </cell>
          <cell r="J207">
            <v>40</v>
          </cell>
        </row>
        <row r="208">
          <cell r="C208">
            <v>4203449</v>
          </cell>
          <cell r="D208" t="str">
            <v>6109 10 00 10</v>
          </cell>
          <cell r="E208" t="str">
            <v>0.29</v>
          </cell>
          <cell r="F208">
            <v>7325705829767</v>
          </cell>
          <cell r="G208" t="str">
            <v>TURKEY</v>
          </cell>
          <cell r="I208" t="str">
            <v>PRE FALL 22</v>
          </cell>
          <cell r="J208">
            <v>49.99</v>
          </cell>
        </row>
        <row r="209">
          <cell r="C209">
            <v>4203449</v>
          </cell>
          <cell r="D209" t="str">
            <v>6109 10 00 10</v>
          </cell>
          <cell r="E209" t="str">
            <v>0.29</v>
          </cell>
          <cell r="F209">
            <v>7325705829781</v>
          </cell>
          <cell r="G209" t="str">
            <v>TURKEY</v>
          </cell>
          <cell r="I209" t="str">
            <v>PRE FALL 22</v>
          </cell>
          <cell r="J209">
            <v>49.99</v>
          </cell>
        </row>
        <row r="210">
          <cell r="C210">
            <v>4203449</v>
          </cell>
          <cell r="D210" t="str">
            <v>6109 10 00 10</v>
          </cell>
          <cell r="E210" t="str">
            <v>0.29</v>
          </cell>
          <cell r="F210">
            <v>7325705829804</v>
          </cell>
          <cell r="G210" t="str">
            <v>TURKEY</v>
          </cell>
          <cell r="I210" t="str">
            <v>PRE FALL 22</v>
          </cell>
          <cell r="J210">
            <v>49.99</v>
          </cell>
        </row>
        <row r="211">
          <cell r="C211">
            <v>4203449</v>
          </cell>
          <cell r="D211" t="str">
            <v>6109 10 00 10</v>
          </cell>
          <cell r="E211" t="str">
            <v>0.29</v>
          </cell>
          <cell r="F211">
            <v>7325705829828</v>
          </cell>
          <cell r="G211" t="str">
            <v>TURKEY</v>
          </cell>
          <cell r="I211" t="str">
            <v>PRE FALL 22</v>
          </cell>
          <cell r="J211">
            <v>49.99</v>
          </cell>
        </row>
        <row r="212">
          <cell r="C212">
            <v>4204564</v>
          </cell>
          <cell r="D212" t="str">
            <v>6110 20 99 00</v>
          </cell>
          <cell r="E212" t="str">
            <v>0.48</v>
          </cell>
          <cell r="F212">
            <v>7325706441630</v>
          </cell>
          <cell r="G212" t="str">
            <v>TURKEY</v>
          </cell>
          <cell r="I212" t="str">
            <v>FALL 21</v>
          </cell>
          <cell r="J212">
            <v>139.99</v>
          </cell>
        </row>
        <row r="213">
          <cell r="C213">
            <v>234100</v>
          </cell>
          <cell r="D213" t="str">
            <v>6109 10 00 10</v>
          </cell>
          <cell r="E213" t="str">
            <v>0.24</v>
          </cell>
          <cell r="F213">
            <v>7325706492212</v>
          </cell>
          <cell r="G213" t="str">
            <v>INDIA</v>
          </cell>
          <cell r="I213" t="str">
            <v>SPRING 23</v>
          </cell>
          <cell r="J213">
            <v>45</v>
          </cell>
        </row>
        <row r="214">
          <cell r="C214">
            <v>409504</v>
          </cell>
          <cell r="D214" t="str">
            <v>6110 20 99 00</v>
          </cell>
          <cell r="E214" t="str">
            <v>0.27</v>
          </cell>
          <cell r="F214">
            <v>7325706509477</v>
          </cell>
          <cell r="G214" t="str">
            <v>INDIA</v>
          </cell>
          <cell r="I214" t="str">
            <v>SPRING 22</v>
          </cell>
          <cell r="J214">
            <v>69.989999999999995</v>
          </cell>
        </row>
        <row r="215">
          <cell r="C215">
            <v>409504</v>
          </cell>
          <cell r="D215" t="str">
            <v>6110 20 99 00</v>
          </cell>
          <cell r="E215" t="str">
            <v>0.27</v>
          </cell>
          <cell r="F215">
            <v>7325706509484</v>
          </cell>
          <cell r="G215" t="str">
            <v>INDIA</v>
          </cell>
          <cell r="I215" t="str">
            <v>SPRING 22</v>
          </cell>
          <cell r="J215">
            <v>69.989999999999995</v>
          </cell>
        </row>
        <row r="216">
          <cell r="C216">
            <v>409504</v>
          </cell>
          <cell r="D216" t="str">
            <v>6110 20 99 00</v>
          </cell>
          <cell r="E216" t="str">
            <v>0.27</v>
          </cell>
          <cell r="F216">
            <v>7325706509491</v>
          </cell>
          <cell r="G216" t="str">
            <v>INDIA</v>
          </cell>
          <cell r="I216" t="str">
            <v>SPRING 22</v>
          </cell>
          <cell r="J216">
            <v>69.989999999999995</v>
          </cell>
        </row>
        <row r="217">
          <cell r="C217">
            <v>409504</v>
          </cell>
          <cell r="D217" t="str">
            <v>6110 20 99 00</v>
          </cell>
          <cell r="E217" t="str">
            <v>0.27</v>
          </cell>
          <cell r="F217">
            <v>7325706509507</v>
          </cell>
          <cell r="G217" t="str">
            <v>INDIA</v>
          </cell>
          <cell r="I217" t="str">
            <v>SPRING 22</v>
          </cell>
          <cell r="J217">
            <v>69.989999999999995</v>
          </cell>
        </row>
        <row r="218">
          <cell r="C218">
            <v>4200641</v>
          </cell>
          <cell r="D218" t="str">
            <v>6110 20 99 00</v>
          </cell>
          <cell r="E218" t="str">
            <v>0.56</v>
          </cell>
          <cell r="F218">
            <v>7325706512989</v>
          </cell>
          <cell r="G218" t="str">
            <v>INDIA</v>
          </cell>
          <cell r="I218" t="str">
            <v>SPRING 22</v>
          </cell>
          <cell r="J218">
            <v>89.99</v>
          </cell>
        </row>
        <row r="219">
          <cell r="C219">
            <v>4200642</v>
          </cell>
          <cell r="D219" t="str">
            <v>6110 20 99 00</v>
          </cell>
          <cell r="E219" t="str">
            <v>0.50</v>
          </cell>
          <cell r="F219">
            <v>7325706513214</v>
          </cell>
          <cell r="G219" t="str">
            <v>INDIA</v>
          </cell>
          <cell r="I219" t="str">
            <v>SPRING 22</v>
          </cell>
          <cell r="J219">
            <v>119.99</v>
          </cell>
        </row>
        <row r="220">
          <cell r="C220">
            <v>4200642</v>
          </cell>
          <cell r="D220" t="str">
            <v>6110 20 99 00</v>
          </cell>
          <cell r="E220" t="str">
            <v>0.50</v>
          </cell>
          <cell r="F220">
            <v>7325706513221</v>
          </cell>
          <cell r="G220" t="str">
            <v>INDIA</v>
          </cell>
          <cell r="I220" t="str">
            <v>SPRING 22</v>
          </cell>
          <cell r="J220">
            <v>119.99</v>
          </cell>
        </row>
        <row r="221">
          <cell r="C221">
            <v>4200644</v>
          </cell>
          <cell r="D221" t="str">
            <v>6110 20 99 00</v>
          </cell>
          <cell r="E221" t="str">
            <v>0.56</v>
          </cell>
          <cell r="F221">
            <v>7325706513818</v>
          </cell>
          <cell r="G221" t="str">
            <v>TURKEY</v>
          </cell>
          <cell r="I221" t="str">
            <v>SPRING 22</v>
          </cell>
          <cell r="J221">
            <v>150</v>
          </cell>
        </row>
        <row r="222">
          <cell r="C222">
            <v>4200644</v>
          </cell>
          <cell r="D222" t="str">
            <v>6110 20 99 00</v>
          </cell>
          <cell r="E222" t="str">
            <v>0.56</v>
          </cell>
          <cell r="F222">
            <v>7325706513825</v>
          </cell>
          <cell r="G222" t="str">
            <v>TURKEY</v>
          </cell>
          <cell r="I222" t="str">
            <v>SPRING 22</v>
          </cell>
          <cell r="J222">
            <v>150</v>
          </cell>
        </row>
        <row r="223">
          <cell r="C223">
            <v>4202229</v>
          </cell>
          <cell r="D223" t="str">
            <v>6110 90 90 90</v>
          </cell>
          <cell r="E223" t="str">
            <v>0.22</v>
          </cell>
          <cell r="F223">
            <v>7325706516109</v>
          </cell>
          <cell r="G223" t="str">
            <v>CHINA</v>
          </cell>
          <cell r="I223" t="str">
            <v>SPRING 22</v>
          </cell>
          <cell r="J223">
            <v>99.99</v>
          </cell>
        </row>
        <row r="224">
          <cell r="C224">
            <v>4202229</v>
          </cell>
          <cell r="D224" t="str">
            <v>6110 90 90 90</v>
          </cell>
          <cell r="E224" t="str">
            <v>0.22</v>
          </cell>
          <cell r="F224">
            <v>7325706516116</v>
          </cell>
          <cell r="G224" t="str">
            <v>CHINA</v>
          </cell>
          <cell r="I224" t="str">
            <v>SPRING 22</v>
          </cell>
          <cell r="J224">
            <v>99.99</v>
          </cell>
        </row>
        <row r="225">
          <cell r="C225">
            <v>4200647</v>
          </cell>
          <cell r="D225" t="str">
            <v>6110 20 99 00</v>
          </cell>
          <cell r="E225" t="str">
            <v>0.60</v>
          </cell>
          <cell r="F225">
            <v>7325706517892</v>
          </cell>
          <cell r="G225" t="str">
            <v>INDIA</v>
          </cell>
          <cell r="I225" t="str">
            <v>SPRING 22</v>
          </cell>
          <cell r="J225">
            <v>99.99</v>
          </cell>
        </row>
        <row r="226">
          <cell r="C226">
            <v>4200647</v>
          </cell>
          <cell r="D226" t="str">
            <v>6110 20 99 00</v>
          </cell>
          <cell r="E226" t="str">
            <v>0.60</v>
          </cell>
          <cell r="F226">
            <v>7325706517908</v>
          </cell>
          <cell r="G226" t="str">
            <v>INDIA</v>
          </cell>
          <cell r="I226" t="str">
            <v>SPRING 22</v>
          </cell>
          <cell r="J226">
            <v>99.99</v>
          </cell>
        </row>
        <row r="227">
          <cell r="C227">
            <v>4200647</v>
          </cell>
          <cell r="D227" t="str">
            <v>6110 20 99 00</v>
          </cell>
          <cell r="E227" t="str">
            <v>0.60</v>
          </cell>
          <cell r="F227">
            <v>7325706517915</v>
          </cell>
          <cell r="G227" t="str">
            <v>INDIA</v>
          </cell>
          <cell r="I227" t="str">
            <v>SPRING 22</v>
          </cell>
          <cell r="J227">
            <v>99.99</v>
          </cell>
        </row>
        <row r="228">
          <cell r="C228">
            <v>4200647</v>
          </cell>
          <cell r="D228" t="str">
            <v>6110 20 99 00</v>
          </cell>
          <cell r="E228" t="str">
            <v>0.60</v>
          </cell>
          <cell r="F228">
            <v>7325706517922</v>
          </cell>
          <cell r="G228" t="str">
            <v>INDIA</v>
          </cell>
          <cell r="I228" t="str">
            <v>SPRING 22</v>
          </cell>
          <cell r="J228">
            <v>99.99</v>
          </cell>
        </row>
        <row r="229">
          <cell r="C229">
            <v>4200647</v>
          </cell>
          <cell r="D229" t="str">
            <v>6110 20 99 00</v>
          </cell>
          <cell r="E229" t="str">
            <v>0.60</v>
          </cell>
          <cell r="F229">
            <v>7325706517939</v>
          </cell>
          <cell r="G229" t="str">
            <v>INDIA</v>
          </cell>
          <cell r="I229" t="str">
            <v>SPRING 22</v>
          </cell>
          <cell r="J229">
            <v>99.99</v>
          </cell>
        </row>
        <row r="230">
          <cell r="C230">
            <v>4204460</v>
          </cell>
          <cell r="D230" t="str">
            <v>6109 90 90 00</v>
          </cell>
          <cell r="E230" t="str">
            <v>0.15</v>
          </cell>
          <cell r="F230">
            <v>7325706521196</v>
          </cell>
          <cell r="G230" t="str">
            <v>TURKEY</v>
          </cell>
          <cell r="I230" t="str">
            <v>SPRING 22</v>
          </cell>
          <cell r="J230">
            <v>89.99</v>
          </cell>
        </row>
        <row r="231">
          <cell r="C231">
            <v>4204460</v>
          </cell>
          <cell r="D231" t="str">
            <v>6109 90 90 00</v>
          </cell>
          <cell r="E231" t="str">
            <v>0.15</v>
          </cell>
          <cell r="F231">
            <v>7325706521219</v>
          </cell>
          <cell r="G231" t="str">
            <v>TURKEY</v>
          </cell>
          <cell r="I231" t="str">
            <v>SPRING 22</v>
          </cell>
          <cell r="J231">
            <v>89.99</v>
          </cell>
        </row>
        <row r="232">
          <cell r="C232">
            <v>4204460</v>
          </cell>
          <cell r="D232" t="str">
            <v>6109 90 90 00</v>
          </cell>
          <cell r="E232" t="str">
            <v>0.15</v>
          </cell>
          <cell r="F232">
            <v>7325706521226</v>
          </cell>
          <cell r="G232" t="str">
            <v>TURKEY</v>
          </cell>
          <cell r="I232" t="str">
            <v>SPRING 22</v>
          </cell>
          <cell r="J232">
            <v>89.99</v>
          </cell>
        </row>
        <row r="233">
          <cell r="C233">
            <v>4204460</v>
          </cell>
          <cell r="D233" t="str">
            <v>6109 90 90 00</v>
          </cell>
          <cell r="E233" t="str">
            <v>0.15</v>
          </cell>
          <cell r="F233">
            <v>7325706521240</v>
          </cell>
          <cell r="G233" t="str">
            <v>TURKEY</v>
          </cell>
          <cell r="I233" t="str">
            <v>SPRING 22</v>
          </cell>
          <cell r="J233">
            <v>89.99</v>
          </cell>
        </row>
        <row r="234">
          <cell r="C234">
            <v>4204459</v>
          </cell>
          <cell r="D234" t="str">
            <v>6110 90 90 00</v>
          </cell>
          <cell r="E234" t="str">
            <v>0.29</v>
          </cell>
          <cell r="F234">
            <v>7325706521530</v>
          </cell>
          <cell r="G234" t="str">
            <v>TURKEY</v>
          </cell>
          <cell r="I234" t="str">
            <v>SPRING 22</v>
          </cell>
          <cell r="J234">
            <v>89.99</v>
          </cell>
        </row>
        <row r="235">
          <cell r="C235">
            <v>4204459</v>
          </cell>
          <cell r="D235" t="str">
            <v>6110 90 90 00</v>
          </cell>
          <cell r="E235" t="str">
            <v>0.29</v>
          </cell>
          <cell r="F235">
            <v>7325706521547</v>
          </cell>
          <cell r="G235" t="str">
            <v>TURKEY</v>
          </cell>
          <cell r="I235" t="str">
            <v>SPRING 22</v>
          </cell>
          <cell r="J235">
            <v>89.99</v>
          </cell>
        </row>
        <row r="236">
          <cell r="C236">
            <v>4203639</v>
          </cell>
          <cell r="D236" t="str">
            <v>6110 20 99 00</v>
          </cell>
          <cell r="E236" t="str">
            <v>0.63</v>
          </cell>
          <cell r="F236">
            <v>7325706522667</v>
          </cell>
          <cell r="G236" t="str">
            <v>TURKEY</v>
          </cell>
          <cell r="I236" t="str">
            <v>SPRING 22</v>
          </cell>
          <cell r="J236">
            <v>119.99</v>
          </cell>
        </row>
        <row r="237">
          <cell r="C237">
            <v>4203639</v>
          </cell>
          <cell r="D237" t="str">
            <v>6110 20 99 00</v>
          </cell>
          <cell r="E237" t="str">
            <v>0.63</v>
          </cell>
          <cell r="F237">
            <v>7325706522681</v>
          </cell>
          <cell r="G237" t="str">
            <v>TURKEY</v>
          </cell>
          <cell r="I237" t="str">
            <v>SPRING 22</v>
          </cell>
          <cell r="J237">
            <v>119.99</v>
          </cell>
        </row>
        <row r="238">
          <cell r="C238">
            <v>4203639</v>
          </cell>
          <cell r="D238" t="str">
            <v>6110 20 99 00</v>
          </cell>
          <cell r="E238" t="str">
            <v>0.63</v>
          </cell>
          <cell r="F238">
            <v>7325706522698</v>
          </cell>
          <cell r="G238" t="str">
            <v>TURKEY</v>
          </cell>
          <cell r="I238" t="str">
            <v>SPRING 22</v>
          </cell>
          <cell r="J238">
            <v>119.99</v>
          </cell>
        </row>
        <row r="239">
          <cell r="C239">
            <v>4203639</v>
          </cell>
          <cell r="D239" t="str">
            <v>6110 20 99 00</v>
          </cell>
          <cell r="E239" t="str">
            <v>0.63</v>
          </cell>
          <cell r="F239">
            <v>7325706522704</v>
          </cell>
          <cell r="G239" t="str">
            <v>TURKEY</v>
          </cell>
          <cell r="I239" t="str">
            <v>SPRING 22</v>
          </cell>
          <cell r="J239">
            <v>119.99</v>
          </cell>
        </row>
        <row r="240">
          <cell r="C240">
            <v>4203637</v>
          </cell>
          <cell r="D240" t="str">
            <v>6110 20 99 00</v>
          </cell>
          <cell r="E240" t="str">
            <v>0.85</v>
          </cell>
          <cell r="F240">
            <v>7325706523206</v>
          </cell>
          <cell r="G240" t="str">
            <v>TURKEY</v>
          </cell>
          <cell r="I240" t="str">
            <v>SPRING 22</v>
          </cell>
          <cell r="J240">
            <v>119.99</v>
          </cell>
        </row>
        <row r="241">
          <cell r="C241">
            <v>4203637</v>
          </cell>
          <cell r="D241" t="str">
            <v>6110 20 99 00</v>
          </cell>
          <cell r="E241" t="str">
            <v>0.85</v>
          </cell>
          <cell r="F241">
            <v>7325706523213</v>
          </cell>
          <cell r="G241" t="str">
            <v>TURKEY</v>
          </cell>
          <cell r="I241" t="str">
            <v>SPRING 22</v>
          </cell>
          <cell r="J241">
            <v>119.99</v>
          </cell>
        </row>
        <row r="242">
          <cell r="C242">
            <v>4203637</v>
          </cell>
          <cell r="D242" t="str">
            <v>6110 20 99 00</v>
          </cell>
          <cell r="E242" t="str">
            <v>0.85</v>
          </cell>
          <cell r="F242">
            <v>7325706523220</v>
          </cell>
          <cell r="G242" t="str">
            <v>TURKEY</v>
          </cell>
          <cell r="I242" t="str">
            <v>SPRING 22</v>
          </cell>
          <cell r="J242">
            <v>119.99</v>
          </cell>
        </row>
        <row r="243">
          <cell r="C243">
            <v>4203637</v>
          </cell>
          <cell r="D243" t="str">
            <v>6110 20 99 00</v>
          </cell>
          <cell r="E243" t="str">
            <v>0.85</v>
          </cell>
          <cell r="F243">
            <v>7325706523237</v>
          </cell>
          <cell r="G243" t="str">
            <v>TURKEY</v>
          </cell>
          <cell r="I243" t="str">
            <v>SPRING 22</v>
          </cell>
          <cell r="J243">
            <v>119.99</v>
          </cell>
        </row>
        <row r="244">
          <cell r="C244">
            <v>4203637</v>
          </cell>
          <cell r="D244" t="str">
            <v>6110 20 99 00</v>
          </cell>
          <cell r="E244" t="str">
            <v>0.85</v>
          </cell>
          <cell r="F244">
            <v>7325706523282</v>
          </cell>
          <cell r="G244" t="str">
            <v>TURKEY</v>
          </cell>
          <cell r="I244" t="str">
            <v>SPRING 22</v>
          </cell>
          <cell r="J244">
            <v>119.99</v>
          </cell>
        </row>
        <row r="245">
          <cell r="C245">
            <v>4203637</v>
          </cell>
          <cell r="D245" t="str">
            <v>6110 20 99 00</v>
          </cell>
          <cell r="E245" t="str">
            <v>0.85</v>
          </cell>
          <cell r="F245">
            <v>7325706523312</v>
          </cell>
          <cell r="G245" t="str">
            <v>TURKEY</v>
          </cell>
          <cell r="I245" t="str">
            <v>SPRING 22</v>
          </cell>
          <cell r="J245">
            <v>119.99</v>
          </cell>
        </row>
        <row r="246">
          <cell r="C246">
            <v>4203637</v>
          </cell>
          <cell r="D246" t="str">
            <v>6110 20 99 00</v>
          </cell>
          <cell r="E246" t="str">
            <v>0.85</v>
          </cell>
          <cell r="F246">
            <v>7325706523329</v>
          </cell>
          <cell r="G246" t="str">
            <v>TURKEY</v>
          </cell>
          <cell r="I246" t="str">
            <v>SPRING 22</v>
          </cell>
          <cell r="J246">
            <v>119.99</v>
          </cell>
        </row>
        <row r="247">
          <cell r="C247">
            <v>4203637</v>
          </cell>
          <cell r="D247" t="str">
            <v>6110 20 99 00</v>
          </cell>
          <cell r="E247" t="str">
            <v>0.85</v>
          </cell>
          <cell r="F247">
            <v>7325706523336</v>
          </cell>
          <cell r="G247" t="str">
            <v>TURKEY</v>
          </cell>
          <cell r="I247" t="str">
            <v>SPRING 22</v>
          </cell>
          <cell r="J247">
            <v>119.99</v>
          </cell>
        </row>
        <row r="248">
          <cell r="C248">
            <v>4203637</v>
          </cell>
          <cell r="D248" t="str">
            <v>6110 20 99 00</v>
          </cell>
          <cell r="E248" t="str">
            <v>0.85</v>
          </cell>
          <cell r="F248">
            <v>7325706523343</v>
          </cell>
          <cell r="G248" t="str">
            <v>TURKEY</v>
          </cell>
          <cell r="I248" t="str">
            <v>SPRING 22</v>
          </cell>
          <cell r="J248">
            <v>119.99</v>
          </cell>
        </row>
        <row r="249">
          <cell r="C249">
            <v>4203637</v>
          </cell>
          <cell r="D249" t="str">
            <v>6110 20 99 00</v>
          </cell>
          <cell r="E249" t="str">
            <v>0.85</v>
          </cell>
          <cell r="F249">
            <v>7325706523350</v>
          </cell>
          <cell r="G249" t="str">
            <v>TURKEY</v>
          </cell>
          <cell r="I249" t="str">
            <v>SPRING 22</v>
          </cell>
          <cell r="J249">
            <v>119.99</v>
          </cell>
        </row>
        <row r="250">
          <cell r="C250">
            <v>4203637</v>
          </cell>
          <cell r="D250" t="str">
            <v>6110 20 99 00</v>
          </cell>
          <cell r="E250" t="str">
            <v>0.85</v>
          </cell>
          <cell r="F250">
            <v>7325706523367</v>
          </cell>
          <cell r="G250" t="str">
            <v>TURKEY</v>
          </cell>
          <cell r="I250" t="str">
            <v>SPRING 22</v>
          </cell>
          <cell r="J250">
            <v>119.99</v>
          </cell>
        </row>
        <row r="251">
          <cell r="C251">
            <v>2022116</v>
          </cell>
          <cell r="D251" t="str">
            <v>6105 10 00 00</v>
          </cell>
          <cell r="E251" t="str">
            <v>0.25</v>
          </cell>
          <cell r="F251">
            <v>7325706560249</v>
          </cell>
          <cell r="G251" t="str">
            <v>CHINA</v>
          </cell>
          <cell r="I251" t="str">
            <v>SPRING 22</v>
          </cell>
          <cell r="J251">
            <v>119.99</v>
          </cell>
        </row>
        <row r="252">
          <cell r="C252">
            <v>4204685</v>
          </cell>
          <cell r="D252" t="str">
            <v>6110 20 99 00</v>
          </cell>
          <cell r="E252" t="str">
            <v>0.74</v>
          </cell>
          <cell r="F252">
            <v>7325706586355</v>
          </cell>
          <cell r="G252" t="str">
            <v>INDIA</v>
          </cell>
          <cell r="I252" t="str">
            <v>SPRING 22</v>
          </cell>
          <cell r="J252">
            <v>99.99</v>
          </cell>
        </row>
        <row r="253">
          <cell r="C253">
            <v>4204685</v>
          </cell>
          <cell r="D253" t="str">
            <v>6110 20 99 00</v>
          </cell>
          <cell r="E253" t="str">
            <v>0.74</v>
          </cell>
          <cell r="F253">
            <v>7325706586355</v>
          </cell>
          <cell r="G253" t="str">
            <v>INDIA</v>
          </cell>
          <cell r="I253" t="str">
            <v>SPRING 22</v>
          </cell>
          <cell r="J253">
            <v>99.99</v>
          </cell>
        </row>
        <row r="254">
          <cell r="C254">
            <v>4204685</v>
          </cell>
          <cell r="D254" t="str">
            <v>6110 20 99 00</v>
          </cell>
          <cell r="E254" t="str">
            <v>0.74</v>
          </cell>
          <cell r="F254">
            <v>7325706586362</v>
          </cell>
          <cell r="G254" t="str">
            <v>INDIA</v>
          </cell>
          <cell r="I254" t="str">
            <v>SPRING 22</v>
          </cell>
          <cell r="J254">
            <v>99.99</v>
          </cell>
        </row>
        <row r="255">
          <cell r="C255">
            <v>4204685</v>
          </cell>
          <cell r="D255" t="str">
            <v>6110 20 99 00</v>
          </cell>
          <cell r="E255" t="str">
            <v>0.74</v>
          </cell>
          <cell r="F255">
            <v>7325706586362</v>
          </cell>
          <cell r="G255" t="str">
            <v>INDIA</v>
          </cell>
          <cell r="I255" t="str">
            <v>SPRING 22</v>
          </cell>
          <cell r="J255">
            <v>99.99</v>
          </cell>
        </row>
        <row r="256">
          <cell r="C256">
            <v>4203637</v>
          </cell>
          <cell r="D256" t="str">
            <v>6110 20 99 00</v>
          </cell>
          <cell r="E256" t="str">
            <v>0.85</v>
          </cell>
          <cell r="F256">
            <v>7325706586669</v>
          </cell>
          <cell r="G256" t="str">
            <v>TURKEY</v>
          </cell>
          <cell r="I256" t="str">
            <v>SPRING 22</v>
          </cell>
          <cell r="J256">
            <v>119.99</v>
          </cell>
        </row>
        <row r="257">
          <cell r="C257">
            <v>4203637</v>
          </cell>
          <cell r="D257" t="str">
            <v>6110 20 99 00</v>
          </cell>
          <cell r="E257" t="str">
            <v>0.85</v>
          </cell>
          <cell r="F257">
            <v>7325706586676</v>
          </cell>
          <cell r="G257" t="str">
            <v>TURKEY</v>
          </cell>
          <cell r="I257" t="str">
            <v>SPRING 22</v>
          </cell>
          <cell r="J257">
            <v>119.99</v>
          </cell>
        </row>
        <row r="258">
          <cell r="C258">
            <v>4203637</v>
          </cell>
          <cell r="D258" t="str">
            <v>6110 20 99 00</v>
          </cell>
          <cell r="E258" t="str">
            <v>0.85</v>
          </cell>
          <cell r="F258">
            <v>7325706586683</v>
          </cell>
          <cell r="G258" t="str">
            <v>TURKEY</v>
          </cell>
          <cell r="I258" t="str">
            <v>SPRING 22</v>
          </cell>
          <cell r="J258">
            <v>119.99</v>
          </cell>
        </row>
        <row r="259">
          <cell r="C259">
            <v>4203637</v>
          </cell>
          <cell r="D259" t="str">
            <v>6110 20 99 00</v>
          </cell>
          <cell r="E259" t="str">
            <v>0.85</v>
          </cell>
          <cell r="F259">
            <v>7325706586690</v>
          </cell>
          <cell r="G259" t="str">
            <v>TURKEY</v>
          </cell>
          <cell r="I259" t="str">
            <v>SPRING 22</v>
          </cell>
          <cell r="J259">
            <v>119.99</v>
          </cell>
        </row>
        <row r="260">
          <cell r="C260">
            <v>4203637</v>
          </cell>
          <cell r="D260" t="str">
            <v>6110 20 99 00</v>
          </cell>
          <cell r="E260" t="str">
            <v>0.85</v>
          </cell>
          <cell r="F260">
            <v>7325706586713</v>
          </cell>
          <cell r="G260" t="str">
            <v>TURKEY</v>
          </cell>
          <cell r="I260" t="str">
            <v>SPRING 22</v>
          </cell>
          <cell r="J260">
            <v>119.99</v>
          </cell>
        </row>
        <row r="261">
          <cell r="C261">
            <v>4203637</v>
          </cell>
          <cell r="D261" t="str">
            <v>6110 20 99 00</v>
          </cell>
          <cell r="E261" t="str">
            <v>0.85</v>
          </cell>
          <cell r="F261">
            <v>7325706586737</v>
          </cell>
          <cell r="G261" t="str">
            <v>TURKEY</v>
          </cell>
          <cell r="I261" t="str">
            <v>SPRING 22</v>
          </cell>
          <cell r="J261">
            <v>119.99</v>
          </cell>
        </row>
        <row r="262">
          <cell r="C262">
            <v>4203637</v>
          </cell>
          <cell r="D262" t="str">
            <v>6110 20 99 00</v>
          </cell>
          <cell r="E262" t="str">
            <v>0.85</v>
          </cell>
          <cell r="F262">
            <v>7325706586744</v>
          </cell>
          <cell r="G262" t="str">
            <v>TURKEY</v>
          </cell>
          <cell r="I262" t="str">
            <v>SPRING 22</v>
          </cell>
          <cell r="J262">
            <v>119.99</v>
          </cell>
        </row>
        <row r="263">
          <cell r="C263">
            <v>402210</v>
          </cell>
          <cell r="D263" t="str">
            <v>6106 10 00 00</v>
          </cell>
          <cell r="E263" t="str">
            <v>0.16</v>
          </cell>
          <cell r="F263">
            <v>7325706672065</v>
          </cell>
          <cell r="G263" t="str">
            <v>VIETNAM</v>
          </cell>
          <cell r="I263" t="str">
            <v>FALL 22</v>
          </cell>
          <cell r="J263">
            <v>80</v>
          </cell>
        </row>
        <row r="264">
          <cell r="C264">
            <v>402210</v>
          </cell>
          <cell r="D264" t="str">
            <v>6106 10 00 00</v>
          </cell>
          <cell r="E264" t="str">
            <v>0.16</v>
          </cell>
          <cell r="F264">
            <v>7325706672072</v>
          </cell>
          <cell r="G264" t="str">
            <v>VIETNAM</v>
          </cell>
          <cell r="I264" t="str">
            <v>FALL 22</v>
          </cell>
          <cell r="J264">
            <v>80</v>
          </cell>
        </row>
        <row r="265">
          <cell r="C265">
            <v>4203206</v>
          </cell>
          <cell r="D265" t="str">
            <v>6110 20 99 00</v>
          </cell>
          <cell r="E265" t="str">
            <v>0.18</v>
          </cell>
          <cell r="F265">
            <v>7325706672409</v>
          </cell>
          <cell r="G265" t="str">
            <v>TURKEY</v>
          </cell>
          <cell r="I265" t="str">
            <v>SPRING 22</v>
          </cell>
          <cell r="J265">
            <v>79.989999999999995</v>
          </cell>
        </row>
        <row r="266">
          <cell r="C266">
            <v>4203206</v>
          </cell>
          <cell r="D266" t="str">
            <v>6110 20 99 00</v>
          </cell>
          <cell r="E266" t="str">
            <v>0.18</v>
          </cell>
          <cell r="F266">
            <v>7325706672416</v>
          </cell>
          <cell r="G266" t="str">
            <v>TURKEY</v>
          </cell>
          <cell r="I266" t="str">
            <v>SPRING 22</v>
          </cell>
          <cell r="J266">
            <v>79.989999999999995</v>
          </cell>
        </row>
        <row r="267">
          <cell r="C267">
            <v>4203206</v>
          </cell>
          <cell r="D267" t="str">
            <v>6110 20 99 00</v>
          </cell>
          <cell r="E267" t="str">
            <v>0.18</v>
          </cell>
          <cell r="F267">
            <v>7325706672423</v>
          </cell>
          <cell r="G267" t="str">
            <v>TURKEY</v>
          </cell>
          <cell r="I267" t="str">
            <v>SPRING 22</v>
          </cell>
          <cell r="J267">
            <v>79.989999999999995</v>
          </cell>
        </row>
        <row r="268">
          <cell r="C268">
            <v>4203206</v>
          </cell>
          <cell r="D268" t="str">
            <v>6110 20 99 00</v>
          </cell>
          <cell r="E268" t="str">
            <v>0.18</v>
          </cell>
          <cell r="F268">
            <v>7325706672423</v>
          </cell>
          <cell r="G268" t="str">
            <v>TURKEY</v>
          </cell>
          <cell r="I268" t="str">
            <v>SPRING 22</v>
          </cell>
          <cell r="J268">
            <v>79.989999999999995</v>
          </cell>
        </row>
        <row r="269">
          <cell r="C269">
            <v>4203206</v>
          </cell>
          <cell r="D269" t="str">
            <v>6110 20 99 00</v>
          </cell>
          <cell r="E269" t="str">
            <v>0.18</v>
          </cell>
          <cell r="F269">
            <v>7325706672430</v>
          </cell>
          <cell r="G269" t="str">
            <v>TURKEY</v>
          </cell>
          <cell r="I269" t="str">
            <v>SPRING 22</v>
          </cell>
          <cell r="J269">
            <v>79.989999999999995</v>
          </cell>
        </row>
        <row r="270">
          <cell r="C270">
            <v>4203206</v>
          </cell>
          <cell r="D270" t="str">
            <v>6110 20 99 00</v>
          </cell>
          <cell r="E270" t="str">
            <v>0.18</v>
          </cell>
          <cell r="F270">
            <v>7325706672430</v>
          </cell>
          <cell r="G270" t="str">
            <v>TURKEY</v>
          </cell>
          <cell r="I270" t="str">
            <v>SPRING 22</v>
          </cell>
          <cell r="J270">
            <v>79.989999999999995</v>
          </cell>
        </row>
        <row r="271">
          <cell r="C271">
            <v>4203206</v>
          </cell>
          <cell r="D271" t="str">
            <v>6110 20 99 00</v>
          </cell>
          <cell r="E271" t="str">
            <v>0.18</v>
          </cell>
          <cell r="F271">
            <v>7325706672447</v>
          </cell>
          <cell r="G271" t="str">
            <v>TURKEY</v>
          </cell>
          <cell r="I271" t="str">
            <v>SPRING 22</v>
          </cell>
          <cell r="J271">
            <v>79.989999999999995</v>
          </cell>
        </row>
        <row r="272">
          <cell r="C272">
            <v>4203646</v>
          </cell>
          <cell r="D272" t="str">
            <v>6110 90 90 00</v>
          </cell>
          <cell r="E272" t="str">
            <v>0.69</v>
          </cell>
          <cell r="F272">
            <v>7325706690083</v>
          </cell>
          <cell r="G272" t="str">
            <v>TURKEY</v>
          </cell>
          <cell r="I272" t="str">
            <v>PRE FALL 22</v>
          </cell>
          <cell r="J272">
            <v>139.99</v>
          </cell>
        </row>
        <row r="273">
          <cell r="C273">
            <v>4203646</v>
          </cell>
          <cell r="D273" t="str">
            <v>6110 90 90 00</v>
          </cell>
          <cell r="E273" t="str">
            <v>0.69</v>
          </cell>
          <cell r="F273">
            <v>7325706690090</v>
          </cell>
          <cell r="G273" t="str">
            <v>TURKEY</v>
          </cell>
          <cell r="I273" t="str">
            <v>PRE FALL 22</v>
          </cell>
          <cell r="J273">
            <v>139.99</v>
          </cell>
        </row>
        <row r="274">
          <cell r="C274">
            <v>4203646</v>
          </cell>
          <cell r="D274" t="str">
            <v>6110 90 90 00</v>
          </cell>
          <cell r="E274" t="str">
            <v>0.69</v>
          </cell>
          <cell r="F274">
            <v>7325706690106</v>
          </cell>
          <cell r="G274" t="str">
            <v>TURKEY</v>
          </cell>
          <cell r="I274" t="str">
            <v>PRE FALL 22</v>
          </cell>
          <cell r="J274">
            <v>139.99</v>
          </cell>
        </row>
        <row r="275">
          <cell r="C275">
            <v>4805133</v>
          </cell>
          <cell r="D275" t="str">
            <v>6110 90 10 00</v>
          </cell>
          <cell r="E275" t="str">
            <v>0.20</v>
          </cell>
          <cell r="F275">
            <v>7325706190491</v>
          </cell>
          <cell r="G275" t="str">
            <v>CHINA</v>
          </cell>
          <cell r="I275" t="str">
            <v>SPRING 22</v>
          </cell>
          <cell r="J275">
            <v>129.99</v>
          </cell>
        </row>
        <row r="276">
          <cell r="C276">
            <v>4804135</v>
          </cell>
          <cell r="D276" t="str">
            <v>6110 20 99 00</v>
          </cell>
          <cell r="E276" t="str">
            <v>0.79</v>
          </cell>
          <cell r="F276">
            <v>7325706564094</v>
          </cell>
          <cell r="G276" t="str">
            <v>TURKEY</v>
          </cell>
          <cell r="I276" t="str">
            <v>SPRING 22</v>
          </cell>
          <cell r="J276">
            <v>169.99</v>
          </cell>
        </row>
        <row r="277">
          <cell r="C277">
            <v>8050140</v>
          </cell>
          <cell r="D277" t="str">
            <v>6110 20 91 00</v>
          </cell>
          <cell r="E277" t="str">
            <v>0.52</v>
          </cell>
          <cell r="F277">
            <v>7325706601447</v>
          </cell>
          <cell r="G277" t="str">
            <v>CHINA</v>
          </cell>
          <cell r="I277" t="str">
            <v>SPRING 22</v>
          </cell>
          <cell r="J277">
            <v>149.99</v>
          </cell>
        </row>
        <row r="278">
          <cell r="C278">
            <v>4804129</v>
          </cell>
          <cell r="D278" t="str">
            <v>6110 20 99 00</v>
          </cell>
          <cell r="E278" t="str">
            <v>0.73</v>
          </cell>
          <cell r="F278">
            <v>7325706612610</v>
          </cell>
          <cell r="G278" t="str">
            <v>TURKEY</v>
          </cell>
          <cell r="I278" t="str">
            <v>SPRING 22</v>
          </cell>
          <cell r="J278">
            <v>139.99</v>
          </cell>
        </row>
        <row r="279">
          <cell r="C279">
            <v>4804129</v>
          </cell>
          <cell r="D279" t="str">
            <v>6110 20 99 00</v>
          </cell>
          <cell r="E279" t="str">
            <v>0.73</v>
          </cell>
          <cell r="F279">
            <v>7325706612702</v>
          </cell>
          <cell r="G279" t="str">
            <v>TURKEY</v>
          </cell>
          <cell r="I279" t="str">
            <v>SPRING 22</v>
          </cell>
          <cell r="J279">
            <v>139.99</v>
          </cell>
        </row>
        <row r="280">
          <cell r="C280">
            <v>4804130</v>
          </cell>
          <cell r="D280" t="str">
            <v>6110 20 99 00</v>
          </cell>
          <cell r="E280" t="str">
            <v>0.35</v>
          </cell>
          <cell r="F280">
            <v>7325706612832</v>
          </cell>
          <cell r="G280" t="str">
            <v>TURKEY</v>
          </cell>
          <cell r="I280" t="str">
            <v>SPRING 22</v>
          </cell>
          <cell r="J280">
            <v>159.99</v>
          </cell>
        </row>
        <row r="281">
          <cell r="C281">
            <v>4804130</v>
          </cell>
          <cell r="D281" t="str">
            <v>6110 20 99 00</v>
          </cell>
          <cell r="E281" t="str">
            <v>0.35</v>
          </cell>
          <cell r="F281">
            <v>7325706612856</v>
          </cell>
          <cell r="G281" t="str">
            <v>TURKEY</v>
          </cell>
          <cell r="I281" t="str">
            <v>SPRING 22</v>
          </cell>
          <cell r="J281">
            <v>159.99</v>
          </cell>
        </row>
        <row r="282">
          <cell r="C282">
            <v>4804130</v>
          </cell>
          <cell r="D282" t="str">
            <v>6110 20 99 00</v>
          </cell>
          <cell r="E282" t="str">
            <v>0.35</v>
          </cell>
          <cell r="F282">
            <v>7325706612863</v>
          </cell>
          <cell r="G282" t="str">
            <v>TURKEY</v>
          </cell>
          <cell r="I282" t="str">
            <v>SPRING 22</v>
          </cell>
          <cell r="J282">
            <v>159.99</v>
          </cell>
        </row>
        <row r="283">
          <cell r="C283">
            <v>4804130</v>
          </cell>
          <cell r="D283" t="str">
            <v>6110 20 99 00</v>
          </cell>
          <cell r="E283" t="str">
            <v>0.35</v>
          </cell>
          <cell r="F283">
            <v>7325706612870</v>
          </cell>
          <cell r="G283" t="str">
            <v>TURKEY</v>
          </cell>
          <cell r="I283" t="str">
            <v>SPRING 22</v>
          </cell>
          <cell r="J283">
            <v>159.99</v>
          </cell>
        </row>
        <row r="284">
          <cell r="C284">
            <v>4804130</v>
          </cell>
          <cell r="D284" t="str">
            <v>6110 20 99 00</v>
          </cell>
          <cell r="E284" t="str">
            <v>0.35</v>
          </cell>
          <cell r="F284">
            <v>7325706612887</v>
          </cell>
          <cell r="G284" t="str">
            <v>TURKEY</v>
          </cell>
          <cell r="I284" t="str">
            <v>SPRING 22</v>
          </cell>
          <cell r="J284">
            <v>159.99</v>
          </cell>
        </row>
        <row r="285">
          <cell r="C285">
            <v>4800504</v>
          </cell>
          <cell r="D285" t="str">
            <v>6110 20 99 00</v>
          </cell>
          <cell r="E285" t="str">
            <v>0.30</v>
          </cell>
          <cell r="F285">
            <v>7325706614300</v>
          </cell>
          <cell r="G285" t="str">
            <v>CHINA</v>
          </cell>
          <cell r="I285" t="str">
            <v>SPRING 22</v>
          </cell>
          <cell r="J285">
            <v>119.99</v>
          </cell>
        </row>
        <row r="286">
          <cell r="C286">
            <v>4800504</v>
          </cell>
          <cell r="D286" t="str">
            <v>6110 20 99 00</v>
          </cell>
          <cell r="E286" t="str">
            <v>0.30</v>
          </cell>
          <cell r="F286">
            <v>7325706614317</v>
          </cell>
          <cell r="G286" t="str">
            <v>CHINA</v>
          </cell>
          <cell r="I286" t="str">
            <v>SPRING 22</v>
          </cell>
          <cell r="J286">
            <v>119.99</v>
          </cell>
        </row>
        <row r="287">
          <cell r="C287">
            <v>4800504</v>
          </cell>
          <cell r="D287" t="str">
            <v>6110 20 99 00</v>
          </cell>
          <cell r="E287" t="str">
            <v>0.30</v>
          </cell>
          <cell r="F287">
            <v>7325706614324</v>
          </cell>
          <cell r="G287" t="str">
            <v>CHINA</v>
          </cell>
          <cell r="I287" t="str">
            <v>SPRING 22</v>
          </cell>
          <cell r="J287">
            <v>119.99</v>
          </cell>
        </row>
        <row r="288">
          <cell r="C288">
            <v>4800504</v>
          </cell>
          <cell r="D288" t="str">
            <v>6110 20 99 00</v>
          </cell>
          <cell r="E288" t="str">
            <v>0.30</v>
          </cell>
          <cell r="F288">
            <v>7325706614331</v>
          </cell>
          <cell r="G288" t="str">
            <v>CHINA</v>
          </cell>
          <cell r="I288" t="str">
            <v>SPRING 22</v>
          </cell>
          <cell r="J288">
            <v>119.99</v>
          </cell>
        </row>
        <row r="289">
          <cell r="C289">
            <v>21750</v>
          </cell>
          <cell r="D289" t="str">
            <v>6203 42 35 00</v>
          </cell>
          <cell r="E289" t="str">
            <v>0.30</v>
          </cell>
          <cell r="F289">
            <v>7325701594065</v>
          </cell>
          <cell r="G289" t="str">
            <v>INDIA</v>
          </cell>
          <cell r="I289" t="str">
            <v>PRE SPRING 23</v>
          </cell>
          <cell r="J289">
            <v>90</v>
          </cell>
        </row>
        <row r="290">
          <cell r="C290">
            <v>21750</v>
          </cell>
          <cell r="D290" t="str">
            <v>6203 42 35 00</v>
          </cell>
          <cell r="E290" t="str">
            <v>0.30</v>
          </cell>
          <cell r="F290">
            <v>7325701594072</v>
          </cell>
          <cell r="G290" t="str">
            <v>INDIA</v>
          </cell>
          <cell r="I290" t="str">
            <v>PRE SPRING 23</v>
          </cell>
          <cell r="J290">
            <v>90</v>
          </cell>
        </row>
        <row r="291">
          <cell r="C291">
            <v>21750</v>
          </cell>
          <cell r="D291" t="str">
            <v>6203 42 35 00</v>
          </cell>
          <cell r="E291" t="str">
            <v>0.30</v>
          </cell>
          <cell r="F291">
            <v>7325701594089</v>
          </cell>
          <cell r="G291" t="str">
            <v>INDIA</v>
          </cell>
          <cell r="I291" t="str">
            <v>PRE SPRING 23</v>
          </cell>
          <cell r="J291">
            <v>90</v>
          </cell>
        </row>
        <row r="292">
          <cell r="C292">
            <v>21750</v>
          </cell>
          <cell r="D292" t="str">
            <v>6203 42 35 00</v>
          </cell>
          <cell r="E292" t="str">
            <v>0.30</v>
          </cell>
          <cell r="F292">
            <v>7325701594102</v>
          </cell>
          <cell r="G292" t="str">
            <v>INDIA</v>
          </cell>
          <cell r="I292" t="str">
            <v>PRE SPRING 23</v>
          </cell>
          <cell r="J292">
            <v>90</v>
          </cell>
        </row>
        <row r="293">
          <cell r="C293">
            <v>21750</v>
          </cell>
          <cell r="D293" t="str">
            <v>6203 42 35 00</v>
          </cell>
          <cell r="E293" t="str">
            <v>0.30</v>
          </cell>
          <cell r="F293">
            <v>7325701594119</v>
          </cell>
          <cell r="G293" t="str">
            <v>INDIA</v>
          </cell>
          <cell r="I293" t="str">
            <v>PRE SPRING 23</v>
          </cell>
          <cell r="J293">
            <v>90</v>
          </cell>
        </row>
        <row r="294">
          <cell r="C294">
            <v>21750</v>
          </cell>
          <cell r="D294" t="str">
            <v>6203 42 35 00</v>
          </cell>
          <cell r="E294" t="str">
            <v>0.30</v>
          </cell>
          <cell r="F294">
            <v>7325701594294</v>
          </cell>
          <cell r="G294" t="str">
            <v>INDIA</v>
          </cell>
          <cell r="I294" t="str">
            <v>PRE SPRING 23</v>
          </cell>
          <cell r="J294">
            <v>90</v>
          </cell>
        </row>
        <row r="295">
          <cell r="C295">
            <v>21750</v>
          </cell>
          <cell r="D295" t="str">
            <v>6203 42 35 00</v>
          </cell>
          <cell r="E295" t="str">
            <v>0.30</v>
          </cell>
          <cell r="F295">
            <v>7325701594324</v>
          </cell>
          <cell r="G295" t="str">
            <v>INDIA</v>
          </cell>
          <cell r="I295" t="str">
            <v>PRE SPRING 23</v>
          </cell>
          <cell r="J295">
            <v>90</v>
          </cell>
        </row>
        <row r="296">
          <cell r="C296">
            <v>205033</v>
          </cell>
          <cell r="D296" t="str">
            <v>6203 42 35 00</v>
          </cell>
          <cell r="E296" t="str">
            <v>0.45</v>
          </cell>
          <cell r="F296">
            <v>7325706609870</v>
          </cell>
          <cell r="G296" t="str">
            <v>TURKEY</v>
          </cell>
          <cell r="I296" t="str">
            <v>SPRING 22</v>
          </cell>
          <cell r="J296">
            <v>139.99</v>
          </cell>
        </row>
        <row r="297">
          <cell r="C297">
            <v>205033</v>
          </cell>
          <cell r="D297" t="str">
            <v>6203 42 35 00</v>
          </cell>
          <cell r="E297" t="str">
            <v>0.45</v>
          </cell>
          <cell r="F297">
            <v>7325706609887</v>
          </cell>
          <cell r="G297" t="str">
            <v>TURKEY</v>
          </cell>
          <cell r="I297" t="str">
            <v>SPRING 22</v>
          </cell>
          <cell r="J297">
            <v>139.99</v>
          </cell>
        </row>
        <row r="298">
          <cell r="C298">
            <v>205033</v>
          </cell>
          <cell r="D298" t="str">
            <v>6203 42 35 00</v>
          </cell>
          <cell r="E298" t="str">
            <v>0.45</v>
          </cell>
          <cell r="F298">
            <v>7325706609917</v>
          </cell>
          <cell r="G298" t="str">
            <v>TURKEY</v>
          </cell>
          <cell r="I298" t="str">
            <v>SPRING 22</v>
          </cell>
          <cell r="J298">
            <v>139.99</v>
          </cell>
        </row>
        <row r="299">
          <cell r="C299">
            <v>205039</v>
          </cell>
          <cell r="D299" t="str">
            <v>6203 49 90 00</v>
          </cell>
          <cell r="E299" t="str">
            <v>0.30</v>
          </cell>
          <cell r="F299">
            <v>7325706610777</v>
          </cell>
          <cell r="G299" t="str">
            <v>CHINA</v>
          </cell>
          <cell r="I299" t="str">
            <v>SPRING 22</v>
          </cell>
          <cell r="J299">
            <v>169.99</v>
          </cell>
        </row>
        <row r="300">
          <cell r="C300">
            <v>4200707</v>
          </cell>
          <cell r="D300" t="str">
            <v>6104 62 00 00</v>
          </cell>
          <cell r="E300" t="str">
            <v>0.34</v>
          </cell>
          <cell r="F300">
            <v>7325706694593</v>
          </cell>
          <cell r="G300" t="str">
            <v>TURKEY</v>
          </cell>
          <cell r="I300" t="str">
            <v>PRE FALL 22</v>
          </cell>
          <cell r="J300">
            <v>89.99</v>
          </cell>
        </row>
        <row r="301">
          <cell r="C301">
            <v>4203911</v>
          </cell>
          <cell r="D301" t="str">
            <v>6110 20 99 00</v>
          </cell>
          <cell r="E301" t="str">
            <v>0.30</v>
          </cell>
          <cell r="F301">
            <v>7325706695460</v>
          </cell>
          <cell r="G301" t="str">
            <v>TURKEY</v>
          </cell>
          <cell r="I301" t="str">
            <v>PRE FALL 22</v>
          </cell>
          <cell r="J301">
            <v>89.99</v>
          </cell>
        </row>
        <row r="302">
          <cell r="C302">
            <v>4020068</v>
          </cell>
          <cell r="D302" t="str">
            <v>6204 69 90 00</v>
          </cell>
          <cell r="E302" t="str">
            <v>0.25</v>
          </cell>
          <cell r="F302">
            <v>7325706697945</v>
          </cell>
          <cell r="G302" t="str">
            <v>CHINA</v>
          </cell>
          <cell r="I302" t="str">
            <v>PRE FALL 22</v>
          </cell>
          <cell r="J302">
            <v>129.99</v>
          </cell>
        </row>
        <row r="303">
          <cell r="C303">
            <v>4020068</v>
          </cell>
          <cell r="D303" t="str">
            <v>6204 69 90 00</v>
          </cell>
          <cell r="E303" t="str">
            <v>0.25</v>
          </cell>
          <cell r="F303">
            <v>7325706697952</v>
          </cell>
          <cell r="G303" t="str">
            <v>CHINA</v>
          </cell>
          <cell r="I303" t="str">
            <v>PRE FALL 22</v>
          </cell>
          <cell r="J303">
            <v>129.99</v>
          </cell>
        </row>
        <row r="304">
          <cell r="C304">
            <v>4020068</v>
          </cell>
          <cell r="D304" t="str">
            <v>6204 69 90 00</v>
          </cell>
          <cell r="E304" t="str">
            <v>0.25</v>
          </cell>
          <cell r="F304">
            <v>7325706697969</v>
          </cell>
          <cell r="G304" t="str">
            <v>CHINA</v>
          </cell>
          <cell r="I304" t="str">
            <v>PRE FALL 22</v>
          </cell>
          <cell r="J304">
            <v>129.99</v>
          </cell>
        </row>
        <row r="305">
          <cell r="C305">
            <v>4020068</v>
          </cell>
          <cell r="D305" t="str">
            <v>6204 69 90 00</v>
          </cell>
          <cell r="E305" t="str">
            <v>0.25</v>
          </cell>
          <cell r="F305">
            <v>7325706697976</v>
          </cell>
          <cell r="G305" t="str">
            <v>CHINA</v>
          </cell>
          <cell r="I305" t="str">
            <v>PRE FALL 22</v>
          </cell>
          <cell r="J305">
            <v>129.99</v>
          </cell>
        </row>
        <row r="306">
          <cell r="C306">
            <v>205049</v>
          </cell>
          <cell r="D306" t="str">
            <v>6203 42 35 00</v>
          </cell>
          <cell r="E306" t="str">
            <v>0.30</v>
          </cell>
          <cell r="F306">
            <v>7325706706296</v>
          </cell>
          <cell r="G306" t="str">
            <v>TURKEY</v>
          </cell>
          <cell r="I306" t="str">
            <v>PRE FALL 22</v>
          </cell>
          <cell r="J306">
            <v>119.99</v>
          </cell>
        </row>
        <row r="307">
          <cell r="C307">
            <v>205049</v>
          </cell>
          <cell r="D307" t="str">
            <v>6203 42 35 00</v>
          </cell>
          <cell r="E307" t="str">
            <v>0.30</v>
          </cell>
          <cell r="F307">
            <v>7325706706302</v>
          </cell>
          <cell r="G307" t="str">
            <v>TURKEY</v>
          </cell>
          <cell r="I307" t="str">
            <v>PRE FALL 22</v>
          </cell>
          <cell r="J307">
            <v>119.99</v>
          </cell>
        </row>
        <row r="308">
          <cell r="C308">
            <v>4401089</v>
          </cell>
          <cell r="D308" t="str">
            <v>6204 59 90 00</v>
          </cell>
          <cell r="E308" t="str">
            <v>0.35</v>
          </cell>
          <cell r="F308">
            <v>7325706499822</v>
          </cell>
          <cell r="G308" t="str">
            <v>CHINA</v>
          </cell>
          <cell r="I308" t="str">
            <v>SPRING 22</v>
          </cell>
          <cell r="J308">
            <v>229.99</v>
          </cell>
        </row>
        <row r="309">
          <cell r="C309">
            <v>4401089</v>
          </cell>
          <cell r="D309" t="str">
            <v>6204 59 90 00</v>
          </cell>
          <cell r="E309" t="str">
            <v>0.35</v>
          </cell>
          <cell r="F309">
            <v>7325706499846</v>
          </cell>
          <cell r="G309" t="str">
            <v>CHINA</v>
          </cell>
          <cell r="I309" t="str">
            <v>SPRING 22</v>
          </cell>
          <cell r="J309">
            <v>229.99</v>
          </cell>
        </row>
        <row r="310">
          <cell r="C310">
            <v>4401089</v>
          </cell>
          <cell r="D310" t="str">
            <v>6204 59 90 00</v>
          </cell>
          <cell r="E310" t="str">
            <v>0.35</v>
          </cell>
          <cell r="F310">
            <v>7325706499853</v>
          </cell>
          <cell r="G310" t="str">
            <v>CHINA</v>
          </cell>
          <cell r="I310" t="str">
            <v>SPRING 22</v>
          </cell>
          <cell r="J310">
            <v>229.99</v>
          </cell>
        </row>
        <row r="311">
          <cell r="C311">
            <v>4401089</v>
          </cell>
          <cell r="D311" t="str">
            <v>6204 59 90 00</v>
          </cell>
          <cell r="E311" t="str">
            <v>0.35</v>
          </cell>
          <cell r="F311">
            <v>7325706499860</v>
          </cell>
          <cell r="G311" t="str">
            <v>CHINA</v>
          </cell>
          <cell r="I311" t="str">
            <v>SPRING 22</v>
          </cell>
          <cell r="J311">
            <v>229.99</v>
          </cell>
        </row>
        <row r="312">
          <cell r="C312">
            <v>4400064</v>
          </cell>
          <cell r="D312" t="str">
            <v>6204 52 00 00</v>
          </cell>
          <cell r="E312" t="str">
            <v>0.89</v>
          </cell>
          <cell r="F312">
            <v>7325706631123</v>
          </cell>
          <cell r="G312" t="str">
            <v>TURKEY</v>
          </cell>
          <cell r="I312" t="str">
            <v>SPRING 22</v>
          </cell>
          <cell r="J312">
            <v>99.99</v>
          </cell>
        </row>
        <row r="313">
          <cell r="C313">
            <v>4400064</v>
          </cell>
          <cell r="D313" t="str">
            <v>6204 52 00 00</v>
          </cell>
          <cell r="E313" t="str">
            <v>0.89</v>
          </cell>
          <cell r="F313">
            <v>7325706631154</v>
          </cell>
          <cell r="G313" t="str">
            <v>TURKEY</v>
          </cell>
          <cell r="I313" t="str">
            <v>SPRING 22</v>
          </cell>
          <cell r="J313">
            <v>99.99</v>
          </cell>
        </row>
        <row r="314">
          <cell r="C314">
            <v>4503183</v>
          </cell>
          <cell r="D314" t="str">
            <v>6206 30 00 00</v>
          </cell>
          <cell r="E314" t="str">
            <v>0.58</v>
          </cell>
          <cell r="F314">
            <v>7325706493929</v>
          </cell>
          <cell r="G314" t="str">
            <v>TURKEY</v>
          </cell>
          <cell r="I314" t="str">
            <v>SPRING 22</v>
          </cell>
          <cell r="J314">
            <v>159.99</v>
          </cell>
        </row>
        <row r="315">
          <cell r="C315">
            <v>902219225</v>
          </cell>
          <cell r="D315" t="str">
            <v>6203 42 35 00</v>
          </cell>
          <cell r="E315" t="str">
            <v>0.17</v>
          </cell>
          <cell r="F315">
            <v>7325706505851</v>
          </cell>
          <cell r="G315" t="str">
            <v>INDIA</v>
          </cell>
          <cell r="I315" t="str">
            <v>SPRING 22</v>
          </cell>
          <cell r="J315">
            <v>39.99</v>
          </cell>
        </row>
        <row r="316">
          <cell r="C316">
            <v>9920002</v>
          </cell>
          <cell r="D316" t="str">
            <v>6117 10 00 00</v>
          </cell>
          <cell r="E316" t="str">
            <v>0.20</v>
          </cell>
          <cell r="F316">
            <v>7325702650340</v>
          </cell>
          <cell r="G316" t="str">
            <v>CHINA</v>
          </cell>
          <cell r="I316" t="str">
            <v>FALL 22</v>
          </cell>
          <cell r="J316">
            <v>80</v>
          </cell>
        </row>
        <row r="317">
          <cell r="C317">
            <v>9920002</v>
          </cell>
          <cell r="D317" t="str">
            <v>6117 10 00 00</v>
          </cell>
          <cell r="E317" t="str">
            <v>0.20</v>
          </cell>
          <cell r="F317">
            <v>7325702650371</v>
          </cell>
          <cell r="G317" t="str">
            <v>CHINA</v>
          </cell>
          <cell r="I317" t="str">
            <v>FALL 22</v>
          </cell>
          <cell r="J317">
            <v>80</v>
          </cell>
        </row>
        <row r="318">
          <cell r="C318">
            <v>4940155</v>
          </cell>
          <cell r="D318" t="str">
            <v>4203 30 00 00</v>
          </cell>
          <cell r="E318" t="str">
            <v>0.50</v>
          </cell>
          <cell r="F318">
            <v>7325705823307</v>
          </cell>
          <cell r="G318" t="str">
            <v>ITALY</v>
          </cell>
          <cell r="I318" t="str">
            <v>FALL 20</v>
          </cell>
          <cell r="J318">
            <v>89.99</v>
          </cell>
        </row>
        <row r="319">
          <cell r="C319">
            <v>4940155</v>
          </cell>
          <cell r="D319" t="str">
            <v>4203 30 00 00</v>
          </cell>
          <cell r="E319" t="str">
            <v>0.50</v>
          </cell>
          <cell r="F319">
            <v>7325705823314</v>
          </cell>
          <cell r="G319" t="str">
            <v>ITALY</v>
          </cell>
          <cell r="I319" t="str">
            <v>FALL 20</v>
          </cell>
          <cell r="J319">
            <v>89.99</v>
          </cell>
        </row>
        <row r="320">
          <cell r="C320">
            <v>4940155</v>
          </cell>
          <cell r="D320" t="str">
            <v>4203 30 00 00</v>
          </cell>
          <cell r="E320" t="str">
            <v>0.50</v>
          </cell>
          <cell r="F320">
            <v>7325705823321</v>
          </cell>
          <cell r="G320" t="str">
            <v>ITALY</v>
          </cell>
          <cell r="I320" t="str">
            <v>FALL 20</v>
          </cell>
          <cell r="J320">
            <v>89.99</v>
          </cell>
        </row>
        <row r="321">
          <cell r="C321">
            <v>9950111</v>
          </cell>
          <cell r="D321" t="str">
            <v>6215 10 00 00</v>
          </cell>
          <cell r="E321" t="str">
            <v>0.20</v>
          </cell>
          <cell r="F321">
            <v>7325706067434</v>
          </cell>
          <cell r="G321" t="str">
            <v>CHINA</v>
          </cell>
          <cell r="I321" t="str">
            <v>SPRING 21</v>
          </cell>
          <cell r="J321">
            <v>79.989999999999995</v>
          </cell>
        </row>
        <row r="322">
          <cell r="C322">
            <v>4920131</v>
          </cell>
          <cell r="D322" t="str">
            <v>6214 90 00 00</v>
          </cell>
          <cell r="E322" t="str">
            <v>0.12</v>
          </cell>
          <cell r="F322">
            <v>7325706067663</v>
          </cell>
          <cell r="G322" t="str">
            <v>ITALY</v>
          </cell>
          <cell r="I322" t="str">
            <v>SPRING 21</v>
          </cell>
          <cell r="J322">
            <v>69.989999999999995</v>
          </cell>
        </row>
        <row r="323">
          <cell r="C323">
            <v>4940163</v>
          </cell>
          <cell r="D323" t="str">
            <v>4203 30 00 00</v>
          </cell>
          <cell r="E323" t="str">
            <v>0.20</v>
          </cell>
          <cell r="F323">
            <v>7325706068684</v>
          </cell>
          <cell r="G323" t="str">
            <v>ITALY</v>
          </cell>
          <cell r="I323" t="str">
            <v>SPRING 21</v>
          </cell>
          <cell r="J323">
            <v>99.99</v>
          </cell>
        </row>
        <row r="324">
          <cell r="C324">
            <v>4940163</v>
          </cell>
          <cell r="D324" t="str">
            <v>4203 30 00 00</v>
          </cell>
          <cell r="E324" t="str">
            <v>0.20</v>
          </cell>
          <cell r="F324">
            <v>7325706068691</v>
          </cell>
          <cell r="G324" t="str">
            <v>ITALY</v>
          </cell>
          <cell r="I324" t="str">
            <v>SPRING 21</v>
          </cell>
          <cell r="J324">
            <v>99.99</v>
          </cell>
        </row>
        <row r="325">
          <cell r="C325">
            <v>4940159</v>
          </cell>
          <cell r="D325" t="str">
            <v>4203 30 00 00</v>
          </cell>
          <cell r="E325" t="str">
            <v>0.20</v>
          </cell>
          <cell r="F325">
            <v>7325706192921</v>
          </cell>
          <cell r="G325" t="str">
            <v>ITALY</v>
          </cell>
          <cell r="I325" t="str">
            <v>SPRING 21</v>
          </cell>
          <cell r="J325">
            <v>69.989999999999995</v>
          </cell>
        </row>
        <row r="326">
          <cell r="C326">
            <v>4920149</v>
          </cell>
          <cell r="D326" t="str">
            <v>6214 20 00 00</v>
          </cell>
          <cell r="E326" t="str">
            <v>0.24</v>
          </cell>
          <cell r="F326">
            <v>7325706317898</v>
          </cell>
          <cell r="G326" t="str">
            <v>CHINA</v>
          </cell>
          <cell r="I326" t="str">
            <v>FALL 22</v>
          </cell>
          <cell r="J326">
            <v>150</v>
          </cell>
        </row>
        <row r="327">
          <cell r="C327">
            <v>4920163</v>
          </cell>
          <cell r="D327" t="str">
            <v>6214 90 00 00</v>
          </cell>
          <cell r="E327" t="str">
            <v>0.35</v>
          </cell>
          <cell r="F327">
            <v>7325706480912</v>
          </cell>
          <cell r="G327" t="str">
            <v>CHINA</v>
          </cell>
          <cell r="I327" t="str">
            <v>SPRING 22</v>
          </cell>
          <cell r="J327">
            <v>59.99</v>
          </cell>
        </row>
        <row r="328">
          <cell r="C328">
            <v>9900089</v>
          </cell>
          <cell r="D328" t="str">
            <v>6505 00 30 00</v>
          </cell>
          <cell r="E328" t="str">
            <v>0.10</v>
          </cell>
          <cell r="F328">
            <v>7325706804732</v>
          </cell>
          <cell r="G328" t="str">
            <v>CHINA</v>
          </cell>
          <cell r="I328" t="str">
            <v>FALL 22</v>
          </cell>
          <cell r="J328">
            <v>80</v>
          </cell>
        </row>
        <row r="329">
          <cell r="C329">
            <v>4900056</v>
          </cell>
          <cell r="D329" t="str">
            <v>6505 00 90 00</v>
          </cell>
          <cell r="E329" t="str">
            <v>0.09</v>
          </cell>
          <cell r="F329">
            <v>7325706820602</v>
          </cell>
          <cell r="G329" t="str">
            <v>CHINA</v>
          </cell>
          <cell r="I329" t="str">
            <v>FALL 22</v>
          </cell>
          <cell r="J329">
            <v>80</v>
          </cell>
        </row>
        <row r="330">
          <cell r="C330">
            <v>4900056</v>
          </cell>
          <cell r="D330" t="str">
            <v>6505 00 90 00</v>
          </cell>
          <cell r="E330" t="str">
            <v>0.09</v>
          </cell>
          <cell r="F330">
            <v>7325706820619</v>
          </cell>
          <cell r="G330" t="str">
            <v>CHINA</v>
          </cell>
          <cell r="I330" t="str">
            <v>FALL 22</v>
          </cell>
          <cell r="J330">
            <v>80</v>
          </cell>
        </row>
        <row r="331">
          <cell r="C331">
            <v>9940147</v>
          </cell>
          <cell r="D331" t="str">
            <v>4203 30 00 00</v>
          </cell>
          <cell r="E331" t="str">
            <v>0.35</v>
          </cell>
          <cell r="F331">
            <v>7325706860806</v>
          </cell>
          <cell r="G331" t="str">
            <v>ITALY</v>
          </cell>
          <cell r="I331" t="str">
            <v>FALL 22</v>
          </cell>
          <cell r="J331">
            <v>130</v>
          </cell>
        </row>
        <row r="332">
          <cell r="C332">
            <v>9940147</v>
          </cell>
          <cell r="D332" t="str">
            <v>4203 30 00 00</v>
          </cell>
          <cell r="E332" t="str">
            <v>0.35</v>
          </cell>
          <cell r="F332">
            <v>7325706860813</v>
          </cell>
          <cell r="G332" t="str">
            <v>ITALY</v>
          </cell>
          <cell r="I332" t="str">
            <v>FALL 22</v>
          </cell>
          <cell r="J332">
            <v>130</v>
          </cell>
        </row>
        <row r="333">
          <cell r="C333">
            <v>9940147</v>
          </cell>
          <cell r="D333" t="str">
            <v>4203 30 00 00</v>
          </cell>
          <cell r="E333" t="str">
            <v>0.35</v>
          </cell>
          <cell r="F333">
            <v>7325706860820</v>
          </cell>
          <cell r="G333" t="str">
            <v>ITALY</v>
          </cell>
          <cell r="I333" t="str">
            <v>FALL 22</v>
          </cell>
          <cell r="J333">
            <v>130</v>
          </cell>
        </row>
        <row r="334">
          <cell r="C334">
            <v>4910039</v>
          </cell>
          <cell r="D334" t="str">
            <v>6505 00 90 00</v>
          </cell>
          <cell r="E334" t="str">
            <v>0.10</v>
          </cell>
          <cell r="F334">
            <v>7325706861155</v>
          </cell>
          <cell r="G334" t="str">
            <v>CHINA</v>
          </cell>
          <cell r="I334" t="str">
            <v>FALL 22</v>
          </cell>
          <cell r="J334">
            <v>110</v>
          </cell>
        </row>
        <row r="335">
          <cell r="C335">
            <v>9920187</v>
          </cell>
          <cell r="D335" t="str">
            <v>6214 20 00 00</v>
          </cell>
          <cell r="E335" t="str">
            <v>0.10</v>
          </cell>
          <cell r="F335">
            <v>7325706864408</v>
          </cell>
          <cell r="G335" t="str">
            <v>CHINA</v>
          </cell>
          <cell r="I335" t="str">
            <v>FALL 22</v>
          </cell>
          <cell r="J335">
            <v>70</v>
          </cell>
        </row>
        <row r="336">
          <cell r="C336">
            <v>4920145</v>
          </cell>
          <cell r="D336" t="str">
            <v>6214 20 00 00</v>
          </cell>
          <cell r="E336" t="str">
            <v>0.22</v>
          </cell>
          <cell r="F336">
            <v>7325706864736</v>
          </cell>
          <cell r="G336" t="str">
            <v>LITHUANIA</v>
          </cell>
          <cell r="I336" t="str">
            <v>FALL 22</v>
          </cell>
          <cell r="J336">
            <v>90</v>
          </cell>
        </row>
        <row r="337">
          <cell r="C337">
            <v>4920174</v>
          </cell>
          <cell r="D337" t="str">
            <v>6214 20 00 00</v>
          </cell>
          <cell r="E337" t="str">
            <v>0.55</v>
          </cell>
          <cell r="F337">
            <v>7325706864927</v>
          </cell>
          <cell r="G337" t="str">
            <v>CHINA</v>
          </cell>
          <cell r="I337" t="str">
            <v>FALL 22</v>
          </cell>
          <cell r="J337">
            <v>200</v>
          </cell>
        </row>
        <row r="338">
          <cell r="C338">
            <v>4920174</v>
          </cell>
          <cell r="D338" t="str">
            <v>6214 20 00 00</v>
          </cell>
          <cell r="E338" t="str">
            <v>0.55</v>
          </cell>
          <cell r="F338">
            <v>7325706864934</v>
          </cell>
          <cell r="G338" t="str">
            <v>CHINA</v>
          </cell>
          <cell r="I338" t="str">
            <v>FALL 22</v>
          </cell>
          <cell r="J338">
            <v>200</v>
          </cell>
        </row>
        <row r="339">
          <cell r="C339">
            <v>2005077</v>
          </cell>
          <cell r="D339" t="str">
            <v>6105 10 00 00</v>
          </cell>
          <cell r="E339">
            <v>0.25</v>
          </cell>
          <cell r="F339">
            <v>7325706489595</v>
          </cell>
          <cell r="G339" t="str">
            <v>INDIA</v>
          </cell>
          <cell r="I339" t="str">
            <v>SPRING 22</v>
          </cell>
          <cell r="J339">
            <v>149.99</v>
          </cell>
        </row>
        <row r="340">
          <cell r="C340">
            <v>2005077</v>
          </cell>
          <cell r="D340" t="str">
            <v>6105 10 00 00</v>
          </cell>
          <cell r="E340">
            <v>0.25</v>
          </cell>
          <cell r="F340">
            <v>7325706489601</v>
          </cell>
          <cell r="G340" t="str">
            <v>INDIA</v>
          </cell>
          <cell r="I340" t="str">
            <v>SPRING 22</v>
          </cell>
          <cell r="J340">
            <v>149.99</v>
          </cell>
        </row>
        <row r="341">
          <cell r="C341">
            <v>2005077</v>
          </cell>
          <cell r="D341" t="str">
            <v>6105 10 00 00</v>
          </cell>
          <cell r="E341">
            <v>0.25</v>
          </cell>
          <cell r="F341">
            <v>7325706489618</v>
          </cell>
          <cell r="G341" t="str">
            <v>INDIA</v>
          </cell>
          <cell r="I341" t="str">
            <v>SPRING 22</v>
          </cell>
          <cell r="J341">
            <v>149.99</v>
          </cell>
        </row>
        <row r="342">
          <cell r="C342">
            <v>2027035</v>
          </cell>
          <cell r="D342" t="str">
            <v>6110 20 91 00</v>
          </cell>
          <cell r="E342">
            <v>0.25</v>
          </cell>
          <cell r="F342">
            <v>7325706652210</v>
          </cell>
          <cell r="G342" t="str">
            <v>CHINA</v>
          </cell>
          <cell r="I342" t="str">
            <v>SPRING 22</v>
          </cell>
          <cell r="J342">
            <v>149.99</v>
          </cell>
        </row>
        <row r="343">
          <cell r="C343">
            <v>2027035</v>
          </cell>
          <cell r="D343" t="str">
            <v>6110 20 91 00</v>
          </cell>
          <cell r="E343">
            <v>0.25</v>
          </cell>
          <cell r="F343">
            <v>7325706652333</v>
          </cell>
          <cell r="G343" t="str">
            <v>CHINA</v>
          </cell>
          <cell r="I343" t="str">
            <v>SPRING 22</v>
          </cell>
          <cell r="J343">
            <v>149.99</v>
          </cell>
        </row>
        <row r="344">
          <cell r="C344">
            <v>2027035</v>
          </cell>
          <cell r="D344" t="str">
            <v>6110 20 91 00</v>
          </cell>
          <cell r="E344">
            <v>0.25</v>
          </cell>
          <cell r="F344">
            <v>7325706652340</v>
          </cell>
          <cell r="G344" t="str">
            <v>CHINA</v>
          </cell>
          <cell r="I344" t="str">
            <v>SPRING 22</v>
          </cell>
          <cell r="J344">
            <v>149.99</v>
          </cell>
        </row>
        <row r="345">
          <cell r="C345">
            <v>2027035</v>
          </cell>
          <cell r="D345" t="str">
            <v>6110 20 91 00</v>
          </cell>
          <cell r="E345">
            <v>0.25</v>
          </cell>
          <cell r="F345">
            <v>7325706652371</v>
          </cell>
          <cell r="G345" t="str">
            <v>CHINA</v>
          </cell>
          <cell r="I345" t="str">
            <v>SPRING 22</v>
          </cell>
          <cell r="J345">
            <v>149.99</v>
          </cell>
        </row>
        <row r="346">
          <cell r="C346">
            <v>4100075</v>
          </cell>
          <cell r="D346" t="str">
            <v>6204 62 31 00</v>
          </cell>
          <cell r="E346">
            <v>1.25</v>
          </cell>
          <cell r="F346">
            <v>7325706639839</v>
          </cell>
          <cell r="G346" t="str">
            <v>TURKEY</v>
          </cell>
          <cell r="I346" t="str">
            <v>SPRING 22</v>
          </cell>
          <cell r="J346">
            <v>129.99</v>
          </cell>
        </row>
        <row r="347">
          <cell r="C347">
            <v>4100075</v>
          </cell>
          <cell r="D347" t="str">
            <v>6204 62 31 00</v>
          </cell>
          <cell r="E347">
            <v>1.25</v>
          </cell>
          <cell r="F347">
            <v>7325706639846</v>
          </cell>
          <cell r="G347" t="str">
            <v>TURKEY</v>
          </cell>
          <cell r="I347" t="str">
            <v>SPRING 22</v>
          </cell>
          <cell r="J347">
            <v>129.99</v>
          </cell>
        </row>
        <row r="348">
          <cell r="C348">
            <v>4100075</v>
          </cell>
          <cell r="D348" t="str">
            <v>6204 62 31 00</v>
          </cell>
          <cell r="E348">
            <v>1.25</v>
          </cell>
          <cell r="F348">
            <v>7325706639860</v>
          </cell>
          <cell r="G348" t="str">
            <v>TURKEY</v>
          </cell>
          <cell r="I348" t="str">
            <v>SPRING 22</v>
          </cell>
          <cell r="J348">
            <v>129.99</v>
          </cell>
        </row>
        <row r="349">
          <cell r="C349">
            <v>4100075</v>
          </cell>
          <cell r="D349" t="str">
            <v>6204 62 31 00</v>
          </cell>
          <cell r="E349">
            <v>1.25</v>
          </cell>
          <cell r="F349">
            <v>7325706639877</v>
          </cell>
          <cell r="G349" t="str">
            <v>TURKEY</v>
          </cell>
          <cell r="I349" t="str">
            <v>SPRING 22</v>
          </cell>
          <cell r="J349">
            <v>129.99</v>
          </cell>
        </row>
        <row r="350">
          <cell r="C350">
            <v>4100075</v>
          </cell>
          <cell r="D350" t="str">
            <v>6204 62 31 00</v>
          </cell>
          <cell r="E350">
            <v>1.25</v>
          </cell>
          <cell r="F350">
            <v>7325706639884</v>
          </cell>
          <cell r="G350" t="str">
            <v>TURKEY</v>
          </cell>
          <cell r="I350" t="str">
            <v>SPRING 22</v>
          </cell>
          <cell r="J350">
            <v>129.99</v>
          </cell>
        </row>
        <row r="351">
          <cell r="C351">
            <v>4100155</v>
          </cell>
          <cell r="D351" t="str">
            <v>6204 62 31 00</v>
          </cell>
          <cell r="E351">
            <v>1.25</v>
          </cell>
          <cell r="F351">
            <v>7325706640750</v>
          </cell>
          <cell r="G351" t="str">
            <v>TURKEY</v>
          </cell>
          <cell r="I351" t="str">
            <v>SPRING 22</v>
          </cell>
          <cell r="J351">
            <v>109.99</v>
          </cell>
        </row>
        <row r="352">
          <cell r="C352">
            <v>4100155</v>
          </cell>
          <cell r="D352" t="str">
            <v>6204 62 31 00</v>
          </cell>
          <cell r="E352">
            <v>1.25</v>
          </cell>
          <cell r="F352">
            <v>7325706640767</v>
          </cell>
          <cell r="G352" t="str">
            <v>TURKEY</v>
          </cell>
          <cell r="I352" t="str">
            <v>SPRING 22</v>
          </cell>
          <cell r="J352">
            <v>109.99</v>
          </cell>
        </row>
        <row r="353">
          <cell r="C353">
            <v>4100155</v>
          </cell>
          <cell r="D353" t="str">
            <v>6204 62 31 00</v>
          </cell>
          <cell r="E353">
            <v>1.25</v>
          </cell>
          <cell r="F353">
            <v>7325706640774</v>
          </cell>
          <cell r="G353" t="str">
            <v>TURKEY</v>
          </cell>
          <cell r="I353" t="str">
            <v>SPRING 22</v>
          </cell>
          <cell r="J353">
            <v>109.99</v>
          </cell>
        </row>
        <row r="354">
          <cell r="C354">
            <v>4100155</v>
          </cell>
          <cell r="D354" t="str">
            <v>6204 62 31 00</v>
          </cell>
          <cell r="E354">
            <v>1.25</v>
          </cell>
          <cell r="F354">
            <v>7325706640781</v>
          </cell>
          <cell r="G354" t="str">
            <v>TURKEY</v>
          </cell>
          <cell r="I354" t="str">
            <v>SPRING 22</v>
          </cell>
          <cell r="J354">
            <v>109.99</v>
          </cell>
        </row>
        <row r="355">
          <cell r="C355">
            <v>4100156</v>
          </cell>
          <cell r="D355" t="str">
            <v>6204 62 31 00</v>
          </cell>
          <cell r="E355">
            <v>1.25</v>
          </cell>
          <cell r="F355">
            <v>7325706643324</v>
          </cell>
          <cell r="G355" t="str">
            <v>TURKEY</v>
          </cell>
          <cell r="I355" t="str">
            <v>SPRING 22</v>
          </cell>
          <cell r="J355">
            <v>129.99</v>
          </cell>
        </row>
        <row r="356">
          <cell r="C356">
            <v>4100156</v>
          </cell>
          <cell r="D356" t="str">
            <v>6204 62 31 00</v>
          </cell>
          <cell r="E356">
            <v>1.25</v>
          </cell>
          <cell r="F356">
            <v>7325706643331</v>
          </cell>
          <cell r="G356" t="str">
            <v>TURKEY</v>
          </cell>
          <cell r="I356" t="str">
            <v>SPRING 22</v>
          </cell>
          <cell r="J356">
            <v>129.99</v>
          </cell>
        </row>
        <row r="357">
          <cell r="C357">
            <v>4100156</v>
          </cell>
          <cell r="D357" t="str">
            <v>6204 62 31 00</v>
          </cell>
          <cell r="E357">
            <v>1.25</v>
          </cell>
          <cell r="F357">
            <v>7325706643348</v>
          </cell>
          <cell r="G357" t="str">
            <v>TURKEY</v>
          </cell>
          <cell r="I357" t="str">
            <v>SPRING 22</v>
          </cell>
          <cell r="J357">
            <v>129.99</v>
          </cell>
        </row>
        <row r="358">
          <cell r="C358">
            <v>4100156</v>
          </cell>
          <cell r="D358" t="str">
            <v>6204 62 31 00</v>
          </cell>
          <cell r="E358">
            <v>1.25</v>
          </cell>
          <cell r="F358">
            <v>7325706643355</v>
          </cell>
          <cell r="G358" t="str">
            <v>TURKEY</v>
          </cell>
          <cell r="I358" t="str">
            <v>SPRING 22</v>
          </cell>
          <cell r="J358">
            <v>129.99</v>
          </cell>
        </row>
        <row r="359">
          <cell r="C359">
            <v>4100156</v>
          </cell>
          <cell r="D359" t="str">
            <v>6204 62 31 00</v>
          </cell>
          <cell r="E359">
            <v>1.25</v>
          </cell>
          <cell r="F359">
            <v>7325706643362</v>
          </cell>
          <cell r="G359" t="str">
            <v>TURKEY</v>
          </cell>
          <cell r="I359" t="str">
            <v>SPRING 22</v>
          </cell>
          <cell r="J359">
            <v>129.99</v>
          </cell>
        </row>
        <row r="360">
          <cell r="C360">
            <v>4100156</v>
          </cell>
          <cell r="D360" t="str">
            <v>6204 62 31 00</v>
          </cell>
          <cell r="E360">
            <v>1.25</v>
          </cell>
          <cell r="F360">
            <v>7325706643379</v>
          </cell>
          <cell r="G360" t="str">
            <v>TURKEY</v>
          </cell>
          <cell r="I360" t="str">
            <v>SPRING 22</v>
          </cell>
          <cell r="J360">
            <v>129.99</v>
          </cell>
        </row>
        <row r="361">
          <cell r="C361">
            <v>4100158</v>
          </cell>
          <cell r="D361" t="str">
            <v>6204 62 31 00</v>
          </cell>
          <cell r="E361">
            <v>1.25</v>
          </cell>
          <cell r="F361">
            <v>7325706642624</v>
          </cell>
          <cell r="G361" t="str">
            <v>TURKEY</v>
          </cell>
          <cell r="I361" t="str">
            <v>SPRING 22</v>
          </cell>
          <cell r="J361">
            <v>149.99</v>
          </cell>
        </row>
        <row r="362">
          <cell r="C362">
            <v>4100158</v>
          </cell>
          <cell r="D362" t="str">
            <v>6204 62 31 00</v>
          </cell>
          <cell r="E362">
            <v>1.25</v>
          </cell>
          <cell r="F362">
            <v>7325706642631</v>
          </cell>
          <cell r="G362" t="str">
            <v>TURKEY</v>
          </cell>
          <cell r="I362" t="str">
            <v>SPRING 22</v>
          </cell>
          <cell r="J362">
            <v>149.99</v>
          </cell>
        </row>
        <row r="363">
          <cell r="C363">
            <v>4100158</v>
          </cell>
          <cell r="D363" t="str">
            <v>6204 62 31 00</v>
          </cell>
          <cell r="E363">
            <v>1.25</v>
          </cell>
          <cell r="F363">
            <v>7325706642648</v>
          </cell>
          <cell r="G363" t="str">
            <v>TURKEY</v>
          </cell>
          <cell r="I363" t="str">
            <v>SPRING 22</v>
          </cell>
          <cell r="J363">
            <v>149.99</v>
          </cell>
        </row>
        <row r="364">
          <cell r="C364">
            <v>4100158</v>
          </cell>
          <cell r="D364" t="str">
            <v>6204 62 31 00</v>
          </cell>
          <cell r="E364">
            <v>1.25</v>
          </cell>
          <cell r="F364">
            <v>7325706642655</v>
          </cell>
          <cell r="G364" t="str">
            <v>TURKEY</v>
          </cell>
          <cell r="I364" t="str">
            <v>SPRING 22</v>
          </cell>
          <cell r="J364">
            <v>149.99</v>
          </cell>
        </row>
        <row r="365">
          <cell r="C365">
            <v>4100158</v>
          </cell>
          <cell r="D365" t="str">
            <v>6204 62 31 00</v>
          </cell>
          <cell r="E365">
            <v>1.25</v>
          </cell>
          <cell r="F365">
            <v>7325706642662</v>
          </cell>
          <cell r="G365" t="str">
            <v>TURKEY</v>
          </cell>
          <cell r="I365" t="str">
            <v>SPRING 22</v>
          </cell>
          <cell r="J365">
            <v>149.99</v>
          </cell>
        </row>
        <row r="366">
          <cell r="C366">
            <v>4100158</v>
          </cell>
          <cell r="D366" t="str">
            <v>6204 62 31 00</v>
          </cell>
          <cell r="E366">
            <v>1.25</v>
          </cell>
          <cell r="F366">
            <v>7325706642679</v>
          </cell>
          <cell r="G366" t="str">
            <v>TURKEY</v>
          </cell>
          <cell r="I366" t="str">
            <v>SPRING 22</v>
          </cell>
          <cell r="J366">
            <v>149.99</v>
          </cell>
        </row>
        <row r="367">
          <cell r="C367">
            <v>4100163</v>
          </cell>
          <cell r="D367" t="str">
            <v>6204 62 31 00</v>
          </cell>
          <cell r="E367">
            <v>1.25</v>
          </cell>
          <cell r="F367">
            <v>7325706701130</v>
          </cell>
          <cell r="G367" t="str">
            <v>TURKEY</v>
          </cell>
          <cell r="I367" t="str">
            <v>PRE FALL 22</v>
          </cell>
          <cell r="J367">
            <v>129.99</v>
          </cell>
        </row>
        <row r="368">
          <cell r="C368">
            <v>4100163</v>
          </cell>
          <cell r="D368" t="str">
            <v>6204 62 31 00</v>
          </cell>
          <cell r="E368">
            <v>1.25</v>
          </cell>
          <cell r="F368">
            <v>7325706701147</v>
          </cell>
          <cell r="G368" t="str">
            <v>TURKEY</v>
          </cell>
          <cell r="I368" t="str">
            <v>PRE FALL 22</v>
          </cell>
          <cell r="J368">
            <v>129.99</v>
          </cell>
        </row>
        <row r="369">
          <cell r="C369">
            <v>4100163</v>
          </cell>
          <cell r="D369" t="str">
            <v>6204 62 31 00</v>
          </cell>
          <cell r="E369">
            <v>1.25</v>
          </cell>
          <cell r="F369">
            <v>7325706701154</v>
          </cell>
          <cell r="G369" t="str">
            <v>TURKEY</v>
          </cell>
          <cell r="I369" t="str">
            <v>PRE FALL 22</v>
          </cell>
          <cell r="J369">
            <v>129.99</v>
          </cell>
        </row>
        <row r="370">
          <cell r="C370">
            <v>4100163</v>
          </cell>
          <cell r="D370" t="str">
            <v>6204 62 31 00</v>
          </cell>
          <cell r="E370">
            <v>1.25</v>
          </cell>
          <cell r="F370">
            <v>7325706701161</v>
          </cell>
          <cell r="G370" t="str">
            <v>TURKEY</v>
          </cell>
          <cell r="I370" t="str">
            <v>PRE FALL 22</v>
          </cell>
          <cell r="J370">
            <v>129.99</v>
          </cell>
        </row>
        <row r="371">
          <cell r="C371">
            <v>4100163</v>
          </cell>
          <cell r="D371" t="str">
            <v>6204 62 31 00</v>
          </cell>
          <cell r="E371">
            <v>1.25</v>
          </cell>
          <cell r="F371">
            <v>7325706701178</v>
          </cell>
          <cell r="G371" t="str">
            <v>TURKEY</v>
          </cell>
          <cell r="I371" t="str">
            <v>PRE FALL 22</v>
          </cell>
          <cell r="J371">
            <v>129.99</v>
          </cell>
        </row>
        <row r="372">
          <cell r="C372">
            <v>4100163</v>
          </cell>
          <cell r="D372" t="str">
            <v>6204 62 31 00</v>
          </cell>
          <cell r="E372">
            <v>1.25</v>
          </cell>
          <cell r="F372">
            <v>7325706701185</v>
          </cell>
          <cell r="G372" t="str">
            <v>TURKEY</v>
          </cell>
          <cell r="I372" t="str">
            <v>PRE FALL 22</v>
          </cell>
          <cell r="J372">
            <v>129.99</v>
          </cell>
        </row>
        <row r="373">
          <cell r="C373">
            <v>4700219</v>
          </cell>
          <cell r="D373" t="str">
            <v>6202 30 10 99</v>
          </cell>
          <cell r="E373">
            <v>1.2</v>
          </cell>
          <cell r="F373">
            <v>7325706549039</v>
          </cell>
          <cell r="G373" t="str">
            <v>TURKEY</v>
          </cell>
          <cell r="I373" t="str">
            <v>SPRING 22</v>
          </cell>
          <cell r="J373">
            <v>189.99</v>
          </cell>
        </row>
        <row r="374">
          <cell r="C374">
            <v>4700219</v>
          </cell>
          <cell r="D374" t="str">
            <v>6202 30 10 99</v>
          </cell>
          <cell r="E374">
            <v>1.2</v>
          </cell>
          <cell r="F374">
            <v>7325706549046</v>
          </cell>
          <cell r="G374" t="str">
            <v>TURKEY</v>
          </cell>
          <cell r="I374" t="str">
            <v>SPRING 22</v>
          </cell>
          <cell r="J374">
            <v>189.99</v>
          </cell>
        </row>
        <row r="375">
          <cell r="C375">
            <v>4700219</v>
          </cell>
          <cell r="D375" t="str">
            <v>6202 30 10 99</v>
          </cell>
          <cell r="E375">
            <v>1.2</v>
          </cell>
          <cell r="F375">
            <v>7325706549053</v>
          </cell>
          <cell r="G375" t="str">
            <v>TURKEY</v>
          </cell>
          <cell r="I375" t="str">
            <v>SPRING 22</v>
          </cell>
          <cell r="J375">
            <v>189.99</v>
          </cell>
        </row>
        <row r="376">
          <cell r="C376">
            <v>4700219</v>
          </cell>
          <cell r="D376" t="str">
            <v>6202 30 10 99</v>
          </cell>
          <cell r="E376">
            <v>1.2</v>
          </cell>
          <cell r="F376">
            <v>7325706549060</v>
          </cell>
          <cell r="G376" t="str">
            <v>TURKEY</v>
          </cell>
          <cell r="I376" t="str">
            <v>SPRING 22</v>
          </cell>
          <cell r="J376">
            <v>189.99</v>
          </cell>
        </row>
        <row r="377">
          <cell r="C377">
            <v>4700219</v>
          </cell>
          <cell r="D377" t="str">
            <v>6202 30 10 99</v>
          </cell>
          <cell r="E377">
            <v>1.2</v>
          </cell>
          <cell r="F377">
            <v>7325706549077</v>
          </cell>
          <cell r="G377" t="str">
            <v>TURKEY</v>
          </cell>
          <cell r="I377" t="str">
            <v>SPRING 22</v>
          </cell>
          <cell r="J377">
            <v>189.99</v>
          </cell>
        </row>
        <row r="378">
          <cell r="C378">
            <v>7006024</v>
          </cell>
          <cell r="D378" t="str">
            <v>6201 11 00 90</v>
          </cell>
          <cell r="E378" t="str">
            <v>1.00</v>
          </cell>
          <cell r="F378">
            <v>7325705293261</v>
          </cell>
          <cell r="G378" t="str">
            <v>ROMANIA</v>
          </cell>
          <cell r="I378" t="str">
            <v>FALL 19</v>
          </cell>
          <cell r="J378">
            <v>449.99</v>
          </cell>
        </row>
        <row r="379">
          <cell r="C379">
            <v>4751024</v>
          </cell>
          <cell r="D379" t="str">
            <v>6202 11 00 00</v>
          </cell>
          <cell r="E379" t="str">
            <v>0.70</v>
          </cell>
          <cell r="F379">
            <v>7325705855933</v>
          </cell>
          <cell r="G379" t="str">
            <v>ROMANIA</v>
          </cell>
          <cell r="I379" t="str">
            <v>FALL 20</v>
          </cell>
          <cell r="J379">
            <v>479.99</v>
          </cell>
        </row>
        <row r="380">
          <cell r="C380">
            <v>7006139</v>
          </cell>
          <cell r="D380" t="str">
            <v>6201 12 10 10</v>
          </cell>
          <cell r="E380" t="str">
            <v>1.00</v>
          </cell>
          <cell r="F380">
            <v>7325706197421</v>
          </cell>
          <cell r="G380" t="str">
            <v>CHINA</v>
          </cell>
          <cell r="I380" t="str">
            <v>SPRING 21</v>
          </cell>
          <cell r="J380">
            <v>349.99</v>
          </cell>
        </row>
        <row r="381">
          <cell r="C381">
            <v>7006139</v>
          </cell>
          <cell r="D381" t="str">
            <v>6201 12 10 10</v>
          </cell>
          <cell r="E381" t="str">
            <v>1.00</v>
          </cell>
          <cell r="F381">
            <v>7325706197445</v>
          </cell>
          <cell r="G381" t="str">
            <v>CHINA</v>
          </cell>
          <cell r="I381" t="str">
            <v>SPRING 21</v>
          </cell>
          <cell r="J381">
            <v>349.99</v>
          </cell>
        </row>
        <row r="382">
          <cell r="C382">
            <v>7006178</v>
          </cell>
          <cell r="D382" t="str">
            <v>6201 13 00 10</v>
          </cell>
          <cell r="E382" t="str">
            <v>0.50</v>
          </cell>
          <cell r="F382">
            <v>7325706281021</v>
          </cell>
          <cell r="G382" t="str">
            <v>CHINA</v>
          </cell>
          <cell r="I382" t="str">
            <v>SPRING 22</v>
          </cell>
          <cell r="J382">
            <v>299.99</v>
          </cell>
        </row>
        <row r="383">
          <cell r="C383">
            <v>7006178</v>
          </cell>
          <cell r="D383" t="str">
            <v>6201 13 00 10</v>
          </cell>
          <cell r="E383" t="str">
            <v>0.50</v>
          </cell>
          <cell r="F383">
            <v>7325706281038</v>
          </cell>
          <cell r="G383" t="str">
            <v>CHINA</v>
          </cell>
          <cell r="I383" t="str">
            <v>SPRING 22</v>
          </cell>
          <cell r="J383">
            <v>299.99</v>
          </cell>
        </row>
        <row r="384">
          <cell r="C384">
            <v>7006178</v>
          </cell>
          <cell r="D384" t="str">
            <v>6201 13 00 10</v>
          </cell>
          <cell r="E384" t="str">
            <v>0.50</v>
          </cell>
          <cell r="F384">
            <v>7325706281069</v>
          </cell>
          <cell r="G384" t="str">
            <v>CHINA</v>
          </cell>
          <cell r="I384" t="str">
            <v>SPRING 22</v>
          </cell>
          <cell r="J384">
            <v>299.99</v>
          </cell>
        </row>
        <row r="385">
          <cell r="C385">
            <v>4700183</v>
          </cell>
          <cell r="D385" t="str">
            <v>6202 93 00 00</v>
          </cell>
          <cell r="E385" t="str">
            <v>0.80</v>
          </cell>
          <cell r="F385">
            <v>7325706319151</v>
          </cell>
          <cell r="G385" t="str">
            <v>CHINA</v>
          </cell>
          <cell r="I385" t="str">
            <v>FALL 21</v>
          </cell>
          <cell r="J385">
            <v>399.99</v>
          </cell>
        </row>
        <row r="386">
          <cell r="C386">
            <v>4700183</v>
          </cell>
          <cell r="D386" t="str">
            <v>6202 93 00 00</v>
          </cell>
          <cell r="E386" t="str">
            <v>0.80</v>
          </cell>
          <cell r="F386">
            <v>7325706319168</v>
          </cell>
          <cell r="G386" t="str">
            <v>CHINA</v>
          </cell>
          <cell r="I386" t="str">
            <v>FALL 21</v>
          </cell>
          <cell r="J386">
            <v>399.99</v>
          </cell>
        </row>
        <row r="387">
          <cell r="C387">
            <v>4700183</v>
          </cell>
          <cell r="D387" t="str">
            <v>6202 93 00 00</v>
          </cell>
          <cell r="E387" t="str">
            <v>0.80</v>
          </cell>
          <cell r="F387">
            <v>7325706319182</v>
          </cell>
          <cell r="G387" t="str">
            <v>CHINA</v>
          </cell>
          <cell r="I387" t="str">
            <v>FALL 21</v>
          </cell>
          <cell r="J387">
            <v>399.99</v>
          </cell>
        </row>
        <row r="388">
          <cell r="C388">
            <v>4700183</v>
          </cell>
          <cell r="D388" t="str">
            <v>6202 93 00 00</v>
          </cell>
          <cell r="E388" t="str">
            <v>0.80</v>
          </cell>
          <cell r="F388">
            <v>7325706319199</v>
          </cell>
          <cell r="G388" t="str">
            <v>CHINA</v>
          </cell>
          <cell r="I388" t="str">
            <v>FALL 21</v>
          </cell>
          <cell r="J388">
            <v>399.99</v>
          </cell>
        </row>
        <row r="389">
          <cell r="C389">
            <v>4700183</v>
          </cell>
          <cell r="D389" t="str">
            <v>6202 93 00 00</v>
          </cell>
          <cell r="E389" t="str">
            <v>0.80</v>
          </cell>
          <cell r="F389">
            <v>7325706319205</v>
          </cell>
          <cell r="G389" t="str">
            <v>CHINA</v>
          </cell>
          <cell r="I389" t="str">
            <v>FALL 21</v>
          </cell>
          <cell r="J389">
            <v>399.99</v>
          </cell>
        </row>
        <row r="390">
          <cell r="C390">
            <v>4700183</v>
          </cell>
          <cell r="D390" t="str">
            <v>6202 93 00 00</v>
          </cell>
          <cell r="E390" t="str">
            <v>0.80</v>
          </cell>
          <cell r="F390">
            <v>7325706319311</v>
          </cell>
          <cell r="G390" t="str">
            <v>CHINA</v>
          </cell>
          <cell r="I390" t="str">
            <v>FALL 21</v>
          </cell>
          <cell r="J390">
            <v>399.99</v>
          </cell>
        </row>
        <row r="391">
          <cell r="C391">
            <v>4700183</v>
          </cell>
          <cell r="D391" t="str">
            <v>6202 93 00 00</v>
          </cell>
          <cell r="E391" t="str">
            <v>0.80</v>
          </cell>
          <cell r="F391">
            <v>7325706319328</v>
          </cell>
          <cell r="G391" t="str">
            <v>CHINA</v>
          </cell>
          <cell r="I391" t="str">
            <v>FALL 21</v>
          </cell>
          <cell r="J391">
            <v>399.99</v>
          </cell>
        </row>
        <row r="392">
          <cell r="C392">
            <v>4700187</v>
          </cell>
          <cell r="D392" t="str">
            <v>6202 93 00 00</v>
          </cell>
          <cell r="E392" t="str">
            <v>0.90</v>
          </cell>
          <cell r="F392">
            <v>7325706319823</v>
          </cell>
          <cell r="G392" t="str">
            <v>CHINA</v>
          </cell>
          <cell r="I392" t="str">
            <v>FALL 21</v>
          </cell>
          <cell r="J392">
            <v>349.99</v>
          </cell>
        </row>
        <row r="393">
          <cell r="C393">
            <v>4700187</v>
          </cell>
          <cell r="D393" t="str">
            <v>6202 93 00 00</v>
          </cell>
          <cell r="E393" t="str">
            <v>0.90</v>
          </cell>
          <cell r="F393">
            <v>7325706319847</v>
          </cell>
          <cell r="G393" t="str">
            <v>CHINA</v>
          </cell>
          <cell r="I393" t="str">
            <v>FALL 21</v>
          </cell>
          <cell r="J393">
            <v>349.99</v>
          </cell>
        </row>
        <row r="394">
          <cell r="C394">
            <v>4700187</v>
          </cell>
          <cell r="D394" t="str">
            <v>6202 93 00 00</v>
          </cell>
          <cell r="E394" t="str">
            <v>0.90</v>
          </cell>
          <cell r="F394">
            <v>7325706319854</v>
          </cell>
          <cell r="G394" t="str">
            <v>CHINA</v>
          </cell>
          <cell r="I394" t="str">
            <v>FALL 21</v>
          </cell>
          <cell r="J394">
            <v>349.99</v>
          </cell>
        </row>
        <row r="395">
          <cell r="C395">
            <v>4700187</v>
          </cell>
          <cell r="D395" t="str">
            <v>6202 93 00 00</v>
          </cell>
          <cell r="E395" t="str">
            <v>0.90</v>
          </cell>
          <cell r="F395">
            <v>7325706319861</v>
          </cell>
          <cell r="G395" t="str">
            <v>CHINA</v>
          </cell>
          <cell r="I395" t="str">
            <v>FALL 21</v>
          </cell>
          <cell r="J395">
            <v>349.99</v>
          </cell>
        </row>
        <row r="396">
          <cell r="C396">
            <v>4700233</v>
          </cell>
          <cell r="D396" t="str">
            <v>6202 40 10 91</v>
          </cell>
          <cell r="E396" t="str">
            <v>0.80</v>
          </cell>
          <cell r="F396">
            <v>7325706746612</v>
          </cell>
          <cell r="G396" t="str">
            <v>CHINA</v>
          </cell>
          <cell r="I396" t="str">
            <v>FALL 22</v>
          </cell>
          <cell r="J396">
            <v>230</v>
          </cell>
        </row>
        <row r="397">
          <cell r="C397">
            <v>4700236</v>
          </cell>
          <cell r="D397" t="str">
            <v>6202 40 10 91</v>
          </cell>
          <cell r="E397" t="str">
            <v>0.80</v>
          </cell>
          <cell r="F397">
            <v>7325706746926</v>
          </cell>
          <cell r="G397" t="str">
            <v>CHINA</v>
          </cell>
          <cell r="I397" t="str">
            <v>FALL 22</v>
          </cell>
          <cell r="J397">
            <v>350</v>
          </cell>
        </row>
        <row r="398">
          <cell r="C398">
            <v>4700236</v>
          </cell>
          <cell r="D398" t="str">
            <v>6202 40 10 91</v>
          </cell>
          <cell r="E398" t="str">
            <v>0.80</v>
          </cell>
          <cell r="F398">
            <v>7325706746933</v>
          </cell>
          <cell r="G398" t="str">
            <v>CHINA</v>
          </cell>
          <cell r="I398" t="str">
            <v>FALL 22</v>
          </cell>
          <cell r="J398">
            <v>350</v>
          </cell>
        </row>
        <row r="399">
          <cell r="C399">
            <v>4700238</v>
          </cell>
          <cell r="D399" t="str">
            <v>6202 40 10 91</v>
          </cell>
          <cell r="E399" t="str">
            <v>0.80</v>
          </cell>
          <cell r="F399">
            <v>7325706747701</v>
          </cell>
          <cell r="G399" t="str">
            <v>CHINA</v>
          </cell>
          <cell r="I399" t="str">
            <v>FALL 22</v>
          </cell>
          <cell r="J399">
            <v>450</v>
          </cell>
        </row>
        <row r="400">
          <cell r="C400">
            <v>4700244</v>
          </cell>
          <cell r="D400" t="str">
            <v>6202 40 90 91</v>
          </cell>
          <cell r="E400" t="str">
            <v>0.80</v>
          </cell>
          <cell r="F400">
            <v>7325706749231</v>
          </cell>
          <cell r="G400" t="str">
            <v>CHINA</v>
          </cell>
          <cell r="I400" t="str">
            <v>FALL 22</v>
          </cell>
          <cell r="J400">
            <v>380</v>
          </cell>
        </row>
        <row r="401">
          <cell r="C401">
            <v>4700244</v>
          </cell>
          <cell r="D401" t="str">
            <v>6202 40 90 91</v>
          </cell>
          <cell r="E401" t="str">
            <v>0.80</v>
          </cell>
          <cell r="F401">
            <v>7325706749262</v>
          </cell>
          <cell r="G401" t="str">
            <v>CHINA</v>
          </cell>
          <cell r="I401" t="str">
            <v>FALL 22</v>
          </cell>
          <cell r="J401">
            <v>380</v>
          </cell>
        </row>
        <row r="402">
          <cell r="C402">
            <v>4700244</v>
          </cell>
          <cell r="D402" t="str">
            <v>6202 40 90 91</v>
          </cell>
          <cell r="E402" t="str">
            <v>0.80</v>
          </cell>
          <cell r="F402">
            <v>7325706749286</v>
          </cell>
          <cell r="G402" t="str">
            <v>CHINA</v>
          </cell>
          <cell r="I402" t="str">
            <v>FALL 22</v>
          </cell>
          <cell r="J402">
            <v>380</v>
          </cell>
        </row>
        <row r="403">
          <cell r="C403">
            <v>4700244</v>
          </cell>
          <cell r="D403" t="str">
            <v>6202 40 90 91</v>
          </cell>
          <cell r="E403" t="str">
            <v>0.80</v>
          </cell>
          <cell r="F403">
            <v>7325706749293</v>
          </cell>
          <cell r="G403" t="str">
            <v>CHINA</v>
          </cell>
          <cell r="I403" t="str">
            <v>FALL 22</v>
          </cell>
          <cell r="J403">
            <v>380</v>
          </cell>
        </row>
        <row r="404">
          <cell r="C404">
            <v>1000178</v>
          </cell>
          <cell r="D404" t="str">
            <v>6203 42 31 00</v>
          </cell>
          <cell r="E404">
            <v>1.35</v>
          </cell>
          <cell r="F404">
            <v>7325706198763</v>
          </cell>
          <cell r="G404" t="str">
            <v>TURKEY</v>
          </cell>
          <cell r="I404" t="str">
            <v>SPRING 23</v>
          </cell>
          <cell r="J404">
            <v>140</v>
          </cell>
        </row>
        <row r="405">
          <cell r="C405">
            <v>4751079</v>
          </cell>
          <cell r="D405" t="str">
            <v>6202 40 10 19</v>
          </cell>
          <cell r="E405" t="str">
            <v>0.80</v>
          </cell>
          <cell r="F405">
            <v>7325706772543</v>
          </cell>
          <cell r="G405" t="str">
            <v>CHINA</v>
          </cell>
          <cell r="I405" t="str">
            <v>FALL 22</v>
          </cell>
          <cell r="J405">
            <v>280</v>
          </cell>
        </row>
        <row r="406">
          <cell r="C406">
            <v>4751079</v>
          </cell>
          <cell r="D406" t="str">
            <v>6202 40 10 19</v>
          </cell>
          <cell r="E406" t="str">
            <v>0.80</v>
          </cell>
          <cell r="F406">
            <v>7325706772550</v>
          </cell>
          <cell r="G406" t="str">
            <v>CHINA</v>
          </cell>
          <cell r="I406" t="str">
            <v>FALL 22</v>
          </cell>
          <cell r="J406">
            <v>280</v>
          </cell>
        </row>
        <row r="407">
          <cell r="C407">
            <v>4751080</v>
          </cell>
          <cell r="D407" t="str">
            <v>6202 40 10 11</v>
          </cell>
          <cell r="E407" t="str">
            <v>0.70</v>
          </cell>
          <cell r="F407">
            <v>7325706789619</v>
          </cell>
          <cell r="G407" t="str">
            <v>CHINA</v>
          </cell>
          <cell r="I407" t="str">
            <v>FALL 22</v>
          </cell>
          <cell r="J407">
            <v>300</v>
          </cell>
        </row>
        <row r="408">
          <cell r="C408">
            <v>7006253</v>
          </cell>
          <cell r="D408" t="str">
            <v>6201 40 10 19</v>
          </cell>
          <cell r="E408" t="str">
            <v>0.60</v>
          </cell>
          <cell r="F408">
            <v>7325706790660</v>
          </cell>
          <cell r="G408" t="str">
            <v>CHINA</v>
          </cell>
          <cell r="I408" t="str">
            <v>FALL 22</v>
          </cell>
          <cell r="J408">
            <v>300</v>
          </cell>
        </row>
        <row r="409">
          <cell r="C409">
            <v>4751088</v>
          </cell>
          <cell r="D409" t="str">
            <v>6202 20 00 19</v>
          </cell>
          <cell r="E409" t="str">
            <v>0.80</v>
          </cell>
          <cell r="F409">
            <v>7325706792275</v>
          </cell>
          <cell r="G409" t="str">
            <v>ROMANIA</v>
          </cell>
          <cell r="I409" t="str">
            <v>FALL 22</v>
          </cell>
          <cell r="J409">
            <v>550</v>
          </cell>
        </row>
        <row r="410">
          <cell r="C410">
            <v>4751089</v>
          </cell>
          <cell r="D410" t="str">
            <v>6202 40 90 11</v>
          </cell>
          <cell r="E410" t="str">
            <v>0.80</v>
          </cell>
          <cell r="F410">
            <v>7325706792329</v>
          </cell>
          <cell r="G410" t="str">
            <v>CHINA</v>
          </cell>
          <cell r="I410" t="str">
            <v>FALL 22</v>
          </cell>
          <cell r="J410">
            <v>450</v>
          </cell>
        </row>
        <row r="411">
          <cell r="C411">
            <v>4700239</v>
          </cell>
          <cell r="D411" t="str">
            <v>6202 40 10 91</v>
          </cell>
          <cell r="E411" t="str">
            <v>0.80</v>
          </cell>
          <cell r="F411">
            <v>7325706792572</v>
          </cell>
          <cell r="G411" t="str">
            <v>CHINA</v>
          </cell>
          <cell r="I411" t="str">
            <v>FALL 22</v>
          </cell>
          <cell r="J411">
            <v>400</v>
          </cell>
        </row>
        <row r="412">
          <cell r="C412">
            <v>4700239</v>
          </cell>
          <cell r="D412" t="str">
            <v>6202 40 10 91</v>
          </cell>
          <cell r="E412" t="str">
            <v>0.80</v>
          </cell>
          <cell r="F412">
            <v>7325706792596</v>
          </cell>
          <cell r="G412" t="str">
            <v>CHINA</v>
          </cell>
          <cell r="I412" t="str">
            <v>FALL 22</v>
          </cell>
          <cell r="J412">
            <v>400</v>
          </cell>
        </row>
        <row r="413">
          <cell r="C413">
            <v>7006282</v>
          </cell>
          <cell r="D413" t="str">
            <v>6201 30 10 11</v>
          </cell>
          <cell r="E413" t="str">
            <v>1.00</v>
          </cell>
          <cell r="F413">
            <v>7325706823542</v>
          </cell>
          <cell r="G413" t="str">
            <v>CHINA</v>
          </cell>
          <cell r="I413" t="str">
            <v>FALL 22</v>
          </cell>
          <cell r="J413">
            <v>500</v>
          </cell>
        </row>
        <row r="414">
          <cell r="C414">
            <v>7006283</v>
          </cell>
          <cell r="D414" t="str">
            <v>6201 40 10 90</v>
          </cell>
          <cell r="E414" t="str">
            <v>0.70</v>
          </cell>
          <cell r="F414">
            <v>7325706823795</v>
          </cell>
          <cell r="G414" t="str">
            <v>CHINA</v>
          </cell>
          <cell r="I414" t="str">
            <v>FALL 22</v>
          </cell>
          <cell r="J414">
            <v>400</v>
          </cell>
        </row>
        <row r="415">
          <cell r="C415">
            <v>7705044</v>
          </cell>
          <cell r="D415" t="str">
            <v>6203 31 00 00</v>
          </cell>
          <cell r="E415" t="str">
            <v>0.60</v>
          </cell>
          <cell r="F415">
            <v>7325705004935</v>
          </cell>
          <cell r="G415" t="str">
            <v>PORTUGAL</v>
          </cell>
          <cell r="I415" t="str">
            <v>FALL 18</v>
          </cell>
          <cell r="J415">
            <v>349.99</v>
          </cell>
        </row>
        <row r="416">
          <cell r="C416">
            <v>4770029</v>
          </cell>
          <cell r="D416" t="str">
            <v>6204 33 90 00</v>
          </cell>
          <cell r="E416" t="str">
            <v>0.60</v>
          </cell>
          <cell r="F416">
            <v>7325705009060</v>
          </cell>
          <cell r="G416" t="str">
            <v>PORTUGAL</v>
          </cell>
          <cell r="I416" t="str">
            <v>FALL 18</v>
          </cell>
          <cell r="J416">
            <v>349.99</v>
          </cell>
        </row>
        <row r="417">
          <cell r="C417">
            <v>4770057</v>
          </cell>
          <cell r="D417" t="str">
            <v>6204 32 90 00</v>
          </cell>
          <cell r="E417" t="str">
            <v>0.60</v>
          </cell>
          <cell r="F417">
            <v>7325705264599</v>
          </cell>
          <cell r="G417" t="str">
            <v>ROMANIA</v>
          </cell>
          <cell r="I417" t="str">
            <v>FALL 19</v>
          </cell>
          <cell r="J417">
            <v>299.99</v>
          </cell>
        </row>
        <row r="418">
          <cell r="C418">
            <v>7705082</v>
          </cell>
          <cell r="D418" t="str">
            <v>6203 32 90 00</v>
          </cell>
          <cell r="E418" t="str">
            <v>0.60</v>
          </cell>
          <cell r="F418">
            <v>7325705387373</v>
          </cell>
          <cell r="G418" t="str">
            <v>ROMANIA</v>
          </cell>
          <cell r="I418" t="str">
            <v>FALL 19</v>
          </cell>
          <cell r="J418">
            <v>399.99</v>
          </cell>
        </row>
        <row r="419">
          <cell r="C419">
            <v>7705106</v>
          </cell>
          <cell r="D419" t="str">
            <v>6203 31 00 00</v>
          </cell>
          <cell r="E419" t="str">
            <v>0.80</v>
          </cell>
          <cell r="F419">
            <v>7325705664115</v>
          </cell>
          <cell r="G419" t="str">
            <v>MOROCCO</v>
          </cell>
          <cell r="I419" t="str">
            <v>FALL 21</v>
          </cell>
          <cell r="J419">
            <v>379.99</v>
          </cell>
        </row>
        <row r="420">
          <cell r="C420">
            <v>4770089</v>
          </cell>
          <cell r="D420" t="str">
            <v>6204 31 00 00</v>
          </cell>
          <cell r="E420" t="str">
            <v>0.50</v>
          </cell>
          <cell r="F420">
            <v>7325705850419</v>
          </cell>
          <cell r="G420" t="str">
            <v>ROMANIA</v>
          </cell>
          <cell r="I420" t="str">
            <v>FALL 20</v>
          </cell>
          <cell r="J420">
            <v>349.99</v>
          </cell>
        </row>
        <row r="421">
          <cell r="C421">
            <v>4770089</v>
          </cell>
          <cell r="D421" t="str">
            <v>6204 31 00 00</v>
          </cell>
          <cell r="E421" t="str">
            <v>0.50</v>
          </cell>
          <cell r="F421">
            <v>7325705850426</v>
          </cell>
          <cell r="G421" t="str">
            <v>ROMANIA</v>
          </cell>
          <cell r="I421" t="str">
            <v>FALL 20</v>
          </cell>
          <cell r="J421">
            <v>349.99</v>
          </cell>
        </row>
        <row r="422">
          <cell r="C422">
            <v>4770088</v>
          </cell>
          <cell r="D422" t="str">
            <v>6204 31 00 00</v>
          </cell>
          <cell r="E422" t="str">
            <v>0.50</v>
          </cell>
          <cell r="F422">
            <v>7325705850549</v>
          </cell>
          <cell r="G422" t="str">
            <v>ROMANIA</v>
          </cell>
          <cell r="I422" t="str">
            <v>FALL 20</v>
          </cell>
          <cell r="J422">
            <v>379.99</v>
          </cell>
        </row>
        <row r="423">
          <cell r="C423">
            <v>4770088</v>
          </cell>
          <cell r="D423" t="str">
            <v>6204 31 00 00</v>
          </cell>
          <cell r="E423" t="str">
            <v>0.50</v>
          </cell>
          <cell r="F423">
            <v>7325705850556</v>
          </cell>
          <cell r="G423" t="str">
            <v>ROMANIA</v>
          </cell>
          <cell r="I423" t="str">
            <v>FALL 20</v>
          </cell>
          <cell r="J423">
            <v>379.99</v>
          </cell>
        </row>
        <row r="424">
          <cell r="C424">
            <v>4770087</v>
          </cell>
          <cell r="D424" t="str">
            <v>6204 32 90 00</v>
          </cell>
          <cell r="E424" t="str">
            <v>0.50</v>
          </cell>
          <cell r="F424">
            <v>7325705851591</v>
          </cell>
          <cell r="G424" t="str">
            <v>ROMANIA</v>
          </cell>
          <cell r="I424" t="str">
            <v>FALL 20</v>
          </cell>
          <cell r="J424">
            <v>299.99</v>
          </cell>
        </row>
        <row r="425">
          <cell r="C425">
            <v>4770087</v>
          </cell>
          <cell r="D425" t="str">
            <v>6204 32 90 00</v>
          </cell>
          <cell r="E425" t="str">
            <v>0.50</v>
          </cell>
          <cell r="F425">
            <v>7325705851607</v>
          </cell>
          <cell r="G425" t="str">
            <v>ROMANIA</v>
          </cell>
          <cell r="I425" t="str">
            <v>FALL 20</v>
          </cell>
          <cell r="J425">
            <v>299.99</v>
          </cell>
        </row>
        <row r="426">
          <cell r="C426">
            <v>4770087</v>
          </cell>
          <cell r="D426" t="str">
            <v>6204 32 90 00</v>
          </cell>
          <cell r="E426" t="str">
            <v>0.50</v>
          </cell>
          <cell r="F426">
            <v>7325705851614</v>
          </cell>
          <cell r="G426" t="str">
            <v>ROMANIA</v>
          </cell>
          <cell r="I426" t="str">
            <v>FALL 20</v>
          </cell>
          <cell r="J426">
            <v>299.99</v>
          </cell>
        </row>
        <row r="427">
          <cell r="C427">
            <v>4770087</v>
          </cell>
          <cell r="D427" t="str">
            <v>6204 32 90 00</v>
          </cell>
          <cell r="E427" t="str">
            <v>0.50</v>
          </cell>
          <cell r="F427">
            <v>7325705851669</v>
          </cell>
          <cell r="G427" t="str">
            <v>ROMANIA</v>
          </cell>
          <cell r="I427" t="str">
            <v>FALL 20</v>
          </cell>
          <cell r="J427">
            <v>299.99</v>
          </cell>
        </row>
        <row r="428">
          <cell r="C428">
            <v>4770087</v>
          </cell>
          <cell r="D428" t="str">
            <v>6204 32 90 00</v>
          </cell>
          <cell r="E428" t="str">
            <v>0.50</v>
          </cell>
          <cell r="F428">
            <v>7325705851676</v>
          </cell>
          <cell r="G428" t="str">
            <v>ROMANIA</v>
          </cell>
          <cell r="I428" t="str">
            <v>FALL 20</v>
          </cell>
          <cell r="J428">
            <v>299.99</v>
          </cell>
        </row>
        <row r="429">
          <cell r="C429">
            <v>4770087</v>
          </cell>
          <cell r="D429" t="str">
            <v>6204 32 90 00</v>
          </cell>
          <cell r="E429" t="str">
            <v>0.50</v>
          </cell>
          <cell r="F429">
            <v>7325705851683</v>
          </cell>
          <cell r="G429" t="str">
            <v>ROMANIA</v>
          </cell>
          <cell r="I429" t="str">
            <v>FALL 20</v>
          </cell>
          <cell r="J429">
            <v>299.99</v>
          </cell>
        </row>
        <row r="430">
          <cell r="C430">
            <v>4770087</v>
          </cell>
          <cell r="D430" t="str">
            <v>6204 32 90 00</v>
          </cell>
          <cell r="E430" t="str">
            <v>0.50</v>
          </cell>
          <cell r="F430">
            <v>7325705851690</v>
          </cell>
          <cell r="G430" t="str">
            <v>ROMANIA</v>
          </cell>
          <cell r="I430" t="str">
            <v>FALL 20</v>
          </cell>
          <cell r="J430">
            <v>299.99</v>
          </cell>
        </row>
        <row r="431">
          <cell r="C431">
            <v>4770087</v>
          </cell>
          <cell r="D431" t="str">
            <v>6204 32 90 00</v>
          </cell>
          <cell r="E431" t="str">
            <v>0.50</v>
          </cell>
          <cell r="F431">
            <v>7325705851744</v>
          </cell>
          <cell r="G431" t="str">
            <v>ROMANIA</v>
          </cell>
          <cell r="I431" t="str">
            <v>FALL 20</v>
          </cell>
          <cell r="J431">
            <v>299.99</v>
          </cell>
        </row>
        <row r="432">
          <cell r="C432">
            <v>4770091</v>
          </cell>
          <cell r="D432" t="str">
            <v>6204 31 00 00</v>
          </cell>
          <cell r="E432" t="str">
            <v>0.50</v>
          </cell>
          <cell r="F432">
            <v>7325705851898</v>
          </cell>
          <cell r="G432" t="str">
            <v>ROMANIA</v>
          </cell>
          <cell r="I432" t="str">
            <v>FALL 20</v>
          </cell>
          <cell r="J432">
            <v>299.99</v>
          </cell>
        </row>
        <row r="433">
          <cell r="C433">
            <v>4770093</v>
          </cell>
          <cell r="D433" t="str">
            <v>6204 31 00 00</v>
          </cell>
          <cell r="E433" t="str">
            <v>0.50</v>
          </cell>
          <cell r="F433">
            <v>7325705852222</v>
          </cell>
          <cell r="G433" t="str">
            <v>ROMANIA</v>
          </cell>
          <cell r="I433" t="str">
            <v>FALL 20</v>
          </cell>
          <cell r="J433">
            <v>279.99</v>
          </cell>
        </row>
        <row r="434">
          <cell r="C434">
            <v>4770093</v>
          </cell>
          <cell r="D434" t="str">
            <v>6204 31 00 00</v>
          </cell>
          <cell r="E434" t="str">
            <v>0.50</v>
          </cell>
          <cell r="F434">
            <v>7325705852239</v>
          </cell>
          <cell r="G434" t="str">
            <v>ROMANIA</v>
          </cell>
          <cell r="I434" t="str">
            <v>FALL 20</v>
          </cell>
          <cell r="J434">
            <v>279.99</v>
          </cell>
        </row>
        <row r="435">
          <cell r="C435">
            <v>4770093</v>
          </cell>
          <cell r="D435" t="str">
            <v>6204 31 00 00</v>
          </cell>
          <cell r="E435" t="str">
            <v>0.50</v>
          </cell>
          <cell r="F435">
            <v>7325705852246</v>
          </cell>
          <cell r="G435" t="str">
            <v>ROMANIA</v>
          </cell>
          <cell r="I435" t="str">
            <v>FALL 20</v>
          </cell>
          <cell r="J435">
            <v>279.99</v>
          </cell>
        </row>
        <row r="436">
          <cell r="C436">
            <v>4770093</v>
          </cell>
          <cell r="D436" t="str">
            <v>6204 31 00 00</v>
          </cell>
          <cell r="E436" t="str">
            <v>0.50</v>
          </cell>
          <cell r="F436">
            <v>7325705852260</v>
          </cell>
          <cell r="G436" t="str">
            <v>ROMANIA</v>
          </cell>
          <cell r="I436" t="str">
            <v>FALL 20</v>
          </cell>
          <cell r="J436">
            <v>279.99</v>
          </cell>
        </row>
        <row r="437">
          <cell r="C437">
            <v>7705124</v>
          </cell>
          <cell r="D437" t="str">
            <v>6203 31 00 00</v>
          </cell>
          <cell r="E437" t="str">
            <v>0.60</v>
          </cell>
          <cell r="F437">
            <v>7325705959464</v>
          </cell>
          <cell r="G437" t="str">
            <v>ROMANIA</v>
          </cell>
          <cell r="I437" t="str">
            <v>FALL 20</v>
          </cell>
          <cell r="J437">
            <v>399.99</v>
          </cell>
        </row>
        <row r="438">
          <cell r="C438">
            <v>7705124</v>
          </cell>
          <cell r="D438" t="str">
            <v>6203 31 00 00</v>
          </cell>
          <cell r="E438" t="str">
            <v>0.60</v>
          </cell>
          <cell r="F438">
            <v>7325705959471</v>
          </cell>
          <cell r="G438" t="str">
            <v>ROMANIA</v>
          </cell>
          <cell r="I438" t="str">
            <v>FALL 20</v>
          </cell>
          <cell r="J438">
            <v>399.99</v>
          </cell>
        </row>
        <row r="439">
          <cell r="C439">
            <v>7705124</v>
          </cell>
          <cell r="D439" t="str">
            <v>6203 31 00 00</v>
          </cell>
          <cell r="E439" t="str">
            <v>0.60</v>
          </cell>
          <cell r="F439">
            <v>7325705959488</v>
          </cell>
          <cell r="G439" t="str">
            <v>ROMANIA</v>
          </cell>
          <cell r="I439" t="str">
            <v>FALL 20</v>
          </cell>
          <cell r="J439">
            <v>399.99</v>
          </cell>
        </row>
        <row r="440">
          <cell r="C440">
            <v>7705130</v>
          </cell>
          <cell r="D440" t="str">
            <v>6203 31 00 00</v>
          </cell>
          <cell r="E440" t="str">
            <v>0.60</v>
          </cell>
          <cell r="F440">
            <v>7325705960507</v>
          </cell>
          <cell r="G440" t="str">
            <v>ROMANIA</v>
          </cell>
          <cell r="I440" t="str">
            <v>FALL 20</v>
          </cell>
          <cell r="J440">
            <v>299.99</v>
          </cell>
        </row>
        <row r="441">
          <cell r="C441">
            <v>7705130</v>
          </cell>
          <cell r="D441" t="str">
            <v>6203 31 00 00</v>
          </cell>
          <cell r="E441" t="str">
            <v>0.60</v>
          </cell>
          <cell r="F441">
            <v>7325705960569</v>
          </cell>
          <cell r="G441" t="str">
            <v>ROMANIA</v>
          </cell>
          <cell r="I441" t="str">
            <v>FALL 20</v>
          </cell>
          <cell r="J441">
            <v>299.99</v>
          </cell>
        </row>
        <row r="442">
          <cell r="C442">
            <v>7705130</v>
          </cell>
          <cell r="D442" t="str">
            <v>6203 31 00 00</v>
          </cell>
          <cell r="E442" t="str">
            <v>0.60</v>
          </cell>
          <cell r="F442">
            <v>7325705960637</v>
          </cell>
          <cell r="G442" t="str">
            <v>ROMANIA</v>
          </cell>
          <cell r="I442" t="str">
            <v>FALL 20</v>
          </cell>
          <cell r="J442">
            <v>299.99</v>
          </cell>
        </row>
        <row r="443">
          <cell r="C443">
            <v>7705124</v>
          </cell>
          <cell r="D443" t="str">
            <v>6203 31 00 00</v>
          </cell>
          <cell r="E443" t="str">
            <v>0.60</v>
          </cell>
          <cell r="F443">
            <v>7325705962495</v>
          </cell>
          <cell r="G443" t="str">
            <v>ROMANIA</v>
          </cell>
          <cell r="I443" t="str">
            <v>FALL 20</v>
          </cell>
          <cell r="J443">
            <v>399.99</v>
          </cell>
        </row>
        <row r="444">
          <cell r="C444">
            <v>7705143</v>
          </cell>
          <cell r="D444" t="str">
            <v>6203 39 00 00</v>
          </cell>
          <cell r="E444" t="str">
            <v>0.60</v>
          </cell>
          <cell r="F444">
            <v>7325706207021</v>
          </cell>
          <cell r="G444" t="str">
            <v>MOROCCO</v>
          </cell>
          <cell r="I444" t="str">
            <v>SPRING 21</v>
          </cell>
          <cell r="J444">
            <v>399.99</v>
          </cell>
        </row>
        <row r="445">
          <cell r="C445">
            <v>7705143</v>
          </cell>
          <cell r="D445" t="str">
            <v>6203 39 00 00</v>
          </cell>
          <cell r="E445" t="str">
            <v>0.60</v>
          </cell>
          <cell r="F445">
            <v>7325706207045</v>
          </cell>
          <cell r="G445" t="str">
            <v>MOROCCO</v>
          </cell>
          <cell r="I445" t="str">
            <v>SPRING 21</v>
          </cell>
          <cell r="J445">
            <v>399.99</v>
          </cell>
        </row>
        <row r="446">
          <cell r="C446">
            <v>7705148</v>
          </cell>
          <cell r="D446" t="str">
            <v>6103 32 00 00</v>
          </cell>
          <cell r="E446" t="str">
            <v>0.50</v>
          </cell>
          <cell r="F446">
            <v>7325706207687</v>
          </cell>
          <cell r="G446" t="str">
            <v>ROMANIA</v>
          </cell>
          <cell r="I446" t="str">
            <v>SPRING 21</v>
          </cell>
          <cell r="J446">
            <v>299.99</v>
          </cell>
        </row>
        <row r="447">
          <cell r="C447">
            <v>7705148</v>
          </cell>
          <cell r="D447" t="str">
            <v>6103 32 00 00</v>
          </cell>
          <cell r="E447" t="str">
            <v>0.50</v>
          </cell>
          <cell r="F447">
            <v>7325706207717</v>
          </cell>
          <cell r="G447" t="str">
            <v>ROMANIA</v>
          </cell>
          <cell r="I447" t="str">
            <v>SPRING 21</v>
          </cell>
          <cell r="J447">
            <v>299.99</v>
          </cell>
        </row>
        <row r="448">
          <cell r="C448">
            <v>7706167</v>
          </cell>
          <cell r="D448" t="str">
            <v>6103 32 00 00</v>
          </cell>
          <cell r="E448" t="str">
            <v>0.50</v>
          </cell>
          <cell r="F448">
            <v>7325706287160</v>
          </cell>
          <cell r="G448" t="str">
            <v>ROMANIA</v>
          </cell>
          <cell r="I448" t="str">
            <v>FALL 21</v>
          </cell>
          <cell r="J448">
            <v>249.99</v>
          </cell>
        </row>
        <row r="449">
          <cell r="C449">
            <v>7706175</v>
          </cell>
          <cell r="D449" t="str">
            <v>6203 31 00 00</v>
          </cell>
          <cell r="E449" t="str">
            <v>0.60</v>
          </cell>
          <cell r="F449">
            <v>7325706287795</v>
          </cell>
          <cell r="G449" t="str">
            <v>MOROCCO</v>
          </cell>
          <cell r="I449" t="str">
            <v>FALL 21</v>
          </cell>
          <cell r="J449">
            <v>449.99</v>
          </cell>
        </row>
        <row r="450">
          <cell r="C450">
            <v>4770126</v>
          </cell>
          <cell r="D450" t="str">
            <v>6204 31 00 00</v>
          </cell>
          <cell r="E450" t="str">
            <v>0.80</v>
          </cell>
          <cell r="F450">
            <v>7325706313623</v>
          </cell>
          <cell r="G450" t="str">
            <v>CHINA</v>
          </cell>
          <cell r="I450" t="str">
            <v>FALL 21</v>
          </cell>
          <cell r="J450">
            <v>379.99</v>
          </cell>
        </row>
        <row r="451">
          <cell r="C451">
            <v>4770126</v>
          </cell>
          <cell r="D451" t="str">
            <v>6204 31 00 00</v>
          </cell>
          <cell r="E451" t="str">
            <v>0.80</v>
          </cell>
          <cell r="F451">
            <v>7325706313630</v>
          </cell>
          <cell r="G451" t="str">
            <v>CHINA</v>
          </cell>
          <cell r="I451" t="str">
            <v>FALL 21</v>
          </cell>
          <cell r="J451">
            <v>379.99</v>
          </cell>
        </row>
        <row r="452">
          <cell r="C452">
            <v>4770126</v>
          </cell>
          <cell r="D452" t="str">
            <v>6204 31 00 00</v>
          </cell>
          <cell r="E452" t="str">
            <v>0.80</v>
          </cell>
          <cell r="F452">
            <v>7325706313654</v>
          </cell>
          <cell r="G452" t="str">
            <v>CHINA</v>
          </cell>
          <cell r="I452" t="str">
            <v>FALL 21</v>
          </cell>
          <cell r="J452">
            <v>379.99</v>
          </cell>
        </row>
        <row r="453">
          <cell r="C453">
            <v>4770126</v>
          </cell>
          <cell r="D453" t="str">
            <v>6204 31 00 00</v>
          </cell>
          <cell r="E453" t="str">
            <v>0.80</v>
          </cell>
          <cell r="F453">
            <v>7325706313678</v>
          </cell>
          <cell r="G453" t="str">
            <v>CHINA</v>
          </cell>
          <cell r="I453" t="str">
            <v>FALL 21</v>
          </cell>
          <cell r="J453">
            <v>379.99</v>
          </cell>
        </row>
        <row r="454">
          <cell r="C454">
            <v>4770126</v>
          </cell>
          <cell r="D454" t="str">
            <v>6204 31 00 00</v>
          </cell>
          <cell r="E454" t="str">
            <v>0.80</v>
          </cell>
          <cell r="F454">
            <v>7325706313685</v>
          </cell>
          <cell r="G454" t="str">
            <v>CHINA</v>
          </cell>
          <cell r="I454" t="str">
            <v>FALL 21</v>
          </cell>
          <cell r="J454">
            <v>379.99</v>
          </cell>
        </row>
        <row r="455">
          <cell r="C455">
            <v>4770131</v>
          </cell>
          <cell r="D455" t="str">
            <v>6204 31 00 00</v>
          </cell>
          <cell r="E455" t="str">
            <v>0.80</v>
          </cell>
          <cell r="F455">
            <v>7325706457891</v>
          </cell>
          <cell r="G455" t="str">
            <v>ROMANIA</v>
          </cell>
          <cell r="I455" t="str">
            <v>PRE SPRING 22</v>
          </cell>
          <cell r="J455">
            <v>499.99</v>
          </cell>
        </row>
        <row r="456">
          <cell r="C456">
            <v>4770131</v>
          </cell>
          <cell r="D456" t="str">
            <v>6204 31 00 00</v>
          </cell>
          <cell r="E456" t="str">
            <v>0.80</v>
          </cell>
          <cell r="F456">
            <v>7325706457914</v>
          </cell>
          <cell r="G456" t="str">
            <v>ROMANIA</v>
          </cell>
          <cell r="I456" t="str">
            <v>PRE SPRING 22</v>
          </cell>
          <cell r="J456">
            <v>499.99</v>
          </cell>
        </row>
        <row r="457">
          <cell r="C457">
            <v>7706185</v>
          </cell>
          <cell r="D457" t="str">
            <v>6203 31 00 00</v>
          </cell>
          <cell r="E457" t="str">
            <v>0.60</v>
          </cell>
          <cell r="F457">
            <v>7325706463090</v>
          </cell>
          <cell r="G457" t="str">
            <v>ROMANIA</v>
          </cell>
          <cell r="I457" t="str">
            <v>PRE SPRING 22</v>
          </cell>
          <cell r="J457">
            <v>399.99</v>
          </cell>
        </row>
        <row r="458">
          <cell r="C458">
            <v>7706185</v>
          </cell>
          <cell r="D458" t="str">
            <v>6203 31 00 00</v>
          </cell>
          <cell r="E458" t="str">
            <v>0.60</v>
          </cell>
          <cell r="F458">
            <v>7325706463106</v>
          </cell>
          <cell r="G458" t="str">
            <v>ROMANIA</v>
          </cell>
          <cell r="I458" t="str">
            <v>PRE SPRING 22</v>
          </cell>
          <cell r="J458">
            <v>399.99</v>
          </cell>
        </row>
        <row r="459">
          <cell r="C459">
            <v>7706184</v>
          </cell>
          <cell r="D459" t="str">
            <v>6203 33 90 00</v>
          </cell>
          <cell r="E459" t="str">
            <v>0.60</v>
          </cell>
          <cell r="F459">
            <v>7325706463182</v>
          </cell>
          <cell r="G459" t="str">
            <v>ROMANIA</v>
          </cell>
          <cell r="I459" t="str">
            <v>PRE SPRING 22</v>
          </cell>
          <cell r="J459">
            <v>249.99</v>
          </cell>
        </row>
        <row r="460">
          <cell r="C460">
            <v>4770136</v>
          </cell>
          <cell r="D460" t="str">
            <v>6204 39 90 00</v>
          </cell>
          <cell r="E460" t="str">
            <v>0.60</v>
          </cell>
          <cell r="F460">
            <v>7325706646387</v>
          </cell>
          <cell r="G460" t="str">
            <v>ROMANIA</v>
          </cell>
          <cell r="I460" t="str">
            <v>SPRING 22</v>
          </cell>
          <cell r="J460">
            <v>279.99</v>
          </cell>
        </row>
        <row r="461">
          <cell r="C461">
            <v>7706206</v>
          </cell>
          <cell r="D461" t="str">
            <v>6203 31 00 00</v>
          </cell>
          <cell r="E461" t="str">
            <v>1.00</v>
          </cell>
          <cell r="F461">
            <v>7325706746124</v>
          </cell>
          <cell r="G461" t="str">
            <v>MOROCCO</v>
          </cell>
          <cell r="I461" t="str">
            <v>FALL 22</v>
          </cell>
          <cell r="J461">
            <v>400</v>
          </cell>
        </row>
        <row r="462">
          <cell r="C462">
            <v>7706207</v>
          </cell>
          <cell r="D462" t="str">
            <v>6203 31 00 00</v>
          </cell>
          <cell r="E462" t="str">
            <v>0.90</v>
          </cell>
          <cell r="F462">
            <v>7325706766641</v>
          </cell>
          <cell r="G462" t="str">
            <v>ROMANIA</v>
          </cell>
          <cell r="I462" t="str">
            <v>FALL 22</v>
          </cell>
          <cell r="J462">
            <v>380</v>
          </cell>
        </row>
        <row r="463">
          <cell r="C463">
            <v>7706207</v>
          </cell>
          <cell r="D463" t="str">
            <v>6203 31 00 00</v>
          </cell>
          <cell r="E463" t="str">
            <v>0.90</v>
          </cell>
          <cell r="F463">
            <v>7325706766658</v>
          </cell>
          <cell r="G463" t="str">
            <v>ROMANIA</v>
          </cell>
          <cell r="I463" t="str">
            <v>FALL 22</v>
          </cell>
          <cell r="J463">
            <v>380</v>
          </cell>
        </row>
        <row r="464">
          <cell r="C464">
            <v>7706210</v>
          </cell>
          <cell r="D464" t="str">
            <v>6203 31 00 00</v>
          </cell>
          <cell r="E464" t="str">
            <v>1.00</v>
          </cell>
          <cell r="F464">
            <v>7325706767389</v>
          </cell>
          <cell r="G464" t="str">
            <v>MOROCCO</v>
          </cell>
          <cell r="I464" t="str">
            <v>FALL 22</v>
          </cell>
          <cell r="J464">
            <v>400</v>
          </cell>
        </row>
        <row r="465">
          <cell r="C465">
            <v>4770156</v>
          </cell>
          <cell r="D465" t="str">
            <v>6204 31 00 00</v>
          </cell>
          <cell r="E465" t="str">
            <v>0.50</v>
          </cell>
          <cell r="F465">
            <v>7325706795740</v>
          </cell>
          <cell r="G465" t="str">
            <v>CHINA</v>
          </cell>
          <cell r="I465" t="str">
            <v>FALL 22</v>
          </cell>
          <cell r="J465">
            <v>350</v>
          </cell>
        </row>
        <row r="466">
          <cell r="C466">
            <v>4770156</v>
          </cell>
          <cell r="D466" t="str">
            <v>6204 31 00 00</v>
          </cell>
          <cell r="E466" t="str">
            <v>0.50</v>
          </cell>
          <cell r="F466">
            <v>7325706795764</v>
          </cell>
          <cell r="G466" t="str">
            <v>CHINA</v>
          </cell>
          <cell r="I466" t="str">
            <v>FALL 22</v>
          </cell>
          <cell r="J466">
            <v>350</v>
          </cell>
        </row>
        <row r="467">
          <cell r="C467">
            <v>4770156</v>
          </cell>
          <cell r="D467" t="str">
            <v>6204 31 00 00</v>
          </cell>
          <cell r="E467" t="str">
            <v>0.50</v>
          </cell>
          <cell r="F467">
            <v>7325706795788</v>
          </cell>
          <cell r="G467" t="str">
            <v>CHINA</v>
          </cell>
          <cell r="I467" t="str">
            <v>FALL 22</v>
          </cell>
          <cell r="J467">
            <v>350</v>
          </cell>
        </row>
        <row r="468">
          <cell r="C468">
            <v>4770157</v>
          </cell>
          <cell r="D468" t="str">
            <v>6204 39 90 00</v>
          </cell>
          <cell r="E468" t="str">
            <v>0.70</v>
          </cell>
          <cell r="F468">
            <v>7325706863050</v>
          </cell>
          <cell r="G468" t="str">
            <v>ROMANIA</v>
          </cell>
          <cell r="I468" t="str">
            <v>FALL 22</v>
          </cell>
          <cell r="J468">
            <v>280</v>
          </cell>
        </row>
        <row r="469">
          <cell r="C469">
            <v>4150055</v>
          </cell>
          <cell r="D469" t="str">
            <v>6204 63 18 90</v>
          </cell>
          <cell r="E469" t="str">
            <v>0.30</v>
          </cell>
          <cell r="F469">
            <v>7325702619828</v>
          </cell>
          <cell r="G469" t="str">
            <v>ROMANIA</v>
          </cell>
          <cell r="I469" t="str">
            <v>FALL 18</v>
          </cell>
          <cell r="J469">
            <v>169.99</v>
          </cell>
        </row>
        <row r="470">
          <cell r="C470">
            <v>4150055</v>
          </cell>
          <cell r="D470" t="str">
            <v>6204 63 18 90</v>
          </cell>
          <cell r="E470" t="str">
            <v>0.30</v>
          </cell>
          <cell r="F470">
            <v>7325702619859</v>
          </cell>
          <cell r="G470" t="str">
            <v>ROMANIA</v>
          </cell>
          <cell r="I470" t="str">
            <v>FALL 18</v>
          </cell>
          <cell r="J470">
            <v>169.99</v>
          </cell>
        </row>
        <row r="471">
          <cell r="C471">
            <v>4150114</v>
          </cell>
          <cell r="D471" t="str">
            <v>6204 61 10 00</v>
          </cell>
          <cell r="E471" t="str">
            <v>0.30</v>
          </cell>
          <cell r="F471">
            <v>7325705268726</v>
          </cell>
          <cell r="G471" t="str">
            <v>ROMANIA</v>
          </cell>
          <cell r="I471" t="str">
            <v>FALL 19</v>
          </cell>
          <cell r="J471">
            <v>199.99</v>
          </cell>
        </row>
        <row r="472">
          <cell r="C472">
            <v>4150112</v>
          </cell>
          <cell r="D472" t="str">
            <v>6204 62 39 00</v>
          </cell>
          <cell r="E472" t="str">
            <v>0.30</v>
          </cell>
          <cell r="F472">
            <v>7325705268962</v>
          </cell>
          <cell r="G472" t="str">
            <v>ROMANIA</v>
          </cell>
          <cell r="I472" t="str">
            <v>FALL 19</v>
          </cell>
          <cell r="J472">
            <v>199.99</v>
          </cell>
        </row>
        <row r="473">
          <cell r="C473">
            <v>4150112</v>
          </cell>
          <cell r="D473" t="str">
            <v>6204 62 39 00</v>
          </cell>
          <cell r="E473" t="str">
            <v>0.30</v>
          </cell>
          <cell r="F473">
            <v>7325705268986</v>
          </cell>
          <cell r="G473" t="str">
            <v>ROMANIA</v>
          </cell>
          <cell r="I473" t="str">
            <v>FALL 19</v>
          </cell>
          <cell r="J473">
            <v>199.99</v>
          </cell>
        </row>
        <row r="474">
          <cell r="C474">
            <v>4150112</v>
          </cell>
          <cell r="D474" t="str">
            <v>6204 62 39 00</v>
          </cell>
          <cell r="E474" t="str">
            <v>0.30</v>
          </cell>
          <cell r="F474">
            <v>7325705268993</v>
          </cell>
          <cell r="G474" t="str">
            <v>ROMANIA</v>
          </cell>
          <cell r="I474" t="str">
            <v>FALL 19</v>
          </cell>
          <cell r="J474">
            <v>199.99</v>
          </cell>
        </row>
        <row r="475">
          <cell r="C475">
            <v>1500608</v>
          </cell>
          <cell r="D475" t="str">
            <v>6203 42 35 00</v>
          </cell>
          <cell r="E475" t="str">
            <v>0.36</v>
          </cell>
          <cell r="F475">
            <v>7325705619634</v>
          </cell>
          <cell r="G475" t="str">
            <v>INDIA</v>
          </cell>
          <cell r="I475" t="str">
            <v>SPRING 20</v>
          </cell>
          <cell r="J475">
            <v>129.99</v>
          </cell>
        </row>
        <row r="476">
          <cell r="C476">
            <v>1500608</v>
          </cell>
          <cell r="D476" t="str">
            <v>6203 42 35 00</v>
          </cell>
          <cell r="E476" t="str">
            <v>0.36</v>
          </cell>
          <cell r="F476">
            <v>7325705619757</v>
          </cell>
          <cell r="G476" t="str">
            <v>INDIA</v>
          </cell>
          <cell r="I476" t="str">
            <v>SPRING 20</v>
          </cell>
          <cell r="J476">
            <v>129.99</v>
          </cell>
        </row>
        <row r="477">
          <cell r="C477">
            <v>1505065</v>
          </cell>
          <cell r="D477" t="str">
            <v>6203 41 00 00</v>
          </cell>
          <cell r="E477" t="str">
            <v>0.30</v>
          </cell>
          <cell r="F477">
            <v>7325705666140</v>
          </cell>
          <cell r="G477" t="str">
            <v>MOROCCO</v>
          </cell>
          <cell r="I477" t="str">
            <v>FALL 20</v>
          </cell>
          <cell r="J477">
            <v>179.99</v>
          </cell>
        </row>
        <row r="478">
          <cell r="C478">
            <v>1505065</v>
          </cell>
          <cell r="D478" t="str">
            <v>6203 41 00 00</v>
          </cell>
          <cell r="E478" t="str">
            <v>0.30</v>
          </cell>
          <cell r="F478">
            <v>7325705666157</v>
          </cell>
          <cell r="G478" t="str">
            <v>MOROCCO</v>
          </cell>
          <cell r="I478" t="str">
            <v>FALL 20</v>
          </cell>
          <cell r="J478">
            <v>179.99</v>
          </cell>
        </row>
        <row r="479">
          <cell r="C479">
            <v>4150143</v>
          </cell>
          <cell r="D479" t="str">
            <v>6204 62 39 00</v>
          </cell>
          <cell r="E479" t="str">
            <v>0.25</v>
          </cell>
          <cell r="F479">
            <v>7325705850907</v>
          </cell>
          <cell r="G479" t="str">
            <v>ROMANIA</v>
          </cell>
          <cell r="I479" t="str">
            <v>FALL 20</v>
          </cell>
          <cell r="J479">
            <v>169.99</v>
          </cell>
        </row>
        <row r="480">
          <cell r="C480">
            <v>1505076</v>
          </cell>
          <cell r="D480" t="str">
            <v>6203 42 35 00</v>
          </cell>
          <cell r="E480" t="str">
            <v>0.85</v>
          </cell>
          <cell r="F480">
            <v>7325705964291</v>
          </cell>
          <cell r="G480" t="str">
            <v>ROMANIA</v>
          </cell>
          <cell r="I480" t="str">
            <v>FALL 20</v>
          </cell>
          <cell r="J480">
            <v>159.99</v>
          </cell>
        </row>
        <row r="481">
          <cell r="C481">
            <v>1505076</v>
          </cell>
          <cell r="D481" t="str">
            <v>6203 42 35 00</v>
          </cell>
          <cell r="E481" t="str">
            <v>0.85</v>
          </cell>
          <cell r="F481">
            <v>7325705964314</v>
          </cell>
          <cell r="G481" t="str">
            <v>ROMANIA</v>
          </cell>
          <cell r="I481" t="str">
            <v>FALL 20</v>
          </cell>
          <cell r="J481">
            <v>159.99</v>
          </cell>
        </row>
        <row r="482">
          <cell r="C482">
            <v>1505076</v>
          </cell>
          <cell r="D482" t="str">
            <v>6203 42 35 00</v>
          </cell>
          <cell r="E482" t="str">
            <v>0.85</v>
          </cell>
          <cell r="F482">
            <v>7325705964345</v>
          </cell>
          <cell r="G482" t="str">
            <v>ROMANIA</v>
          </cell>
          <cell r="I482" t="str">
            <v>FALL 20</v>
          </cell>
          <cell r="J482">
            <v>159.99</v>
          </cell>
        </row>
        <row r="483">
          <cell r="C483">
            <v>1505079</v>
          </cell>
          <cell r="D483" t="str">
            <v>6203 41 00 00</v>
          </cell>
          <cell r="E483" t="str">
            <v>0.30</v>
          </cell>
          <cell r="F483">
            <v>7325705964963</v>
          </cell>
          <cell r="G483" t="str">
            <v>MOROCCO</v>
          </cell>
          <cell r="I483" t="str">
            <v>FALL 20</v>
          </cell>
          <cell r="J483">
            <v>179.99</v>
          </cell>
        </row>
        <row r="484">
          <cell r="C484">
            <v>1505083</v>
          </cell>
          <cell r="D484" t="str">
            <v>6203 41 00 00</v>
          </cell>
          <cell r="E484" t="str">
            <v>0.46</v>
          </cell>
          <cell r="F484">
            <v>7325705968923</v>
          </cell>
          <cell r="G484" t="str">
            <v>CHINA</v>
          </cell>
          <cell r="I484" t="str">
            <v>FALL 20</v>
          </cell>
          <cell r="J484">
            <v>149.99</v>
          </cell>
        </row>
        <row r="485">
          <cell r="C485">
            <v>1505085</v>
          </cell>
          <cell r="D485" t="str">
            <v>6203 42 35 00</v>
          </cell>
          <cell r="E485" t="str">
            <v>0.45</v>
          </cell>
          <cell r="F485">
            <v>7325705971244</v>
          </cell>
          <cell r="G485" t="str">
            <v>CHINA</v>
          </cell>
          <cell r="I485" t="str">
            <v>FALL 20</v>
          </cell>
          <cell r="J485">
            <v>149.99</v>
          </cell>
        </row>
        <row r="486">
          <cell r="C486">
            <v>1500368</v>
          </cell>
          <cell r="D486" t="str">
            <v>6203 42 35 00</v>
          </cell>
          <cell r="E486" t="str">
            <v>0.50</v>
          </cell>
          <cell r="F486">
            <v>7325706111311</v>
          </cell>
          <cell r="G486" t="str">
            <v>TURKEY</v>
          </cell>
          <cell r="I486" t="str">
            <v>SPRING 21</v>
          </cell>
          <cell r="J486">
            <v>119.99</v>
          </cell>
        </row>
        <row r="487">
          <cell r="C487">
            <v>1500368</v>
          </cell>
          <cell r="D487" t="str">
            <v>6203 42 35 00</v>
          </cell>
          <cell r="E487" t="str">
            <v>0.50</v>
          </cell>
          <cell r="F487">
            <v>7325706111328</v>
          </cell>
          <cell r="G487" t="str">
            <v>TURKEY</v>
          </cell>
          <cell r="I487" t="str">
            <v>SPRING 21</v>
          </cell>
          <cell r="J487">
            <v>119.99</v>
          </cell>
        </row>
        <row r="488">
          <cell r="C488">
            <v>1500368</v>
          </cell>
          <cell r="D488" t="str">
            <v>6203 42 35 00</v>
          </cell>
          <cell r="E488" t="str">
            <v>0.50</v>
          </cell>
          <cell r="F488">
            <v>7325706111342</v>
          </cell>
          <cell r="G488" t="str">
            <v>TURKEY</v>
          </cell>
          <cell r="I488" t="str">
            <v>SPRING 21</v>
          </cell>
          <cell r="J488">
            <v>119.99</v>
          </cell>
        </row>
        <row r="489">
          <cell r="C489">
            <v>1500368</v>
          </cell>
          <cell r="D489" t="str">
            <v>6203 42 35 00</v>
          </cell>
          <cell r="E489" t="str">
            <v>0.50</v>
          </cell>
          <cell r="F489">
            <v>7325706111519</v>
          </cell>
          <cell r="G489" t="str">
            <v>TURKEY</v>
          </cell>
          <cell r="I489" t="str">
            <v>SPRING 21</v>
          </cell>
          <cell r="J489">
            <v>119.99</v>
          </cell>
        </row>
        <row r="490">
          <cell r="C490">
            <v>1500368</v>
          </cell>
          <cell r="D490" t="str">
            <v>6203 42 35 00</v>
          </cell>
          <cell r="E490" t="str">
            <v>0.50</v>
          </cell>
          <cell r="F490">
            <v>7325706111571</v>
          </cell>
          <cell r="G490" t="str">
            <v>TURKEY</v>
          </cell>
          <cell r="I490" t="str">
            <v>SPRING 21</v>
          </cell>
          <cell r="J490">
            <v>119.99</v>
          </cell>
        </row>
        <row r="491">
          <cell r="C491">
            <v>1500368</v>
          </cell>
          <cell r="D491" t="str">
            <v>6203 42 35 00</v>
          </cell>
          <cell r="E491" t="str">
            <v>0.50</v>
          </cell>
          <cell r="F491">
            <v>7325706111588</v>
          </cell>
          <cell r="G491" t="str">
            <v>TURKEY</v>
          </cell>
          <cell r="I491" t="str">
            <v>SPRING 21</v>
          </cell>
          <cell r="J491">
            <v>119.99</v>
          </cell>
        </row>
        <row r="492">
          <cell r="C492">
            <v>4150164</v>
          </cell>
          <cell r="D492" t="str">
            <v>6204 63 18 00</v>
          </cell>
          <cell r="E492" t="str">
            <v>0.40</v>
          </cell>
          <cell r="F492">
            <v>7325706164331</v>
          </cell>
          <cell r="G492" t="str">
            <v>ROMANIA</v>
          </cell>
          <cell r="I492" t="str">
            <v>SPRING 21</v>
          </cell>
          <cell r="J492">
            <v>169.99</v>
          </cell>
        </row>
        <row r="493">
          <cell r="C493">
            <v>4150164</v>
          </cell>
          <cell r="D493" t="str">
            <v>6204 63 18 00</v>
          </cell>
          <cell r="E493" t="str">
            <v>0.40</v>
          </cell>
          <cell r="F493">
            <v>7325706164379</v>
          </cell>
          <cell r="G493" t="str">
            <v>ROMANIA</v>
          </cell>
          <cell r="I493" t="str">
            <v>SPRING 21</v>
          </cell>
          <cell r="J493">
            <v>169.99</v>
          </cell>
        </row>
        <row r="494">
          <cell r="C494">
            <v>4150164</v>
          </cell>
          <cell r="D494" t="str">
            <v>6204 63 18 00</v>
          </cell>
          <cell r="E494" t="str">
            <v>0.40</v>
          </cell>
          <cell r="F494">
            <v>7325706164386</v>
          </cell>
          <cell r="G494" t="str">
            <v>ROMANIA</v>
          </cell>
          <cell r="I494" t="str">
            <v>SPRING 21</v>
          </cell>
          <cell r="J494">
            <v>169.99</v>
          </cell>
        </row>
        <row r="495">
          <cell r="C495">
            <v>4150168</v>
          </cell>
          <cell r="D495" t="str">
            <v>6204 63 18 00</v>
          </cell>
          <cell r="E495" t="str">
            <v>0.30</v>
          </cell>
          <cell r="F495">
            <v>7325706164829</v>
          </cell>
          <cell r="G495" t="str">
            <v>ROMANIA</v>
          </cell>
          <cell r="I495" t="str">
            <v>SPRING 21</v>
          </cell>
          <cell r="J495">
            <v>169.99</v>
          </cell>
        </row>
        <row r="496">
          <cell r="C496">
            <v>4150168</v>
          </cell>
          <cell r="D496" t="str">
            <v>6204 63 18 00</v>
          </cell>
          <cell r="E496" t="str">
            <v>0.30</v>
          </cell>
          <cell r="F496">
            <v>7325706164836</v>
          </cell>
          <cell r="G496" t="str">
            <v>ROMANIA</v>
          </cell>
          <cell r="I496" t="str">
            <v>SPRING 21</v>
          </cell>
          <cell r="J496">
            <v>169.99</v>
          </cell>
        </row>
        <row r="497">
          <cell r="C497">
            <v>4150168</v>
          </cell>
          <cell r="D497" t="str">
            <v>6204 63 18 00</v>
          </cell>
          <cell r="E497" t="str">
            <v>0.30</v>
          </cell>
          <cell r="F497">
            <v>7325706164843</v>
          </cell>
          <cell r="G497" t="str">
            <v>ROMANIA</v>
          </cell>
          <cell r="I497" t="str">
            <v>SPRING 21</v>
          </cell>
          <cell r="J497">
            <v>169.99</v>
          </cell>
        </row>
        <row r="498">
          <cell r="C498">
            <v>4150168</v>
          </cell>
          <cell r="D498" t="str">
            <v>6204 63 18 00</v>
          </cell>
          <cell r="E498" t="str">
            <v>0.30</v>
          </cell>
          <cell r="F498">
            <v>7325706164850</v>
          </cell>
          <cell r="G498" t="str">
            <v>ROMANIA</v>
          </cell>
          <cell r="I498" t="str">
            <v>SPRING 21</v>
          </cell>
          <cell r="J498">
            <v>169.99</v>
          </cell>
        </row>
        <row r="499">
          <cell r="C499">
            <v>4150168</v>
          </cell>
          <cell r="D499" t="str">
            <v>6204 63 18 00</v>
          </cell>
          <cell r="E499" t="str">
            <v>0.30</v>
          </cell>
          <cell r="F499">
            <v>7325706164867</v>
          </cell>
          <cell r="G499" t="str">
            <v>ROMANIA</v>
          </cell>
          <cell r="I499" t="str">
            <v>SPRING 21</v>
          </cell>
          <cell r="J499">
            <v>169.99</v>
          </cell>
        </row>
        <row r="500">
          <cell r="C500">
            <v>1505014</v>
          </cell>
          <cell r="D500" t="str">
            <v>6203 41 00 00</v>
          </cell>
          <cell r="E500" t="str">
            <v>0.30</v>
          </cell>
          <cell r="F500">
            <v>7325706288938</v>
          </cell>
          <cell r="G500" t="str">
            <v>MOROCCO</v>
          </cell>
          <cell r="I500" t="str">
            <v>FALL 21</v>
          </cell>
          <cell r="J500">
            <v>189.99</v>
          </cell>
        </row>
        <row r="501">
          <cell r="C501">
            <v>1505106</v>
          </cell>
          <cell r="D501" t="str">
            <v>6203 41 00 00</v>
          </cell>
          <cell r="E501" t="str">
            <v>0.50</v>
          </cell>
          <cell r="F501">
            <v>7325706289324</v>
          </cell>
          <cell r="G501" t="str">
            <v>MOROCCO</v>
          </cell>
          <cell r="I501" t="str">
            <v>FALL 21</v>
          </cell>
          <cell r="J501">
            <v>189.99</v>
          </cell>
        </row>
        <row r="502">
          <cell r="C502">
            <v>4150194</v>
          </cell>
          <cell r="D502" t="str">
            <v>6204 61 10 00</v>
          </cell>
          <cell r="E502" t="str">
            <v>0.29</v>
          </cell>
          <cell r="F502">
            <v>7325706318215</v>
          </cell>
          <cell r="G502" t="str">
            <v>CHINA</v>
          </cell>
          <cell r="I502" t="str">
            <v>FALL 21</v>
          </cell>
          <cell r="J502">
            <v>149.99</v>
          </cell>
        </row>
        <row r="503">
          <cell r="C503">
            <v>4150194</v>
          </cell>
          <cell r="D503" t="str">
            <v>6204 61 10 00</v>
          </cell>
          <cell r="E503" t="str">
            <v>0.29</v>
          </cell>
          <cell r="F503">
            <v>7325706318222</v>
          </cell>
          <cell r="G503" t="str">
            <v>CHINA</v>
          </cell>
          <cell r="I503" t="str">
            <v>FALL 21</v>
          </cell>
          <cell r="J503">
            <v>149.99</v>
          </cell>
        </row>
        <row r="504">
          <cell r="C504">
            <v>4150194</v>
          </cell>
          <cell r="D504" t="str">
            <v>6204 61 10 00</v>
          </cell>
          <cell r="E504" t="str">
            <v>0.29</v>
          </cell>
          <cell r="F504">
            <v>7325706318239</v>
          </cell>
          <cell r="G504" t="str">
            <v>CHINA</v>
          </cell>
          <cell r="I504" t="str">
            <v>FALL 21</v>
          </cell>
          <cell r="J504">
            <v>149.99</v>
          </cell>
        </row>
        <row r="505">
          <cell r="C505">
            <v>4150194</v>
          </cell>
          <cell r="D505" t="str">
            <v>6204 61 10 00</v>
          </cell>
          <cell r="E505" t="str">
            <v>0.29</v>
          </cell>
          <cell r="F505">
            <v>7325706318246</v>
          </cell>
          <cell r="G505" t="str">
            <v>CHINA</v>
          </cell>
          <cell r="I505" t="str">
            <v>FALL 21</v>
          </cell>
          <cell r="J505">
            <v>149.99</v>
          </cell>
        </row>
        <row r="506">
          <cell r="C506">
            <v>4150194</v>
          </cell>
          <cell r="D506" t="str">
            <v>6204 61 10 00</v>
          </cell>
          <cell r="E506" t="str">
            <v>0.29</v>
          </cell>
          <cell r="F506">
            <v>7325706318253</v>
          </cell>
          <cell r="G506" t="str">
            <v>CHINA</v>
          </cell>
          <cell r="I506" t="str">
            <v>FALL 21</v>
          </cell>
          <cell r="J506">
            <v>149.99</v>
          </cell>
        </row>
        <row r="507">
          <cell r="C507">
            <v>4150194</v>
          </cell>
          <cell r="D507" t="str">
            <v>6204 61 10 00</v>
          </cell>
          <cell r="E507" t="str">
            <v>0.29</v>
          </cell>
          <cell r="F507">
            <v>7325706318260</v>
          </cell>
          <cell r="G507" t="str">
            <v>CHINA</v>
          </cell>
          <cell r="I507" t="str">
            <v>FALL 21</v>
          </cell>
          <cell r="J507">
            <v>149.99</v>
          </cell>
        </row>
        <row r="508">
          <cell r="C508">
            <v>4150197</v>
          </cell>
          <cell r="D508" t="str">
            <v>6204 61 10 00</v>
          </cell>
          <cell r="E508" t="str">
            <v>0.32</v>
          </cell>
          <cell r="F508">
            <v>7325706318857</v>
          </cell>
          <cell r="G508" t="str">
            <v>CHINA</v>
          </cell>
          <cell r="I508" t="str">
            <v>FALL 21</v>
          </cell>
          <cell r="J508">
            <v>149.99</v>
          </cell>
        </row>
        <row r="509">
          <cell r="C509">
            <v>4150197</v>
          </cell>
          <cell r="D509" t="str">
            <v>6204 61 10 00</v>
          </cell>
          <cell r="E509" t="str">
            <v>0.32</v>
          </cell>
          <cell r="F509">
            <v>7325706318864</v>
          </cell>
          <cell r="G509" t="str">
            <v>CHINA</v>
          </cell>
          <cell r="I509" t="str">
            <v>FALL 21</v>
          </cell>
          <cell r="J509">
            <v>149.99</v>
          </cell>
        </row>
        <row r="510">
          <cell r="C510">
            <v>4150197</v>
          </cell>
          <cell r="D510" t="str">
            <v>6204 61 10 00</v>
          </cell>
          <cell r="E510" t="str">
            <v>0.32</v>
          </cell>
          <cell r="F510">
            <v>7325706318871</v>
          </cell>
          <cell r="G510" t="str">
            <v>CHINA</v>
          </cell>
          <cell r="I510" t="str">
            <v>FALL 21</v>
          </cell>
          <cell r="J510">
            <v>149.99</v>
          </cell>
        </row>
        <row r="511">
          <cell r="C511">
            <v>1500201</v>
          </cell>
          <cell r="D511" t="str">
            <v>6203 42 35 00</v>
          </cell>
          <cell r="E511" t="str">
            <v>0.50</v>
          </cell>
          <cell r="F511">
            <v>7325706355005</v>
          </cell>
          <cell r="G511" t="str">
            <v>TURKEY</v>
          </cell>
          <cell r="I511" t="str">
            <v>FALL 21</v>
          </cell>
          <cell r="J511">
            <v>159.99</v>
          </cell>
        </row>
        <row r="512">
          <cell r="C512">
            <v>1500201</v>
          </cell>
          <cell r="D512" t="str">
            <v>6203 42 35 00</v>
          </cell>
          <cell r="E512" t="str">
            <v>0.50</v>
          </cell>
          <cell r="F512">
            <v>7325706355012</v>
          </cell>
          <cell r="G512" t="str">
            <v>TURKEY</v>
          </cell>
          <cell r="I512" t="str">
            <v>FALL 21</v>
          </cell>
          <cell r="J512">
            <v>159.99</v>
          </cell>
        </row>
        <row r="513">
          <cell r="C513">
            <v>1500201</v>
          </cell>
          <cell r="D513" t="str">
            <v>6203 42 35 00</v>
          </cell>
          <cell r="E513" t="str">
            <v>0.50</v>
          </cell>
          <cell r="F513">
            <v>7325706355043</v>
          </cell>
          <cell r="G513" t="str">
            <v>TURKEY</v>
          </cell>
          <cell r="I513" t="str">
            <v>FALL 21</v>
          </cell>
          <cell r="J513">
            <v>159.99</v>
          </cell>
        </row>
        <row r="514">
          <cell r="C514">
            <v>1500156</v>
          </cell>
          <cell r="D514" t="str">
            <v>6203 42 35 00</v>
          </cell>
          <cell r="E514" t="str">
            <v>0.42</v>
          </cell>
          <cell r="F514">
            <v>7325706387723</v>
          </cell>
          <cell r="G514" t="str">
            <v>INDIA</v>
          </cell>
          <cell r="I514" t="str">
            <v>FALL 21</v>
          </cell>
          <cell r="J514">
            <v>99.99</v>
          </cell>
        </row>
        <row r="515">
          <cell r="C515">
            <v>1500156</v>
          </cell>
          <cell r="D515" t="str">
            <v>6203 42 35 00</v>
          </cell>
          <cell r="E515" t="str">
            <v>0.42</v>
          </cell>
          <cell r="F515">
            <v>7325706387778</v>
          </cell>
          <cell r="G515" t="str">
            <v>INDIA</v>
          </cell>
          <cell r="I515" t="str">
            <v>FALL 21</v>
          </cell>
          <cell r="J515">
            <v>99.99</v>
          </cell>
        </row>
        <row r="516">
          <cell r="C516">
            <v>1500039</v>
          </cell>
          <cell r="D516" t="str">
            <v>6203 42 35 00</v>
          </cell>
          <cell r="E516" t="str">
            <v>0.42</v>
          </cell>
          <cell r="F516">
            <v>7325706423841</v>
          </cell>
          <cell r="G516" t="str">
            <v>INDIA</v>
          </cell>
          <cell r="I516" t="str">
            <v>FALL 22</v>
          </cell>
          <cell r="J516" t="str">
            <v>-</v>
          </cell>
        </row>
        <row r="517">
          <cell r="C517">
            <v>1500039</v>
          </cell>
          <cell r="D517" t="str">
            <v>6203 42 35 00</v>
          </cell>
          <cell r="E517" t="str">
            <v>0.42</v>
          </cell>
          <cell r="F517">
            <v>7325706424039</v>
          </cell>
          <cell r="G517" t="str">
            <v>INDIA</v>
          </cell>
          <cell r="I517" t="str">
            <v>FALL 22</v>
          </cell>
          <cell r="J517" t="str">
            <v>-</v>
          </cell>
        </row>
        <row r="518">
          <cell r="C518">
            <v>1500143</v>
          </cell>
          <cell r="D518" t="str">
            <v>6203 42 35 00</v>
          </cell>
          <cell r="E518" t="str">
            <v>0.55</v>
          </cell>
          <cell r="F518">
            <v>7325706460280</v>
          </cell>
          <cell r="G518" t="str">
            <v>CHINA</v>
          </cell>
          <cell r="I518" t="str">
            <v>PRE SPRING 22</v>
          </cell>
          <cell r="J518">
            <v>139.99</v>
          </cell>
        </row>
        <row r="519">
          <cell r="C519">
            <v>1500143</v>
          </cell>
          <cell r="D519" t="str">
            <v>6203 42 35 00</v>
          </cell>
          <cell r="E519" t="str">
            <v>0.55</v>
          </cell>
          <cell r="F519">
            <v>7325706460303</v>
          </cell>
          <cell r="G519" t="str">
            <v>CHINA</v>
          </cell>
          <cell r="I519" t="str">
            <v>PRE SPRING 22</v>
          </cell>
          <cell r="J519">
            <v>139.99</v>
          </cell>
        </row>
        <row r="520">
          <cell r="C520">
            <v>1500143</v>
          </cell>
          <cell r="D520" t="str">
            <v>6203 42 35 00</v>
          </cell>
          <cell r="E520" t="str">
            <v>0.55</v>
          </cell>
          <cell r="F520">
            <v>7325706460310</v>
          </cell>
          <cell r="G520" t="str">
            <v>CHINA</v>
          </cell>
          <cell r="I520" t="str">
            <v>PRE SPRING 22</v>
          </cell>
          <cell r="J520">
            <v>139.99</v>
          </cell>
        </row>
        <row r="521">
          <cell r="C521">
            <v>1500143</v>
          </cell>
          <cell r="D521" t="str">
            <v>6203 42 35 00</v>
          </cell>
          <cell r="E521" t="str">
            <v>0.55</v>
          </cell>
          <cell r="F521">
            <v>7325706460358</v>
          </cell>
          <cell r="G521" t="str">
            <v>CHINA</v>
          </cell>
          <cell r="I521" t="str">
            <v>PRE SPRING 22</v>
          </cell>
          <cell r="J521">
            <v>139.99</v>
          </cell>
        </row>
        <row r="522">
          <cell r="C522">
            <v>1500143</v>
          </cell>
          <cell r="D522" t="str">
            <v>6203 42 35 00</v>
          </cell>
          <cell r="E522" t="str">
            <v>0.55</v>
          </cell>
          <cell r="F522">
            <v>7325706460389</v>
          </cell>
          <cell r="G522" t="str">
            <v>CHINA</v>
          </cell>
          <cell r="I522" t="str">
            <v>PRE SPRING 22</v>
          </cell>
          <cell r="J522">
            <v>139.99</v>
          </cell>
        </row>
        <row r="523">
          <cell r="C523">
            <v>1500143</v>
          </cell>
          <cell r="D523" t="str">
            <v>6203 42 35 00</v>
          </cell>
          <cell r="E523" t="str">
            <v>0.55</v>
          </cell>
          <cell r="F523">
            <v>7325706460471</v>
          </cell>
          <cell r="G523" t="str">
            <v>CHINA</v>
          </cell>
          <cell r="I523" t="str">
            <v>PRE SPRING 22</v>
          </cell>
          <cell r="J523">
            <v>139.99</v>
          </cell>
        </row>
        <row r="524">
          <cell r="C524">
            <v>1505151</v>
          </cell>
          <cell r="D524" t="str">
            <v>6203 41 00 00</v>
          </cell>
          <cell r="E524" t="str">
            <v>0.30</v>
          </cell>
          <cell r="F524">
            <v>7325706600303</v>
          </cell>
          <cell r="G524" t="str">
            <v>ROMANIA</v>
          </cell>
          <cell r="I524" t="str">
            <v>SPRING 22</v>
          </cell>
          <cell r="J524">
            <v>169.99</v>
          </cell>
        </row>
        <row r="525">
          <cell r="C525">
            <v>8070128</v>
          </cell>
          <cell r="D525" t="str">
            <v>6103 41 00 00</v>
          </cell>
          <cell r="E525" t="str">
            <v>0.36</v>
          </cell>
          <cell r="F525">
            <v>7325706771768</v>
          </cell>
          <cell r="G525" t="str">
            <v>CHINA</v>
          </cell>
          <cell r="I525" t="str">
            <v>FALL 22</v>
          </cell>
          <cell r="J525">
            <v>190</v>
          </cell>
        </row>
        <row r="526">
          <cell r="C526">
            <v>8070128</v>
          </cell>
          <cell r="D526" t="str">
            <v>6103 41 00 00</v>
          </cell>
          <cell r="E526" t="str">
            <v>0.36</v>
          </cell>
          <cell r="F526">
            <v>7325706771836</v>
          </cell>
          <cell r="G526" t="str">
            <v>CHINA</v>
          </cell>
          <cell r="I526" t="str">
            <v>FALL 22</v>
          </cell>
          <cell r="J526">
            <v>190</v>
          </cell>
        </row>
        <row r="527">
          <cell r="C527">
            <v>1505154</v>
          </cell>
          <cell r="D527" t="str">
            <v>6203 42 35 00</v>
          </cell>
          <cell r="E527" t="str">
            <v>0.60</v>
          </cell>
          <cell r="F527">
            <v>7325706792695</v>
          </cell>
          <cell r="G527" t="str">
            <v>TURKEY</v>
          </cell>
          <cell r="I527" t="str">
            <v>FALL 22</v>
          </cell>
          <cell r="J527">
            <v>180</v>
          </cell>
        </row>
        <row r="528">
          <cell r="C528">
            <v>1505154</v>
          </cell>
          <cell r="D528" t="str">
            <v>6203 42 35 00</v>
          </cell>
          <cell r="E528" t="str">
            <v>0.60</v>
          </cell>
          <cell r="F528">
            <v>7325706792701</v>
          </cell>
          <cell r="G528" t="str">
            <v>TURKEY</v>
          </cell>
          <cell r="I528" t="str">
            <v>FALL 22</v>
          </cell>
          <cell r="J528">
            <v>180</v>
          </cell>
        </row>
        <row r="529">
          <cell r="C529">
            <v>1505154</v>
          </cell>
          <cell r="D529" t="str">
            <v>6203 42 35 00</v>
          </cell>
          <cell r="E529" t="str">
            <v>0.60</v>
          </cell>
          <cell r="F529">
            <v>7325706792725</v>
          </cell>
          <cell r="G529" t="str">
            <v>TURKEY</v>
          </cell>
          <cell r="I529" t="str">
            <v>FALL 22</v>
          </cell>
          <cell r="J529">
            <v>180</v>
          </cell>
        </row>
        <row r="530">
          <cell r="C530">
            <v>1505154</v>
          </cell>
          <cell r="D530" t="str">
            <v>6203 42 35 00</v>
          </cell>
          <cell r="E530" t="str">
            <v>0.60</v>
          </cell>
          <cell r="F530">
            <v>7325706792732</v>
          </cell>
          <cell r="G530" t="str">
            <v>TURKEY</v>
          </cell>
          <cell r="I530" t="str">
            <v>FALL 22</v>
          </cell>
          <cell r="J530">
            <v>180</v>
          </cell>
        </row>
        <row r="531">
          <cell r="C531">
            <v>1505154</v>
          </cell>
          <cell r="D531" t="str">
            <v>6203 42 35 00</v>
          </cell>
          <cell r="E531" t="str">
            <v>0.60</v>
          </cell>
          <cell r="F531">
            <v>7325706792749</v>
          </cell>
          <cell r="G531" t="str">
            <v>TURKEY</v>
          </cell>
          <cell r="I531" t="str">
            <v>FALL 22</v>
          </cell>
          <cell r="J531">
            <v>180</v>
          </cell>
        </row>
        <row r="532">
          <cell r="C532">
            <v>1500039</v>
          </cell>
          <cell r="D532" t="str">
            <v>6203 42 35 00</v>
          </cell>
          <cell r="E532" t="str">
            <v>0.42</v>
          </cell>
          <cell r="F532">
            <v>7325706813413</v>
          </cell>
          <cell r="G532" t="str">
            <v>INDIA</v>
          </cell>
          <cell r="I532" t="str">
            <v>FALL 22</v>
          </cell>
          <cell r="J532">
            <v>110</v>
          </cell>
        </row>
        <row r="533">
          <cell r="C533">
            <v>1500039</v>
          </cell>
          <cell r="D533" t="str">
            <v>6203 42 35 00</v>
          </cell>
          <cell r="E533" t="str">
            <v>0.42</v>
          </cell>
          <cell r="F533">
            <v>7325706813499</v>
          </cell>
          <cell r="G533" t="str">
            <v>INDIA</v>
          </cell>
          <cell r="I533" t="str">
            <v>FALL 22</v>
          </cell>
          <cell r="J533">
            <v>110</v>
          </cell>
        </row>
        <row r="534">
          <cell r="C534">
            <v>1500039</v>
          </cell>
          <cell r="D534" t="str">
            <v>6203 42 35 00</v>
          </cell>
          <cell r="E534" t="str">
            <v>0.42</v>
          </cell>
          <cell r="F534">
            <v>7325706813635</v>
          </cell>
          <cell r="G534" t="str">
            <v>INDIA</v>
          </cell>
          <cell r="I534" t="str">
            <v>FALL 22</v>
          </cell>
          <cell r="J534">
            <v>110</v>
          </cell>
        </row>
        <row r="535">
          <cell r="C535">
            <v>1500039</v>
          </cell>
          <cell r="D535" t="str">
            <v>6203 42 35 00</v>
          </cell>
          <cell r="E535" t="str">
            <v>0.42</v>
          </cell>
          <cell r="F535">
            <v>7325706813710</v>
          </cell>
          <cell r="G535" t="str">
            <v>INDIA</v>
          </cell>
          <cell r="I535" t="str">
            <v>FALL 22</v>
          </cell>
          <cell r="J535">
            <v>110</v>
          </cell>
        </row>
        <row r="536">
          <cell r="C536">
            <v>4150243</v>
          </cell>
          <cell r="D536" t="str">
            <v>6204 69 90 00</v>
          </cell>
          <cell r="E536" t="str">
            <v>0.55</v>
          </cell>
          <cell r="F536">
            <v>7325706868987</v>
          </cell>
          <cell r="G536" t="str">
            <v>ROMANIA</v>
          </cell>
          <cell r="I536" t="str">
            <v>FALL 22</v>
          </cell>
          <cell r="J536">
            <v>170</v>
          </cell>
        </row>
        <row r="537">
          <cell r="C537">
            <v>4100013</v>
          </cell>
          <cell r="D537" t="str">
            <v>6204 62 39 90</v>
          </cell>
          <cell r="E537" t="str">
            <v>0.40</v>
          </cell>
          <cell r="F537">
            <v>7325701727937</v>
          </cell>
          <cell r="G537" t="str">
            <v>TURKEY</v>
          </cell>
          <cell r="I537" t="str">
            <v>FALL 17</v>
          </cell>
          <cell r="J537">
            <v>159.99</v>
          </cell>
        </row>
        <row r="538">
          <cell r="C538">
            <v>4100013</v>
          </cell>
          <cell r="D538" t="str">
            <v>6204 62 39 90</v>
          </cell>
          <cell r="E538" t="str">
            <v>0.40</v>
          </cell>
          <cell r="F538">
            <v>7325701727968</v>
          </cell>
          <cell r="G538" t="str">
            <v>TURKEY</v>
          </cell>
          <cell r="I538" t="str">
            <v>FALL 17</v>
          </cell>
          <cell r="J538">
            <v>159.99</v>
          </cell>
        </row>
        <row r="539">
          <cell r="C539">
            <v>4100013</v>
          </cell>
          <cell r="D539" t="str">
            <v>6204 62 39 90</v>
          </cell>
          <cell r="E539" t="str">
            <v>0.40</v>
          </cell>
          <cell r="F539">
            <v>7325701727975</v>
          </cell>
          <cell r="G539" t="str">
            <v>TURKEY</v>
          </cell>
          <cell r="I539" t="str">
            <v>FALL 17</v>
          </cell>
          <cell r="J539">
            <v>159.99</v>
          </cell>
        </row>
        <row r="540">
          <cell r="C540">
            <v>4105011</v>
          </cell>
          <cell r="D540" t="str">
            <v>6204 62 31 90</v>
          </cell>
          <cell r="E540" t="str">
            <v>0.40</v>
          </cell>
          <cell r="F540">
            <v>7325701809916</v>
          </cell>
          <cell r="G540" t="str">
            <v>ITALY</v>
          </cell>
          <cell r="I540" t="str">
            <v>FALL 17</v>
          </cell>
          <cell r="J540">
            <v>169.99</v>
          </cell>
        </row>
        <row r="541">
          <cell r="C541">
            <v>4100080</v>
          </cell>
          <cell r="D541" t="str">
            <v>6204 62 33 00</v>
          </cell>
          <cell r="E541" t="str">
            <v>0.42</v>
          </cell>
          <cell r="F541">
            <v>7325705388387</v>
          </cell>
          <cell r="G541" t="str">
            <v>ITALY</v>
          </cell>
          <cell r="I541" t="str">
            <v>FALL 19</v>
          </cell>
          <cell r="J541">
            <v>159.99</v>
          </cell>
        </row>
        <row r="542">
          <cell r="C542">
            <v>4100080</v>
          </cell>
          <cell r="D542" t="str">
            <v>6204 62 33 00</v>
          </cell>
          <cell r="E542" t="str">
            <v>0.42</v>
          </cell>
          <cell r="F542">
            <v>7325705389285</v>
          </cell>
          <cell r="G542" t="str">
            <v>ITALY</v>
          </cell>
          <cell r="I542" t="str">
            <v>FALL 19</v>
          </cell>
          <cell r="J542">
            <v>159.99</v>
          </cell>
        </row>
        <row r="543">
          <cell r="C543">
            <v>4100080</v>
          </cell>
          <cell r="D543" t="str">
            <v>6204 62 33 00</v>
          </cell>
          <cell r="E543" t="str">
            <v>0.42</v>
          </cell>
          <cell r="F543">
            <v>7325705389438</v>
          </cell>
          <cell r="G543" t="str">
            <v>ITALY</v>
          </cell>
          <cell r="I543" t="str">
            <v>FALL 19</v>
          </cell>
          <cell r="J543">
            <v>159.99</v>
          </cell>
        </row>
        <row r="544">
          <cell r="C544">
            <v>1007308</v>
          </cell>
          <cell r="D544" t="str">
            <v>6203 42 35 00</v>
          </cell>
          <cell r="E544" t="str">
            <v>0.48</v>
          </cell>
          <cell r="F544">
            <v>7325705552542</v>
          </cell>
          <cell r="G544" t="str">
            <v>ITALY</v>
          </cell>
          <cell r="I544" t="str">
            <v>SPRING 20</v>
          </cell>
          <cell r="J544">
            <v>139.99</v>
          </cell>
        </row>
        <row r="545">
          <cell r="C545">
            <v>1007308</v>
          </cell>
          <cell r="D545" t="str">
            <v>6203 42 35 00</v>
          </cell>
          <cell r="E545" t="str">
            <v>0.48</v>
          </cell>
          <cell r="F545">
            <v>7325705552696</v>
          </cell>
          <cell r="G545" t="str">
            <v>ITALY</v>
          </cell>
          <cell r="I545" t="str">
            <v>SPRING 20</v>
          </cell>
          <cell r="J545">
            <v>139.99</v>
          </cell>
        </row>
        <row r="546">
          <cell r="C546">
            <v>1007308</v>
          </cell>
          <cell r="D546" t="str">
            <v>6203 42 35 00</v>
          </cell>
          <cell r="E546" t="str">
            <v>0.48</v>
          </cell>
          <cell r="F546">
            <v>7325705552733</v>
          </cell>
          <cell r="G546" t="str">
            <v>ITALY</v>
          </cell>
          <cell r="I546" t="str">
            <v>SPRING 20</v>
          </cell>
          <cell r="J546">
            <v>139.99</v>
          </cell>
        </row>
        <row r="547">
          <cell r="C547">
            <v>4100120</v>
          </cell>
          <cell r="D547" t="str">
            <v>6204 62 31 00</v>
          </cell>
          <cell r="E547" t="str">
            <v>0.39</v>
          </cell>
          <cell r="F547">
            <v>7325705828968</v>
          </cell>
          <cell r="G547" t="str">
            <v>TURKEY</v>
          </cell>
          <cell r="I547" t="str">
            <v>FALL 20</v>
          </cell>
          <cell r="J547">
            <v>119.99</v>
          </cell>
        </row>
        <row r="548">
          <cell r="C548">
            <v>4100108</v>
          </cell>
          <cell r="D548" t="str">
            <v>6204 62 39 00</v>
          </cell>
          <cell r="E548" t="str">
            <v>0.40</v>
          </cell>
          <cell r="F548">
            <v>7325705837205</v>
          </cell>
          <cell r="G548" t="str">
            <v>TURKEY</v>
          </cell>
          <cell r="I548" t="str">
            <v>FALL 20</v>
          </cell>
          <cell r="J548">
            <v>139.99</v>
          </cell>
        </row>
        <row r="549">
          <cell r="C549">
            <v>4100108</v>
          </cell>
          <cell r="D549" t="str">
            <v>6204 62 39 00</v>
          </cell>
          <cell r="E549" t="str">
            <v>0.40</v>
          </cell>
          <cell r="F549">
            <v>7325705837236</v>
          </cell>
          <cell r="G549" t="str">
            <v>TURKEY</v>
          </cell>
          <cell r="I549" t="str">
            <v>FALL 20</v>
          </cell>
          <cell r="J549">
            <v>139.99</v>
          </cell>
        </row>
        <row r="550">
          <cell r="C550">
            <v>4100108</v>
          </cell>
          <cell r="D550" t="str">
            <v>6204 62 39 00</v>
          </cell>
          <cell r="E550" t="str">
            <v>0.40</v>
          </cell>
          <cell r="F550">
            <v>7325705837328</v>
          </cell>
          <cell r="G550" t="str">
            <v>TURKEY</v>
          </cell>
          <cell r="I550" t="str">
            <v>FALL 20</v>
          </cell>
          <cell r="J550">
            <v>139.99</v>
          </cell>
        </row>
        <row r="551">
          <cell r="C551">
            <v>4100108</v>
          </cell>
          <cell r="D551" t="str">
            <v>6204 62 39 00</v>
          </cell>
          <cell r="E551" t="str">
            <v>0.40</v>
          </cell>
          <cell r="F551">
            <v>7325705837359</v>
          </cell>
          <cell r="G551" t="str">
            <v>TURKEY</v>
          </cell>
          <cell r="I551" t="str">
            <v>FALL 20</v>
          </cell>
          <cell r="J551">
            <v>139.99</v>
          </cell>
        </row>
        <row r="552">
          <cell r="C552">
            <v>4100108</v>
          </cell>
          <cell r="D552" t="str">
            <v>6204 62 39 00</v>
          </cell>
          <cell r="E552" t="str">
            <v>0.40</v>
          </cell>
          <cell r="F552">
            <v>7325705837380</v>
          </cell>
          <cell r="G552" t="str">
            <v>TURKEY</v>
          </cell>
          <cell r="I552" t="str">
            <v>FALL 20</v>
          </cell>
          <cell r="J552">
            <v>139.99</v>
          </cell>
        </row>
        <row r="553">
          <cell r="C553">
            <v>1000224</v>
          </cell>
          <cell r="D553" t="str">
            <v>6203 42 35 00</v>
          </cell>
          <cell r="E553" t="str">
            <v>0.48</v>
          </cell>
          <cell r="F553">
            <v>7325706149222</v>
          </cell>
          <cell r="G553" t="str">
            <v>TURKEY</v>
          </cell>
          <cell r="I553" t="str">
            <v>SPRING 21</v>
          </cell>
          <cell r="J553">
            <v>159.99</v>
          </cell>
        </row>
        <row r="554">
          <cell r="C554">
            <v>1000224</v>
          </cell>
          <cell r="D554" t="str">
            <v>6203 42 35 00</v>
          </cell>
          <cell r="E554" t="str">
            <v>0.48</v>
          </cell>
          <cell r="F554">
            <v>7325706149246</v>
          </cell>
          <cell r="G554" t="str">
            <v>TURKEY</v>
          </cell>
          <cell r="I554" t="str">
            <v>SPRING 21</v>
          </cell>
          <cell r="J554">
            <v>159.99</v>
          </cell>
        </row>
        <row r="555">
          <cell r="C555">
            <v>1000224</v>
          </cell>
          <cell r="D555" t="str">
            <v>6203 42 35 00</v>
          </cell>
          <cell r="E555" t="str">
            <v>0.48</v>
          </cell>
          <cell r="F555">
            <v>7325706149260</v>
          </cell>
          <cell r="G555" t="str">
            <v>TURKEY</v>
          </cell>
          <cell r="I555" t="str">
            <v>SPRING 21</v>
          </cell>
          <cell r="J555">
            <v>159.99</v>
          </cell>
        </row>
        <row r="556">
          <cell r="C556">
            <v>1000224</v>
          </cell>
          <cell r="D556" t="str">
            <v>6203 42 35 00</v>
          </cell>
          <cell r="E556" t="str">
            <v>0.48</v>
          </cell>
          <cell r="F556">
            <v>7325706149352</v>
          </cell>
          <cell r="G556" t="str">
            <v>TURKEY</v>
          </cell>
          <cell r="I556" t="str">
            <v>SPRING 21</v>
          </cell>
          <cell r="J556">
            <v>159.99</v>
          </cell>
        </row>
        <row r="557">
          <cell r="C557">
            <v>1000224</v>
          </cell>
          <cell r="D557" t="str">
            <v>6203 42 35 00</v>
          </cell>
          <cell r="E557" t="str">
            <v>0.48</v>
          </cell>
          <cell r="F557">
            <v>7325706149369</v>
          </cell>
          <cell r="G557" t="str">
            <v>TURKEY</v>
          </cell>
          <cell r="I557" t="str">
            <v>SPRING 21</v>
          </cell>
          <cell r="J557">
            <v>159.99</v>
          </cell>
        </row>
        <row r="558">
          <cell r="C558">
            <v>1000224</v>
          </cell>
          <cell r="D558" t="str">
            <v>6203 42 35 00</v>
          </cell>
          <cell r="E558" t="str">
            <v>0.48</v>
          </cell>
          <cell r="F558">
            <v>7325706149376</v>
          </cell>
          <cell r="G558" t="str">
            <v>TURKEY</v>
          </cell>
          <cell r="I558" t="str">
            <v>SPRING 21</v>
          </cell>
          <cell r="J558">
            <v>159.99</v>
          </cell>
        </row>
        <row r="559">
          <cell r="C559">
            <v>1000224</v>
          </cell>
          <cell r="D559" t="str">
            <v>6203 42 35 00</v>
          </cell>
          <cell r="E559" t="str">
            <v>0.48</v>
          </cell>
          <cell r="F559">
            <v>7325706149383</v>
          </cell>
          <cell r="G559" t="str">
            <v>TURKEY</v>
          </cell>
          <cell r="I559" t="str">
            <v>SPRING 21</v>
          </cell>
          <cell r="J559">
            <v>159.99</v>
          </cell>
        </row>
        <row r="560">
          <cell r="C560">
            <v>1000224</v>
          </cell>
          <cell r="D560" t="str">
            <v>6203 42 35 00</v>
          </cell>
          <cell r="E560" t="str">
            <v>0.48</v>
          </cell>
          <cell r="F560">
            <v>7325706149390</v>
          </cell>
          <cell r="G560" t="str">
            <v>TURKEY</v>
          </cell>
          <cell r="I560" t="str">
            <v>SPRING 21</v>
          </cell>
          <cell r="J560">
            <v>159.99</v>
          </cell>
        </row>
        <row r="561">
          <cell r="C561">
            <v>1000224</v>
          </cell>
          <cell r="D561" t="str">
            <v>6203 42 35 00</v>
          </cell>
          <cell r="E561" t="str">
            <v>0.48</v>
          </cell>
          <cell r="F561">
            <v>7325706149406</v>
          </cell>
          <cell r="G561" t="str">
            <v>TURKEY</v>
          </cell>
          <cell r="I561" t="str">
            <v>SPRING 21</v>
          </cell>
          <cell r="J561">
            <v>159.99</v>
          </cell>
        </row>
        <row r="562">
          <cell r="C562">
            <v>1000224</v>
          </cell>
          <cell r="D562" t="str">
            <v>6203 42 35 00</v>
          </cell>
          <cell r="E562" t="str">
            <v>0.48</v>
          </cell>
          <cell r="F562">
            <v>7325706149413</v>
          </cell>
          <cell r="G562" t="str">
            <v>TURKEY</v>
          </cell>
          <cell r="I562" t="str">
            <v>SPRING 21</v>
          </cell>
          <cell r="J562">
            <v>159.99</v>
          </cell>
        </row>
        <row r="563">
          <cell r="C563">
            <v>4100137</v>
          </cell>
          <cell r="D563" t="str">
            <v>6204 62 39 00</v>
          </cell>
          <cell r="E563" t="str">
            <v>0.37</v>
          </cell>
          <cell r="F563">
            <v>7325706155384</v>
          </cell>
          <cell r="G563" t="str">
            <v>TURKEY</v>
          </cell>
          <cell r="I563" t="str">
            <v>SPRING 21</v>
          </cell>
          <cell r="J563">
            <v>119.99</v>
          </cell>
        </row>
        <row r="564">
          <cell r="C564">
            <v>1000224</v>
          </cell>
          <cell r="D564" t="str">
            <v>6203 42 35 00</v>
          </cell>
          <cell r="E564" t="str">
            <v>0.48</v>
          </cell>
          <cell r="F564">
            <v>7325706166601</v>
          </cell>
          <cell r="G564" t="str">
            <v>TURKEY</v>
          </cell>
          <cell r="I564" t="str">
            <v>SPRING 21</v>
          </cell>
          <cell r="J564">
            <v>159.99</v>
          </cell>
        </row>
        <row r="565">
          <cell r="C565">
            <v>1000291</v>
          </cell>
          <cell r="D565" t="str">
            <v>6203 42 35 00</v>
          </cell>
          <cell r="E565" t="str">
            <v>0.47</v>
          </cell>
          <cell r="F565">
            <v>7325706346560</v>
          </cell>
          <cell r="G565" t="str">
            <v>TURKEY</v>
          </cell>
          <cell r="I565" t="str">
            <v>FALL 22</v>
          </cell>
          <cell r="J565">
            <v>140</v>
          </cell>
        </row>
        <row r="566">
          <cell r="C566">
            <v>1000291</v>
          </cell>
          <cell r="D566" t="str">
            <v>6203 42 35 00</v>
          </cell>
          <cell r="E566" t="str">
            <v>0.47</v>
          </cell>
          <cell r="F566">
            <v>7325706346591</v>
          </cell>
          <cell r="G566" t="str">
            <v>TURKEY</v>
          </cell>
          <cell r="I566" t="str">
            <v>FALL 22</v>
          </cell>
          <cell r="J566">
            <v>140</v>
          </cell>
        </row>
        <row r="567">
          <cell r="C567">
            <v>1000291</v>
          </cell>
          <cell r="D567" t="str">
            <v>6203 42 35 00</v>
          </cell>
          <cell r="E567" t="str">
            <v>0.47</v>
          </cell>
          <cell r="F567">
            <v>7325706346614</v>
          </cell>
          <cell r="G567" t="str">
            <v>TURKEY</v>
          </cell>
          <cell r="I567" t="str">
            <v>FALL 22</v>
          </cell>
          <cell r="J567">
            <v>140</v>
          </cell>
        </row>
        <row r="568">
          <cell r="C568">
            <v>1000291</v>
          </cell>
          <cell r="D568" t="str">
            <v>6203 42 35 00</v>
          </cell>
          <cell r="E568" t="str">
            <v>0.47</v>
          </cell>
          <cell r="F568">
            <v>7325706346621</v>
          </cell>
          <cell r="G568" t="str">
            <v>TURKEY</v>
          </cell>
          <cell r="I568" t="str">
            <v>FALL 22</v>
          </cell>
          <cell r="J568">
            <v>140</v>
          </cell>
        </row>
        <row r="569">
          <cell r="C569">
            <v>1000291</v>
          </cell>
          <cell r="D569" t="str">
            <v>6203 42 35 00</v>
          </cell>
          <cell r="E569" t="str">
            <v>0.47</v>
          </cell>
          <cell r="F569">
            <v>7325706346669</v>
          </cell>
          <cell r="G569" t="str">
            <v>TURKEY</v>
          </cell>
          <cell r="I569" t="str">
            <v>FALL 22</v>
          </cell>
          <cell r="J569">
            <v>140</v>
          </cell>
        </row>
        <row r="570">
          <cell r="C570">
            <v>1000291</v>
          </cell>
          <cell r="D570" t="str">
            <v>6203 42 35 00</v>
          </cell>
          <cell r="E570" t="str">
            <v>0.47</v>
          </cell>
          <cell r="F570">
            <v>7325706346706</v>
          </cell>
          <cell r="G570" t="str">
            <v>TURKEY</v>
          </cell>
          <cell r="I570" t="str">
            <v>FALL 22</v>
          </cell>
          <cell r="J570">
            <v>140</v>
          </cell>
        </row>
        <row r="571">
          <cell r="C571">
            <v>1000291</v>
          </cell>
          <cell r="D571" t="str">
            <v>6203 42 35 00</v>
          </cell>
          <cell r="E571" t="str">
            <v>0.47</v>
          </cell>
          <cell r="F571">
            <v>7325706347017</v>
          </cell>
          <cell r="G571" t="str">
            <v>TURKEY</v>
          </cell>
          <cell r="I571" t="str">
            <v>FALL 21</v>
          </cell>
          <cell r="J571">
            <v>140</v>
          </cell>
        </row>
        <row r="572">
          <cell r="C572">
            <v>3011032</v>
          </cell>
          <cell r="D572" t="str">
            <v>6205 20 00 90</v>
          </cell>
          <cell r="E572" t="str">
            <v>0.30</v>
          </cell>
          <cell r="F572">
            <v>7325702488776</v>
          </cell>
          <cell r="G572" t="str">
            <v>INDIA</v>
          </cell>
          <cell r="I572" t="str">
            <v>FALL 18</v>
          </cell>
          <cell r="J572">
            <v>99.99</v>
          </cell>
        </row>
        <row r="573">
          <cell r="C573">
            <v>4320062</v>
          </cell>
          <cell r="D573" t="str">
            <v>6206 30 00 90</v>
          </cell>
          <cell r="E573" t="str">
            <v>0.30</v>
          </cell>
          <cell r="F573">
            <v>7325702508412</v>
          </cell>
          <cell r="G573" t="str">
            <v>PORTUGAL</v>
          </cell>
          <cell r="I573" t="str">
            <v>FALL 18</v>
          </cell>
          <cell r="J573">
            <v>139.99</v>
          </cell>
        </row>
        <row r="574">
          <cell r="C574">
            <v>3014234</v>
          </cell>
          <cell r="D574" t="str">
            <v>6205 90 10 90</v>
          </cell>
          <cell r="E574" t="str">
            <v>0.30</v>
          </cell>
          <cell r="F574">
            <v>7325705153817</v>
          </cell>
          <cell r="G574" t="str">
            <v>INDIA</v>
          </cell>
          <cell r="I574" t="str">
            <v>SPRING 19</v>
          </cell>
          <cell r="J574">
            <v>139.99</v>
          </cell>
        </row>
        <row r="575">
          <cell r="C575">
            <v>3017530</v>
          </cell>
          <cell r="D575" t="str">
            <v>6205 20 00 90</v>
          </cell>
          <cell r="E575" t="str">
            <v>0.30</v>
          </cell>
          <cell r="F575">
            <v>7325705255986</v>
          </cell>
          <cell r="G575" t="str">
            <v>INDIA</v>
          </cell>
          <cell r="I575" t="str">
            <v>PRE FALL 19</v>
          </cell>
          <cell r="J575">
            <v>99.99</v>
          </cell>
        </row>
        <row r="576">
          <cell r="C576">
            <v>4301098</v>
          </cell>
          <cell r="D576" t="str">
            <v>6206 40 00 00</v>
          </cell>
          <cell r="E576" t="str">
            <v>0.21</v>
          </cell>
          <cell r="F576">
            <v>7325705510719</v>
          </cell>
          <cell r="G576" t="str">
            <v>CHINA</v>
          </cell>
          <cell r="I576" t="str">
            <v>PRE SPRING 20</v>
          </cell>
          <cell r="J576">
            <v>189.99</v>
          </cell>
        </row>
        <row r="577">
          <cell r="C577">
            <v>3013220</v>
          </cell>
          <cell r="D577" t="str">
            <v>6205 20 00 00</v>
          </cell>
          <cell r="E577" t="str">
            <v>0.30</v>
          </cell>
          <cell r="F577">
            <v>7325705704873</v>
          </cell>
          <cell r="G577" t="str">
            <v>INDIA</v>
          </cell>
          <cell r="I577" t="str">
            <v>SPRING 20</v>
          </cell>
          <cell r="J577">
            <v>119.99</v>
          </cell>
        </row>
        <row r="578">
          <cell r="C578">
            <v>3013722</v>
          </cell>
          <cell r="D578" t="str">
            <v>6205 20 00 00</v>
          </cell>
          <cell r="E578" t="str">
            <v>0.30</v>
          </cell>
          <cell r="F578">
            <v>7325705709694</v>
          </cell>
          <cell r="G578" t="str">
            <v>INDIA</v>
          </cell>
          <cell r="I578" t="str">
            <v>SPRING 20</v>
          </cell>
          <cell r="J578">
            <v>99.99</v>
          </cell>
        </row>
        <row r="579">
          <cell r="C579">
            <v>4300052</v>
          </cell>
          <cell r="D579" t="str">
            <v>6206 30 00 00</v>
          </cell>
          <cell r="E579" t="str">
            <v>0.28</v>
          </cell>
          <cell r="F579">
            <v>7325705876594</v>
          </cell>
          <cell r="G579" t="str">
            <v>CHINA</v>
          </cell>
          <cell r="I579" t="str">
            <v>FALL 20</v>
          </cell>
          <cell r="J579">
            <v>119.99</v>
          </cell>
        </row>
        <row r="580">
          <cell r="C580">
            <v>3017724</v>
          </cell>
          <cell r="D580" t="str">
            <v>6205 20 00 00</v>
          </cell>
          <cell r="E580" t="str">
            <v>0.30</v>
          </cell>
          <cell r="F580">
            <v>7325705891610</v>
          </cell>
          <cell r="G580" t="str">
            <v>INDIA</v>
          </cell>
          <cell r="I580" t="str">
            <v>FALL 20</v>
          </cell>
          <cell r="J580">
            <v>189.99</v>
          </cell>
        </row>
        <row r="581">
          <cell r="C581">
            <v>3017724</v>
          </cell>
          <cell r="D581" t="str">
            <v>6205 20 00 00</v>
          </cell>
          <cell r="E581" t="str">
            <v>0.30</v>
          </cell>
          <cell r="F581">
            <v>7325705891641</v>
          </cell>
          <cell r="G581" t="str">
            <v>INDIA</v>
          </cell>
          <cell r="I581" t="str">
            <v>FALL 20</v>
          </cell>
          <cell r="J581">
            <v>189.99</v>
          </cell>
        </row>
        <row r="582">
          <cell r="C582">
            <v>3017724</v>
          </cell>
          <cell r="D582" t="str">
            <v>6205 20 00 00</v>
          </cell>
          <cell r="E582" t="str">
            <v>0.30</v>
          </cell>
          <cell r="F582">
            <v>7325705891665</v>
          </cell>
          <cell r="G582" t="str">
            <v>INDIA</v>
          </cell>
          <cell r="I582" t="str">
            <v>FALL 20</v>
          </cell>
          <cell r="J582">
            <v>189.99</v>
          </cell>
        </row>
        <row r="583">
          <cell r="C583">
            <v>4321039</v>
          </cell>
          <cell r="D583" t="str">
            <v>6206 30 00 00</v>
          </cell>
          <cell r="E583" t="str">
            <v>0.50</v>
          </cell>
          <cell r="F583">
            <v>7325705899111</v>
          </cell>
          <cell r="G583" t="str">
            <v>INDIA</v>
          </cell>
          <cell r="I583" t="str">
            <v>FALL 20</v>
          </cell>
          <cell r="J583">
            <v>149.99</v>
          </cell>
        </row>
        <row r="584">
          <cell r="C584">
            <v>4321039</v>
          </cell>
          <cell r="D584" t="str">
            <v>6206 30 00 00</v>
          </cell>
          <cell r="E584" t="str">
            <v>0.50</v>
          </cell>
          <cell r="F584">
            <v>7325705899159</v>
          </cell>
          <cell r="G584" t="str">
            <v>INDIA</v>
          </cell>
          <cell r="I584" t="str">
            <v>FALL 20</v>
          </cell>
          <cell r="J584">
            <v>149.99</v>
          </cell>
        </row>
        <row r="585">
          <cell r="C585">
            <v>4320149</v>
          </cell>
          <cell r="D585" t="str">
            <v>6206 40 00 00</v>
          </cell>
          <cell r="E585" t="str">
            <v>0.30</v>
          </cell>
          <cell r="F585">
            <v>7325705901708</v>
          </cell>
          <cell r="G585" t="str">
            <v>PORTUGAL</v>
          </cell>
          <cell r="I585" t="str">
            <v>FALL 20</v>
          </cell>
          <cell r="J585">
            <v>129.99</v>
          </cell>
        </row>
        <row r="586">
          <cell r="C586">
            <v>3033330</v>
          </cell>
          <cell r="D586" t="str">
            <v>6205 20 00 00</v>
          </cell>
          <cell r="E586" t="str">
            <v>0.28</v>
          </cell>
          <cell r="F586">
            <v>7325706179601</v>
          </cell>
          <cell r="G586" t="str">
            <v>INDIA</v>
          </cell>
          <cell r="I586" t="str">
            <v>SPRING 21</v>
          </cell>
          <cell r="J586">
            <v>119.99</v>
          </cell>
        </row>
        <row r="587">
          <cell r="C587">
            <v>4322071</v>
          </cell>
          <cell r="D587" t="str">
            <v>6206 20 00 00</v>
          </cell>
          <cell r="E587" t="str">
            <v>0.30</v>
          </cell>
          <cell r="F587">
            <v>7325706330217</v>
          </cell>
          <cell r="G587" t="str">
            <v>CHINA</v>
          </cell>
          <cell r="I587" t="str">
            <v>FALL 21</v>
          </cell>
          <cell r="J587">
            <v>199.99</v>
          </cell>
        </row>
        <row r="588">
          <cell r="C588">
            <v>4322071</v>
          </cell>
          <cell r="D588" t="str">
            <v>6206 20 00 00</v>
          </cell>
          <cell r="E588" t="str">
            <v>0.30</v>
          </cell>
          <cell r="F588">
            <v>7325706330231</v>
          </cell>
          <cell r="G588" t="str">
            <v>CHINA</v>
          </cell>
          <cell r="I588" t="str">
            <v>FALL 21</v>
          </cell>
          <cell r="J588">
            <v>199.99</v>
          </cell>
        </row>
        <row r="589">
          <cell r="C589">
            <v>4322071</v>
          </cell>
          <cell r="D589" t="str">
            <v>6206 20 00 00</v>
          </cell>
          <cell r="E589" t="str">
            <v>0.30</v>
          </cell>
          <cell r="F589">
            <v>7325706330248</v>
          </cell>
          <cell r="G589" t="str">
            <v>CHINA</v>
          </cell>
          <cell r="I589" t="str">
            <v>FALL 21</v>
          </cell>
          <cell r="J589">
            <v>199.99</v>
          </cell>
        </row>
        <row r="590">
          <cell r="C590">
            <v>3018970</v>
          </cell>
          <cell r="D590" t="str">
            <v>6205 20 00 00</v>
          </cell>
          <cell r="E590" t="str">
            <v>0.26</v>
          </cell>
          <cell r="F590">
            <v>7325706465322</v>
          </cell>
          <cell r="G590" t="str">
            <v>CHINA</v>
          </cell>
          <cell r="I590" t="str">
            <v>PRE SPRING 22</v>
          </cell>
          <cell r="J590">
            <v>99.99</v>
          </cell>
        </row>
        <row r="591">
          <cell r="C591">
            <v>4300067</v>
          </cell>
          <cell r="D591" t="str">
            <v>6206 40 00 00</v>
          </cell>
          <cell r="E591" t="str">
            <v>0.26</v>
          </cell>
          <cell r="F591">
            <v>7325706676407</v>
          </cell>
          <cell r="G591" t="str">
            <v>CHINA</v>
          </cell>
          <cell r="I591" t="str">
            <v>PRE FALL 22</v>
          </cell>
          <cell r="J591">
            <v>119.99</v>
          </cell>
        </row>
        <row r="592">
          <cell r="C592">
            <v>4300067</v>
          </cell>
          <cell r="D592" t="str">
            <v>6206 40 00 00</v>
          </cell>
          <cell r="E592" t="str">
            <v>0.26</v>
          </cell>
          <cell r="F592">
            <v>7325706676414</v>
          </cell>
          <cell r="G592" t="str">
            <v>CHINA</v>
          </cell>
          <cell r="I592" t="str">
            <v>PRE FALL 22</v>
          </cell>
          <cell r="J592">
            <v>119.99</v>
          </cell>
        </row>
        <row r="593">
          <cell r="C593">
            <v>4300067</v>
          </cell>
          <cell r="D593" t="str">
            <v>6206 40 00 00</v>
          </cell>
          <cell r="E593" t="str">
            <v>0.26</v>
          </cell>
          <cell r="F593">
            <v>7325706691776</v>
          </cell>
          <cell r="G593" t="str">
            <v>CHINA</v>
          </cell>
          <cell r="I593" t="str">
            <v>PRE FALL 22</v>
          </cell>
          <cell r="J593">
            <v>119.99</v>
          </cell>
        </row>
        <row r="594">
          <cell r="C594">
            <v>4300067</v>
          </cell>
          <cell r="D594" t="str">
            <v>6206 40 00 00</v>
          </cell>
          <cell r="E594" t="str">
            <v>0.26</v>
          </cell>
          <cell r="F594">
            <v>7325706691806</v>
          </cell>
          <cell r="G594" t="str">
            <v>CHINA</v>
          </cell>
          <cell r="I594" t="str">
            <v>PRE FALL 22</v>
          </cell>
          <cell r="J594">
            <v>119.99</v>
          </cell>
        </row>
        <row r="595">
          <cell r="C595">
            <v>4300067</v>
          </cell>
          <cell r="D595" t="str">
            <v>6206 40 00 00</v>
          </cell>
          <cell r="E595" t="str">
            <v>0.26</v>
          </cell>
          <cell r="F595">
            <v>7325706691813</v>
          </cell>
          <cell r="G595" t="str">
            <v>CHINA</v>
          </cell>
          <cell r="I595" t="str">
            <v>PRE FALL 22</v>
          </cell>
          <cell r="J595">
            <v>119.99</v>
          </cell>
        </row>
        <row r="596">
          <cell r="C596">
            <v>4300058</v>
          </cell>
          <cell r="D596" t="str">
            <v>6206 30 00 00</v>
          </cell>
          <cell r="E596" t="str">
            <v>0.26</v>
          </cell>
          <cell r="F596">
            <v>7325706738815</v>
          </cell>
          <cell r="G596" t="str">
            <v>CHINA</v>
          </cell>
          <cell r="I596" t="str">
            <v>FALL 22</v>
          </cell>
          <cell r="J596">
            <v>100</v>
          </cell>
        </row>
        <row r="597">
          <cell r="C597">
            <v>4300100</v>
          </cell>
          <cell r="D597" t="str">
            <v>6206 40 00 00</v>
          </cell>
          <cell r="E597" t="str">
            <v>0.50</v>
          </cell>
          <cell r="F597">
            <v>7325706741686</v>
          </cell>
          <cell r="G597" t="str">
            <v>CHINA</v>
          </cell>
          <cell r="I597" t="str">
            <v>FALL 22</v>
          </cell>
          <cell r="J597">
            <v>200</v>
          </cell>
        </row>
        <row r="598">
          <cell r="C598">
            <v>4300100</v>
          </cell>
          <cell r="D598" t="str">
            <v>6206 40 00 00</v>
          </cell>
          <cell r="E598" t="str">
            <v>0.50</v>
          </cell>
          <cell r="F598">
            <v>7325706741709</v>
          </cell>
          <cell r="G598" t="str">
            <v>CHINA</v>
          </cell>
          <cell r="I598" t="str">
            <v>FALL 22</v>
          </cell>
          <cell r="J598">
            <v>200</v>
          </cell>
        </row>
        <row r="599">
          <cell r="C599">
            <v>4300100</v>
          </cell>
          <cell r="D599" t="str">
            <v>6206 40 00 00</v>
          </cell>
          <cell r="E599" t="str">
            <v>0.50</v>
          </cell>
          <cell r="F599">
            <v>7325706741716</v>
          </cell>
          <cell r="G599" t="str">
            <v>CHINA</v>
          </cell>
          <cell r="I599" t="str">
            <v>FALL 22</v>
          </cell>
          <cell r="J599">
            <v>200</v>
          </cell>
        </row>
        <row r="600">
          <cell r="C600">
            <v>4300100</v>
          </cell>
          <cell r="D600" t="str">
            <v>6206 40 00 00</v>
          </cell>
          <cell r="E600" t="str">
            <v>0.50</v>
          </cell>
          <cell r="F600">
            <v>7325706741723</v>
          </cell>
          <cell r="G600" t="str">
            <v>CHINA</v>
          </cell>
          <cell r="I600" t="str">
            <v>FALL 22</v>
          </cell>
          <cell r="J600">
            <v>200</v>
          </cell>
        </row>
        <row r="601">
          <cell r="C601">
            <v>4300100</v>
          </cell>
          <cell r="D601" t="str">
            <v>6206 40 00 00</v>
          </cell>
          <cell r="E601" t="str">
            <v>0.50</v>
          </cell>
          <cell r="F601">
            <v>7325706741730</v>
          </cell>
          <cell r="G601" t="str">
            <v>CHINA</v>
          </cell>
          <cell r="I601" t="str">
            <v>FALL 22</v>
          </cell>
          <cell r="J601">
            <v>200</v>
          </cell>
        </row>
        <row r="602">
          <cell r="C602">
            <v>4300100</v>
          </cell>
          <cell r="D602" t="str">
            <v>6206 40 00 00</v>
          </cell>
          <cell r="E602" t="str">
            <v>0.50</v>
          </cell>
          <cell r="F602">
            <v>7325706741747</v>
          </cell>
          <cell r="G602" t="str">
            <v>CHINA</v>
          </cell>
          <cell r="I602" t="str">
            <v>FALL 22</v>
          </cell>
          <cell r="J602">
            <v>200</v>
          </cell>
        </row>
        <row r="603">
          <cell r="C603">
            <v>3220050</v>
          </cell>
          <cell r="D603" t="str">
            <v>6205 20 00 00</v>
          </cell>
          <cell r="E603" t="str">
            <v>0.40</v>
          </cell>
          <cell r="F603">
            <v>7325706839741</v>
          </cell>
          <cell r="G603" t="str">
            <v>TURKEY</v>
          </cell>
          <cell r="I603" t="str">
            <v>FALL 22</v>
          </cell>
          <cell r="J603">
            <v>300</v>
          </cell>
        </row>
        <row r="604">
          <cell r="C604">
            <v>3220050</v>
          </cell>
          <cell r="D604" t="str">
            <v>6205 20 00 00</v>
          </cell>
          <cell r="E604" t="str">
            <v>0.40</v>
          </cell>
          <cell r="F604">
            <v>7325706839758</v>
          </cell>
          <cell r="G604" t="str">
            <v>TURKEY</v>
          </cell>
          <cell r="I604" t="str">
            <v>FALL 22</v>
          </cell>
          <cell r="J604">
            <v>300</v>
          </cell>
        </row>
        <row r="605">
          <cell r="C605">
            <v>3220076</v>
          </cell>
          <cell r="D605" t="str">
            <v>6205 20 00 00</v>
          </cell>
          <cell r="E605" t="str">
            <v>0.50</v>
          </cell>
          <cell r="F605">
            <v>7325706843557</v>
          </cell>
          <cell r="G605" t="str">
            <v>CHINA</v>
          </cell>
          <cell r="I605" t="str">
            <v>FALL 22</v>
          </cell>
          <cell r="J605">
            <v>250</v>
          </cell>
        </row>
        <row r="606">
          <cell r="C606">
            <v>3220076</v>
          </cell>
          <cell r="D606" t="str">
            <v>6205 20 00 00</v>
          </cell>
          <cell r="E606" t="str">
            <v>0.50</v>
          </cell>
          <cell r="F606">
            <v>7325706843571</v>
          </cell>
          <cell r="G606" t="str">
            <v>CHINA</v>
          </cell>
          <cell r="I606" t="str">
            <v>FALL 22</v>
          </cell>
          <cell r="J606">
            <v>250</v>
          </cell>
        </row>
        <row r="607">
          <cell r="C607">
            <v>2015034</v>
          </cell>
          <cell r="D607" t="str">
            <v>6110 20 91 00</v>
          </cell>
          <cell r="E607" t="str">
            <v>0.40</v>
          </cell>
          <cell r="F607">
            <v>7325705461516</v>
          </cell>
          <cell r="G607" t="str">
            <v>CHINA</v>
          </cell>
          <cell r="I607" t="str">
            <v>FALL 19</v>
          </cell>
          <cell r="J607">
            <v>229.99</v>
          </cell>
        </row>
        <row r="608">
          <cell r="C608">
            <v>2015034</v>
          </cell>
          <cell r="D608" t="str">
            <v>6110 20 91 00</v>
          </cell>
          <cell r="E608" t="str">
            <v>0.40</v>
          </cell>
          <cell r="F608">
            <v>7325705461608</v>
          </cell>
          <cell r="G608" t="str">
            <v>CHINA</v>
          </cell>
          <cell r="I608" t="str">
            <v>FALL 19</v>
          </cell>
          <cell r="J608">
            <v>229.99</v>
          </cell>
        </row>
        <row r="609">
          <cell r="C609">
            <v>4204648</v>
          </cell>
          <cell r="D609" t="str">
            <v>6110 20 99 00</v>
          </cell>
          <cell r="E609" t="str">
            <v>0.35</v>
          </cell>
          <cell r="F609">
            <v>7325705577019</v>
          </cell>
          <cell r="G609" t="str">
            <v>TURKEY</v>
          </cell>
          <cell r="I609" t="str">
            <v>PRE SPRING 23</v>
          </cell>
          <cell r="J609">
            <v>100</v>
          </cell>
        </row>
        <row r="610">
          <cell r="C610">
            <v>4204648</v>
          </cell>
          <cell r="D610" t="str">
            <v>6110 20 99 00</v>
          </cell>
          <cell r="E610" t="str">
            <v>0.35</v>
          </cell>
          <cell r="F610">
            <v>7325705577033</v>
          </cell>
          <cell r="G610" t="str">
            <v>TURKEY</v>
          </cell>
          <cell r="I610" t="str">
            <v>PRE SPRING 23</v>
          </cell>
          <cell r="J610">
            <v>100</v>
          </cell>
        </row>
        <row r="611">
          <cell r="C611">
            <v>4204648</v>
          </cell>
          <cell r="D611" t="str">
            <v>6110 20 99 00</v>
          </cell>
          <cell r="E611" t="str">
            <v>0.35</v>
          </cell>
          <cell r="F611">
            <v>7325705577057</v>
          </cell>
          <cell r="G611" t="str">
            <v>TURKEY</v>
          </cell>
          <cell r="I611" t="str">
            <v>PRE SPRING 23</v>
          </cell>
          <cell r="J611">
            <v>100</v>
          </cell>
        </row>
        <row r="612">
          <cell r="C612">
            <v>4202402</v>
          </cell>
          <cell r="D612" t="str">
            <v>6110 90 90 00</v>
          </cell>
          <cell r="E612" t="str">
            <v>0.21</v>
          </cell>
          <cell r="F612">
            <v>7325705865659</v>
          </cell>
          <cell r="G612" t="str">
            <v>TURKEY</v>
          </cell>
          <cell r="I612" t="str">
            <v>FALL 22</v>
          </cell>
          <cell r="J612">
            <v>70</v>
          </cell>
        </row>
        <row r="613">
          <cell r="C613">
            <v>2016009</v>
          </cell>
          <cell r="D613" t="str">
            <v>6110 20 91 00</v>
          </cell>
          <cell r="E613" t="str">
            <v>0.70</v>
          </cell>
          <cell r="F613">
            <v>7325706451165</v>
          </cell>
          <cell r="G613" t="str">
            <v>CHINA</v>
          </cell>
          <cell r="I613" t="str">
            <v>PRE SPRING 22</v>
          </cell>
          <cell r="J613">
            <v>139.99</v>
          </cell>
        </row>
        <row r="614">
          <cell r="C614">
            <v>2016009</v>
          </cell>
          <cell r="D614" t="str">
            <v>6110 20 91 00</v>
          </cell>
          <cell r="E614" t="str">
            <v>0.70</v>
          </cell>
          <cell r="F614">
            <v>7325706451172</v>
          </cell>
          <cell r="G614" t="str">
            <v>CHINA</v>
          </cell>
          <cell r="I614" t="str">
            <v>PRE SPRING 22</v>
          </cell>
          <cell r="J614">
            <v>139.99</v>
          </cell>
        </row>
        <row r="615">
          <cell r="C615">
            <v>4200644</v>
          </cell>
          <cell r="D615" t="str">
            <v>6110 20 99 00</v>
          </cell>
          <cell r="E615" t="str">
            <v>0.56</v>
          </cell>
          <cell r="F615">
            <v>7325706513726</v>
          </cell>
          <cell r="G615" t="str">
            <v>TURKEY</v>
          </cell>
          <cell r="I615" t="str">
            <v>SPRING 23</v>
          </cell>
          <cell r="J615">
            <v>150</v>
          </cell>
        </row>
        <row r="616">
          <cell r="C616">
            <v>4200645</v>
          </cell>
          <cell r="D616" t="str">
            <v>6110 20 99 00</v>
          </cell>
          <cell r="E616" t="str">
            <v>0.50</v>
          </cell>
          <cell r="F616">
            <v>7325706514037</v>
          </cell>
          <cell r="G616" t="str">
            <v>TURKEY</v>
          </cell>
          <cell r="I616" t="str">
            <v>SPRING 23</v>
          </cell>
          <cell r="J616">
            <v>130</v>
          </cell>
        </row>
        <row r="617">
          <cell r="C617">
            <v>4200645</v>
          </cell>
          <cell r="D617" t="str">
            <v>6110 20 99 00</v>
          </cell>
          <cell r="E617" t="str">
            <v>0.50</v>
          </cell>
          <cell r="F617">
            <v>7325706514044</v>
          </cell>
          <cell r="G617" t="str">
            <v>TURKEY</v>
          </cell>
          <cell r="I617" t="str">
            <v>SPRING 23</v>
          </cell>
          <cell r="J617">
            <v>130</v>
          </cell>
        </row>
        <row r="618">
          <cell r="C618">
            <v>4200645</v>
          </cell>
          <cell r="D618" t="str">
            <v>6110 20 99 00</v>
          </cell>
          <cell r="E618" t="str">
            <v>0.50</v>
          </cell>
          <cell r="F618">
            <v>7325706514051</v>
          </cell>
          <cell r="G618" t="str">
            <v>TURKEY</v>
          </cell>
          <cell r="I618" t="str">
            <v>SPRING 23</v>
          </cell>
          <cell r="J618">
            <v>130</v>
          </cell>
        </row>
        <row r="619">
          <cell r="C619">
            <v>4200645</v>
          </cell>
          <cell r="D619" t="str">
            <v>6110 20 99 00</v>
          </cell>
          <cell r="E619" t="str">
            <v>0.50</v>
          </cell>
          <cell r="F619">
            <v>7325706514068</v>
          </cell>
          <cell r="G619" t="str">
            <v>TURKEY</v>
          </cell>
          <cell r="I619" t="str">
            <v>SPRING 23</v>
          </cell>
          <cell r="J619">
            <v>130</v>
          </cell>
        </row>
        <row r="620">
          <cell r="C620">
            <v>4203637</v>
          </cell>
          <cell r="D620" t="str">
            <v>6110 20 99 00</v>
          </cell>
          <cell r="E620" t="str">
            <v>0.85</v>
          </cell>
          <cell r="F620">
            <v>7325706523282</v>
          </cell>
          <cell r="G620" t="str">
            <v>TURKEY</v>
          </cell>
          <cell r="I620" t="str">
            <v>SPRING 22</v>
          </cell>
          <cell r="J620">
            <v>119.99</v>
          </cell>
        </row>
        <row r="621">
          <cell r="C621">
            <v>4203637</v>
          </cell>
          <cell r="D621" t="str">
            <v>6110 20 99 00</v>
          </cell>
          <cell r="E621" t="str">
            <v>0.85</v>
          </cell>
          <cell r="F621">
            <v>7325706586690</v>
          </cell>
          <cell r="G621" t="str">
            <v>TURKEY</v>
          </cell>
          <cell r="I621" t="str">
            <v>SPRING 22</v>
          </cell>
          <cell r="J621">
            <v>119.99</v>
          </cell>
        </row>
        <row r="622">
          <cell r="C622">
            <v>4203647</v>
          </cell>
          <cell r="D622" t="str">
            <v>6110 20 99 00</v>
          </cell>
          <cell r="E622" t="str">
            <v>0.77</v>
          </cell>
          <cell r="F622">
            <v>7325706695248</v>
          </cell>
          <cell r="G622" t="str">
            <v>TURKEY</v>
          </cell>
          <cell r="I622" t="str">
            <v>PRE FALL 22</v>
          </cell>
          <cell r="J622">
            <v>139.99</v>
          </cell>
        </row>
        <row r="623">
          <cell r="C623">
            <v>4200661</v>
          </cell>
          <cell r="D623" t="str">
            <v>6110 20 99 00</v>
          </cell>
          <cell r="E623" t="str">
            <v>0.60</v>
          </cell>
          <cell r="F623">
            <v>7325706730673</v>
          </cell>
          <cell r="G623" t="str">
            <v>INDIA</v>
          </cell>
          <cell r="I623" t="str">
            <v>FALL 22</v>
          </cell>
          <cell r="J623">
            <v>100</v>
          </cell>
        </row>
        <row r="624">
          <cell r="C624">
            <v>4200661</v>
          </cell>
          <cell r="D624" t="str">
            <v>6110 20 99 00</v>
          </cell>
          <cell r="E624" t="str">
            <v>0.60</v>
          </cell>
          <cell r="F624">
            <v>7325706730727</v>
          </cell>
          <cell r="G624" t="str">
            <v>INDIA</v>
          </cell>
          <cell r="I624" t="str">
            <v>FALL 22</v>
          </cell>
          <cell r="J624">
            <v>100</v>
          </cell>
        </row>
        <row r="625">
          <cell r="C625">
            <v>4200661</v>
          </cell>
          <cell r="D625" t="str">
            <v>6110 20 99 00</v>
          </cell>
          <cell r="E625" t="str">
            <v>0.60</v>
          </cell>
          <cell r="F625">
            <v>7325706730796</v>
          </cell>
          <cell r="G625" t="str">
            <v>INDIA</v>
          </cell>
          <cell r="I625" t="str">
            <v>FALL 22</v>
          </cell>
          <cell r="J625">
            <v>100</v>
          </cell>
        </row>
        <row r="626">
          <cell r="C626">
            <v>483043</v>
          </cell>
          <cell r="D626" t="str">
            <v>6110 11 90 00</v>
          </cell>
          <cell r="E626" t="str">
            <v>0.19</v>
          </cell>
          <cell r="F626">
            <v>7325701766837</v>
          </cell>
          <cell r="G626" t="str">
            <v>CHINA</v>
          </cell>
          <cell r="I626" t="str">
            <v>PRE FALL 23</v>
          </cell>
          <cell r="J626">
            <v>120</v>
          </cell>
        </row>
        <row r="627">
          <cell r="C627">
            <v>483043</v>
          </cell>
          <cell r="D627" t="str">
            <v>6110 11 90 00</v>
          </cell>
          <cell r="E627" t="str">
            <v>0.19</v>
          </cell>
          <cell r="F627">
            <v>7325701766844</v>
          </cell>
          <cell r="G627" t="str">
            <v>CHINA</v>
          </cell>
          <cell r="I627" t="str">
            <v>PRE FALL 23</v>
          </cell>
          <cell r="J627">
            <v>120</v>
          </cell>
        </row>
        <row r="628">
          <cell r="C628">
            <v>86222</v>
          </cell>
          <cell r="D628" t="str">
            <v>6110 11 30 00</v>
          </cell>
          <cell r="E628" t="str">
            <v>0.25</v>
          </cell>
          <cell r="F628">
            <v>7325701912302</v>
          </cell>
          <cell r="G628" t="str">
            <v>ITALY</v>
          </cell>
          <cell r="I628" t="str">
            <v>FALL 17</v>
          </cell>
          <cell r="J628">
            <v>119.99</v>
          </cell>
        </row>
        <row r="629">
          <cell r="C629">
            <v>8050076</v>
          </cell>
          <cell r="D629" t="str">
            <v>6110 11 30 00</v>
          </cell>
          <cell r="E629" t="str">
            <v>0.36</v>
          </cell>
          <cell r="F629">
            <v>7325705287161</v>
          </cell>
          <cell r="G629" t="str">
            <v>CHINA</v>
          </cell>
          <cell r="I629" t="str">
            <v>FALL 19</v>
          </cell>
          <cell r="J629">
            <v>149.99</v>
          </cell>
        </row>
        <row r="630">
          <cell r="C630">
            <v>8010520</v>
          </cell>
          <cell r="D630" t="str">
            <v>6110 11 30 00</v>
          </cell>
          <cell r="E630" t="str">
            <v>0.23</v>
          </cell>
          <cell r="F630">
            <v>7325705437702</v>
          </cell>
          <cell r="G630" t="str">
            <v>CHINA</v>
          </cell>
          <cell r="I630" t="str">
            <v>FALL 22</v>
          </cell>
          <cell r="J630">
            <v>110</v>
          </cell>
        </row>
        <row r="631">
          <cell r="C631">
            <v>8010520</v>
          </cell>
          <cell r="D631" t="str">
            <v>6110 11 30 00</v>
          </cell>
          <cell r="E631" t="str">
            <v>0.23</v>
          </cell>
          <cell r="F631">
            <v>7325705437726</v>
          </cell>
          <cell r="G631" t="str">
            <v>CHINA</v>
          </cell>
          <cell r="I631" t="str">
            <v>FALL 22</v>
          </cell>
          <cell r="J631">
            <v>110</v>
          </cell>
        </row>
        <row r="632">
          <cell r="C632">
            <v>8010520</v>
          </cell>
          <cell r="D632" t="str">
            <v>6110 11 30 00</v>
          </cell>
          <cell r="E632" t="str">
            <v>0.23</v>
          </cell>
          <cell r="F632">
            <v>7325705437733</v>
          </cell>
          <cell r="G632" t="str">
            <v>CHINA</v>
          </cell>
          <cell r="I632" t="str">
            <v>FALL 22</v>
          </cell>
          <cell r="J632">
            <v>110</v>
          </cell>
        </row>
        <row r="633">
          <cell r="C633">
            <v>8010520</v>
          </cell>
          <cell r="D633" t="str">
            <v>6110 11 30 00</v>
          </cell>
          <cell r="E633" t="str">
            <v>0.23</v>
          </cell>
          <cell r="F633">
            <v>7325705437740</v>
          </cell>
          <cell r="G633" t="str">
            <v>CHINA</v>
          </cell>
          <cell r="I633" t="str">
            <v>FALL 22</v>
          </cell>
          <cell r="J633">
            <v>110</v>
          </cell>
        </row>
        <row r="634">
          <cell r="C634">
            <v>8010520</v>
          </cell>
          <cell r="D634" t="str">
            <v>6110 11 30 00</v>
          </cell>
          <cell r="E634" t="str">
            <v>0.23</v>
          </cell>
          <cell r="F634">
            <v>7325705437757</v>
          </cell>
          <cell r="G634" t="str">
            <v>CHINA</v>
          </cell>
          <cell r="I634" t="str">
            <v>FALL 22</v>
          </cell>
          <cell r="J634">
            <v>110</v>
          </cell>
        </row>
        <row r="635">
          <cell r="C635">
            <v>8010520</v>
          </cell>
          <cell r="D635" t="str">
            <v>6110 11 30 00</v>
          </cell>
          <cell r="E635" t="str">
            <v>0.23</v>
          </cell>
          <cell r="F635">
            <v>7325705437764</v>
          </cell>
          <cell r="G635" t="str">
            <v>CHINA</v>
          </cell>
          <cell r="I635" t="str">
            <v>FALL 22</v>
          </cell>
          <cell r="J635">
            <v>110</v>
          </cell>
        </row>
        <row r="636">
          <cell r="C636">
            <v>8010520</v>
          </cell>
          <cell r="D636" t="str">
            <v>6110 11 30 00</v>
          </cell>
          <cell r="E636" t="str">
            <v>0.23</v>
          </cell>
          <cell r="F636">
            <v>7325705438167</v>
          </cell>
          <cell r="G636" t="str">
            <v>CHINA</v>
          </cell>
          <cell r="I636" t="str">
            <v>FALL 22</v>
          </cell>
          <cell r="J636">
            <v>110</v>
          </cell>
        </row>
        <row r="637">
          <cell r="C637">
            <v>8010520</v>
          </cell>
          <cell r="D637" t="str">
            <v>6110 11 30 00</v>
          </cell>
          <cell r="E637" t="str">
            <v>0.23</v>
          </cell>
          <cell r="F637">
            <v>7325705438242</v>
          </cell>
          <cell r="G637" t="str">
            <v>CHINA</v>
          </cell>
          <cell r="I637" t="str">
            <v>FALL 22</v>
          </cell>
          <cell r="J637">
            <v>110</v>
          </cell>
        </row>
        <row r="638">
          <cell r="C638">
            <v>8010520</v>
          </cell>
          <cell r="D638" t="str">
            <v>6110 11 30 00</v>
          </cell>
          <cell r="E638" t="str">
            <v>0.23</v>
          </cell>
          <cell r="F638">
            <v>7325705438259</v>
          </cell>
          <cell r="G638" t="str">
            <v>CHINA</v>
          </cell>
          <cell r="I638" t="str">
            <v>FALL 22</v>
          </cell>
          <cell r="J638">
            <v>110</v>
          </cell>
        </row>
        <row r="639">
          <cell r="C639">
            <v>8010520</v>
          </cell>
          <cell r="D639" t="str">
            <v>6110 11 30 00</v>
          </cell>
          <cell r="E639" t="str">
            <v>0.23</v>
          </cell>
          <cell r="F639">
            <v>7325705438266</v>
          </cell>
          <cell r="G639" t="str">
            <v>CHINA</v>
          </cell>
          <cell r="I639" t="str">
            <v>FALL 22</v>
          </cell>
          <cell r="J639">
            <v>110</v>
          </cell>
        </row>
        <row r="640">
          <cell r="C640">
            <v>8010520</v>
          </cell>
          <cell r="D640" t="str">
            <v>6110 11 30 00</v>
          </cell>
          <cell r="E640" t="str">
            <v>0.23</v>
          </cell>
          <cell r="F640">
            <v>7325705438273</v>
          </cell>
          <cell r="G640" t="str">
            <v>CHINA</v>
          </cell>
          <cell r="I640" t="str">
            <v>FALL 22</v>
          </cell>
          <cell r="J640">
            <v>110</v>
          </cell>
        </row>
        <row r="641">
          <cell r="C641">
            <v>8010520</v>
          </cell>
          <cell r="D641" t="str">
            <v>6110 11 30 00</v>
          </cell>
          <cell r="E641" t="str">
            <v>0.23</v>
          </cell>
          <cell r="F641">
            <v>7325705438280</v>
          </cell>
          <cell r="G641" t="str">
            <v>CHINA</v>
          </cell>
          <cell r="I641" t="str">
            <v>FALL 22</v>
          </cell>
          <cell r="J641">
            <v>110</v>
          </cell>
        </row>
        <row r="642">
          <cell r="C642">
            <v>8010520</v>
          </cell>
          <cell r="D642" t="str">
            <v>6110 11 30 00</v>
          </cell>
          <cell r="E642" t="str">
            <v>0.23</v>
          </cell>
          <cell r="F642">
            <v>7325705438297</v>
          </cell>
          <cell r="G642" t="str">
            <v>CHINA</v>
          </cell>
          <cell r="I642" t="str">
            <v>FALL 22</v>
          </cell>
          <cell r="J642">
            <v>110</v>
          </cell>
        </row>
        <row r="643">
          <cell r="C643">
            <v>8010520</v>
          </cell>
          <cell r="D643" t="str">
            <v>6110 11 30 00</v>
          </cell>
          <cell r="E643" t="str">
            <v>0.23</v>
          </cell>
          <cell r="F643">
            <v>7325705438303</v>
          </cell>
          <cell r="G643" t="str">
            <v>CHINA</v>
          </cell>
          <cell r="I643" t="str">
            <v>FALL 22</v>
          </cell>
          <cell r="J643">
            <v>110</v>
          </cell>
        </row>
        <row r="644">
          <cell r="C644">
            <v>8010520</v>
          </cell>
          <cell r="D644" t="str">
            <v>6110 11 30 00</v>
          </cell>
          <cell r="E644" t="str">
            <v>0.23</v>
          </cell>
          <cell r="F644">
            <v>7325705438433</v>
          </cell>
          <cell r="G644" t="str">
            <v>CHINA</v>
          </cell>
          <cell r="I644" t="str">
            <v>FALL 22</v>
          </cell>
          <cell r="J644">
            <v>110</v>
          </cell>
        </row>
        <row r="645">
          <cell r="C645">
            <v>8010520</v>
          </cell>
          <cell r="D645" t="str">
            <v>6110 11 30 00</v>
          </cell>
          <cell r="E645" t="str">
            <v>0.23</v>
          </cell>
          <cell r="F645">
            <v>7325705438440</v>
          </cell>
          <cell r="G645" t="str">
            <v>CHINA</v>
          </cell>
          <cell r="I645" t="str">
            <v>FALL 22</v>
          </cell>
          <cell r="J645">
            <v>110</v>
          </cell>
        </row>
        <row r="646">
          <cell r="C646">
            <v>8010520</v>
          </cell>
          <cell r="D646" t="str">
            <v>6110 11 30 00</v>
          </cell>
          <cell r="E646" t="str">
            <v>0.23</v>
          </cell>
          <cell r="F646">
            <v>7325705438457</v>
          </cell>
          <cell r="G646" t="str">
            <v>CHINA</v>
          </cell>
          <cell r="I646" t="str">
            <v>FALL 22</v>
          </cell>
          <cell r="J646">
            <v>110</v>
          </cell>
        </row>
        <row r="647">
          <cell r="C647">
            <v>8010520</v>
          </cell>
          <cell r="D647" t="str">
            <v>6110 11 30 00</v>
          </cell>
          <cell r="E647" t="str">
            <v>0.23</v>
          </cell>
          <cell r="F647">
            <v>7325705438464</v>
          </cell>
          <cell r="G647" t="str">
            <v>CHINA</v>
          </cell>
          <cell r="I647" t="str">
            <v>FALL 22</v>
          </cell>
          <cell r="J647">
            <v>110</v>
          </cell>
        </row>
        <row r="648">
          <cell r="C648">
            <v>8010520</v>
          </cell>
          <cell r="D648" t="str">
            <v>6110 11 30 00</v>
          </cell>
          <cell r="E648" t="str">
            <v>0.23</v>
          </cell>
          <cell r="F648">
            <v>7325705438471</v>
          </cell>
          <cell r="G648" t="str">
            <v>CHINA</v>
          </cell>
          <cell r="I648" t="str">
            <v>FALL 22</v>
          </cell>
          <cell r="J648">
            <v>110</v>
          </cell>
        </row>
        <row r="649">
          <cell r="C649">
            <v>8010520</v>
          </cell>
          <cell r="D649" t="str">
            <v>6110 11 30 00</v>
          </cell>
          <cell r="E649" t="str">
            <v>0.23</v>
          </cell>
          <cell r="F649">
            <v>7325705438488</v>
          </cell>
          <cell r="G649" t="str">
            <v>CHINA</v>
          </cell>
          <cell r="I649" t="str">
            <v>FALL 22</v>
          </cell>
          <cell r="J649">
            <v>110</v>
          </cell>
        </row>
        <row r="650">
          <cell r="C650">
            <v>8010520</v>
          </cell>
          <cell r="D650" t="str">
            <v>6110 11 30 00</v>
          </cell>
          <cell r="E650" t="str">
            <v>0.23</v>
          </cell>
          <cell r="F650">
            <v>7325705438525</v>
          </cell>
          <cell r="G650" t="str">
            <v>CHINA</v>
          </cell>
          <cell r="I650" t="str">
            <v>FALL 22</v>
          </cell>
          <cell r="J650">
            <v>110</v>
          </cell>
        </row>
        <row r="651">
          <cell r="C651">
            <v>8010520</v>
          </cell>
          <cell r="D651" t="str">
            <v>6110 11 30 00</v>
          </cell>
          <cell r="E651" t="str">
            <v>0.23</v>
          </cell>
          <cell r="F651">
            <v>7325705438532</v>
          </cell>
          <cell r="G651" t="str">
            <v>CHINA</v>
          </cell>
          <cell r="I651" t="str">
            <v>FALL 22</v>
          </cell>
          <cell r="J651">
            <v>110</v>
          </cell>
        </row>
        <row r="652">
          <cell r="C652">
            <v>8010520</v>
          </cell>
          <cell r="D652" t="str">
            <v>6110 11 30 00</v>
          </cell>
          <cell r="E652" t="str">
            <v>0.23</v>
          </cell>
          <cell r="F652">
            <v>7325705438549</v>
          </cell>
          <cell r="G652" t="str">
            <v>CHINA</v>
          </cell>
          <cell r="I652" t="str">
            <v>FALL 22</v>
          </cell>
          <cell r="J652">
            <v>110</v>
          </cell>
        </row>
        <row r="653">
          <cell r="C653">
            <v>8010520</v>
          </cell>
          <cell r="D653" t="str">
            <v>6110 11 30 00</v>
          </cell>
          <cell r="E653" t="str">
            <v>0.23</v>
          </cell>
          <cell r="F653">
            <v>7325705438556</v>
          </cell>
          <cell r="G653" t="str">
            <v>CHINA</v>
          </cell>
          <cell r="I653" t="str">
            <v>FALL 22</v>
          </cell>
          <cell r="J653">
            <v>110</v>
          </cell>
        </row>
        <row r="654">
          <cell r="C654">
            <v>8010520</v>
          </cell>
          <cell r="D654" t="str">
            <v>6110 11 30 00</v>
          </cell>
          <cell r="E654" t="str">
            <v>0.23</v>
          </cell>
          <cell r="F654">
            <v>7325705438563</v>
          </cell>
          <cell r="G654" t="str">
            <v>CHINA</v>
          </cell>
          <cell r="I654" t="str">
            <v>FALL 22</v>
          </cell>
          <cell r="J654">
            <v>110</v>
          </cell>
        </row>
        <row r="655">
          <cell r="C655">
            <v>8010520</v>
          </cell>
          <cell r="D655" t="str">
            <v>6110 11 30 00</v>
          </cell>
          <cell r="E655" t="str">
            <v>0.23</v>
          </cell>
          <cell r="F655">
            <v>7325705438570</v>
          </cell>
          <cell r="G655" t="str">
            <v>CHINA</v>
          </cell>
          <cell r="I655" t="str">
            <v>FALL 22</v>
          </cell>
          <cell r="J655">
            <v>110</v>
          </cell>
        </row>
        <row r="656">
          <cell r="C656">
            <v>4800502</v>
          </cell>
          <cell r="D656" t="str">
            <v>6110 11 90 00</v>
          </cell>
          <cell r="E656" t="str">
            <v>0.20</v>
          </cell>
          <cell r="F656">
            <v>7325705438990</v>
          </cell>
          <cell r="G656" t="str">
            <v>CHINA</v>
          </cell>
          <cell r="I656" t="str">
            <v>FALL 22</v>
          </cell>
          <cell r="J656">
            <v>110</v>
          </cell>
        </row>
        <row r="657">
          <cell r="C657">
            <v>4800502</v>
          </cell>
          <cell r="D657" t="str">
            <v>6110 11 90 00</v>
          </cell>
          <cell r="E657" t="str">
            <v>0.20</v>
          </cell>
          <cell r="F657">
            <v>7325705439003</v>
          </cell>
          <cell r="G657" t="str">
            <v>CHINA</v>
          </cell>
          <cell r="I657" t="str">
            <v>FALL 22</v>
          </cell>
          <cell r="J657">
            <v>110</v>
          </cell>
        </row>
        <row r="658">
          <cell r="C658">
            <v>4800502</v>
          </cell>
          <cell r="D658" t="str">
            <v>6110 11 90 00</v>
          </cell>
          <cell r="E658" t="str">
            <v>0.20</v>
          </cell>
          <cell r="F658">
            <v>7325705439034</v>
          </cell>
          <cell r="G658" t="str">
            <v>CHINA</v>
          </cell>
          <cell r="I658" t="str">
            <v>FALL 22</v>
          </cell>
          <cell r="J658">
            <v>110</v>
          </cell>
        </row>
        <row r="659">
          <cell r="C659">
            <v>4800502</v>
          </cell>
          <cell r="D659" t="str">
            <v>6110 11 90 00</v>
          </cell>
          <cell r="E659" t="str">
            <v>0.20</v>
          </cell>
          <cell r="F659">
            <v>7325705439232</v>
          </cell>
          <cell r="G659" t="str">
            <v>CHINA</v>
          </cell>
          <cell r="I659" t="str">
            <v>FALL 22</v>
          </cell>
          <cell r="J659">
            <v>110</v>
          </cell>
        </row>
        <row r="660">
          <cell r="C660">
            <v>4800502</v>
          </cell>
          <cell r="D660" t="str">
            <v>6110 11 90 00</v>
          </cell>
          <cell r="E660" t="str">
            <v>0.20</v>
          </cell>
          <cell r="F660">
            <v>7325705439409</v>
          </cell>
          <cell r="G660" t="str">
            <v>CHINA</v>
          </cell>
          <cell r="I660" t="str">
            <v>FALL 22</v>
          </cell>
          <cell r="J660">
            <v>110</v>
          </cell>
        </row>
        <row r="661">
          <cell r="C661">
            <v>4800502</v>
          </cell>
          <cell r="D661" t="str">
            <v>6110 11 90 00</v>
          </cell>
          <cell r="E661" t="str">
            <v>0.20</v>
          </cell>
          <cell r="F661">
            <v>7325705439430</v>
          </cell>
          <cell r="G661" t="str">
            <v>CHINA</v>
          </cell>
          <cell r="I661" t="str">
            <v>FALL 22</v>
          </cell>
          <cell r="J661">
            <v>110</v>
          </cell>
        </row>
        <row r="662">
          <cell r="C662">
            <v>4800502</v>
          </cell>
          <cell r="D662" t="str">
            <v>6110 11 90 00</v>
          </cell>
          <cell r="E662" t="str">
            <v>0.20</v>
          </cell>
          <cell r="F662">
            <v>7325705439447</v>
          </cell>
          <cell r="G662" t="str">
            <v>CHINA</v>
          </cell>
          <cell r="I662" t="str">
            <v>FALL 22</v>
          </cell>
          <cell r="J662">
            <v>110</v>
          </cell>
        </row>
        <row r="663">
          <cell r="C663">
            <v>4800502</v>
          </cell>
          <cell r="D663" t="str">
            <v>6110 11 90 00</v>
          </cell>
          <cell r="E663" t="str">
            <v>0.20</v>
          </cell>
          <cell r="F663">
            <v>7325705439454</v>
          </cell>
          <cell r="G663" t="str">
            <v>CHINA</v>
          </cell>
          <cell r="I663" t="str">
            <v>FALL 22</v>
          </cell>
          <cell r="J663">
            <v>110</v>
          </cell>
        </row>
        <row r="664">
          <cell r="C664">
            <v>4805501</v>
          </cell>
          <cell r="D664" t="str">
            <v>6110 11 90 00</v>
          </cell>
          <cell r="E664" t="str">
            <v>0.22</v>
          </cell>
          <cell r="F664">
            <v>7325705443291</v>
          </cell>
          <cell r="G664" t="str">
            <v>ITALY</v>
          </cell>
          <cell r="I664" t="str">
            <v>FALL 22</v>
          </cell>
          <cell r="J664">
            <v>140</v>
          </cell>
        </row>
        <row r="665">
          <cell r="C665">
            <v>4805501</v>
          </cell>
          <cell r="D665" t="str">
            <v>6110 11 90 00</v>
          </cell>
          <cell r="E665" t="str">
            <v>0.22</v>
          </cell>
          <cell r="F665">
            <v>7325705443307</v>
          </cell>
          <cell r="G665" t="str">
            <v>ITALY</v>
          </cell>
          <cell r="I665" t="str">
            <v>FALL 22</v>
          </cell>
          <cell r="J665">
            <v>140</v>
          </cell>
        </row>
        <row r="666">
          <cell r="C666">
            <v>4805501</v>
          </cell>
          <cell r="D666" t="str">
            <v>6110 11 90 00</v>
          </cell>
          <cell r="E666" t="str">
            <v>0.22</v>
          </cell>
          <cell r="F666">
            <v>7325705443314</v>
          </cell>
          <cell r="G666" t="str">
            <v>ITALY</v>
          </cell>
          <cell r="I666" t="str">
            <v>FALL 22</v>
          </cell>
          <cell r="J666">
            <v>140</v>
          </cell>
        </row>
        <row r="667">
          <cell r="C667">
            <v>4805501</v>
          </cell>
          <cell r="D667" t="str">
            <v>6110 11 90 00</v>
          </cell>
          <cell r="E667" t="str">
            <v>0.22</v>
          </cell>
          <cell r="F667">
            <v>7325705443338</v>
          </cell>
          <cell r="G667" t="str">
            <v>ITALY</v>
          </cell>
          <cell r="I667" t="str">
            <v>FALL 22</v>
          </cell>
          <cell r="J667">
            <v>140</v>
          </cell>
        </row>
        <row r="668">
          <cell r="C668">
            <v>4800502</v>
          </cell>
          <cell r="D668" t="str">
            <v>6110 11 90 00</v>
          </cell>
          <cell r="E668" t="str">
            <v>0.20</v>
          </cell>
          <cell r="F668">
            <v>7325705444854</v>
          </cell>
          <cell r="G668" t="str">
            <v>CHINA</v>
          </cell>
          <cell r="I668" t="str">
            <v>FALL 22</v>
          </cell>
          <cell r="J668">
            <v>110</v>
          </cell>
        </row>
        <row r="669">
          <cell r="C669">
            <v>8010520</v>
          </cell>
          <cell r="D669" t="str">
            <v>6110 11 30 00</v>
          </cell>
          <cell r="E669" t="str">
            <v>0.23</v>
          </cell>
          <cell r="F669">
            <v>7325705445493</v>
          </cell>
          <cell r="G669" t="str">
            <v>CHINA</v>
          </cell>
          <cell r="I669" t="str">
            <v>FALL 22</v>
          </cell>
          <cell r="J669">
            <v>110</v>
          </cell>
        </row>
        <row r="670">
          <cell r="C670">
            <v>8010520</v>
          </cell>
          <cell r="D670" t="str">
            <v>6110 11 30 00</v>
          </cell>
          <cell r="E670" t="str">
            <v>0.23</v>
          </cell>
          <cell r="F670">
            <v>7325705445509</v>
          </cell>
          <cell r="G670" t="str">
            <v>CHINA</v>
          </cell>
          <cell r="I670" t="str">
            <v>FALL 22</v>
          </cell>
          <cell r="J670">
            <v>110</v>
          </cell>
        </row>
        <row r="671">
          <cell r="C671">
            <v>8010520</v>
          </cell>
          <cell r="D671" t="str">
            <v>6110 11 30 00</v>
          </cell>
          <cell r="E671" t="str">
            <v>0.23</v>
          </cell>
          <cell r="F671">
            <v>7325705445523</v>
          </cell>
          <cell r="G671" t="str">
            <v>CHINA</v>
          </cell>
          <cell r="I671" t="str">
            <v>FALL 22</v>
          </cell>
          <cell r="J671">
            <v>110</v>
          </cell>
        </row>
        <row r="672">
          <cell r="C672">
            <v>8010520</v>
          </cell>
          <cell r="D672" t="str">
            <v>6110 11 30 00</v>
          </cell>
          <cell r="E672" t="str">
            <v>0.23</v>
          </cell>
          <cell r="F672">
            <v>7325705445554</v>
          </cell>
          <cell r="G672" t="str">
            <v>CHINA</v>
          </cell>
          <cell r="I672" t="str">
            <v>FALL 22</v>
          </cell>
          <cell r="J672">
            <v>110</v>
          </cell>
        </row>
        <row r="673">
          <cell r="C673">
            <v>8010520</v>
          </cell>
          <cell r="D673" t="str">
            <v>6110 11 30 00</v>
          </cell>
          <cell r="E673" t="str">
            <v>0.23</v>
          </cell>
          <cell r="F673">
            <v>7325705445561</v>
          </cell>
          <cell r="G673" t="str">
            <v>CHINA</v>
          </cell>
          <cell r="I673" t="str">
            <v>FALL 22</v>
          </cell>
          <cell r="J673">
            <v>110</v>
          </cell>
        </row>
        <row r="674">
          <cell r="C674">
            <v>8010520</v>
          </cell>
          <cell r="D674" t="str">
            <v>6110 11 30 00</v>
          </cell>
          <cell r="E674" t="str">
            <v>0.23</v>
          </cell>
          <cell r="F674">
            <v>7325705445578</v>
          </cell>
          <cell r="G674" t="str">
            <v>CHINA</v>
          </cell>
          <cell r="I674" t="str">
            <v>FALL 22</v>
          </cell>
          <cell r="J674">
            <v>110</v>
          </cell>
        </row>
        <row r="675">
          <cell r="C675">
            <v>8010520</v>
          </cell>
          <cell r="D675" t="str">
            <v>6110 11 30 00</v>
          </cell>
          <cell r="E675" t="str">
            <v>0.23</v>
          </cell>
          <cell r="F675">
            <v>7325705445585</v>
          </cell>
          <cell r="G675" t="str">
            <v>CHINA</v>
          </cell>
          <cell r="I675" t="str">
            <v>FALL 22</v>
          </cell>
          <cell r="J675">
            <v>110</v>
          </cell>
        </row>
        <row r="676">
          <cell r="C676">
            <v>8010520</v>
          </cell>
          <cell r="D676" t="str">
            <v>6110 11 30 00</v>
          </cell>
          <cell r="E676" t="str">
            <v>0.23</v>
          </cell>
          <cell r="F676">
            <v>7325705445592</v>
          </cell>
          <cell r="G676" t="str">
            <v>CHINA</v>
          </cell>
          <cell r="I676" t="str">
            <v>FALL 22</v>
          </cell>
          <cell r="J676">
            <v>110</v>
          </cell>
        </row>
        <row r="677">
          <cell r="C677">
            <v>8010520</v>
          </cell>
          <cell r="D677" t="str">
            <v>6110 11 30 00</v>
          </cell>
          <cell r="E677" t="str">
            <v>0.23</v>
          </cell>
          <cell r="F677">
            <v>7325705445608</v>
          </cell>
          <cell r="G677" t="str">
            <v>CHINA</v>
          </cell>
          <cell r="I677" t="str">
            <v>FALL 22</v>
          </cell>
          <cell r="J677">
            <v>110</v>
          </cell>
        </row>
        <row r="678">
          <cell r="C678">
            <v>8010520</v>
          </cell>
          <cell r="D678" t="str">
            <v>6110 11 30 00</v>
          </cell>
          <cell r="E678" t="str">
            <v>0.23</v>
          </cell>
          <cell r="F678">
            <v>7325705445622</v>
          </cell>
          <cell r="G678" t="str">
            <v>CHINA</v>
          </cell>
          <cell r="I678" t="str">
            <v>FALL 22</v>
          </cell>
          <cell r="J678">
            <v>110</v>
          </cell>
        </row>
        <row r="679">
          <cell r="C679">
            <v>8010036</v>
          </cell>
          <cell r="D679" t="str">
            <v>6110 20 91 00</v>
          </cell>
          <cell r="E679" t="str">
            <v>0.69</v>
          </cell>
          <cell r="F679">
            <v>7325705480036</v>
          </cell>
          <cell r="G679" t="str">
            <v>CHINA</v>
          </cell>
          <cell r="I679" t="str">
            <v>PRE SPRING 20</v>
          </cell>
          <cell r="J679">
            <v>169.99</v>
          </cell>
        </row>
        <row r="680">
          <cell r="C680">
            <v>8010524</v>
          </cell>
          <cell r="D680" t="str">
            <v>6110 11 30 00</v>
          </cell>
          <cell r="E680" t="str">
            <v>0.29</v>
          </cell>
          <cell r="F680">
            <v>7325705515882</v>
          </cell>
          <cell r="G680" t="str">
            <v>CHINA</v>
          </cell>
          <cell r="I680" t="str">
            <v>FALL 22</v>
          </cell>
          <cell r="J680">
            <v>130</v>
          </cell>
        </row>
        <row r="681">
          <cell r="C681">
            <v>8010524</v>
          </cell>
          <cell r="D681" t="str">
            <v>6110 11 30 00</v>
          </cell>
          <cell r="E681" t="str">
            <v>0.29</v>
          </cell>
          <cell r="F681">
            <v>7325705515943</v>
          </cell>
          <cell r="G681" t="str">
            <v>CHINA</v>
          </cell>
          <cell r="I681" t="str">
            <v>FALL 22</v>
          </cell>
          <cell r="J681">
            <v>130</v>
          </cell>
        </row>
        <row r="682">
          <cell r="C682">
            <v>4800507</v>
          </cell>
          <cell r="D682" t="str">
            <v>6110 11 90 00</v>
          </cell>
          <cell r="E682" t="str">
            <v>0.20</v>
          </cell>
          <cell r="F682">
            <v>7325705516988</v>
          </cell>
          <cell r="G682" t="str">
            <v>CHINA</v>
          </cell>
          <cell r="I682" t="str">
            <v>FALL 22</v>
          </cell>
          <cell r="J682">
            <v>120</v>
          </cell>
        </row>
        <row r="683">
          <cell r="C683">
            <v>4800507</v>
          </cell>
          <cell r="D683" t="str">
            <v>6110 11 90 00</v>
          </cell>
          <cell r="E683" t="str">
            <v>0.20</v>
          </cell>
          <cell r="F683">
            <v>7325705516995</v>
          </cell>
          <cell r="G683" t="str">
            <v>CHINA</v>
          </cell>
          <cell r="I683" t="str">
            <v>FALL 22</v>
          </cell>
          <cell r="J683">
            <v>120</v>
          </cell>
        </row>
        <row r="684">
          <cell r="C684">
            <v>4800507</v>
          </cell>
          <cell r="D684" t="str">
            <v>6110 11 90 00</v>
          </cell>
          <cell r="E684" t="str">
            <v>0.20</v>
          </cell>
          <cell r="F684">
            <v>7325705517039</v>
          </cell>
          <cell r="G684" t="str">
            <v>CHINA</v>
          </cell>
          <cell r="I684" t="str">
            <v>FALL 22</v>
          </cell>
          <cell r="J684">
            <v>120</v>
          </cell>
        </row>
        <row r="685">
          <cell r="C685">
            <v>4800507</v>
          </cell>
          <cell r="D685" t="str">
            <v>6110 11 90 00</v>
          </cell>
          <cell r="E685" t="str">
            <v>0.20</v>
          </cell>
          <cell r="F685">
            <v>7325705517046</v>
          </cell>
          <cell r="G685" t="str">
            <v>CHINA</v>
          </cell>
          <cell r="I685" t="str">
            <v>FALL 22</v>
          </cell>
          <cell r="J685">
            <v>120</v>
          </cell>
        </row>
        <row r="686">
          <cell r="C686">
            <v>8050081</v>
          </cell>
          <cell r="D686" t="str">
            <v>6110 20 91 00</v>
          </cell>
          <cell r="E686" t="str">
            <v>0.22</v>
          </cell>
          <cell r="F686">
            <v>7325705578443</v>
          </cell>
          <cell r="G686" t="str">
            <v>CHINA</v>
          </cell>
          <cell r="I686" t="str">
            <v>FALL 20</v>
          </cell>
          <cell r="J686">
            <v>129.99</v>
          </cell>
        </row>
        <row r="687">
          <cell r="C687">
            <v>4805521</v>
          </cell>
          <cell r="D687" t="str">
            <v>6110 11 90 00</v>
          </cell>
          <cell r="E687" t="str">
            <v>0.19</v>
          </cell>
          <cell r="F687">
            <v>7325705918973</v>
          </cell>
          <cell r="G687" t="str">
            <v>CHINA</v>
          </cell>
          <cell r="I687" t="str">
            <v>FALL 20</v>
          </cell>
          <cell r="J687">
            <v>129.99</v>
          </cell>
        </row>
        <row r="688">
          <cell r="C688">
            <v>4805521</v>
          </cell>
          <cell r="D688" t="str">
            <v>6110 11 90 00</v>
          </cell>
          <cell r="E688" t="str">
            <v>0.19</v>
          </cell>
          <cell r="F688">
            <v>7325705918997</v>
          </cell>
          <cell r="G688" t="str">
            <v>CHINA</v>
          </cell>
          <cell r="I688" t="str">
            <v>FALL 20</v>
          </cell>
          <cell r="J688">
            <v>129.99</v>
          </cell>
        </row>
        <row r="689">
          <cell r="C689">
            <v>4805523</v>
          </cell>
          <cell r="D689" t="str">
            <v>6110 11 90 00</v>
          </cell>
          <cell r="E689" t="str">
            <v>0.21</v>
          </cell>
          <cell r="F689">
            <v>7325705919260</v>
          </cell>
          <cell r="G689" t="str">
            <v>CHINA</v>
          </cell>
          <cell r="I689" t="str">
            <v>FALL 20</v>
          </cell>
          <cell r="J689">
            <v>139.99</v>
          </cell>
        </row>
        <row r="690">
          <cell r="C690">
            <v>4805523</v>
          </cell>
          <cell r="D690" t="str">
            <v>6110 11 90 00</v>
          </cell>
          <cell r="E690" t="str">
            <v>0.21</v>
          </cell>
          <cell r="F690">
            <v>7325705919291</v>
          </cell>
          <cell r="G690" t="str">
            <v>CHINA</v>
          </cell>
          <cell r="I690" t="str">
            <v>FALL 20</v>
          </cell>
          <cell r="J690">
            <v>139.99</v>
          </cell>
        </row>
        <row r="691">
          <cell r="C691">
            <v>4805501</v>
          </cell>
          <cell r="D691" t="str">
            <v>6110 11 90 00</v>
          </cell>
          <cell r="E691" t="str">
            <v>0.22</v>
          </cell>
          <cell r="F691">
            <v>7325705922246</v>
          </cell>
          <cell r="G691" t="str">
            <v>ITALY</v>
          </cell>
          <cell r="I691" t="str">
            <v>FALL 22</v>
          </cell>
          <cell r="J691">
            <v>140</v>
          </cell>
        </row>
        <row r="692">
          <cell r="C692">
            <v>4805501</v>
          </cell>
          <cell r="D692" t="str">
            <v>6110 11 90 00</v>
          </cell>
          <cell r="E692" t="str">
            <v>0.22</v>
          </cell>
          <cell r="F692">
            <v>7325705922284</v>
          </cell>
          <cell r="G692" t="str">
            <v>ITALY</v>
          </cell>
          <cell r="I692" t="str">
            <v>FALL 22</v>
          </cell>
          <cell r="J692">
            <v>140</v>
          </cell>
        </row>
        <row r="693">
          <cell r="C693">
            <v>4805501</v>
          </cell>
          <cell r="D693" t="str">
            <v>6110 11 90 00</v>
          </cell>
          <cell r="E693" t="str">
            <v>0.22</v>
          </cell>
          <cell r="F693">
            <v>7325705922291</v>
          </cell>
          <cell r="G693" t="str">
            <v>ITALY</v>
          </cell>
          <cell r="I693" t="str">
            <v>FALL 22</v>
          </cell>
          <cell r="J693">
            <v>140</v>
          </cell>
        </row>
        <row r="694">
          <cell r="C694">
            <v>4805509</v>
          </cell>
          <cell r="D694" t="str">
            <v>6110 11 90 00</v>
          </cell>
          <cell r="E694" t="str">
            <v>0.22</v>
          </cell>
          <cell r="F694">
            <v>7325705937936</v>
          </cell>
          <cell r="G694" t="str">
            <v>ITALY</v>
          </cell>
          <cell r="I694" t="str">
            <v>FALL 22</v>
          </cell>
          <cell r="J694">
            <v>140</v>
          </cell>
        </row>
        <row r="695">
          <cell r="C695">
            <v>4805509</v>
          </cell>
          <cell r="D695" t="str">
            <v>6110 11 90 00</v>
          </cell>
          <cell r="E695" t="str">
            <v>0.22</v>
          </cell>
          <cell r="F695">
            <v>7325705937943</v>
          </cell>
          <cell r="G695" t="str">
            <v>ITALY</v>
          </cell>
          <cell r="I695" t="str">
            <v>FALL 22</v>
          </cell>
          <cell r="J695">
            <v>140</v>
          </cell>
        </row>
        <row r="696">
          <cell r="C696">
            <v>8040074</v>
          </cell>
          <cell r="D696" t="str">
            <v>6110 11 30 00</v>
          </cell>
          <cell r="E696" t="str">
            <v>0.57</v>
          </cell>
          <cell r="F696">
            <v>7325705945962</v>
          </cell>
          <cell r="G696" t="str">
            <v>TURKEY</v>
          </cell>
          <cell r="I696" t="str">
            <v>FALL 20</v>
          </cell>
          <cell r="J696">
            <v>249.99</v>
          </cell>
        </row>
        <row r="697">
          <cell r="C697">
            <v>8050063</v>
          </cell>
          <cell r="D697" t="str">
            <v>6110 20 91 00</v>
          </cell>
          <cell r="E697" t="str">
            <v>0.22</v>
          </cell>
          <cell r="F697">
            <v>7325705946747</v>
          </cell>
          <cell r="G697" t="str">
            <v>CHINA</v>
          </cell>
          <cell r="I697" t="str">
            <v>FALL 22</v>
          </cell>
          <cell r="J697">
            <v>130</v>
          </cell>
        </row>
        <row r="698">
          <cell r="C698">
            <v>8050063</v>
          </cell>
          <cell r="D698" t="str">
            <v>6110 20 91 00</v>
          </cell>
          <cell r="E698" t="str">
            <v>0.22</v>
          </cell>
          <cell r="F698">
            <v>7325705946754</v>
          </cell>
          <cell r="G698" t="str">
            <v>CHINA</v>
          </cell>
          <cell r="I698" t="str">
            <v>FALL 22</v>
          </cell>
          <cell r="J698">
            <v>130</v>
          </cell>
        </row>
        <row r="699">
          <cell r="C699">
            <v>83102</v>
          </cell>
          <cell r="D699" t="str">
            <v>6110 20 91 00</v>
          </cell>
          <cell r="E699" t="str">
            <v>0.31</v>
          </cell>
          <cell r="F699">
            <v>7325705967926</v>
          </cell>
          <cell r="G699" t="str">
            <v>CHINA</v>
          </cell>
          <cell r="I699" t="str">
            <v>FALL 21</v>
          </cell>
          <cell r="J699">
            <v>99.99</v>
          </cell>
        </row>
        <row r="700">
          <cell r="C700">
            <v>8040080</v>
          </cell>
          <cell r="D700" t="str">
            <v>6110 20 91 00</v>
          </cell>
          <cell r="E700" t="str">
            <v>0.36</v>
          </cell>
          <cell r="F700">
            <v>7325706095161</v>
          </cell>
          <cell r="G700" t="str">
            <v>TURKEY</v>
          </cell>
          <cell r="I700" t="str">
            <v>SPRING 21</v>
          </cell>
          <cell r="J700">
            <v>129.99</v>
          </cell>
        </row>
        <row r="701">
          <cell r="C701">
            <v>8050107</v>
          </cell>
          <cell r="D701" t="str">
            <v>6110 20 91 00</v>
          </cell>
          <cell r="E701" t="str">
            <v>0.26</v>
          </cell>
          <cell r="F701">
            <v>7325706156039</v>
          </cell>
          <cell r="G701" t="str">
            <v>CHINA</v>
          </cell>
          <cell r="I701" t="str">
            <v>SPRING 21</v>
          </cell>
          <cell r="J701">
            <v>119.99</v>
          </cell>
        </row>
        <row r="702">
          <cell r="C702">
            <v>8050107</v>
          </cell>
          <cell r="D702" t="str">
            <v>6110 20 91 00</v>
          </cell>
          <cell r="E702" t="str">
            <v>0.26</v>
          </cell>
          <cell r="F702">
            <v>7325706156138</v>
          </cell>
          <cell r="G702" t="str">
            <v>CHINA</v>
          </cell>
          <cell r="I702" t="str">
            <v>SPRING 21</v>
          </cell>
          <cell r="J702">
            <v>119.99</v>
          </cell>
        </row>
        <row r="703">
          <cell r="C703">
            <v>8050107</v>
          </cell>
          <cell r="D703" t="str">
            <v>6110 20 91 00</v>
          </cell>
          <cell r="E703" t="str">
            <v>0.26</v>
          </cell>
          <cell r="F703">
            <v>7325706156183</v>
          </cell>
          <cell r="G703" t="str">
            <v>CHINA</v>
          </cell>
          <cell r="I703" t="str">
            <v>SPRING 21</v>
          </cell>
          <cell r="J703">
            <v>119.99</v>
          </cell>
        </row>
        <row r="704">
          <cell r="C704">
            <v>8040084</v>
          </cell>
          <cell r="D704" t="str">
            <v>6110 20 91 00</v>
          </cell>
          <cell r="E704" t="str">
            <v>0.66</v>
          </cell>
          <cell r="F704">
            <v>7325706223878</v>
          </cell>
          <cell r="G704" t="str">
            <v>TURKEY</v>
          </cell>
          <cell r="I704" t="str">
            <v>SPRING 21</v>
          </cell>
          <cell r="J704">
            <v>169.99</v>
          </cell>
        </row>
        <row r="705">
          <cell r="C705">
            <v>8040084</v>
          </cell>
          <cell r="D705" t="str">
            <v>6110 20 91 00</v>
          </cell>
          <cell r="E705" t="str">
            <v>0.66</v>
          </cell>
          <cell r="F705">
            <v>7325706223885</v>
          </cell>
          <cell r="G705" t="str">
            <v>TURKEY</v>
          </cell>
          <cell r="I705" t="str">
            <v>SPRING 21</v>
          </cell>
          <cell r="J705">
            <v>169.99</v>
          </cell>
        </row>
        <row r="706">
          <cell r="C706">
            <v>8040084</v>
          </cell>
          <cell r="D706" t="str">
            <v>6110 20 91 00</v>
          </cell>
          <cell r="E706" t="str">
            <v>0.66</v>
          </cell>
          <cell r="F706">
            <v>7325706223892</v>
          </cell>
          <cell r="G706" t="str">
            <v>TURKEY</v>
          </cell>
          <cell r="I706" t="str">
            <v>SPRING 21</v>
          </cell>
          <cell r="J706">
            <v>169.99</v>
          </cell>
        </row>
        <row r="707">
          <cell r="C707">
            <v>8040084</v>
          </cell>
          <cell r="D707" t="str">
            <v>6110 20 91 00</v>
          </cell>
          <cell r="E707" t="str">
            <v>0.66</v>
          </cell>
          <cell r="F707">
            <v>7325706223908</v>
          </cell>
          <cell r="G707" t="str">
            <v>TURKEY</v>
          </cell>
          <cell r="I707" t="str">
            <v>SPRING 21</v>
          </cell>
          <cell r="J707">
            <v>169.99</v>
          </cell>
        </row>
        <row r="708">
          <cell r="C708">
            <v>8040084</v>
          </cell>
          <cell r="D708" t="str">
            <v>6110 20 91 00</v>
          </cell>
          <cell r="E708" t="str">
            <v>0.66</v>
          </cell>
          <cell r="F708">
            <v>7325706223915</v>
          </cell>
          <cell r="G708" t="str">
            <v>TURKEY</v>
          </cell>
          <cell r="I708" t="str">
            <v>SPRING 21</v>
          </cell>
          <cell r="J708">
            <v>169.99</v>
          </cell>
        </row>
        <row r="709">
          <cell r="C709">
            <v>4806122</v>
          </cell>
          <cell r="D709" t="str">
            <v>6110 11 90 00</v>
          </cell>
          <cell r="E709" t="str">
            <v>0.32</v>
          </cell>
          <cell r="F709">
            <v>7325706297534</v>
          </cell>
          <cell r="G709" t="str">
            <v>CHINA</v>
          </cell>
          <cell r="I709" t="str">
            <v>FALL 21</v>
          </cell>
          <cell r="J709">
            <v>189.99</v>
          </cell>
        </row>
        <row r="710">
          <cell r="C710">
            <v>4806122</v>
          </cell>
          <cell r="D710" t="str">
            <v>6110 11 90 00</v>
          </cell>
          <cell r="E710" t="str">
            <v>0.32</v>
          </cell>
          <cell r="F710">
            <v>7325706297541</v>
          </cell>
          <cell r="G710" t="str">
            <v>CHINA</v>
          </cell>
          <cell r="I710" t="str">
            <v>FALL 21</v>
          </cell>
          <cell r="J710">
            <v>189.99</v>
          </cell>
        </row>
        <row r="711">
          <cell r="C711">
            <v>8010520</v>
          </cell>
          <cell r="D711" t="str">
            <v>6110 11 30 00</v>
          </cell>
          <cell r="E711" t="str">
            <v>0.23</v>
          </cell>
          <cell r="F711">
            <v>7325706308674</v>
          </cell>
          <cell r="G711" t="str">
            <v>CHINA</v>
          </cell>
          <cell r="I711" t="str">
            <v>FALL 22</v>
          </cell>
          <cell r="J711">
            <v>110</v>
          </cell>
        </row>
        <row r="712">
          <cell r="C712">
            <v>8010520</v>
          </cell>
          <cell r="D712" t="str">
            <v>6110 11 30 00</v>
          </cell>
          <cell r="E712" t="str">
            <v>0.23</v>
          </cell>
          <cell r="F712">
            <v>7325706308681</v>
          </cell>
          <cell r="G712" t="str">
            <v>CHINA</v>
          </cell>
          <cell r="I712" t="str">
            <v>FALL 22</v>
          </cell>
          <cell r="J712">
            <v>110</v>
          </cell>
        </row>
        <row r="713">
          <cell r="C713">
            <v>8010520</v>
          </cell>
          <cell r="D713" t="str">
            <v>6110 11 30 00</v>
          </cell>
          <cell r="E713" t="str">
            <v>0.23</v>
          </cell>
          <cell r="F713">
            <v>7325706308704</v>
          </cell>
          <cell r="G713" t="str">
            <v>CHINA</v>
          </cell>
          <cell r="I713" t="str">
            <v>FALL 22</v>
          </cell>
          <cell r="J713">
            <v>110</v>
          </cell>
        </row>
        <row r="714">
          <cell r="C714">
            <v>8010520</v>
          </cell>
          <cell r="D714" t="str">
            <v>6110 11 30 00</v>
          </cell>
          <cell r="E714" t="str">
            <v>0.23</v>
          </cell>
          <cell r="F714">
            <v>7325706308711</v>
          </cell>
          <cell r="G714" t="str">
            <v>CHINA</v>
          </cell>
          <cell r="I714" t="str">
            <v>FALL 22</v>
          </cell>
          <cell r="J714">
            <v>110</v>
          </cell>
        </row>
        <row r="715">
          <cell r="C715">
            <v>86212</v>
          </cell>
          <cell r="D715" t="str">
            <v>6110 11 30 00</v>
          </cell>
          <cell r="E715" t="str">
            <v>0.40</v>
          </cell>
          <cell r="F715">
            <v>7325706377601</v>
          </cell>
          <cell r="G715" t="str">
            <v>ITALY</v>
          </cell>
          <cell r="I715" t="str">
            <v>FALL 21</v>
          </cell>
          <cell r="J715">
            <v>129.99</v>
          </cell>
        </row>
        <row r="716">
          <cell r="C716">
            <v>4800507</v>
          </cell>
          <cell r="D716" t="str">
            <v>6110 11 90 00</v>
          </cell>
          <cell r="E716" t="str">
            <v>0.20</v>
          </cell>
          <cell r="F716">
            <v>7325706380007</v>
          </cell>
          <cell r="G716" t="str">
            <v>CHINA</v>
          </cell>
          <cell r="I716" t="str">
            <v>FALL 22</v>
          </cell>
          <cell r="J716">
            <v>120</v>
          </cell>
        </row>
        <row r="717">
          <cell r="C717">
            <v>4800507</v>
          </cell>
          <cell r="D717" t="str">
            <v>6110 11 90 00</v>
          </cell>
          <cell r="E717" t="str">
            <v>0.20</v>
          </cell>
          <cell r="F717">
            <v>7325706380014</v>
          </cell>
          <cell r="G717" t="str">
            <v>CHINA</v>
          </cell>
          <cell r="I717" t="str">
            <v>FALL 22</v>
          </cell>
          <cell r="J717">
            <v>120</v>
          </cell>
        </row>
        <row r="718">
          <cell r="C718">
            <v>4800507</v>
          </cell>
          <cell r="D718" t="str">
            <v>6110 11 90 00</v>
          </cell>
          <cell r="E718" t="str">
            <v>0.20</v>
          </cell>
          <cell r="F718">
            <v>7325706380021</v>
          </cell>
          <cell r="G718" t="str">
            <v>CHINA</v>
          </cell>
          <cell r="I718" t="str">
            <v>FALL 22</v>
          </cell>
          <cell r="J718">
            <v>120</v>
          </cell>
        </row>
        <row r="719">
          <cell r="C719">
            <v>4800507</v>
          </cell>
          <cell r="D719" t="str">
            <v>6110 11 90 00</v>
          </cell>
          <cell r="E719" t="str">
            <v>0.20</v>
          </cell>
          <cell r="F719">
            <v>7325706380045</v>
          </cell>
          <cell r="G719" t="str">
            <v>CHINA</v>
          </cell>
          <cell r="I719" t="str">
            <v>FALL 22</v>
          </cell>
          <cell r="J719">
            <v>120</v>
          </cell>
        </row>
        <row r="720">
          <cell r="C720">
            <v>4800507</v>
          </cell>
          <cell r="D720" t="str">
            <v>6110 11 90 00</v>
          </cell>
          <cell r="E720" t="str">
            <v>0.20</v>
          </cell>
          <cell r="F720">
            <v>7325706380052</v>
          </cell>
          <cell r="G720" t="str">
            <v>CHINA</v>
          </cell>
          <cell r="I720" t="str">
            <v>FALL 22</v>
          </cell>
          <cell r="J720">
            <v>120</v>
          </cell>
        </row>
        <row r="721">
          <cell r="C721">
            <v>4800507</v>
          </cell>
          <cell r="D721" t="str">
            <v>6110 11 90 00</v>
          </cell>
          <cell r="E721" t="str">
            <v>0.20</v>
          </cell>
          <cell r="F721">
            <v>7325706380069</v>
          </cell>
          <cell r="G721" t="str">
            <v>CHINA</v>
          </cell>
          <cell r="I721" t="str">
            <v>FALL 22</v>
          </cell>
          <cell r="J721">
            <v>120</v>
          </cell>
        </row>
        <row r="722">
          <cell r="C722">
            <v>4800502</v>
          </cell>
          <cell r="D722" t="str">
            <v>6110 11 90 00</v>
          </cell>
          <cell r="E722" t="str">
            <v>0.20</v>
          </cell>
          <cell r="F722">
            <v>7325706380380</v>
          </cell>
          <cell r="G722" t="str">
            <v>CHINA</v>
          </cell>
          <cell r="I722" t="str">
            <v>FALL 22</v>
          </cell>
          <cell r="J722">
            <v>110</v>
          </cell>
        </row>
        <row r="723">
          <cell r="C723">
            <v>4803126</v>
          </cell>
          <cell r="D723" t="str">
            <v>6110 11 90 00</v>
          </cell>
          <cell r="E723" t="str">
            <v>0.65</v>
          </cell>
          <cell r="F723">
            <v>7325706448134</v>
          </cell>
          <cell r="G723" t="str">
            <v>TURKEY</v>
          </cell>
          <cell r="I723" t="str">
            <v>PRE SPRING 22</v>
          </cell>
          <cell r="J723">
            <v>299.99</v>
          </cell>
        </row>
        <row r="724">
          <cell r="C724">
            <v>4803126</v>
          </cell>
          <cell r="D724" t="str">
            <v>6110 11 90 00</v>
          </cell>
          <cell r="E724" t="str">
            <v>0.65</v>
          </cell>
          <cell r="F724">
            <v>7325706448141</v>
          </cell>
          <cell r="G724" t="str">
            <v>TURKEY</v>
          </cell>
          <cell r="I724" t="str">
            <v>PRE SPRING 22</v>
          </cell>
          <cell r="J724">
            <v>299.99</v>
          </cell>
        </row>
        <row r="725">
          <cell r="C725">
            <v>4803126</v>
          </cell>
          <cell r="D725" t="str">
            <v>6110 11 90 00</v>
          </cell>
          <cell r="E725" t="str">
            <v>0.65</v>
          </cell>
          <cell r="F725">
            <v>7325706448158</v>
          </cell>
          <cell r="G725" t="str">
            <v>TURKEY</v>
          </cell>
          <cell r="I725" t="str">
            <v>PRE SPRING 22</v>
          </cell>
          <cell r="J725">
            <v>299.99</v>
          </cell>
        </row>
        <row r="726">
          <cell r="C726">
            <v>8030115</v>
          </cell>
          <cell r="D726" t="str">
            <v>6110 20 91 00</v>
          </cell>
          <cell r="E726" t="str">
            <v>0.72</v>
          </cell>
          <cell r="F726">
            <v>7325706748951</v>
          </cell>
          <cell r="G726" t="str">
            <v>TURKEY</v>
          </cell>
          <cell r="I726" t="str">
            <v>FALL 22</v>
          </cell>
          <cell r="J726">
            <v>130</v>
          </cell>
        </row>
        <row r="727">
          <cell r="C727">
            <v>8030555</v>
          </cell>
          <cell r="D727" t="str">
            <v>6110 20 91 00</v>
          </cell>
          <cell r="E727" t="str">
            <v>0.38</v>
          </cell>
          <cell r="F727">
            <v>7325706754440</v>
          </cell>
          <cell r="G727" t="str">
            <v>CHINA</v>
          </cell>
          <cell r="I727" t="str">
            <v>FALL 22</v>
          </cell>
          <cell r="J727">
            <v>120</v>
          </cell>
        </row>
        <row r="728">
          <cell r="C728">
            <v>8030555</v>
          </cell>
          <cell r="D728" t="str">
            <v>6110 20 91 00</v>
          </cell>
          <cell r="E728" t="str">
            <v>0.38</v>
          </cell>
          <cell r="F728">
            <v>7325706754471</v>
          </cell>
          <cell r="G728" t="str">
            <v>CHINA</v>
          </cell>
          <cell r="I728" t="str">
            <v>FALL 22</v>
          </cell>
          <cell r="J728">
            <v>120</v>
          </cell>
        </row>
        <row r="729">
          <cell r="C729">
            <v>8040128</v>
          </cell>
          <cell r="D729" t="str">
            <v>6110 20 91 00</v>
          </cell>
          <cell r="E729" t="str">
            <v>0.62</v>
          </cell>
          <cell r="F729">
            <v>7325706754891</v>
          </cell>
          <cell r="G729" t="str">
            <v>TURKEY</v>
          </cell>
          <cell r="I729" t="str">
            <v>FALL 22</v>
          </cell>
          <cell r="J729">
            <v>180</v>
          </cell>
        </row>
        <row r="730">
          <cell r="C730">
            <v>8040140</v>
          </cell>
          <cell r="D730" t="str">
            <v>6110 20 91 00</v>
          </cell>
          <cell r="E730" t="str">
            <v>0.26</v>
          </cell>
          <cell r="F730">
            <v>7325706757113</v>
          </cell>
          <cell r="G730" t="str">
            <v>TURKEY</v>
          </cell>
          <cell r="I730" t="str">
            <v>FALL 22</v>
          </cell>
          <cell r="J730">
            <v>140</v>
          </cell>
        </row>
        <row r="731">
          <cell r="C731">
            <v>8040140</v>
          </cell>
          <cell r="D731" t="str">
            <v>6110 20 91 00</v>
          </cell>
          <cell r="E731" t="str">
            <v>0.26</v>
          </cell>
          <cell r="F731">
            <v>7325706757151</v>
          </cell>
          <cell r="G731" t="str">
            <v>TURKEY</v>
          </cell>
          <cell r="I731" t="str">
            <v>FALL 22</v>
          </cell>
          <cell r="J731">
            <v>140</v>
          </cell>
        </row>
        <row r="732">
          <cell r="C732">
            <v>8060039</v>
          </cell>
          <cell r="D732" t="str">
            <v>6110 20 91 00</v>
          </cell>
          <cell r="E732" t="str">
            <v>0.49</v>
          </cell>
          <cell r="F732">
            <v>7325706767648</v>
          </cell>
          <cell r="G732" t="str">
            <v>ITALY</v>
          </cell>
          <cell r="I732" t="str">
            <v>FALL 22</v>
          </cell>
          <cell r="J732">
            <v>140</v>
          </cell>
        </row>
        <row r="733">
          <cell r="C733">
            <v>4806137</v>
          </cell>
          <cell r="D733" t="str">
            <v>6110 11 90 00</v>
          </cell>
          <cell r="E733" t="str">
            <v>0.30</v>
          </cell>
          <cell r="F733">
            <v>7325706831202</v>
          </cell>
          <cell r="G733" t="str">
            <v>ITALY</v>
          </cell>
          <cell r="I733" t="str">
            <v>FALL 22</v>
          </cell>
          <cell r="J733">
            <v>170</v>
          </cell>
        </row>
        <row r="734">
          <cell r="C734">
            <v>4806137</v>
          </cell>
          <cell r="D734" t="str">
            <v>6110 11 90 00</v>
          </cell>
          <cell r="E734" t="str">
            <v>0.30</v>
          </cell>
          <cell r="F734">
            <v>7325706831219</v>
          </cell>
          <cell r="G734" t="str">
            <v>ITALY</v>
          </cell>
          <cell r="I734" t="str">
            <v>FALL 22</v>
          </cell>
          <cell r="J734">
            <v>170</v>
          </cell>
        </row>
        <row r="735">
          <cell r="C735">
            <v>4806137</v>
          </cell>
          <cell r="D735" t="str">
            <v>6110 11 90 00</v>
          </cell>
          <cell r="E735" t="str">
            <v>0.30</v>
          </cell>
          <cell r="F735">
            <v>7325706831226</v>
          </cell>
          <cell r="G735" t="str">
            <v>ITALY</v>
          </cell>
          <cell r="I735" t="str">
            <v>FALL 22</v>
          </cell>
          <cell r="J735">
            <v>170</v>
          </cell>
        </row>
        <row r="736">
          <cell r="C736">
            <v>4803151</v>
          </cell>
          <cell r="D736" t="str">
            <v>6110 11 90 00</v>
          </cell>
          <cell r="E736" t="str">
            <v>0.41</v>
          </cell>
          <cell r="F736">
            <v>7325706832087</v>
          </cell>
          <cell r="G736" t="str">
            <v>ITALY</v>
          </cell>
          <cell r="I736" t="str">
            <v>FALL 23</v>
          </cell>
          <cell r="J736">
            <v>200</v>
          </cell>
        </row>
        <row r="737">
          <cell r="C737">
            <v>4802118</v>
          </cell>
          <cell r="D737" t="str">
            <v>6110 11 90 00</v>
          </cell>
          <cell r="E737" t="str">
            <v>0.31</v>
          </cell>
          <cell r="F737">
            <v>7325706832544</v>
          </cell>
          <cell r="G737" t="str">
            <v>ITALY</v>
          </cell>
          <cell r="I737" t="str">
            <v>FALL 23</v>
          </cell>
          <cell r="J737">
            <v>160</v>
          </cell>
        </row>
        <row r="738">
          <cell r="C738">
            <v>4802115</v>
          </cell>
          <cell r="D738" t="str">
            <v>6110 11 90 00</v>
          </cell>
          <cell r="E738" t="str">
            <v>0.29</v>
          </cell>
          <cell r="F738">
            <v>7325706832834</v>
          </cell>
          <cell r="G738" t="str">
            <v>ITALY</v>
          </cell>
          <cell r="I738" t="str">
            <v>FALL 22</v>
          </cell>
          <cell r="J738">
            <v>150</v>
          </cell>
        </row>
        <row r="739">
          <cell r="C739">
            <v>4802115</v>
          </cell>
          <cell r="D739" t="str">
            <v>6110 11 90 00</v>
          </cell>
          <cell r="E739" t="str">
            <v>0.29</v>
          </cell>
          <cell r="F739">
            <v>7325706832841</v>
          </cell>
          <cell r="G739" t="str">
            <v>ITALY</v>
          </cell>
          <cell r="I739" t="str">
            <v>FALL 22</v>
          </cell>
          <cell r="J739">
            <v>150</v>
          </cell>
        </row>
        <row r="740">
          <cell r="C740">
            <v>4806141</v>
          </cell>
          <cell r="D740" t="str">
            <v>6110 11 90 00</v>
          </cell>
          <cell r="E740" t="str">
            <v>0.41</v>
          </cell>
          <cell r="F740">
            <v>7325706833183</v>
          </cell>
          <cell r="G740" t="str">
            <v>CHINA</v>
          </cell>
          <cell r="I740" t="str">
            <v>FALL 22</v>
          </cell>
          <cell r="J740">
            <v>180</v>
          </cell>
        </row>
        <row r="741">
          <cell r="C741">
            <v>4806141</v>
          </cell>
          <cell r="D741" t="str">
            <v>6110 11 90 00</v>
          </cell>
          <cell r="E741" t="str">
            <v>0.41</v>
          </cell>
          <cell r="F741">
            <v>7325706833190</v>
          </cell>
          <cell r="G741" t="str">
            <v>CHINA</v>
          </cell>
          <cell r="I741" t="str">
            <v>FALL 22</v>
          </cell>
          <cell r="J741">
            <v>180</v>
          </cell>
        </row>
        <row r="742">
          <cell r="C742">
            <v>4805501</v>
          </cell>
          <cell r="D742" t="str">
            <v>6110 11 90 00</v>
          </cell>
          <cell r="E742" t="str">
            <v>0.22</v>
          </cell>
          <cell r="F742">
            <v>7325706850692</v>
          </cell>
          <cell r="G742" t="str">
            <v>ITALY</v>
          </cell>
          <cell r="I742" t="str">
            <v>FALL 22</v>
          </cell>
          <cell r="J742">
            <v>140</v>
          </cell>
        </row>
        <row r="743">
          <cell r="C743">
            <v>4805501</v>
          </cell>
          <cell r="D743" t="str">
            <v>6110 11 90 00</v>
          </cell>
          <cell r="E743" t="str">
            <v>0.22</v>
          </cell>
          <cell r="F743">
            <v>7325706850708</v>
          </cell>
          <cell r="G743" t="str">
            <v>ITALY</v>
          </cell>
          <cell r="I743" t="str">
            <v>FALL 22</v>
          </cell>
          <cell r="J743">
            <v>140</v>
          </cell>
        </row>
        <row r="744">
          <cell r="C744">
            <v>4805501</v>
          </cell>
          <cell r="D744" t="str">
            <v>6110 11 90 00</v>
          </cell>
          <cell r="E744" t="str">
            <v>0.22</v>
          </cell>
          <cell r="F744">
            <v>7325706851019</v>
          </cell>
          <cell r="G744" t="str">
            <v>ITALY</v>
          </cell>
          <cell r="I744" t="str">
            <v>FALL 22</v>
          </cell>
          <cell r="J744">
            <v>140</v>
          </cell>
        </row>
        <row r="745">
          <cell r="C745">
            <v>4805501</v>
          </cell>
          <cell r="D745" t="str">
            <v>6110 11 90 00</v>
          </cell>
          <cell r="E745" t="str">
            <v>0.22</v>
          </cell>
          <cell r="F745">
            <v>7325706851026</v>
          </cell>
          <cell r="G745" t="str">
            <v>ITALY</v>
          </cell>
          <cell r="I745" t="str">
            <v>FALL 22</v>
          </cell>
          <cell r="J745">
            <v>140</v>
          </cell>
        </row>
        <row r="746">
          <cell r="C746">
            <v>4805501</v>
          </cell>
          <cell r="D746" t="str">
            <v>6110 11 90 00</v>
          </cell>
          <cell r="E746" t="str">
            <v>0.22</v>
          </cell>
          <cell r="F746">
            <v>7325706851040</v>
          </cell>
          <cell r="G746" t="str">
            <v>ITALY</v>
          </cell>
          <cell r="I746" t="str">
            <v>FALL 22</v>
          </cell>
          <cell r="J746">
            <v>140</v>
          </cell>
        </row>
        <row r="747">
          <cell r="C747">
            <v>4805501</v>
          </cell>
          <cell r="D747" t="str">
            <v>6110 11 90 00</v>
          </cell>
          <cell r="E747" t="str">
            <v>0.22</v>
          </cell>
          <cell r="F747">
            <v>7325706851057</v>
          </cell>
          <cell r="G747" t="str">
            <v>ITALY</v>
          </cell>
          <cell r="I747" t="str">
            <v>FALL 22</v>
          </cell>
          <cell r="J747">
            <v>140</v>
          </cell>
        </row>
        <row r="748">
          <cell r="C748">
            <v>4805143</v>
          </cell>
          <cell r="D748" t="str">
            <v>6110 11 90 00</v>
          </cell>
          <cell r="E748" t="str">
            <v>0.36</v>
          </cell>
          <cell r="F748">
            <v>7325706851156</v>
          </cell>
          <cell r="G748" t="str">
            <v>CHINA</v>
          </cell>
          <cell r="I748" t="str">
            <v>FALL 22</v>
          </cell>
          <cell r="J748">
            <v>160</v>
          </cell>
        </row>
        <row r="749">
          <cell r="C749">
            <v>4805143</v>
          </cell>
          <cell r="D749" t="str">
            <v>6110 11 90 00</v>
          </cell>
          <cell r="E749" t="str">
            <v>0.36</v>
          </cell>
          <cell r="F749">
            <v>7325706851163</v>
          </cell>
          <cell r="G749" t="str">
            <v>CHINA</v>
          </cell>
          <cell r="I749" t="str">
            <v>FALL 22</v>
          </cell>
          <cell r="J749">
            <v>160</v>
          </cell>
        </row>
        <row r="750">
          <cell r="C750">
            <v>4805143</v>
          </cell>
          <cell r="D750" t="str">
            <v>6110 11 90 00</v>
          </cell>
          <cell r="E750" t="str">
            <v>0.36</v>
          </cell>
          <cell r="F750">
            <v>7325706851170</v>
          </cell>
          <cell r="G750" t="str">
            <v>CHINA</v>
          </cell>
          <cell r="I750" t="str">
            <v>FALL 22</v>
          </cell>
          <cell r="J750">
            <v>160</v>
          </cell>
        </row>
        <row r="751">
          <cell r="C751">
            <v>4401027</v>
          </cell>
          <cell r="D751" t="str">
            <v>6204 52 00 00</v>
          </cell>
          <cell r="E751" t="str">
            <v>0.30</v>
          </cell>
          <cell r="F751">
            <v>7325705271955</v>
          </cell>
          <cell r="G751" t="str">
            <v>ROMANIA</v>
          </cell>
          <cell r="I751" t="str">
            <v>FALL 19</v>
          </cell>
          <cell r="J751">
            <v>139.99</v>
          </cell>
        </row>
        <row r="752">
          <cell r="C752">
            <v>4401027</v>
          </cell>
          <cell r="D752" t="str">
            <v>6204 52 00 00</v>
          </cell>
          <cell r="E752" t="str">
            <v>0.30</v>
          </cell>
          <cell r="F752">
            <v>7325705271962</v>
          </cell>
          <cell r="G752" t="str">
            <v>ROMANIA</v>
          </cell>
          <cell r="I752" t="str">
            <v>FALL 19</v>
          </cell>
          <cell r="J752">
            <v>139.99</v>
          </cell>
        </row>
        <row r="753">
          <cell r="C753">
            <v>4401027</v>
          </cell>
          <cell r="D753" t="str">
            <v>6204 52 00 00</v>
          </cell>
          <cell r="E753" t="str">
            <v>0.30</v>
          </cell>
          <cell r="F753">
            <v>7325705271993</v>
          </cell>
          <cell r="G753" t="str">
            <v>ROMANIA</v>
          </cell>
          <cell r="I753" t="str">
            <v>FALL 19</v>
          </cell>
          <cell r="J753">
            <v>139.99</v>
          </cell>
        </row>
        <row r="754">
          <cell r="C754">
            <v>4401027</v>
          </cell>
          <cell r="D754" t="str">
            <v>6204 52 00 00</v>
          </cell>
          <cell r="E754" t="str">
            <v>0.30</v>
          </cell>
          <cell r="F754">
            <v>7325705272006</v>
          </cell>
          <cell r="G754" t="str">
            <v>ROMANIA</v>
          </cell>
          <cell r="I754" t="str">
            <v>FALL 19</v>
          </cell>
          <cell r="J754">
            <v>139.99</v>
          </cell>
        </row>
        <row r="755">
          <cell r="C755">
            <v>4401027</v>
          </cell>
          <cell r="D755" t="str">
            <v>6204 52 00 00</v>
          </cell>
          <cell r="E755" t="str">
            <v>0.30</v>
          </cell>
          <cell r="F755">
            <v>7325705272013</v>
          </cell>
          <cell r="G755" t="str">
            <v>ROMANIA</v>
          </cell>
          <cell r="I755" t="str">
            <v>FALL 19</v>
          </cell>
          <cell r="J755">
            <v>139.99</v>
          </cell>
        </row>
        <row r="756">
          <cell r="C756">
            <v>4401027</v>
          </cell>
          <cell r="D756" t="str">
            <v>6204 52 00 00</v>
          </cell>
          <cell r="E756" t="str">
            <v>0.30</v>
          </cell>
          <cell r="F756">
            <v>7325705272020</v>
          </cell>
          <cell r="G756" t="str">
            <v>ROMANIA</v>
          </cell>
          <cell r="I756" t="str">
            <v>FALL 19</v>
          </cell>
          <cell r="J756">
            <v>139.99</v>
          </cell>
        </row>
        <row r="757">
          <cell r="C757">
            <v>4400042</v>
          </cell>
          <cell r="D757" t="str">
            <v>6204 52 00 00</v>
          </cell>
          <cell r="E757" t="str">
            <v>0.25</v>
          </cell>
          <cell r="F757">
            <v>7325705851218</v>
          </cell>
          <cell r="G757" t="str">
            <v>ROMANIA</v>
          </cell>
          <cell r="I757" t="str">
            <v>FALL 20</v>
          </cell>
          <cell r="J757">
            <v>139.99</v>
          </cell>
        </row>
        <row r="758">
          <cell r="C758">
            <v>4400042</v>
          </cell>
          <cell r="D758" t="str">
            <v>6204 52 00 00</v>
          </cell>
          <cell r="E758" t="str">
            <v>0.25</v>
          </cell>
          <cell r="F758">
            <v>7325705851225</v>
          </cell>
          <cell r="G758" t="str">
            <v>ROMANIA</v>
          </cell>
          <cell r="I758" t="str">
            <v>FALL 20</v>
          </cell>
          <cell r="J758">
            <v>139.99</v>
          </cell>
        </row>
        <row r="759">
          <cell r="C759">
            <v>4400042</v>
          </cell>
          <cell r="D759" t="str">
            <v>6204 52 00 00</v>
          </cell>
          <cell r="E759" t="str">
            <v>0.25</v>
          </cell>
          <cell r="F759">
            <v>7325705851232</v>
          </cell>
          <cell r="G759" t="str">
            <v>ROMANIA</v>
          </cell>
          <cell r="I759" t="str">
            <v>FALL 20</v>
          </cell>
          <cell r="J759">
            <v>139.99</v>
          </cell>
        </row>
        <row r="760">
          <cell r="C760">
            <v>4400042</v>
          </cell>
          <cell r="D760" t="str">
            <v>6204 52 00 00</v>
          </cell>
          <cell r="E760" t="str">
            <v>0.25</v>
          </cell>
          <cell r="F760">
            <v>7325705851249</v>
          </cell>
          <cell r="G760" t="str">
            <v>ROMANIA</v>
          </cell>
          <cell r="I760" t="str">
            <v>FALL 20</v>
          </cell>
          <cell r="J760">
            <v>139.99</v>
          </cell>
        </row>
        <row r="761">
          <cell r="C761">
            <v>4400042</v>
          </cell>
          <cell r="D761" t="str">
            <v>6204 52 00 00</v>
          </cell>
          <cell r="E761" t="str">
            <v>0.25</v>
          </cell>
          <cell r="F761">
            <v>7325705851270</v>
          </cell>
          <cell r="G761" t="str">
            <v>ROMANIA</v>
          </cell>
          <cell r="I761" t="str">
            <v>FALL 20</v>
          </cell>
          <cell r="J761">
            <v>139.99</v>
          </cell>
        </row>
        <row r="762">
          <cell r="C762">
            <v>4400042</v>
          </cell>
          <cell r="D762" t="str">
            <v>6204 52 00 00</v>
          </cell>
          <cell r="E762" t="str">
            <v>0.25</v>
          </cell>
          <cell r="F762">
            <v>7325705851287</v>
          </cell>
          <cell r="G762" t="str">
            <v>ROMANIA</v>
          </cell>
          <cell r="I762" t="str">
            <v>FALL 20</v>
          </cell>
          <cell r="J762">
            <v>139.99</v>
          </cell>
        </row>
        <row r="763">
          <cell r="C763">
            <v>4400042</v>
          </cell>
          <cell r="D763" t="str">
            <v>6204 52 00 00</v>
          </cell>
          <cell r="E763" t="str">
            <v>0.25</v>
          </cell>
          <cell r="F763">
            <v>7325705851294</v>
          </cell>
          <cell r="G763" t="str">
            <v>ROMANIA</v>
          </cell>
          <cell r="I763" t="str">
            <v>FALL 20</v>
          </cell>
          <cell r="J763">
            <v>139.99</v>
          </cell>
        </row>
        <row r="764">
          <cell r="C764">
            <v>4400042</v>
          </cell>
          <cell r="D764" t="str">
            <v>6204 52 00 00</v>
          </cell>
          <cell r="E764" t="str">
            <v>0.25</v>
          </cell>
          <cell r="F764">
            <v>7325705851300</v>
          </cell>
          <cell r="G764" t="str">
            <v>ROMANIA</v>
          </cell>
          <cell r="I764" t="str">
            <v>FALL 20</v>
          </cell>
          <cell r="J764">
            <v>139.99</v>
          </cell>
        </row>
        <row r="765">
          <cell r="C765">
            <v>4400042</v>
          </cell>
          <cell r="D765" t="str">
            <v>6204 52 00 00</v>
          </cell>
          <cell r="E765" t="str">
            <v>0.25</v>
          </cell>
          <cell r="F765">
            <v>7325705851317</v>
          </cell>
          <cell r="G765" t="str">
            <v>ROMANIA</v>
          </cell>
          <cell r="I765" t="str">
            <v>FALL 20</v>
          </cell>
          <cell r="J765">
            <v>139.99</v>
          </cell>
        </row>
        <row r="766">
          <cell r="C766">
            <v>4400042</v>
          </cell>
          <cell r="D766" t="str">
            <v>6204 52 00 00</v>
          </cell>
          <cell r="E766" t="str">
            <v>0.25</v>
          </cell>
          <cell r="F766">
            <v>7325705851324</v>
          </cell>
          <cell r="G766" t="str">
            <v>ROMANIA</v>
          </cell>
          <cell r="I766" t="str">
            <v>FALL 20</v>
          </cell>
          <cell r="J766">
            <v>139.99</v>
          </cell>
        </row>
        <row r="767">
          <cell r="C767">
            <v>4400042</v>
          </cell>
          <cell r="D767" t="str">
            <v>6204 52 00 00</v>
          </cell>
          <cell r="E767" t="str">
            <v>0.25</v>
          </cell>
          <cell r="F767">
            <v>7325705851331</v>
          </cell>
          <cell r="G767" t="str">
            <v>ROMANIA</v>
          </cell>
          <cell r="I767" t="str">
            <v>FALL 20</v>
          </cell>
          <cell r="J767">
            <v>139.99</v>
          </cell>
        </row>
        <row r="768">
          <cell r="C768">
            <v>4400058</v>
          </cell>
          <cell r="D768" t="str">
            <v>6204 52 00 00</v>
          </cell>
          <cell r="E768" t="str">
            <v>0.32</v>
          </cell>
          <cell r="F768">
            <v>7325706357443</v>
          </cell>
          <cell r="G768" t="str">
            <v>TURKEY</v>
          </cell>
          <cell r="I768" t="str">
            <v>FALL 21</v>
          </cell>
          <cell r="J768">
            <v>99.99</v>
          </cell>
        </row>
        <row r="769">
          <cell r="C769">
            <v>4502020</v>
          </cell>
          <cell r="D769" t="str">
            <v>6104 19 20 00</v>
          </cell>
          <cell r="E769" t="str">
            <v>0.50</v>
          </cell>
          <cell r="F769">
            <v>7325705340712</v>
          </cell>
          <cell r="G769" t="str">
            <v>CHINA</v>
          </cell>
          <cell r="I769" t="str">
            <v>FALL 19</v>
          </cell>
          <cell r="J769">
            <v>279.99</v>
          </cell>
        </row>
        <row r="770">
          <cell r="C770">
            <v>4502020</v>
          </cell>
          <cell r="D770" t="str">
            <v>6104 19 20 00</v>
          </cell>
          <cell r="E770" t="str">
            <v>0.50</v>
          </cell>
          <cell r="F770">
            <v>7325705340729</v>
          </cell>
          <cell r="G770" t="str">
            <v>CHINA</v>
          </cell>
          <cell r="I770" t="str">
            <v>FALL 19</v>
          </cell>
          <cell r="J770">
            <v>279.99</v>
          </cell>
        </row>
        <row r="771">
          <cell r="C771">
            <v>4502020</v>
          </cell>
          <cell r="D771" t="str">
            <v>6104 19 20 00</v>
          </cell>
          <cell r="E771" t="str">
            <v>0.50</v>
          </cell>
          <cell r="F771">
            <v>7325705340736</v>
          </cell>
          <cell r="G771" t="str">
            <v>CHINA</v>
          </cell>
          <cell r="I771" t="str">
            <v>FALL 19</v>
          </cell>
          <cell r="J771">
            <v>279.99</v>
          </cell>
        </row>
        <row r="772">
          <cell r="C772">
            <v>4204343</v>
          </cell>
          <cell r="D772" t="str">
            <v>6104 19 20 00</v>
          </cell>
          <cell r="E772" t="str">
            <v>0.40</v>
          </cell>
          <cell r="F772">
            <v>7325705434046</v>
          </cell>
          <cell r="G772" t="str">
            <v>TURKEY</v>
          </cell>
          <cell r="I772" t="str">
            <v>FALL 19</v>
          </cell>
          <cell r="J772">
            <v>129.99</v>
          </cell>
        </row>
        <row r="773">
          <cell r="C773">
            <v>4502030</v>
          </cell>
          <cell r="D773" t="str">
            <v>6104 19 90 00</v>
          </cell>
          <cell r="E773" t="str">
            <v>0.36</v>
          </cell>
          <cell r="F773">
            <v>7325705918393</v>
          </cell>
          <cell r="G773" t="str">
            <v>CHINA</v>
          </cell>
          <cell r="I773" t="str">
            <v>FALL 20</v>
          </cell>
          <cell r="J773">
            <v>199.99</v>
          </cell>
        </row>
        <row r="774">
          <cell r="C774">
            <v>4501079</v>
          </cell>
          <cell r="D774" t="str">
            <v>6204 42 00 00</v>
          </cell>
          <cell r="E774" t="str">
            <v>0.35</v>
          </cell>
          <cell r="F774">
            <v>7325706012816</v>
          </cell>
          <cell r="G774" t="str">
            <v>ROMANIA</v>
          </cell>
          <cell r="I774" t="str">
            <v>FALL 20</v>
          </cell>
          <cell r="J774">
            <v>199.99</v>
          </cell>
        </row>
        <row r="775">
          <cell r="C775">
            <v>4501079</v>
          </cell>
          <cell r="D775" t="str">
            <v>6204 42 00 00</v>
          </cell>
          <cell r="E775" t="str">
            <v>0.35</v>
          </cell>
          <cell r="F775">
            <v>7325706012823</v>
          </cell>
          <cell r="G775" t="str">
            <v>ROMANIA</v>
          </cell>
          <cell r="I775" t="str">
            <v>FALL 20</v>
          </cell>
          <cell r="J775">
            <v>199.99</v>
          </cell>
        </row>
        <row r="776">
          <cell r="C776">
            <v>4501079</v>
          </cell>
          <cell r="D776" t="str">
            <v>6204 42 00 00</v>
          </cell>
          <cell r="E776" t="str">
            <v>0.35</v>
          </cell>
          <cell r="F776">
            <v>7325706012854</v>
          </cell>
          <cell r="G776" t="str">
            <v>ROMANIA</v>
          </cell>
          <cell r="I776" t="str">
            <v>FALL 20</v>
          </cell>
          <cell r="J776">
            <v>199.99</v>
          </cell>
        </row>
        <row r="777">
          <cell r="C777">
            <v>4501079</v>
          </cell>
          <cell r="D777" t="str">
            <v>6204 42 00 00</v>
          </cell>
          <cell r="E777" t="str">
            <v>0.35</v>
          </cell>
          <cell r="F777">
            <v>7325706012861</v>
          </cell>
          <cell r="G777" t="str">
            <v>ROMANIA</v>
          </cell>
          <cell r="I777" t="str">
            <v>FALL 20</v>
          </cell>
          <cell r="J777">
            <v>199.99</v>
          </cell>
        </row>
        <row r="778">
          <cell r="C778">
            <v>4501079</v>
          </cell>
          <cell r="D778" t="str">
            <v>6204 42 00 00</v>
          </cell>
          <cell r="E778" t="str">
            <v>0.35</v>
          </cell>
          <cell r="F778">
            <v>7325706012878</v>
          </cell>
          <cell r="G778" t="str">
            <v>ROMANIA</v>
          </cell>
          <cell r="I778" t="str">
            <v>FALL 20</v>
          </cell>
          <cell r="J778">
            <v>199.99</v>
          </cell>
        </row>
        <row r="779">
          <cell r="C779">
            <v>4501079</v>
          </cell>
          <cell r="D779" t="str">
            <v>6204 42 00 00</v>
          </cell>
          <cell r="E779" t="str">
            <v>0.35</v>
          </cell>
          <cell r="F779">
            <v>7325706012892</v>
          </cell>
          <cell r="G779" t="str">
            <v>ROMANIA</v>
          </cell>
          <cell r="I779" t="str">
            <v>FALL 20</v>
          </cell>
          <cell r="J779">
            <v>199.99</v>
          </cell>
        </row>
        <row r="780">
          <cell r="C780">
            <v>4501079</v>
          </cell>
          <cell r="D780" t="str">
            <v>6204 42 00 00</v>
          </cell>
          <cell r="E780" t="str">
            <v>0.35</v>
          </cell>
          <cell r="F780">
            <v>7325706012908</v>
          </cell>
          <cell r="G780" t="str">
            <v>ROMANIA</v>
          </cell>
          <cell r="I780" t="str">
            <v>FALL 20</v>
          </cell>
          <cell r="J780">
            <v>199.99</v>
          </cell>
        </row>
        <row r="781">
          <cell r="C781">
            <v>4501079</v>
          </cell>
          <cell r="D781" t="str">
            <v>6204 42 00 00</v>
          </cell>
          <cell r="E781" t="str">
            <v>0.35</v>
          </cell>
          <cell r="F781">
            <v>7325706012922</v>
          </cell>
          <cell r="G781" t="str">
            <v>ROMANIA</v>
          </cell>
          <cell r="I781" t="str">
            <v>FALL 20</v>
          </cell>
          <cell r="J781">
            <v>199.99</v>
          </cell>
        </row>
        <row r="782">
          <cell r="C782">
            <v>4501079</v>
          </cell>
          <cell r="D782" t="str">
            <v>6204 42 00 00</v>
          </cell>
          <cell r="E782" t="str">
            <v>0.35</v>
          </cell>
          <cell r="F782">
            <v>7325706012939</v>
          </cell>
          <cell r="G782" t="str">
            <v>ROMANIA</v>
          </cell>
          <cell r="I782" t="str">
            <v>FALL 20</v>
          </cell>
          <cell r="J782">
            <v>199.99</v>
          </cell>
        </row>
        <row r="783">
          <cell r="C783">
            <v>4203321</v>
          </cell>
          <cell r="D783" t="str">
            <v>6104 19 90 00</v>
          </cell>
          <cell r="E783" t="str">
            <v>0.30</v>
          </cell>
          <cell r="F783">
            <v>7325706694838</v>
          </cell>
          <cell r="G783" t="str">
            <v>CHINA</v>
          </cell>
          <cell r="I783" t="str">
            <v>PRE FALL 22</v>
          </cell>
          <cell r="J783">
            <v>299.99</v>
          </cell>
        </row>
        <row r="784">
          <cell r="C784">
            <v>4503205</v>
          </cell>
          <cell r="D784" t="str">
            <v>6204 44 00 00</v>
          </cell>
          <cell r="E784" t="str">
            <v>0.40</v>
          </cell>
          <cell r="F784">
            <v>7325706725433</v>
          </cell>
          <cell r="G784" t="str">
            <v>PORTUGAL</v>
          </cell>
          <cell r="I784" t="str">
            <v>FALL 22</v>
          </cell>
          <cell r="J784">
            <v>170</v>
          </cell>
        </row>
        <row r="785">
          <cell r="C785">
            <v>4503205</v>
          </cell>
          <cell r="D785" t="str">
            <v>6204 44 00 00</v>
          </cell>
          <cell r="E785" t="str">
            <v>0.40</v>
          </cell>
          <cell r="F785">
            <v>7325706725464</v>
          </cell>
          <cell r="G785" t="str">
            <v>PORTUGAL</v>
          </cell>
          <cell r="I785" t="str">
            <v>FALL 22</v>
          </cell>
          <cell r="J785">
            <v>170</v>
          </cell>
        </row>
        <row r="786">
          <cell r="C786">
            <v>4503247</v>
          </cell>
          <cell r="D786" t="str">
            <v>6204 42 00 00</v>
          </cell>
          <cell r="E786" t="str">
            <v>0.30</v>
          </cell>
          <cell r="F786">
            <v>7325706948269</v>
          </cell>
          <cell r="G786" t="str">
            <v>INDIA</v>
          </cell>
          <cell r="I786" t="str">
            <v>SPRING 23</v>
          </cell>
          <cell r="J786">
            <v>170</v>
          </cell>
        </row>
        <row r="787">
          <cell r="C787">
            <v>9920002</v>
          </cell>
          <cell r="D787" t="str">
            <v>6117 10 00 00</v>
          </cell>
          <cell r="E787" t="str">
            <v>0.20</v>
          </cell>
          <cell r="F787">
            <v>7325702650333</v>
          </cell>
          <cell r="G787" t="str">
            <v>CHINA</v>
          </cell>
          <cell r="I787" t="str">
            <v>FALL 22</v>
          </cell>
          <cell r="J787">
            <v>80</v>
          </cell>
        </row>
        <row r="788">
          <cell r="C788">
            <v>4920052</v>
          </cell>
          <cell r="D788" t="str">
            <v>6214 90 00 19</v>
          </cell>
          <cell r="E788" t="str">
            <v>0.20</v>
          </cell>
          <cell r="F788">
            <v>7325705192175</v>
          </cell>
          <cell r="G788" t="str">
            <v>INDIA</v>
          </cell>
          <cell r="I788" t="str">
            <v>SPRING 19</v>
          </cell>
          <cell r="J788">
            <v>59.99</v>
          </cell>
        </row>
        <row r="789">
          <cell r="C789">
            <v>4920081</v>
          </cell>
          <cell r="D789" t="str">
            <v>6214 20 00 00</v>
          </cell>
          <cell r="E789" t="str">
            <v>0.40</v>
          </cell>
          <cell r="F789">
            <v>7325705564668</v>
          </cell>
          <cell r="G789" t="str">
            <v>CHINA</v>
          </cell>
          <cell r="I789" t="str">
            <v>SPRING 20</v>
          </cell>
          <cell r="J789">
            <v>119.99</v>
          </cell>
        </row>
        <row r="790">
          <cell r="C790">
            <v>4920088</v>
          </cell>
          <cell r="D790" t="str">
            <v>6214 90 00 00</v>
          </cell>
          <cell r="E790" t="str">
            <v>0.30</v>
          </cell>
          <cell r="F790">
            <v>7325705564675</v>
          </cell>
          <cell r="G790" t="str">
            <v>CHINA</v>
          </cell>
          <cell r="I790" t="str">
            <v>SPRING 20</v>
          </cell>
          <cell r="J790">
            <v>89.99</v>
          </cell>
        </row>
        <row r="791">
          <cell r="C791">
            <v>4920089</v>
          </cell>
          <cell r="D791" t="str">
            <v>6214 90 00 19</v>
          </cell>
          <cell r="E791" t="str">
            <v>0.06</v>
          </cell>
          <cell r="F791">
            <v>7325705676880</v>
          </cell>
          <cell r="G791" t="str">
            <v>INDIA</v>
          </cell>
          <cell r="I791" t="str">
            <v>SPRING 20</v>
          </cell>
          <cell r="J791">
            <v>69.989999999999995</v>
          </cell>
        </row>
        <row r="792">
          <cell r="C792">
            <v>9910007</v>
          </cell>
          <cell r="D792" t="str">
            <v>6505 00 90 00</v>
          </cell>
          <cell r="E792" t="str">
            <v>0.10</v>
          </cell>
          <cell r="F792">
            <v>7325705820276</v>
          </cell>
          <cell r="G792" t="str">
            <v>CHINA</v>
          </cell>
          <cell r="I792" t="str">
            <v>FALL 22</v>
          </cell>
          <cell r="J792">
            <v>40</v>
          </cell>
        </row>
        <row r="793">
          <cell r="C793">
            <v>9900065</v>
          </cell>
          <cell r="D793" t="str">
            <v>6505 00 90 00</v>
          </cell>
          <cell r="E793" t="str">
            <v>0.08</v>
          </cell>
          <cell r="F793">
            <v>7325706298265</v>
          </cell>
          <cell r="G793" t="str">
            <v>CHINA</v>
          </cell>
          <cell r="I793" t="str">
            <v>FALL 22</v>
          </cell>
          <cell r="J793">
            <v>60</v>
          </cell>
        </row>
        <row r="794">
          <cell r="C794">
            <v>9920170</v>
          </cell>
          <cell r="D794" t="str">
            <v>6214 30 00 00</v>
          </cell>
          <cell r="E794" t="str">
            <v>0.40</v>
          </cell>
          <cell r="F794">
            <v>7325706317508</v>
          </cell>
          <cell r="G794" t="str">
            <v>CHINA</v>
          </cell>
          <cell r="I794" t="str">
            <v>FALL 21</v>
          </cell>
          <cell r="J794">
            <v>99.99</v>
          </cell>
        </row>
        <row r="795">
          <cell r="C795">
            <v>4920149</v>
          </cell>
          <cell r="D795" t="str">
            <v>6214 20 00 00</v>
          </cell>
          <cell r="E795" t="str">
            <v>0.24</v>
          </cell>
          <cell r="F795">
            <v>7325706317904</v>
          </cell>
          <cell r="G795" t="str">
            <v>CHINA</v>
          </cell>
          <cell r="I795" t="str">
            <v>FALL 21</v>
          </cell>
          <cell r="J795">
            <v>149.99</v>
          </cell>
        </row>
        <row r="796">
          <cell r="C796">
            <v>9910128</v>
          </cell>
          <cell r="D796" t="str">
            <v>6505 00 90 00</v>
          </cell>
          <cell r="E796" t="str">
            <v>0.10</v>
          </cell>
          <cell r="F796">
            <v>7325706860776</v>
          </cell>
          <cell r="G796" t="str">
            <v>CHINA</v>
          </cell>
          <cell r="I796" t="str">
            <v>FALL 22</v>
          </cell>
          <cell r="J796">
            <v>40</v>
          </cell>
        </row>
        <row r="797">
          <cell r="C797">
            <v>4910039</v>
          </cell>
          <cell r="D797" t="str">
            <v>6505 00 90 00</v>
          </cell>
          <cell r="E797" t="str">
            <v>0.10</v>
          </cell>
          <cell r="F797">
            <v>7325706861155</v>
          </cell>
          <cell r="G797" t="str">
            <v>CHINA</v>
          </cell>
          <cell r="I797" t="str">
            <v>FALL 22</v>
          </cell>
          <cell r="J797">
            <v>110</v>
          </cell>
        </row>
        <row r="798">
          <cell r="C798">
            <v>9910129</v>
          </cell>
          <cell r="D798" t="str">
            <v>6505 00 90 00</v>
          </cell>
          <cell r="E798" t="str">
            <v>0.10</v>
          </cell>
          <cell r="F798">
            <v>7325706861551</v>
          </cell>
          <cell r="G798" t="str">
            <v>CHINA</v>
          </cell>
          <cell r="I798" t="str">
            <v>FALL 22</v>
          </cell>
          <cell r="J798">
            <v>60</v>
          </cell>
        </row>
        <row r="799">
          <cell r="C799">
            <v>9910131</v>
          </cell>
          <cell r="D799" t="str">
            <v>6505 00 90 00</v>
          </cell>
          <cell r="E799" t="str">
            <v>0.10</v>
          </cell>
          <cell r="F799">
            <v>7325706861827</v>
          </cell>
          <cell r="G799" t="str">
            <v>CHINA</v>
          </cell>
          <cell r="I799" t="str">
            <v>FALL 22</v>
          </cell>
          <cell r="J799">
            <v>60</v>
          </cell>
        </row>
        <row r="800">
          <cell r="C800">
            <v>9910131</v>
          </cell>
          <cell r="D800" t="str">
            <v>6505 00 90 00</v>
          </cell>
          <cell r="E800" t="str">
            <v>0.10</v>
          </cell>
          <cell r="F800">
            <v>7325706861834</v>
          </cell>
          <cell r="G800" t="str">
            <v>CHINA</v>
          </cell>
          <cell r="I800" t="str">
            <v>FALL 22</v>
          </cell>
          <cell r="J800">
            <v>60</v>
          </cell>
        </row>
        <row r="801">
          <cell r="C801">
            <v>9920187</v>
          </cell>
          <cell r="D801" t="str">
            <v>6214 20 00 00</v>
          </cell>
          <cell r="E801" t="str">
            <v>0.10</v>
          </cell>
          <cell r="F801">
            <v>7325706864408</v>
          </cell>
          <cell r="G801" t="str">
            <v>CHINA</v>
          </cell>
          <cell r="I801" t="str">
            <v>FALL 22</v>
          </cell>
          <cell r="J801">
            <v>70</v>
          </cell>
        </row>
        <row r="802">
          <cell r="C802">
            <v>9920194</v>
          </cell>
          <cell r="D802" t="str">
            <v>6117 10 00 00</v>
          </cell>
          <cell r="E802" t="str">
            <v>0.30</v>
          </cell>
          <cell r="F802">
            <v>7325706864453</v>
          </cell>
          <cell r="G802" t="str">
            <v>CHINA</v>
          </cell>
          <cell r="I802" t="str">
            <v>FALL 22</v>
          </cell>
          <cell r="J802">
            <v>70</v>
          </cell>
        </row>
        <row r="803">
          <cell r="C803">
            <v>9920171</v>
          </cell>
          <cell r="D803" t="str">
            <v>6214 20 00 00</v>
          </cell>
          <cell r="E803" t="str">
            <v>0.13</v>
          </cell>
          <cell r="F803">
            <v>7325706864576</v>
          </cell>
          <cell r="G803" t="str">
            <v>LITHUANIA</v>
          </cell>
          <cell r="I803" t="str">
            <v>FALL 22</v>
          </cell>
          <cell r="J803">
            <v>70</v>
          </cell>
        </row>
        <row r="804">
          <cell r="C804">
            <v>9920171</v>
          </cell>
          <cell r="D804" t="str">
            <v>6214 20 00 00</v>
          </cell>
          <cell r="E804" t="str">
            <v>0.13</v>
          </cell>
          <cell r="F804">
            <v>7325706864606</v>
          </cell>
          <cell r="G804" t="str">
            <v>LITHUANIA</v>
          </cell>
          <cell r="I804" t="str">
            <v>FALL 22</v>
          </cell>
          <cell r="J804">
            <v>70</v>
          </cell>
        </row>
        <row r="805">
          <cell r="C805">
            <v>9920185</v>
          </cell>
          <cell r="D805" t="str">
            <v>6214 20 00 00</v>
          </cell>
          <cell r="E805" t="str">
            <v>0.27</v>
          </cell>
          <cell r="F805">
            <v>7325706864613</v>
          </cell>
          <cell r="G805" t="str">
            <v>LITHUANIA</v>
          </cell>
          <cell r="I805" t="str">
            <v>FALL 22</v>
          </cell>
          <cell r="J805">
            <v>110</v>
          </cell>
        </row>
        <row r="806">
          <cell r="C806">
            <v>9920186</v>
          </cell>
          <cell r="D806" t="str">
            <v>6214 20 00 00</v>
          </cell>
          <cell r="E806" t="str">
            <v>0.13</v>
          </cell>
          <cell r="F806">
            <v>7325706864620</v>
          </cell>
          <cell r="G806" t="str">
            <v>LITHUANIA</v>
          </cell>
          <cell r="I806" t="str">
            <v>FALL 22</v>
          </cell>
          <cell r="J806">
            <v>70</v>
          </cell>
        </row>
        <row r="807">
          <cell r="C807">
            <v>9920186</v>
          </cell>
          <cell r="D807" t="str">
            <v>6214 20 00 00</v>
          </cell>
          <cell r="E807" t="str">
            <v>0.13</v>
          </cell>
          <cell r="F807">
            <v>7325706864637</v>
          </cell>
          <cell r="G807" t="str">
            <v>LITHUANIA</v>
          </cell>
          <cell r="I807" t="str">
            <v>FALL 22</v>
          </cell>
          <cell r="J807">
            <v>70</v>
          </cell>
        </row>
        <row r="808">
          <cell r="C808">
            <v>9920186</v>
          </cell>
          <cell r="D808" t="str">
            <v>6214 20 00 00</v>
          </cell>
          <cell r="E808" t="str">
            <v>0.13</v>
          </cell>
          <cell r="F808">
            <v>7325706864644</v>
          </cell>
          <cell r="G808" t="str">
            <v>LITHUANIA</v>
          </cell>
          <cell r="I808" t="str">
            <v>FALL 22</v>
          </cell>
          <cell r="J808">
            <v>70</v>
          </cell>
        </row>
        <row r="809">
          <cell r="C809">
            <v>9920186</v>
          </cell>
          <cell r="D809" t="str">
            <v>6214 20 00 00</v>
          </cell>
          <cell r="E809" t="str">
            <v>0.13</v>
          </cell>
          <cell r="F809">
            <v>7325706864651</v>
          </cell>
          <cell r="G809" t="str">
            <v>LITHUANIA</v>
          </cell>
          <cell r="I809" t="str">
            <v>FALL 22</v>
          </cell>
          <cell r="J809">
            <v>70</v>
          </cell>
        </row>
        <row r="810">
          <cell r="C810">
            <v>4920058</v>
          </cell>
          <cell r="D810" t="str">
            <v>6214 20 00 00</v>
          </cell>
          <cell r="E810" t="str">
            <v>0.24</v>
          </cell>
          <cell r="F810">
            <v>7325706864699</v>
          </cell>
          <cell r="G810" t="str">
            <v>LITHUANIA</v>
          </cell>
          <cell r="I810" t="str">
            <v>FALL 22</v>
          </cell>
          <cell r="J810">
            <v>90</v>
          </cell>
        </row>
        <row r="811">
          <cell r="C811">
            <v>4920145</v>
          </cell>
          <cell r="D811" t="str">
            <v>6214 20 00 00</v>
          </cell>
          <cell r="E811" t="str">
            <v>0.22</v>
          </cell>
          <cell r="F811">
            <v>7325706864736</v>
          </cell>
          <cell r="G811" t="str">
            <v>LITHUANIA</v>
          </cell>
          <cell r="I811" t="str">
            <v>FALL 22</v>
          </cell>
          <cell r="J811">
            <v>90</v>
          </cell>
        </row>
        <row r="812">
          <cell r="C812">
            <v>4920107</v>
          </cell>
          <cell r="D812" t="str">
            <v>6214 20 00 00</v>
          </cell>
          <cell r="E812" t="str">
            <v>0.13</v>
          </cell>
          <cell r="F812">
            <v>7325706864767</v>
          </cell>
          <cell r="G812" t="str">
            <v>LITHUANIA</v>
          </cell>
          <cell r="I812" t="str">
            <v>FALL 22</v>
          </cell>
          <cell r="J812">
            <v>70</v>
          </cell>
        </row>
        <row r="813">
          <cell r="C813">
            <v>4920058</v>
          </cell>
          <cell r="D813" t="str">
            <v>6214 20 00 00</v>
          </cell>
          <cell r="E813" t="str">
            <v>0.24</v>
          </cell>
          <cell r="F813">
            <v>7325706865849</v>
          </cell>
          <cell r="G813" t="str">
            <v>LITHUANIA</v>
          </cell>
          <cell r="I813" t="str">
            <v>FALL 22</v>
          </cell>
          <cell r="J813">
            <v>90</v>
          </cell>
        </row>
        <row r="814">
          <cell r="C814">
            <v>9910019</v>
          </cell>
          <cell r="D814" t="str">
            <v>6505 00 90 00</v>
          </cell>
          <cell r="E814" t="str">
            <v>0.10</v>
          </cell>
          <cell r="F814">
            <v>7325706891084</v>
          </cell>
          <cell r="G814" t="str">
            <v>CHINA</v>
          </cell>
          <cell r="I814" t="str">
            <v>FALL 22</v>
          </cell>
          <cell r="J814">
            <v>49.99</v>
          </cell>
        </row>
        <row r="815">
          <cell r="C815">
            <v>9910132</v>
          </cell>
          <cell r="D815" t="str">
            <v>6505 00 90 00</v>
          </cell>
          <cell r="E815" t="str">
            <v>0.10</v>
          </cell>
          <cell r="F815">
            <v>7325706891817</v>
          </cell>
          <cell r="G815" t="str">
            <v>CHINA</v>
          </cell>
          <cell r="I815" t="str">
            <v>PRE SPRING 23</v>
          </cell>
          <cell r="J815">
            <v>50</v>
          </cell>
        </row>
        <row r="816">
          <cell r="C816">
            <v>9910132</v>
          </cell>
          <cell r="D816" t="str">
            <v>6505 00 90 00</v>
          </cell>
          <cell r="E816" t="str">
            <v>0.10</v>
          </cell>
          <cell r="F816">
            <v>7325706891824</v>
          </cell>
          <cell r="G816" t="str">
            <v>CHINA</v>
          </cell>
          <cell r="I816" t="str">
            <v>PRE SPRING 23</v>
          </cell>
          <cell r="J816">
            <v>50</v>
          </cell>
        </row>
        <row r="817">
          <cell r="C817">
            <v>9910132</v>
          </cell>
          <cell r="D817" t="str">
            <v>6505 00 90 00</v>
          </cell>
          <cell r="E817" t="str">
            <v>0.10</v>
          </cell>
          <cell r="F817">
            <v>7325706891848</v>
          </cell>
          <cell r="G817" t="str">
            <v>CHINA</v>
          </cell>
          <cell r="I817" t="str">
            <v>PRE SPRING 23</v>
          </cell>
          <cell r="J817">
            <v>50</v>
          </cell>
        </row>
        <row r="818">
          <cell r="C818">
            <v>3030114</v>
          </cell>
          <cell r="D818" t="str">
            <v>6205 20 00 00</v>
          </cell>
          <cell r="E818">
            <v>0.25</v>
          </cell>
          <cell r="F818">
            <v>7325706123284</v>
          </cell>
          <cell r="G818" t="str">
            <v>TURKEY</v>
          </cell>
          <cell r="I818" t="str">
            <v>SPRING 21</v>
          </cell>
          <cell r="J818">
            <v>179.99</v>
          </cell>
        </row>
        <row r="819">
          <cell r="C819">
            <v>4100144</v>
          </cell>
          <cell r="D819" t="str">
            <v>6204 62 39 00</v>
          </cell>
          <cell r="E819">
            <v>1.25</v>
          </cell>
          <cell r="F819">
            <v>7325706356552</v>
          </cell>
          <cell r="G819" t="str">
            <v>TURKEY</v>
          </cell>
          <cell r="I819" t="str">
            <v>FALL 21</v>
          </cell>
          <cell r="J819">
            <v>139.99</v>
          </cell>
        </row>
        <row r="820">
          <cell r="C820">
            <v>4100144</v>
          </cell>
          <cell r="D820" t="str">
            <v>6204 62 39 00</v>
          </cell>
          <cell r="E820">
            <v>1.25</v>
          </cell>
          <cell r="F820">
            <v>7325706356583</v>
          </cell>
          <cell r="G820" t="str">
            <v>TURKEY</v>
          </cell>
          <cell r="I820" t="str">
            <v>FALL 21</v>
          </cell>
          <cell r="J820">
            <v>139.99</v>
          </cell>
        </row>
        <row r="821">
          <cell r="C821">
            <v>4700189</v>
          </cell>
          <cell r="D821" t="str">
            <v>6202 93 00 00</v>
          </cell>
          <cell r="E821">
            <v>1.2</v>
          </cell>
          <cell r="F821">
            <v>7325706321338</v>
          </cell>
          <cell r="G821" t="str">
            <v>CHINA</v>
          </cell>
          <cell r="I821" t="str">
            <v>FALL 21</v>
          </cell>
          <cell r="J821">
            <v>549.99</v>
          </cell>
        </row>
        <row r="822">
          <cell r="C822">
            <v>4700189</v>
          </cell>
          <cell r="D822" t="str">
            <v>6202 93 00 00</v>
          </cell>
          <cell r="E822">
            <v>1.2</v>
          </cell>
          <cell r="F822">
            <v>7325706321345</v>
          </cell>
          <cell r="G822" t="str">
            <v>CHINA</v>
          </cell>
          <cell r="I822" t="str">
            <v>FALL 21</v>
          </cell>
          <cell r="J822">
            <v>549.99</v>
          </cell>
        </row>
        <row r="823">
          <cell r="C823">
            <v>4700189</v>
          </cell>
          <cell r="D823" t="str">
            <v>6202 93 00 00</v>
          </cell>
          <cell r="E823">
            <v>1.2</v>
          </cell>
          <cell r="F823">
            <v>7325706321369</v>
          </cell>
          <cell r="G823" t="str">
            <v>CHINA</v>
          </cell>
          <cell r="I823" t="str">
            <v>FALL 21</v>
          </cell>
          <cell r="J823">
            <v>549.99</v>
          </cell>
        </row>
        <row r="824">
          <cell r="C824">
            <v>4700245</v>
          </cell>
          <cell r="D824" t="str">
            <v>6202 30 90 11</v>
          </cell>
          <cell r="E824">
            <v>1.2</v>
          </cell>
          <cell r="F824">
            <v>7325706749453</v>
          </cell>
          <cell r="G824" t="str">
            <v>CHINA</v>
          </cell>
          <cell r="I824" t="str">
            <v>FALL 22</v>
          </cell>
          <cell r="J824">
            <v>500</v>
          </cell>
        </row>
        <row r="825">
          <cell r="C825">
            <v>4751086</v>
          </cell>
          <cell r="D825" t="str">
            <v>6202 20 00 19</v>
          </cell>
          <cell r="E825">
            <v>1.2</v>
          </cell>
          <cell r="F825">
            <v>7325706791094</v>
          </cell>
          <cell r="G825" t="str">
            <v>ROMANIA</v>
          </cell>
          <cell r="I825" t="str">
            <v>FALL 22</v>
          </cell>
          <cell r="J825">
            <v>400</v>
          </cell>
        </row>
        <row r="826">
          <cell r="C826">
            <v>4751086</v>
          </cell>
          <cell r="D826" t="str">
            <v>6202 20 00 19</v>
          </cell>
          <cell r="E826">
            <v>1.2</v>
          </cell>
          <cell r="F826">
            <v>7325706791100</v>
          </cell>
          <cell r="G826" t="str">
            <v>ROMANIA</v>
          </cell>
          <cell r="I826" t="str">
            <v>FALL 22</v>
          </cell>
          <cell r="J826">
            <v>400</v>
          </cell>
        </row>
        <row r="827">
          <cell r="C827">
            <v>4751086</v>
          </cell>
          <cell r="D827" t="str">
            <v>6202 20 00 19</v>
          </cell>
          <cell r="E827">
            <v>1.2</v>
          </cell>
          <cell r="F827">
            <v>7325706791117</v>
          </cell>
          <cell r="G827" t="str">
            <v>ROMANIA</v>
          </cell>
          <cell r="I827" t="str">
            <v>FALL 22</v>
          </cell>
          <cell r="J827">
            <v>400</v>
          </cell>
        </row>
        <row r="828">
          <cell r="C828">
            <v>4751086</v>
          </cell>
          <cell r="D828" t="str">
            <v>6202 20 00 19</v>
          </cell>
          <cell r="E828">
            <v>1.2</v>
          </cell>
          <cell r="F828">
            <v>7325706791155</v>
          </cell>
          <cell r="G828" t="str">
            <v>ROMANIA</v>
          </cell>
          <cell r="I828" t="str">
            <v>FALL 22</v>
          </cell>
          <cell r="J828">
            <v>400</v>
          </cell>
        </row>
        <row r="829">
          <cell r="C829">
            <v>4751086</v>
          </cell>
          <cell r="D829" t="str">
            <v>6202 20 00 19</v>
          </cell>
          <cell r="E829">
            <v>1.2</v>
          </cell>
          <cell r="F829">
            <v>7325706791162</v>
          </cell>
          <cell r="G829" t="str">
            <v>ROMANIA</v>
          </cell>
          <cell r="I829" t="str">
            <v>FALL 22</v>
          </cell>
          <cell r="J829">
            <v>400</v>
          </cell>
        </row>
        <row r="830">
          <cell r="C830">
            <v>4751086</v>
          </cell>
          <cell r="D830" t="str">
            <v>6202 20 00 19</v>
          </cell>
          <cell r="E830">
            <v>1.2</v>
          </cell>
          <cell r="F830">
            <v>7325706791179</v>
          </cell>
          <cell r="G830" t="str">
            <v>ROMANIA</v>
          </cell>
          <cell r="I830" t="str">
            <v>FALL 22</v>
          </cell>
          <cell r="J830">
            <v>400</v>
          </cell>
        </row>
        <row r="831">
          <cell r="C831">
            <v>7705107</v>
          </cell>
          <cell r="D831" t="str">
            <v>6103 33 00 00</v>
          </cell>
          <cell r="E831">
            <v>1.2</v>
          </cell>
          <cell r="F831">
            <v>7325705664245</v>
          </cell>
          <cell r="G831" t="str">
            <v>ROMANIA</v>
          </cell>
          <cell r="I831" t="str">
            <v>SPRING 20</v>
          </cell>
          <cell r="J831">
            <v>299.99</v>
          </cell>
        </row>
        <row r="832">
          <cell r="C832">
            <v>7705107</v>
          </cell>
          <cell r="D832" t="str">
            <v>6103 33 00 00</v>
          </cell>
          <cell r="E832">
            <v>1.2</v>
          </cell>
          <cell r="F832">
            <v>7325705664269</v>
          </cell>
          <cell r="G832" t="str">
            <v>ROMANIA</v>
          </cell>
          <cell r="I832" t="str">
            <v>SPRING 20</v>
          </cell>
          <cell r="J832">
            <v>299.99</v>
          </cell>
        </row>
        <row r="833">
          <cell r="C833">
            <v>7705140</v>
          </cell>
          <cell r="D833" t="str">
            <v>6203 31 00 00</v>
          </cell>
          <cell r="E833">
            <v>1.2</v>
          </cell>
          <cell r="F833">
            <v>7325705961313</v>
          </cell>
          <cell r="G833" t="str">
            <v>ROMANIA</v>
          </cell>
          <cell r="I833" t="str">
            <v>FALL 20</v>
          </cell>
          <cell r="J833">
            <v>399.99</v>
          </cell>
        </row>
        <row r="834">
          <cell r="C834">
            <v>7705140</v>
          </cell>
          <cell r="D834" t="str">
            <v>6203 31 00 00</v>
          </cell>
          <cell r="E834">
            <v>1.2</v>
          </cell>
          <cell r="F834">
            <v>7325705961467</v>
          </cell>
          <cell r="G834" t="str">
            <v>ROMANIA</v>
          </cell>
          <cell r="I834" t="str">
            <v>FALL 20</v>
          </cell>
          <cell r="J834">
            <v>399.99</v>
          </cell>
        </row>
        <row r="835">
          <cell r="C835">
            <v>7705140</v>
          </cell>
          <cell r="D835" t="str">
            <v>6203 31 00 00</v>
          </cell>
          <cell r="E835">
            <v>1.2</v>
          </cell>
          <cell r="F835">
            <v>7325705961474</v>
          </cell>
          <cell r="G835" t="str">
            <v>ROMANIA</v>
          </cell>
          <cell r="I835" t="str">
            <v>FALL 20</v>
          </cell>
          <cell r="J835">
            <v>399.99</v>
          </cell>
        </row>
        <row r="836">
          <cell r="C836">
            <v>7705140</v>
          </cell>
          <cell r="D836" t="str">
            <v>6203 31 00 00</v>
          </cell>
          <cell r="E836">
            <v>1.2</v>
          </cell>
          <cell r="F836">
            <v>7325705961504</v>
          </cell>
          <cell r="G836" t="str">
            <v>ROMANIA</v>
          </cell>
          <cell r="I836" t="str">
            <v>FALL 20</v>
          </cell>
          <cell r="J836">
            <v>399.99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3" unboundColumnsRight="4">
    <queryTableFields count="8">
      <queryTableField id="1" name="Article No." tableColumnId="1"/>
      <queryTableField id="2" name="Color" tableColumnId="2"/>
      <queryTableField id="3" name="Attribute" tableColumnId="3"/>
      <queryTableField id="4" name="Value" tableColumnId="4"/>
      <queryTableField id="5" dataBound="0" tableColumnId="5"/>
      <queryTableField id="10" dataBound="0" tableColumnId="10"/>
      <queryTableField id="9" dataBound="0" tableColumnId="9"/>
      <queryTableField id="8" dataBound="0" tableColumnId="8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14" unboundColumnsRight="5">
    <queryTableFields count="9">
      <queryTableField id="1" name="Article No." tableColumnId="1"/>
      <queryTableField id="2" name="Color" tableColumnId="2"/>
      <queryTableField id="3" name="Attribute" tableColumnId="3"/>
      <queryTableField id="4" name="Value" tableColumnId="4"/>
      <queryTableField id="6" dataBound="0" tableColumnId="6"/>
      <queryTableField id="12" dataBound="0" tableColumnId="12"/>
      <queryTableField id="11" dataBound="0" tableColumnId="11"/>
      <queryTableField id="8" dataBound="0" tableColumnId="8"/>
      <queryTableField id="13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1_1" displayName="Table1_1" ref="B3:I1276" tableType="queryTable" totalsRowCount="1" headerRowDxfId="38" totalsRowDxfId="37">
  <autoFilter ref="B3:I1275"/>
  <tableColumns count="8">
    <tableColumn id="1" uniqueName="1" name="Article No." queryTableFieldId="1" dataDxfId="36" totalsRowDxfId="35"/>
    <tableColumn id="2" uniqueName="2" name="Color" queryTableFieldId="2" dataDxfId="34" totalsRowDxfId="33"/>
    <tableColumn id="3" uniqueName="3" name="Attribute" queryTableFieldId="3" dataDxfId="32" totalsRowDxfId="31"/>
    <tableColumn id="4" uniqueName="4" name="Stock units" totalsRowFunction="sum" queryTableFieldId="4" dataDxfId="30" totalsRowDxfId="29"/>
    <tableColumn id="5" uniqueName="5" name="EAN" queryTableFieldId="5" dataDxfId="28" totalsRowDxfId="27"/>
    <tableColumn id="10" uniqueName="10" name="Head Group" queryTableFieldId="10" dataDxfId="26" totalsRowDxfId="25"/>
    <tableColumn id="9" uniqueName="9" name="Article Group" queryTableFieldId="9" dataDxfId="24" totalsRowDxfId="23"/>
    <tableColumn id="8" uniqueName="8" name="Retail Price" queryTableFieldId="8" dataDxfId="22" totalsRowDxfId="2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3_1" displayName="Table3_1" ref="B3:J184" tableType="queryTable" totalsRowCount="1" headerRowDxfId="20" totalsRowDxfId="18" headerRowBorderDxfId="19">
  <autoFilter ref="B3:J183"/>
  <tableColumns count="9">
    <tableColumn id="1" uniqueName="1" name="Article No." queryTableFieldId="1" dataDxfId="17" totalsRowDxfId="16"/>
    <tableColumn id="2" uniqueName="2" name="Color" queryTableFieldId="2" dataDxfId="15" totalsRowDxfId="14"/>
    <tableColumn id="3" uniqueName="3" name="Attribute" queryTableFieldId="3" dataDxfId="13" totalsRowDxfId="12"/>
    <tableColumn id="4" uniqueName="4" name="Value" totalsRowFunction="sum" queryTableFieldId="4" dataDxfId="11" totalsRowDxfId="10"/>
    <tableColumn id="6" uniqueName="6" name="EAN" queryTableFieldId="6" dataDxfId="9" totalsRowDxfId="8"/>
    <tableColumn id="12" uniqueName="12" name="Head Group" queryTableFieldId="12" dataDxfId="7" totalsRowDxfId="6"/>
    <tableColumn id="11" uniqueName="11" name="Article Group" queryTableFieldId="11" dataDxfId="5" totalsRowDxfId="4"/>
    <tableColumn id="8" uniqueName="8" name="RRP" queryTableFieldId="8" dataDxfId="3" totalsRowDxfId="2"/>
    <tableColumn id="5" uniqueName="5" name="RRP Summe" totalsRowFunction="sum" queryTableFieldId="13" dataDxfId="1" totalsRowDxfId="0">
      <calculatedColumnFormula>Table3_1[[#This Row],[RRP]]*Table3_1[[#This Row],[Value]]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G13" sqref="G13"/>
    </sheetView>
  </sheetViews>
  <sheetFormatPr defaultColWidth="11" defaultRowHeight="14.25"/>
  <cols>
    <col min="1" max="1" width="20.875" customWidth="1"/>
    <col min="3" max="3" width="17.375" customWidth="1"/>
    <col min="4" max="4" width="12.5" customWidth="1"/>
    <col min="5" max="5" width="61.125" customWidth="1"/>
    <col min="6" max="6" width="29.125" customWidth="1"/>
    <col min="8" max="8" width="23.875" customWidth="1"/>
  </cols>
  <sheetData>
    <row r="1" spans="1:8" ht="23.25">
      <c r="A1" s="4" t="s">
        <v>0</v>
      </c>
    </row>
    <row r="3" spans="1:8" ht="22.5" customHeight="1">
      <c r="E3" s="131"/>
    </row>
    <row r="4" spans="1:8" s="7" customFormat="1" ht="48.6" customHeight="1">
      <c r="A4" s="9"/>
      <c r="B4" s="9" t="s">
        <v>1</v>
      </c>
      <c r="C4" s="9" t="s">
        <v>2</v>
      </c>
      <c r="D4" s="34" t="s">
        <v>3</v>
      </c>
      <c r="E4" s="21" t="s">
        <v>5967</v>
      </c>
    </row>
    <row r="5" spans="1:8" s="14" customFormat="1" ht="27.95" customHeight="1">
      <c r="A5" s="19" t="s">
        <v>5</v>
      </c>
      <c r="B5" s="11">
        <f>'PART I'!H6665</f>
        <v>12311</v>
      </c>
      <c r="C5" s="12">
        <f>'PART I'!I6665</f>
        <v>2085027.8399999631</v>
      </c>
      <c r="D5" s="13">
        <f>C5/B5</f>
        <v>169.36299569490399</v>
      </c>
      <c r="E5" s="22"/>
      <c r="F5" s="56"/>
    </row>
    <row r="6" spans="1:8" s="14" customFormat="1" ht="9" customHeight="1">
      <c r="A6" s="19"/>
      <c r="B6" s="11"/>
      <c r="C6" s="15"/>
      <c r="D6" s="13"/>
      <c r="E6" s="22"/>
      <c r="F6" s="56"/>
    </row>
    <row r="7" spans="1:8" s="14" customFormat="1" ht="27.95" customHeight="1">
      <c r="A7" s="19" t="s">
        <v>6</v>
      </c>
      <c r="B7" s="11">
        <f>'PART II'!H784</f>
        <v>1488</v>
      </c>
      <c r="C7" s="12">
        <f>'PART II'!I784</f>
        <v>244130.22000000015</v>
      </c>
      <c r="D7" s="13">
        <f t="shared" ref="D7:D11" si="0">C7/B7</f>
        <v>164.06600806451624</v>
      </c>
      <c r="E7" s="89" t="s">
        <v>8954</v>
      </c>
      <c r="F7" s="56"/>
    </row>
    <row r="8" spans="1:8" s="14" customFormat="1" ht="9" customHeight="1">
      <c r="A8" s="19"/>
      <c r="B8" s="11"/>
      <c r="C8" s="15"/>
      <c r="D8" s="13"/>
      <c r="E8" s="87"/>
      <c r="F8" s="56"/>
    </row>
    <row r="9" spans="1:8" s="14" customFormat="1" ht="38.450000000000003" customHeight="1">
      <c r="A9" s="19" t="s">
        <v>7</v>
      </c>
      <c r="B9" s="11">
        <f>Table1_1[[#Totals],[Stock units]]</f>
        <v>4821</v>
      </c>
      <c r="C9" s="12">
        <f>'PART III'!J1276</f>
        <v>539294.49999999639</v>
      </c>
      <c r="D9" s="13">
        <f t="shared" si="0"/>
        <v>111.8636175067406</v>
      </c>
      <c r="E9" s="88" t="s">
        <v>8955</v>
      </c>
      <c r="F9" s="56"/>
    </row>
    <row r="10" spans="1:8" s="14" customFormat="1" ht="9" customHeight="1">
      <c r="A10" s="19"/>
      <c r="B10" s="11"/>
      <c r="C10" s="15"/>
      <c r="D10" s="13"/>
      <c r="E10" s="87"/>
      <c r="F10" s="56"/>
    </row>
    <row r="11" spans="1:8" s="14" customFormat="1" ht="57" customHeight="1">
      <c r="A11" s="19" t="s">
        <v>8</v>
      </c>
      <c r="B11" s="11">
        <f>'PART IV'!K2451</f>
        <v>27441</v>
      </c>
      <c r="C11" s="12">
        <f>'PART IV'!L2451</f>
        <v>3618660.5999999945</v>
      </c>
      <c r="D11" s="13">
        <f t="shared" si="0"/>
        <v>131.8705805182025</v>
      </c>
      <c r="E11" s="88" t="s">
        <v>8956</v>
      </c>
      <c r="F11" s="56"/>
      <c r="H11" s="54"/>
    </row>
    <row r="12" spans="1:8" s="14" customFormat="1" ht="9" customHeight="1">
      <c r="A12" s="19"/>
      <c r="B12" s="11"/>
      <c r="C12" s="15"/>
      <c r="D12" s="13"/>
      <c r="E12" s="87"/>
      <c r="F12" s="56"/>
    </row>
    <row r="13" spans="1:8" s="14" customFormat="1" ht="37.5" customHeight="1">
      <c r="A13" s="19" t="s">
        <v>5968</v>
      </c>
      <c r="B13" s="11">
        <f>Table3_1[[#Totals],[Value]]</f>
        <v>514</v>
      </c>
      <c r="C13" s="12">
        <f>'PART V'!J184</f>
        <v>169923.58000000019</v>
      </c>
      <c r="D13" s="13">
        <f>C13/B13</f>
        <v>330.59062256809375</v>
      </c>
      <c r="E13" s="88" t="s">
        <v>8957</v>
      </c>
      <c r="F13" s="56"/>
    </row>
    <row r="14" spans="1:8" s="14" customFormat="1" ht="9" customHeight="1">
      <c r="A14" s="19"/>
      <c r="B14" s="11"/>
      <c r="C14" s="15"/>
      <c r="D14" s="13"/>
      <c r="E14" s="87"/>
      <c r="F14" s="56"/>
    </row>
    <row r="15" spans="1:8" s="14" customFormat="1" ht="37.5" customHeight="1">
      <c r="A15" s="19" t="s">
        <v>5970</v>
      </c>
      <c r="B15" s="11">
        <f>'PART VI'!G3176</f>
        <v>7349</v>
      </c>
      <c r="C15" s="12">
        <f>'PART VI'!I3176</f>
        <v>1038676.6699999947</v>
      </c>
      <c r="D15" s="13">
        <f>C15/B15</f>
        <v>141.33578309974075</v>
      </c>
      <c r="E15" s="88"/>
      <c r="F15" s="56"/>
    </row>
    <row r="16" spans="1:8" s="14" customFormat="1" ht="9" customHeight="1">
      <c r="A16" s="19"/>
      <c r="B16" s="11"/>
      <c r="C16" s="15"/>
      <c r="D16" s="13"/>
      <c r="E16" s="22"/>
      <c r="F16" s="56"/>
    </row>
    <row r="17" spans="1:7" s="6" customFormat="1" ht="27.95" customHeight="1">
      <c r="A17" s="20" t="s">
        <v>4</v>
      </c>
      <c r="B17" s="16">
        <f>B5+B7+B9+B11+B13+B15</f>
        <v>53924</v>
      </c>
      <c r="C17" s="17">
        <f>C5+C7+C9+C11+C13+C15</f>
        <v>7695713.409999948</v>
      </c>
      <c r="D17" s="18">
        <f>C17/B17</f>
        <v>142.71406813292685</v>
      </c>
      <c r="E17" s="23"/>
      <c r="F17" s="55"/>
    </row>
    <row r="18" spans="1:7">
      <c r="B18" s="3"/>
      <c r="C18" s="3"/>
      <c r="D18" s="3"/>
      <c r="E18" s="3"/>
    </row>
    <row r="19" spans="1:7">
      <c r="B19" s="3"/>
      <c r="C19" s="3"/>
      <c r="D19" s="3"/>
      <c r="E19" s="3"/>
      <c r="F19" s="90"/>
    </row>
    <row r="20" spans="1:7">
      <c r="B20" s="3"/>
      <c r="C20" s="3"/>
      <c r="D20" s="3"/>
      <c r="E20" s="3"/>
      <c r="G20" s="3"/>
    </row>
    <row r="21" spans="1:7">
      <c r="B21" s="3"/>
      <c r="C21" s="3"/>
      <c r="D21" s="3"/>
      <c r="E21" s="3"/>
      <c r="G21" s="3"/>
    </row>
    <row r="22" spans="1:7">
      <c r="B22" s="3"/>
      <c r="C22" s="3"/>
      <c r="D22" s="3"/>
      <c r="E22" s="3"/>
    </row>
    <row r="23" spans="1:7">
      <c r="B23" s="3"/>
      <c r="C23" s="3"/>
      <c r="D23" s="3"/>
      <c r="E23" s="3"/>
    </row>
  </sheetData>
  <pageMargins left="0.7" right="0.7" top="0.78740157499999996" bottom="0.78740157499999996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65"/>
  <sheetViews>
    <sheetView topLeftCell="K1" zoomScaleNormal="100" workbookViewId="0"/>
  </sheetViews>
  <sheetFormatPr defaultColWidth="13.25" defaultRowHeight="14.25"/>
  <cols>
    <col min="1" max="1" width="16.75" style="36" bestFit="1" customWidth="1"/>
    <col min="2" max="4" width="14.875" style="8" customWidth="1"/>
    <col min="5" max="6" width="14.875" style="5" customWidth="1"/>
    <col min="7" max="7" width="21.875" style="60" customWidth="1"/>
    <col min="8" max="8" width="12.125" style="26" bestFit="1" customWidth="1"/>
    <col min="9" max="9" width="25" style="24" bestFit="1" customWidth="1"/>
    <col min="10" max="10" width="28.875" style="8" bestFit="1" customWidth="1"/>
    <col min="11" max="13" width="28.875" style="5" customWidth="1"/>
    <col min="14" max="14" width="67.125" style="5" bestFit="1" customWidth="1"/>
    <col min="15" max="16384" width="13.25" style="24"/>
  </cols>
  <sheetData>
    <row r="1" spans="1:14" ht="26.25">
      <c r="A1" s="86" t="s">
        <v>5</v>
      </c>
    </row>
    <row r="3" spans="1:14" s="69" customFormat="1" ht="36.950000000000003" customHeight="1">
      <c r="A3" s="57" t="s">
        <v>9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5206</v>
      </c>
      <c r="G3" s="29" t="s">
        <v>3951</v>
      </c>
      <c r="H3" s="28" t="s">
        <v>14</v>
      </c>
      <c r="I3" s="27" t="s">
        <v>5964</v>
      </c>
      <c r="J3" s="27" t="s">
        <v>15</v>
      </c>
      <c r="K3" s="27" t="s">
        <v>5207</v>
      </c>
      <c r="L3" s="27" t="s">
        <v>5208</v>
      </c>
      <c r="M3" s="27" t="s">
        <v>5209</v>
      </c>
      <c r="N3" s="27" t="s">
        <v>16</v>
      </c>
    </row>
    <row r="4" spans="1:14">
      <c r="A4" s="35">
        <v>7325702026374</v>
      </c>
      <c r="B4" s="32">
        <v>94495</v>
      </c>
      <c r="C4" s="32" t="s">
        <v>246</v>
      </c>
      <c r="D4" s="32" t="s">
        <v>190</v>
      </c>
      <c r="E4" s="33" t="s">
        <v>217</v>
      </c>
      <c r="F4" s="33" t="s">
        <v>5210</v>
      </c>
      <c r="G4" s="59">
        <v>70</v>
      </c>
      <c r="H4" s="25">
        <v>2</v>
      </c>
      <c r="I4" s="30">
        <f>H4*G4</f>
        <v>140</v>
      </c>
      <c r="J4" s="32" t="s">
        <v>213</v>
      </c>
      <c r="K4" s="33" t="s">
        <v>5231</v>
      </c>
      <c r="L4" s="33" t="s">
        <v>5232</v>
      </c>
      <c r="M4" s="33" t="s">
        <v>5233</v>
      </c>
      <c r="N4" s="33" t="s">
        <v>2896</v>
      </c>
    </row>
    <row r="5" spans="1:14">
      <c r="A5" s="35">
        <v>7325702026381</v>
      </c>
      <c r="B5" s="32">
        <v>94495</v>
      </c>
      <c r="C5" s="32" t="s">
        <v>246</v>
      </c>
      <c r="D5" s="32" t="s">
        <v>190</v>
      </c>
      <c r="E5" s="33" t="s">
        <v>217</v>
      </c>
      <c r="F5" s="33" t="s">
        <v>5210</v>
      </c>
      <c r="G5" s="59">
        <v>70</v>
      </c>
      <c r="H5" s="25">
        <v>1</v>
      </c>
      <c r="I5" s="30">
        <f t="shared" ref="I5:I68" si="0">H5*G5</f>
        <v>70</v>
      </c>
      <c r="J5" s="32" t="s">
        <v>213</v>
      </c>
      <c r="K5" s="33" t="s">
        <v>5231</v>
      </c>
      <c r="L5" s="33" t="s">
        <v>5232</v>
      </c>
      <c r="M5" s="33" t="s">
        <v>5233</v>
      </c>
      <c r="N5" s="33" t="s">
        <v>2897</v>
      </c>
    </row>
    <row r="6" spans="1:14">
      <c r="A6" s="35">
        <v>7325702026398</v>
      </c>
      <c r="B6" s="32">
        <v>94495</v>
      </c>
      <c r="C6" s="32" t="s">
        <v>246</v>
      </c>
      <c r="D6" s="32" t="s">
        <v>190</v>
      </c>
      <c r="E6" s="33" t="s">
        <v>217</v>
      </c>
      <c r="F6" s="33" t="s">
        <v>5210</v>
      </c>
      <c r="G6" s="59">
        <v>70</v>
      </c>
      <c r="H6" s="25">
        <v>1</v>
      </c>
      <c r="I6" s="30">
        <f t="shared" si="0"/>
        <v>70</v>
      </c>
      <c r="J6" s="32" t="s">
        <v>213</v>
      </c>
      <c r="K6" s="33" t="s">
        <v>5231</v>
      </c>
      <c r="L6" s="33" t="s">
        <v>5232</v>
      </c>
      <c r="M6" s="33" t="s">
        <v>5233</v>
      </c>
      <c r="N6" s="33" t="s">
        <v>2898</v>
      </c>
    </row>
    <row r="7" spans="1:14">
      <c r="A7" s="35">
        <v>7325705675005</v>
      </c>
      <c r="B7" s="32">
        <v>94495</v>
      </c>
      <c r="C7" s="32" t="s">
        <v>246</v>
      </c>
      <c r="D7" s="32" t="s">
        <v>190</v>
      </c>
      <c r="E7" s="33" t="s">
        <v>217</v>
      </c>
      <c r="F7" s="33" t="s">
        <v>5234</v>
      </c>
      <c r="G7" s="59">
        <v>69.989999999999995</v>
      </c>
      <c r="H7" s="25">
        <v>1</v>
      </c>
      <c r="I7" s="30">
        <f t="shared" si="0"/>
        <v>69.989999999999995</v>
      </c>
      <c r="J7" s="32" t="s">
        <v>213</v>
      </c>
      <c r="K7" s="33" t="s">
        <v>5231</v>
      </c>
      <c r="L7" s="33" t="s">
        <v>5232</v>
      </c>
      <c r="M7" s="33" t="s">
        <v>5233</v>
      </c>
      <c r="N7" s="33" t="s">
        <v>2899</v>
      </c>
    </row>
    <row r="8" spans="1:14">
      <c r="A8" s="35">
        <v>7325706065263</v>
      </c>
      <c r="B8" s="32">
        <v>94495</v>
      </c>
      <c r="C8" s="32" t="s">
        <v>246</v>
      </c>
      <c r="D8" s="32" t="s">
        <v>190</v>
      </c>
      <c r="E8" s="33" t="s">
        <v>217</v>
      </c>
      <c r="F8" s="33" t="s">
        <v>5224</v>
      </c>
      <c r="G8" s="59">
        <v>69.989999999999995</v>
      </c>
      <c r="H8" s="25">
        <v>1</v>
      </c>
      <c r="I8" s="30">
        <f t="shared" si="0"/>
        <v>69.989999999999995</v>
      </c>
      <c r="J8" s="32" t="s">
        <v>213</v>
      </c>
      <c r="K8" s="33" t="s">
        <v>5231</v>
      </c>
      <c r="L8" s="33" t="s">
        <v>5232</v>
      </c>
      <c r="M8" s="33" t="s">
        <v>5233</v>
      </c>
      <c r="N8" s="33" t="s">
        <v>2900</v>
      </c>
    </row>
    <row r="9" spans="1:14">
      <c r="A9" s="35">
        <v>7325701959253</v>
      </c>
      <c r="B9" s="32">
        <v>9955067</v>
      </c>
      <c r="C9" s="32" t="s">
        <v>1264</v>
      </c>
      <c r="D9" s="32" t="s">
        <v>243</v>
      </c>
      <c r="E9" s="33" t="s">
        <v>217</v>
      </c>
      <c r="F9" s="33" t="s">
        <v>5235</v>
      </c>
      <c r="G9" s="59">
        <v>54.99</v>
      </c>
      <c r="H9" s="25">
        <v>2</v>
      </c>
      <c r="I9" s="30">
        <f t="shared" si="0"/>
        <v>109.98</v>
      </c>
      <c r="J9" s="32" t="s">
        <v>1258</v>
      </c>
      <c r="K9" s="33" t="s">
        <v>5231</v>
      </c>
      <c r="L9" s="33" t="s">
        <v>5232</v>
      </c>
      <c r="M9" s="33" t="s">
        <v>5236</v>
      </c>
      <c r="N9" s="33" t="s">
        <v>1818</v>
      </c>
    </row>
    <row r="10" spans="1:14">
      <c r="A10" s="35">
        <v>7325701959284</v>
      </c>
      <c r="B10" s="32">
        <v>9955070</v>
      </c>
      <c r="C10" s="32" t="s">
        <v>1264</v>
      </c>
      <c r="D10" s="32" t="s">
        <v>243</v>
      </c>
      <c r="E10" s="33" t="s">
        <v>217</v>
      </c>
      <c r="F10" s="33" t="s">
        <v>5235</v>
      </c>
      <c r="G10" s="59">
        <v>59.99</v>
      </c>
      <c r="H10" s="25">
        <v>1</v>
      </c>
      <c r="I10" s="30">
        <f t="shared" si="0"/>
        <v>59.99</v>
      </c>
      <c r="J10" s="32" t="s">
        <v>1258</v>
      </c>
      <c r="K10" s="33" t="s">
        <v>5231</v>
      </c>
      <c r="L10" s="33" t="s">
        <v>5232</v>
      </c>
      <c r="M10" s="33" t="s">
        <v>5236</v>
      </c>
      <c r="N10" s="33" t="s">
        <v>1819</v>
      </c>
    </row>
    <row r="11" spans="1:14">
      <c r="A11" s="35">
        <v>7325706476298</v>
      </c>
      <c r="B11" s="32">
        <v>505163</v>
      </c>
      <c r="C11" s="32" t="s">
        <v>1271</v>
      </c>
      <c r="D11" s="32" t="s">
        <v>421</v>
      </c>
      <c r="E11" s="33" t="s">
        <v>19</v>
      </c>
      <c r="F11" s="33" t="s">
        <v>5216</v>
      </c>
      <c r="G11" s="59">
        <v>69.989999999999995</v>
      </c>
      <c r="H11" s="25">
        <v>1</v>
      </c>
      <c r="I11" s="30">
        <f t="shared" si="0"/>
        <v>69.989999999999995</v>
      </c>
      <c r="J11" s="32" t="s">
        <v>40</v>
      </c>
      <c r="K11" s="33" t="s">
        <v>5215</v>
      </c>
      <c r="L11" s="33" t="s">
        <v>5237</v>
      </c>
      <c r="M11" s="33" t="s">
        <v>5238</v>
      </c>
      <c r="N11" s="33" t="s">
        <v>1272</v>
      </c>
    </row>
    <row r="12" spans="1:14">
      <c r="A12" s="35">
        <v>7325706476380</v>
      </c>
      <c r="B12" s="32">
        <v>505163</v>
      </c>
      <c r="C12" s="32" t="s">
        <v>1271</v>
      </c>
      <c r="D12" s="32" t="s">
        <v>421</v>
      </c>
      <c r="E12" s="33" t="s">
        <v>19</v>
      </c>
      <c r="F12" s="33" t="s">
        <v>5216</v>
      </c>
      <c r="G12" s="59">
        <v>69.989999999999995</v>
      </c>
      <c r="H12" s="25">
        <v>5</v>
      </c>
      <c r="I12" s="30">
        <f t="shared" si="0"/>
        <v>349.95</v>
      </c>
      <c r="J12" s="32" t="s">
        <v>40</v>
      </c>
      <c r="K12" s="33" t="s">
        <v>5215</v>
      </c>
      <c r="L12" s="33" t="s">
        <v>5237</v>
      </c>
      <c r="M12" s="33" t="s">
        <v>5238</v>
      </c>
      <c r="N12" s="33" t="s">
        <v>1273</v>
      </c>
    </row>
    <row r="13" spans="1:14">
      <c r="A13" s="35">
        <v>7325706476366</v>
      </c>
      <c r="B13" s="32">
        <v>505163</v>
      </c>
      <c r="C13" s="32" t="s">
        <v>1271</v>
      </c>
      <c r="D13" s="32" t="s">
        <v>421</v>
      </c>
      <c r="E13" s="33" t="s">
        <v>19</v>
      </c>
      <c r="F13" s="33" t="s">
        <v>5216</v>
      </c>
      <c r="G13" s="59">
        <v>69.989999999999995</v>
      </c>
      <c r="H13" s="25">
        <v>1</v>
      </c>
      <c r="I13" s="30">
        <f t="shared" si="0"/>
        <v>69.989999999999995</v>
      </c>
      <c r="J13" s="32" t="s">
        <v>40</v>
      </c>
      <c r="K13" s="33" t="s">
        <v>5215</v>
      </c>
      <c r="L13" s="33" t="s">
        <v>5237</v>
      </c>
      <c r="M13" s="33" t="s">
        <v>5238</v>
      </c>
      <c r="N13" s="33" t="s">
        <v>1274</v>
      </c>
    </row>
    <row r="14" spans="1:14">
      <c r="A14" s="35">
        <v>7325706476519</v>
      </c>
      <c r="B14" s="32">
        <v>505696</v>
      </c>
      <c r="C14" s="32" t="s">
        <v>1271</v>
      </c>
      <c r="D14" s="32" t="s">
        <v>1275</v>
      </c>
      <c r="E14" s="33" t="s">
        <v>19</v>
      </c>
      <c r="F14" s="33" t="s">
        <v>5216</v>
      </c>
      <c r="G14" s="59">
        <v>79.989999999999995</v>
      </c>
      <c r="H14" s="25">
        <v>3</v>
      </c>
      <c r="I14" s="30">
        <f t="shared" si="0"/>
        <v>239.96999999999997</v>
      </c>
      <c r="J14" s="32" t="s">
        <v>40</v>
      </c>
      <c r="K14" s="33" t="s">
        <v>5215</v>
      </c>
      <c r="L14" s="33" t="s">
        <v>5237</v>
      </c>
      <c r="M14" s="33" t="s">
        <v>5238</v>
      </c>
      <c r="N14" s="33" t="s">
        <v>1276</v>
      </c>
    </row>
    <row r="15" spans="1:14">
      <c r="A15" s="35">
        <v>7325706476441</v>
      </c>
      <c r="B15" s="32">
        <v>505696</v>
      </c>
      <c r="C15" s="32" t="s">
        <v>1271</v>
      </c>
      <c r="D15" s="32" t="s">
        <v>1275</v>
      </c>
      <c r="E15" s="33" t="s">
        <v>19</v>
      </c>
      <c r="F15" s="33" t="s">
        <v>5216</v>
      </c>
      <c r="G15" s="59">
        <v>79.989999999999995</v>
      </c>
      <c r="H15" s="25">
        <v>2</v>
      </c>
      <c r="I15" s="30">
        <f t="shared" si="0"/>
        <v>159.97999999999999</v>
      </c>
      <c r="J15" s="32" t="s">
        <v>40</v>
      </c>
      <c r="K15" s="33" t="s">
        <v>5215</v>
      </c>
      <c r="L15" s="33" t="s">
        <v>5237</v>
      </c>
      <c r="M15" s="33" t="s">
        <v>5238</v>
      </c>
      <c r="N15" s="33" t="s">
        <v>1277</v>
      </c>
    </row>
    <row r="16" spans="1:14">
      <c r="A16" s="35">
        <v>7325706476489</v>
      </c>
      <c r="B16" s="32">
        <v>505696</v>
      </c>
      <c r="C16" s="32" t="s">
        <v>1271</v>
      </c>
      <c r="D16" s="32" t="s">
        <v>1275</v>
      </c>
      <c r="E16" s="33" t="s">
        <v>19</v>
      </c>
      <c r="F16" s="33" t="s">
        <v>5216</v>
      </c>
      <c r="G16" s="59">
        <v>79.989999999999995</v>
      </c>
      <c r="H16" s="25">
        <v>1</v>
      </c>
      <c r="I16" s="30">
        <f t="shared" si="0"/>
        <v>79.989999999999995</v>
      </c>
      <c r="J16" s="32" t="s">
        <v>40</v>
      </c>
      <c r="K16" s="33" t="s">
        <v>5215</v>
      </c>
      <c r="L16" s="33" t="s">
        <v>5237</v>
      </c>
      <c r="M16" s="33" t="s">
        <v>5238</v>
      </c>
      <c r="N16" s="33" t="s">
        <v>1278</v>
      </c>
    </row>
    <row r="17" spans="1:14">
      <c r="A17" s="35">
        <v>7325706476526</v>
      </c>
      <c r="B17" s="32">
        <v>505696</v>
      </c>
      <c r="C17" s="32" t="s">
        <v>1271</v>
      </c>
      <c r="D17" s="32" t="s">
        <v>1275</v>
      </c>
      <c r="E17" s="33" t="s">
        <v>19</v>
      </c>
      <c r="F17" s="33" t="s">
        <v>5216</v>
      </c>
      <c r="G17" s="59">
        <v>79.989999999999995</v>
      </c>
      <c r="H17" s="25">
        <v>4</v>
      </c>
      <c r="I17" s="30">
        <f t="shared" si="0"/>
        <v>319.95999999999998</v>
      </c>
      <c r="J17" s="32" t="s">
        <v>40</v>
      </c>
      <c r="K17" s="33" t="s">
        <v>5215</v>
      </c>
      <c r="L17" s="33" t="s">
        <v>5237</v>
      </c>
      <c r="M17" s="33" t="s">
        <v>5238</v>
      </c>
      <c r="N17" s="33" t="s">
        <v>1279</v>
      </c>
    </row>
    <row r="18" spans="1:14">
      <c r="A18" s="35">
        <v>7325706476458</v>
      </c>
      <c r="B18" s="32">
        <v>505696</v>
      </c>
      <c r="C18" s="32" t="s">
        <v>1271</v>
      </c>
      <c r="D18" s="32" t="s">
        <v>1275</v>
      </c>
      <c r="E18" s="33" t="s">
        <v>19</v>
      </c>
      <c r="F18" s="33" t="s">
        <v>5216</v>
      </c>
      <c r="G18" s="59">
        <v>79.989999999999995</v>
      </c>
      <c r="H18" s="25">
        <v>1</v>
      </c>
      <c r="I18" s="30">
        <f t="shared" si="0"/>
        <v>79.989999999999995</v>
      </c>
      <c r="J18" s="32" t="s">
        <v>40</v>
      </c>
      <c r="K18" s="33" t="s">
        <v>5215</v>
      </c>
      <c r="L18" s="33" t="s">
        <v>5237</v>
      </c>
      <c r="M18" s="33" t="s">
        <v>5238</v>
      </c>
      <c r="N18" s="33" t="s">
        <v>1280</v>
      </c>
    </row>
    <row r="19" spans="1:14">
      <c r="A19" s="35">
        <v>7325706476496</v>
      </c>
      <c r="B19" s="32">
        <v>505696</v>
      </c>
      <c r="C19" s="32" t="s">
        <v>1271</v>
      </c>
      <c r="D19" s="32" t="s">
        <v>1275</v>
      </c>
      <c r="E19" s="33" t="s">
        <v>19</v>
      </c>
      <c r="F19" s="33" t="s">
        <v>5216</v>
      </c>
      <c r="G19" s="59">
        <v>79.989999999999995</v>
      </c>
      <c r="H19" s="25">
        <v>2</v>
      </c>
      <c r="I19" s="30">
        <f t="shared" si="0"/>
        <v>159.97999999999999</v>
      </c>
      <c r="J19" s="32" t="s">
        <v>40</v>
      </c>
      <c r="K19" s="33" t="s">
        <v>5215</v>
      </c>
      <c r="L19" s="33" t="s">
        <v>5237</v>
      </c>
      <c r="M19" s="33" t="s">
        <v>5238</v>
      </c>
      <c r="N19" s="33" t="s">
        <v>1281</v>
      </c>
    </row>
    <row r="20" spans="1:14">
      <c r="A20" s="35">
        <v>7325706476533</v>
      </c>
      <c r="B20" s="32">
        <v>505696</v>
      </c>
      <c r="C20" s="32" t="s">
        <v>1271</v>
      </c>
      <c r="D20" s="32" t="s">
        <v>1275</v>
      </c>
      <c r="E20" s="33" t="s">
        <v>19</v>
      </c>
      <c r="F20" s="33" t="s">
        <v>5216</v>
      </c>
      <c r="G20" s="59">
        <v>79.989999999999995</v>
      </c>
      <c r="H20" s="25">
        <v>2</v>
      </c>
      <c r="I20" s="30">
        <f t="shared" si="0"/>
        <v>159.97999999999999</v>
      </c>
      <c r="J20" s="32" t="s">
        <v>40</v>
      </c>
      <c r="K20" s="33" t="s">
        <v>5215</v>
      </c>
      <c r="L20" s="33" t="s">
        <v>5237</v>
      </c>
      <c r="M20" s="33" t="s">
        <v>5238</v>
      </c>
      <c r="N20" s="33" t="s">
        <v>1282</v>
      </c>
    </row>
    <row r="21" spans="1:14">
      <c r="A21" s="35">
        <v>7325706476465</v>
      </c>
      <c r="B21" s="32">
        <v>505696</v>
      </c>
      <c r="C21" s="32" t="s">
        <v>1271</v>
      </c>
      <c r="D21" s="32" t="s">
        <v>1275</v>
      </c>
      <c r="E21" s="33" t="s">
        <v>19</v>
      </c>
      <c r="F21" s="33" t="s">
        <v>5216</v>
      </c>
      <c r="G21" s="59">
        <v>79.989999999999995</v>
      </c>
      <c r="H21" s="25">
        <v>1</v>
      </c>
      <c r="I21" s="30">
        <f t="shared" si="0"/>
        <v>79.989999999999995</v>
      </c>
      <c r="J21" s="32" t="s">
        <v>40</v>
      </c>
      <c r="K21" s="33" t="s">
        <v>5215</v>
      </c>
      <c r="L21" s="33" t="s">
        <v>5237</v>
      </c>
      <c r="M21" s="33" t="s">
        <v>5238</v>
      </c>
      <c r="N21" s="33" t="s">
        <v>1283</v>
      </c>
    </row>
    <row r="22" spans="1:14">
      <c r="A22" s="35">
        <v>7325706476540</v>
      </c>
      <c r="B22" s="32">
        <v>505696</v>
      </c>
      <c r="C22" s="32" t="s">
        <v>1271</v>
      </c>
      <c r="D22" s="32" t="s">
        <v>1275</v>
      </c>
      <c r="E22" s="33" t="s">
        <v>19</v>
      </c>
      <c r="F22" s="33" t="s">
        <v>5216</v>
      </c>
      <c r="G22" s="59">
        <v>79.989999999999995</v>
      </c>
      <c r="H22" s="25">
        <v>5</v>
      </c>
      <c r="I22" s="30">
        <f t="shared" si="0"/>
        <v>399.95</v>
      </c>
      <c r="J22" s="32" t="s">
        <v>40</v>
      </c>
      <c r="K22" s="33" t="s">
        <v>5215</v>
      </c>
      <c r="L22" s="33" t="s">
        <v>5237</v>
      </c>
      <c r="M22" s="33" t="s">
        <v>5238</v>
      </c>
      <c r="N22" s="33" t="s">
        <v>1284</v>
      </c>
    </row>
    <row r="23" spans="1:14">
      <c r="A23" s="35">
        <v>7325706476472</v>
      </c>
      <c r="B23" s="32">
        <v>505696</v>
      </c>
      <c r="C23" s="32" t="s">
        <v>1271</v>
      </c>
      <c r="D23" s="32" t="s">
        <v>1275</v>
      </c>
      <c r="E23" s="33" t="s">
        <v>19</v>
      </c>
      <c r="F23" s="33" t="s">
        <v>5216</v>
      </c>
      <c r="G23" s="59">
        <v>79.989999999999995</v>
      </c>
      <c r="H23" s="25">
        <v>1</v>
      </c>
      <c r="I23" s="30">
        <f t="shared" si="0"/>
        <v>79.989999999999995</v>
      </c>
      <c r="J23" s="32" t="s">
        <v>40</v>
      </c>
      <c r="K23" s="33" t="s">
        <v>5215</v>
      </c>
      <c r="L23" s="33" t="s">
        <v>5237</v>
      </c>
      <c r="M23" s="33" t="s">
        <v>5238</v>
      </c>
      <c r="N23" s="33" t="s">
        <v>1285</v>
      </c>
    </row>
    <row r="24" spans="1:14">
      <c r="A24" s="35">
        <v>7325706476601</v>
      </c>
      <c r="B24" s="32">
        <v>505697</v>
      </c>
      <c r="C24" s="32" t="s">
        <v>1271</v>
      </c>
      <c r="D24" s="32" t="s">
        <v>1275</v>
      </c>
      <c r="E24" s="33" t="s">
        <v>19</v>
      </c>
      <c r="F24" s="33" t="s">
        <v>5216</v>
      </c>
      <c r="G24" s="59">
        <v>89.99</v>
      </c>
      <c r="H24" s="25">
        <v>3</v>
      </c>
      <c r="I24" s="30">
        <f t="shared" si="0"/>
        <v>269.96999999999997</v>
      </c>
      <c r="J24" s="32" t="s">
        <v>40</v>
      </c>
      <c r="K24" s="33" t="s">
        <v>5215</v>
      </c>
      <c r="L24" s="33" t="s">
        <v>5237</v>
      </c>
      <c r="M24" s="33" t="s">
        <v>5239</v>
      </c>
      <c r="N24" s="33" t="s">
        <v>1286</v>
      </c>
    </row>
    <row r="25" spans="1:14">
      <c r="A25" s="35">
        <v>7325706476649</v>
      </c>
      <c r="B25" s="32">
        <v>505697</v>
      </c>
      <c r="C25" s="32" t="s">
        <v>1271</v>
      </c>
      <c r="D25" s="32" t="s">
        <v>1275</v>
      </c>
      <c r="E25" s="33" t="s">
        <v>19</v>
      </c>
      <c r="F25" s="33" t="s">
        <v>5216</v>
      </c>
      <c r="G25" s="59">
        <v>89.99</v>
      </c>
      <c r="H25" s="25">
        <v>1</v>
      </c>
      <c r="I25" s="30">
        <f t="shared" si="0"/>
        <v>89.99</v>
      </c>
      <c r="J25" s="32" t="s">
        <v>40</v>
      </c>
      <c r="K25" s="33" t="s">
        <v>5215</v>
      </c>
      <c r="L25" s="33" t="s">
        <v>5237</v>
      </c>
      <c r="M25" s="33" t="s">
        <v>5239</v>
      </c>
      <c r="N25" s="33" t="s">
        <v>1287</v>
      </c>
    </row>
    <row r="26" spans="1:14">
      <c r="A26" s="35">
        <v>7325706476618</v>
      </c>
      <c r="B26" s="32">
        <v>505697</v>
      </c>
      <c r="C26" s="32" t="s">
        <v>1271</v>
      </c>
      <c r="D26" s="32" t="s">
        <v>1275</v>
      </c>
      <c r="E26" s="33" t="s">
        <v>19</v>
      </c>
      <c r="F26" s="33" t="s">
        <v>5216</v>
      </c>
      <c r="G26" s="59">
        <v>89.99</v>
      </c>
      <c r="H26" s="25">
        <v>2</v>
      </c>
      <c r="I26" s="30">
        <f t="shared" si="0"/>
        <v>179.98</v>
      </c>
      <c r="J26" s="32" t="s">
        <v>40</v>
      </c>
      <c r="K26" s="33" t="s">
        <v>5215</v>
      </c>
      <c r="L26" s="33" t="s">
        <v>5237</v>
      </c>
      <c r="M26" s="33" t="s">
        <v>5239</v>
      </c>
      <c r="N26" s="33" t="s">
        <v>1288</v>
      </c>
    </row>
    <row r="27" spans="1:14">
      <c r="A27" s="35">
        <v>7325706476656</v>
      </c>
      <c r="B27" s="32">
        <v>505697</v>
      </c>
      <c r="C27" s="32" t="s">
        <v>1271</v>
      </c>
      <c r="D27" s="32" t="s">
        <v>1275</v>
      </c>
      <c r="E27" s="33" t="s">
        <v>19</v>
      </c>
      <c r="F27" s="33" t="s">
        <v>5216</v>
      </c>
      <c r="G27" s="59">
        <v>89.99</v>
      </c>
      <c r="H27" s="25">
        <v>2</v>
      </c>
      <c r="I27" s="30">
        <f t="shared" si="0"/>
        <v>179.98</v>
      </c>
      <c r="J27" s="32" t="s">
        <v>40</v>
      </c>
      <c r="K27" s="33" t="s">
        <v>5215</v>
      </c>
      <c r="L27" s="33" t="s">
        <v>5237</v>
      </c>
      <c r="M27" s="33" t="s">
        <v>5239</v>
      </c>
      <c r="N27" s="33" t="s">
        <v>1289</v>
      </c>
    </row>
    <row r="28" spans="1:14">
      <c r="A28" s="35">
        <v>7325706476625</v>
      </c>
      <c r="B28" s="32">
        <v>505697</v>
      </c>
      <c r="C28" s="32" t="s">
        <v>1271</v>
      </c>
      <c r="D28" s="32" t="s">
        <v>1275</v>
      </c>
      <c r="E28" s="33" t="s">
        <v>19</v>
      </c>
      <c r="F28" s="33" t="s">
        <v>5216</v>
      </c>
      <c r="G28" s="59">
        <v>89.99</v>
      </c>
      <c r="H28" s="25">
        <v>2</v>
      </c>
      <c r="I28" s="30">
        <f t="shared" si="0"/>
        <v>179.98</v>
      </c>
      <c r="J28" s="32" t="s">
        <v>40</v>
      </c>
      <c r="K28" s="33" t="s">
        <v>5215</v>
      </c>
      <c r="L28" s="33" t="s">
        <v>5237</v>
      </c>
      <c r="M28" s="33" t="s">
        <v>5239</v>
      </c>
      <c r="N28" s="33" t="s">
        <v>1290</v>
      </c>
    </row>
    <row r="29" spans="1:14">
      <c r="A29" s="35">
        <v>7325706476663</v>
      </c>
      <c r="B29" s="32">
        <v>505697</v>
      </c>
      <c r="C29" s="32" t="s">
        <v>1271</v>
      </c>
      <c r="D29" s="32" t="s">
        <v>1275</v>
      </c>
      <c r="E29" s="33" t="s">
        <v>19</v>
      </c>
      <c r="F29" s="33" t="s">
        <v>5216</v>
      </c>
      <c r="G29" s="59">
        <v>89.99</v>
      </c>
      <c r="H29" s="25">
        <v>1</v>
      </c>
      <c r="I29" s="30">
        <f t="shared" si="0"/>
        <v>89.99</v>
      </c>
      <c r="J29" s="32" t="s">
        <v>40</v>
      </c>
      <c r="K29" s="33" t="s">
        <v>5215</v>
      </c>
      <c r="L29" s="33" t="s">
        <v>5237</v>
      </c>
      <c r="M29" s="33" t="s">
        <v>5239</v>
      </c>
      <c r="N29" s="33" t="s">
        <v>1291</v>
      </c>
    </row>
    <row r="30" spans="1:14">
      <c r="A30" s="35">
        <v>7325706476595</v>
      </c>
      <c r="B30" s="32">
        <v>505697</v>
      </c>
      <c r="C30" s="32" t="s">
        <v>1271</v>
      </c>
      <c r="D30" s="32" t="s">
        <v>1275</v>
      </c>
      <c r="E30" s="33" t="s">
        <v>19</v>
      </c>
      <c r="F30" s="33" t="s">
        <v>5216</v>
      </c>
      <c r="G30" s="59">
        <v>89.99</v>
      </c>
      <c r="H30" s="25">
        <v>3</v>
      </c>
      <c r="I30" s="30">
        <f t="shared" si="0"/>
        <v>269.96999999999997</v>
      </c>
      <c r="J30" s="32" t="s">
        <v>40</v>
      </c>
      <c r="K30" s="33" t="s">
        <v>5215</v>
      </c>
      <c r="L30" s="33" t="s">
        <v>5237</v>
      </c>
      <c r="M30" s="33" t="s">
        <v>5239</v>
      </c>
      <c r="N30" s="33" t="s">
        <v>1292</v>
      </c>
    </row>
    <row r="31" spans="1:14">
      <c r="A31" s="35">
        <v>7332753604291</v>
      </c>
      <c r="B31" s="32">
        <v>901734003</v>
      </c>
      <c r="C31" s="32" t="s">
        <v>1821</v>
      </c>
      <c r="D31" s="32" t="s">
        <v>151</v>
      </c>
      <c r="E31" s="33" t="s">
        <v>19</v>
      </c>
      <c r="F31" s="33" t="s">
        <v>5222</v>
      </c>
      <c r="G31" s="59">
        <v>45</v>
      </c>
      <c r="H31" s="25">
        <v>2</v>
      </c>
      <c r="I31" s="30">
        <f t="shared" si="0"/>
        <v>90</v>
      </c>
      <c r="J31" s="32" t="s">
        <v>254</v>
      </c>
      <c r="K31" s="33" t="s">
        <v>5225</v>
      </c>
      <c r="L31" s="33" t="s">
        <v>5240</v>
      </c>
      <c r="M31" s="33" t="s">
        <v>5241</v>
      </c>
      <c r="N31" s="33" t="s">
        <v>3384</v>
      </c>
    </row>
    <row r="32" spans="1:14">
      <c r="A32" s="35">
        <v>7325706475192</v>
      </c>
      <c r="B32" s="32">
        <v>901734003</v>
      </c>
      <c r="C32" s="32" t="s">
        <v>1821</v>
      </c>
      <c r="D32" s="32" t="s">
        <v>151</v>
      </c>
      <c r="E32" s="33" t="s">
        <v>19</v>
      </c>
      <c r="F32" s="33" t="s">
        <v>5222</v>
      </c>
      <c r="G32" s="59">
        <v>45</v>
      </c>
      <c r="H32" s="25">
        <v>14</v>
      </c>
      <c r="I32" s="30">
        <f t="shared" si="0"/>
        <v>630</v>
      </c>
      <c r="J32" s="32" t="s">
        <v>254</v>
      </c>
      <c r="K32" s="33" t="s">
        <v>5225</v>
      </c>
      <c r="L32" s="33" t="s">
        <v>5240</v>
      </c>
      <c r="M32" s="33" t="s">
        <v>5241</v>
      </c>
      <c r="N32" s="33" t="s">
        <v>3385</v>
      </c>
    </row>
    <row r="33" spans="1:14">
      <c r="A33" s="35">
        <v>7325706475314</v>
      </c>
      <c r="B33" s="32">
        <v>901734003</v>
      </c>
      <c r="C33" s="32" t="s">
        <v>1821</v>
      </c>
      <c r="D33" s="32" t="s">
        <v>151</v>
      </c>
      <c r="E33" s="33" t="s">
        <v>19</v>
      </c>
      <c r="F33" s="33" t="s">
        <v>5222</v>
      </c>
      <c r="G33" s="59">
        <v>45</v>
      </c>
      <c r="H33" s="25">
        <v>4</v>
      </c>
      <c r="I33" s="30">
        <f t="shared" si="0"/>
        <v>180</v>
      </c>
      <c r="J33" s="32" t="s">
        <v>254</v>
      </c>
      <c r="K33" s="33" t="s">
        <v>5225</v>
      </c>
      <c r="L33" s="33" t="s">
        <v>5240</v>
      </c>
      <c r="M33" s="33" t="s">
        <v>5241</v>
      </c>
      <c r="N33" s="33" t="s">
        <v>3386</v>
      </c>
    </row>
    <row r="34" spans="1:14">
      <c r="A34" s="35">
        <v>7332753604307</v>
      </c>
      <c r="B34" s="32">
        <v>901734003</v>
      </c>
      <c r="C34" s="32" t="s">
        <v>1821</v>
      </c>
      <c r="D34" s="32" t="s">
        <v>151</v>
      </c>
      <c r="E34" s="33" t="s">
        <v>19</v>
      </c>
      <c r="F34" s="33" t="s">
        <v>5222</v>
      </c>
      <c r="G34" s="59">
        <v>45</v>
      </c>
      <c r="H34" s="25">
        <v>1</v>
      </c>
      <c r="I34" s="30">
        <f t="shared" si="0"/>
        <v>45</v>
      </c>
      <c r="J34" s="32" t="s">
        <v>254</v>
      </c>
      <c r="K34" s="33" t="s">
        <v>5225</v>
      </c>
      <c r="L34" s="33" t="s">
        <v>5240</v>
      </c>
      <c r="M34" s="33" t="s">
        <v>5241</v>
      </c>
      <c r="N34" s="33" t="s">
        <v>3387</v>
      </c>
    </row>
    <row r="35" spans="1:14">
      <c r="A35" s="35">
        <v>7332753604239</v>
      </c>
      <c r="B35" s="32">
        <v>901734003</v>
      </c>
      <c r="C35" s="32" t="s">
        <v>1821</v>
      </c>
      <c r="D35" s="32" t="s">
        <v>151</v>
      </c>
      <c r="E35" s="33" t="s">
        <v>19</v>
      </c>
      <c r="F35" s="33" t="s">
        <v>5222</v>
      </c>
      <c r="G35" s="59">
        <v>45</v>
      </c>
      <c r="H35" s="25">
        <v>18</v>
      </c>
      <c r="I35" s="30">
        <f t="shared" si="0"/>
        <v>810</v>
      </c>
      <c r="J35" s="32" t="s">
        <v>254</v>
      </c>
      <c r="K35" s="33" t="s">
        <v>5225</v>
      </c>
      <c r="L35" s="33" t="s">
        <v>5240</v>
      </c>
      <c r="M35" s="33" t="s">
        <v>5241</v>
      </c>
      <c r="N35" s="33" t="s">
        <v>3388</v>
      </c>
    </row>
    <row r="36" spans="1:14">
      <c r="A36" s="35">
        <v>7325706418762</v>
      </c>
      <c r="B36" s="32">
        <v>902143023</v>
      </c>
      <c r="C36" s="32" t="s">
        <v>1821</v>
      </c>
      <c r="D36" s="32" t="s">
        <v>190</v>
      </c>
      <c r="E36" s="33" t="s">
        <v>34</v>
      </c>
      <c r="F36" s="33" t="s">
        <v>5223</v>
      </c>
      <c r="G36" s="59">
        <v>39.99</v>
      </c>
      <c r="H36" s="25">
        <v>3</v>
      </c>
      <c r="I36" s="30">
        <f t="shared" si="0"/>
        <v>119.97</v>
      </c>
      <c r="J36" s="32" t="s">
        <v>254</v>
      </c>
      <c r="K36" s="33" t="s">
        <v>5225</v>
      </c>
      <c r="L36" s="33" t="s">
        <v>5240</v>
      </c>
      <c r="M36" s="33" t="s">
        <v>5241</v>
      </c>
      <c r="N36" s="33" t="s">
        <v>3390</v>
      </c>
    </row>
    <row r="37" spans="1:14">
      <c r="A37" s="35">
        <v>7325706418960</v>
      </c>
      <c r="B37" s="32">
        <v>902143033</v>
      </c>
      <c r="C37" s="32" t="s">
        <v>1821</v>
      </c>
      <c r="D37" s="32" t="s">
        <v>190</v>
      </c>
      <c r="E37" s="33" t="s">
        <v>34</v>
      </c>
      <c r="F37" s="33" t="s">
        <v>5223</v>
      </c>
      <c r="G37" s="59">
        <v>39.99</v>
      </c>
      <c r="H37" s="25">
        <v>2</v>
      </c>
      <c r="I37" s="30">
        <f t="shared" si="0"/>
        <v>79.98</v>
      </c>
      <c r="J37" s="32" t="s">
        <v>254</v>
      </c>
      <c r="K37" s="33" t="s">
        <v>5225</v>
      </c>
      <c r="L37" s="33" t="s">
        <v>5240</v>
      </c>
      <c r="M37" s="33" t="s">
        <v>5241</v>
      </c>
      <c r="N37" s="33" t="s">
        <v>3391</v>
      </c>
    </row>
    <row r="38" spans="1:14">
      <c r="A38" s="35">
        <v>7325706503000</v>
      </c>
      <c r="B38" s="32">
        <v>902212219</v>
      </c>
      <c r="C38" s="32" t="s">
        <v>3392</v>
      </c>
      <c r="D38" s="32" t="s">
        <v>844</v>
      </c>
      <c r="E38" s="33" t="s">
        <v>19</v>
      </c>
      <c r="F38" s="33" t="s">
        <v>5216</v>
      </c>
      <c r="G38" s="59">
        <v>44.99</v>
      </c>
      <c r="H38" s="25">
        <v>6</v>
      </c>
      <c r="I38" s="30">
        <f t="shared" si="0"/>
        <v>269.94</v>
      </c>
      <c r="J38" s="32" t="s">
        <v>254</v>
      </c>
      <c r="K38" s="33" t="s">
        <v>5225</v>
      </c>
      <c r="L38" s="33" t="s">
        <v>5240</v>
      </c>
      <c r="M38" s="33" t="s">
        <v>5242</v>
      </c>
      <c r="N38" s="33" t="s">
        <v>3393</v>
      </c>
    </row>
    <row r="39" spans="1:14">
      <c r="A39" s="35">
        <v>7325706502997</v>
      </c>
      <c r="B39" s="32">
        <v>902212219</v>
      </c>
      <c r="C39" s="32" t="s">
        <v>3392</v>
      </c>
      <c r="D39" s="32" t="s">
        <v>844</v>
      </c>
      <c r="E39" s="33" t="s">
        <v>19</v>
      </c>
      <c r="F39" s="33" t="s">
        <v>5216</v>
      </c>
      <c r="G39" s="59">
        <v>44.99</v>
      </c>
      <c r="H39" s="25">
        <v>1</v>
      </c>
      <c r="I39" s="30">
        <f t="shared" si="0"/>
        <v>44.99</v>
      </c>
      <c r="J39" s="32" t="s">
        <v>254</v>
      </c>
      <c r="K39" s="33" t="s">
        <v>5225</v>
      </c>
      <c r="L39" s="33" t="s">
        <v>5240</v>
      </c>
      <c r="M39" s="33" t="s">
        <v>5242</v>
      </c>
      <c r="N39" s="33" t="s">
        <v>3394</v>
      </c>
    </row>
    <row r="40" spans="1:14">
      <c r="A40" s="35">
        <v>7325706505486</v>
      </c>
      <c r="B40" s="32">
        <v>902219105</v>
      </c>
      <c r="C40" s="32" t="s">
        <v>104</v>
      </c>
      <c r="D40" s="32" t="s">
        <v>220</v>
      </c>
      <c r="E40" s="33" t="s">
        <v>19</v>
      </c>
      <c r="F40" s="33" t="s">
        <v>5216</v>
      </c>
      <c r="G40" s="59">
        <v>39.99</v>
      </c>
      <c r="H40" s="25">
        <v>3</v>
      </c>
      <c r="I40" s="30">
        <f t="shared" si="0"/>
        <v>119.97</v>
      </c>
      <c r="J40" s="32" t="s">
        <v>254</v>
      </c>
      <c r="K40" s="33" t="s">
        <v>5225</v>
      </c>
      <c r="L40" s="33" t="s">
        <v>5240</v>
      </c>
      <c r="M40" s="33" t="s">
        <v>5243</v>
      </c>
      <c r="N40" s="33" t="s">
        <v>3395</v>
      </c>
    </row>
    <row r="41" spans="1:14">
      <c r="A41" s="35">
        <v>7325706505493</v>
      </c>
      <c r="B41" s="32">
        <v>902219105</v>
      </c>
      <c r="C41" s="32" t="s">
        <v>104</v>
      </c>
      <c r="D41" s="32" t="s">
        <v>220</v>
      </c>
      <c r="E41" s="33" t="s">
        <v>19</v>
      </c>
      <c r="F41" s="33" t="s">
        <v>5216</v>
      </c>
      <c r="G41" s="59">
        <v>39.99</v>
      </c>
      <c r="H41" s="25">
        <v>2</v>
      </c>
      <c r="I41" s="30">
        <f t="shared" si="0"/>
        <v>79.98</v>
      </c>
      <c r="J41" s="32" t="s">
        <v>254</v>
      </c>
      <c r="K41" s="33" t="s">
        <v>5225</v>
      </c>
      <c r="L41" s="33" t="s">
        <v>5240</v>
      </c>
      <c r="M41" s="33" t="s">
        <v>5243</v>
      </c>
      <c r="N41" s="33" t="s">
        <v>3396</v>
      </c>
    </row>
    <row r="42" spans="1:14">
      <c r="A42" s="35">
        <v>7325706505479</v>
      </c>
      <c r="B42" s="32">
        <v>902219105</v>
      </c>
      <c r="C42" s="32" t="s">
        <v>104</v>
      </c>
      <c r="D42" s="32" t="s">
        <v>220</v>
      </c>
      <c r="E42" s="33" t="s">
        <v>19</v>
      </c>
      <c r="F42" s="33" t="s">
        <v>5216</v>
      </c>
      <c r="G42" s="59">
        <v>39.99</v>
      </c>
      <c r="H42" s="25">
        <v>1</v>
      </c>
      <c r="I42" s="30">
        <f t="shared" si="0"/>
        <v>39.99</v>
      </c>
      <c r="J42" s="32" t="s">
        <v>254</v>
      </c>
      <c r="K42" s="33" t="s">
        <v>5225</v>
      </c>
      <c r="L42" s="33" t="s">
        <v>5240</v>
      </c>
      <c r="M42" s="33" t="s">
        <v>5243</v>
      </c>
      <c r="N42" s="33" t="s">
        <v>3397</v>
      </c>
    </row>
    <row r="43" spans="1:14">
      <c r="A43" s="35">
        <v>7325706505486</v>
      </c>
      <c r="B43" s="32">
        <v>902219105</v>
      </c>
      <c r="C43" s="32" t="s">
        <v>104</v>
      </c>
      <c r="D43" s="32" t="s">
        <v>220</v>
      </c>
      <c r="E43" s="33" t="s">
        <v>19</v>
      </c>
      <c r="F43" s="33" t="s">
        <v>5216</v>
      </c>
      <c r="G43" s="59">
        <v>39.99</v>
      </c>
      <c r="H43" s="25">
        <v>4</v>
      </c>
      <c r="I43" s="30">
        <f t="shared" si="0"/>
        <v>159.96</v>
      </c>
      <c r="J43" s="32" t="s">
        <v>254</v>
      </c>
      <c r="K43" s="33" t="s">
        <v>5225</v>
      </c>
      <c r="L43" s="33" t="s">
        <v>5240</v>
      </c>
      <c r="M43" s="33" t="s">
        <v>5243</v>
      </c>
      <c r="N43" s="33" t="s">
        <v>3395</v>
      </c>
    </row>
    <row r="44" spans="1:14">
      <c r="A44" s="35">
        <v>7325706505493</v>
      </c>
      <c r="B44" s="32">
        <v>902219105</v>
      </c>
      <c r="C44" s="32" t="s">
        <v>104</v>
      </c>
      <c r="D44" s="32" t="s">
        <v>220</v>
      </c>
      <c r="E44" s="33" t="s">
        <v>19</v>
      </c>
      <c r="F44" s="33" t="s">
        <v>5216</v>
      </c>
      <c r="G44" s="59">
        <v>39.99</v>
      </c>
      <c r="H44" s="25">
        <v>2</v>
      </c>
      <c r="I44" s="30">
        <f t="shared" si="0"/>
        <v>79.98</v>
      </c>
      <c r="J44" s="32" t="s">
        <v>254</v>
      </c>
      <c r="K44" s="33" t="s">
        <v>5225</v>
      </c>
      <c r="L44" s="33" t="s">
        <v>5240</v>
      </c>
      <c r="M44" s="33" t="s">
        <v>5243</v>
      </c>
      <c r="N44" s="33" t="s">
        <v>3396</v>
      </c>
    </row>
    <row r="45" spans="1:14">
      <c r="A45" s="35">
        <v>7325706505479</v>
      </c>
      <c r="B45" s="32">
        <v>902219105</v>
      </c>
      <c r="C45" s="32" t="s">
        <v>104</v>
      </c>
      <c r="D45" s="32" t="s">
        <v>220</v>
      </c>
      <c r="E45" s="33" t="s">
        <v>19</v>
      </c>
      <c r="F45" s="33" t="s">
        <v>5216</v>
      </c>
      <c r="G45" s="59">
        <v>39.99</v>
      </c>
      <c r="H45" s="25">
        <v>1</v>
      </c>
      <c r="I45" s="30">
        <f t="shared" si="0"/>
        <v>39.99</v>
      </c>
      <c r="J45" s="32" t="s">
        <v>254</v>
      </c>
      <c r="K45" s="33" t="s">
        <v>5225</v>
      </c>
      <c r="L45" s="33" t="s">
        <v>5240</v>
      </c>
      <c r="M45" s="33" t="s">
        <v>5243</v>
      </c>
      <c r="N45" s="33" t="s">
        <v>3397</v>
      </c>
    </row>
    <row r="46" spans="1:14">
      <c r="A46" s="35">
        <v>7325706505851</v>
      </c>
      <c r="B46" s="32">
        <v>902219225</v>
      </c>
      <c r="C46" s="32" t="s">
        <v>17</v>
      </c>
      <c r="D46" s="32" t="s">
        <v>253</v>
      </c>
      <c r="E46" s="33" t="s">
        <v>19</v>
      </c>
      <c r="F46" s="33" t="s">
        <v>5216</v>
      </c>
      <c r="G46" s="59">
        <v>39.99</v>
      </c>
      <c r="H46" s="25">
        <v>1</v>
      </c>
      <c r="I46" s="30">
        <f t="shared" si="0"/>
        <v>39.99</v>
      </c>
      <c r="J46" s="32" t="s">
        <v>254</v>
      </c>
      <c r="K46" s="33" t="s">
        <v>5225</v>
      </c>
      <c r="L46" s="33" t="s">
        <v>5240</v>
      </c>
      <c r="M46" s="33" t="s">
        <v>5244</v>
      </c>
      <c r="N46" s="33" t="s">
        <v>255</v>
      </c>
    </row>
    <row r="47" spans="1:14">
      <c r="A47" s="35">
        <v>7325706505851</v>
      </c>
      <c r="B47" s="32">
        <v>902219225</v>
      </c>
      <c r="C47" s="32" t="s">
        <v>17</v>
      </c>
      <c r="D47" s="32" t="s">
        <v>253</v>
      </c>
      <c r="E47" s="33" t="s">
        <v>19</v>
      </c>
      <c r="F47" s="33" t="s">
        <v>5216</v>
      </c>
      <c r="G47" s="59">
        <v>39.99</v>
      </c>
      <c r="H47" s="25">
        <v>3</v>
      </c>
      <c r="I47" s="30">
        <f t="shared" si="0"/>
        <v>119.97</v>
      </c>
      <c r="J47" s="32" t="s">
        <v>254</v>
      </c>
      <c r="K47" s="33" t="s">
        <v>5225</v>
      </c>
      <c r="L47" s="33" t="s">
        <v>5240</v>
      </c>
      <c r="M47" s="33" t="s">
        <v>5244</v>
      </c>
      <c r="N47" s="33" t="s">
        <v>255</v>
      </c>
    </row>
    <row r="48" spans="1:14">
      <c r="A48" s="35">
        <v>7325706505837</v>
      </c>
      <c r="B48" s="32">
        <v>902219225</v>
      </c>
      <c r="C48" s="32" t="s">
        <v>17</v>
      </c>
      <c r="D48" s="32" t="s">
        <v>253</v>
      </c>
      <c r="E48" s="33" t="s">
        <v>19</v>
      </c>
      <c r="F48" s="33" t="s">
        <v>5216</v>
      </c>
      <c r="G48" s="59">
        <v>39.99</v>
      </c>
      <c r="H48" s="25">
        <v>2</v>
      </c>
      <c r="I48" s="30">
        <f t="shared" si="0"/>
        <v>79.98</v>
      </c>
      <c r="J48" s="32" t="s">
        <v>254</v>
      </c>
      <c r="K48" s="33" t="s">
        <v>5225</v>
      </c>
      <c r="L48" s="33" t="s">
        <v>5240</v>
      </c>
      <c r="M48" s="33" t="s">
        <v>5244</v>
      </c>
      <c r="N48" s="33" t="s">
        <v>2290</v>
      </c>
    </row>
    <row r="49" spans="1:14">
      <c r="A49" s="35">
        <v>7325706505851</v>
      </c>
      <c r="B49" s="32">
        <v>902219225</v>
      </c>
      <c r="C49" s="32" t="s">
        <v>17</v>
      </c>
      <c r="D49" s="32" t="s">
        <v>253</v>
      </c>
      <c r="E49" s="33" t="s">
        <v>19</v>
      </c>
      <c r="F49" s="33" t="s">
        <v>5216</v>
      </c>
      <c r="G49" s="59">
        <v>39.99</v>
      </c>
      <c r="H49" s="25">
        <v>1</v>
      </c>
      <c r="I49" s="30">
        <f t="shared" si="0"/>
        <v>39.99</v>
      </c>
      <c r="J49" s="32" t="s">
        <v>254</v>
      </c>
      <c r="K49" s="33" t="s">
        <v>5225</v>
      </c>
      <c r="L49" s="33" t="s">
        <v>5240</v>
      </c>
      <c r="M49" s="33" t="s">
        <v>5244</v>
      </c>
      <c r="N49" s="33" t="s">
        <v>255</v>
      </c>
    </row>
    <row r="50" spans="1:14">
      <c r="A50" s="35">
        <v>7325706505837</v>
      </c>
      <c r="B50" s="32">
        <v>902219225</v>
      </c>
      <c r="C50" s="32" t="s">
        <v>17</v>
      </c>
      <c r="D50" s="32" t="s">
        <v>253</v>
      </c>
      <c r="E50" s="33" t="s">
        <v>19</v>
      </c>
      <c r="F50" s="33" t="s">
        <v>5216</v>
      </c>
      <c r="G50" s="59">
        <v>39.99</v>
      </c>
      <c r="H50" s="25">
        <v>8</v>
      </c>
      <c r="I50" s="30">
        <f t="shared" si="0"/>
        <v>319.92</v>
      </c>
      <c r="J50" s="32" t="s">
        <v>254</v>
      </c>
      <c r="K50" s="33" t="s">
        <v>5225</v>
      </c>
      <c r="L50" s="33" t="s">
        <v>5240</v>
      </c>
      <c r="M50" s="33" t="s">
        <v>5244</v>
      </c>
      <c r="N50" s="33" t="s">
        <v>2290</v>
      </c>
    </row>
    <row r="51" spans="1:14">
      <c r="A51" s="35">
        <v>7325706505844</v>
      </c>
      <c r="B51" s="32">
        <v>902219225</v>
      </c>
      <c r="C51" s="32" t="s">
        <v>17</v>
      </c>
      <c r="D51" s="32" t="s">
        <v>253</v>
      </c>
      <c r="E51" s="33" t="s">
        <v>19</v>
      </c>
      <c r="F51" s="33" t="s">
        <v>5216</v>
      </c>
      <c r="G51" s="59">
        <v>39.99</v>
      </c>
      <c r="H51" s="25">
        <v>1</v>
      </c>
      <c r="I51" s="30">
        <f t="shared" si="0"/>
        <v>39.99</v>
      </c>
      <c r="J51" s="32" t="s">
        <v>254</v>
      </c>
      <c r="K51" s="33" t="s">
        <v>5225</v>
      </c>
      <c r="L51" s="33" t="s">
        <v>5240</v>
      </c>
      <c r="M51" s="33" t="s">
        <v>5244</v>
      </c>
      <c r="N51" s="33" t="s">
        <v>3398</v>
      </c>
    </row>
    <row r="52" spans="1:14">
      <c r="A52" s="35">
        <v>7325706505851</v>
      </c>
      <c r="B52" s="32">
        <v>902219225</v>
      </c>
      <c r="C52" s="32" t="s">
        <v>17</v>
      </c>
      <c r="D52" s="32" t="s">
        <v>253</v>
      </c>
      <c r="E52" s="33" t="s">
        <v>19</v>
      </c>
      <c r="F52" s="33" t="s">
        <v>5216</v>
      </c>
      <c r="G52" s="59">
        <v>39.99</v>
      </c>
      <c r="H52" s="25">
        <v>1</v>
      </c>
      <c r="I52" s="30">
        <f t="shared" si="0"/>
        <v>39.99</v>
      </c>
      <c r="J52" s="32" t="s">
        <v>254</v>
      </c>
      <c r="K52" s="33" t="s">
        <v>5225</v>
      </c>
      <c r="L52" s="33" t="s">
        <v>5240</v>
      </c>
      <c r="M52" s="33" t="s">
        <v>5244</v>
      </c>
      <c r="N52" s="33" t="s">
        <v>255</v>
      </c>
    </row>
    <row r="53" spans="1:14">
      <c r="A53" s="35">
        <v>7325706505820</v>
      </c>
      <c r="B53" s="32">
        <v>902219225</v>
      </c>
      <c r="C53" s="32" t="s">
        <v>17</v>
      </c>
      <c r="D53" s="32" t="s">
        <v>253</v>
      </c>
      <c r="E53" s="33" t="s">
        <v>19</v>
      </c>
      <c r="F53" s="33" t="s">
        <v>5216</v>
      </c>
      <c r="G53" s="59">
        <v>39.99</v>
      </c>
      <c r="H53" s="25">
        <v>4</v>
      </c>
      <c r="I53" s="30">
        <f t="shared" si="0"/>
        <v>159.96</v>
      </c>
      <c r="J53" s="32" t="s">
        <v>254</v>
      </c>
      <c r="K53" s="33" t="s">
        <v>5225</v>
      </c>
      <c r="L53" s="33" t="s">
        <v>5240</v>
      </c>
      <c r="M53" s="33" t="s">
        <v>5244</v>
      </c>
      <c r="N53" s="33" t="s">
        <v>3399</v>
      </c>
    </row>
    <row r="54" spans="1:14">
      <c r="A54" s="35">
        <v>7325706505837</v>
      </c>
      <c r="B54" s="32">
        <v>902219225</v>
      </c>
      <c r="C54" s="32" t="s">
        <v>17</v>
      </c>
      <c r="D54" s="32" t="s">
        <v>253</v>
      </c>
      <c r="E54" s="33" t="s">
        <v>19</v>
      </c>
      <c r="F54" s="33" t="s">
        <v>5216</v>
      </c>
      <c r="G54" s="59">
        <v>39.99</v>
      </c>
      <c r="H54" s="25">
        <v>1</v>
      </c>
      <c r="I54" s="30">
        <f t="shared" si="0"/>
        <v>39.99</v>
      </c>
      <c r="J54" s="32" t="s">
        <v>254</v>
      </c>
      <c r="K54" s="33" t="s">
        <v>5225</v>
      </c>
      <c r="L54" s="33" t="s">
        <v>5240</v>
      </c>
      <c r="M54" s="33" t="s">
        <v>5244</v>
      </c>
      <c r="N54" s="33" t="s">
        <v>2290</v>
      </c>
    </row>
    <row r="55" spans="1:14">
      <c r="A55" s="35">
        <v>7325706505844</v>
      </c>
      <c r="B55" s="32">
        <v>902219225</v>
      </c>
      <c r="C55" s="32" t="s">
        <v>17</v>
      </c>
      <c r="D55" s="32" t="s">
        <v>253</v>
      </c>
      <c r="E55" s="33" t="s">
        <v>19</v>
      </c>
      <c r="F55" s="33" t="s">
        <v>5216</v>
      </c>
      <c r="G55" s="59">
        <v>39.99</v>
      </c>
      <c r="H55" s="25">
        <v>4</v>
      </c>
      <c r="I55" s="30">
        <f t="shared" si="0"/>
        <v>159.96</v>
      </c>
      <c r="J55" s="32" t="s">
        <v>254</v>
      </c>
      <c r="K55" s="33" t="s">
        <v>5225</v>
      </c>
      <c r="L55" s="33" t="s">
        <v>5240</v>
      </c>
      <c r="M55" s="33" t="s">
        <v>5244</v>
      </c>
      <c r="N55" s="33" t="s">
        <v>3398</v>
      </c>
    </row>
    <row r="56" spans="1:14">
      <c r="A56" s="35">
        <v>7325706505868</v>
      </c>
      <c r="B56" s="32">
        <v>902219225</v>
      </c>
      <c r="C56" s="32" t="s">
        <v>17</v>
      </c>
      <c r="D56" s="32" t="s">
        <v>253</v>
      </c>
      <c r="E56" s="33" t="s">
        <v>19</v>
      </c>
      <c r="F56" s="33" t="s">
        <v>5216</v>
      </c>
      <c r="G56" s="59">
        <v>39.99</v>
      </c>
      <c r="H56" s="25">
        <v>2</v>
      </c>
      <c r="I56" s="30">
        <f t="shared" si="0"/>
        <v>79.98</v>
      </c>
      <c r="J56" s="32" t="s">
        <v>254</v>
      </c>
      <c r="K56" s="33" t="s">
        <v>5225</v>
      </c>
      <c r="L56" s="33" t="s">
        <v>5240</v>
      </c>
      <c r="M56" s="33" t="s">
        <v>5244</v>
      </c>
      <c r="N56" s="33" t="s">
        <v>3400</v>
      </c>
    </row>
    <row r="57" spans="1:14">
      <c r="A57" s="35">
        <v>7325706505820</v>
      </c>
      <c r="B57" s="32">
        <v>902219225</v>
      </c>
      <c r="C57" s="32" t="s">
        <v>17</v>
      </c>
      <c r="D57" s="32" t="s">
        <v>253</v>
      </c>
      <c r="E57" s="33" t="s">
        <v>19</v>
      </c>
      <c r="F57" s="33" t="s">
        <v>5216</v>
      </c>
      <c r="G57" s="59">
        <v>39.99</v>
      </c>
      <c r="H57" s="25">
        <v>1</v>
      </c>
      <c r="I57" s="30">
        <f t="shared" si="0"/>
        <v>39.99</v>
      </c>
      <c r="J57" s="32" t="s">
        <v>254</v>
      </c>
      <c r="K57" s="33" t="s">
        <v>5225</v>
      </c>
      <c r="L57" s="33" t="s">
        <v>5240</v>
      </c>
      <c r="M57" s="33" t="s">
        <v>5244</v>
      </c>
      <c r="N57" s="33" t="s">
        <v>3399</v>
      </c>
    </row>
    <row r="58" spans="1:14">
      <c r="A58" s="35">
        <v>7325706505837</v>
      </c>
      <c r="B58" s="32">
        <v>902219225</v>
      </c>
      <c r="C58" s="32" t="s">
        <v>17</v>
      </c>
      <c r="D58" s="32" t="s">
        <v>253</v>
      </c>
      <c r="E58" s="33" t="s">
        <v>19</v>
      </c>
      <c r="F58" s="33" t="s">
        <v>5216</v>
      </c>
      <c r="G58" s="59">
        <v>39.99</v>
      </c>
      <c r="H58" s="25">
        <v>6</v>
      </c>
      <c r="I58" s="30">
        <f t="shared" si="0"/>
        <v>239.94</v>
      </c>
      <c r="J58" s="32" t="s">
        <v>254</v>
      </c>
      <c r="K58" s="33" t="s">
        <v>5225</v>
      </c>
      <c r="L58" s="33" t="s">
        <v>5240</v>
      </c>
      <c r="M58" s="33" t="s">
        <v>5244</v>
      </c>
      <c r="N58" s="33" t="s">
        <v>2290</v>
      </c>
    </row>
    <row r="59" spans="1:14">
      <c r="A59" s="35">
        <v>7325706505844</v>
      </c>
      <c r="B59" s="32">
        <v>902219225</v>
      </c>
      <c r="C59" s="32" t="s">
        <v>17</v>
      </c>
      <c r="D59" s="32" t="s">
        <v>253</v>
      </c>
      <c r="E59" s="33" t="s">
        <v>19</v>
      </c>
      <c r="F59" s="33" t="s">
        <v>5216</v>
      </c>
      <c r="G59" s="59">
        <v>39.99</v>
      </c>
      <c r="H59" s="25">
        <v>6</v>
      </c>
      <c r="I59" s="30">
        <f t="shared" si="0"/>
        <v>239.94</v>
      </c>
      <c r="J59" s="32" t="s">
        <v>254</v>
      </c>
      <c r="K59" s="33" t="s">
        <v>5225</v>
      </c>
      <c r="L59" s="33" t="s">
        <v>5240</v>
      </c>
      <c r="M59" s="33" t="s">
        <v>5244</v>
      </c>
      <c r="N59" s="33" t="s">
        <v>3398</v>
      </c>
    </row>
    <row r="60" spans="1:14">
      <c r="A60" s="35">
        <v>7325706505868</v>
      </c>
      <c r="B60" s="32">
        <v>902219225</v>
      </c>
      <c r="C60" s="32" t="s">
        <v>17</v>
      </c>
      <c r="D60" s="32" t="s">
        <v>253</v>
      </c>
      <c r="E60" s="33" t="s">
        <v>19</v>
      </c>
      <c r="F60" s="33" t="s">
        <v>5216</v>
      </c>
      <c r="G60" s="59">
        <v>39.99</v>
      </c>
      <c r="H60" s="25">
        <v>2</v>
      </c>
      <c r="I60" s="30">
        <f t="shared" si="0"/>
        <v>79.98</v>
      </c>
      <c r="J60" s="32" t="s">
        <v>254</v>
      </c>
      <c r="K60" s="33" t="s">
        <v>5225</v>
      </c>
      <c r="L60" s="33" t="s">
        <v>5240</v>
      </c>
      <c r="M60" s="33" t="s">
        <v>5244</v>
      </c>
      <c r="N60" s="33" t="s">
        <v>3400</v>
      </c>
    </row>
    <row r="61" spans="1:14">
      <c r="A61" s="35">
        <v>7325706505820</v>
      </c>
      <c r="B61" s="32">
        <v>902219225</v>
      </c>
      <c r="C61" s="32" t="s">
        <v>17</v>
      </c>
      <c r="D61" s="32" t="s">
        <v>253</v>
      </c>
      <c r="E61" s="33" t="s">
        <v>19</v>
      </c>
      <c r="F61" s="33" t="s">
        <v>5216</v>
      </c>
      <c r="G61" s="59">
        <v>39.99</v>
      </c>
      <c r="H61" s="25">
        <v>2</v>
      </c>
      <c r="I61" s="30">
        <f t="shared" si="0"/>
        <v>79.98</v>
      </c>
      <c r="J61" s="32" t="s">
        <v>254</v>
      </c>
      <c r="K61" s="33" t="s">
        <v>5225</v>
      </c>
      <c r="L61" s="33" t="s">
        <v>5240</v>
      </c>
      <c r="M61" s="33" t="s">
        <v>5244</v>
      </c>
      <c r="N61" s="33" t="s">
        <v>3399</v>
      </c>
    </row>
    <row r="62" spans="1:14">
      <c r="A62" s="35">
        <v>7325706506513</v>
      </c>
      <c r="B62" s="32">
        <v>922116013</v>
      </c>
      <c r="C62" s="32" t="s">
        <v>1024</v>
      </c>
      <c r="D62" s="32" t="s">
        <v>190</v>
      </c>
      <c r="E62" s="33" t="s">
        <v>34</v>
      </c>
      <c r="F62" s="33" t="s">
        <v>5216</v>
      </c>
      <c r="G62" s="59">
        <v>79.989999999999995</v>
      </c>
      <c r="H62" s="25">
        <v>1</v>
      </c>
      <c r="I62" s="30">
        <f t="shared" si="0"/>
        <v>79.989999999999995</v>
      </c>
      <c r="J62" s="32" t="s">
        <v>1026</v>
      </c>
      <c r="K62" s="33" t="s">
        <v>5225</v>
      </c>
      <c r="L62" s="33" t="s">
        <v>5245</v>
      </c>
      <c r="M62" s="33" t="s">
        <v>5246</v>
      </c>
      <c r="N62" s="33" t="s">
        <v>3416</v>
      </c>
    </row>
    <row r="63" spans="1:14">
      <c r="A63" s="35">
        <v>7325705972258</v>
      </c>
      <c r="B63" s="32">
        <v>851005301</v>
      </c>
      <c r="C63" s="32" t="s">
        <v>492</v>
      </c>
      <c r="D63" s="32" t="s">
        <v>190</v>
      </c>
      <c r="E63" s="33" t="s">
        <v>493</v>
      </c>
      <c r="F63" s="33" t="s">
        <v>5213</v>
      </c>
      <c r="G63" s="59">
        <v>50</v>
      </c>
      <c r="H63" s="25">
        <v>1</v>
      </c>
      <c r="I63" s="30">
        <f t="shared" si="0"/>
        <v>50</v>
      </c>
      <c r="J63" s="32" t="s">
        <v>494</v>
      </c>
      <c r="K63" s="33" t="s">
        <v>3972</v>
      </c>
      <c r="L63" s="33" t="s">
        <v>5247</v>
      </c>
      <c r="M63" s="33" t="s">
        <v>5248</v>
      </c>
      <c r="N63" s="33" t="s">
        <v>2864</v>
      </c>
    </row>
    <row r="64" spans="1:14">
      <c r="A64" s="35">
        <v>7325705972241</v>
      </c>
      <c r="B64" s="32">
        <v>851005301</v>
      </c>
      <c r="C64" s="32" t="s">
        <v>492</v>
      </c>
      <c r="D64" s="32" t="s">
        <v>190</v>
      </c>
      <c r="E64" s="33" t="s">
        <v>493</v>
      </c>
      <c r="F64" s="33" t="s">
        <v>5213</v>
      </c>
      <c r="G64" s="59">
        <v>50</v>
      </c>
      <c r="H64" s="25">
        <v>1</v>
      </c>
      <c r="I64" s="30">
        <f t="shared" si="0"/>
        <v>50</v>
      </c>
      <c r="J64" s="32" t="s">
        <v>494</v>
      </c>
      <c r="K64" s="33" t="s">
        <v>3972</v>
      </c>
      <c r="L64" s="33" t="s">
        <v>5247</v>
      </c>
      <c r="M64" s="33" t="s">
        <v>5248</v>
      </c>
      <c r="N64" s="33" t="s">
        <v>2865</v>
      </c>
    </row>
    <row r="65" spans="1:14">
      <c r="A65" s="35">
        <v>7325705972241</v>
      </c>
      <c r="B65" s="32">
        <v>851005301</v>
      </c>
      <c r="C65" s="32" t="s">
        <v>492</v>
      </c>
      <c r="D65" s="32" t="s">
        <v>190</v>
      </c>
      <c r="E65" s="33" t="s">
        <v>493</v>
      </c>
      <c r="F65" s="33" t="s">
        <v>5213</v>
      </c>
      <c r="G65" s="59">
        <v>50</v>
      </c>
      <c r="H65" s="25">
        <v>2</v>
      </c>
      <c r="I65" s="30">
        <f t="shared" si="0"/>
        <v>100</v>
      </c>
      <c r="J65" s="32" t="s">
        <v>494</v>
      </c>
      <c r="K65" s="33" t="s">
        <v>3972</v>
      </c>
      <c r="L65" s="33" t="s">
        <v>5247</v>
      </c>
      <c r="M65" s="33" t="s">
        <v>5248</v>
      </c>
      <c r="N65" s="33" t="s">
        <v>2865</v>
      </c>
    </row>
    <row r="66" spans="1:14">
      <c r="A66" s="35">
        <v>7325705972258</v>
      </c>
      <c r="B66" s="32">
        <v>851005301</v>
      </c>
      <c r="C66" s="32" t="s">
        <v>492</v>
      </c>
      <c r="D66" s="32" t="s">
        <v>190</v>
      </c>
      <c r="E66" s="33" t="s">
        <v>493</v>
      </c>
      <c r="F66" s="33" t="s">
        <v>5213</v>
      </c>
      <c r="G66" s="59">
        <v>50</v>
      </c>
      <c r="H66" s="25">
        <v>1</v>
      </c>
      <c r="I66" s="30">
        <f t="shared" si="0"/>
        <v>50</v>
      </c>
      <c r="J66" s="32" t="s">
        <v>494</v>
      </c>
      <c r="K66" s="33" t="s">
        <v>3972</v>
      </c>
      <c r="L66" s="33" t="s">
        <v>5247</v>
      </c>
      <c r="M66" s="33" t="s">
        <v>5248</v>
      </c>
      <c r="N66" s="33" t="s">
        <v>2864</v>
      </c>
    </row>
    <row r="67" spans="1:14">
      <c r="A67" s="35">
        <v>7310845368108</v>
      </c>
      <c r="B67" s="32">
        <v>851005301</v>
      </c>
      <c r="C67" s="32" t="s">
        <v>492</v>
      </c>
      <c r="D67" s="32" t="s">
        <v>190</v>
      </c>
      <c r="E67" s="33" t="s">
        <v>493</v>
      </c>
      <c r="F67" s="33" t="s">
        <v>5213</v>
      </c>
      <c r="G67" s="59">
        <v>40</v>
      </c>
      <c r="H67" s="25">
        <v>1</v>
      </c>
      <c r="I67" s="30">
        <f t="shared" si="0"/>
        <v>40</v>
      </c>
      <c r="J67" s="32" t="s">
        <v>494</v>
      </c>
      <c r="K67" s="33" t="s">
        <v>3972</v>
      </c>
      <c r="L67" s="33" t="s">
        <v>5247</v>
      </c>
      <c r="M67" s="33" t="s">
        <v>5248</v>
      </c>
      <c r="N67" s="33" t="s">
        <v>3621</v>
      </c>
    </row>
    <row r="68" spans="1:14">
      <c r="A68" s="35">
        <v>7310845457819</v>
      </c>
      <c r="B68" s="32">
        <v>851005301</v>
      </c>
      <c r="C68" s="32" t="s">
        <v>492</v>
      </c>
      <c r="D68" s="32" t="s">
        <v>190</v>
      </c>
      <c r="E68" s="33" t="s">
        <v>493</v>
      </c>
      <c r="F68" s="33" t="s">
        <v>5213</v>
      </c>
      <c r="G68" s="59">
        <v>40</v>
      </c>
      <c r="H68" s="25">
        <v>2</v>
      </c>
      <c r="I68" s="30">
        <f t="shared" si="0"/>
        <v>80</v>
      </c>
      <c r="J68" s="32" t="s">
        <v>494</v>
      </c>
      <c r="K68" s="33" t="s">
        <v>3972</v>
      </c>
      <c r="L68" s="33" t="s">
        <v>5247</v>
      </c>
      <c r="M68" s="33" t="s">
        <v>5248</v>
      </c>
      <c r="N68" s="33" t="s">
        <v>3622</v>
      </c>
    </row>
    <row r="69" spans="1:14">
      <c r="A69" s="35">
        <v>7310845457888</v>
      </c>
      <c r="B69" s="32">
        <v>851005301</v>
      </c>
      <c r="C69" s="32" t="s">
        <v>492</v>
      </c>
      <c r="D69" s="32" t="s">
        <v>190</v>
      </c>
      <c r="E69" s="33" t="s">
        <v>493</v>
      </c>
      <c r="F69" s="33" t="s">
        <v>5213</v>
      </c>
      <c r="G69" s="59">
        <v>55</v>
      </c>
      <c r="H69" s="25">
        <v>5</v>
      </c>
      <c r="I69" s="30">
        <f t="shared" ref="I69:I132" si="1">H69*G69</f>
        <v>275</v>
      </c>
      <c r="J69" s="32" t="s">
        <v>494</v>
      </c>
      <c r="K69" s="33" t="s">
        <v>3972</v>
      </c>
      <c r="L69" s="33" t="s">
        <v>5247</v>
      </c>
      <c r="M69" s="33" t="s">
        <v>5248</v>
      </c>
      <c r="N69" s="33" t="s">
        <v>3623</v>
      </c>
    </row>
    <row r="70" spans="1:14">
      <c r="A70" s="35">
        <v>7310845457826</v>
      </c>
      <c r="B70" s="32">
        <v>851005301</v>
      </c>
      <c r="C70" s="32" t="s">
        <v>492</v>
      </c>
      <c r="D70" s="32" t="s">
        <v>190</v>
      </c>
      <c r="E70" s="33" t="s">
        <v>493</v>
      </c>
      <c r="F70" s="33" t="s">
        <v>5213</v>
      </c>
      <c r="G70" s="59">
        <v>40</v>
      </c>
      <c r="H70" s="25">
        <v>1</v>
      </c>
      <c r="I70" s="30">
        <f t="shared" si="1"/>
        <v>40</v>
      </c>
      <c r="J70" s="32" t="s">
        <v>494</v>
      </c>
      <c r="K70" s="33" t="s">
        <v>3972</v>
      </c>
      <c r="L70" s="33" t="s">
        <v>5247</v>
      </c>
      <c r="M70" s="33" t="s">
        <v>5248</v>
      </c>
      <c r="N70" s="33" t="s">
        <v>3624</v>
      </c>
    </row>
    <row r="71" spans="1:14">
      <c r="A71" s="35">
        <v>7310845465135</v>
      </c>
      <c r="B71" s="32">
        <v>851005302</v>
      </c>
      <c r="C71" s="32" t="s">
        <v>249</v>
      </c>
      <c r="D71" s="32" t="s">
        <v>111</v>
      </c>
      <c r="E71" s="33" t="s">
        <v>493</v>
      </c>
      <c r="F71" s="33" t="s">
        <v>5213</v>
      </c>
      <c r="G71" s="59">
        <v>140</v>
      </c>
      <c r="H71" s="25">
        <v>3</v>
      </c>
      <c r="I71" s="30">
        <f t="shared" si="1"/>
        <v>420</v>
      </c>
      <c r="J71" s="32" t="s">
        <v>494</v>
      </c>
      <c r="K71" s="33" t="s">
        <v>3972</v>
      </c>
      <c r="L71" s="33" t="s">
        <v>5247</v>
      </c>
      <c r="M71" s="33" t="s">
        <v>5249</v>
      </c>
      <c r="N71" s="33" t="s">
        <v>3625</v>
      </c>
    </row>
    <row r="72" spans="1:14">
      <c r="A72" s="35">
        <v>7325706617820</v>
      </c>
      <c r="B72" s="32">
        <v>851005302</v>
      </c>
      <c r="C72" s="32" t="s">
        <v>249</v>
      </c>
      <c r="D72" s="32" t="s">
        <v>111</v>
      </c>
      <c r="E72" s="33" t="s">
        <v>493</v>
      </c>
      <c r="F72" s="33" t="s">
        <v>5213</v>
      </c>
      <c r="G72" s="59">
        <v>170</v>
      </c>
      <c r="H72" s="25">
        <v>1</v>
      </c>
      <c r="I72" s="30">
        <f t="shared" si="1"/>
        <v>170</v>
      </c>
      <c r="J72" s="32" t="s">
        <v>494</v>
      </c>
      <c r="K72" s="33" t="s">
        <v>3972</v>
      </c>
      <c r="L72" s="33" t="s">
        <v>5247</v>
      </c>
      <c r="M72" s="33" t="s">
        <v>5249</v>
      </c>
      <c r="N72" s="33" t="s">
        <v>3626</v>
      </c>
    </row>
    <row r="73" spans="1:14">
      <c r="A73" s="35">
        <v>7310845465135</v>
      </c>
      <c r="B73" s="32">
        <v>851005302</v>
      </c>
      <c r="C73" s="32" t="s">
        <v>249</v>
      </c>
      <c r="D73" s="32" t="s">
        <v>111</v>
      </c>
      <c r="E73" s="33" t="s">
        <v>493</v>
      </c>
      <c r="F73" s="33" t="s">
        <v>5213</v>
      </c>
      <c r="G73" s="59">
        <v>140</v>
      </c>
      <c r="H73" s="25">
        <v>1</v>
      </c>
      <c r="I73" s="30">
        <f t="shared" si="1"/>
        <v>140</v>
      </c>
      <c r="J73" s="32" t="s">
        <v>494</v>
      </c>
      <c r="K73" s="33" t="s">
        <v>3972</v>
      </c>
      <c r="L73" s="33" t="s">
        <v>5247</v>
      </c>
      <c r="M73" s="33" t="s">
        <v>5249</v>
      </c>
      <c r="N73" s="33" t="s">
        <v>3625</v>
      </c>
    </row>
    <row r="74" spans="1:14">
      <c r="A74" s="35">
        <v>7310845468150</v>
      </c>
      <c r="B74" s="32">
        <v>851005303</v>
      </c>
      <c r="C74" s="32" t="s">
        <v>3627</v>
      </c>
      <c r="D74" s="32">
        <v>1.06</v>
      </c>
      <c r="E74" s="33" t="s">
        <v>493</v>
      </c>
      <c r="F74" s="33" t="s">
        <v>5213</v>
      </c>
      <c r="G74" s="59">
        <v>230</v>
      </c>
      <c r="H74" s="25">
        <v>1</v>
      </c>
      <c r="I74" s="30">
        <f t="shared" si="1"/>
        <v>230</v>
      </c>
      <c r="J74" s="32" t="s">
        <v>494</v>
      </c>
      <c r="K74" s="33" t="s">
        <v>3972</v>
      </c>
      <c r="L74" s="33" t="s">
        <v>5247</v>
      </c>
      <c r="M74" s="33" t="s">
        <v>5250</v>
      </c>
      <c r="N74" s="33" t="s">
        <v>3628</v>
      </c>
    </row>
    <row r="75" spans="1:14">
      <c r="A75" s="35">
        <v>7310845468174</v>
      </c>
      <c r="B75" s="32">
        <v>851005303</v>
      </c>
      <c r="C75" s="32" t="s">
        <v>3627</v>
      </c>
      <c r="D75" s="32">
        <v>1.06</v>
      </c>
      <c r="E75" s="33" t="s">
        <v>493</v>
      </c>
      <c r="F75" s="33" t="s">
        <v>5213</v>
      </c>
      <c r="G75" s="59">
        <v>230</v>
      </c>
      <c r="H75" s="25">
        <v>2</v>
      </c>
      <c r="I75" s="30">
        <f t="shared" si="1"/>
        <v>460</v>
      </c>
      <c r="J75" s="32" t="s">
        <v>494</v>
      </c>
      <c r="K75" s="33" t="s">
        <v>3972</v>
      </c>
      <c r="L75" s="33" t="s">
        <v>5247</v>
      </c>
      <c r="M75" s="33" t="s">
        <v>5250</v>
      </c>
      <c r="N75" s="33" t="s">
        <v>3629</v>
      </c>
    </row>
    <row r="76" spans="1:14">
      <c r="A76" s="35">
        <v>7310845375816</v>
      </c>
      <c r="B76" s="32">
        <v>851005401</v>
      </c>
      <c r="C76" s="32" t="s">
        <v>2866</v>
      </c>
      <c r="D76" s="32" t="s">
        <v>190</v>
      </c>
      <c r="E76" s="33" t="s">
        <v>493</v>
      </c>
      <c r="F76" s="33" t="s">
        <v>5213</v>
      </c>
      <c r="G76" s="59">
        <v>65</v>
      </c>
      <c r="H76" s="25">
        <v>1</v>
      </c>
      <c r="I76" s="30">
        <f t="shared" si="1"/>
        <v>65</v>
      </c>
      <c r="J76" s="32" t="s">
        <v>494</v>
      </c>
      <c r="K76" s="33" t="s">
        <v>3972</v>
      </c>
      <c r="L76" s="33" t="s">
        <v>5247</v>
      </c>
      <c r="M76" s="33" t="s">
        <v>5251</v>
      </c>
      <c r="N76" s="33" t="s">
        <v>2867</v>
      </c>
    </row>
    <row r="77" spans="1:14">
      <c r="A77" s="35">
        <v>7310845375748</v>
      </c>
      <c r="B77" s="32">
        <v>851005401</v>
      </c>
      <c r="C77" s="32" t="s">
        <v>2866</v>
      </c>
      <c r="D77" s="32" t="s">
        <v>190</v>
      </c>
      <c r="E77" s="33" t="s">
        <v>493</v>
      </c>
      <c r="F77" s="33" t="s">
        <v>5213</v>
      </c>
      <c r="G77" s="59">
        <v>50</v>
      </c>
      <c r="H77" s="25">
        <v>2</v>
      </c>
      <c r="I77" s="30">
        <f t="shared" si="1"/>
        <v>100</v>
      </c>
      <c r="J77" s="32" t="s">
        <v>494</v>
      </c>
      <c r="K77" s="33" t="s">
        <v>3972</v>
      </c>
      <c r="L77" s="33" t="s">
        <v>5247</v>
      </c>
      <c r="M77" s="33" t="s">
        <v>5251</v>
      </c>
      <c r="N77" s="33" t="s">
        <v>2868</v>
      </c>
    </row>
    <row r="78" spans="1:14">
      <c r="A78" s="35">
        <v>7310845375533</v>
      </c>
      <c r="B78" s="32">
        <v>851005401</v>
      </c>
      <c r="C78" s="32" t="s">
        <v>2866</v>
      </c>
      <c r="D78" s="32" t="s">
        <v>190</v>
      </c>
      <c r="E78" s="33" t="s">
        <v>493</v>
      </c>
      <c r="F78" s="33" t="s">
        <v>5213</v>
      </c>
      <c r="G78" s="59">
        <v>65</v>
      </c>
      <c r="H78" s="25">
        <v>5</v>
      </c>
      <c r="I78" s="30">
        <f t="shared" si="1"/>
        <v>325</v>
      </c>
      <c r="J78" s="32" t="s">
        <v>494</v>
      </c>
      <c r="K78" s="33" t="s">
        <v>3972</v>
      </c>
      <c r="L78" s="33" t="s">
        <v>5247</v>
      </c>
      <c r="M78" s="33" t="s">
        <v>5251</v>
      </c>
      <c r="N78" s="33" t="s">
        <v>3630</v>
      </c>
    </row>
    <row r="79" spans="1:14">
      <c r="A79" s="35">
        <v>7310845375816</v>
      </c>
      <c r="B79" s="32">
        <v>851005401</v>
      </c>
      <c r="C79" s="32" t="s">
        <v>2866</v>
      </c>
      <c r="D79" s="32" t="s">
        <v>190</v>
      </c>
      <c r="E79" s="33" t="s">
        <v>493</v>
      </c>
      <c r="F79" s="33" t="s">
        <v>5213</v>
      </c>
      <c r="G79" s="59">
        <v>65</v>
      </c>
      <c r="H79" s="25">
        <v>5</v>
      </c>
      <c r="I79" s="30">
        <f t="shared" si="1"/>
        <v>325</v>
      </c>
      <c r="J79" s="32" t="s">
        <v>494</v>
      </c>
      <c r="K79" s="33" t="s">
        <v>3972</v>
      </c>
      <c r="L79" s="33" t="s">
        <v>5247</v>
      </c>
      <c r="M79" s="33" t="s">
        <v>5251</v>
      </c>
      <c r="N79" s="33" t="s">
        <v>2867</v>
      </c>
    </row>
    <row r="80" spans="1:14">
      <c r="A80" s="35">
        <v>7310845375748</v>
      </c>
      <c r="B80" s="32">
        <v>851005401</v>
      </c>
      <c r="C80" s="32" t="s">
        <v>2866</v>
      </c>
      <c r="D80" s="32" t="s">
        <v>190</v>
      </c>
      <c r="E80" s="33" t="s">
        <v>493</v>
      </c>
      <c r="F80" s="33" t="s">
        <v>5213</v>
      </c>
      <c r="G80" s="59">
        <v>50</v>
      </c>
      <c r="H80" s="25">
        <v>1</v>
      </c>
      <c r="I80" s="30">
        <f t="shared" si="1"/>
        <v>50</v>
      </c>
      <c r="J80" s="32" t="s">
        <v>494</v>
      </c>
      <c r="K80" s="33" t="s">
        <v>3972</v>
      </c>
      <c r="L80" s="33" t="s">
        <v>5247</v>
      </c>
      <c r="M80" s="33" t="s">
        <v>5251</v>
      </c>
      <c r="N80" s="33" t="s">
        <v>2868</v>
      </c>
    </row>
    <row r="81" spans="1:14">
      <c r="A81" s="35">
        <v>7325705972388</v>
      </c>
      <c r="B81" s="32">
        <v>851011901</v>
      </c>
      <c r="C81" s="32" t="s">
        <v>492</v>
      </c>
      <c r="D81" s="32" t="s">
        <v>190</v>
      </c>
      <c r="E81" s="33" t="s">
        <v>493</v>
      </c>
      <c r="F81" s="33" t="s">
        <v>5252</v>
      </c>
      <c r="G81" s="59">
        <v>49.99</v>
      </c>
      <c r="H81" s="25">
        <v>1</v>
      </c>
      <c r="I81" s="30">
        <f t="shared" si="1"/>
        <v>49.99</v>
      </c>
      <c r="J81" s="32" t="s">
        <v>494</v>
      </c>
      <c r="K81" s="33" t="s">
        <v>3972</v>
      </c>
      <c r="L81" s="33" t="s">
        <v>5247</v>
      </c>
      <c r="M81" s="33" t="s">
        <v>5251</v>
      </c>
      <c r="N81" s="33" t="s">
        <v>3631</v>
      </c>
    </row>
    <row r="82" spans="1:14">
      <c r="A82" s="35">
        <v>7325706052492</v>
      </c>
      <c r="B82" s="32">
        <v>851023502</v>
      </c>
      <c r="C82" s="32" t="s">
        <v>492</v>
      </c>
      <c r="D82" s="32" t="s">
        <v>111</v>
      </c>
      <c r="E82" s="33" t="s">
        <v>493</v>
      </c>
      <c r="F82" s="33" t="s">
        <v>5224</v>
      </c>
      <c r="G82" s="59">
        <v>149.99</v>
      </c>
      <c r="H82" s="25">
        <v>1</v>
      </c>
      <c r="I82" s="30">
        <f t="shared" si="1"/>
        <v>149.99</v>
      </c>
      <c r="J82" s="32" t="s">
        <v>494</v>
      </c>
      <c r="K82" s="33" t="s">
        <v>3972</v>
      </c>
      <c r="L82" s="33" t="s">
        <v>5247</v>
      </c>
      <c r="M82" s="33" t="s">
        <v>5253</v>
      </c>
      <c r="N82" s="33" t="s">
        <v>495</v>
      </c>
    </row>
    <row r="83" spans="1:14">
      <c r="A83" s="35">
        <v>7325706407926</v>
      </c>
      <c r="B83" s="32">
        <v>851024601</v>
      </c>
      <c r="C83" s="32" t="s">
        <v>492</v>
      </c>
      <c r="D83" s="32" t="s">
        <v>190</v>
      </c>
      <c r="E83" s="33" t="s">
        <v>493</v>
      </c>
      <c r="F83" s="33" t="s">
        <v>5214</v>
      </c>
      <c r="G83" s="59">
        <v>39.99</v>
      </c>
      <c r="H83" s="25">
        <v>1</v>
      </c>
      <c r="I83" s="30">
        <f t="shared" si="1"/>
        <v>39.99</v>
      </c>
      <c r="J83" s="32" t="s">
        <v>494</v>
      </c>
      <c r="K83" s="33" t="s">
        <v>3972</v>
      </c>
      <c r="L83" s="33" t="s">
        <v>5247</v>
      </c>
      <c r="M83" s="33" t="s">
        <v>5251</v>
      </c>
      <c r="N83" s="33" t="s">
        <v>3632</v>
      </c>
    </row>
    <row r="84" spans="1:14">
      <c r="A84" s="35">
        <v>7325706407926</v>
      </c>
      <c r="B84" s="32">
        <v>851024601</v>
      </c>
      <c r="C84" s="32" t="s">
        <v>492</v>
      </c>
      <c r="D84" s="32" t="s">
        <v>190</v>
      </c>
      <c r="E84" s="33" t="s">
        <v>493</v>
      </c>
      <c r="F84" s="33" t="s">
        <v>5214</v>
      </c>
      <c r="G84" s="59">
        <v>39.99</v>
      </c>
      <c r="H84" s="25">
        <v>4</v>
      </c>
      <c r="I84" s="30">
        <f t="shared" si="1"/>
        <v>159.96</v>
      </c>
      <c r="J84" s="32" t="s">
        <v>494</v>
      </c>
      <c r="K84" s="33" t="s">
        <v>3972</v>
      </c>
      <c r="L84" s="33" t="s">
        <v>5247</v>
      </c>
      <c r="M84" s="33" t="s">
        <v>5251</v>
      </c>
      <c r="N84" s="33" t="s">
        <v>3632</v>
      </c>
    </row>
    <row r="85" spans="1:14">
      <c r="A85" s="35">
        <v>7325706407919</v>
      </c>
      <c r="B85" s="32">
        <v>851024601</v>
      </c>
      <c r="C85" s="32" t="s">
        <v>492</v>
      </c>
      <c r="D85" s="32" t="s">
        <v>190</v>
      </c>
      <c r="E85" s="33" t="s">
        <v>493</v>
      </c>
      <c r="F85" s="33" t="s">
        <v>5214</v>
      </c>
      <c r="G85" s="59">
        <v>29.99</v>
      </c>
      <c r="H85" s="25">
        <v>3</v>
      </c>
      <c r="I85" s="30">
        <f t="shared" si="1"/>
        <v>89.97</v>
      </c>
      <c r="J85" s="32" t="s">
        <v>494</v>
      </c>
      <c r="K85" s="33" t="s">
        <v>3972</v>
      </c>
      <c r="L85" s="33" t="s">
        <v>5247</v>
      </c>
      <c r="M85" s="33" t="s">
        <v>5251</v>
      </c>
      <c r="N85" s="33" t="s">
        <v>3633</v>
      </c>
    </row>
    <row r="86" spans="1:14">
      <c r="A86" s="35">
        <v>7325706408985</v>
      </c>
      <c r="B86" s="32">
        <v>851024702</v>
      </c>
      <c r="C86" s="32" t="s">
        <v>3627</v>
      </c>
      <c r="D86" s="32" t="s">
        <v>111</v>
      </c>
      <c r="E86" s="33" t="s">
        <v>493</v>
      </c>
      <c r="F86" s="33" t="s">
        <v>5214</v>
      </c>
      <c r="G86" s="59">
        <v>159.99</v>
      </c>
      <c r="H86" s="25">
        <v>1</v>
      </c>
      <c r="I86" s="30">
        <f t="shared" si="1"/>
        <v>159.99</v>
      </c>
      <c r="J86" s="32" t="s">
        <v>494</v>
      </c>
      <c r="K86" s="33" t="s">
        <v>3972</v>
      </c>
      <c r="L86" s="33" t="s">
        <v>5247</v>
      </c>
      <c r="M86" s="33" t="s">
        <v>5254</v>
      </c>
      <c r="N86" s="33" t="s">
        <v>3634</v>
      </c>
    </row>
    <row r="87" spans="1:14">
      <c r="A87" s="35">
        <v>7325706843069</v>
      </c>
      <c r="B87" s="32">
        <v>851026901</v>
      </c>
      <c r="C87" s="32" t="s">
        <v>2866</v>
      </c>
      <c r="D87" s="32" t="s">
        <v>190</v>
      </c>
      <c r="E87" s="33" t="s">
        <v>493</v>
      </c>
      <c r="F87" s="33" t="s">
        <v>5213</v>
      </c>
      <c r="G87" s="59">
        <v>65</v>
      </c>
      <c r="H87" s="25">
        <v>2</v>
      </c>
      <c r="I87" s="30">
        <f t="shared" si="1"/>
        <v>130</v>
      </c>
      <c r="J87" s="32" t="s">
        <v>494</v>
      </c>
      <c r="K87" s="33" t="s">
        <v>3972</v>
      </c>
      <c r="L87" s="33" t="s">
        <v>5247</v>
      </c>
      <c r="M87" s="33" t="s">
        <v>5251</v>
      </c>
      <c r="N87" s="33" t="s">
        <v>3635</v>
      </c>
    </row>
    <row r="88" spans="1:14">
      <c r="A88" s="35">
        <v>7325706844141</v>
      </c>
      <c r="B88" s="32">
        <v>851026902</v>
      </c>
      <c r="C88" s="32" t="s">
        <v>2866</v>
      </c>
      <c r="D88" s="32" t="s">
        <v>111</v>
      </c>
      <c r="E88" s="33" t="s">
        <v>493</v>
      </c>
      <c r="F88" s="33" t="s">
        <v>5213</v>
      </c>
      <c r="G88" s="59">
        <v>200</v>
      </c>
      <c r="H88" s="25">
        <v>1</v>
      </c>
      <c r="I88" s="30">
        <f t="shared" si="1"/>
        <v>200</v>
      </c>
      <c r="J88" s="32" t="s">
        <v>494</v>
      </c>
      <c r="K88" s="33" t="s">
        <v>3972</v>
      </c>
      <c r="L88" s="33" t="s">
        <v>5247</v>
      </c>
      <c r="M88" s="33" t="s">
        <v>5253</v>
      </c>
      <c r="N88" s="33" t="s">
        <v>2869</v>
      </c>
    </row>
    <row r="89" spans="1:14">
      <c r="A89" s="35">
        <v>7325706844097</v>
      </c>
      <c r="B89" s="32">
        <v>851026902</v>
      </c>
      <c r="C89" s="32" t="s">
        <v>2866</v>
      </c>
      <c r="D89" s="32" t="s">
        <v>111</v>
      </c>
      <c r="E89" s="33" t="s">
        <v>493</v>
      </c>
      <c r="F89" s="33" t="s">
        <v>5213</v>
      </c>
      <c r="G89" s="59">
        <v>170</v>
      </c>
      <c r="H89" s="25">
        <v>1</v>
      </c>
      <c r="I89" s="30">
        <f t="shared" si="1"/>
        <v>170</v>
      </c>
      <c r="J89" s="32" t="s">
        <v>494</v>
      </c>
      <c r="K89" s="33" t="s">
        <v>3972</v>
      </c>
      <c r="L89" s="33" t="s">
        <v>5247</v>
      </c>
      <c r="M89" s="33" t="s">
        <v>5253</v>
      </c>
      <c r="N89" s="33" t="s">
        <v>2870</v>
      </c>
    </row>
    <row r="90" spans="1:14">
      <c r="A90" s="35">
        <v>7325706844097</v>
      </c>
      <c r="B90" s="32">
        <v>851026902</v>
      </c>
      <c r="C90" s="32" t="s">
        <v>2866</v>
      </c>
      <c r="D90" s="32" t="s">
        <v>111</v>
      </c>
      <c r="E90" s="33" t="s">
        <v>493</v>
      </c>
      <c r="F90" s="33" t="s">
        <v>5213</v>
      </c>
      <c r="G90" s="59">
        <v>170</v>
      </c>
      <c r="H90" s="25">
        <v>1</v>
      </c>
      <c r="I90" s="30">
        <f t="shared" si="1"/>
        <v>170</v>
      </c>
      <c r="J90" s="32" t="s">
        <v>494</v>
      </c>
      <c r="K90" s="33" t="s">
        <v>3972</v>
      </c>
      <c r="L90" s="33" t="s">
        <v>5247</v>
      </c>
      <c r="M90" s="33" t="s">
        <v>5253</v>
      </c>
      <c r="N90" s="33" t="s">
        <v>2870</v>
      </c>
    </row>
    <row r="91" spans="1:14">
      <c r="A91" s="35">
        <v>7325706844141</v>
      </c>
      <c r="B91" s="32">
        <v>851026902</v>
      </c>
      <c r="C91" s="32" t="s">
        <v>2866</v>
      </c>
      <c r="D91" s="32" t="s">
        <v>111</v>
      </c>
      <c r="E91" s="33" t="s">
        <v>493</v>
      </c>
      <c r="F91" s="33" t="s">
        <v>5213</v>
      </c>
      <c r="G91" s="59">
        <v>200</v>
      </c>
      <c r="H91" s="25">
        <v>1</v>
      </c>
      <c r="I91" s="30">
        <f t="shared" si="1"/>
        <v>200</v>
      </c>
      <c r="J91" s="32" t="s">
        <v>494</v>
      </c>
      <c r="K91" s="33" t="s">
        <v>3972</v>
      </c>
      <c r="L91" s="33" t="s">
        <v>5247</v>
      </c>
      <c r="M91" s="33" t="s">
        <v>5253</v>
      </c>
      <c r="N91" s="33" t="s">
        <v>2869</v>
      </c>
    </row>
    <row r="92" spans="1:14">
      <c r="A92" s="35">
        <v>7325706410186</v>
      </c>
      <c r="B92" s="32">
        <v>853093101</v>
      </c>
      <c r="C92" s="32" t="s">
        <v>496</v>
      </c>
      <c r="D92" s="32" t="s">
        <v>243</v>
      </c>
      <c r="E92" s="33" t="s">
        <v>29</v>
      </c>
      <c r="F92" s="33" t="s">
        <v>5213</v>
      </c>
      <c r="G92" s="59">
        <v>70</v>
      </c>
      <c r="H92" s="25">
        <v>2</v>
      </c>
      <c r="I92" s="30">
        <f t="shared" si="1"/>
        <v>140</v>
      </c>
      <c r="J92" s="32" t="s">
        <v>251</v>
      </c>
      <c r="K92" s="33" t="s">
        <v>3972</v>
      </c>
      <c r="L92" s="33" t="s">
        <v>5255</v>
      </c>
      <c r="M92" s="33" t="s">
        <v>5256</v>
      </c>
      <c r="N92" s="33" t="s">
        <v>2871</v>
      </c>
    </row>
    <row r="93" spans="1:14">
      <c r="A93" s="35">
        <v>7325706411695</v>
      </c>
      <c r="B93" s="32">
        <v>853093102</v>
      </c>
      <c r="C93" s="32" t="s">
        <v>2872</v>
      </c>
      <c r="D93" s="32" t="s">
        <v>631</v>
      </c>
      <c r="E93" s="33" t="s">
        <v>250</v>
      </c>
      <c r="F93" s="33" t="s">
        <v>5213</v>
      </c>
      <c r="G93" s="59">
        <v>160</v>
      </c>
      <c r="H93" s="25">
        <v>3</v>
      </c>
      <c r="I93" s="30">
        <f t="shared" si="1"/>
        <v>480</v>
      </c>
      <c r="J93" s="32" t="s">
        <v>251</v>
      </c>
      <c r="K93" s="33" t="s">
        <v>3972</v>
      </c>
      <c r="L93" s="33" t="s">
        <v>5255</v>
      </c>
      <c r="M93" s="33" t="s">
        <v>5257</v>
      </c>
      <c r="N93" s="33" t="s">
        <v>2873</v>
      </c>
    </row>
    <row r="94" spans="1:14">
      <c r="A94" s="35">
        <v>7325706411695</v>
      </c>
      <c r="B94" s="32">
        <v>853093102</v>
      </c>
      <c r="C94" s="32" t="s">
        <v>2872</v>
      </c>
      <c r="D94" s="32" t="s">
        <v>631</v>
      </c>
      <c r="E94" s="33" t="s">
        <v>250</v>
      </c>
      <c r="F94" s="33" t="s">
        <v>5213</v>
      </c>
      <c r="G94" s="59">
        <v>160</v>
      </c>
      <c r="H94" s="25">
        <v>2</v>
      </c>
      <c r="I94" s="30">
        <f t="shared" si="1"/>
        <v>320</v>
      </c>
      <c r="J94" s="32" t="s">
        <v>251</v>
      </c>
      <c r="K94" s="33" t="s">
        <v>3972</v>
      </c>
      <c r="L94" s="33" t="s">
        <v>5255</v>
      </c>
      <c r="M94" s="33" t="s">
        <v>5257</v>
      </c>
      <c r="N94" s="33" t="s">
        <v>2873</v>
      </c>
    </row>
    <row r="95" spans="1:14">
      <c r="A95" s="35">
        <v>7325706856410</v>
      </c>
      <c r="B95" s="32">
        <v>853093901</v>
      </c>
      <c r="C95" s="32" t="s">
        <v>249</v>
      </c>
      <c r="D95" s="32" t="s">
        <v>243</v>
      </c>
      <c r="E95" s="33" t="s">
        <v>250</v>
      </c>
      <c r="F95" s="33" t="s">
        <v>5210</v>
      </c>
      <c r="G95" s="59">
        <v>90</v>
      </c>
      <c r="H95" s="25">
        <v>2</v>
      </c>
      <c r="I95" s="30">
        <f t="shared" si="1"/>
        <v>180</v>
      </c>
      <c r="J95" s="32" t="s">
        <v>251</v>
      </c>
      <c r="K95" s="33" t="s">
        <v>3972</v>
      </c>
      <c r="L95" s="33" t="s">
        <v>5255</v>
      </c>
      <c r="M95" s="33" t="s">
        <v>5256</v>
      </c>
      <c r="N95" s="33" t="s">
        <v>252</v>
      </c>
    </row>
    <row r="96" spans="1:14">
      <c r="A96" s="35">
        <v>7325706856410</v>
      </c>
      <c r="B96" s="32">
        <v>853093901</v>
      </c>
      <c r="C96" s="32" t="s">
        <v>249</v>
      </c>
      <c r="D96" s="32" t="s">
        <v>243</v>
      </c>
      <c r="E96" s="33" t="s">
        <v>250</v>
      </c>
      <c r="F96" s="33" t="s">
        <v>5210</v>
      </c>
      <c r="G96" s="59">
        <v>90</v>
      </c>
      <c r="H96" s="25">
        <v>2</v>
      </c>
      <c r="I96" s="30">
        <f t="shared" si="1"/>
        <v>180</v>
      </c>
      <c r="J96" s="32" t="s">
        <v>251</v>
      </c>
      <c r="K96" s="33" t="s">
        <v>3972</v>
      </c>
      <c r="L96" s="33" t="s">
        <v>5255</v>
      </c>
      <c r="M96" s="33" t="s">
        <v>5256</v>
      </c>
      <c r="N96" s="33" t="s">
        <v>252</v>
      </c>
    </row>
    <row r="97" spans="1:14">
      <c r="A97" s="35">
        <v>7325706856427</v>
      </c>
      <c r="B97" s="32">
        <v>853093902</v>
      </c>
      <c r="C97" s="32" t="s">
        <v>2872</v>
      </c>
      <c r="D97" s="32" t="s">
        <v>631</v>
      </c>
      <c r="E97" s="33" t="s">
        <v>250</v>
      </c>
      <c r="F97" s="33" t="s">
        <v>5210</v>
      </c>
      <c r="G97" s="59">
        <v>190</v>
      </c>
      <c r="H97" s="25">
        <v>1</v>
      </c>
      <c r="I97" s="30">
        <f t="shared" si="1"/>
        <v>190</v>
      </c>
      <c r="J97" s="32" t="s">
        <v>251</v>
      </c>
      <c r="K97" s="33" t="s">
        <v>3972</v>
      </c>
      <c r="L97" s="33" t="s">
        <v>5255</v>
      </c>
      <c r="M97" s="33" t="s">
        <v>5257</v>
      </c>
      <c r="N97" s="33" t="s">
        <v>2874</v>
      </c>
    </row>
    <row r="98" spans="1:14">
      <c r="A98" s="35">
        <v>7325706539900</v>
      </c>
      <c r="B98" s="32">
        <v>853094702</v>
      </c>
      <c r="C98" s="32" t="s">
        <v>2872</v>
      </c>
      <c r="D98" s="32" t="s">
        <v>240</v>
      </c>
      <c r="E98" s="33" t="s">
        <v>250</v>
      </c>
      <c r="F98" s="33" t="s">
        <v>5210</v>
      </c>
      <c r="G98" s="59">
        <v>190</v>
      </c>
      <c r="H98" s="25">
        <v>7</v>
      </c>
      <c r="I98" s="30">
        <f t="shared" si="1"/>
        <v>1330</v>
      </c>
      <c r="J98" s="32" t="s">
        <v>251</v>
      </c>
      <c r="K98" s="33" t="s">
        <v>3972</v>
      </c>
      <c r="L98" s="33" t="s">
        <v>5255</v>
      </c>
      <c r="M98" s="33" t="s">
        <v>5257</v>
      </c>
      <c r="N98" s="33" t="s">
        <v>2875</v>
      </c>
    </row>
    <row r="99" spans="1:14">
      <c r="A99" s="35">
        <v>7325706539900</v>
      </c>
      <c r="B99" s="32">
        <v>853094702</v>
      </c>
      <c r="C99" s="32" t="s">
        <v>2872</v>
      </c>
      <c r="D99" s="32" t="s">
        <v>240</v>
      </c>
      <c r="E99" s="33" t="s">
        <v>250</v>
      </c>
      <c r="F99" s="33" t="s">
        <v>5210</v>
      </c>
      <c r="G99" s="59">
        <v>190</v>
      </c>
      <c r="H99" s="25">
        <v>3</v>
      </c>
      <c r="I99" s="30">
        <f t="shared" si="1"/>
        <v>570</v>
      </c>
      <c r="J99" s="32" t="s">
        <v>251</v>
      </c>
      <c r="K99" s="33" t="s">
        <v>3972</v>
      </c>
      <c r="L99" s="33" t="s">
        <v>5255</v>
      </c>
      <c r="M99" s="33" t="s">
        <v>5257</v>
      </c>
      <c r="N99" s="33" t="s">
        <v>2875</v>
      </c>
    </row>
    <row r="100" spans="1:14">
      <c r="A100" s="35">
        <v>7325706539986</v>
      </c>
      <c r="B100" s="32">
        <v>853096001</v>
      </c>
      <c r="C100" s="32" t="s">
        <v>249</v>
      </c>
      <c r="D100" s="32" t="s">
        <v>18</v>
      </c>
      <c r="E100" s="33" t="s">
        <v>29</v>
      </c>
      <c r="F100" s="33" t="s">
        <v>5216</v>
      </c>
      <c r="G100" s="59">
        <v>69.989999999999995</v>
      </c>
      <c r="H100" s="25">
        <v>1</v>
      </c>
      <c r="I100" s="30">
        <f t="shared" si="1"/>
        <v>69.989999999999995</v>
      </c>
      <c r="J100" s="32" t="s">
        <v>251</v>
      </c>
      <c r="K100" s="33" t="s">
        <v>3972</v>
      </c>
      <c r="L100" s="33" t="s">
        <v>5255</v>
      </c>
      <c r="M100" s="33" t="s">
        <v>5256</v>
      </c>
      <c r="N100" s="33" t="s">
        <v>2287</v>
      </c>
    </row>
    <row r="101" spans="1:14">
      <c r="A101" s="35">
        <v>7325706655471</v>
      </c>
      <c r="B101" s="32">
        <v>853096201</v>
      </c>
      <c r="C101" s="32" t="s">
        <v>496</v>
      </c>
      <c r="D101" s="32" t="s">
        <v>243</v>
      </c>
      <c r="E101" s="33" t="s">
        <v>29</v>
      </c>
      <c r="F101" s="33" t="s">
        <v>5216</v>
      </c>
      <c r="G101" s="59">
        <v>69.989999999999995</v>
      </c>
      <c r="H101" s="25">
        <v>5</v>
      </c>
      <c r="I101" s="30">
        <f t="shared" si="1"/>
        <v>349.95</v>
      </c>
      <c r="J101" s="32" t="s">
        <v>251</v>
      </c>
      <c r="K101" s="33" t="s">
        <v>3972</v>
      </c>
      <c r="L101" s="33" t="s">
        <v>5255</v>
      </c>
      <c r="M101" s="33" t="s">
        <v>5256</v>
      </c>
      <c r="N101" s="33" t="s">
        <v>2288</v>
      </c>
    </row>
    <row r="102" spans="1:14">
      <c r="A102" s="35">
        <v>7325706655488</v>
      </c>
      <c r="B102" s="32">
        <v>853096201</v>
      </c>
      <c r="C102" s="32" t="s">
        <v>496</v>
      </c>
      <c r="D102" s="32" t="s">
        <v>243</v>
      </c>
      <c r="E102" s="33" t="s">
        <v>29</v>
      </c>
      <c r="F102" s="33" t="s">
        <v>5216</v>
      </c>
      <c r="G102" s="59">
        <v>69.989999999999995</v>
      </c>
      <c r="H102" s="25">
        <v>7</v>
      </c>
      <c r="I102" s="30">
        <f t="shared" si="1"/>
        <v>489.92999999999995</v>
      </c>
      <c r="J102" s="32" t="s">
        <v>251</v>
      </c>
      <c r="K102" s="33" t="s">
        <v>3972</v>
      </c>
      <c r="L102" s="33" t="s">
        <v>5255</v>
      </c>
      <c r="M102" s="33" t="s">
        <v>5256</v>
      </c>
      <c r="N102" s="33" t="s">
        <v>2289</v>
      </c>
    </row>
    <row r="103" spans="1:14">
      <c r="A103" s="35">
        <v>7325706967864</v>
      </c>
      <c r="B103" s="32">
        <v>853098801</v>
      </c>
      <c r="C103" s="32" t="s">
        <v>496</v>
      </c>
      <c r="D103" s="32" t="s">
        <v>243</v>
      </c>
      <c r="E103" s="33" t="s">
        <v>29</v>
      </c>
      <c r="F103" s="33" t="s">
        <v>5213</v>
      </c>
      <c r="G103" s="59">
        <v>70</v>
      </c>
      <c r="H103" s="25">
        <v>1</v>
      </c>
      <c r="I103" s="30">
        <f t="shared" si="1"/>
        <v>70</v>
      </c>
      <c r="J103" s="32" t="s">
        <v>251</v>
      </c>
      <c r="K103" s="33" t="s">
        <v>3972</v>
      </c>
      <c r="L103" s="33" t="s">
        <v>5255</v>
      </c>
      <c r="M103" s="33" t="s">
        <v>5256</v>
      </c>
      <c r="N103" s="33" t="s">
        <v>497</v>
      </c>
    </row>
    <row r="104" spans="1:14">
      <c r="A104" s="35">
        <v>7325706967741</v>
      </c>
      <c r="B104" s="32">
        <v>853099102</v>
      </c>
      <c r="C104" s="32" t="s">
        <v>500</v>
      </c>
      <c r="D104" s="32" t="s">
        <v>501</v>
      </c>
      <c r="E104" s="33" t="s">
        <v>250</v>
      </c>
      <c r="F104" s="33" t="s">
        <v>5213</v>
      </c>
      <c r="G104" s="59">
        <v>250</v>
      </c>
      <c r="H104" s="25">
        <v>1</v>
      </c>
      <c r="I104" s="30">
        <f t="shared" si="1"/>
        <v>250</v>
      </c>
      <c r="J104" s="32" t="s">
        <v>251</v>
      </c>
      <c r="K104" s="33" t="s">
        <v>3972</v>
      </c>
      <c r="L104" s="33" t="s">
        <v>5255</v>
      </c>
      <c r="M104" s="33" t="s">
        <v>5257</v>
      </c>
      <c r="N104" s="33" t="s">
        <v>502</v>
      </c>
    </row>
    <row r="105" spans="1:14">
      <c r="A105" s="35">
        <v>7325706967734</v>
      </c>
      <c r="B105" s="32">
        <v>853099102</v>
      </c>
      <c r="C105" s="32" t="s">
        <v>500</v>
      </c>
      <c r="D105" s="32" t="s">
        <v>501</v>
      </c>
      <c r="E105" s="33" t="s">
        <v>250</v>
      </c>
      <c r="F105" s="33" t="s">
        <v>5213</v>
      </c>
      <c r="G105" s="59">
        <v>250</v>
      </c>
      <c r="H105" s="25">
        <v>1</v>
      </c>
      <c r="I105" s="30">
        <f t="shared" si="1"/>
        <v>250</v>
      </c>
      <c r="J105" s="32" t="s">
        <v>251</v>
      </c>
      <c r="K105" s="33" t="s">
        <v>3972</v>
      </c>
      <c r="L105" s="33" t="s">
        <v>5255</v>
      </c>
      <c r="M105" s="33" t="s">
        <v>5257</v>
      </c>
      <c r="N105" s="33" t="s">
        <v>503</v>
      </c>
    </row>
    <row r="106" spans="1:14">
      <c r="A106" s="35">
        <v>7310845457222</v>
      </c>
      <c r="B106" s="32">
        <v>856002603</v>
      </c>
      <c r="C106" s="32" t="s">
        <v>2876</v>
      </c>
      <c r="D106" s="32">
        <v>1.06</v>
      </c>
      <c r="E106" s="33" t="s">
        <v>493</v>
      </c>
      <c r="F106" s="33" t="s">
        <v>5235</v>
      </c>
      <c r="G106" s="59">
        <v>149.99</v>
      </c>
      <c r="H106" s="25">
        <v>1</v>
      </c>
      <c r="I106" s="30">
        <f t="shared" si="1"/>
        <v>149.99</v>
      </c>
      <c r="J106" s="32" t="s">
        <v>2877</v>
      </c>
      <c r="K106" s="33" t="s">
        <v>3972</v>
      </c>
      <c r="L106" s="33" t="s">
        <v>5243</v>
      </c>
      <c r="M106" s="33" t="s">
        <v>5258</v>
      </c>
      <c r="N106" s="33" t="s">
        <v>2878</v>
      </c>
    </row>
    <row r="107" spans="1:14">
      <c r="A107" s="35">
        <v>7325706865146</v>
      </c>
      <c r="B107" s="32">
        <v>856005803</v>
      </c>
      <c r="C107" s="32" t="s">
        <v>3636</v>
      </c>
      <c r="D107" s="32">
        <v>1.06</v>
      </c>
      <c r="E107" s="33" t="s">
        <v>493</v>
      </c>
      <c r="F107" s="33" t="s">
        <v>5210</v>
      </c>
      <c r="G107" s="59">
        <v>170</v>
      </c>
      <c r="H107" s="25">
        <v>1</v>
      </c>
      <c r="I107" s="30">
        <f t="shared" si="1"/>
        <v>170</v>
      </c>
      <c r="J107" s="32" t="s">
        <v>2877</v>
      </c>
      <c r="K107" s="33" t="s">
        <v>3972</v>
      </c>
      <c r="L107" s="33" t="s">
        <v>5243</v>
      </c>
      <c r="M107" s="33" t="s">
        <v>5258</v>
      </c>
      <c r="N107" s="33" t="s">
        <v>3637</v>
      </c>
    </row>
    <row r="108" spans="1:14">
      <c r="A108" s="35">
        <v>7325706865153</v>
      </c>
      <c r="B108" s="32">
        <v>856005803</v>
      </c>
      <c r="C108" s="32" t="s">
        <v>3636</v>
      </c>
      <c r="D108" s="32">
        <v>1.06</v>
      </c>
      <c r="E108" s="33" t="s">
        <v>493</v>
      </c>
      <c r="F108" s="33" t="s">
        <v>5210</v>
      </c>
      <c r="G108" s="59">
        <v>170</v>
      </c>
      <c r="H108" s="25">
        <v>2</v>
      </c>
      <c r="I108" s="30">
        <f t="shared" si="1"/>
        <v>340</v>
      </c>
      <c r="J108" s="32" t="s">
        <v>2877</v>
      </c>
      <c r="K108" s="33" t="s">
        <v>3972</v>
      </c>
      <c r="L108" s="33" t="s">
        <v>5243</v>
      </c>
      <c r="M108" s="33" t="s">
        <v>5258</v>
      </c>
      <c r="N108" s="33" t="s">
        <v>3638</v>
      </c>
    </row>
    <row r="109" spans="1:14">
      <c r="A109" s="35">
        <v>7325706865160</v>
      </c>
      <c r="B109" s="32">
        <v>856005803</v>
      </c>
      <c r="C109" s="32" t="s">
        <v>3636</v>
      </c>
      <c r="D109" s="32">
        <v>1.06</v>
      </c>
      <c r="E109" s="33" t="s">
        <v>493</v>
      </c>
      <c r="F109" s="33" t="s">
        <v>5210</v>
      </c>
      <c r="G109" s="59">
        <v>170</v>
      </c>
      <c r="H109" s="25">
        <v>1</v>
      </c>
      <c r="I109" s="30">
        <f t="shared" si="1"/>
        <v>170</v>
      </c>
      <c r="J109" s="32" t="s">
        <v>2877</v>
      </c>
      <c r="K109" s="33" t="s">
        <v>3972</v>
      </c>
      <c r="L109" s="33" t="s">
        <v>5243</v>
      </c>
      <c r="M109" s="33" t="s">
        <v>5258</v>
      </c>
      <c r="N109" s="33" t="s">
        <v>3639</v>
      </c>
    </row>
    <row r="110" spans="1:14">
      <c r="A110" s="35">
        <v>7325706865177</v>
      </c>
      <c r="B110" s="32">
        <v>856005803</v>
      </c>
      <c r="C110" s="32" t="s">
        <v>3636</v>
      </c>
      <c r="D110" s="32">
        <v>1.06</v>
      </c>
      <c r="E110" s="33" t="s">
        <v>493</v>
      </c>
      <c r="F110" s="33" t="s">
        <v>5210</v>
      </c>
      <c r="G110" s="59">
        <v>170</v>
      </c>
      <c r="H110" s="25">
        <v>2</v>
      </c>
      <c r="I110" s="30">
        <f t="shared" si="1"/>
        <v>340</v>
      </c>
      <c r="J110" s="32" t="s">
        <v>2877</v>
      </c>
      <c r="K110" s="33" t="s">
        <v>3972</v>
      </c>
      <c r="L110" s="33" t="s">
        <v>5243</v>
      </c>
      <c r="M110" s="33" t="s">
        <v>5258</v>
      </c>
      <c r="N110" s="33" t="s">
        <v>3640</v>
      </c>
    </row>
    <row r="111" spans="1:14">
      <c r="A111" s="35">
        <v>7325706865139</v>
      </c>
      <c r="B111" s="32">
        <v>856005803</v>
      </c>
      <c r="C111" s="32" t="s">
        <v>3636</v>
      </c>
      <c r="D111" s="32">
        <v>1.06</v>
      </c>
      <c r="E111" s="33" t="s">
        <v>493</v>
      </c>
      <c r="F111" s="33" t="s">
        <v>5210</v>
      </c>
      <c r="G111" s="59">
        <v>170</v>
      </c>
      <c r="H111" s="25">
        <v>1</v>
      </c>
      <c r="I111" s="30">
        <f t="shared" si="1"/>
        <v>170</v>
      </c>
      <c r="J111" s="32" t="s">
        <v>2877</v>
      </c>
      <c r="K111" s="33" t="s">
        <v>3972</v>
      </c>
      <c r="L111" s="33" t="s">
        <v>5243</v>
      </c>
      <c r="M111" s="33" t="s">
        <v>5258</v>
      </c>
      <c r="N111" s="33" t="s">
        <v>3641</v>
      </c>
    </row>
    <row r="112" spans="1:14">
      <c r="A112" s="35">
        <v>7325706476885</v>
      </c>
      <c r="B112" s="32">
        <v>806772</v>
      </c>
      <c r="C112" s="32" t="s">
        <v>239</v>
      </c>
      <c r="D112" s="32" t="s">
        <v>402</v>
      </c>
      <c r="E112" s="33" t="s">
        <v>19</v>
      </c>
      <c r="F112" s="33" t="s">
        <v>5216</v>
      </c>
      <c r="G112" s="59">
        <v>89.99</v>
      </c>
      <c r="H112" s="25">
        <v>1</v>
      </c>
      <c r="I112" s="30">
        <f t="shared" si="1"/>
        <v>89.99</v>
      </c>
      <c r="J112" s="32" t="s">
        <v>40</v>
      </c>
      <c r="K112" s="33" t="s">
        <v>5218</v>
      </c>
      <c r="L112" s="33" t="s">
        <v>5237</v>
      </c>
      <c r="M112" s="33" t="s">
        <v>5239</v>
      </c>
      <c r="N112" s="33" t="s">
        <v>1335</v>
      </c>
    </row>
    <row r="113" spans="1:14">
      <c r="A113" s="35">
        <v>7325702808963</v>
      </c>
      <c r="B113" s="32">
        <v>815001</v>
      </c>
      <c r="C113" s="32" t="s">
        <v>45</v>
      </c>
      <c r="D113" s="32" t="s">
        <v>120</v>
      </c>
      <c r="E113" s="33" t="s">
        <v>19</v>
      </c>
      <c r="F113" s="33" t="s">
        <v>5216</v>
      </c>
      <c r="G113" s="59">
        <v>49.99</v>
      </c>
      <c r="H113" s="25">
        <v>1</v>
      </c>
      <c r="I113" s="30">
        <f t="shared" si="1"/>
        <v>49.99</v>
      </c>
      <c r="J113" s="32" t="s">
        <v>63</v>
      </c>
      <c r="K113" s="33" t="s">
        <v>5218</v>
      </c>
      <c r="L113" s="33" t="s">
        <v>5259</v>
      </c>
      <c r="M113" s="33" t="s">
        <v>5260</v>
      </c>
      <c r="N113" s="33" t="s">
        <v>1336</v>
      </c>
    </row>
    <row r="114" spans="1:14">
      <c r="A114" s="35">
        <v>7325702808932</v>
      </c>
      <c r="B114" s="32">
        <v>815001</v>
      </c>
      <c r="C114" s="32" t="s">
        <v>45</v>
      </c>
      <c r="D114" s="32" t="s">
        <v>120</v>
      </c>
      <c r="E114" s="33" t="s">
        <v>19</v>
      </c>
      <c r="F114" s="33" t="s">
        <v>5216</v>
      </c>
      <c r="G114" s="59">
        <v>49.99</v>
      </c>
      <c r="H114" s="25">
        <v>1</v>
      </c>
      <c r="I114" s="30">
        <f t="shared" si="1"/>
        <v>49.99</v>
      </c>
      <c r="J114" s="32" t="s">
        <v>63</v>
      </c>
      <c r="K114" s="33" t="s">
        <v>5218</v>
      </c>
      <c r="L114" s="33" t="s">
        <v>5259</v>
      </c>
      <c r="M114" s="33" t="s">
        <v>5260</v>
      </c>
      <c r="N114" s="33" t="s">
        <v>1337</v>
      </c>
    </row>
    <row r="115" spans="1:14">
      <c r="A115" s="35">
        <v>7325702808390</v>
      </c>
      <c r="B115" s="32">
        <v>820000</v>
      </c>
      <c r="C115" s="32" t="s">
        <v>17</v>
      </c>
      <c r="D115" s="32" t="s">
        <v>120</v>
      </c>
      <c r="E115" s="33" t="s">
        <v>19</v>
      </c>
      <c r="F115" s="33" t="s">
        <v>5216</v>
      </c>
      <c r="G115" s="59">
        <v>39.99</v>
      </c>
      <c r="H115" s="25">
        <v>1</v>
      </c>
      <c r="I115" s="30">
        <f t="shared" si="1"/>
        <v>39.99</v>
      </c>
      <c r="J115" s="32" t="s">
        <v>20</v>
      </c>
      <c r="K115" s="33" t="s">
        <v>5218</v>
      </c>
      <c r="L115" s="33" t="s">
        <v>5261</v>
      </c>
      <c r="M115" s="33" t="s">
        <v>5262</v>
      </c>
      <c r="N115" s="33" t="s">
        <v>1338</v>
      </c>
    </row>
    <row r="116" spans="1:14">
      <c r="A116" s="35">
        <v>7325706855802</v>
      </c>
      <c r="B116" s="32">
        <v>896010</v>
      </c>
      <c r="C116" s="32" t="s">
        <v>2293</v>
      </c>
      <c r="D116" s="32" t="s">
        <v>212</v>
      </c>
      <c r="E116" s="33" t="s">
        <v>34</v>
      </c>
      <c r="F116" s="33" t="s">
        <v>5210</v>
      </c>
      <c r="G116" s="59">
        <v>16</v>
      </c>
      <c r="H116" s="25">
        <v>1</v>
      </c>
      <c r="I116" s="30">
        <f t="shared" si="1"/>
        <v>16</v>
      </c>
      <c r="J116" s="32" t="s">
        <v>213</v>
      </c>
      <c r="K116" s="33" t="s">
        <v>5218</v>
      </c>
      <c r="L116" s="33" t="s">
        <v>5263</v>
      </c>
      <c r="M116" s="33" t="s">
        <v>5264</v>
      </c>
      <c r="N116" s="33" t="s">
        <v>2294</v>
      </c>
    </row>
    <row r="117" spans="1:14">
      <c r="A117" s="35">
        <v>7322626973005</v>
      </c>
      <c r="B117" s="32">
        <v>2201</v>
      </c>
      <c r="C117" s="32" t="s">
        <v>100</v>
      </c>
      <c r="D117" s="32" t="s">
        <v>120</v>
      </c>
      <c r="E117" s="33" t="s">
        <v>34</v>
      </c>
      <c r="F117" s="33" t="s">
        <v>5213</v>
      </c>
      <c r="G117" s="59">
        <v>90</v>
      </c>
      <c r="H117" s="25">
        <v>1</v>
      </c>
      <c r="I117" s="30">
        <f t="shared" si="1"/>
        <v>90</v>
      </c>
      <c r="J117" s="32" t="s">
        <v>40</v>
      </c>
      <c r="K117" s="33" t="s">
        <v>4011</v>
      </c>
      <c r="L117" s="33" t="s">
        <v>5237</v>
      </c>
      <c r="M117" s="33" t="s">
        <v>5265</v>
      </c>
      <c r="N117" s="33" t="s">
        <v>2879</v>
      </c>
    </row>
    <row r="118" spans="1:14">
      <c r="A118" s="35">
        <v>7322626052267</v>
      </c>
      <c r="B118" s="32">
        <v>2201</v>
      </c>
      <c r="C118" s="32" t="s">
        <v>100</v>
      </c>
      <c r="D118" s="32" t="s">
        <v>120</v>
      </c>
      <c r="E118" s="33" t="s">
        <v>34</v>
      </c>
      <c r="F118" s="33" t="s">
        <v>5213</v>
      </c>
      <c r="G118" s="59">
        <v>90</v>
      </c>
      <c r="H118" s="25">
        <v>3</v>
      </c>
      <c r="I118" s="30">
        <f t="shared" si="1"/>
        <v>270</v>
      </c>
      <c r="J118" s="32" t="s">
        <v>40</v>
      </c>
      <c r="K118" s="33" t="s">
        <v>4011</v>
      </c>
      <c r="L118" s="33" t="s">
        <v>5237</v>
      </c>
      <c r="M118" s="33" t="s">
        <v>5265</v>
      </c>
      <c r="N118" s="33" t="s">
        <v>2880</v>
      </c>
    </row>
    <row r="119" spans="1:14">
      <c r="A119" s="35">
        <v>7322626030937</v>
      </c>
      <c r="B119" s="32">
        <v>2201</v>
      </c>
      <c r="C119" s="32" t="s">
        <v>100</v>
      </c>
      <c r="D119" s="32" t="s">
        <v>120</v>
      </c>
      <c r="E119" s="33" t="s">
        <v>34</v>
      </c>
      <c r="F119" s="33" t="s">
        <v>5213</v>
      </c>
      <c r="G119" s="59">
        <v>90</v>
      </c>
      <c r="H119" s="25">
        <v>1</v>
      </c>
      <c r="I119" s="30">
        <f t="shared" si="1"/>
        <v>90</v>
      </c>
      <c r="J119" s="32" t="s">
        <v>40</v>
      </c>
      <c r="K119" s="33" t="s">
        <v>4011</v>
      </c>
      <c r="L119" s="33" t="s">
        <v>5237</v>
      </c>
      <c r="M119" s="33" t="s">
        <v>5265</v>
      </c>
      <c r="N119" s="33" t="s">
        <v>2881</v>
      </c>
    </row>
    <row r="120" spans="1:14">
      <c r="A120" s="35">
        <v>7321369344929</v>
      </c>
      <c r="B120" s="32">
        <v>2201</v>
      </c>
      <c r="C120" s="32" t="s">
        <v>100</v>
      </c>
      <c r="D120" s="32" t="s">
        <v>120</v>
      </c>
      <c r="E120" s="33" t="s">
        <v>34</v>
      </c>
      <c r="F120" s="33" t="s">
        <v>5213</v>
      </c>
      <c r="G120" s="59">
        <v>90</v>
      </c>
      <c r="H120" s="25">
        <v>1</v>
      </c>
      <c r="I120" s="30">
        <f t="shared" si="1"/>
        <v>90</v>
      </c>
      <c r="J120" s="32" t="s">
        <v>40</v>
      </c>
      <c r="K120" s="33" t="s">
        <v>4011</v>
      </c>
      <c r="L120" s="33" t="s">
        <v>5237</v>
      </c>
      <c r="M120" s="33" t="s">
        <v>5265</v>
      </c>
      <c r="N120" s="33" t="s">
        <v>2882</v>
      </c>
    </row>
    <row r="121" spans="1:14">
      <c r="A121" s="35">
        <v>7322628610489</v>
      </c>
      <c r="B121" s="32">
        <v>2201</v>
      </c>
      <c r="C121" s="32" t="s">
        <v>100</v>
      </c>
      <c r="D121" s="32" t="s">
        <v>120</v>
      </c>
      <c r="E121" s="33" t="s">
        <v>34</v>
      </c>
      <c r="F121" s="33" t="s">
        <v>5210</v>
      </c>
      <c r="G121" s="59">
        <v>80</v>
      </c>
      <c r="H121" s="25">
        <v>1</v>
      </c>
      <c r="I121" s="30">
        <f t="shared" si="1"/>
        <v>80</v>
      </c>
      <c r="J121" s="32" t="s">
        <v>40</v>
      </c>
      <c r="K121" s="33" t="s">
        <v>4011</v>
      </c>
      <c r="L121" s="33" t="s">
        <v>5237</v>
      </c>
      <c r="M121" s="33" t="s">
        <v>5265</v>
      </c>
      <c r="N121" s="33" t="s">
        <v>2883</v>
      </c>
    </row>
    <row r="122" spans="1:14">
      <c r="A122" s="35">
        <v>7321369344929</v>
      </c>
      <c r="B122" s="32">
        <v>2201</v>
      </c>
      <c r="C122" s="32" t="s">
        <v>100</v>
      </c>
      <c r="D122" s="32" t="s">
        <v>120</v>
      </c>
      <c r="E122" s="33" t="s">
        <v>34</v>
      </c>
      <c r="F122" s="33" t="s">
        <v>5213</v>
      </c>
      <c r="G122" s="59">
        <v>90</v>
      </c>
      <c r="H122" s="25">
        <v>1</v>
      </c>
      <c r="I122" s="30">
        <f t="shared" si="1"/>
        <v>90</v>
      </c>
      <c r="J122" s="32" t="s">
        <v>40</v>
      </c>
      <c r="K122" s="33" t="s">
        <v>4011</v>
      </c>
      <c r="L122" s="33" t="s">
        <v>5237</v>
      </c>
      <c r="M122" s="33" t="s">
        <v>5265</v>
      </c>
      <c r="N122" s="33" t="s">
        <v>2882</v>
      </c>
    </row>
    <row r="123" spans="1:14">
      <c r="A123" s="35">
        <v>7322626011417</v>
      </c>
      <c r="B123" s="32">
        <v>2202</v>
      </c>
      <c r="C123" s="32" t="s">
        <v>100</v>
      </c>
      <c r="D123" s="32" t="s">
        <v>120</v>
      </c>
      <c r="E123" s="33" t="s">
        <v>34</v>
      </c>
      <c r="F123" s="33" t="s">
        <v>5213</v>
      </c>
      <c r="G123" s="59">
        <v>90</v>
      </c>
      <c r="H123" s="25">
        <v>1</v>
      </c>
      <c r="I123" s="30">
        <f t="shared" si="1"/>
        <v>90</v>
      </c>
      <c r="J123" s="32" t="s">
        <v>40</v>
      </c>
      <c r="K123" s="33" t="s">
        <v>4011</v>
      </c>
      <c r="L123" s="33" t="s">
        <v>5237</v>
      </c>
      <c r="M123" s="33" t="s">
        <v>5265</v>
      </c>
      <c r="N123" s="33" t="s">
        <v>2884</v>
      </c>
    </row>
    <row r="124" spans="1:14">
      <c r="A124" s="35">
        <v>7332753549813</v>
      </c>
      <c r="B124" s="32">
        <v>6027</v>
      </c>
      <c r="C124" s="32" t="s">
        <v>1024</v>
      </c>
      <c r="D124" s="32" t="s">
        <v>243</v>
      </c>
      <c r="E124" s="33" t="s">
        <v>1025</v>
      </c>
      <c r="F124" s="33" t="s">
        <v>5266</v>
      </c>
      <c r="G124" s="59">
        <v>69.95</v>
      </c>
      <c r="H124" s="25">
        <v>1</v>
      </c>
      <c r="I124" s="30">
        <f t="shared" si="1"/>
        <v>69.95</v>
      </c>
      <c r="J124" s="32" t="s">
        <v>1026</v>
      </c>
      <c r="K124" s="33" t="s">
        <v>4011</v>
      </c>
      <c r="L124" s="33"/>
      <c r="M124" s="33"/>
      <c r="N124" s="33" t="s">
        <v>1027</v>
      </c>
    </row>
    <row r="125" spans="1:14">
      <c r="A125" s="35">
        <v>7332753575775</v>
      </c>
      <c r="B125" s="32">
        <v>6028</v>
      </c>
      <c r="C125" s="32" t="s">
        <v>1024</v>
      </c>
      <c r="D125" s="32" t="s">
        <v>243</v>
      </c>
      <c r="E125" s="33" t="s">
        <v>1025</v>
      </c>
      <c r="F125" s="33" t="s">
        <v>5267</v>
      </c>
      <c r="G125" s="59">
        <v>79.95</v>
      </c>
      <c r="H125" s="25">
        <v>1</v>
      </c>
      <c r="I125" s="30">
        <f t="shared" si="1"/>
        <v>79.95</v>
      </c>
      <c r="J125" s="32" t="s">
        <v>1026</v>
      </c>
      <c r="K125" s="33" t="s">
        <v>4011</v>
      </c>
      <c r="L125" s="33"/>
      <c r="M125" s="33"/>
      <c r="N125" s="33" t="s">
        <v>1028</v>
      </c>
    </row>
    <row r="126" spans="1:14">
      <c r="A126" s="35">
        <v>7332753579957</v>
      </c>
      <c r="B126" s="32">
        <v>6090</v>
      </c>
      <c r="C126" s="32" t="s">
        <v>1024</v>
      </c>
      <c r="D126" s="32" t="s">
        <v>190</v>
      </c>
      <c r="E126" s="33" t="s">
        <v>34</v>
      </c>
      <c r="F126" s="33" t="s">
        <v>5222</v>
      </c>
      <c r="G126" s="59">
        <v>45</v>
      </c>
      <c r="H126" s="25">
        <v>3</v>
      </c>
      <c r="I126" s="30">
        <f t="shared" si="1"/>
        <v>135</v>
      </c>
      <c r="J126" s="32" t="s">
        <v>1026</v>
      </c>
      <c r="K126" s="33" t="s">
        <v>4011</v>
      </c>
      <c r="L126" s="33" t="s">
        <v>5245</v>
      </c>
      <c r="M126" s="33" t="s">
        <v>5246</v>
      </c>
      <c r="N126" s="33" t="s">
        <v>2885</v>
      </c>
    </row>
    <row r="127" spans="1:14">
      <c r="A127" s="35">
        <v>7325702191706</v>
      </c>
      <c r="B127" s="32">
        <v>20007</v>
      </c>
      <c r="C127" s="32" t="s">
        <v>17</v>
      </c>
      <c r="D127" s="32" t="s">
        <v>791</v>
      </c>
      <c r="E127" s="33" t="s">
        <v>19</v>
      </c>
      <c r="F127" s="33" t="s">
        <v>5216</v>
      </c>
      <c r="G127" s="59">
        <v>79.989999999999995</v>
      </c>
      <c r="H127" s="25">
        <v>3</v>
      </c>
      <c r="I127" s="30">
        <f t="shared" si="1"/>
        <v>239.96999999999997</v>
      </c>
      <c r="J127" s="32" t="s">
        <v>20</v>
      </c>
      <c r="K127" s="33" t="s">
        <v>4011</v>
      </c>
      <c r="L127" s="33" t="s">
        <v>5261</v>
      </c>
      <c r="M127" s="33" t="s">
        <v>5262</v>
      </c>
      <c r="N127" s="33" t="s">
        <v>2886</v>
      </c>
    </row>
    <row r="128" spans="1:14">
      <c r="A128" s="35">
        <v>7325702191713</v>
      </c>
      <c r="B128" s="32">
        <v>20007</v>
      </c>
      <c r="C128" s="32" t="s">
        <v>17</v>
      </c>
      <c r="D128" s="32" t="s">
        <v>791</v>
      </c>
      <c r="E128" s="33" t="s">
        <v>19</v>
      </c>
      <c r="F128" s="33" t="s">
        <v>5216</v>
      </c>
      <c r="G128" s="59">
        <v>79.989999999999995</v>
      </c>
      <c r="H128" s="25">
        <v>1</v>
      </c>
      <c r="I128" s="30">
        <f t="shared" si="1"/>
        <v>79.989999999999995</v>
      </c>
      <c r="J128" s="32" t="s">
        <v>20</v>
      </c>
      <c r="K128" s="33" t="s">
        <v>4011</v>
      </c>
      <c r="L128" s="33" t="s">
        <v>5261</v>
      </c>
      <c r="M128" s="33" t="s">
        <v>5262</v>
      </c>
      <c r="N128" s="33" t="s">
        <v>2887</v>
      </c>
    </row>
    <row r="129" spans="1:14">
      <c r="A129" s="35">
        <v>7325702191676</v>
      </c>
      <c r="B129" s="32">
        <v>20007</v>
      </c>
      <c r="C129" s="32" t="s">
        <v>17</v>
      </c>
      <c r="D129" s="32" t="s">
        <v>791</v>
      </c>
      <c r="E129" s="33" t="s">
        <v>19</v>
      </c>
      <c r="F129" s="33" t="s">
        <v>5216</v>
      </c>
      <c r="G129" s="59">
        <v>79.989999999999995</v>
      </c>
      <c r="H129" s="25">
        <v>1</v>
      </c>
      <c r="I129" s="30">
        <f t="shared" si="1"/>
        <v>79.989999999999995</v>
      </c>
      <c r="J129" s="32" t="s">
        <v>20</v>
      </c>
      <c r="K129" s="33" t="s">
        <v>4011</v>
      </c>
      <c r="L129" s="33" t="s">
        <v>5261</v>
      </c>
      <c r="M129" s="33" t="s">
        <v>5262</v>
      </c>
      <c r="N129" s="33" t="s">
        <v>2888</v>
      </c>
    </row>
    <row r="130" spans="1:14">
      <c r="A130" s="35">
        <v>7325706618230</v>
      </c>
      <c r="B130" s="32">
        <v>20011</v>
      </c>
      <c r="C130" s="32" t="s">
        <v>17</v>
      </c>
      <c r="D130" s="32" t="s">
        <v>116</v>
      </c>
      <c r="E130" s="33" t="s">
        <v>19</v>
      </c>
      <c r="F130" s="33" t="s">
        <v>5216</v>
      </c>
      <c r="G130" s="59">
        <v>79.989999999999995</v>
      </c>
      <c r="H130" s="25">
        <v>1</v>
      </c>
      <c r="I130" s="30">
        <f t="shared" si="1"/>
        <v>79.989999999999995</v>
      </c>
      <c r="J130" s="32" t="s">
        <v>20</v>
      </c>
      <c r="K130" s="33" t="s">
        <v>4011</v>
      </c>
      <c r="L130" s="33" t="s">
        <v>5261</v>
      </c>
      <c r="M130" s="33" t="s">
        <v>5262</v>
      </c>
      <c r="N130" s="33" t="s">
        <v>1825</v>
      </c>
    </row>
    <row r="131" spans="1:14">
      <c r="A131" s="35">
        <v>7325706618223</v>
      </c>
      <c r="B131" s="32">
        <v>20011</v>
      </c>
      <c r="C131" s="32" t="s">
        <v>17</v>
      </c>
      <c r="D131" s="32" t="s">
        <v>116</v>
      </c>
      <c r="E131" s="33" t="s">
        <v>19</v>
      </c>
      <c r="F131" s="33" t="s">
        <v>5216</v>
      </c>
      <c r="G131" s="59">
        <v>79.989999999999995</v>
      </c>
      <c r="H131" s="25">
        <v>1</v>
      </c>
      <c r="I131" s="30">
        <f t="shared" si="1"/>
        <v>79.989999999999995</v>
      </c>
      <c r="J131" s="32" t="s">
        <v>20</v>
      </c>
      <c r="K131" s="33" t="s">
        <v>4011</v>
      </c>
      <c r="L131" s="33" t="s">
        <v>5261</v>
      </c>
      <c r="M131" s="33" t="s">
        <v>5262</v>
      </c>
      <c r="N131" s="33" t="s">
        <v>1826</v>
      </c>
    </row>
    <row r="132" spans="1:14">
      <c r="A132" s="35">
        <v>7325705205110</v>
      </c>
      <c r="B132" s="32">
        <v>20011</v>
      </c>
      <c r="C132" s="32" t="s">
        <v>17</v>
      </c>
      <c r="D132" s="32" t="s">
        <v>116</v>
      </c>
      <c r="E132" s="33" t="s">
        <v>19</v>
      </c>
      <c r="F132" s="33" t="s">
        <v>5268</v>
      </c>
      <c r="G132" s="59">
        <v>79.989999999999995</v>
      </c>
      <c r="H132" s="25">
        <v>1</v>
      </c>
      <c r="I132" s="30">
        <f t="shared" si="1"/>
        <v>79.989999999999995</v>
      </c>
      <c r="J132" s="32" t="s">
        <v>20</v>
      </c>
      <c r="K132" s="33" t="s">
        <v>4011</v>
      </c>
      <c r="L132" s="33" t="s">
        <v>5261</v>
      </c>
      <c r="M132" s="33" t="s">
        <v>5262</v>
      </c>
      <c r="N132" s="33" t="s">
        <v>2889</v>
      </c>
    </row>
    <row r="133" spans="1:14">
      <c r="A133" s="35">
        <v>7325706618247</v>
      </c>
      <c r="B133" s="32">
        <v>20011</v>
      </c>
      <c r="C133" s="32" t="s">
        <v>17</v>
      </c>
      <c r="D133" s="32" t="s">
        <v>116</v>
      </c>
      <c r="E133" s="33" t="s">
        <v>19</v>
      </c>
      <c r="F133" s="33" t="s">
        <v>5216</v>
      </c>
      <c r="G133" s="59">
        <v>79.989999999999995</v>
      </c>
      <c r="H133" s="25">
        <v>1</v>
      </c>
      <c r="I133" s="30">
        <f t="shared" ref="I133:I196" si="2">H133*G133</f>
        <v>79.989999999999995</v>
      </c>
      <c r="J133" s="32" t="s">
        <v>20</v>
      </c>
      <c r="K133" s="33" t="s">
        <v>4011</v>
      </c>
      <c r="L133" s="33" t="s">
        <v>5261</v>
      </c>
      <c r="M133" s="33" t="s">
        <v>5262</v>
      </c>
      <c r="N133" s="33" t="s">
        <v>2890</v>
      </c>
    </row>
    <row r="134" spans="1:14">
      <c r="A134" s="35">
        <v>7325706618223</v>
      </c>
      <c r="B134" s="32">
        <v>20011</v>
      </c>
      <c r="C134" s="32" t="s">
        <v>17</v>
      </c>
      <c r="D134" s="32" t="s">
        <v>116</v>
      </c>
      <c r="E134" s="33" t="s">
        <v>19</v>
      </c>
      <c r="F134" s="33" t="s">
        <v>5216</v>
      </c>
      <c r="G134" s="59">
        <v>79.989999999999995</v>
      </c>
      <c r="H134" s="25">
        <v>1</v>
      </c>
      <c r="I134" s="30">
        <f t="shared" si="2"/>
        <v>79.989999999999995</v>
      </c>
      <c r="J134" s="32" t="s">
        <v>20</v>
      </c>
      <c r="K134" s="33" t="s">
        <v>4011</v>
      </c>
      <c r="L134" s="33" t="s">
        <v>5261</v>
      </c>
      <c r="M134" s="33" t="s">
        <v>5262</v>
      </c>
      <c r="N134" s="33" t="s">
        <v>1826</v>
      </c>
    </row>
    <row r="135" spans="1:14">
      <c r="A135" s="35">
        <v>7325706618247</v>
      </c>
      <c r="B135" s="32">
        <v>20011</v>
      </c>
      <c r="C135" s="32" t="s">
        <v>17</v>
      </c>
      <c r="D135" s="32" t="s">
        <v>116</v>
      </c>
      <c r="E135" s="33" t="s">
        <v>19</v>
      </c>
      <c r="F135" s="33" t="s">
        <v>5216</v>
      </c>
      <c r="G135" s="59">
        <v>79.989999999999995</v>
      </c>
      <c r="H135" s="25">
        <v>1</v>
      </c>
      <c r="I135" s="30">
        <f t="shared" si="2"/>
        <v>79.989999999999995</v>
      </c>
      <c r="J135" s="32" t="s">
        <v>20</v>
      </c>
      <c r="K135" s="33" t="s">
        <v>4011</v>
      </c>
      <c r="L135" s="33" t="s">
        <v>5261</v>
      </c>
      <c r="M135" s="33" t="s">
        <v>5262</v>
      </c>
      <c r="N135" s="33" t="s">
        <v>2890</v>
      </c>
    </row>
    <row r="136" spans="1:14">
      <c r="A136" s="35">
        <v>7325706618230</v>
      </c>
      <c r="B136" s="32">
        <v>20011</v>
      </c>
      <c r="C136" s="32" t="s">
        <v>17</v>
      </c>
      <c r="D136" s="32" t="s">
        <v>116</v>
      </c>
      <c r="E136" s="33" t="s">
        <v>19</v>
      </c>
      <c r="F136" s="33" t="s">
        <v>5216</v>
      </c>
      <c r="G136" s="59">
        <v>79.989999999999995</v>
      </c>
      <c r="H136" s="25">
        <v>1</v>
      </c>
      <c r="I136" s="30">
        <f t="shared" si="2"/>
        <v>79.989999999999995</v>
      </c>
      <c r="J136" s="32" t="s">
        <v>20</v>
      </c>
      <c r="K136" s="33" t="s">
        <v>4011</v>
      </c>
      <c r="L136" s="33" t="s">
        <v>5261</v>
      </c>
      <c r="M136" s="33" t="s">
        <v>5262</v>
      </c>
      <c r="N136" s="33" t="s">
        <v>1825</v>
      </c>
    </row>
    <row r="137" spans="1:14">
      <c r="A137" s="35">
        <v>7325702426006</v>
      </c>
      <c r="B137" s="32">
        <v>20018</v>
      </c>
      <c r="C137" s="32" t="s">
        <v>17</v>
      </c>
      <c r="D137" s="32" t="s">
        <v>813</v>
      </c>
      <c r="E137" s="33" t="s">
        <v>19</v>
      </c>
      <c r="F137" s="33" t="s">
        <v>5224</v>
      </c>
      <c r="G137" s="59">
        <v>89.99</v>
      </c>
      <c r="H137" s="25">
        <v>2</v>
      </c>
      <c r="I137" s="30">
        <f t="shared" si="2"/>
        <v>179.98</v>
      </c>
      <c r="J137" s="32" t="s">
        <v>20</v>
      </c>
      <c r="K137" s="33" t="s">
        <v>4011</v>
      </c>
      <c r="L137" s="33" t="s">
        <v>5261</v>
      </c>
      <c r="M137" s="33" t="s">
        <v>5262</v>
      </c>
      <c r="N137" s="33" t="s">
        <v>1029</v>
      </c>
    </row>
    <row r="138" spans="1:14">
      <c r="A138" s="35">
        <v>7325702425993</v>
      </c>
      <c r="B138" s="32">
        <v>20018</v>
      </c>
      <c r="C138" s="32" t="s">
        <v>17</v>
      </c>
      <c r="D138" s="32" t="s">
        <v>813</v>
      </c>
      <c r="E138" s="33" t="s">
        <v>19</v>
      </c>
      <c r="F138" s="33" t="s">
        <v>5224</v>
      </c>
      <c r="G138" s="59">
        <v>89.99</v>
      </c>
      <c r="H138" s="25">
        <v>1</v>
      </c>
      <c r="I138" s="30">
        <f t="shared" si="2"/>
        <v>89.99</v>
      </c>
      <c r="J138" s="32" t="s">
        <v>20</v>
      </c>
      <c r="K138" s="33" t="s">
        <v>4011</v>
      </c>
      <c r="L138" s="33" t="s">
        <v>5261</v>
      </c>
      <c r="M138" s="33" t="s">
        <v>5262</v>
      </c>
      <c r="N138" s="33" t="s">
        <v>1030</v>
      </c>
    </row>
    <row r="139" spans="1:14">
      <c r="A139" s="35">
        <v>7325706106133</v>
      </c>
      <c r="B139" s="32">
        <v>20069</v>
      </c>
      <c r="C139" s="32" t="s">
        <v>17</v>
      </c>
      <c r="D139" s="32" t="s">
        <v>2862</v>
      </c>
      <c r="E139" s="33" t="s">
        <v>34</v>
      </c>
      <c r="F139" s="33" t="s">
        <v>5224</v>
      </c>
      <c r="G139" s="59">
        <v>119.99</v>
      </c>
      <c r="H139" s="25">
        <v>1</v>
      </c>
      <c r="I139" s="30">
        <f t="shared" si="2"/>
        <v>119.99</v>
      </c>
      <c r="J139" s="32" t="s">
        <v>20</v>
      </c>
      <c r="K139" s="33" t="s">
        <v>4011</v>
      </c>
      <c r="L139" s="33" t="s">
        <v>5261</v>
      </c>
      <c r="M139" s="33" t="s">
        <v>5262</v>
      </c>
      <c r="N139" s="33" t="s">
        <v>2891</v>
      </c>
    </row>
    <row r="140" spans="1:14">
      <c r="A140" s="35">
        <v>7325706106096</v>
      </c>
      <c r="B140" s="32">
        <v>20069</v>
      </c>
      <c r="C140" s="32" t="s">
        <v>17</v>
      </c>
      <c r="D140" s="32" t="s">
        <v>2862</v>
      </c>
      <c r="E140" s="33" t="s">
        <v>34</v>
      </c>
      <c r="F140" s="33" t="s">
        <v>5224</v>
      </c>
      <c r="G140" s="59">
        <v>119.99</v>
      </c>
      <c r="H140" s="25">
        <v>1</v>
      </c>
      <c r="I140" s="30">
        <f t="shared" si="2"/>
        <v>119.99</v>
      </c>
      <c r="J140" s="32" t="s">
        <v>20</v>
      </c>
      <c r="K140" s="33" t="s">
        <v>4011</v>
      </c>
      <c r="L140" s="33" t="s">
        <v>5261</v>
      </c>
      <c r="M140" s="33" t="s">
        <v>5262</v>
      </c>
      <c r="N140" s="33" t="s">
        <v>2892</v>
      </c>
    </row>
    <row r="141" spans="1:14">
      <c r="A141" s="35">
        <v>7325706218959</v>
      </c>
      <c r="B141" s="32">
        <v>20076</v>
      </c>
      <c r="C141" s="32" t="s">
        <v>17</v>
      </c>
      <c r="D141" s="32" t="s">
        <v>541</v>
      </c>
      <c r="E141" s="33" t="s">
        <v>34</v>
      </c>
      <c r="F141" s="33" t="s">
        <v>5224</v>
      </c>
      <c r="G141" s="59">
        <v>99.99</v>
      </c>
      <c r="H141" s="25">
        <v>1</v>
      </c>
      <c r="I141" s="30">
        <f t="shared" si="2"/>
        <v>99.99</v>
      </c>
      <c r="J141" s="32" t="s">
        <v>20</v>
      </c>
      <c r="K141" s="33" t="s">
        <v>4011</v>
      </c>
      <c r="L141" s="33" t="s">
        <v>5261</v>
      </c>
      <c r="M141" s="33" t="s">
        <v>5262</v>
      </c>
      <c r="N141" s="33" t="s">
        <v>1031</v>
      </c>
    </row>
    <row r="142" spans="1:14">
      <c r="A142" s="35">
        <v>7325706218973</v>
      </c>
      <c r="B142" s="32">
        <v>20076</v>
      </c>
      <c r="C142" s="32" t="s">
        <v>17</v>
      </c>
      <c r="D142" s="32" t="s">
        <v>541</v>
      </c>
      <c r="E142" s="33" t="s">
        <v>34</v>
      </c>
      <c r="F142" s="33" t="s">
        <v>5224</v>
      </c>
      <c r="G142" s="59">
        <v>99.99</v>
      </c>
      <c r="H142" s="25">
        <v>1</v>
      </c>
      <c r="I142" s="30">
        <f t="shared" si="2"/>
        <v>99.99</v>
      </c>
      <c r="J142" s="32" t="s">
        <v>20</v>
      </c>
      <c r="K142" s="33" t="s">
        <v>4011</v>
      </c>
      <c r="L142" s="33" t="s">
        <v>5261</v>
      </c>
      <c r="M142" s="33" t="s">
        <v>5262</v>
      </c>
      <c r="N142" s="33" t="s">
        <v>1032</v>
      </c>
    </row>
    <row r="143" spans="1:14">
      <c r="A143" s="35">
        <v>7325706218942</v>
      </c>
      <c r="B143" s="32">
        <v>20076</v>
      </c>
      <c r="C143" s="32" t="s">
        <v>17</v>
      </c>
      <c r="D143" s="32" t="s">
        <v>541</v>
      </c>
      <c r="E143" s="33" t="s">
        <v>34</v>
      </c>
      <c r="F143" s="33" t="s">
        <v>5224</v>
      </c>
      <c r="G143" s="59">
        <v>99.99</v>
      </c>
      <c r="H143" s="25">
        <v>1</v>
      </c>
      <c r="I143" s="30">
        <f t="shared" si="2"/>
        <v>99.99</v>
      </c>
      <c r="J143" s="32" t="s">
        <v>20</v>
      </c>
      <c r="K143" s="33" t="s">
        <v>4011</v>
      </c>
      <c r="L143" s="33" t="s">
        <v>5261</v>
      </c>
      <c r="M143" s="33" t="s">
        <v>5262</v>
      </c>
      <c r="N143" s="33" t="s">
        <v>1033</v>
      </c>
    </row>
    <row r="144" spans="1:14">
      <c r="A144" s="35">
        <v>7325706218966</v>
      </c>
      <c r="B144" s="32">
        <v>20076</v>
      </c>
      <c r="C144" s="32" t="s">
        <v>17</v>
      </c>
      <c r="D144" s="32" t="s">
        <v>541</v>
      </c>
      <c r="E144" s="33" t="s">
        <v>34</v>
      </c>
      <c r="F144" s="33" t="s">
        <v>5224</v>
      </c>
      <c r="G144" s="59">
        <v>99.99</v>
      </c>
      <c r="H144" s="25">
        <v>3</v>
      </c>
      <c r="I144" s="30">
        <f t="shared" si="2"/>
        <v>299.96999999999997</v>
      </c>
      <c r="J144" s="32" t="s">
        <v>20</v>
      </c>
      <c r="K144" s="33" t="s">
        <v>4011</v>
      </c>
      <c r="L144" s="33" t="s">
        <v>5261</v>
      </c>
      <c r="M144" s="33" t="s">
        <v>5262</v>
      </c>
      <c r="N144" s="33" t="s">
        <v>1034</v>
      </c>
    </row>
    <row r="145" spans="1:14">
      <c r="A145" s="35">
        <v>7325706218959</v>
      </c>
      <c r="B145" s="32">
        <v>20076</v>
      </c>
      <c r="C145" s="32" t="s">
        <v>17</v>
      </c>
      <c r="D145" s="32" t="s">
        <v>541</v>
      </c>
      <c r="E145" s="33" t="s">
        <v>34</v>
      </c>
      <c r="F145" s="33" t="s">
        <v>5224</v>
      </c>
      <c r="G145" s="59">
        <v>99.99</v>
      </c>
      <c r="H145" s="25">
        <v>2</v>
      </c>
      <c r="I145" s="30">
        <f t="shared" si="2"/>
        <v>199.98</v>
      </c>
      <c r="J145" s="32" t="s">
        <v>20</v>
      </c>
      <c r="K145" s="33" t="s">
        <v>4011</v>
      </c>
      <c r="L145" s="33" t="s">
        <v>5261</v>
      </c>
      <c r="M145" s="33" t="s">
        <v>5262</v>
      </c>
      <c r="N145" s="33" t="s">
        <v>1031</v>
      </c>
    </row>
    <row r="146" spans="1:14">
      <c r="A146" s="35">
        <v>7325706218980</v>
      </c>
      <c r="B146" s="32">
        <v>20076</v>
      </c>
      <c r="C146" s="32" t="s">
        <v>17</v>
      </c>
      <c r="D146" s="32" t="s">
        <v>541</v>
      </c>
      <c r="E146" s="33" t="s">
        <v>34</v>
      </c>
      <c r="F146" s="33" t="s">
        <v>5224</v>
      </c>
      <c r="G146" s="59">
        <v>99.99</v>
      </c>
      <c r="H146" s="25">
        <v>2</v>
      </c>
      <c r="I146" s="30">
        <f t="shared" si="2"/>
        <v>199.98</v>
      </c>
      <c r="J146" s="32" t="s">
        <v>20</v>
      </c>
      <c r="K146" s="33" t="s">
        <v>4011</v>
      </c>
      <c r="L146" s="33" t="s">
        <v>5261</v>
      </c>
      <c r="M146" s="33" t="s">
        <v>5262</v>
      </c>
      <c r="N146" s="33" t="s">
        <v>1252</v>
      </c>
    </row>
    <row r="147" spans="1:14">
      <c r="A147" s="35">
        <v>7325706218942</v>
      </c>
      <c r="B147" s="32">
        <v>20076</v>
      </c>
      <c r="C147" s="32" t="s">
        <v>17</v>
      </c>
      <c r="D147" s="32" t="s">
        <v>541</v>
      </c>
      <c r="E147" s="33" t="s">
        <v>34</v>
      </c>
      <c r="F147" s="33" t="s">
        <v>5224</v>
      </c>
      <c r="G147" s="59">
        <v>99.99</v>
      </c>
      <c r="H147" s="25">
        <v>1</v>
      </c>
      <c r="I147" s="30">
        <f t="shared" si="2"/>
        <v>99.99</v>
      </c>
      <c r="J147" s="32" t="s">
        <v>20</v>
      </c>
      <c r="K147" s="33" t="s">
        <v>4011</v>
      </c>
      <c r="L147" s="33" t="s">
        <v>5261</v>
      </c>
      <c r="M147" s="33" t="s">
        <v>5262</v>
      </c>
      <c r="N147" s="33" t="s">
        <v>1033</v>
      </c>
    </row>
    <row r="148" spans="1:14">
      <c r="A148" s="35">
        <v>7325701594294</v>
      </c>
      <c r="B148" s="32">
        <v>21750</v>
      </c>
      <c r="C148" s="32" t="s">
        <v>17</v>
      </c>
      <c r="D148" s="32" t="s">
        <v>18</v>
      </c>
      <c r="E148" s="33" t="s">
        <v>19</v>
      </c>
      <c r="F148" s="33" t="s">
        <v>5222</v>
      </c>
      <c r="G148" s="59">
        <v>90</v>
      </c>
      <c r="H148" s="25">
        <v>1</v>
      </c>
      <c r="I148" s="30">
        <f t="shared" si="2"/>
        <v>90</v>
      </c>
      <c r="J148" s="32" t="s">
        <v>20</v>
      </c>
      <c r="K148" s="33" t="s">
        <v>4011</v>
      </c>
      <c r="L148" s="33" t="s">
        <v>5261</v>
      </c>
      <c r="M148" s="33" t="s">
        <v>5262</v>
      </c>
      <c r="N148" s="33" t="s">
        <v>21</v>
      </c>
    </row>
    <row r="149" spans="1:14">
      <c r="A149" s="35">
        <v>7325701594065</v>
      </c>
      <c r="B149" s="32">
        <v>21750</v>
      </c>
      <c r="C149" s="32" t="s">
        <v>17</v>
      </c>
      <c r="D149" s="32" t="s">
        <v>18</v>
      </c>
      <c r="E149" s="33" t="s">
        <v>19</v>
      </c>
      <c r="F149" s="33" t="s">
        <v>5222</v>
      </c>
      <c r="G149" s="59">
        <v>90</v>
      </c>
      <c r="H149" s="25">
        <v>1</v>
      </c>
      <c r="I149" s="30">
        <f t="shared" si="2"/>
        <v>90</v>
      </c>
      <c r="J149" s="32" t="s">
        <v>20</v>
      </c>
      <c r="K149" s="33" t="s">
        <v>4011</v>
      </c>
      <c r="L149" s="33" t="s">
        <v>5261</v>
      </c>
      <c r="M149" s="33" t="s">
        <v>5262</v>
      </c>
      <c r="N149" s="33" t="s">
        <v>22</v>
      </c>
    </row>
    <row r="150" spans="1:14">
      <c r="A150" s="35">
        <v>7325701594089</v>
      </c>
      <c r="B150" s="32">
        <v>21750</v>
      </c>
      <c r="C150" s="32" t="s">
        <v>17</v>
      </c>
      <c r="D150" s="32" t="s">
        <v>18</v>
      </c>
      <c r="E150" s="33" t="s">
        <v>19</v>
      </c>
      <c r="F150" s="33" t="s">
        <v>5222</v>
      </c>
      <c r="G150" s="59">
        <v>90</v>
      </c>
      <c r="H150" s="25">
        <v>2</v>
      </c>
      <c r="I150" s="30">
        <f t="shared" si="2"/>
        <v>180</v>
      </c>
      <c r="J150" s="32" t="s">
        <v>20</v>
      </c>
      <c r="K150" s="33" t="s">
        <v>4011</v>
      </c>
      <c r="L150" s="33" t="s">
        <v>5261</v>
      </c>
      <c r="M150" s="33" t="s">
        <v>5262</v>
      </c>
      <c r="N150" s="33" t="s">
        <v>23</v>
      </c>
    </row>
    <row r="151" spans="1:14">
      <c r="A151" s="35">
        <v>7325701594324</v>
      </c>
      <c r="B151" s="32">
        <v>21750</v>
      </c>
      <c r="C151" s="32" t="s">
        <v>17</v>
      </c>
      <c r="D151" s="32" t="s">
        <v>18</v>
      </c>
      <c r="E151" s="33" t="s">
        <v>19</v>
      </c>
      <c r="F151" s="33" t="s">
        <v>5222</v>
      </c>
      <c r="G151" s="59">
        <v>90</v>
      </c>
      <c r="H151" s="25">
        <v>1</v>
      </c>
      <c r="I151" s="30">
        <f t="shared" si="2"/>
        <v>90</v>
      </c>
      <c r="J151" s="32" t="s">
        <v>20</v>
      </c>
      <c r="K151" s="33" t="s">
        <v>4011</v>
      </c>
      <c r="L151" s="33" t="s">
        <v>5261</v>
      </c>
      <c r="M151" s="33" t="s">
        <v>5262</v>
      </c>
      <c r="N151" s="33" t="s">
        <v>24</v>
      </c>
    </row>
    <row r="152" spans="1:14">
      <c r="A152" s="35">
        <v>7325701594102</v>
      </c>
      <c r="B152" s="32">
        <v>21750</v>
      </c>
      <c r="C152" s="32" t="s">
        <v>17</v>
      </c>
      <c r="D152" s="32" t="s">
        <v>18</v>
      </c>
      <c r="E152" s="33" t="s">
        <v>19</v>
      </c>
      <c r="F152" s="33" t="s">
        <v>5222</v>
      </c>
      <c r="G152" s="59">
        <v>90</v>
      </c>
      <c r="H152" s="25">
        <v>1</v>
      </c>
      <c r="I152" s="30">
        <f t="shared" si="2"/>
        <v>90</v>
      </c>
      <c r="J152" s="32" t="s">
        <v>20</v>
      </c>
      <c r="K152" s="33" t="s">
        <v>4011</v>
      </c>
      <c r="L152" s="33" t="s">
        <v>5261</v>
      </c>
      <c r="M152" s="33" t="s">
        <v>5262</v>
      </c>
      <c r="N152" s="33" t="s">
        <v>25</v>
      </c>
    </row>
    <row r="153" spans="1:14">
      <c r="A153" s="35">
        <v>7325701594119</v>
      </c>
      <c r="B153" s="32">
        <v>21750</v>
      </c>
      <c r="C153" s="32" t="s">
        <v>17</v>
      </c>
      <c r="D153" s="32" t="s">
        <v>18</v>
      </c>
      <c r="E153" s="33" t="s">
        <v>19</v>
      </c>
      <c r="F153" s="33" t="s">
        <v>5222</v>
      </c>
      <c r="G153" s="59">
        <v>90</v>
      </c>
      <c r="H153" s="25">
        <v>1</v>
      </c>
      <c r="I153" s="30">
        <f t="shared" si="2"/>
        <v>90</v>
      </c>
      <c r="J153" s="32" t="s">
        <v>20</v>
      </c>
      <c r="K153" s="33" t="s">
        <v>4011</v>
      </c>
      <c r="L153" s="33" t="s">
        <v>5261</v>
      </c>
      <c r="M153" s="33" t="s">
        <v>5262</v>
      </c>
      <c r="N153" s="33" t="s">
        <v>26</v>
      </c>
    </row>
    <row r="154" spans="1:14">
      <c r="A154" s="35">
        <v>7325701594072</v>
      </c>
      <c r="B154" s="32">
        <v>21750</v>
      </c>
      <c r="C154" s="32" t="s">
        <v>17</v>
      </c>
      <c r="D154" s="32" t="s">
        <v>18</v>
      </c>
      <c r="E154" s="33" t="s">
        <v>19</v>
      </c>
      <c r="F154" s="33" t="s">
        <v>5222</v>
      </c>
      <c r="G154" s="59">
        <v>90</v>
      </c>
      <c r="H154" s="25">
        <v>1</v>
      </c>
      <c r="I154" s="30">
        <f t="shared" si="2"/>
        <v>90</v>
      </c>
      <c r="J154" s="32" t="s">
        <v>20</v>
      </c>
      <c r="K154" s="33" t="s">
        <v>4011</v>
      </c>
      <c r="L154" s="33" t="s">
        <v>5261</v>
      </c>
      <c r="M154" s="33" t="s">
        <v>5262</v>
      </c>
      <c r="N154" s="33" t="s">
        <v>27</v>
      </c>
    </row>
    <row r="155" spans="1:14">
      <c r="A155" s="35">
        <v>7325701594089</v>
      </c>
      <c r="B155" s="32">
        <v>21750</v>
      </c>
      <c r="C155" s="32" t="s">
        <v>17</v>
      </c>
      <c r="D155" s="32" t="s">
        <v>18</v>
      </c>
      <c r="E155" s="33" t="s">
        <v>19</v>
      </c>
      <c r="F155" s="33" t="s">
        <v>5222</v>
      </c>
      <c r="G155" s="59">
        <v>90</v>
      </c>
      <c r="H155" s="25">
        <v>2</v>
      </c>
      <c r="I155" s="30">
        <f t="shared" si="2"/>
        <v>180</v>
      </c>
      <c r="J155" s="32" t="s">
        <v>20</v>
      </c>
      <c r="K155" s="33" t="s">
        <v>4011</v>
      </c>
      <c r="L155" s="33" t="s">
        <v>5261</v>
      </c>
      <c r="M155" s="33" t="s">
        <v>5262</v>
      </c>
      <c r="N155" s="33" t="s">
        <v>23</v>
      </c>
    </row>
    <row r="156" spans="1:14">
      <c r="A156" s="35">
        <v>7325701594102</v>
      </c>
      <c r="B156" s="32">
        <v>21750</v>
      </c>
      <c r="C156" s="32" t="s">
        <v>17</v>
      </c>
      <c r="D156" s="32" t="s">
        <v>18</v>
      </c>
      <c r="E156" s="33" t="s">
        <v>19</v>
      </c>
      <c r="F156" s="33" t="s">
        <v>5222</v>
      </c>
      <c r="G156" s="59">
        <v>90</v>
      </c>
      <c r="H156" s="25">
        <v>2</v>
      </c>
      <c r="I156" s="30">
        <f t="shared" si="2"/>
        <v>180</v>
      </c>
      <c r="J156" s="32" t="s">
        <v>20</v>
      </c>
      <c r="K156" s="33" t="s">
        <v>4011</v>
      </c>
      <c r="L156" s="33" t="s">
        <v>5261</v>
      </c>
      <c r="M156" s="33" t="s">
        <v>5262</v>
      </c>
      <c r="N156" s="33" t="s">
        <v>25</v>
      </c>
    </row>
    <row r="157" spans="1:14">
      <c r="A157" s="35">
        <v>7325701594126</v>
      </c>
      <c r="B157" s="32">
        <v>21750</v>
      </c>
      <c r="C157" s="32" t="s">
        <v>17</v>
      </c>
      <c r="D157" s="32" t="s">
        <v>18</v>
      </c>
      <c r="E157" s="33" t="s">
        <v>19</v>
      </c>
      <c r="F157" s="33" t="s">
        <v>5222</v>
      </c>
      <c r="G157" s="59">
        <v>90</v>
      </c>
      <c r="H157" s="25">
        <v>1</v>
      </c>
      <c r="I157" s="30">
        <f t="shared" si="2"/>
        <v>90</v>
      </c>
      <c r="J157" s="32" t="s">
        <v>20</v>
      </c>
      <c r="K157" s="33" t="s">
        <v>4011</v>
      </c>
      <c r="L157" s="33" t="s">
        <v>5261</v>
      </c>
      <c r="M157" s="33" t="s">
        <v>5262</v>
      </c>
      <c r="N157" s="33" t="s">
        <v>1035</v>
      </c>
    </row>
    <row r="158" spans="1:14">
      <c r="A158" s="35">
        <v>7325701594072</v>
      </c>
      <c r="B158" s="32">
        <v>21750</v>
      </c>
      <c r="C158" s="32" t="s">
        <v>17</v>
      </c>
      <c r="D158" s="32" t="s">
        <v>18</v>
      </c>
      <c r="E158" s="33" t="s">
        <v>19</v>
      </c>
      <c r="F158" s="33" t="s">
        <v>5222</v>
      </c>
      <c r="G158" s="59">
        <v>90</v>
      </c>
      <c r="H158" s="25">
        <v>1</v>
      </c>
      <c r="I158" s="30">
        <f t="shared" si="2"/>
        <v>90</v>
      </c>
      <c r="J158" s="32" t="s">
        <v>20</v>
      </c>
      <c r="K158" s="33" t="s">
        <v>4011</v>
      </c>
      <c r="L158" s="33" t="s">
        <v>5261</v>
      </c>
      <c r="M158" s="33" t="s">
        <v>5262</v>
      </c>
      <c r="N158" s="33" t="s">
        <v>27</v>
      </c>
    </row>
    <row r="159" spans="1:14">
      <c r="A159" s="35">
        <v>7325701594294</v>
      </c>
      <c r="B159" s="32">
        <v>21750</v>
      </c>
      <c r="C159" s="32" t="s">
        <v>17</v>
      </c>
      <c r="D159" s="32" t="s">
        <v>18</v>
      </c>
      <c r="E159" s="33" t="s">
        <v>19</v>
      </c>
      <c r="F159" s="33" t="s">
        <v>5222</v>
      </c>
      <c r="G159" s="59">
        <v>90</v>
      </c>
      <c r="H159" s="25">
        <v>2</v>
      </c>
      <c r="I159" s="30">
        <f t="shared" si="2"/>
        <v>180</v>
      </c>
      <c r="J159" s="32" t="s">
        <v>20</v>
      </c>
      <c r="K159" s="33" t="s">
        <v>4011</v>
      </c>
      <c r="L159" s="33" t="s">
        <v>5261</v>
      </c>
      <c r="M159" s="33" t="s">
        <v>5262</v>
      </c>
      <c r="N159" s="33" t="s">
        <v>21</v>
      </c>
    </row>
    <row r="160" spans="1:14">
      <c r="A160" s="35">
        <v>7325701594065</v>
      </c>
      <c r="B160" s="32">
        <v>21750</v>
      </c>
      <c r="C160" s="32" t="s">
        <v>17</v>
      </c>
      <c r="D160" s="32" t="s">
        <v>18</v>
      </c>
      <c r="E160" s="33" t="s">
        <v>19</v>
      </c>
      <c r="F160" s="33" t="s">
        <v>5222</v>
      </c>
      <c r="G160" s="59">
        <v>90</v>
      </c>
      <c r="H160" s="25">
        <v>1</v>
      </c>
      <c r="I160" s="30">
        <f t="shared" si="2"/>
        <v>90</v>
      </c>
      <c r="J160" s="32" t="s">
        <v>20</v>
      </c>
      <c r="K160" s="33" t="s">
        <v>4011</v>
      </c>
      <c r="L160" s="33" t="s">
        <v>5261</v>
      </c>
      <c r="M160" s="33" t="s">
        <v>5262</v>
      </c>
      <c r="N160" s="33" t="s">
        <v>22</v>
      </c>
    </row>
    <row r="161" spans="1:14">
      <c r="A161" s="35">
        <v>7325701594300</v>
      </c>
      <c r="B161" s="32">
        <v>21750</v>
      </c>
      <c r="C161" s="32" t="s">
        <v>17</v>
      </c>
      <c r="D161" s="32" t="s">
        <v>18</v>
      </c>
      <c r="E161" s="33" t="s">
        <v>19</v>
      </c>
      <c r="F161" s="33" t="s">
        <v>5222</v>
      </c>
      <c r="G161" s="59">
        <v>90</v>
      </c>
      <c r="H161" s="25">
        <v>1</v>
      </c>
      <c r="I161" s="30">
        <f t="shared" si="2"/>
        <v>90</v>
      </c>
      <c r="J161" s="32" t="s">
        <v>20</v>
      </c>
      <c r="K161" s="33" t="s">
        <v>4011</v>
      </c>
      <c r="L161" s="33" t="s">
        <v>5261</v>
      </c>
      <c r="M161" s="33" t="s">
        <v>5262</v>
      </c>
      <c r="N161" s="33" t="s">
        <v>1036</v>
      </c>
    </row>
    <row r="162" spans="1:14">
      <c r="A162" s="35">
        <v>7325701594317</v>
      </c>
      <c r="B162" s="32">
        <v>21750</v>
      </c>
      <c r="C162" s="32" t="s">
        <v>17</v>
      </c>
      <c r="D162" s="32" t="s">
        <v>18</v>
      </c>
      <c r="E162" s="33" t="s">
        <v>19</v>
      </c>
      <c r="F162" s="33" t="s">
        <v>5222</v>
      </c>
      <c r="G162" s="59">
        <v>90</v>
      </c>
      <c r="H162" s="25">
        <v>1</v>
      </c>
      <c r="I162" s="30">
        <f t="shared" si="2"/>
        <v>90</v>
      </c>
      <c r="J162" s="32" t="s">
        <v>20</v>
      </c>
      <c r="K162" s="33" t="s">
        <v>4011</v>
      </c>
      <c r="L162" s="33" t="s">
        <v>5261</v>
      </c>
      <c r="M162" s="33" t="s">
        <v>5262</v>
      </c>
      <c r="N162" s="33" t="s">
        <v>1037</v>
      </c>
    </row>
    <row r="163" spans="1:14">
      <c r="A163" s="35">
        <v>7325701594058</v>
      </c>
      <c r="B163" s="32">
        <v>21750</v>
      </c>
      <c r="C163" s="32" t="s">
        <v>17</v>
      </c>
      <c r="D163" s="32" t="s">
        <v>18</v>
      </c>
      <c r="E163" s="33" t="s">
        <v>19</v>
      </c>
      <c r="F163" s="33" t="s">
        <v>5222</v>
      </c>
      <c r="G163" s="59">
        <v>90</v>
      </c>
      <c r="H163" s="25">
        <v>2</v>
      </c>
      <c r="I163" s="30">
        <f t="shared" si="2"/>
        <v>180</v>
      </c>
      <c r="J163" s="32" t="s">
        <v>20</v>
      </c>
      <c r="K163" s="33" t="s">
        <v>4011</v>
      </c>
      <c r="L163" s="33" t="s">
        <v>5261</v>
      </c>
      <c r="M163" s="33" t="s">
        <v>5262</v>
      </c>
      <c r="N163" s="33" t="s">
        <v>1038</v>
      </c>
    </row>
    <row r="164" spans="1:14">
      <c r="A164" s="35">
        <v>7325701594058</v>
      </c>
      <c r="B164" s="32">
        <v>21750</v>
      </c>
      <c r="C164" s="32" t="s">
        <v>17</v>
      </c>
      <c r="D164" s="32" t="s">
        <v>18</v>
      </c>
      <c r="E164" s="33" t="s">
        <v>19</v>
      </c>
      <c r="F164" s="33" t="s">
        <v>5222</v>
      </c>
      <c r="G164" s="59">
        <v>90</v>
      </c>
      <c r="H164" s="25">
        <v>1</v>
      </c>
      <c r="I164" s="30">
        <f t="shared" si="2"/>
        <v>90</v>
      </c>
      <c r="J164" s="32" t="s">
        <v>20</v>
      </c>
      <c r="K164" s="33" t="s">
        <v>4011</v>
      </c>
      <c r="L164" s="33" t="s">
        <v>5261</v>
      </c>
      <c r="M164" s="33" t="s">
        <v>5262</v>
      </c>
      <c r="N164" s="33" t="s">
        <v>1827</v>
      </c>
    </row>
    <row r="165" spans="1:14">
      <c r="A165" s="35">
        <v>7325701594089</v>
      </c>
      <c r="B165" s="32">
        <v>21750</v>
      </c>
      <c r="C165" s="32" t="s">
        <v>17</v>
      </c>
      <c r="D165" s="32" t="s">
        <v>18</v>
      </c>
      <c r="E165" s="33" t="s">
        <v>19</v>
      </c>
      <c r="F165" s="33" t="s">
        <v>5222</v>
      </c>
      <c r="G165" s="59">
        <v>90</v>
      </c>
      <c r="H165" s="25">
        <v>1</v>
      </c>
      <c r="I165" s="30">
        <f t="shared" si="2"/>
        <v>90</v>
      </c>
      <c r="J165" s="32" t="s">
        <v>20</v>
      </c>
      <c r="K165" s="33" t="s">
        <v>4011</v>
      </c>
      <c r="L165" s="33" t="s">
        <v>5261</v>
      </c>
      <c r="M165" s="33" t="s">
        <v>5262</v>
      </c>
      <c r="N165" s="33" t="s">
        <v>1828</v>
      </c>
    </row>
    <row r="166" spans="1:14">
      <c r="A166" s="35">
        <v>7325701594324</v>
      </c>
      <c r="B166" s="32">
        <v>21750</v>
      </c>
      <c r="C166" s="32" t="s">
        <v>17</v>
      </c>
      <c r="D166" s="32" t="s">
        <v>18</v>
      </c>
      <c r="E166" s="33" t="s">
        <v>19</v>
      </c>
      <c r="F166" s="33" t="s">
        <v>5222</v>
      </c>
      <c r="G166" s="59">
        <v>90</v>
      </c>
      <c r="H166" s="25">
        <v>2</v>
      </c>
      <c r="I166" s="30">
        <f t="shared" si="2"/>
        <v>180</v>
      </c>
      <c r="J166" s="32" t="s">
        <v>20</v>
      </c>
      <c r="K166" s="33" t="s">
        <v>4011</v>
      </c>
      <c r="L166" s="33" t="s">
        <v>5261</v>
      </c>
      <c r="M166" s="33" t="s">
        <v>5262</v>
      </c>
      <c r="N166" s="33" t="s">
        <v>24</v>
      </c>
    </row>
    <row r="167" spans="1:14">
      <c r="A167" s="35">
        <v>7325701594096</v>
      </c>
      <c r="B167" s="32">
        <v>21750</v>
      </c>
      <c r="C167" s="32" t="s">
        <v>17</v>
      </c>
      <c r="D167" s="32" t="s">
        <v>18</v>
      </c>
      <c r="E167" s="33" t="s">
        <v>19</v>
      </c>
      <c r="F167" s="33" t="s">
        <v>5222</v>
      </c>
      <c r="G167" s="59">
        <v>90</v>
      </c>
      <c r="H167" s="25">
        <v>1</v>
      </c>
      <c r="I167" s="30">
        <f t="shared" si="2"/>
        <v>90</v>
      </c>
      <c r="J167" s="32" t="s">
        <v>20</v>
      </c>
      <c r="K167" s="33" t="s">
        <v>4011</v>
      </c>
      <c r="L167" s="33" t="s">
        <v>5261</v>
      </c>
      <c r="M167" s="33" t="s">
        <v>5262</v>
      </c>
      <c r="N167" s="33" t="s">
        <v>1829</v>
      </c>
    </row>
    <row r="168" spans="1:14">
      <c r="A168" s="35">
        <v>7325701594102</v>
      </c>
      <c r="B168" s="32">
        <v>21750</v>
      </c>
      <c r="C168" s="32" t="s">
        <v>17</v>
      </c>
      <c r="D168" s="32" t="s">
        <v>18</v>
      </c>
      <c r="E168" s="33" t="s">
        <v>19</v>
      </c>
      <c r="F168" s="33" t="s">
        <v>5222</v>
      </c>
      <c r="G168" s="59">
        <v>90</v>
      </c>
      <c r="H168" s="25">
        <v>2</v>
      </c>
      <c r="I168" s="30">
        <f t="shared" si="2"/>
        <v>180</v>
      </c>
      <c r="J168" s="32" t="s">
        <v>20</v>
      </c>
      <c r="K168" s="33" t="s">
        <v>4011</v>
      </c>
      <c r="L168" s="33" t="s">
        <v>5261</v>
      </c>
      <c r="M168" s="33" t="s">
        <v>5262</v>
      </c>
      <c r="N168" s="33" t="s">
        <v>1830</v>
      </c>
    </row>
    <row r="169" spans="1:14">
      <c r="A169" s="35">
        <v>7325701594355</v>
      </c>
      <c r="B169" s="32">
        <v>21750</v>
      </c>
      <c r="C169" s="32" t="s">
        <v>17</v>
      </c>
      <c r="D169" s="32" t="s">
        <v>18</v>
      </c>
      <c r="E169" s="33" t="s">
        <v>19</v>
      </c>
      <c r="F169" s="33" t="s">
        <v>5222</v>
      </c>
      <c r="G169" s="59">
        <v>90</v>
      </c>
      <c r="H169" s="25">
        <v>1</v>
      </c>
      <c r="I169" s="30">
        <f t="shared" si="2"/>
        <v>90</v>
      </c>
      <c r="J169" s="32" t="s">
        <v>20</v>
      </c>
      <c r="K169" s="33" t="s">
        <v>4011</v>
      </c>
      <c r="L169" s="33" t="s">
        <v>5261</v>
      </c>
      <c r="M169" s="33" t="s">
        <v>5262</v>
      </c>
      <c r="N169" s="33" t="s">
        <v>1831</v>
      </c>
    </row>
    <row r="170" spans="1:14">
      <c r="A170" s="35">
        <v>7325701594126</v>
      </c>
      <c r="B170" s="32">
        <v>21750</v>
      </c>
      <c r="C170" s="32" t="s">
        <v>17</v>
      </c>
      <c r="D170" s="32" t="s">
        <v>18</v>
      </c>
      <c r="E170" s="33" t="s">
        <v>19</v>
      </c>
      <c r="F170" s="33" t="s">
        <v>5222</v>
      </c>
      <c r="G170" s="59">
        <v>90</v>
      </c>
      <c r="H170" s="25">
        <v>1</v>
      </c>
      <c r="I170" s="30">
        <f t="shared" si="2"/>
        <v>90</v>
      </c>
      <c r="J170" s="32" t="s">
        <v>20</v>
      </c>
      <c r="K170" s="33" t="s">
        <v>4011</v>
      </c>
      <c r="L170" s="33" t="s">
        <v>5261</v>
      </c>
      <c r="M170" s="33" t="s">
        <v>5262</v>
      </c>
      <c r="N170" s="33" t="s">
        <v>1832</v>
      </c>
    </row>
    <row r="171" spans="1:14">
      <c r="A171" s="35">
        <v>7325701594294</v>
      </c>
      <c r="B171" s="32">
        <v>21750</v>
      </c>
      <c r="C171" s="32" t="s">
        <v>17</v>
      </c>
      <c r="D171" s="32" t="s">
        <v>18</v>
      </c>
      <c r="E171" s="33" t="s">
        <v>19</v>
      </c>
      <c r="F171" s="33" t="s">
        <v>5222</v>
      </c>
      <c r="G171" s="59">
        <v>90</v>
      </c>
      <c r="H171" s="25">
        <v>3</v>
      </c>
      <c r="I171" s="30">
        <f t="shared" si="2"/>
        <v>270</v>
      </c>
      <c r="J171" s="32" t="s">
        <v>20</v>
      </c>
      <c r="K171" s="33" t="s">
        <v>4011</v>
      </c>
      <c r="L171" s="33" t="s">
        <v>5261</v>
      </c>
      <c r="M171" s="33" t="s">
        <v>5262</v>
      </c>
      <c r="N171" s="33" t="s">
        <v>21</v>
      </c>
    </row>
    <row r="172" spans="1:14">
      <c r="A172" s="35">
        <v>7325701594300</v>
      </c>
      <c r="B172" s="32">
        <v>21750</v>
      </c>
      <c r="C172" s="32" t="s">
        <v>17</v>
      </c>
      <c r="D172" s="32" t="s">
        <v>18</v>
      </c>
      <c r="E172" s="33" t="s">
        <v>19</v>
      </c>
      <c r="F172" s="33" t="s">
        <v>5222</v>
      </c>
      <c r="G172" s="59">
        <v>90</v>
      </c>
      <c r="H172" s="25">
        <v>2</v>
      </c>
      <c r="I172" s="30">
        <f t="shared" si="2"/>
        <v>180</v>
      </c>
      <c r="J172" s="32" t="s">
        <v>20</v>
      </c>
      <c r="K172" s="33" t="s">
        <v>4011</v>
      </c>
      <c r="L172" s="33" t="s">
        <v>5261</v>
      </c>
      <c r="M172" s="33" t="s">
        <v>5262</v>
      </c>
      <c r="N172" s="33" t="s">
        <v>1036</v>
      </c>
    </row>
    <row r="173" spans="1:14">
      <c r="A173" s="35">
        <v>7325701594072</v>
      </c>
      <c r="B173" s="32">
        <v>21750</v>
      </c>
      <c r="C173" s="32" t="s">
        <v>17</v>
      </c>
      <c r="D173" s="32" t="s">
        <v>18</v>
      </c>
      <c r="E173" s="33" t="s">
        <v>19</v>
      </c>
      <c r="F173" s="33" t="s">
        <v>5222</v>
      </c>
      <c r="G173" s="59">
        <v>90</v>
      </c>
      <c r="H173" s="25">
        <v>1</v>
      </c>
      <c r="I173" s="30">
        <f t="shared" si="2"/>
        <v>90</v>
      </c>
      <c r="J173" s="32" t="s">
        <v>20</v>
      </c>
      <c r="K173" s="33" t="s">
        <v>4011</v>
      </c>
      <c r="L173" s="33" t="s">
        <v>5261</v>
      </c>
      <c r="M173" s="33" t="s">
        <v>5262</v>
      </c>
      <c r="N173" s="33" t="s">
        <v>1833</v>
      </c>
    </row>
    <row r="174" spans="1:14">
      <c r="A174" s="35">
        <v>7325701594317</v>
      </c>
      <c r="B174" s="32">
        <v>21750</v>
      </c>
      <c r="C174" s="32" t="s">
        <v>17</v>
      </c>
      <c r="D174" s="32" t="s">
        <v>18</v>
      </c>
      <c r="E174" s="33" t="s">
        <v>19</v>
      </c>
      <c r="F174" s="33" t="s">
        <v>5222</v>
      </c>
      <c r="G174" s="59">
        <v>90</v>
      </c>
      <c r="H174" s="25">
        <v>1</v>
      </c>
      <c r="I174" s="30">
        <f t="shared" si="2"/>
        <v>90</v>
      </c>
      <c r="J174" s="32" t="s">
        <v>20</v>
      </c>
      <c r="K174" s="33" t="s">
        <v>4011</v>
      </c>
      <c r="L174" s="33" t="s">
        <v>5261</v>
      </c>
      <c r="M174" s="33" t="s">
        <v>5262</v>
      </c>
      <c r="N174" s="33" t="s">
        <v>1037</v>
      </c>
    </row>
    <row r="175" spans="1:14">
      <c r="A175" s="35">
        <v>7325701594133</v>
      </c>
      <c r="B175" s="32">
        <v>21750</v>
      </c>
      <c r="C175" s="32" t="s">
        <v>17</v>
      </c>
      <c r="D175" s="32">
        <v>0.3</v>
      </c>
      <c r="E175" s="33" t="s">
        <v>1923</v>
      </c>
      <c r="F175" s="33">
        <v>202204</v>
      </c>
      <c r="G175" s="59">
        <v>33.549999999999997</v>
      </c>
      <c r="H175" s="25">
        <v>1</v>
      </c>
      <c r="I175" s="30">
        <f t="shared" si="2"/>
        <v>33.549999999999997</v>
      </c>
      <c r="J175" s="32" t="s">
        <v>20</v>
      </c>
      <c r="K175" s="33" t="s">
        <v>4011</v>
      </c>
      <c r="L175" s="33" t="s">
        <v>5261</v>
      </c>
      <c r="M175" s="33" t="s">
        <v>5262</v>
      </c>
      <c r="N175" s="33" t="s">
        <v>1924</v>
      </c>
    </row>
    <row r="176" spans="1:14">
      <c r="A176" s="35">
        <v>7325701594294</v>
      </c>
      <c r="B176" s="32">
        <v>21750</v>
      </c>
      <c r="C176" s="32" t="s">
        <v>17</v>
      </c>
      <c r="D176" s="32" t="s">
        <v>18</v>
      </c>
      <c r="E176" s="33" t="s">
        <v>19</v>
      </c>
      <c r="F176" s="33" t="s">
        <v>5222</v>
      </c>
      <c r="G176" s="59">
        <v>90</v>
      </c>
      <c r="H176" s="25">
        <v>2</v>
      </c>
      <c r="I176" s="30">
        <f t="shared" si="2"/>
        <v>180</v>
      </c>
      <c r="J176" s="32" t="s">
        <v>20</v>
      </c>
      <c r="K176" s="33" t="s">
        <v>4011</v>
      </c>
      <c r="L176" s="33" t="s">
        <v>5261</v>
      </c>
      <c r="M176" s="33" t="s">
        <v>5262</v>
      </c>
      <c r="N176" s="33" t="s">
        <v>21</v>
      </c>
    </row>
    <row r="177" spans="1:14">
      <c r="A177" s="35">
        <v>7325701594300</v>
      </c>
      <c r="B177" s="32">
        <v>21750</v>
      </c>
      <c r="C177" s="32" t="s">
        <v>17</v>
      </c>
      <c r="D177" s="32" t="s">
        <v>18</v>
      </c>
      <c r="E177" s="33" t="s">
        <v>19</v>
      </c>
      <c r="F177" s="33" t="s">
        <v>5222</v>
      </c>
      <c r="G177" s="59">
        <v>90</v>
      </c>
      <c r="H177" s="25">
        <v>1</v>
      </c>
      <c r="I177" s="30">
        <f t="shared" si="2"/>
        <v>90</v>
      </c>
      <c r="J177" s="32" t="s">
        <v>20</v>
      </c>
      <c r="K177" s="33" t="s">
        <v>4011</v>
      </c>
      <c r="L177" s="33" t="s">
        <v>5261</v>
      </c>
      <c r="M177" s="33" t="s">
        <v>5262</v>
      </c>
      <c r="N177" s="33" t="s">
        <v>1036</v>
      </c>
    </row>
    <row r="178" spans="1:14">
      <c r="A178" s="35">
        <v>7325701594072</v>
      </c>
      <c r="B178" s="32">
        <v>21750</v>
      </c>
      <c r="C178" s="32" t="s">
        <v>17</v>
      </c>
      <c r="D178" s="32" t="s">
        <v>18</v>
      </c>
      <c r="E178" s="33" t="s">
        <v>19</v>
      </c>
      <c r="F178" s="33" t="s">
        <v>5222</v>
      </c>
      <c r="G178" s="59">
        <v>90</v>
      </c>
      <c r="H178" s="25">
        <v>1</v>
      </c>
      <c r="I178" s="30">
        <f t="shared" si="2"/>
        <v>90</v>
      </c>
      <c r="J178" s="32" t="s">
        <v>20</v>
      </c>
      <c r="K178" s="33" t="s">
        <v>4011</v>
      </c>
      <c r="L178" s="33" t="s">
        <v>5261</v>
      </c>
      <c r="M178" s="33" t="s">
        <v>5262</v>
      </c>
      <c r="N178" s="33" t="s">
        <v>1833</v>
      </c>
    </row>
    <row r="179" spans="1:14">
      <c r="A179" s="35">
        <v>7325701594089</v>
      </c>
      <c r="B179" s="32">
        <v>21750</v>
      </c>
      <c r="C179" s="32" t="s">
        <v>17</v>
      </c>
      <c r="D179" s="32" t="s">
        <v>18</v>
      </c>
      <c r="E179" s="33" t="s">
        <v>19</v>
      </c>
      <c r="F179" s="33" t="s">
        <v>5222</v>
      </c>
      <c r="G179" s="59">
        <v>90</v>
      </c>
      <c r="H179" s="25">
        <v>1</v>
      </c>
      <c r="I179" s="30">
        <f t="shared" si="2"/>
        <v>90</v>
      </c>
      <c r="J179" s="32" t="s">
        <v>20</v>
      </c>
      <c r="K179" s="33" t="s">
        <v>4011</v>
      </c>
      <c r="L179" s="33" t="s">
        <v>5261</v>
      </c>
      <c r="M179" s="33" t="s">
        <v>5262</v>
      </c>
      <c r="N179" s="33" t="s">
        <v>1828</v>
      </c>
    </row>
    <row r="180" spans="1:14">
      <c r="A180" s="35">
        <v>7325701594324</v>
      </c>
      <c r="B180" s="32">
        <v>21750</v>
      </c>
      <c r="C180" s="32" t="s">
        <v>17</v>
      </c>
      <c r="D180" s="32" t="s">
        <v>18</v>
      </c>
      <c r="E180" s="33" t="s">
        <v>19</v>
      </c>
      <c r="F180" s="33" t="s">
        <v>5222</v>
      </c>
      <c r="G180" s="59">
        <v>90</v>
      </c>
      <c r="H180" s="25">
        <v>1</v>
      </c>
      <c r="I180" s="30">
        <f t="shared" si="2"/>
        <v>90</v>
      </c>
      <c r="J180" s="32" t="s">
        <v>20</v>
      </c>
      <c r="K180" s="33" t="s">
        <v>4011</v>
      </c>
      <c r="L180" s="33" t="s">
        <v>5261</v>
      </c>
      <c r="M180" s="33" t="s">
        <v>5262</v>
      </c>
      <c r="N180" s="33" t="s">
        <v>24</v>
      </c>
    </row>
    <row r="181" spans="1:14">
      <c r="A181" s="35">
        <v>7325701594096</v>
      </c>
      <c r="B181" s="32">
        <v>21750</v>
      </c>
      <c r="C181" s="32" t="s">
        <v>17</v>
      </c>
      <c r="D181" s="32" t="s">
        <v>18</v>
      </c>
      <c r="E181" s="33" t="s">
        <v>19</v>
      </c>
      <c r="F181" s="33" t="s">
        <v>5222</v>
      </c>
      <c r="G181" s="59">
        <v>90</v>
      </c>
      <c r="H181" s="25">
        <v>1</v>
      </c>
      <c r="I181" s="30">
        <f t="shared" si="2"/>
        <v>90</v>
      </c>
      <c r="J181" s="32" t="s">
        <v>20</v>
      </c>
      <c r="K181" s="33" t="s">
        <v>4011</v>
      </c>
      <c r="L181" s="33" t="s">
        <v>5261</v>
      </c>
      <c r="M181" s="33" t="s">
        <v>5262</v>
      </c>
      <c r="N181" s="33" t="s">
        <v>1829</v>
      </c>
    </row>
    <row r="182" spans="1:14">
      <c r="A182" s="35">
        <v>7325701594102</v>
      </c>
      <c r="B182" s="32">
        <v>21750</v>
      </c>
      <c r="C182" s="32" t="s">
        <v>17</v>
      </c>
      <c r="D182" s="32" t="s">
        <v>18</v>
      </c>
      <c r="E182" s="33" t="s">
        <v>19</v>
      </c>
      <c r="F182" s="33" t="s">
        <v>5222</v>
      </c>
      <c r="G182" s="59">
        <v>90</v>
      </c>
      <c r="H182" s="25">
        <v>2</v>
      </c>
      <c r="I182" s="30">
        <f t="shared" si="2"/>
        <v>180</v>
      </c>
      <c r="J182" s="32" t="s">
        <v>20</v>
      </c>
      <c r="K182" s="33" t="s">
        <v>4011</v>
      </c>
      <c r="L182" s="33" t="s">
        <v>5261</v>
      </c>
      <c r="M182" s="33" t="s">
        <v>5262</v>
      </c>
      <c r="N182" s="33" t="s">
        <v>1830</v>
      </c>
    </row>
    <row r="183" spans="1:14">
      <c r="A183" s="35">
        <v>7325701594348</v>
      </c>
      <c r="B183" s="32">
        <v>21750</v>
      </c>
      <c r="C183" s="32" t="s">
        <v>17</v>
      </c>
      <c r="D183" s="32" t="s">
        <v>18</v>
      </c>
      <c r="E183" s="33" t="s">
        <v>19</v>
      </c>
      <c r="F183" s="33" t="s">
        <v>5222</v>
      </c>
      <c r="G183" s="59">
        <v>90</v>
      </c>
      <c r="H183" s="25">
        <v>1</v>
      </c>
      <c r="I183" s="30">
        <f t="shared" si="2"/>
        <v>90</v>
      </c>
      <c r="J183" s="32" t="s">
        <v>20</v>
      </c>
      <c r="K183" s="33" t="s">
        <v>4011</v>
      </c>
      <c r="L183" s="33" t="s">
        <v>5261</v>
      </c>
      <c r="M183" s="33" t="s">
        <v>5262</v>
      </c>
      <c r="N183" s="33" t="s">
        <v>2893</v>
      </c>
    </row>
    <row r="184" spans="1:14">
      <c r="A184" s="35">
        <v>7325701594119</v>
      </c>
      <c r="B184" s="32">
        <v>21750</v>
      </c>
      <c r="C184" s="32" t="s">
        <v>17</v>
      </c>
      <c r="D184" s="32" t="s">
        <v>18</v>
      </c>
      <c r="E184" s="33" t="s">
        <v>19</v>
      </c>
      <c r="F184" s="33" t="s">
        <v>5222</v>
      </c>
      <c r="G184" s="59">
        <v>90</v>
      </c>
      <c r="H184" s="25">
        <v>1</v>
      </c>
      <c r="I184" s="30">
        <f t="shared" si="2"/>
        <v>90</v>
      </c>
      <c r="J184" s="32" t="s">
        <v>20</v>
      </c>
      <c r="K184" s="33" t="s">
        <v>4011</v>
      </c>
      <c r="L184" s="33" t="s">
        <v>5261</v>
      </c>
      <c r="M184" s="33" t="s">
        <v>5262</v>
      </c>
      <c r="N184" s="33" t="s">
        <v>2894</v>
      </c>
    </row>
    <row r="185" spans="1:14">
      <c r="A185" s="35">
        <v>7325701594355</v>
      </c>
      <c r="B185" s="32">
        <v>21750</v>
      </c>
      <c r="C185" s="32" t="s">
        <v>17</v>
      </c>
      <c r="D185" s="32" t="s">
        <v>18</v>
      </c>
      <c r="E185" s="33" t="s">
        <v>19</v>
      </c>
      <c r="F185" s="33" t="s">
        <v>5222</v>
      </c>
      <c r="G185" s="59">
        <v>90</v>
      </c>
      <c r="H185" s="25">
        <v>1</v>
      </c>
      <c r="I185" s="30">
        <f t="shared" si="2"/>
        <v>90</v>
      </c>
      <c r="J185" s="32" t="s">
        <v>20</v>
      </c>
      <c r="K185" s="33" t="s">
        <v>4011</v>
      </c>
      <c r="L185" s="33" t="s">
        <v>5261</v>
      </c>
      <c r="M185" s="33" t="s">
        <v>5262</v>
      </c>
      <c r="N185" s="33" t="s">
        <v>1831</v>
      </c>
    </row>
    <row r="186" spans="1:14">
      <c r="A186" s="35">
        <v>7325701594058</v>
      </c>
      <c r="B186" s="32">
        <v>21750</v>
      </c>
      <c r="C186" s="32" t="s">
        <v>17</v>
      </c>
      <c r="D186" s="32" t="s">
        <v>18</v>
      </c>
      <c r="E186" s="33" t="s">
        <v>19</v>
      </c>
      <c r="F186" s="33" t="s">
        <v>5222</v>
      </c>
      <c r="G186" s="59">
        <v>90</v>
      </c>
      <c r="H186" s="25">
        <v>2</v>
      </c>
      <c r="I186" s="30">
        <f t="shared" si="2"/>
        <v>180</v>
      </c>
      <c r="J186" s="32" t="s">
        <v>20</v>
      </c>
      <c r="K186" s="33" t="s">
        <v>4011</v>
      </c>
      <c r="L186" s="33" t="s">
        <v>5261</v>
      </c>
      <c r="M186" s="33" t="s">
        <v>5262</v>
      </c>
      <c r="N186" s="33" t="s">
        <v>1827</v>
      </c>
    </row>
    <row r="187" spans="1:14">
      <c r="A187" s="35">
        <v>7325701594331</v>
      </c>
      <c r="B187" s="32">
        <v>21750</v>
      </c>
      <c r="C187" s="32" t="s">
        <v>17</v>
      </c>
      <c r="D187" s="32" t="s">
        <v>18</v>
      </c>
      <c r="E187" s="33" t="s">
        <v>19</v>
      </c>
      <c r="F187" s="33" t="s">
        <v>5222</v>
      </c>
      <c r="G187" s="59">
        <v>90</v>
      </c>
      <c r="H187" s="25">
        <v>1</v>
      </c>
      <c r="I187" s="30">
        <f t="shared" si="2"/>
        <v>90</v>
      </c>
      <c r="J187" s="32" t="s">
        <v>20</v>
      </c>
      <c r="K187" s="33" t="s">
        <v>4011</v>
      </c>
      <c r="L187" s="33" t="s">
        <v>5261</v>
      </c>
      <c r="M187" s="33" t="s">
        <v>5262</v>
      </c>
      <c r="N187" s="33" t="s">
        <v>2895</v>
      </c>
    </row>
    <row r="188" spans="1:14">
      <c r="A188" s="35">
        <v>7325701594065</v>
      </c>
      <c r="B188" s="32">
        <v>21750</v>
      </c>
      <c r="C188" s="32" t="s">
        <v>17</v>
      </c>
      <c r="D188" s="32" t="s">
        <v>18</v>
      </c>
      <c r="E188" s="33" t="s">
        <v>19</v>
      </c>
      <c r="F188" s="33" t="s">
        <v>5222</v>
      </c>
      <c r="G188" s="59">
        <v>90</v>
      </c>
      <c r="H188" s="25">
        <v>2</v>
      </c>
      <c r="I188" s="30">
        <f t="shared" si="2"/>
        <v>180</v>
      </c>
      <c r="J188" s="32" t="s">
        <v>20</v>
      </c>
      <c r="K188" s="33" t="s">
        <v>4011</v>
      </c>
      <c r="L188" s="33" t="s">
        <v>5261</v>
      </c>
      <c r="M188" s="33" t="s">
        <v>5262</v>
      </c>
      <c r="N188" s="33" t="s">
        <v>22</v>
      </c>
    </row>
    <row r="189" spans="1:14">
      <c r="A189" s="35">
        <v>7325701594072</v>
      </c>
      <c r="B189" s="32">
        <v>21750</v>
      </c>
      <c r="C189" s="32" t="s">
        <v>17</v>
      </c>
      <c r="D189" s="32" t="s">
        <v>18</v>
      </c>
      <c r="E189" s="33" t="s">
        <v>19</v>
      </c>
      <c r="F189" s="33" t="s">
        <v>5222</v>
      </c>
      <c r="G189" s="59">
        <v>90</v>
      </c>
      <c r="H189" s="25">
        <v>1</v>
      </c>
      <c r="I189" s="30">
        <f t="shared" si="2"/>
        <v>90</v>
      </c>
      <c r="J189" s="32" t="s">
        <v>20</v>
      </c>
      <c r="K189" s="33" t="s">
        <v>4011</v>
      </c>
      <c r="L189" s="33" t="s">
        <v>5261</v>
      </c>
      <c r="M189" s="33" t="s">
        <v>5262</v>
      </c>
      <c r="N189" s="33" t="s">
        <v>27</v>
      </c>
    </row>
    <row r="190" spans="1:14">
      <c r="A190" s="35">
        <v>7325701594089</v>
      </c>
      <c r="B190" s="32">
        <v>21750</v>
      </c>
      <c r="C190" s="32" t="s">
        <v>17</v>
      </c>
      <c r="D190" s="32" t="s">
        <v>18</v>
      </c>
      <c r="E190" s="33" t="s">
        <v>19</v>
      </c>
      <c r="F190" s="33" t="s">
        <v>5222</v>
      </c>
      <c r="G190" s="59">
        <v>90</v>
      </c>
      <c r="H190" s="25">
        <v>1</v>
      </c>
      <c r="I190" s="30">
        <f t="shared" si="2"/>
        <v>90</v>
      </c>
      <c r="J190" s="32" t="s">
        <v>20</v>
      </c>
      <c r="K190" s="33" t="s">
        <v>4011</v>
      </c>
      <c r="L190" s="33" t="s">
        <v>5261</v>
      </c>
      <c r="M190" s="33" t="s">
        <v>5262</v>
      </c>
      <c r="N190" s="33" t="s">
        <v>23</v>
      </c>
    </row>
    <row r="191" spans="1:14">
      <c r="A191" s="35">
        <v>7325701594058</v>
      </c>
      <c r="B191" s="32">
        <v>21750</v>
      </c>
      <c r="C191" s="32" t="s">
        <v>17</v>
      </c>
      <c r="D191" s="32" t="s">
        <v>18</v>
      </c>
      <c r="E191" s="33" t="s">
        <v>19</v>
      </c>
      <c r="F191" s="33" t="s">
        <v>5222</v>
      </c>
      <c r="G191" s="59">
        <v>90</v>
      </c>
      <c r="H191" s="25">
        <v>1</v>
      </c>
      <c r="I191" s="30">
        <f t="shared" si="2"/>
        <v>90</v>
      </c>
      <c r="J191" s="32" t="s">
        <v>20</v>
      </c>
      <c r="K191" s="33" t="s">
        <v>4011</v>
      </c>
      <c r="L191" s="33" t="s">
        <v>5261</v>
      </c>
      <c r="M191" s="33" t="s">
        <v>5262</v>
      </c>
      <c r="N191" s="33" t="s">
        <v>1038</v>
      </c>
    </row>
    <row r="192" spans="1:14">
      <c r="A192" s="35">
        <v>7325701594324</v>
      </c>
      <c r="B192" s="32">
        <v>21750</v>
      </c>
      <c r="C192" s="32" t="s">
        <v>17</v>
      </c>
      <c r="D192" s="32" t="s">
        <v>18</v>
      </c>
      <c r="E192" s="33" t="s">
        <v>19</v>
      </c>
      <c r="F192" s="33" t="s">
        <v>5222</v>
      </c>
      <c r="G192" s="59">
        <v>90</v>
      </c>
      <c r="H192" s="25">
        <v>1</v>
      </c>
      <c r="I192" s="30">
        <f t="shared" si="2"/>
        <v>90</v>
      </c>
      <c r="J192" s="32" t="s">
        <v>20</v>
      </c>
      <c r="K192" s="33" t="s">
        <v>4011</v>
      </c>
      <c r="L192" s="33" t="s">
        <v>5261</v>
      </c>
      <c r="M192" s="33" t="s">
        <v>5262</v>
      </c>
      <c r="N192" s="33" t="s">
        <v>24</v>
      </c>
    </row>
    <row r="193" spans="1:14">
      <c r="A193" s="35">
        <v>7325705967926</v>
      </c>
      <c r="B193" s="32">
        <v>83102</v>
      </c>
      <c r="C193" s="32" t="s">
        <v>239</v>
      </c>
      <c r="D193" s="32" t="s">
        <v>782</v>
      </c>
      <c r="E193" s="33" t="s">
        <v>34</v>
      </c>
      <c r="F193" s="33" t="s">
        <v>5214</v>
      </c>
      <c r="G193" s="59">
        <v>99.99</v>
      </c>
      <c r="H193" s="25">
        <v>1</v>
      </c>
      <c r="I193" s="30">
        <f t="shared" si="2"/>
        <v>99.99</v>
      </c>
      <c r="J193" s="32" t="s">
        <v>207</v>
      </c>
      <c r="K193" s="33" t="s">
        <v>4011</v>
      </c>
      <c r="L193" s="33" t="s">
        <v>5269</v>
      </c>
      <c r="M193" s="33" t="s">
        <v>5270</v>
      </c>
      <c r="N193" s="33" t="s">
        <v>908</v>
      </c>
    </row>
    <row r="194" spans="1:14">
      <c r="A194" s="35">
        <v>7325701920376</v>
      </c>
      <c r="B194" s="32">
        <v>83102</v>
      </c>
      <c r="C194" s="32" t="s">
        <v>239</v>
      </c>
      <c r="D194" s="32" t="s">
        <v>782</v>
      </c>
      <c r="E194" s="33" t="s">
        <v>34</v>
      </c>
      <c r="F194" s="33" t="s">
        <v>5214</v>
      </c>
      <c r="G194" s="59">
        <v>99.99</v>
      </c>
      <c r="H194" s="25">
        <v>1</v>
      </c>
      <c r="I194" s="30">
        <f t="shared" si="2"/>
        <v>99.99</v>
      </c>
      <c r="J194" s="32" t="s">
        <v>207</v>
      </c>
      <c r="K194" s="33" t="s">
        <v>4011</v>
      </c>
      <c r="L194" s="33" t="s">
        <v>5269</v>
      </c>
      <c r="M194" s="33" t="s">
        <v>5270</v>
      </c>
      <c r="N194" s="33" t="s">
        <v>1253</v>
      </c>
    </row>
    <row r="195" spans="1:14">
      <c r="A195" s="35">
        <v>7325706772703</v>
      </c>
      <c r="B195" s="32">
        <v>86211</v>
      </c>
      <c r="C195" s="32" t="s">
        <v>618</v>
      </c>
      <c r="D195" s="32" t="s">
        <v>541</v>
      </c>
      <c r="E195" s="33" t="s">
        <v>217</v>
      </c>
      <c r="F195" s="33" t="s">
        <v>5210</v>
      </c>
      <c r="G195" s="59">
        <v>140</v>
      </c>
      <c r="H195" s="25">
        <v>1</v>
      </c>
      <c r="I195" s="30">
        <f t="shared" si="2"/>
        <v>140</v>
      </c>
      <c r="J195" s="32" t="s">
        <v>207</v>
      </c>
      <c r="K195" s="33" t="s">
        <v>4011</v>
      </c>
      <c r="L195" s="33" t="s">
        <v>5269</v>
      </c>
      <c r="M195" s="33" t="s">
        <v>5271</v>
      </c>
      <c r="N195" s="33" t="s">
        <v>1254</v>
      </c>
    </row>
    <row r="196" spans="1:14">
      <c r="A196" s="35">
        <v>7325706377601</v>
      </c>
      <c r="B196" s="32">
        <v>86212</v>
      </c>
      <c r="C196" s="32" t="s">
        <v>618</v>
      </c>
      <c r="D196" s="32" t="s">
        <v>541</v>
      </c>
      <c r="E196" s="33" t="s">
        <v>217</v>
      </c>
      <c r="F196" s="33" t="s">
        <v>5214</v>
      </c>
      <c r="G196" s="59">
        <v>129.99</v>
      </c>
      <c r="H196" s="25">
        <v>1</v>
      </c>
      <c r="I196" s="30">
        <f t="shared" si="2"/>
        <v>129.99</v>
      </c>
      <c r="J196" s="32" t="s">
        <v>207</v>
      </c>
      <c r="K196" s="33" t="s">
        <v>4011</v>
      </c>
      <c r="L196" s="33" t="s">
        <v>5269</v>
      </c>
      <c r="M196" s="33" t="s">
        <v>5272</v>
      </c>
      <c r="N196" s="33" t="s">
        <v>909</v>
      </c>
    </row>
    <row r="197" spans="1:14">
      <c r="A197" s="35">
        <v>7325706773335</v>
      </c>
      <c r="B197" s="32">
        <v>86212</v>
      </c>
      <c r="C197" s="32" t="s">
        <v>618</v>
      </c>
      <c r="D197" s="32" t="s">
        <v>541</v>
      </c>
      <c r="E197" s="33" t="s">
        <v>217</v>
      </c>
      <c r="F197" s="33" t="s">
        <v>5210</v>
      </c>
      <c r="G197" s="59">
        <v>140</v>
      </c>
      <c r="H197" s="25">
        <v>1</v>
      </c>
      <c r="I197" s="30">
        <f t="shared" ref="I197:I260" si="3">H197*G197</f>
        <v>140</v>
      </c>
      <c r="J197" s="32" t="s">
        <v>207</v>
      </c>
      <c r="K197" s="33" t="s">
        <v>4011</v>
      </c>
      <c r="L197" s="33" t="s">
        <v>5269</v>
      </c>
      <c r="M197" s="33" t="s">
        <v>5272</v>
      </c>
      <c r="N197" s="33" t="s">
        <v>1255</v>
      </c>
    </row>
    <row r="198" spans="1:14">
      <c r="A198" s="35">
        <v>7325706773298</v>
      </c>
      <c r="B198" s="32">
        <v>86212</v>
      </c>
      <c r="C198" s="32" t="s">
        <v>618</v>
      </c>
      <c r="D198" s="32" t="s">
        <v>541</v>
      </c>
      <c r="E198" s="33" t="s">
        <v>217</v>
      </c>
      <c r="F198" s="33" t="s">
        <v>5210</v>
      </c>
      <c r="G198" s="59">
        <v>140</v>
      </c>
      <c r="H198" s="25">
        <v>1</v>
      </c>
      <c r="I198" s="30">
        <f t="shared" si="3"/>
        <v>140</v>
      </c>
      <c r="J198" s="32" t="s">
        <v>207</v>
      </c>
      <c r="K198" s="33" t="s">
        <v>4011</v>
      </c>
      <c r="L198" s="33" t="s">
        <v>5269</v>
      </c>
      <c r="M198" s="33" t="s">
        <v>5272</v>
      </c>
      <c r="N198" s="33" t="s">
        <v>1256</v>
      </c>
    </row>
    <row r="199" spans="1:14">
      <c r="A199" s="35">
        <v>7325701913996</v>
      </c>
      <c r="B199" s="32">
        <v>86212</v>
      </c>
      <c r="C199" s="32" t="s">
        <v>618</v>
      </c>
      <c r="D199" s="32" t="s">
        <v>541</v>
      </c>
      <c r="E199" s="33" t="s">
        <v>217</v>
      </c>
      <c r="F199" s="33" t="s">
        <v>5210</v>
      </c>
      <c r="G199" s="59">
        <v>140</v>
      </c>
      <c r="H199" s="25">
        <v>1</v>
      </c>
      <c r="I199" s="30">
        <f t="shared" si="3"/>
        <v>140</v>
      </c>
      <c r="J199" s="32" t="s">
        <v>207</v>
      </c>
      <c r="K199" s="33" t="s">
        <v>4011</v>
      </c>
      <c r="L199" s="33" t="s">
        <v>5269</v>
      </c>
      <c r="M199" s="33" t="s">
        <v>5272</v>
      </c>
      <c r="N199" s="33" t="s">
        <v>2291</v>
      </c>
    </row>
    <row r="200" spans="1:14">
      <c r="A200" s="35">
        <v>7325706773618</v>
      </c>
      <c r="B200" s="32">
        <v>86213</v>
      </c>
      <c r="C200" s="32" t="s">
        <v>618</v>
      </c>
      <c r="D200" s="32" t="s">
        <v>541</v>
      </c>
      <c r="E200" s="33" t="s">
        <v>217</v>
      </c>
      <c r="F200" s="33" t="s">
        <v>5210</v>
      </c>
      <c r="G200" s="59">
        <v>150</v>
      </c>
      <c r="H200" s="25">
        <v>1</v>
      </c>
      <c r="I200" s="30">
        <f t="shared" si="3"/>
        <v>150</v>
      </c>
      <c r="J200" s="32" t="s">
        <v>207</v>
      </c>
      <c r="K200" s="33" t="s">
        <v>4011</v>
      </c>
      <c r="L200" s="33" t="s">
        <v>5269</v>
      </c>
      <c r="M200" s="33" t="s">
        <v>5273</v>
      </c>
      <c r="N200" s="33" t="s">
        <v>3420</v>
      </c>
    </row>
    <row r="201" spans="1:14">
      <c r="A201" s="35">
        <v>7325701912302</v>
      </c>
      <c r="B201" s="32">
        <v>86222</v>
      </c>
      <c r="C201" s="32" t="s">
        <v>618</v>
      </c>
      <c r="D201" s="32" t="s">
        <v>120</v>
      </c>
      <c r="E201" s="33" t="s">
        <v>217</v>
      </c>
      <c r="F201" s="33" t="s">
        <v>5235</v>
      </c>
      <c r="G201" s="59">
        <v>119.99</v>
      </c>
      <c r="H201" s="25">
        <v>1</v>
      </c>
      <c r="I201" s="30">
        <f t="shared" si="3"/>
        <v>119.99</v>
      </c>
      <c r="J201" s="32" t="s">
        <v>207</v>
      </c>
      <c r="K201" s="33" t="s">
        <v>4011</v>
      </c>
      <c r="L201" s="33" t="s">
        <v>5269</v>
      </c>
      <c r="M201" s="33" t="s">
        <v>5272</v>
      </c>
      <c r="N201" s="33" t="s">
        <v>910</v>
      </c>
    </row>
    <row r="202" spans="1:14">
      <c r="A202" s="35">
        <v>7325701912302</v>
      </c>
      <c r="B202" s="32">
        <v>86222</v>
      </c>
      <c r="C202" s="32" t="s">
        <v>618</v>
      </c>
      <c r="D202" s="32" t="s">
        <v>120</v>
      </c>
      <c r="E202" s="33" t="s">
        <v>217</v>
      </c>
      <c r="F202" s="33" t="s">
        <v>5235</v>
      </c>
      <c r="G202" s="59">
        <v>119.99</v>
      </c>
      <c r="H202" s="25">
        <v>1</v>
      </c>
      <c r="I202" s="30">
        <f t="shared" si="3"/>
        <v>119.99</v>
      </c>
      <c r="J202" s="32" t="s">
        <v>207</v>
      </c>
      <c r="K202" s="33" t="s">
        <v>4011</v>
      </c>
      <c r="L202" s="33" t="s">
        <v>5269</v>
      </c>
      <c r="M202" s="33" t="s">
        <v>5272</v>
      </c>
      <c r="N202" s="33" t="s">
        <v>910</v>
      </c>
    </row>
    <row r="203" spans="1:14">
      <c r="A203" s="35">
        <v>7325706128739</v>
      </c>
      <c r="B203" s="32">
        <v>200050</v>
      </c>
      <c r="C203" s="32" t="s">
        <v>17</v>
      </c>
      <c r="D203" s="32" t="s">
        <v>541</v>
      </c>
      <c r="E203" s="33" t="s">
        <v>29</v>
      </c>
      <c r="F203" s="33" t="s">
        <v>5224</v>
      </c>
      <c r="G203" s="59">
        <v>129.99</v>
      </c>
      <c r="H203" s="25">
        <v>1</v>
      </c>
      <c r="I203" s="30">
        <f t="shared" si="3"/>
        <v>129.99</v>
      </c>
      <c r="J203" s="32" t="s">
        <v>20</v>
      </c>
      <c r="K203" s="33" t="s">
        <v>4011</v>
      </c>
      <c r="L203" s="33" t="s">
        <v>5261</v>
      </c>
      <c r="M203" s="33" t="s">
        <v>5262</v>
      </c>
      <c r="N203" s="33" t="s">
        <v>1039</v>
      </c>
    </row>
    <row r="204" spans="1:14">
      <c r="A204" s="35">
        <v>7325706128685</v>
      </c>
      <c r="B204" s="32">
        <v>200050</v>
      </c>
      <c r="C204" s="32" t="s">
        <v>17</v>
      </c>
      <c r="D204" s="32" t="s">
        <v>541</v>
      </c>
      <c r="E204" s="33" t="s">
        <v>29</v>
      </c>
      <c r="F204" s="33" t="s">
        <v>5224</v>
      </c>
      <c r="G204" s="59">
        <v>129.99</v>
      </c>
      <c r="H204" s="25">
        <v>1</v>
      </c>
      <c r="I204" s="30">
        <f t="shared" si="3"/>
        <v>129.99</v>
      </c>
      <c r="J204" s="32" t="s">
        <v>20</v>
      </c>
      <c r="K204" s="33" t="s">
        <v>4011</v>
      </c>
      <c r="L204" s="33" t="s">
        <v>5261</v>
      </c>
      <c r="M204" s="33" t="s">
        <v>5262</v>
      </c>
      <c r="N204" s="33" t="s">
        <v>1040</v>
      </c>
    </row>
    <row r="205" spans="1:14">
      <c r="A205" s="35">
        <v>7325706128708</v>
      </c>
      <c r="B205" s="32">
        <v>200050</v>
      </c>
      <c r="C205" s="32" t="s">
        <v>17</v>
      </c>
      <c r="D205" s="32" t="s">
        <v>541</v>
      </c>
      <c r="E205" s="33" t="s">
        <v>29</v>
      </c>
      <c r="F205" s="33" t="s">
        <v>5224</v>
      </c>
      <c r="G205" s="59">
        <v>129.99</v>
      </c>
      <c r="H205" s="25">
        <v>1</v>
      </c>
      <c r="I205" s="30">
        <f t="shared" si="3"/>
        <v>129.99</v>
      </c>
      <c r="J205" s="32" t="s">
        <v>20</v>
      </c>
      <c r="K205" s="33" t="s">
        <v>4011</v>
      </c>
      <c r="L205" s="33" t="s">
        <v>5261</v>
      </c>
      <c r="M205" s="33" t="s">
        <v>5262</v>
      </c>
      <c r="N205" s="33" t="s">
        <v>1041</v>
      </c>
    </row>
    <row r="206" spans="1:14">
      <c r="A206" s="35">
        <v>7325706128715</v>
      </c>
      <c r="B206" s="32">
        <v>200050</v>
      </c>
      <c r="C206" s="32" t="s">
        <v>17</v>
      </c>
      <c r="D206" s="32" t="s">
        <v>541</v>
      </c>
      <c r="E206" s="33" t="s">
        <v>29</v>
      </c>
      <c r="F206" s="33" t="s">
        <v>5224</v>
      </c>
      <c r="G206" s="59">
        <v>129.99</v>
      </c>
      <c r="H206" s="25">
        <v>2</v>
      </c>
      <c r="I206" s="30">
        <f t="shared" si="3"/>
        <v>259.98</v>
      </c>
      <c r="J206" s="32" t="s">
        <v>20</v>
      </c>
      <c r="K206" s="33" t="s">
        <v>4011</v>
      </c>
      <c r="L206" s="33" t="s">
        <v>5261</v>
      </c>
      <c r="M206" s="33" t="s">
        <v>5262</v>
      </c>
      <c r="N206" s="33" t="s">
        <v>1042</v>
      </c>
    </row>
    <row r="207" spans="1:14">
      <c r="A207" s="35">
        <v>7325706128722</v>
      </c>
      <c r="B207" s="32">
        <v>200050</v>
      </c>
      <c r="C207" s="32" t="s">
        <v>17</v>
      </c>
      <c r="D207" s="32" t="s">
        <v>541</v>
      </c>
      <c r="E207" s="33" t="s">
        <v>29</v>
      </c>
      <c r="F207" s="33" t="s">
        <v>5224</v>
      </c>
      <c r="G207" s="59">
        <v>129.99</v>
      </c>
      <c r="H207" s="25">
        <v>1</v>
      </c>
      <c r="I207" s="30">
        <f t="shared" si="3"/>
        <v>129.99</v>
      </c>
      <c r="J207" s="32" t="s">
        <v>20</v>
      </c>
      <c r="K207" s="33" t="s">
        <v>4011</v>
      </c>
      <c r="L207" s="33" t="s">
        <v>5261</v>
      </c>
      <c r="M207" s="33" t="s">
        <v>5262</v>
      </c>
      <c r="N207" s="33" t="s">
        <v>1043</v>
      </c>
    </row>
    <row r="208" spans="1:14">
      <c r="A208" s="35">
        <v>7325706128692</v>
      </c>
      <c r="B208" s="32">
        <v>200050</v>
      </c>
      <c r="C208" s="32" t="s">
        <v>17</v>
      </c>
      <c r="D208" s="32" t="s">
        <v>541</v>
      </c>
      <c r="E208" s="33" t="s">
        <v>29</v>
      </c>
      <c r="F208" s="33" t="s">
        <v>5224</v>
      </c>
      <c r="G208" s="59">
        <v>129.99</v>
      </c>
      <c r="H208" s="25">
        <v>2</v>
      </c>
      <c r="I208" s="30">
        <f t="shared" si="3"/>
        <v>259.98</v>
      </c>
      <c r="J208" s="32" t="s">
        <v>20</v>
      </c>
      <c r="K208" s="33" t="s">
        <v>4011</v>
      </c>
      <c r="L208" s="33" t="s">
        <v>5261</v>
      </c>
      <c r="M208" s="33" t="s">
        <v>5262</v>
      </c>
      <c r="N208" s="33" t="s">
        <v>1044</v>
      </c>
    </row>
    <row r="209" spans="1:14">
      <c r="A209" s="35">
        <v>7325706112998</v>
      </c>
      <c r="B209" s="32">
        <v>200070</v>
      </c>
      <c r="C209" s="32" t="s">
        <v>17</v>
      </c>
      <c r="D209" s="32" t="s">
        <v>194</v>
      </c>
      <c r="E209" s="33" t="s">
        <v>34</v>
      </c>
      <c r="F209" s="33" t="s">
        <v>5224</v>
      </c>
      <c r="G209" s="59">
        <v>89.99</v>
      </c>
      <c r="H209" s="25">
        <v>2</v>
      </c>
      <c r="I209" s="30">
        <f t="shared" si="3"/>
        <v>179.98</v>
      </c>
      <c r="J209" s="32" t="s">
        <v>20</v>
      </c>
      <c r="K209" s="33" t="s">
        <v>4011</v>
      </c>
      <c r="L209" s="33" t="s">
        <v>5261</v>
      </c>
      <c r="M209" s="33" t="s">
        <v>5262</v>
      </c>
      <c r="N209" s="33" t="s">
        <v>1045</v>
      </c>
    </row>
    <row r="210" spans="1:14">
      <c r="A210" s="35">
        <v>7325706112981</v>
      </c>
      <c r="B210" s="32">
        <v>200070</v>
      </c>
      <c r="C210" s="32" t="s">
        <v>17</v>
      </c>
      <c r="D210" s="32" t="s">
        <v>194</v>
      </c>
      <c r="E210" s="33" t="s">
        <v>34</v>
      </c>
      <c r="F210" s="33" t="s">
        <v>5224</v>
      </c>
      <c r="G210" s="59">
        <v>89.99</v>
      </c>
      <c r="H210" s="25">
        <v>1</v>
      </c>
      <c r="I210" s="30">
        <f t="shared" si="3"/>
        <v>89.99</v>
      </c>
      <c r="J210" s="32" t="s">
        <v>20</v>
      </c>
      <c r="K210" s="33" t="s">
        <v>4011</v>
      </c>
      <c r="L210" s="33" t="s">
        <v>5261</v>
      </c>
      <c r="M210" s="33" t="s">
        <v>5262</v>
      </c>
      <c r="N210" s="33" t="s">
        <v>1046</v>
      </c>
    </row>
    <row r="211" spans="1:14">
      <c r="A211" s="35">
        <v>7325706112226</v>
      </c>
      <c r="B211" s="32">
        <v>200070</v>
      </c>
      <c r="C211" s="32" t="s">
        <v>17</v>
      </c>
      <c r="D211" s="32" t="s">
        <v>194</v>
      </c>
      <c r="E211" s="33" t="s">
        <v>34</v>
      </c>
      <c r="F211" s="33" t="s">
        <v>5224</v>
      </c>
      <c r="G211" s="59">
        <v>89.99</v>
      </c>
      <c r="H211" s="25">
        <v>1</v>
      </c>
      <c r="I211" s="30">
        <f t="shared" si="3"/>
        <v>89.99</v>
      </c>
      <c r="J211" s="32" t="s">
        <v>20</v>
      </c>
      <c r="K211" s="33" t="s">
        <v>4011</v>
      </c>
      <c r="L211" s="33" t="s">
        <v>5261</v>
      </c>
      <c r="M211" s="33" t="s">
        <v>5262</v>
      </c>
      <c r="N211" s="33" t="s">
        <v>1047</v>
      </c>
    </row>
    <row r="212" spans="1:14">
      <c r="A212" s="35">
        <v>7325706112844</v>
      </c>
      <c r="B212" s="32">
        <v>200070</v>
      </c>
      <c r="C212" s="32" t="s">
        <v>17</v>
      </c>
      <c r="D212" s="32">
        <v>0.35</v>
      </c>
      <c r="E212" s="33" t="s">
        <v>1823</v>
      </c>
      <c r="F212" s="33">
        <v>202101</v>
      </c>
      <c r="G212" s="59">
        <v>33.549999999999997</v>
      </c>
      <c r="H212" s="25">
        <v>1</v>
      </c>
      <c r="I212" s="30">
        <f t="shared" si="3"/>
        <v>33.549999999999997</v>
      </c>
      <c r="J212" s="32" t="s">
        <v>20</v>
      </c>
      <c r="K212" s="33" t="s">
        <v>4011</v>
      </c>
      <c r="L212" s="33" t="s">
        <v>5261</v>
      </c>
      <c r="M212" s="33" t="s">
        <v>5262</v>
      </c>
      <c r="N212" s="33" t="s">
        <v>1922</v>
      </c>
    </row>
    <row r="213" spans="1:14">
      <c r="A213" s="35">
        <v>7325706107475</v>
      </c>
      <c r="B213" s="32">
        <v>205026</v>
      </c>
      <c r="C213" s="32" t="s">
        <v>33</v>
      </c>
      <c r="D213" s="32" t="s">
        <v>541</v>
      </c>
      <c r="E213" s="33" t="s">
        <v>34</v>
      </c>
      <c r="F213" s="33" t="s">
        <v>5224</v>
      </c>
      <c r="G213" s="59">
        <v>99.99</v>
      </c>
      <c r="H213" s="25">
        <v>1</v>
      </c>
      <c r="I213" s="30">
        <f t="shared" si="3"/>
        <v>99.99</v>
      </c>
      <c r="J213" s="32" t="s">
        <v>20</v>
      </c>
      <c r="K213" s="33" t="s">
        <v>4011</v>
      </c>
      <c r="L213" s="33" t="s">
        <v>5261</v>
      </c>
      <c r="M213" s="33" t="s">
        <v>4593</v>
      </c>
      <c r="N213" s="33" t="s">
        <v>1048</v>
      </c>
    </row>
    <row r="214" spans="1:14">
      <c r="A214" s="35">
        <v>7325705777198</v>
      </c>
      <c r="B214" s="32">
        <v>205028</v>
      </c>
      <c r="C214" s="32" t="s">
        <v>17</v>
      </c>
      <c r="D214" s="32" t="s">
        <v>541</v>
      </c>
      <c r="E214" s="33" t="s">
        <v>29</v>
      </c>
      <c r="F214" s="33" t="s">
        <v>5274</v>
      </c>
      <c r="G214" s="59">
        <v>129.99</v>
      </c>
      <c r="H214" s="25">
        <v>1</v>
      </c>
      <c r="I214" s="30">
        <f t="shared" si="3"/>
        <v>129.99</v>
      </c>
      <c r="J214" s="32" t="s">
        <v>20</v>
      </c>
      <c r="K214" s="33" t="s">
        <v>4011</v>
      </c>
      <c r="L214" s="33"/>
      <c r="M214" s="33"/>
      <c r="N214" s="33" t="s">
        <v>1049</v>
      </c>
    </row>
    <row r="215" spans="1:14">
      <c r="A215" s="35">
        <v>7325705777198</v>
      </c>
      <c r="B215" s="32">
        <v>205028</v>
      </c>
      <c r="C215" s="32" t="s">
        <v>17</v>
      </c>
      <c r="D215" s="32" t="s">
        <v>541</v>
      </c>
      <c r="E215" s="33" t="s">
        <v>29</v>
      </c>
      <c r="F215" s="33" t="s">
        <v>5274</v>
      </c>
      <c r="G215" s="59">
        <v>129.99</v>
      </c>
      <c r="H215" s="25">
        <v>1</v>
      </c>
      <c r="I215" s="30">
        <f t="shared" si="3"/>
        <v>129.99</v>
      </c>
      <c r="J215" s="32" t="s">
        <v>20</v>
      </c>
      <c r="K215" s="33" t="s">
        <v>4011</v>
      </c>
      <c r="L215" s="33"/>
      <c r="M215" s="33"/>
      <c r="N215" s="33" t="s">
        <v>1049</v>
      </c>
    </row>
    <row r="216" spans="1:14">
      <c r="A216" s="35">
        <v>7325705777181</v>
      </c>
      <c r="B216" s="32">
        <v>205028</v>
      </c>
      <c r="C216" s="32" t="s">
        <v>17</v>
      </c>
      <c r="D216" s="32" t="s">
        <v>541</v>
      </c>
      <c r="E216" s="33" t="s">
        <v>29</v>
      </c>
      <c r="F216" s="33" t="s">
        <v>5274</v>
      </c>
      <c r="G216" s="59">
        <v>129.99</v>
      </c>
      <c r="H216" s="25">
        <v>1</v>
      </c>
      <c r="I216" s="30">
        <f t="shared" si="3"/>
        <v>129.99</v>
      </c>
      <c r="J216" s="32" t="s">
        <v>20</v>
      </c>
      <c r="K216" s="33" t="s">
        <v>4011</v>
      </c>
      <c r="L216" s="33"/>
      <c r="M216" s="33"/>
      <c r="N216" s="33" t="s">
        <v>1050</v>
      </c>
    </row>
    <row r="217" spans="1:14">
      <c r="A217" s="35">
        <v>7325705777211</v>
      </c>
      <c r="B217" s="32">
        <v>205028</v>
      </c>
      <c r="C217" s="32" t="s">
        <v>17</v>
      </c>
      <c r="D217" s="32" t="s">
        <v>541</v>
      </c>
      <c r="E217" s="33" t="s">
        <v>29</v>
      </c>
      <c r="F217" s="33" t="s">
        <v>5274</v>
      </c>
      <c r="G217" s="59">
        <v>129.99</v>
      </c>
      <c r="H217" s="25">
        <v>1</v>
      </c>
      <c r="I217" s="30">
        <f t="shared" si="3"/>
        <v>129.99</v>
      </c>
      <c r="J217" s="32" t="s">
        <v>20</v>
      </c>
      <c r="K217" s="33" t="s">
        <v>4011</v>
      </c>
      <c r="L217" s="33"/>
      <c r="M217" s="33"/>
      <c r="N217" s="33" t="s">
        <v>1051</v>
      </c>
    </row>
    <row r="218" spans="1:14">
      <c r="A218" s="35">
        <v>7325705777174</v>
      </c>
      <c r="B218" s="32">
        <v>205028</v>
      </c>
      <c r="C218" s="32" t="s">
        <v>17</v>
      </c>
      <c r="D218" s="32" t="s">
        <v>541</v>
      </c>
      <c r="E218" s="33" t="s">
        <v>29</v>
      </c>
      <c r="F218" s="33" t="s">
        <v>5274</v>
      </c>
      <c r="G218" s="59">
        <v>129.99</v>
      </c>
      <c r="H218" s="25">
        <v>1</v>
      </c>
      <c r="I218" s="30">
        <f t="shared" si="3"/>
        <v>129.99</v>
      </c>
      <c r="J218" s="32" t="s">
        <v>20</v>
      </c>
      <c r="K218" s="33" t="s">
        <v>4011</v>
      </c>
      <c r="L218" s="33"/>
      <c r="M218" s="33"/>
      <c r="N218" s="33" t="s">
        <v>1052</v>
      </c>
    </row>
    <row r="219" spans="1:14">
      <c r="A219" s="35">
        <v>7325705613700</v>
      </c>
      <c r="B219" s="32">
        <v>205030</v>
      </c>
      <c r="C219" s="32" t="s">
        <v>17</v>
      </c>
      <c r="D219" s="32" t="s">
        <v>39</v>
      </c>
      <c r="E219" s="33" t="s">
        <v>19</v>
      </c>
      <c r="F219" s="33" t="s">
        <v>5234</v>
      </c>
      <c r="G219" s="59">
        <v>99.99</v>
      </c>
      <c r="H219" s="25">
        <v>1</v>
      </c>
      <c r="I219" s="30">
        <f t="shared" si="3"/>
        <v>99.99</v>
      </c>
      <c r="J219" s="32" t="s">
        <v>20</v>
      </c>
      <c r="K219" s="33" t="s">
        <v>4011</v>
      </c>
      <c r="L219" s="33"/>
      <c r="M219" s="33"/>
      <c r="N219" s="33" t="s">
        <v>1053</v>
      </c>
    </row>
    <row r="220" spans="1:14">
      <c r="A220" s="35">
        <v>7325706609887</v>
      </c>
      <c r="B220" s="32">
        <v>205033</v>
      </c>
      <c r="C220" s="32" t="s">
        <v>17</v>
      </c>
      <c r="D220" s="32" t="s">
        <v>28</v>
      </c>
      <c r="E220" s="33" t="s">
        <v>29</v>
      </c>
      <c r="F220" s="33" t="s">
        <v>5216</v>
      </c>
      <c r="G220" s="59">
        <v>139.99</v>
      </c>
      <c r="H220" s="25">
        <v>1</v>
      </c>
      <c r="I220" s="30">
        <f t="shared" si="3"/>
        <v>139.99</v>
      </c>
      <c r="J220" s="32" t="s">
        <v>20</v>
      </c>
      <c r="K220" s="33" t="s">
        <v>4011</v>
      </c>
      <c r="L220" s="33" t="s">
        <v>5261</v>
      </c>
      <c r="M220" s="33" t="s">
        <v>5262</v>
      </c>
      <c r="N220" s="33" t="s">
        <v>30</v>
      </c>
    </row>
    <row r="221" spans="1:14">
      <c r="A221" s="35">
        <v>7325706609917</v>
      </c>
      <c r="B221" s="32">
        <v>205033</v>
      </c>
      <c r="C221" s="32" t="s">
        <v>17</v>
      </c>
      <c r="D221" s="32" t="s">
        <v>28</v>
      </c>
      <c r="E221" s="33" t="s">
        <v>29</v>
      </c>
      <c r="F221" s="33" t="s">
        <v>5216</v>
      </c>
      <c r="G221" s="59">
        <v>139.99</v>
      </c>
      <c r="H221" s="25">
        <v>2</v>
      </c>
      <c r="I221" s="30">
        <f t="shared" si="3"/>
        <v>279.98</v>
      </c>
      <c r="J221" s="32" t="s">
        <v>20</v>
      </c>
      <c r="K221" s="33" t="s">
        <v>4011</v>
      </c>
      <c r="L221" s="33" t="s">
        <v>5261</v>
      </c>
      <c r="M221" s="33" t="s">
        <v>5262</v>
      </c>
      <c r="N221" s="33" t="s">
        <v>31</v>
      </c>
    </row>
    <row r="222" spans="1:14">
      <c r="A222" s="35">
        <v>7325706609870</v>
      </c>
      <c r="B222" s="32">
        <v>205033</v>
      </c>
      <c r="C222" s="32" t="s">
        <v>17</v>
      </c>
      <c r="D222" s="32" t="s">
        <v>28</v>
      </c>
      <c r="E222" s="33" t="s">
        <v>29</v>
      </c>
      <c r="F222" s="33" t="s">
        <v>5216</v>
      </c>
      <c r="G222" s="59">
        <v>139.99</v>
      </c>
      <c r="H222" s="25">
        <v>2</v>
      </c>
      <c r="I222" s="30">
        <f t="shared" si="3"/>
        <v>279.98</v>
      </c>
      <c r="J222" s="32" t="s">
        <v>20</v>
      </c>
      <c r="K222" s="33" t="s">
        <v>4011</v>
      </c>
      <c r="L222" s="33" t="s">
        <v>5261</v>
      </c>
      <c r="M222" s="33" t="s">
        <v>5262</v>
      </c>
      <c r="N222" s="33" t="s">
        <v>32</v>
      </c>
    </row>
    <row r="223" spans="1:14">
      <c r="A223" s="35">
        <v>7325706609900</v>
      </c>
      <c r="B223" s="32">
        <v>205033</v>
      </c>
      <c r="C223" s="32" t="s">
        <v>17</v>
      </c>
      <c r="D223" s="32" t="s">
        <v>28</v>
      </c>
      <c r="E223" s="33" t="s">
        <v>29</v>
      </c>
      <c r="F223" s="33" t="s">
        <v>5216</v>
      </c>
      <c r="G223" s="59">
        <v>139.99</v>
      </c>
      <c r="H223" s="25">
        <v>2</v>
      </c>
      <c r="I223" s="30">
        <f t="shared" si="3"/>
        <v>279.98</v>
      </c>
      <c r="J223" s="32" t="s">
        <v>20</v>
      </c>
      <c r="K223" s="33" t="s">
        <v>4011</v>
      </c>
      <c r="L223" s="33" t="s">
        <v>5261</v>
      </c>
      <c r="M223" s="33" t="s">
        <v>5262</v>
      </c>
      <c r="N223" s="33" t="s">
        <v>1054</v>
      </c>
    </row>
    <row r="224" spans="1:14">
      <c r="A224" s="35">
        <v>7325706609917</v>
      </c>
      <c r="B224" s="32">
        <v>205033</v>
      </c>
      <c r="C224" s="32" t="s">
        <v>17</v>
      </c>
      <c r="D224" s="32" t="s">
        <v>28</v>
      </c>
      <c r="E224" s="33" t="s">
        <v>29</v>
      </c>
      <c r="F224" s="33" t="s">
        <v>5216</v>
      </c>
      <c r="G224" s="59">
        <v>139.99</v>
      </c>
      <c r="H224" s="25">
        <v>2</v>
      </c>
      <c r="I224" s="30">
        <f t="shared" si="3"/>
        <v>279.98</v>
      </c>
      <c r="J224" s="32" t="s">
        <v>20</v>
      </c>
      <c r="K224" s="33" t="s">
        <v>4011</v>
      </c>
      <c r="L224" s="33" t="s">
        <v>5261</v>
      </c>
      <c r="M224" s="33" t="s">
        <v>5262</v>
      </c>
      <c r="N224" s="33" t="s">
        <v>31</v>
      </c>
    </row>
    <row r="225" spans="1:14">
      <c r="A225" s="35">
        <v>7325706609924</v>
      </c>
      <c r="B225" s="32">
        <v>205033</v>
      </c>
      <c r="C225" s="32" t="s">
        <v>17</v>
      </c>
      <c r="D225" s="32" t="s">
        <v>28</v>
      </c>
      <c r="E225" s="33" t="s">
        <v>29</v>
      </c>
      <c r="F225" s="33" t="s">
        <v>5216</v>
      </c>
      <c r="G225" s="59">
        <v>139.99</v>
      </c>
      <c r="H225" s="25">
        <v>1</v>
      </c>
      <c r="I225" s="30">
        <f t="shared" si="3"/>
        <v>139.99</v>
      </c>
      <c r="J225" s="32" t="s">
        <v>20</v>
      </c>
      <c r="K225" s="33" t="s">
        <v>4011</v>
      </c>
      <c r="L225" s="33" t="s">
        <v>5261</v>
      </c>
      <c r="M225" s="33" t="s">
        <v>5262</v>
      </c>
      <c r="N225" s="33" t="s">
        <v>1055</v>
      </c>
    </row>
    <row r="226" spans="1:14">
      <c r="A226" s="35">
        <v>7325706609870</v>
      </c>
      <c r="B226" s="32">
        <v>205033</v>
      </c>
      <c r="C226" s="32" t="s">
        <v>17</v>
      </c>
      <c r="D226" s="32" t="s">
        <v>28</v>
      </c>
      <c r="E226" s="33" t="s">
        <v>29</v>
      </c>
      <c r="F226" s="33" t="s">
        <v>5216</v>
      </c>
      <c r="G226" s="59">
        <v>139.99</v>
      </c>
      <c r="H226" s="25">
        <v>1</v>
      </c>
      <c r="I226" s="30">
        <f t="shared" si="3"/>
        <v>139.99</v>
      </c>
      <c r="J226" s="32" t="s">
        <v>20</v>
      </c>
      <c r="K226" s="33" t="s">
        <v>4011</v>
      </c>
      <c r="L226" s="33" t="s">
        <v>5261</v>
      </c>
      <c r="M226" s="33" t="s">
        <v>5262</v>
      </c>
      <c r="N226" s="33" t="s">
        <v>32</v>
      </c>
    </row>
    <row r="227" spans="1:14">
      <c r="A227" s="35">
        <v>7325706609887</v>
      </c>
      <c r="B227" s="32">
        <v>205033</v>
      </c>
      <c r="C227" s="32" t="s">
        <v>17</v>
      </c>
      <c r="D227" s="32" t="s">
        <v>28</v>
      </c>
      <c r="E227" s="33" t="s">
        <v>29</v>
      </c>
      <c r="F227" s="33" t="s">
        <v>5216</v>
      </c>
      <c r="G227" s="59">
        <v>139.99</v>
      </c>
      <c r="H227" s="25">
        <v>1</v>
      </c>
      <c r="I227" s="30">
        <f t="shared" si="3"/>
        <v>139.99</v>
      </c>
      <c r="J227" s="32" t="s">
        <v>20</v>
      </c>
      <c r="K227" s="33" t="s">
        <v>4011</v>
      </c>
      <c r="L227" s="33" t="s">
        <v>5261</v>
      </c>
      <c r="M227" s="33" t="s">
        <v>5262</v>
      </c>
      <c r="N227" s="33" t="s">
        <v>30</v>
      </c>
    </row>
    <row r="228" spans="1:14">
      <c r="A228" s="35">
        <v>7325706609894</v>
      </c>
      <c r="B228" s="32">
        <v>205033</v>
      </c>
      <c r="C228" s="32" t="s">
        <v>17</v>
      </c>
      <c r="D228" s="32" t="s">
        <v>28</v>
      </c>
      <c r="E228" s="33" t="s">
        <v>29</v>
      </c>
      <c r="F228" s="33" t="s">
        <v>5216</v>
      </c>
      <c r="G228" s="59">
        <v>139.99</v>
      </c>
      <c r="H228" s="25">
        <v>2</v>
      </c>
      <c r="I228" s="30">
        <f t="shared" si="3"/>
        <v>279.98</v>
      </c>
      <c r="J228" s="32" t="s">
        <v>20</v>
      </c>
      <c r="K228" s="33" t="s">
        <v>4011</v>
      </c>
      <c r="L228" s="33" t="s">
        <v>5261</v>
      </c>
      <c r="M228" s="33" t="s">
        <v>5262</v>
      </c>
      <c r="N228" s="33" t="s">
        <v>1056</v>
      </c>
    </row>
    <row r="229" spans="1:14">
      <c r="A229" s="35">
        <v>7325706609900</v>
      </c>
      <c r="B229" s="32">
        <v>205033</v>
      </c>
      <c r="C229" s="32" t="s">
        <v>17</v>
      </c>
      <c r="D229" s="32" t="s">
        <v>28</v>
      </c>
      <c r="E229" s="33" t="s">
        <v>29</v>
      </c>
      <c r="F229" s="33" t="s">
        <v>5216</v>
      </c>
      <c r="G229" s="59">
        <v>139.99</v>
      </c>
      <c r="H229" s="25">
        <v>1</v>
      </c>
      <c r="I229" s="30">
        <f t="shared" si="3"/>
        <v>139.99</v>
      </c>
      <c r="J229" s="32" t="s">
        <v>20</v>
      </c>
      <c r="K229" s="33" t="s">
        <v>4011</v>
      </c>
      <c r="L229" s="33" t="s">
        <v>5261</v>
      </c>
      <c r="M229" s="33" t="s">
        <v>5262</v>
      </c>
      <c r="N229" s="33" t="s">
        <v>1054</v>
      </c>
    </row>
    <row r="230" spans="1:14">
      <c r="A230" s="35">
        <v>7325706609917</v>
      </c>
      <c r="B230" s="32">
        <v>205033</v>
      </c>
      <c r="C230" s="32" t="s">
        <v>17</v>
      </c>
      <c r="D230" s="32" t="s">
        <v>28</v>
      </c>
      <c r="E230" s="33" t="s">
        <v>29</v>
      </c>
      <c r="F230" s="33" t="s">
        <v>5216</v>
      </c>
      <c r="G230" s="59">
        <v>139.99</v>
      </c>
      <c r="H230" s="25">
        <v>1</v>
      </c>
      <c r="I230" s="30">
        <f t="shared" si="3"/>
        <v>139.99</v>
      </c>
      <c r="J230" s="32" t="s">
        <v>20</v>
      </c>
      <c r="K230" s="33" t="s">
        <v>4011</v>
      </c>
      <c r="L230" s="33" t="s">
        <v>5261</v>
      </c>
      <c r="M230" s="33" t="s">
        <v>5262</v>
      </c>
      <c r="N230" s="33" t="s">
        <v>31</v>
      </c>
    </row>
    <row r="231" spans="1:14">
      <c r="A231" s="35">
        <v>7325706609870</v>
      </c>
      <c r="B231" s="32">
        <v>205033</v>
      </c>
      <c r="C231" s="32" t="s">
        <v>17</v>
      </c>
      <c r="D231" s="32" t="s">
        <v>28</v>
      </c>
      <c r="E231" s="33" t="s">
        <v>29</v>
      </c>
      <c r="F231" s="33" t="s">
        <v>5216</v>
      </c>
      <c r="G231" s="59">
        <v>139.99</v>
      </c>
      <c r="H231" s="25">
        <v>2</v>
      </c>
      <c r="I231" s="30">
        <f t="shared" si="3"/>
        <v>279.98</v>
      </c>
      <c r="J231" s="32" t="s">
        <v>20</v>
      </c>
      <c r="K231" s="33" t="s">
        <v>4011</v>
      </c>
      <c r="L231" s="33" t="s">
        <v>5261</v>
      </c>
      <c r="M231" s="33" t="s">
        <v>5262</v>
      </c>
      <c r="N231" s="33" t="s">
        <v>32</v>
      </c>
    </row>
    <row r="232" spans="1:14">
      <c r="A232" s="35">
        <v>7325706609917</v>
      </c>
      <c r="B232" s="32">
        <v>205033</v>
      </c>
      <c r="C232" s="32" t="s">
        <v>17</v>
      </c>
      <c r="D232" s="32" t="s">
        <v>28</v>
      </c>
      <c r="E232" s="33" t="s">
        <v>29</v>
      </c>
      <c r="F232" s="33" t="s">
        <v>5216</v>
      </c>
      <c r="G232" s="59">
        <v>139.99</v>
      </c>
      <c r="H232" s="25">
        <v>1</v>
      </c>
      <c r="I232" s="30">
        <f t="shared" si="3"/>
        <v>139.99</v>
      </c>
      <c r="J232" s="32" t="s">
        <v>20</v>
      </c>
      <c r="K232" s="33" t="s">
        <v>4011</v>
      </c>
      <c r="L232" s="33" t="s">
        <v>5261</v>
      </c>
      <c r="M232" s="33" t="s">
        <v>5262</v>
      </c>
      <c r="N232" s="33" t="s">
        <v>31</v>
      </c>
    </row>
    <row r="233" spans="1:14">
      <c r="A233" s="35">
        <v>7325706609887</v>
      </c>
      <c r="B233" s="32">
        <v>205033</v>
      </c>
      <c r="C233" s="32" t="s">
        <v>17</v>
      </c>
      <c r="D233" s="32" t="s">
        <v>28</v>
      </c>
      <c r="E233" s="33" t="s">
        <v>29</v>
      </c>
      <c r="F233" s="33" t="s">
        <v>5216</v>
      </c>
      <c r="G233" s="59">
        <v>139.99</v>
      </c>
      <c r="H233" s="25">
        <v>1</v>
      </c>
      <c r="I233" s="30">
        <f t="shared" si="3"/>
        <v>139.99</v>
      </c>
      <c r="J233" s="32" t="s">
        <v>20</v>
      </c>
      <c r="K233" s="33" t="s">
        <v>4011</v>
      </c>
      <c r="L233" s="33" t="s">
        <v>5261</v>
      </c>
      <c r="M233" s="33" t="s">
        <v>5262</v>
      </c>
      <c r="N233" s="33" t="s">
        <v>30</v>
      </c>
    </row>
    <row r="234" spans="1:14">
      <c r="A234" s="35">
        <v>7325706609917</v>
      </c>
      <c r="B234" s="32">
        <v>205033</v>
      </c>
      <c r="C234" s="32" t="s">
        <v>17</v>
      </c>
      <c r="D234" s="32" t="s">
        <v>28</v>
      </c>
      <c r="E234" s="33" t="s">
        <v>29</v>
      </c>
      <c r="F234" s="33" t="s">
        <v>5216</v>
      </c>
      <c r="G234" s="59">
        <v>139.99</v>
      </c>
      <c r="H234" s="25">
        <v>1</v>
      </c>
      <c r="I234" s="30">
        <f t="shared" si="3"/>
        <v>139.99</v>
      </c>
      <c r="J234" s="32" t="s">
        <v>20</v>
      </c>
      <c r="K234" s="33" t="s">
        <v>4011</v>
      </c>
      <c r="L234" s="33" t="s">
        <v>5261</v>
      </c>
      <c r="M234" s="33" t="s">
        <v>5262</v>
      </c>
      <c r="N234" s="33" t="s">
        <v>31</v>
      </c>
    </row>
    <row r="235" spans="1:14">
      <c r="A235" s="35">
        <v>7325706609887</v>
      </c>
      <c r="B235" s="32">
        <v>205033</v>
      </c>
      <c r="C235" s="32" t="s">
        <v>17</v>
      </c>
      <c r="D235" s="32" t="s">
        <v>28</v>
      </c>
      <c r="E235" s="33" t="s">
        <v>29</v>
      </c>
      <c r="F235" s="33" t="s">
        <v>5216</v>
      </c>
      <c r="G235" s="59">
        <v>139.99</v>
      </c>
      <c r="H235" s="25">
        <v>3</v>
      </c>
      <c r="I235" s="30">
        <f t="shared" si="3"/>
        <v>419.97</v>
      </c>
      <c r="J235" s="32" t="s">
        <v>20</v>
      </c>
      <c r="K235" s="33" t="s">
        <v>4011</v>
      </c>
      <c r="L235" s="33" t="s">
        <v>5261</v>
      </c>
      <c r="M235" s="33" t="s">
        <v>5262</v>
      </c>
      <c r="N235" s="33" t="s">
        <v>30</v>
      </c>
    </row>
    <row r="236" spans="1:14">
      <c r="A236" s="35">
        <v>7325706609894</v>
      </c>
      <c r="B236" s="32">
        <v>205033</v>
      </c>
      <c r="C236" s="32" t="s">
        <v>17</v>
      </c>
      <c r="D236" s="32" t="s">
        <v>28</v>
      </c>
      <c r="E236" s="33" t="s">
        <v>29</v>
      </c>
      <c r="F236" s="33" t="s">
        <v>5216</v>
      </c>
      <c r="G236" s="59">
        <v>139.99</v>
      </c>
      <c r="H236" s="25">
        <v>3</v>
      </c>
      <c r="I236" s="30">
        <f t="shared" si="3"/>
        <v>419.97</v>
      </c>
      <c r="J236" s="32" t="s">
        <v>20</v>
      </c>
      <c r="K236" s="33" t="s">
        <v>4011</v>
      </c>
      <c r="L236" s="33" t="s">
        <v>5261</v>
      </c>
      <c r="M236" s="33" t="s">
        <v>5262</v>
      </c>
      <c r="N236" s="33" t="s">
        <v>1056</v>
      </c>
    </row>
    <row r="237" spans="1:14">
      <c r="A237" s="35">
        <v>7325706609900</v>
      </c>
      <c r="B237" s="32">
        <v>205033</v>
      </c>
      <c r="C237" s="32" t="s">
        <v>17</v>
      </c>
      <c r="D237" s="32" t="s">
        <v>28</v>
      </c>
      <c r="E237" s="33" t="s">
        <v>29</v>
      </c>
      <c r="F237" s="33" t="s">
        <v>5216</v>
      </c>
      <c r="G237" s="59">
        <v>139.99</v>
      </c>
      <c r="H237" s="25">
        <v>1</v>
      </c>
      <c r="I237" s="30">
        <f t="shared" si="3"/>
        <v>139.99</v>
      </c>
      <c r="J237" s="32" t="s">
        <v>20</v>
      </c>
      <c r="K237" s="33" t="s">
        <v>4011</v>
      </c>
      <c r="L237" s="33" t="s">
        <v>5261</v>
      </c>
      <c r="M237" s="33" t="s">
        <v>5262</v>
      </c>
      <c r="N237" s="33" t="s">
        <v>1054</v>
      </c>
    </row>
    <row r="238" spans="1:14">
      <c r="A238" s="35">
        <v>7325706609917</v>
      </c>
      <c r="B238" s="32">
        <v>205033</v>
      </c>
      <c r="C238" s="32" t="s">
        <v>17</v>
      </c>
      <c r="D238" s="32" t="s">
        <v>28</v>
      </c>
      <c r="E238" s="33" t="s">
        <v>29</v>
      </c>
      <c r="F238" s="33" t="s">
        <v>5216</v>
      </c>
      <c r="G238" s="59">
        <v>139.99</v>
      </c>
      <c r="H238" s="25">
        <v>1</v>
      </c>
      <c r="I238" s="30">
        <f t="shared" si="3"/>
        <v>139.99</v>
      </c>
      <c r="J238" s="32" t="s">
        <v>20</v>
      </c>
      <c r="K238" s="33" t="s">
        <v>4011</v>
      </c>
      <c r="L238" s="33" t="s">
        <v>5261</v>
      </c>
      <c r="M238" s="33" t="s">
        <v>5262</v>
      </c>
      <c r="N238" s="33" t="s">
        <v>31</v>
      </c>
    </row>
    <row r="239" spans="1:14">
      <c r="A239" s="35">
        <v>7325706609924</v>
      </c>
      <c r="B239" s="32">
        <v>205033</v>
      </c>
      <c r="C239" s="32" t="s">
        <v>17</v>
      </c>
      <c r="D239" s="32" t="s">
        <v>28</v>
      </c>
      <c r="E239" s="33" t="s">
        <v>29</v>
      </c>
      <c r="F239" s="33" t="s">
        <v>5216</v>
      </c>
      <c r="G239" s="59">
        <v>139.99</v>
      </c>
      <c r="H239" s="25">
        <v>2</v>
      </c>
      <c r="I239" s="30">
        <f t="shared" si="3"/>
        <v>279.98</v>
      </c>
      <c r="J239" s="32" t="s">
        <v>20</v>
      </c>
      <c r="K239" s="33" t="s">
        <v>4011</v>
      </c>
      <c r="L239" s="33" t="s">
        <v>5261</v>
      </c>
      <c r="M239" s="33" t="s">
        <v>5262</v>
      </c>
      <c r="N239" s="33" t="s">
        <v>1055</v>
      </c>
    </row>
    <row r="240" spans="1:14">
      <c r="A240" s="35">
        <v>7325706609870</v>
      </c>
      <c r="B240" s="32">
        <v>205033</v>
      </c>
      <c r="C240" s="32" t="s">
        <v>17</v>
      </c>
      <c r="D240" s="32" t="s">
        <v>28</v>
      </c>
      <c r="E240" s="33" t="s">
        <v>29</v>
      </c>
      <c r="F240" s="33" t="s">
        <v>5216</v>
      </c>
      <c r="G240" s="59">
        <v>139.99</v>
      </c>
      <c r="H240" s="25">
        <v>2</v>
      </c>
      <c r="I240" s="30">
        <f t="shared" si="3"/>
        <v>279.98</v>
      </c>
      <c r="J240" s="32" t="s">
        <v>20</v>
      </c>
      <c r="K240" s="33" t="s">
        <v>4011</v>
      </c>
      <c r="L240" s="33" t="s">
        <v>5261</v>
      </c>
      <c r="M240" s="33" t="s">
        <v>5262</v>
      </c>
      <c r="N240" s="33" t="s">
        <v>32</v>
      </c>
    </row>
    <row r="241" spans="1:14">
      <c r="A241" s="35">
        <v>7325706609887</v>
      </c>
      <c r="B241" s="32">
        <v>205033</v>
      </c>
      <c r="C241" s="32" t="s">
        <v>17</v>
      </c>
      <c r="D241" s="32" t="s">
        <v>28</v>
      </c>
      <c r="E241" s="33" t="s">
        <v>29</v>
      </c>
      <c r="F241" s="33" t="s">
        <v>5216</v>
      </c>
      <c r="G241" s="59">
        <v>139.99</v>
      </c>
      <c r="H241" s="25">
        <v>1</v>
      </c>
      <c r="I241" s="30">
        <f t="shared" si="3"/>
        <v>139.99</v>
      </c>
      <c r="J241" s="32" t="s">
        <v>20</v>
      </c>
      <c r="K241" s="33" t="s">
        <v>4011</v>
      </c>
      <c r="L241" s="33" t="s">
        <v>5261</v>
      </c>
      <c r="M241" s="33" t="s">
        <v>5262</v>
      </c>
      <c r="N241" s="33" t="s">
        <v>30</v>
      </c>
    </row>
    <row r="242" spans="1:14">
      <c r="A242" s="35">
        <v>7325706609894</v>
      </c>
      <c r="B242" s="32">
        <v>205033</v>
      </c>
      <c r="C242" s="32" t="s">
        <v>17</v>
      </c>
      <c r="D242" s="32" t="s">
        <v>28</v>
      </c>
      <c r="E242" s="33" t="s">
        <v>29</v>
      </c>
      <c r="F242" s="33" t="s">
        <v>5216</v>
      </c>
      <c r="G242" s="59">
        <v>139.99</v>
      </c>
      <c r="H242" s="25">
        <v>2</v>
      </c>
      <c r="I242" s="30">
        <f t="shared" si="3"/>
        <v>279.98</v>
      </c>
      <c r="J242" s="32" t="s">
        <v>20</v>
      </c>
      <c r="K242" s="33" t="s">
        <v>4011</v>
      </c>
      <c r="L242" s="33" t="s">
        <v>5261</v>
      </c>
      <c r="M242" s="33" t="s">
        <v>5262</v>
      </c>
      <c r="N242" s="33" t="s">
        <v>1056</v>
      </c>
    </row>
    <row r="243" spans="1:14">
      <c r="A243" s="35">
        <v>7325706609900</v>
      </c>
      <c r="B243" s="32">
        <v>205033</v>
      </c>
      <c r="C243" s="32" t="s">
        <v>17</v>
      </c>
      <c r="D243" s="32" t="s">
        <v>28</v>
      </c>
      <c r="E243" s="33" t="s">
        <v>29</v>
      </c>
      <c r="F243" s="33" t="s">
        <v>5216</v>
      </c>
      <c r="G243" s="59">
        <v>139.99</v>
      </c>
      <c r="H243" s="25">
        <v>1</v>
      </c>
      <c r="I243" s="30">
        <f t="shared" si="3"/>
        <v>139.99</v>
      </c>
      <c r="J243" s="32" t="s">
        <v>20</v>
      </c>
      <c r="K243" s="33" t="s">
        <v>4011</v>
      </c>
      <c r="L243" s="33" t="s">
        <v>5261</v>
      </c>
      <c r="M243" s="33" t="s">
        <v>5262</v>
      </c>
      <c r="N243" s="33" t="s">
        <v>1054</v>
      </c>
    </row>
    <row r="244" spans="1:14">
      <c r="A244" s="35">
        <v>7325706609917</v>
      </c>
      <c r="B244" s="32">
        <v>205033</v>
      </c>
      <c r="C244" s="32" t="s">
        <v>17</v>
      </c>
      <c r="D244" s="32" t="s">
        <v>28</v>
      </c>
      <c r="E244" s="33" t="s">
        <v>29</v>
      </c>
      <c r="F244" s="33" t="s">
        <v>5216</v>
      </c>
      <c r="G244" s="59">
        <v>139.99</v>
      </c>
      <c r="H244" s="25">
        <v>2</v>
      </c>
      <c r="I244" s="30">
        <f t="shared" si="3"/>
        <v>279.98</v>
      </c>
      <c r="J244" s="32" t="s">
        <v>20</v>
      </c>
      <c r="K244" s="33" t="s">
        <v>4011</v>
      </c>
      <c r="L244" s="33" t="s">
        <v>5261</v>
      </c>
      <c r="M244" s="33" t="s">
        <v>5262</v>
      </c>
      <c r="N244" s="33" t="s">
        <v>31</v>
      </c>
    </row>
    <row r="245" spans="1:14">
      <c r="A245" s="35">
        <v>7325706609870</v>
      </c>
      <c r="B245" s="32">
        <v>205033</v>
      </c>
      <c r="C245" s="32" t="s">
        <v>17</v>
      </c>
      <c r="D245" s="32" t="s">
        <v>28</v>
      </c>
      <c r="E245" s="33" t="s">
        <v>29</v>
      </c>
      <c r="F245" s="33" t="s">
        <v>5216</v>
      </c>
      <c r="G245" s="59">
        <v>139.99</v>
      </c>
      <c r="H245" s="25">
        <v>1</v>
      </c>
      <c r="I245" s="30">
        <f t="shared" si="3"/>
        <v>139.99</v>
      </c>
      <c r="J245" s="32" t="s">
        <v>20</v>
      </c>
      <c r="K245" s="33" t="s">
        <v>4011</v>
      </c>
      <c r="L245" s="33" t="s">
        <v>5261</v>
      </c>
      <c r="M245" s="33" t="s">
        <v>5262</v>
      </c>
      <c r="N245" s="33" t="s">
        <v>32</v>
      </c>
    </row>
    <row r="246" spans="1:14">
      <c r="A246" s="35">
        <v>7325706609894</v>
      </c>
      <c r="B246" s="32">
        <v>205033</v>
      </c>
      <c r="C246" s="32" t="s">
        <v>17</v>
      </c>
      <c r="D246" s="32" t="s">
        <v>28</v>
      </c>
      <c r="E246" s="33" t="s">
        <v>29</v>
      </c>
      <c r="F246" s="33" t="s">
        <v>5216</v>
      </c>
      <c r="G246" s="59">
        <v>139.99</v>
      </c>
      <c r="H246" s="25">
        <v>1</v>
      </c>
      <c r="I246" s="30">
        <f t="shared" si="3"/>
        <v>139.99</v>
      </c>
      <c r="J246" s="32" t="s">
        <v>20</v>
      </c>
      <c r="K246" s="33" t="s">
        <v>4011</v>
      </c>
      <c r="L246" s="33" t="s">
        <v>5261</v>
      </c>
      <c r="M246" s="33" t="s">
        <v>5262</v>
      </c>
      <c r="N246" s="33" t="s">
        <v>1056</v>
      </c>
    </row>
    <row r="247" spans="1:14">
      <c r="A247" s="35">
        <v>7325706609887</v>
      </c>
      <c r="B247" s="32">
        <v>205033</v>
      </c>
      <c r="C247" s="32" t="s">
        <v>17</v>
      </c>
      <c r="D247" s="32" t="s">
        <v>28</v>
      </c>
      <c r="E247" s="33" t="s">
        <v>29</v>
      </c>
      <c r="F247" s="33" t="s">
        <v>5216</v>
      </c>
      <c r="G247" s="59">
        <v>139.99</v>
      </c>
      <c r="H247" s="25">
        <v>2</v>
      </c>
      <c r="I247" s="30">
        <f t="shared" si="3"/>
        <v>279.98</v>
      </c>
      <c r="J247" s="32" t="s">
        <v>20</v>
      </c>
      <c r="K247" s="33" t="s">
        <v>4011</v>
      </c>
      <c r="L247" s="33" t="s">
        <v>5261</v>
      </c>
      <c r="M247" s="33" t="s">
        <v>5262</v>
      </c>
      <c r="N247" s="33" t="s">
        <v>30</v>
      </c>
    </row>
    <row r="248" spans="1:14">
      <c r="A248" s="35">
        <v>7325706609900</v>
      </c>
      <c r="B248" s="32">
        <v>205033</v>
      </c>
      <c r="C248" s="32" t="s">
        <v>17</v>
      </c>
      <c r="D248" s="32" t="s">
        <v>28</v>
      </c>
      <c r="E248" s="33" t="s">
        <v>29</v>
      </c>
      <c r="F248" s="33" t="s">
        <v>5216</v>
      </c>
      <c r="G248" s="59">
        <v>139.99</v>
      </c>
      <c r="H248" s="25">
        <v>1</v>
      </c>
      <c r="I248" s="30">
        <f t="shared" si="3"/>
        <v>139.99</v>
      </c>
      <c r="J248" s="32" t="s">
        <v>20</v>
      </c>
      <c r="K248" s="33" t="s">
        <v>4011</v>
      </c>
      <c r="L248" s="33" t="s">
        <v>5261</v>
      </c>
      <c r="M248" s="33" t="s">
        <v>5262</v>
      </c>
      <c r="N248" s="33" t="s">
        <v>1054</v>
      </c>
    </row>
    <row r="249" spans="1:14">
      <c r="A249" s="35">
        <v>7325706609917</v>
      </c>
      <c r="B249" s="32">
        <v>205033</v>
      </c>
      <c r="C249" s="32" t="s">
        <v>17</v>
      </c>
      <c r="D249" s="32" t="s">
        <v>28</v>
      </c>
      <c r="E249" s="33" t="s">
        <v>29</v>
      </c>
      <c r="F249" s="33" t="s">
        <v>5216</v>
      </c>
      <c r="G249" s="59">
        <v>139.99</v>
      </c>
      <c r="H249" s="25">
        <v>1</v>
      </c>
      <c r="I249" s="30">
        <f t="shared" si="3"/>
        <v>139.99</v>
      </c>
      <c r="J249" s="32" t="s">
        <v>20</v>
      </c>
      <c r="K249" s="33" t="s">
        <v>4011</v>
      </c>
      <c r="L249" s="33" t="s">
        <v>5261</v>
      </c>
      <c r="M249" s="33" t="s">
        <v>5262</v>
      </c>
      <c r="N249" s="33" t="s">
        <v>31</v>
      </c>
    </row>
    <row r="250" spans="1:14">
      <c r="A250" s="35">
        <v>7325706609924</v>
      </c>
      <c r="B250" s="32">
        <v>205033</v>
      </c>
      <c r="C250" s="32" t="s">
        <v>17</v>
      </c>
      <c r="D250" s="32" t="s">
        <v>28</v>
      </c>
      <c r="E250" s="33" t="s">
        <v>29</v>
      </c>
      <c r="F250" s="33" t="s">
        <v>5216</v>
      </c>
      <c r="G250" s="59">
        <v>139.99</v>
      </c>
      <c r="H250" s="25">
        <v>2</v>
      </c>
      <c r="I250" s="30">
        <f t="shared" si="3"/>
        <v>279.98</v>
      </c>
      <c r="J250" s="32" t="s">
        <v>20</v>
      </c>
      <c r="K250" s="33" t="s">
        <v>4011</v>
      </c>
      <c r="L250" s="33" t="s">
        <v>5261</v>
      </c>
      <c r="M250" s="33" t="s">
        <v>5262</v>
      </c>
      <c r="N250" s="33" t="s">
        <v>1055</v>
      </c>
    </row>
    <row r="251" spans="1:14">
      <c r="A251" s="35">
        <v>7325706609870</v>
      </c>
      <c r="B251" s="32">
        <v>205033</v>
      </c>
      <c r="C251" s="32" t="s">
        <v>17</v>
      </c>
      <c r="D251" s="32" t="s">
        <v>28</v>
      </c>
      <c r="E251" s="33" t="s">
        <v>29</v>
      </c>
      <c r="F251" s="33" t="s">
        <v>5216</v>
      </c>
      <c r="G251" s="59">
        <v>139.99</v>
      </c>
      <c r="H251" s="25">
        <v>2</v>
      </c>
      <c r="I251" s="30">
        <f t="shared" si="3"/>
        <v>279.98</v>
      </c>
      <c r="J251" s="32" t="s">
        <v>20</v>
      </c>
      <c r="K251" s="33" t="s">
        <v>4011</v>
      </c>
      <c r="L251" s="33" t="s">
        <v>5261</v>
      </c>
      <c r="M251" s="33" t="s">
        <v>5262</v>
      </c>
      <c r="N251" s="33" t="s">
        <v>32</v>
      </c>
    </row>
    <row r="252" spans="1:14">
      <c r="A252" s="35">
        <v>7325706610173</v>
      </c>
      <c r="B252" s="32">
        <v>205036</v>
      </c>
      <c r="C252" s="32" t="s">
        <v>17</v>
      </c>
      <c r="D252" s="32" t="s">
        <v>18</v>
      </c>
      <c r="E252" s="33" t="s">
        <v>19</v>
      </c>
      <c r="F252" s="33" t="s">
        <v>5216</v>
      </c>
      <c r="G252" s="59">
        <v>99.99</v>
      </c>
      <c r="H252" s="25">
        <v>1</v>
      </c>
      <c r="I252" s="30">
        <f t="shared" si="3"/>
        <v>99.99</v>
      </c>
      <c r="J252" s="32" t="s">
        <v>20</v>
      </c>
      <c r="K252" s="33" t="s">
        <v>4011</v>
      </c>
      <c r="L252" s="33" t="s">
        <v>5261</v>
      </c>
      <c r="M252" s="33" t="s">
        <v>5262</v>
      </c>
      <c r="N252" s="33" t="s">
        <v>2901</v>
      </c>
    </row>
    <row r="253" spans="1:14">
      <c r="A253" s="35">
        <v>7325706610180</v>
      </c>
      <c r="B253" s="32">
        <v>205036</v>
      </c>
      <c r="C253" s="32" t="s">
        <v>17</v>
      </c>
      <c r="D253" s="32" t="s">
        <v>18</v>
      </c>
      <c r="E253" s="33" t="s">
        <v>19</v>
      </c>
      <c r="F253" s="33" t="s">
        <v>5216</v>
      </c>
      <c r="G253" s="59">
        <v>99.99</v>
      </c>
      <c r="H253" s="25">
        <v>2</v>
      </c>
      <c r="I253" s="30">
        <f t="shared" si="3"/>
        <v>199.98</v>
      </c>
      <c r="J253" s="32" t="s">
        <v>20</v>
      </c>
      <c r="K253" s="33" t="s">
        <v>4011</v>
      </c>
      <c r="L253" s="33" t="s">
        <v>5261</v>
      </c>
      <c r="M253" s="33" t="s">
        <v>5262</v>
      </c>
      <c r="N253" s="33" t="s">
        <v>2902</v>
      </c>
    </row>
    <row r="254" spans="1:14">
      <c r="A254" s="35">
        <v>7325706610197</v>
      </c>
      <c r="B254" s="32">
        <v>205036</v>
      </c>
      <c r="C254" s="32" t="s">
        <v>17</v>
      </c>
      <c r="D254" s="32" t="s">
        <v>18</v>
      </c>
      <c r="E254" s="33" t="s">
        <v>19</v>
      </c>
      <c r="F254" s="33" t="s">
        <v>5216</v>
      </c>
      <c r="G254" s="59">
        <v>99.99</v>
      </c>
      <c r="H254" s="25">
        <v>2</v>
      </c>
      <c r="I254" s="30">
        <f t="shared" si="3"/>
        <v>199.98</v>
      </c>
      <c r="J254" s="32" t="s">
        <v>20</v>
      </c>
      <c r="K254" s="33" t="s">
        <v>4011</v>
      </c>
      <c r="L254" s="33" t="s">
        <v>5261</v>
      </c>
      <c r="M254" s="33" t="s">
        <v>5262</v>
      </c>
      <c r="N254" s="33" t="s">
        <v>2903</v>
      </c>
    </row>
    <row r="255" spans="1:14">
      <c r="A255" s="35">
        <v>7325706610203</v>
      </c>
      <c r="B255" s="32">
        <v>205036</v>
      </c>
      <c r="C255" s="32" t="s">
        <v>17</v>
      </c>
      <c r="D255" s="32" t="s">
        <v>18</v>
      </c>
      <c r="E255" s="33" t="s">
        <v>19</v>
      </c>
      <c r="F255" s="33" t="s">
        <v>5216</v>
      </c>
      <c r="G255" s="59">
        <v>99.99</v>
      </c>
      <c r="H255" s="25">
        <v>1</v>
      </c>
      <c r="I255" s="30">
        <f t="shared" si="3"/>
        <v>99.99</v>
      </c>
      <c r="J255" s="32" t="s">
        <v>20</v>
      </c>
      <c r="K255" s="33" t="s">
        <v>4011</v>
      </c>
      <c r="L255" s="33" t="s">
        <v>5261</v>
      </c>
      <c r="M255" s="33" t="s">
        <v>5262</v>
      </c>
      <c r="N255" s="33" t="s">
        <v>2904</v>
      </c>
    </row>
    <row r="256" spans="1:14">
      <c r="A256" s="35">
        <v>7325706610210</v>
      </c>
      <c r="B256" s="32">
        <v>205036</v>
      </c>
      <c r="C256" s="32" t="s">
        <v>17</v>
      </c>
      <c r="D256" s="32" t="s">
        <v>18</v>
      </c>
      <c r="E256" s="33" t="s">
        <v>19</v>
      </c>
      <c r="F256" s="33" t="s">
        <v>5216</v>
      </c>
      <c r="G256" s="59">
        <v>99.99</v>
      </c>
      <c r="H256" s="25">
        <v>1</v>
      </c>
      <c r="I256" s="30">
        <f t="shared" si="3"/>
        <v>99.99</v>
      </c>
      <c r="J256" s="32" t="s">
        <v>20</v>
      </c>
      <c r="K256" s="33" t="s">
        <v>4011</v>
      </c>
      <c r="L256" s="33" t="s">
        <v>5261</v>
      </c>
      <c r="M256" s="33" t="s">
        <v>5262</v>
      </c>
      <c r="N256" s="33" t="s">
        <v>2905</v>
      </c>
    </row>
    <row r="257" spans="1:14">
      <c r="A257" s="35">
        <v>7325706610166</v>
      </c>
      <c r="B257" s="32">
        <v>205036</v>
      </c>
      <c r="C257" s="32" t="s">
        <v>17</v>
      </c>
      <c r="D257" s="32" t="s">
        <v>18</v>
      </c>
      <c r="E257" s="33" t="s">
        <v>19</v>
      </c>
      <c r="F257" s="33" t="s">
        <v>5216</v>
      </c>
      <c r="G257" s="59">
        <v>99.99</v>
      </c>
      <c r="H257" s="25">
        <v>1</v>
      </c>
      <c r="I257" s="30">
        <f t="shared" si="3"/>
        <v>99.99</v>
      </c>
      <c r="J257" s="32" t="s">
        <v>20</v>
      </c>
      <c r="K257" s="33" t="s">
        <v>4011</v>
      </c>
      <c r="L257" s="33" t="s">
        <v>5261</v>
      </c>
      <c r="M257" s="33" t="s">
        <v>5262</v>
      </c>
      <c r="N257" s="33" t="s">
        <v>2906</v>
      </c>
    </row>
    <row r="258" spans="1:14">
      <c r="A258" s="35">
        <v>7325706610166</v>
      </c>
      <c r="B258" s="32">
        <v>205036</v>
      </c>
      <c r="C258" s="32" t="s">
        <v>17</v>
      </c>
      <c r="D258" s="32" t="s">
        <v>18</v>
      </c>
      <c r="E258" s="33" t="s">
        <v>19</v>
      </c>
      <c r="F258" s="33" t="s">
        <v>5216</v>
      </c>
      <c r="G258" s="59">
        <v>99.99</v>
      </c>
      <c r="H258" s="25">
        <v>1</v>
      </c>
      <c r="I258" s="30">
        <f t="shared" si="3"/>
        <v>99.99</v>
      </c>
      <c r="J258" s="32" t="s">
        <v>20</v>
      </c>
      <c r="K258" s="33" t="s">
        <v>4011</v>
      </c>
      <c r="L258" s="33" t="s">
        <v>5261</v>
      </c>
      <c r="M258" s="33" t="s">
        <v>5262</v>
      </c>
      <c r="N258" s="33" t="s">
        <v>2906</v>
      </c>
    </row>
    <row r="259" spans="1:14">
      <c r="A259" s="35">
        <v>7325706610777</v>
      </c>
      <c r="B259" s="32">
        <v>205039</v>
      </c>
      <c r="C259" s="32" t="s">
        <v>33</v>
      </c>
      <c r="D259" s="32" t="s">
        <v>18</v>
      </c>
      <c r="E259" s="33" t="s">
        <v>34</v>
      </c>
      <c r="F259" s="33" t="s">
        <v>5216</v>
      </c>
      <c r="G259" s="59">
        <v>169.99</v>
      </c>
      <c r="H259" s="25">
        <v>2</v>
      </c>
      <c r="I259" s="30">
        <f t="shared" si="3"/>
        <v>339.98</v>
      </c>
      <c r="J259" s="32" t="s">
        <v>20</v>
      </c>
      <c r="K259" s="33" t="s">
        <v>4011</v>
      </c>
      <c r="L259" s="33" t="s">
        <v>5261</v>
      </c>
      <c r="M259" s="33" t="s">
        <v>5275</v>
      </c>
      <c r="N259" s="33" t="s">
        <v>35</v>
      </c>
    </row>
    <row r="260" spans="1:14">
      <c r="A260" s="35">
        <v>7325706610791</v>
      </c>
      <c r="B260" s="32">
        <v>205039</v>
      </c>
      <c r="C260" s="32" t="s">
        <v>33</v>
      </c>
      <c r="D260" s="32" t="s">
        <v>18</v>
      </c>
      <c r="E260" s="33" t="s">
        <v>34</v>
      </c>
      <c r="F260" s="33" t="s">
        <v>5216</v>
      </c>
      <c r="G260" s="59">
        <v>169.99</v>
      </c>
      <c r="H260" s="25">
        <v>2</v>
      </c>
      <c r="I260" s="30">
        <f t="shared" si="3"/>
        <v>339.98</v>
      </c>
      <c r="J260" s="32" t="s">
        <v>20</v>
      </c>
      <c r="K260" s="33" t="s">
        <v>4011</v>
      </c>
      <c r="L260" s="33" t="s">
        <v>5261</v>
      </c>
      <c r="M260" s="33" t="s">
        <v>5275</v>
      </c>
      <c r="N260" s="33" t="s">
        <v>1057</v>
      </c>
    </row>
    <row r="261" spans="1:14">
      <c r="A261" s="35">
        <v>7325706610807</v>
      </c>
      <c r="B261" s="32">
        <v>205039</v>
      </c>
      <c r="C261" s="32" t="s">
        <v>33</v>
      </c>
      <c r="D261" s="32" t="s">
        <v>18</v>
      </c>
      <c r="E261" s="33" t="s">
        <v>34</v>
      </c>
      <c r="F261" s="33" t="s">
        <v>5216</v>
      </c>
      <c r="G261" s="59">
        <v>169.99</v>
      </c>
      <c r="H261" s="25">
        <v>2</v>
      </c>
      <c r="I261" s="30">
        <f t="shared" ref="I261:I324" si="4">H261*G261</f>
        <v>339.98</v>
      </c>
      <c r="J261" s="32" t="s">
        <v>20</v>
      </c>
      <c r="K261" s="33" t="s">
        <v>4011</v>
      </c>
      <c r="L261" s="33" t="s">
        <v>5261</v>
      </c>
      <c r="M261" s="33" t="s">
        <v>5275</v>
      </c>
      <c r="N261" s="33" t="s">
        <v>1058</v>
      </c>
    </row>
    <row r="262" spans="1:14">
      <c r="A262" s="35">
        <v>7325706610814</v>
      </c>
      <c r="B262" s="32">
        <v>205039</v>
      </c>
      <c r="C262" s="32" t="s">
        <v>33</v>
      </c>
      <c r="D262" s="32" t="s">
        <v>18</v>
      </c>
      <c r="E262" s="33" t="s">
        <v>34</v>
      </c>
      <c r="F262" s="33" t="s">
        <v>5216</v>
      </c>
      <c r="G262" s="59">
        <v>169.99</v>
      </c>
      <c r="H262" s="25">
        <v>2</v>
      </c>
      <c r="I262" s="30">
        <f t="shared" si="4"/>
        <v>339.98</v>
      </c>
      <c r="J262" s="32" t="s">
        <v>20</v>
      </c>
      <c r="K262" s="33" t="s">
        <v>4011</v>
      </c>
      <c r="L262" s="33" t="s">
        <v>5261</v>
      </c>
      <c r="M262" s="33" t="s">
        <v>5275</v>
      </c>
      <c r="N262" s="33" t="s">
        <v>1059</v>
      </c>
    </row>
    <row r="263" spans="1:14">
      <c r="A263" s="35">
        <v>7325706610821</v>
      </c>
      <c r="B263" s="32">
        <v>205039</v>
      </c>
      <c r="C263" s="32" t="s">
        <v>33</v>
      </c>
      <c r="D263" s="32" t="s">
        <v>18</v>
      </c>
      <c r="E263" s="33" t="s">
        <v>34</v>
      </c>
      <c r="F263" s="33" t="s">
        <v>5216</v>
      </c>
      <c r="G263" s="59">
        <v>169.99</v>
      </c>
      <c r="H263" s="25">
        <v>1</v>
      </c>
      <c r="I263" s="30">
        <f t="shared" si="4"/>
        <v>169.99</v>
      </c>
      <c r="J263" s="32" t="s">
        <v>20</v>
      </c>
      <c r="K263" s="33" t="s">
        <v>4011</v>
      </c>
      <c r="L263" s="33" t="s">
        <v>5261</v>
      </c>
      <c r="M263" s="33" t="s">
        <v>5275</v>
      </c>
      <c r="N263" s="33" t="s">
        <v>1060</v>
      </c>
    </row>
    <row r="264" spans="1:14">
      <c r="A264" s="35">
        <v>7325706610777</v>
      </c>
      <c r="B264" s="32">
        <v>205039</v>
      </c>
      <c r="C264" s="32" t="s">
        <v>33</v>
      </c>
      <c r="D264" s="32" t="s">
        <v>18</v>
      </c>
      <c r="E264" s="33" t="s">
        <v>34</v>
      </c>
      <c r="F264" s="33" t="s">
        <v>5216</v>
      </c>
      <c r="G264" s="59">
        <v>169.99</v>
      </c>
      <c r="H264" s="25">
        <v>1</v>
      </c>
      <c r="I264" s="30">
        <f t="shared" si="4"/>
        <v>169.99</v>
      </c>
      <c r="J264" s="32" t="s">
        <v>20</v>
      </c>
      <c r="K264" s="33" t="s">
        <v>4011</v>
      </c>
      <c r="L264" s="33" t="s">
        <v>5261</v>
      </c>
      <c r="M264" s="33" t="s">
        <v>5275</v>
      </c>
      <c r="N264" s="33" t="s">
        <v>35</v>
      </c>
    </row>
    <row r="265" spans="1:14">
      <c r="A265" s="35">
        <v>7325706610791</v>
      </c>
      <c r="B265" s="32">
        <v>205039</v>
      </c>
      <c r="C265" s="32" t="s">
        <v>33</v>
      </c>
      <c r="D265" s="32" t="s">
        <v>18</v>
      </c>
      <c r="E265" s="33" t="s">
        <v>34</v>
      </c>
      <c r="F265" s="33" t="s">
        <v>5216</v>
      </c>
      <c r="G265" s="59">
        <v>169.99</v>
      </c>
      <c r="H265" s="25">
        <v>1</v>
      </c>
      <c r="I265" s="30">
        <f t="shared" si="4"/>
        <v>169.99</v>
      </c>
      <c r="J265" s="32" t="s">
        <v>20</v>
      </c>
      <c r="K265" s="33" t="s">
        <v>4011</v>
      </c>
      <c r="L265" s="33" t="s">
        <v>5261</v>
      </c>
      <c r="M265" s="33" t="s">
        <v>5275</v>
      </c>
      <c r="N265" s="33" t="s">
        <v>1057</v>
      </c>
    </row>
    <row r="266" spans="1:14">
      <c r="A266" s="35">
        <v>7325706610791</v>
      </c>
      <c r="B266" s="32">
        <v>205039</v>
      </c>
      <c r="C266" s="32" t="s">
        <v>33</v>
      </c>
      <c r="D266" s="32" t="s">
        <v>18</v>
      </c>
      <c r="E266" s="33" t="s">
        <v>34</v>
      </c>
      <c r="F266" s="33" t="s">
        <v>5216</v>
      </c>
      <c r="G266" s="59">
        <v>169.99</v>
      </c>
      <c r="H266" s="25">
        <v>2</v>
      </c>
      <c r="I266" s="30">
        <f t="shared" si="4"/>
        <v>339.98</v>
      </c>
      <c r="J266" s="32" t="s">
        <v>20</v>
      </c>
      <c r="K266" s="33" t="s">
        <v>4011</v>
      </c>
      <c r="L266" s="33" t="s">
        <v>5261</v>
      </c>
      <c r="M266" s="33" t="s">
        <v>5275</v>
      </c>
      <c r="N266" s="33" t="s">
        <v>1057</v>
      </c>
    </row>
    <row r="267" spans="1:14">
      <c r="A267" s="35">
        <v>7325706610807</v>
      </c>
      <c r="B267" s="32">
        <v>205039</v>
      </c>
      <c r="C267" s="32" t="s">
        <v>33</v>
      </c>
      <c r="D267" s="32" t="s">
        <v>18</v>
      </c>
      <c r="E267" s="33" t="s">
        <v>34</v>
      </c>
      <c r="F267" s="33" t="s">
        <v>5216</v>
      </c>
      <c r="G267" s="59">
        <v>169.99</v>
      </c>
      <c r="H267" s="25">
        <v>3</v>
      </c>
      <c r="I267" s="30">
        <f t="shared" si="4"/>
        <v>509.97</v>
      </c>
      <c r="J267" s="32" t="s">
        <v>20</v>
      </c>
      <c r="K267" s="33" t="s">
        <v>4011</v>
      </c>
      <c r="L267" s="33" t="s">
        <v>5261</v>
      </c>
      <c r="M267" s="33" t="s">
        <v>5275</v>
      </c>
      <c r="N267" s="33" t="s">
        <v>1058</v>
      </c>
    </row>
    <row r="268" spans="1:14">
      <c r="A268" s="35">
        <v>7325706610814</v>
      </c>
      <c r="B268" s="32">
        <v>205039</v>
      </c>
      <c r="C268" s="32" t="s">
        <v>33</v>
      </c>
      <c r="D268" s="32" t="s">
        <v>18</v>
      </c>
      <c r="E268" s="33" t="s">
        <v>34</v>
      </c>
      <c r="F268" s="33" t="s">
        <v>5216</v>
      </c>
      <c r="G268" s="59">
        <v>169.99</v>
      </c>
      <c r="H268" s="25">
        <v>2</v>
      </c>
      <c r="I268" s="30">
        <f t="shared" si="4"/>
        <v>339.98</v>
      </c>
      <c r="J268" s="32" t="s">
        <v>20</v>
      </c>
      <c r="K268" s="33" t="s">
        <v>4011</v>
      </c>
      <c r="L268" s="33" t="s">
        <v>5261</v>
      </c>
      <c r="M268" s="33" t="s">
        <v>5275</v>
      </c>
      <c r="N268" s="33" t="s">
        <v>1059</v>
      </c>
    </row>
    <row r="269" spans="1:14">
      <c r="A269" s="35">
        <v>7325706610777</v>
      </c>
      <c r="B269" s="32">
        <v>205039</v>
      </c>
      <c r="C269" s="32" t="s">
        <v>33</v>
      </c>
      <c r="D269" s="32" t="s">
        <v>18</v>
      </c>
      <c r="E269" s="33" t="s">
        <v>34</v>
      </c>
      <c r="F269" s="33" t="s">
        <v>5216</v>
      </c>
      <c r="G269" s="59">
        <v>169.99</v>
      </c>
      <c r="H269" s="25">
        <v>1</v>
      </c>
      <c r="I269" s="30">
        <f t="shared" si="4"/>
        <v>169.99</v>
      </c>
      <c r="J269" s="32" t="s">
        <v>20</v>
      </c>
      <c r="K269" s="33" t="s">
        <v>4011</v>
      </c>
      <c r="L269" s="33" t="s">
        <v>5261</v>
      </c>
      <c r="M269" s="33" t="s">
        <v>5275</v>
      </c>
      <c r="N269" s="33" t="s">
        <v>35</v>
      </c>
    </row>
    <row r="270" spans="1:14">
      <c r="A270" s="35">
        <v>7325706610791</v>
      </c>
      <c r="B270" s="32">
        <v>205039</v>
      </c>
      <c r="C270" s="32" t="s">
        <v>33</v>
      </c>
      <c r="D270" s="32" t="s">
        <v>18</v>
      </c>
      <c r="E270" s="33" t="s">
        <v>34</v>
      </c>
      <c r="F270" s="33" t="s">
        <v>5216</v>
      </c>
      <c r="G270" s="59">
        <v>169.99</v>
      </c>
      <c r="H270" s="25">
        <v>2</v>
      </c>
      <c r="I270" s="30">
        <f t="shared" si="4"/>
        <v>339.98</v>
      </c>
      <c r="J270" s="32" t="s">
        <v>20</v>
      </c>
      <c r="K270" s="33" t="s">
        <v>4011</v>
      </c>
      <c r="L270" s="33" t="s">
        <v>5261</v>
      </c>
      <c r="M270" s="33" t="s">
        <v>5275</v>
      </c>
      <c r="N270" s="33" t="s">
        <v>1057</v>
      </c>
    </row>
    <row r="271" spans="1:14">
      <c r="A271" s="35">
        <v>7325706610784</v>
      </c>
      <c r="B271" s="32">
        <v>205039</v>
      </c>
      <c r="C271" s="32" t="s">
        <v>33</v>
      </c>
      <c r="D271" s="32">
        <v>0.3</v>
      </c>
      <c r="E271" s="33" t="s">
        <v>1823</v>
      </c>
      <c r="F271" s="33">
        <v>202201</v>
      </c>
      <c r="G271" s="59">
        <v>63.45</v>
      </c>
      <c r="H271" s="25">
        <v>1</v>
      </c>
      <c r="I271" s="30">
        <f t="shared" si="4"/>
        <v>63.45</v>
      </c>
      <c r="J271" s="32" t="s">
        <v>20</v>
      </c>
      <c r="K271" s="33" t="s">
        <v>4011</v>
      </c>
      <c r="L271" s="33" t="s">
        <v>5261</v>
      </c>
      <c r="M271" s="33" t="s">
        <v>5275</v>
      </c>
      <c r="N271" s="33" t="s">
        <v>1930</v>
      </c>
    </row>
    <row r="272" spans="1:14">
      <c r="A272" s="35">
        <v>7325706610807</v>
      </c>
      <c r="B272" s="32">
        <v>205039</v>
      </c>
      <c r="C272" s="32" t="s">
        <v>33</v>
      </c>
      <c r="D272" s="32" t="s">
        <v>18</v>
      </c>
      <c r="E272" s="33" t="s">
        <v>34</v>
      </c>
      <c r="F272" s="33" t="s">
        <v>5216</v>
      </c>
      <c r="G272" s="59">
        <v>169.99</v>
      </c>
      <c r="H272" s="25">
        <v>3</v>
      </c>
      <c r="I272" s="30">
        <f t="shared" si="4"/>
        <v>509.97</v>
      </c>
      <c r="J272" s="32" t="s">
        <v>20</v>
      </c>
      <c r="K272" s="33" t="s">
        <v>4011</v>
      </c>
      <c r="L272" s="33" t="s">
        <v>5261</v>
      </c>
      <c r="M272" s="33" t="s">
        <v>5275</v>
      </c>
      <c r="N272" s="33" t="s">
        <v>1058</v>
      </c>
    </row>
    <row r="273" spans="1:14">
      <c r="A273" s="35">
        <v>7325706610814</v>
      </c>
      <c r="B273" s="32">
        <v>205039</v>
      </c>
      <c r="C273" s="32" t="s">
        <v>33</v>
      </c>
      <c r="D273" s="32" t="s">
        <v>18</v>
      </c>
      <c r="E273" s="33" t="s">
        <v>34</v>
      </c>
      <c r="F273" s="33" t="s">
        <v>5216</v>
      </c>
      <c r="G273" s="59">
        <v>169.99</v>
      </c>
      <c r="H273" s="25">
        <v>2</v>
      </c>
      <c r="I273" s="30">
        <f t="shared" si="4"/>
        <v>339.98</v>
      </c>
      <c r="J273" s="32" t="s">
        <v>20</v>
      </c>
      <c r="K273" s="33" t="s">
        <v>4011</v>
      </c>
      <c r="L273" s="33" t="s">
        <v>5261</v>
      </c>
      <c r="M273" s="33" t="s">
        <v>5275</v>
      </c>
      <c r="N273" s="33" t="s">
        <v>1059</v>
      </c>
    </row>
    <row r="274" spans="1:14">
      <c r="A274" s="35">
        <v>7325706610821</v>
      </c>
      <c r="B274" s="32">
        <v>205039</v>
      </c>
      <c r="C274" s="32" t="s">
        <v>33</v>
      </c>
      <c r="D274" s="32" t="s">
        <v>18</v>
      </c>
      <c r="E274" s="33" t="s">
        <v>34</v>
      </c>
      <c r="F274" s="33" t="s">
        <v>5216</v>
      </c>
      <c r="G274" s="59">
        <v>169.99</v>
      </c>
      <c r="H274" s="25">
        <v>1</v>
      </c>
      <c r="I274" s="30">
        <f t="shared" si="4"/>
        <v>169.99</v>
      </c>
      <c r="J274" s="32" t="s">
        <v>20</v>
      </c>
      <c r="K274" s="33" t="s">
        <v>4011</v>
      </c>
      <c r="L274" s="33" t="s">
        <v>5261</v>
      </c>
      <c r="M274" s="33" t="s">
        <v>5275</v>
      </c>
      <c r="N274" s="33" t="s">
        <v>1060</v>
      </c>
    </row>
    <row r="275" spans="1:14">
      <c r="A275" s="35">
        <v>7325706610791</v>
      </c>
      <c r="B275" s="32">
        <v>205039</v>
      </c>
      <c r="C275" s="32" t="s">
        <v>33</v>
      </c>
      <c r="D275" s="32" t="s">
        <v>18</v>
      </c>
      <c r="E275" s="33" t="s">
        <v>34</v>
      </c>
      <c r="F275" s="33" t="s">
        <v>5216</v>
      </c>
      <c r="G275" s="59">
        <v>169.99</v>
      </c>
      <c r="H275" s="25">
        <v>4</v>
      </c>
      <c r="I275" s="30">
        <f t="shared" si="4"/>
        <v>679.96</v>
      </c>
      <c r="J275" s="32" t="s">
        <v>20</v>
      </c>
      <c r="K275" s="33" t="s">
        <v>4011</v>
      </c>
      <c r="L275" s="33" t="s">
        <v>5261</v>
      </c>
      <c r="M275" s="33" t="s">
        <v>5275</v>
      </c>
      <c r="N275" s="33" t="s">
        <v>1057</v>
      </c>
    </row>
    <row r="276" spans="1:14">
      <c r="A276" s="35">
        <v>7325706610791</v>
      </c>
      <c r="B276" s="32">
        <v>205039</v>
      </c>
      <c r="C276" s="32" t="s">
        <v>33</v>
      </c>
      <c r="D276" s="32" t="s">
        <v>18</v>
      </c>
      <c r="E276" s="33" t="s">
        <v>34</v>
      </c>
      <c r="F276" s="33" t="s">
        <v>5216</v>
      </c>
      <c r="G276" s="59">
        <v>169.99</v>
      </c>
      <c r="H276" s="25">
        <v>1</v>
      </c>
      <c r="I276" s="30">
        <f t="shared" si="4"/>
        <v>169.99</v>
      </c>
      <c r="J276" s="32" t="s">
        <v>20</v>
      </c>
      <c r="K276" s="33" t="s">
        <v>4011</v>
      </c>
      <c r="L276" s="33" t="s">
        <v>5261</v>
      </c>
      <c r="M276" s="33" t="s">
        <v>5275</v>
      </c>
      <c r="N276" s="33" t="s">
        <v>1057</v>
      </c>
    </row>
    <row r="277" spans="1:14">
      <c r="A277" s="35">
        <v>7325706610807</v>
      </c>
      <c r="B277" s="32">
        <v>205039</v>
      </c>
      <c r="C277" s="32" t="s">
        <v>33</v>
      </c>
      <c r="D277" s="32" t="s">
        <v>18</v>
      </c>
      <c r="E277" s="33" t="s">
        <v>34</v>
      </c>
      <c r="F277" s="33" t="s">
        <v>5216</v>
      </c>
      <c r="G277" s="59">
        <v>169.99</v>
      </c>
      <c r="H277" s="25">
        <v>3</v>
      </c>
      <c r="I277" s="30">
        <f t="shared" si="4"/>
        <v>509.97</v>
      </c>
      <c r="J277" s="32" t="s">
        <v>20</v>
      </c>
      <c r="K277" s="33" t="s">
        <v>4011</v>
      </c>
      <c r="L277" s="33" t="s">
        <v>5261</v>
      </c>
      <c r="M277" s="33" t="s">
        <v>5275</v>
      </c>
      <c r="N277" s="33" t="s">
        <v>1058</v>
      </c>
    </row>
    <row r="278" spans="1:14">
      <c r="A278" s="35">
        <v>7325706610821</v>
      </c>
      <c r="B278" s="32">
        <v>205039</v>
      </c>
      <c r="C278" s="32" t="s">
        <v>33</v>
      </c>
      <c r="D278" s="32" t="s">
        <v>18</v>
      </c>
      <c r="E278" s="33" t="s">
        <v>34</v>
      </c>
      <c r="F278" s="33" t="s">
        <v>5216</v>
      </c>
      <c r="G278" s="59">
        <v>169.99</v>
      </c>
      <c r="H278" s="25">
        <v>1</v>
      </c>
      <c r="I278" s="30">
        <f t="shared" si="4"/>
        <v>169.99</v>
      </c>
      <c r="J278" s="32" t="s">
        <v>20</v>
      </c>
      <c r="K278" s="33" t="s">
        <v>4011</v>
      </c>
      <c r="L278" s="33" t="s">
        <v>5261</v>
      </c>
      <c r="M278" s="33" t="s">
        <v>5275</v>
      </c>
      <c r="N278" s="33" t="s">
        <v>1060</v>
      </c>
    </row>
    <row r="279" spans="1:14">
      <c r="A279" s="35">
        <v>7325706610777</v>
      </c>
      <c r="B279" s="32">
        <v>205039</v>
      </c>
      <c r="C279" s="32" t="s">
        <v>33</v>
      </c>
      <c r="D279" s="32" t="s">
        <v>18</v>
      </c>
      <c r="E279" s="33" t="s">
        <v>34</v>
      </c>
      <c r="F279" s="33" t="s">
        <v>5216</v>
      </c>
      <c r="G279" s="59">
        <v>169.99</v>
      </c>
      <c r="H279" s="25">
        <v>2</v>
      </c>
      <c r="I279" s="30">
        <f t="shared" si="4"/>
        <v>339.98</v>
      </c>
      <c r="J279" s="32" t="s">
        <v>20</v>
      </c>
      <c r="K279" s="33" t="s">
        <v>4011</v>
      </c>
      <c r="L279" s="33" t="s">
        <v>5261</v>
      </c>
      <c r="M279" s="33" t="s">
        <v>5275</v>
      </c>
      <c r="N279" s="33" t="s">
        <v>35</v>
      </c>
    </row>
    <row r="280" spans="1:14">
      <c r="A280" s="35">
        <v>7325706610807</v>
      </c>
      <c r="B280" s="32">
        <v>205039</v>
      </c>
      <c r="C280" s="32" t="s">
        <v>33</v>
      </c>
      <c r="D280" s="32" t="s">
        <v>18</v>
      </c>
      <c r="E280" s="33" t="s">
        <v>34</v>
      </c>
      <c r="F280" s="33" t="s">
        <v>5216</v>
      </c>
      <c r="G280" s="59">
        <v>169.99</v>
      </c>
      <c r="H280" s="25">
        <v>2</v>
      </c>
      <c r="I280" s="30">
        <f t="shared" si="4"/>
        <v>339.98</v>
      </c>
      <c r="J280" s="32" t="s">
        <v>20</v>
      </c>
      <c r="K280" s="33" t="s">
        <v>4011</v>
      </c>
      <c r="L280" s="33" t="s">
        <v>5261</v>
      </c>
      <c r="M280" s="33" t="s">
        <v>5275</v>
      </c>
      <c r="N280" s="33" t="s">
        <v>1058</v>
      </c>
    </row>
    <row r="281" spans="1:14">
      <c r="A281" s="35">
        <v>7325706610814</v>
      </c>
      <c r="B281" s="32">
        <v>205039</v>
      </c>
      <c r="C281" s="32" t="s">
        <v>33</v>
      </c>
      <c r="D281" s="32" t="s">
        <v>18</v>
      </c>
      <c r="E281" s="33" t="s">
        <v>34</v>
      </c>
      <c r="F281" s="33" t="s">
        <v>5216</v>
      </c>
      <c r="G281" s="59">
        <v>169.99</v>
      </c>
      <c r="H281" s="25">
        <v>1</v>
      </c>
      <c r="I281" s="30">
        <f t="shared" si="4"/>
        <v>169.99</v>
      </c>
      <c r="J281" s="32" t="s">
        <v>20</v>
      </c>
      <c r="K281" s="33" t="s">
        <v>4011</v>
      </c>
      <c r="L281" s="33" t="s">
        <v>5261</v>
      </c>
      <c r="M281" s="33" t="s">
        <v>5275</v>
      </c>
      <c r="N281" s="33" t="s">
        <v>1059</v>
      </c>
    </row>
    <row r="282" spans="1:14">
      <c r="A282" s="35">
        <v>7325706610821</v>
      </c>
      <c r="B282" s="32">
        <v>205039</v>
      </c>
      <c r="C282" s="32" t="s">
        <v>33</v>
      </c>
      <c r="D282" s="32" t="s">
        <v>18</v>
      </c>
      <c r="E282" s="33" t="s">
        <v>34</v>
      </c>
      <c r="F282" s="33" t="s">
        <v>5216</v>
      </c>
      <c r="G282" s="59">
        <v>169.99</v>
      </c>
      <c r="H282" s="25">
        <v>1</v>
      </c>
      <c r="I282" s="30">
        <f t="shared" si="4"/>
        <v>169.99</v>
      </c>
      <c r="J282" s="32" t="s">
        <v>20</v>
      </c>
      <c r="K282" s="33" t="s">
        <v>4011</v>
      </c>
      <c r="L282" s="33" t="s">
        <v>5261</v>
      </c>
      <c r="M282" s="33" t="s">
        <v>5275</v>
      </c>
      <c r="N282" s="33" t="s">
        <v>1060</v>
      </c>
    </row>
    <row r="283" spans="1:14">
      <c r="A283" s="35">
        <v>7325706610791</v>
      </c>
      <c r="B283" s="32">
        <v>205039</v>
      </c>
      <c r="C283" s="32" t="s">
        <v>33</v>
      </c>
      <c r="D283" s="32" t="s">
        <v>18</v>
      </c>
      <c r="E283" s="33" t="s">
        <v>34</v>
      </c>
      <c r="F283" s="33" t="s">
        <v>5216</v>
      </c>
      <c r="G283" s="59">
        <v>169.99</v>
      </c>
      <c r="H283" s="25">
        <v>3</v>
      </c>
      <c r="I283" s="30">
        <f t="shared" si="4"/>
        <v>509.97</v>
      </c>
      <c r="J283" s="32" t="s">
        <v>20</v>
      </c>
      <c r="K283" s="33" t="s">
        <v>4011</v>
      </c>
      <c r="L283" s="33" t="s">
        <v>5261</v>
      </c>
      <c r="M283" s="33" t="s">
        <v>5275</v>
      </c>
      <c r="N283" s="33" t="s">
        <v>1057</v>
      </c>
    </row>
    <row r="284" spans="1:14">
      <c r="A284" s="35">
        <v>7325706610814</v>
      </c>
      <c r="B284" s="32">
        <v>205039</v>
      </c>
      <c r="C284" s="32" t="s">
        <v>33</v>
      </c>
      <c r="D284" s="32" t="s">
        <v>18</v>
      </c>
      <c r="E284" s="33" t="s">
        <v>34</v>
      </c>
      <c r="F284" s="33" t="s">
        <v>5216</v>
      </c>
      <c r="G284" s="59">
        <v>169.99</v>
      </c>
      <c r="H284" s="25">
        <v>1</v>
      </c>
      <c r="I284" s="30">
        <f t="shared" si="4"/>
        <v>169.99</v>
      </c>
      <c r="J284" s="32" t="s">
        <v>20</v>
      </c>
      <c r="K284" s="33" t="s">
        <v>4011</v>
      </c>
      <c r="L284" s="33" t="s">
        <v>5261</v>
      </c>
      <c r="M284" s="33" t="s">
        <v>5275</v>
      </c>
      <c r="N284" s="33" t="s">
        <v>1059</v>
      </c>
    </row>
    <row r="285" spans="1:14">
      <c r="A285" s="35">
        <v>7325706623609</v>
      </c>
      <c r="B285" s="32">
        <v>205041</v>
      </c>
      <c r="C285" s="32" t="s">
        <v>1266</v>
      </c>
      <c r="D285" s="32" t="s">
        <v>541</v>
      </c>
      <c r="E285" s="33" t="s">
        <v>29</v>
      </c>
      <c r="F285" s="33" t="s">
        <v>5216</v>
      </c>
      <c r="G285" s="59">
        <v>139.99</v>
      </c>
      <c r="H285" s="25">
        <v>1</v>
      </c>
      <c r="I285" s="30">
        <f t="shared" si="4"/>
        <v>139.99</v>
      </c>
      <c r="J285" s="32" t="s">
        <v>20</v>
      </c>
      <c r="K285" s="33" t="s">
        <v>4011</v>
      </c>
      <c r="L285" s="33" t="s">
        <v>5261</v>
      </c>
      <c r="M285" s="33" t="s">
        <v>5276</v>
      </c>
      <c r="N285" s="33" t="s">
        <v>1267</v>
      </c>
    </row>
    <row r="286" spans="1:14">
      <c r="A286" s="35">
        <v>7325706623630</v>
      </c>
      <c r="B286" s="32">
        <v>205041</v>
      </c>
      <c r="C286" s="32" t="s">
        <v>1266</v>
      </c>
      <c r="D286" s="32" t="s">
        <v>541</v>
      </c>
      <c r="E286" s="33" t="s">
        <v>29</v>
      </c>
      <c r="F286" s="33" t="s">
        <v>5216</v>
      </c>
      <c r="G286" s="59">
        <v>139.99</v>
      </c>
      <c r="H286" s="25">
        <v>1</v>
      </c>
      <c r="I286" s="30">
        <f t="shared" si="4"/>
        <v>139.99</v>
      </c>
      <c r="J286" s="32" t="s">
        <v>20</v>
      </c>
      <c r="K286" s="33" t="s">
        <v>4011</v>
      </c>
      <c r="L286" s="33" t="s">
        <v>5261</v>
      </c>
      <c r="M286" s="33" t="s">
        <v>5276</v>
      </c>
      <c r="N286" s="33" t="s">
        <v>1834</v>
      </c>
    </row>
    <row r="287" spans="1:14">
      <c r="A287" s="35">
        <v>7325706623616</v>
      </c>
      <c r="B287" s="32">
        <v>205041</v>
      </c>
      <c r="C287" s="32" t="s">
        <v>1266</v>
      </c>
      <c r="D287" s="32" t="s">
        <v>541</v>
      </c>
      <c r="E287" s="33" t="s">
        <v>29</v>
      </c>
      <c r="F287" s="33" t="s">
        <v>5216</v>
      </c>
      <c r="G287" s="59">
        <v>139.99</v>
      </c>
      <c r="H287" s="25">
        <v>3</v>
      </c>
      <c r="I287" s="30">
        <f t="shared" si="4"/>
        <v>419.97</v>
      </c>
      <c r="J287" s="32" t="s">
        <v>20</v>
      </c>
      <c r="K287" s="33" t="s">
        <v>4011</v>
      </c>
      <c r="L287" s="33" t="s">
        <v>5261</v>
      </c>
      <c r="M287" s="33" t="s">
        <v>5276</v>
      </c>
      <c r="N287" s="33" t="s">
        <v>1835</v>
      </c>
    </row>
    <row r="288" spans="1:14">
      <c r="A288" s="35">
        <v>7325706623609</v>
      </c>
      <c r="B288" s="32">
        <v>205041</v>
      </c>
      <c r="C288" s="32" t="s">
        <v>1266</v>
      </c>
      <c r="D288" s="32" t="s">
        <v>541</v>
      </c>
      <c r="E288" s="33" t="s">
        <v>29</v>
      </c>
      <c r="F288" s="33" t="s">
        <v>5216</v>
      </c>
      <c r="G288" s="59">
        <v>139.99</v>
      </c>
      <c r="H288" s="25">
        <v>1</v>
      </c>
      <c r="I288" s="30">
        <f t="shared" si="4"/>
        <v>139.99</v>
      </c>
      <c r="J288" s="32" t="s">
        <v>20</v>
      </c>
      <c r="K288" s="33" t="s">
        <v>4011</v>
      </c>
      <c r="L288" s="33" t="s">
        <v>5261</v>
      </c>
      <c r="M288" s="33" t="s">
        <v>5276</v>
      </c>
      <c r="N288" s="33" t="s">
        <v>1267</v>
      </c>
    </row>
    <row r="289" spans="1:14">
      <c r="A289" s="35">
        <v>7325706623593</v>
      </c>
      <c r="B289" s="32">
        <v>205041</v>
      </c>
      <c r="C289" s="32" t="s">
        <v>1266</v>
      </c>
      <c r="D289" s="32" t="s">
        <v>541</v>
      </c>
      <c r="E289" s="33" t="s">
        <v>29</v>
      </c>
      <c r="F289" s="33" t="s">
        <v>5216</v>
      </c>
      <c r="G289" s="59">
        <v>139.99</v>
      </c>
      <c r="H289" s="25">
        <v>1</v>
      </c>
      <c r="I289" s="30">
        <f t="shared" si="4"/>
        <v>139.99</v>
      </c>
      <c r="J289" s="32" t="s">
        <v>20</v>
      </c>
      <c r="K289" s="33" t="s">
        <v>4011</v>
      </c>
      <c r="L289" s="33" t="s">
        <v>5261</v>
      </c>
      <c r="M289" s="33" t="s">
        <v>5276</v>
      </c>
      <c r="N289" s="33" t="s">
        <v>2907</v>
      </c>
    </row>
    <row r="290" spans="1:14">
      <c r="A290" s="35">
        <v>7325706623630</v>
      </c>
      <c r="B290" s="32">
        <v>205041</v>
      </c>
      <c r="C290" s="32" t="s">
        <v>1266</v>
      </c>
      <c r="D290" s="32" t="s">
        <v>541</v>
      </c>
      <c r="E290" s="33" t="s">
        <v>29</v>
      </c>
      <c r="F290" s="33" t="s">
        <v>5216</v>
      </c>
      <c r="G290" s="59">
        <v>139.99</v>
      </c>
      <c r="H290" s="25">
        <v>3</v>
      </c>
      <c r="I290" s="30">
        <f t="shared" si="4"/>
        <v>419.97</v>
      </c>
      <c r="J290" s="32" t="s">
        <v>20</v>
      </c>
      <c r="K290" s="33" t="s">
        <v>4011</v>
      </c>
      <c r="L290" s="33" t="s">
        <v>5261</v>
      </c>
      <c r="M290" s="33" t="s">
        <v>5276</v>
      </c>
      <c r="N290" s="33" t="s">
        <v>1834</v>
      </c>
    </row>
    <row r="291" spans="1:14">
      <c r="A291" s="35">
        <v>7325706623616</v>
      </c>
      <c r="B291" s="32">
        <v>205041</v>
      </c>
      <c r="C291" s="32" t="s">
        <v>1266</v>
      </c>
      <c r="D291" s="32" t="s">
        <v>541</v>
      </c>
      <c r="E291" s="33" t="s">
        <v>29</v>
      </c>
      <c r="F291" s="33" t="s">
        <v>5216</v>
      </c>
      <c r="G291" s="59">
        <v>139.99</v>
      </c>
      <c r="H291" s="25">
        <v>3</v>
      </c>
      <c r="I291" s="30">
        <f t="shared" si="4"/>
        <v>419.97</v>
      </c>
      <c r="J291" s="32" t="s">
        <v>20</v>
      </c>
      <c r="K291" s="33" t="s">
        <v>4011</v>
      </c>
      <c r="L291" s="33" t="s">
        <v>5261</v>
      </c>
      <c r="M291" s="33" t="s">
        <v>5276</v>
      </c>
      <c r="N291" s="33" t="s">
        <v>1835</v>
      </c>
    </row>
    <row r="292" spans="1:14">
      <c r="A292" s="35">
        <v>7325706625320</v>
      </c>
      <c r="B292" s="32">
        <v>205043</v>
      </c>
      <c r="C292" s="32" t="s">
        <v>17</v>
      </c>
      <c r="D292" s="32" t="s">
        <v>541</v>
      </c>
      <c r="E292" s="33" t="s">
        <v>29</v>
      </c>
      <c r="F292" s="33" t="s">
        <v>5216</v>
      </c>
      <c r="G292" s="59">
        <v>99.99</v>
      </c>
      <c r="H292" s="25">
        <v>1</v>
      </c>
      <c r="I292" s="30">
        <f t="shared" si="4"/>
        <v>99.99</v>
      </c>
      <c r="J292" s="32" t="s">
        <v>20</v>
      </c>
      <c r="K292" s="33" t="s">
        <v>4011</v>
      </c>
      <c r="L292" s="33" t="s">
        <v>5261</v>
      </c>
      <c r="M292" s="33" t="s">
        <v>5262</v>
      </c>
      <c r="N292" s="33" t="s">
        <v>1061</v>
      </c>
    </row>
    <row r="293" spans="1:14">
      <c r="A293" s="35">
        <v>7325706625337</v>
      </c>
      <c r="B293" s="32">
        <v>205043</v>
      </c>
      <c r="C293" s="32" t="s">
        <v>17</v>
      </c>
      <c r="D293" s="32" t="s">
        <v>541</v>
      </c>
      <c r="E293" s="33" t="s">
        <v>29</v>
      </c>
      <c r="F293" s="33" t="s">
        <v>5216</v>
      </c>
      <c r="G293" s="59">
        <v>99.99</v>
      </c>
      <c r="H293" s="25">
        <v>2</v>
      </c>
      <c r="I293" s="30">
        <f t="shared" si="4"/>
        <v>199.98</v>
      </c>
      <c r="J293" s="32" t="s">
        <v>20</v>
      </c>
      <c r="K293" s="33" t="s">
        <v>4011</v>
      </c>
      <c r="L293" s="33" t="s">
        <v>5261</v>
      </c>
      <c r="M293" s="33" t="s">
        <v>5262</v>
      </c>
      <c r="N293" s="33" t="s">
        <v>1062</v>
      </c>
    </row>
    <row r="294" spans="1:14">
      <c r="A294" s="35">
        <v>7325706625474</v>
      </c>
      <c r="B294" s="32">
        <v>205043</v>
      </c>
      <c r="C294" s="32" t="s">
        <v>17</v>
      </c>
      <c r="D294" s="32" t="s">
        <v>541</v>
      </c>
      <c r="E294" s="33" t="s">
        <v>29</v>
      </c>
      <c r="F294" s="33" t="s">
        <v>5216</v>
      </c>
      <c r="G294" s="59">
        <v>99.99</v>
      </c>
      <c r="H294" s="25">
        <v>3</v>
      </c>
      <c r="I294" s="30">
        <f t="shared" si="4"/>
        <v>299.96999999999997</v>
      </c>
      <c r="J294" s="32" t="s">
        <v>20</v>
      </c>
      <c r="K294" s="33" t="s">
        <v>4011</v>
      </c>
      <c r="L294" s="33" t="s">
        <v>5261</v>
      </c>
      <c r="M294" s="33" t="s">
        <v>5262</v>
      </c>
      <c r="N294" s="33" t="s">
        <v>2908</v>
      </c>
    </row>
    <row r="295" spans="1:14">
      <c r="A295" s="35">
        <v>7325706625467</v>
      </c>
      <c r="B295" s="32">
        <v>205043</v>
      </c>
      <c r="C295" s="32" t="s">
        <v>17</v>
      </c>
      <c r="D295" s="32" t="s">
        <v>541</v>
      </c>
      <c r="E295" s="33" t="s">
        <v>29</v>
      </c>
      <c r="F295" s="33" t="s">
        <v>5216</v>
      </c>
      <c r="G295" s="59">
        <v>99.99</v>
      </c>
      <c r="H295" s="25">
        <v>1</v>
      </c>
      <c r="I295" s="30">
        <f t="shared" si="4"/>
        <v>99.99</v>
      </c>
      <c r="J295" s="32" t="s">
        <v>20</v>
      </c>
      <c r="K295" s="33" t="s">
        <v>4011</v>
      </c>
      <c r="L295" s="33" t="s">
        <v>5261</v>
      </c>
      <c r="M295" s="33" t="s">
        <v>5262</v>
      </c>
      <c r="N295" s="33" t="s">
        <v>2909</v>
      </c>
    </row>
    <row r="296" spans="1:14">
      <c r="A296" s="35">
        <v>7325707049187</v>
      </c>
      <c r="B296" s="32">
        <v>205043</v>
      </c>
      <c r="C296" s="32" t="s">
        <v>17</v>
      </c>
      <c r="D296" s="32" t="s">
        <v>541</v>
      </c>
      <c r="E296" s="33" t="s">
        <v>29</v>
      </c>
      <c r="F296" s="33" t="s">
        <v>5213</v>
      </c>
      <c r="G296" s="59">
        <v>110</v>
      </c>
      <c r="H296" s="25">
        <v>1</v>
      </c>
      <c r="I296" s="30">
        <f t="shared" si="4"/>
        <v>110</v>
      </c>
      <c r="J296" s="32" t="s">
        <v>20</v>
      </c>
      <c r="K296" s="33" t="s">
        <v>4011</v>
      </c>
      <c r="L296" s="33" t="s">
        <v>5261</v>
      </c>
      <c r="M296" s="33" t="s">
        <v>5262</v>
      </c>
      <c r="N296" s="33" t="s">
        <v>2910</v>
      </c>
    </row>
    <row r="297" spans="1:14">
      <c r="A297" s="35">
        <v>7325706624279</v>
      </c>
      <c r="B297" s="32">
        <v>205043</v>
      </c>
      <c r="C297" s="32" t="s">
        <v>17</v>
      </c>
      <c r="D297" s="32" t="s">
        <v>541</v>
      </c>
      <c r="E297" s="33" t="s">
        <v>29</v>
      </c>
      <c r="F297" s="33" t="s">
        <v>5216</v>
      </c>
      <c r="G297" s="59">
        <v>99.99</v>
      </c>
      <c r="H297" s="25">
        <v>1</v>
      </c>
      <c r="I297" s="30">
        <f t="shared" si="4"/>
        <v>99.99</v>
      </c>
      <c r="J297" s="32" t="s">
        <v>20</v>
      </c>
      <c r="K297" s="33" t="s">
        <v>4011</v>
      </c>
      <c r="L297" s="33" t="s">
        <v>5261</v>
      </c>
      <c r="M297" s="33" t="s">
        <v>5262</v>
      </c>
      <c r="N297" s="33" t="s">
        <v>2911</v>
      </c>
    </row>
    <row r="298" spans="1:14">
      <c r="A298" s="35">
        <v>7325706624613</v>
      </c>
      <c r="B298" s="32">
        <v>205043</v>
      </c>
      <c r="C298" s="32" t="s">
        <v>17</v>
      </c>
      <c r="D298" s="32" t="s">
        <v>541</v>
      </c>
      <c r="E298" s="33" t="s">
        <v>29</v>
      </c>
      <c r="F298" s="33" t="s">
        <v>5213</v>
      </c>
      <c r="G298" s="59">
        <v>110</v>
      </c>
      <c r="H298" s="25">
        <v>1</v>
      </c>
      <c r="I298" s="30">
        <f t="shared" si="4"/>
        <v>110</v>
      </c>
      <c r="J298" s="32" t="s">
        <v>20</v>
      </c>
      <c r="K298" s="33" t="s">
        <v>4011</v>
      </c>
      <c r="L298" s="33" t="s">
        <v>5261</v>
      </c>
      <c r="M298" s="33" t="s">
        <v>5262</v>
      </c>
      <c r="N298" s="33" t="s">
        <v>2912</v>
      </c>
    </row>
    <row r="299" spans="1:14">
      <c r="A299" s="35">
        <v>7325706626082</v>
      </c>
      <c r="B299" s="32">
        <v>205044</v>
      </c>
      <c r="C299" s="32" t="s">
        <v>17</v>
      </c>
      <c r="D299" s="32" t="s">
        <v>28</v>
      </c>
      <c r="E299" s="33" t="s">
        <v>19</v>
      </c>
      <c r="F299" s="33" t="s">
        <v>5213</v>
      </c>
      <c r="G299" s="59">
        <v>110</v>
      </c>
      <c r="H299" s="25">
        <v>1</v>
      </c>
      <c r="I299" s="30">
        <f t="shared" si="4"/>
        <v>110</v>
      </c>
      <c r="J299" s="32" t="s">
        <v>20</v>
      </c>
      <c r="K299" s="33" t="s">
        <v>4011</v>
      </c>
      <c r="L299" s="33" t="s">
        <v>5261</v>
      </c>
      <c r="M299" s="33" t="s">
        <v>5262</v>
      </c>
      <c r="N299" s="33" t="s">
        <v>2913</v>
      </c>
    </row>
    <row r="300" spans="1:14">
      <c r="A300" s="35">
        <v>7325706611385</v>
      </c>
      <c r="B300" s="32">
        <v>205047</v>
      </c>
      <c r="C300" s="32" t="s">
        <v>45</v>
      </c>
      <c r="D300" s="32" t="s">
        <v>28</v>
      </c>
      <c r="E300" s="33" t="s">
        <v>29</v>
      </c>
      <c r="F300" s="33" t="s">
        <v>5216</v>
      </c>
      <c r="G300" s="59">
        <v>99.99</v>
      </c>
      <c r="H300" s="25">
        <v>1</v>
      </c>
      <c r="I300" s="30">
        <f t="shared" si="4"/>
        <v>99.99</v>
      </c>
      <c r="J300" s="32" t="s">
        <v>20</v>
      </c>
      <c r="K300" s="33" t="s">
        <v>4011</v>
      </c>
      <c r="L300" s="33" t="s">
        <v>5261</v>
      </c>
      <c r="M300" s="33" t="s">
        <v>5262</v>
      </c>
      <c r="N300" s="33" t="s">
        <v>2914</v>
      </c>
    </row>
    <row r="301" spans="1:14">
      <c r="A301" s="35">
        <v>7325706611309</v>
      </c>
      <c r="B301" s="32">
        <v>205047</v>
      </c>
      <c r="C301" s="32" t="s">
        <v>45</v>
      </c>
      <c r="D301" s="32" t="s">
        <v>28</v>
      </c>
      <c r="E301" s="33" t="s">
        <v>29</v>
      </c>
      <c r="F301" s="33" t="s">
        <v>5216</v>
      </c>
      <c r="G301" s="59">
        <v>99.99</v>
      </c>
      <c r="H301" s="25">
        <v>1</v>
      </c>
      <c r="I301" s="30">
        <f t="shared" si="4"/>
        <v>99.99</v>
      </c>
      <c r="J301" s="32" t="s">
        <v>20</v>
      </c>
      <c r="K301" s="33" t="s">
        <v>4011</v>
      </c>
      <c r="L301" s="33" t="s">
        <v>5261</v>
      </c>
      <c r="M301" s="33" t="s">
        <v>5262</v>
      </c>
      <c r="N301" s="33" t="s">
        <v>2915</v>
      </c>
    </row>
    <row r="302" spans="1:14">
      <c r="A302" s="35">
        <v>7325706706296</v>
      </c>
      <c r="B302" s="32">
        <v>205049</v>
      </c>
      <c r="C302" s="32" t="s">
        <v>17</v>
      </c>
      <c r="D302" s="32" t="s">
        <v>18</v>
      </c>
      <c r="E302" s="33" t="s">
        <v>29</v>
      </c>
      <c r="F302" s="33" t="s">
        <v>5219</v>
      </c>
      <c r="G302" s="59">
        <v>119.99</v>
      </c>
      <c r="H302" s="25">
        <v>1</v>
      </c>
      <c r="I302" s="30">
        <f t="shared" si="4"/>
        <v>119.99</v>
      </c>
      <c r="J302" s="32" t="s">
        <v>20</v>
      </c>
      <c r="K302" s="33" t="s">
        <v>4011</v>
      </c>
      <c r="L302" s="33" t="s">
        <v>5261</v>
      </c>
      <c r="M302" s="33" t="s">
        <v>5262</v>
      </c>
      <c r="N302" s="33" t="s">
        <v>36</v>
      </c>
    </row>
    <row r="303" spans="1:14">
      <c r="A303" s="35">
        <v>7325706706302</v>
      </c>
      <c r="B303" s="32">
        <v>205049</v>
      </c>
      <c r="C303" s="32" t="s">
        <v>17</v>
      </c>
      <c r="D303" s="32" t="s">
        <v>18</v>
      </c>
      <c r="E303" s="33" t="s">
        <v>29</v>
      </c>
      <c r="F303" s="33" t="s">
        <v>5219</v>
      </c>
      <c r="G303" s="59">
        <v>119.99</v>
      </c>
      <c r="H303" s="25">
        <v>1</v>
      </c>
      <c r="I303" s="30">
        <f t="shared" si="4"/>
        <v>119.99</v>
      </c>
      <c r="J303" s="32" t="s">
        <v>20</v>
      </c>
      <c r="K303" s="33" t="s">
        <v>4011</v>
      </c>
      <c r="L303" s="33" t="s">
        <v>5261</v>
      </c>
      <c r="M303" s="33" t="s">
        <v>5262</v>
      </c>
      <c r="N303" s="33" t="s">
        <v>309</v>
      </c>
    </row>
    <row r="304" spans="1:14">
      <c r="A304" s="35">
        <v>7325706706319</v>
      </c>
      <c r="B304" s="32">
        <v>205049</v>
      </c>
      <c r="C304" s="32" t="s">
        <v>17</v>
      </c>
      <c r="D304" s="32" t="s">
        <v>18</v>
      </c>
      <c r="E304" s="33" t="s">
        <v>29</v>
      </c>
      <c r="F304" s="33" t="s">
        <v>5219</v>
      </c>
      <c r="G304" s="59">
        <v>119.99</v>
      </c>
      <c r="H304" s="25">
        <v>1</v>
      </c>
      <c r="I304" s="30">
        <f t="shared" si="4"/>
        <v>119.99</v>
      </c>
      <c r="J304" s="32" t="s">
        <v>20</v>
      </c>
      <c r="K304" s="33" t="s">
        <v>4011</v>
      </c>
      <c r="L304" s="33" t="s">
        <v>5261</v>
      </c>
      <c r="M304" s="33" t="s">
        <v>5262</v>
      </c>
      <c r="N304" s="33" t="s">
        <v>2916</v>
      </c>
    </row>
    <row r="305" spans="1:14">
      <c r="A305" s="35">
        <v>7325706706326</v>
      </c>
      <c r="B305" s="32">
        <v>205049</v>
      </c>
      <c r="C305" s="32" t="s">
        <v>17</v>
      </c>
      <c r="D305" s="32" t="s">
        <v>18</v>
      </c>
      <c r="E305" s="33" t="s">
        <v>29</v>
      </c>
      <c r="F305" s="33" t="s">
        <v>5219</v>
      </c>
      <c r="G305" s="59">
        <v>119.99</v>
      </c>
      <c r="H305" s="25">
        <v>1</v>
      </c>
      <c r="I305" s="30">
        <f t="shared" si="4"/>
        <v>119.99</v>
      </c>
      <c r="J305" s="32" t="s">
        <v>20</v>
      </c>
      <c r="K305" s="33" t="s">
        <v>4011</v>
      </c>
      <c r="L305" s="33" t="s">
        <v>5261</v>
      </c>
      <c r="M305" s="33" t="s">
        <v>5262</v>
      </c>
      <c r="N305" s="33" t="s">
        <v>2917</v>
      </c>
    </row>
    <row r="306" spans="1:14">
      <c r="A306" s="35">
        <v>7325706706272</v>
      </c>
      <c r="B306" s="32">
        <v>205049</v>
      </c>
      <c r="C306" s="32" t="s">
        <v>17</v>
      </c>
      <c r="D306" s="32" t="s">
        <v>18</v>
      </c>
      <c r="E306" s="33" t="s">
        <v>29</v>
      </c>
      <c r="F306" s="33" t="s">
        <v>5219</v>
      </c>
      <c r="G306" s="59">
        <v>119.99</v>
      </c>
      <c r="H306" s="25">
        <v>1</v>
      </c>
      <c r="I306" s="30">
        <f t="shared" si="4"/>
        <v>119.99</v>
      </c>
      <c r="J306" s="32" t="s">
        <v>20</v>
      </c>
      <c r="K306" s="33" t="s">
        <v>4011</v>
      </c>
      <c r="L306" s="33" t="s">
        <v>5261</v>
      </c>
      <c r="M306" s="33" t="s">
        <v>5262</v>
      </c>
      <c r="N306" s="33" t="s">
        <v>2918</v>
      </c>
    </row>
    <row r="307" spans="1:14">
      <c r="A307" s="35">
        <v>7325706706296</v>
      </c>
      <c r="B307" s="32">
        <v>205049</v>
      </c>
      <c r="C307" s="32" t="s">
        <v>17</v>
      </c>
      <c r="D307" s="32" t="s">
        <v>18</v>
      </c>
      <c r="E307" s="33" t="s">
        <v>29</v>
      </c>
      <c r="F307" s="33" t="s">
        <v>5219</v>
      </c>
      <c r="G307" s="59">
        <v>119.99</v>
      </c>
      <c r="H307" s="25">
        <v>1</v>
      </c>
      <c r="I307" s="30">
        <f t="shared" si="4"/>
        <v>119.99</v>
      </c>
      <c r="J307" s="32" t="s">
        <v>20</v>
      </c>
      <c r="K307" s="33" t="s">
        <v>4011</v>
      </c>
      <c r="L307" s="33" t="s">
        <v>5261</v>
      </c>
      <c r="M307" s="33" t="s">
        <v>5262</v>
      </c>
      <c r="N307" s="33" t="s">
        <v>36</v>
      </c>
    </row>
    <row r="308" spans="1:14">
      <c r="A308" s="35">
        <v>7325706706272</v>
      </c>
      <c r="B308" s="32">
        <v>205049</v>
      </c>
      <c r="C308" s="32" t="s">
        <v>17</v>
      </c>
      <c r="D308" s="32" t="s">
        <v>18</v>
      </c>
      <c r="E308" s="33" t="s">
        <v>29</v>
      </c>
      <c r="F308" s="33" t="s">
        <v>5219</v>
      </c>
      <c r="G308" s="59">
        <v>119.99</v>
      </c>
      <c r="H308" s="25">
        <v>1</v>
      </c>
      <c r="I308" s="30">
        <f t="shared" si="4"/>
        <v>119.99</v>
      </c>
      <c r="J308" s="32" t="s">
        <v>20</v>
      </c>
      <c r="K308" s="33" t="s">
        <v>4011</v>
      </c>
      <c r="L308" s="33" t="s">
        <v>5261</v>
      </c>
      <c r="M308" s="33" t="s">
        <v>5262</v>
      </c>
      <c r="N308" s="33" t="s">
        <v>2918</v>
      </c>
    </row>
    <row r="309" spans="1:14">
      <c r="A309" s="35">
        <v>7325706706630</v>
      </c>
      <c r="B309" s="32">
        <v>205050</v>
      </c>
      <c r="C309" s="32" t="s">
        <v>17</v>
      </c>
      <c r="D309" s="32" t="s">
        <v>18</v>
      </c>
      <c r="E309" s="33" t="s">
        <v>34</v>
      </c>
      <c r="F309" s="33" t="s">
        <v>5219</v>
      </c>
      <c r="G309" s="59">
        <v>89.99</v>
      </c>
      <c r="H309" s="25">
        <v>1</v>
      </c>
      <c r="I309" s="30">
        <f t="shared" si="4"/>
        <v>89.99</v>
      </c>
      <c r="J309" s="32" t="s">
        <v>20</v>
      </c>
      <c r="K309" s="33" t="s">
        <v>4011</v>
      </c>
      <c r="L309" s="33" t="s">
        <v>5261</v>
      </c>
      <c r="M309" s="33" t="s">
        <v>5262</v>
      </c>
      <c r="N309" s="33" t="s">
        <v>2919</v>
      </c>
    </row>
    <row r="310" spans="1:14">
      <c r="A310" s="35">
        <v>7325706706616</v>
      </c>
      <c r="B310" s="32">
        <v>205050</v>
      </c>
      <c r="C310" s="32" t="s">
        <v>17</v>
      </c>
      <c r="D310" s="32" t="s">
        <v>18</v>
      </c>
      <c r="E310" s="33" t="s">
        <v>34</v>
      </c>
      <c r="F310" s="33" t="s">
        <v>5219</v>
      </c>
      <c r="G310" s="59">
        <v>89.99</v>
      </c>
      <c r="H310" s="25">
        <v>1</v>
      </c>
      <c r="I310" s="30">
        <f t="shared" si="4"/>
        <v>89.99</v>
      </c>
      <c r="J310" s="32" t="s">
        <v>20</v>
      </c>
      <c r="K310" s="33" t="s">
        <v>4011</v>
      </c>
      <c r="L310" s="33" t="s">
        <v>5261</v>
      </c>
      <c r="M310" s="33" t="s">
        <v>5262</v>
      </c>
      <c r="N310" s="33" t="s">
        <v>2920</v>
      </c>
    </row>
    <row r="311" spans="1:14">
      <c r="A311" s="35">
        <v>7325702131030</v>
      </c>
      <c r="B311" s="32">
        <v>232110</v>
      </c>
      <c r="C311" s="32" t="s">
        <v>100</v>
      </c>
      <c r="D311" s="32" t="s">
        <v>533</v>
      </c>
      <c r="E311" s="33" t="s">
        <v>19</v>
      </c>
      <c r="F311" s="33" t="s">
        <v>5216</v>
      </c>
      <c r="G311" s="59">
        <v>69.989999999999995</v>
      </c>
      <c r="H311" s="25">
        <v>1</v>
      </c>
      <c r="I311" s="30">
        <f t="shared" si="4"/>
        <v>69.989999999999995</v>
      </c>
      <c r="J311" s="32" t="s">
        <v>40</v>
      </c>
      <c r="K311" s="33" t="s">
        <v>4011</v>
      </c>
      <c r="L311" s="33" t="s">
        <v>5237</v>
      </c>
      <c r="M311" s="33" t="s">
        <v>5265</v>
      </c>
      <c r="N311" s="33" t="s">
        <v>3646</v>
      </c>
    </row>
    <row r="312" spans="1:14">
      <c r="A312" s="35">
        <v>7325706538651</v>
      </c>
      <c r="B312" s="32">
        <v>232110</v>
      </c>
      <c r="C312" s="32" t="s">
        <v>100</v>
      </c>
      <c r="D312" s="32" t="s">
        <v>533</v>
      </c>
      <c r="E312" s="33" t="s">
        <v>19</v>
      </c>
      <c r="F312" s="33" t="s">
        <v>5216</v>
      </c>
      <c r="G312" s="59">
        <v>69.989999999999995</v>
      </c>
      <c r="H312" s="25">
        <v>1</v>
      </c>
      <c r="I312" s="30">
        <f t="shared" si="4"/>
        <v>69.989999999999995</v>
      </c>
      <c r="J312" s="32" t="s">
        <v>40</v>
      </c>
      <c r="K312" s="33" t="s">
        <v>4011</v>
      </c>
      <c r="L312" s="33" t="s">
        <v>5237</v>
      </c>
      <c r="M312" s="33" t="s">
        <v>5265</v>
      </c>
      <c r="N312" s="33" t="s">
        <v>3647</v>
      </c>
    </row>
    <row r="313" spans="1:14">
      <c r="A313" s="35">
        <v>7325706538668</v>
      </c>
      <c r="B313" s="32">
        <v>232110</v>
      </c>
      <c r="C313" s="32" t="s">
        <v>100</v>
      </c>
      <c r="D313" s="32" t="s">
        <v>533</v>
      </c>
      <c r="E313" s="33" t="s">
        <v>19</v>
      </c>
      <c r="F313" s="33" t="s">
        <v>5216</v>
      </c>
      <c r="G313" s="59">
        <v>69.989999999999995</v>
      </c>
      <c r="H313" s="25">
        <v>1</v>
      </c>
      <c r="I313" s="30">
        <f t="shared" si="4"/>
        <v>69.989999999999995</v>
      </c>
      <c r="J313" s="32" t="s">
        <v>40</v>
      </c>
      <c r="K313" s="33" t="s">
        <v>4011</v>
      </c>
      <c r="L313" s="33" t="s">
        <v>5237</v>
      </c>
      <c r="M313" s="33" t="s">
        <v>5265</v>
      </c>
      <c r="N313" s="33" t="s">
        <v>3648</v>
      </c>
    </row>
    <row r="314" spans="1:14">
      <c r="A314" s="35">
        <v>7332972982125</v>
      </c>
      <c r="B314" s="32">
        <v>232110</v>
      </c>
      <c r="C314" s="32" t="s">
        <v>100</v>
      </c>
      <c r="D314" s="32" t="s">
        <v>533</v>
      </c>
      <c r="E314" s="33" t="s">
        <v>19</v>
      </c>
      <c r="F314" s="33" t="s">
        <v>5216</v>
      </c>
      <c r="G314" s="59">
        <v>69.989999999999995</v>
      </c>
      <c r="H314" s="25">
        <v>1</v>
      </c>
      <c r="I314" s="30">
        <f t="shared" si="4"/>
        <v>69.989999999999995</v>
      </c>
      <c r="J314" s="32" t="s">
        <v>40</v>
      </c>
      <c r="K314" s="33" t="s">
        <v>4011</v>
      </c>
      <c r="L314" s="33" t="s">
        <v>5237</v>
      </c>
      <c r="M314" s="33" t="s">
        <v>5265</v>
      </c>
      <c r="N314" s="33" t="s">
        <v>3649</v>
      </c>
    </row>
    <row r="315" spans="1:14">
      <c r="A315" s="35">
        <v>7325700945318</v>
      </c>
      <c r="B315" s="32">
        <v>232115</v>
      </c>
      <c r="C315" s="32" t="s">
        <v>239</v>
      </c>
      <c r="D315" s="32" t="s">
        <v>18</v>
      </c>
      <c r="E315" s="33" t="s">
        <v>19</v>
      </c>
      <c r="F315" s="33" t="s">
        <v>5222</v>
      </c>
      <c r="G315" s="59">
        <v>80</v>
      </c>
      <c r="H315" s="25">
        <v>1</v>
      </c>
      <c r="I315" s="30">
        <f t="shared" si="4"/>
        <v>80</v>
      </c>
      <c r="J315" s="32" t="s">
        <v>40</v>
      </c>
      <c r="K315" s="33" t="s">
        <v>4011</v>
      </c>
      <c r="L315" s="33" t="s">
        <v>5237</v>
      </c>
      <c r="M315" s="33" t="s">
        <v>5265</v>
      </c>
      <c r="N315" s="33" t="s">
        <v>3650</v>
      </c>
    </row>
    <row r="316" spans="1:14">
      <c r="A316" s="35">
        <v>7325706492212</v>
      </c>
      <c r="B316" s="32">
        <v>234100</v>
      </c>
      <c r="C316" s="32" t="s">
        <v>380</v>
      </c>
      <c r="D316" s="32" t="s">
        <v>220</v>
      </c>
      <c r="E316" s="33" t="s">
        <v>19</v>
      </c>
      <c r="F316" s="33" t="s">
        <v>5213</v>
      </c>
      <c r="G316" s="59">
        <v>45</v>
      </c>
      <c r="H316" s="25">
        <v>1</v>
      </c>
      <c r="I316" s="30">
        <f t="shared" si="4"/>
        <v>45</v>
      </c>
      <c r="J316" s="32" t="s">
        <v>40</v>
      </c>
      <c r="K316" s="33" t="s">
        <v>4011</v>
      </c>
      <c r="L316" s="33" t="s">
        <v>5237</v>
      </c>
      <c r="M316" s="33" t="s">
        <v>5277</v>
      </c>
      <c r="N316" s="33" t="s">
        <v>381</v>
      </c>
    </row>
    <row r="317" spans="1:14">
      <c r="A317" s="35">
        <v>7325706491840</v>
      </c>
      <c r="B317" s="32">
        <v>234100</v>
      </c>
      <c r="C317" s="32" t="s">
        <v>380</v>
      </c>
      <c r="D317" s="32" t="s">
        <v>220</v>
      </c>
      <c r="E317" s="33" t="s">
        <v>19</v>
      </c>
      <c r="F317" s="33" t="s">
        <v>5213</v>
      </c>
      <c r="G317" s="59">
        <v>45</v>
      </c>
      <c r="H317" s="25">
        <v>1</v>
      </c>
      <c r="I317" s="30">
        <f t="shared" si="4"/>
        <v>45</v>
      </c>
      <c r="J317" s="32" t="s">
        <v>40</v>
      </c>
      <c r="K317" s="33" t="s">
        <v>4011</v>
      </c>
      <c r="L317" s="33" t="s">
        <v>5237</v>
      </c>
      <c r="M317" s="33" t="s">
        <v>5277</v>
      </c>
      <c r="N317" s="33" t="s">
        <v>2921</v>
      </c>
    </row>
    <row r="318" spans="1:14">
      <c r="A318" s="35">
        <v>7325706745578</v>
      </c>
      <c r="B318" s="32">
        <v>234100</v>
      </c>
      <c r="C318" s="32" t="s">
        <v>380</v>
      </c>
      <c r="D318" s="32">
        <v>0.24</v>
      </c>
      <c r="E318" s="33" t="s">
        <v>1923</v>
      </c>
      <c r="F318" s="33">
        <v>202203</v>
      </c>
      <c r="G318" s="59">
        <v>14.9</v>
      </c>
      <c r="H318" s="25">
        <v>2</v>
      </c>
      <c r="I318" s="30">
        <f t="shared" si="4"/>
        <v>29.8</v>
      </c>
      <c r="J318" s="32" t="s">
        <v>40</v>
      </c>
      <c r="K318" s="33" t="s">
        <v>4011</v>
      </c>
      <c r="L318" s="33" t="s">
        <v>5237</v>
      </c>
      <c r="M318" s="33" t="s">
        <v>5277</v>
      </c>
      <c r="N318" s="33" t="s">
        <v>3933</v>
      </c>
    </row>
    <row r="319" spans="1:14">
      <c r="A319" s="35">
        <v>7321369370249</v>
      </c>
      <c r="B319" s="32">
        <v>234102</v>
      </c>
      <c r="C319" s="32" t="s">
        <v>380</v>
      </c>
      <c r="D319" s="32" t="s">
        <v>220</v>
      </c>
      <c r="E319" s="33" t="s">
        <v>19</v>
      </c>
      <c r="F319" s="33" t="s">
        <v>5213</v>
      </c>
      <c r="G319" s="59">
        <v>45</v>
      </c>
      <c r="H319" s="25">
        <v>1</v>
      </c>
      <c r="I319" s="30">
        <f t="shared" si="4"/>
        <v>45</v>
      </c>
      <c r="J319" s="32" t="s">
        <v>40</v>
      </c>
      <c r="K319" s="33" t="s">
        <v>4011</v>
      </c>
      <c r="L319" s="33" t="s">
        <v>5237</v>
      </c>
      <c r="M319" s="33" t="s">
        <v>5277</v>
      </c>
      <c r="N319" s="33" t="s">
        <v>2922</v>
      </c>
    </row>
    <row r="320" spans="1:14">
      <c r="A320" s="35">
        <v>7325701686333</v>
      </c>
      <c r="B320" s="32">
        <v>276310</v>
      </c>
      <c r="C320" s="32" t="s">
        <v>239</v>
      </c>
      <c r="D320" s="32" t="s">
        <v>982</v>
      </c>
      <c r="E320" s="33" t="s">
        <v>29</v>
      </c>
      <c r="F320" s="33" t="s">
        <v>5213</v>
      </c>
      <c r="G320" s="59">
        <v>120</v>
      </c>
      <c r="H320" s="25">
        <v>1</v>
      </c>
      <c r="I320" s="30">
        <f t="shared" si="4"/>
        <v>120</v>
      </c>
      <c r="J320" s="32" t="s">
        <v>40</v>
      </c>
      <c r="K320" s="33" t="s">
        <v>4011</v>
      </c>
      <c r="L320" s="33" t="s">
        <v>5237</v>
      </c>
      <c r="M320" s="33" t="s">
        <v>5239</v>
      </c>
      <c r="N320" s="33" t="s">
        <v>2923</v>
      </c>
    </row>
    <row r="321" spans="1:14">
      <c r="A321" s="35">
        <v>7325702100395</v>
      </c>
      <c r="B321" s="32">
        <v>359902</v>
      </c>
      <c r="C321" s="32" t="s">
        <v>302</v>
      </c>
      <c r="D321" s="32" t="s">
        <v>120</v>
      </c>
      <c r="E321" s="33" t="s">
        <v>19</v>
      </c>
      <c r="F321" s="33" t="s">
        <v>5212</v>
      </c>
      <c r="G321" s="59">
        <v>110</v>
      </c>
      <c r="H321" s="25">
        <v>1</v>
      </c>
      <c r="I321" s="30">
        <f t="shared" si="4"/>
        <v>110</v>
      </c>
      <c r="J321" s="32" t="s">
        <v>112</v>
      </c>
      <c r="K321" s="33" t="s">
        <v>4011</v>
      </c>
      <c r="L321" s="33" t="s">
        <v>5211</v>
      </c>
      <c r="M321" s="33" t="s">
        <v>5278</v>
      </c>
      <c r="N321" s="33" t="s">
        <v>2924</v>
      </c>
    </row>
    <row r="322" spans="1:14">
      <c r="A322" s="35">
        <v>7325706360351</v>
      </c>
      <c r="B322" s="32">
        <v>1000140</v>
      </c>
      <c r="C322" s="32" t="s">
        <v>45</v>
      </c>
      <c r="D322" s="32">
        <v>1.35</v>
      </c>
      <c r="E322" s="33" t="s">
        <v>29</v>
      </c>
      <c r="F322" s="33" t="s">
        <v>5214</v>
      </c>
      <c r="G322" s="59">
        <v>159.99</v>
      </c>
      <c r="H322" s="25">
        <v>4</v>
      </c>
      <c r="I322" s="30">
        <f t="shared" si="4"/>
        <v>639.96</v>
      </c>
      <c r="J322" s="32" t="s">
        <v>47</v>
      </c>
      <c r="K322" s="33" t="s">
        <v>4011</v>
      </c>
      <c r="L322" s="33" t="s">
        <v>5279</v>
      </c>
      <c r="M322" s="33" t="s">
        <v>5280</v>
      </c>
      <c r="N322" s="33" t="s">
        <v>1349</v>
      </c>
    </row>
    <row r="323" spans="1:14">
      <c r="A323" s="35">
        <v>7325706360368</v>
      </c>
      <c r="B323" s="32">
        <v>1000140</v>
      </c>
      <c r="C323" s="32" t="s">
        <v>45</v>
      </c>
      <c r="D323" s="32">
        <v>1.35</v>
      </c>
      <c r="E323" s="33" t="s">
        <v>29</v>
      </c>
      <c r="F323" s="33" t="s">
        <v>5214</v>
      </c>
      <c r="G323" s="59">
        <v>159.99</v>
      </c>
      <c r="H323" s="25">
        <v>2</v>
      </c>
      <c r="I323" s="30">
        <f t="shared" si="4"/>
        <v>319.98</v>
      </c>
      <c r="J323" s="32" t="s">
        <v>47</v>
      </c>
      <c r="K323" s="33" t="s">
        <v>4011</v>
      </c>
      <c r="L323" s="33" t="s">
        <v>5279</v>
      </c>
      <c r="M323" s="33" t="s">
        <v>5280</v>
      </c>
      <c r="N323" s="33" t="s">
        <v>1350</v>
      </c>
    </row>
    <row r="324" spans="1:14">
      <c r="A324" s="35">
        <v>7325706360405</v>
      </c>
      <c r="B324" s="32">
        <v>1000140</v>
      </c>
      <c r="C324" s="32" t="s">
        <v>45</v>
      </c>
      <c r="D324" s="32">
        <v>1.35</v>
      </c>
      <c r="E324" s="33" t="s">
        <v>29</v>
      </c>
      <c r="F324" s="33" t="s">
        <v>5214</v>
      </c>
      <c r="G324" s="59">
        <v>159.99</v>
      </c>
      <c r="H324" s="25">
        <v>1</v>
      </c>
      <c r="I324" s="30">
        <f t="shared" si="4"/>
        <v>159.99</v>
      </c>
      <c r="J324" s="32" t="s">
        <v>47</v>
      </c>
      <c r="K324" s="33" t="s">
        <v>4011</v>
      </c>
      <c r="L324" s="33" t="s">
        <v>5279</v>
      </c>
      <c r="M324" s="33" t="s">
        <v>5280</v>
      </c>
      <c r="N324" s="33" t="s">
        <v>1351</v>
      </c>
    </row>
    <row r="325" spans="1:14">
      <c r="A325" s="35">
        <v>7325706360436</v>
      </c>
      <c r="B325" s="32">
        <v>1000140</v>
      </c>
      <c r="C325" s="32" t="s">
        <v>45</v>
      </c>
      <c r="D325" s="32">
        <v>1.35</v>
      </c>
      <c r="E325" s="33" t="s">
        <v>29</v>
      </c>
      <c r="F325" s="33" t="s">
        <v>5214</v>
      </c>
      <c r="G325" s="59">
        <v>159.99</v>
      </c>
      <c r="H325" s="25">
        <v>1</v>
      </c>
      <c r="I325" s="30">
        <f t="shared" ref="I325:I388" si="5">H325*G325</f>
        <v>159.99</v>
      </c>
      <c r="J325" s="32" t="s">
        <v>47</v>
      </c>
      <c r="K325" s="33" t="s">
        <v>4011</v>
      </c>
      <c r="L325" s="33" t="s">
        <v>5279</v>
      </c>
      <c r="M325" s="33" t="s">
        <v>5280</v>
      </c>
      <c r="N325" s="33" t="s">
        <v>1352</v>
      </c>
    </row>
    <row r="326" spans="1:14">
      <c r="A326" s="35">
        <v>7325706360443</v>
      </c>
      <c r="B326" s="32">
        <v>1000140</v>
      </c>
      <c r="C326" s="32" t="s">
        <v>45</v>
      </c>
      <c r="D326" s="32">
        <v>1.35</v>
      </c>
      <c r="E326" s="33" t="s">
        <v>29</v>
      </c>
      <c r="F326" s="33" t="s">
        <v>5214</v>
      </c>
      <c r="G326" s="59">
        <v>159.99</v>
      </c>
      <c r="H326" s="25">
        <v>1</v>
      </c>
      <c r="I326" s="30">
        <f t="shared" si="5"/>
        <v>159.99</v>
      </c>
      <c r="J326" s="32" t="s">
        <v>47</v>
      </c>
      <c r="K326" s="33" t="s">
        <v>4011</v>
      </c>
      <c r="L326" s="33" t="s">
        <v>5279</v>
      </c>
      <c r="M326" s="33" t="s">
        <v>5280</v>
      </c>
      <c r="N326" s="33" t="s">
        <v>1353</v>
      </c>
    </row>
    <row r="327" spans="1:14">
      <c r="A327" s="35">
        <v>7325706360511</v>
      </c>
      <c r="B327" s="32">
        <v>1000140</v>
      </c>
      <c r="C327" s="32" t="s">
        <v>45</v>
      </c>
      <c r="D327" s="32">
        <v>1.35</v>
      </c>
      <c r="E327" s="33" t="s">
        <v>29</v>
      </c>
      <c r="F327" s="33" t="s">
        <v>5214</v>
      </c>
      <c r="G327" s="59">
        <v>159.99</v>
      </c>
      <c r="H327" s="25">
        <v>1</v>
      </c>
      <c r="I327" s="30">
        <f t="shared" si="5"/>
        <v>159.99</v>
      </c>
      <c r="J327" s="32" t="s">
        <v>47</v>
      </c>
      <c r="K327" s="33" t="s">
        <v>4011</v>
      </c>
      <c r="L327" s="33" t="s">
        <v>5279</v>
      </c>
      <c r="M327" s="33" t="s">
        <v>5280</v>
      </c>
      <c r="N327" s="33" t="s">
        <v>1354</v>
      </c>
    </row>
    <row r="328" spans="1:14">
      <c r="A328" s="35">
        <v>7325706359980</v>
      </c>
      <c r="B328" s="32">
        <v>1000140</v>
      </c>
      <c r="C328" s="32" t="s">
        <v>45</v>
      </c>
      <c r="D328" s="32">
        <v>1.35</v>
      </c>
      <c r="E328" s="33" t="s">
        <v>29</v>
      </c>
      <c r="F328" s="33" t="s">
        <v>5214</v>
      </c>
      <c r="G328" s="59">
        <v>159.99</v>
      </c>
      <c r="H328" s="25">
        <v>1</v>
      </c>
      <c r="I328" s="30">
        <f t="shared" si="5"/>
        <v>159.99</v>
      </c>
      <c r="J328" s="32" t="s">
        <v>47</v>
      </c>
      <c r="K328" s="33" t="s">
        <v>4011</v>
      </c>
      <c r="L328" s="33" t="s">
        <v>5279</v>
      </c>
      <c r="M328" s="33" t="s">
        <v>5280</v>
      </c>
      <c r="N328" s="33" t="s">
        <v>1355</v>
      </c>
    </row>
    <row r="329" spans="1:14">
      <c r="A329" s="35">
        <v>7325706360405</v>
      </c>
      <c r="B329" s="32">
        <v>1000140</v>
      </c>
      <c r="C329" s="32" t="s">
        <v>45</v>
      </c>
      <c r="D329" s="32">
        <v>1.35</v>
      </c>
      <c r="E329" s="33" t="s">
        <v>29</v>
      </c>
      <c r="F329" s="33" t="s">
        <v>5214</v>
      </c>
      <c r="G329" s="59">
        <v>159.99</v>
      </c>
      <c r="H329" s="25">
        <v>1</v>
      </c>
      <c r="I329" s="30">
        <f t="shared" si="5"/>
        <v>159.99</v>
      </c>
      <c r="J329" s="32" t="s">
        <v>47</v>
      </c>
      <c r="K329" s="33" t="s">
        <v>4011</v>
      </c>
      <c r="L329" s="33" t="s">
        <v>5279</v>
      </c>
      <c r="M329" s="33" t="s">
        <v>5280</v>
      </c>
      <c r="N329" s="33" t="s">
        <v>1351</v>
      </c>
    </row>
    <row r="330" spans="1:14">
      <c r="A330" s="35">
        <v>7325706360054</v>
      </c>
      <c r="B330" s="32">
        <v>1000140</v>
      </c>
      <c r="C330" s="32" t="s">
        <v>45</v>
      </c>
      <c r="D330" s="32">
        <v>1.35</v>
      </c>
      <c r="E330" s="33" t="s">
        <v>29</v>
      </c>
      <c r="F330" s="33" t="s">
        <v>5214</v>
      </c>
      <c r="G330" s="59">
        <v>159.99</v>
      </c>
      <c r="H330" s="25">
        <v>1</v>
      </c>
      <c r="I330" s="30">
        <f t="shared" si="5"/>
        <v>159.99</v>
      </c>
      <c r="J330" s="32" t="s">
        <v>47</v>
      </c>
      <c r="K330" s="33" t="s">
        <v>4011</v>
      </c>
      <c r="L330" s="33" t="s">
        <v>5279</v>
      </c>
      <c r="M330" s="33" t="s">
        <v>5280</v>
      </c>
      <c r="N330" s="33" t="s">
        <v>1356</v>
      </c>
    </row>
    <row r="331" spans="1:14">
      <c r="A331" s="35">
        <v>7325706359980</v>
      </c>
      <c r="B331" s="32">
        <v>1000140</v>
      </c>
      <c r="C331" s="32" t="s">
        <v>45</v>
      </c>
      <c r="D331" s="32">
        <v>1.35</v>
      </c>
      <c r="E331" s="33" t="s">
        <v>29</v>
      </c>
      <c r="F331" s="33" t="s">
        <v>5214</v>
      </c>
      <c r="G331" s="59">
        <v>159.99</v>
      </c>
      <c r="H331" s="25">
        <v>1</v>
      </c>
      <c r="I331" s="30">
        <f t="shared" si="5"/>
        <v>159.99</v>
      </c>
      <c r="J331" s="32" t="s">
        <v>47</v>
      </c>
      <c r="K331" s="33" t="s">
        <v>4011</v>
      </c>
      <c r="L331" s="33" t="s">
        <v>5279</v>
      </c>
      <c r="M331" s="33" t="s">
        <v>5280</v>
      </c>
      <c r="N331" s="33" t="s">
        <v>1355</v>
      </c>
    </row>
    <row r="332" spans="1:14">
      <c r="A332" s="35">
        <v>7325706359997</v>
      </c>
      <c r="B332" s="32">
        <v>1000140</v>
      </c>
      <c r="C332" s="32" t="s">
        <v>45</v>
      </c>
      <c r="D332" s="32">
        <v>1.35</v>
      </c>
      <c r="E332" s="33" t="s">
        <v>29</v>
      </c>
      <c r="F332" s="33" t="s">
        <v>5214</v>
      </c>
      <c r="G332" s="59">
        <v>159.99</v>
      </c>
      <c r="H332" s="25">
        <v>1</v>
      </c>
      <c r="I332" s="30">
        <f t="shared" si="5"/>
        <v>159.99</v>
      </c>
      <c r="J332" s="32" t="s">
        <v>47</v>
      </c>
      <c r="K332" s="33" t="s">
        <v>4011</v>
      </c>
      <c r="L332" s="33" t="s">
        <v>5279</v>
      </c>
      <c r="M332" s="33" t="s">
        <v>5280</v>
      </c>
      <c r="N332" s="33" t="s">
        <v>1357</v>
      </c>
    </row>
    <row r="333" spans="1:14">
      <c r="A333" s="35">
        <v>7325706360016</v>
      </c>
      <c r="B333" s="32">
        <v>1000140</v>
      </c>
      <c r="C333" s="32" t="s">
        <v>45</v>
      </c>
      <c r="D333" s="32">
        <v>1.35</v>
      </c>
      <c r="E333" s="33" t="s">
        <v>29</v>
      </c>
      <c r="F333" s="33" t="s">
        <v>5214</v>
      </c>
      <c r="G333" s="59">
        <v>159.99</v>
      </c>
      <c r="H333" s="25">
        <v>3</v>
      </c>
      <c r="I333" s="30">
        <f t="shared" si="5"/>
        <v>479.97</v>
      </c>
      <c r="J333" s="32" t="s">
        <v>47</v>
      </c>
      <c r="K333" s="33" t="s">
        <v>4011</v>
      </c>
      <c r="L333" s="33" t="s">
        <v>5279</v>
      </c>
      <c r="M333" s="33" t="s">
        <v>5280</v>
      </c>
      <c r="N333" s="33" t="s">
        <v>1358</v>
      </c>
    </row>
    <row r="334" spans="1:14">
      <c r="A334" s="35">
        <v>7325706360023</v>
      </c>
      <c r="B334" s="32">
        <v>1000140</v>
      </c>
      <c r="C334" s="32" t="s">
        <v>45</v>
      </c>
      <c r="D334" s="32">
        <v>1.35</v>
      </c>
      <c r="E334" s="33" t="s">
        <v>29</v>
      </c>
      <c r="F334" s="33" t="s">
        <v>5214</v>
      </c>
      <c r="G334" s="59">
        <v>159.99</v>
      </c>
      <c r="H334" s="25">
        <v>4</v>
      </c>
      <c r="I334" s="30">
        <f t="shared" si="5"/>
        <v>639.96</v>
      </c>
      <c r="J334" s="32" t="s">
        <v>47</v>
      </c>
      <c r="K334" s="33" t="s">
        <v>4011</v>
      </c>
      <c r="L334" s="33" t="s">
        <v>5279</v>
      </c>
      <c r="M334" s="33" t="s">
        <v>5280</v>
      </c>
      <c r="N334" s="33" t="s">
        <v>1359</v>
      </c>
    </row>
    <row r="335" spans="1:14">
      <c r="A335" s="35">
        <v>7325706360368</v>
      </c>
      <c r="B335" s="32">
        <v>1000140</v>
      </c>
      <c r="C335" s="32" t="s">
        <v>45</v>
      </c>
      <c r="D335" s="32">
        <v>1.35</v>
      </c>
      <c r="E335" s="33" t="s">
        <v>29</v>
      </c>
      <c r="F335" s="33" t="s">
        <v>5214</v>
      </c>
      <c r="G335" s="59">
        <v>159.99</v>
      </c>
      <c r="H335" s="25">
        <v>1</v>
      </c>
      <c r="I335" s="30">
        <f t="shared" si="5"/>
        <v>159.99</v>
      </c>
      <c r="J335" s="32" t="s">
        <v>47</v>
      </c>
      <c r="K335" s="33" t="s">
        <v>4011</v>
      </c>
      <c r="L335" s="33" t="s">
        <v>5279</v>
      </c>
      <c r="M335" s="33" t="s">
        <v>5280</v>
      </c>
      <c r="N335" s="33" t="s">
        <v>1350</v>
      </c>
    </row>
    <row r="336" spans="1:14">
      <c r="A336" s="35">
        <v>7325706360054</v>
      </c>
      <c r="B336" s="32">
        <v>1000140</v>
      </c>
      <c r="C336" s="32" t="s">
        <v>45</v>
      </c>
      <c r="D336" s="32">
        <v>1.35</v>
      </c>
      <c r="E336" s="33" t="s">
        <v>29</v>
      </c>
      <c r="F336" s="33" t="s">
        <v>5214</v>
      </c>
      <c r="G336" s="59">
        <v>159.99</v>
      </c>
      <c r="H336" s="25">
        <v>1</v>
      </c>
      <c r="I336" s="30">
        <f t="shared" si="5"/>
        <v>159.99</v>
      </c>
      <c r="J336" s="32" t="s">
        <v>47</v>
      </c>
      <c r="K336" s="33" t="s">
        <v>4011</v>
      </c>
      <c r="L336" s="33" t="s">
        <v>5279</v>
      </c>
      <c r="M336" s="33" t="s">
        <v>5280</v>
      </c>
      <c r="N336" s="33" t="s">
        <v>1356</v>
      </c>
    </row>
    <row r="337" spans="1:14">
      <c r="A337" s="35">
        <v>7325706360061</v>
      </c>
      <c r="B337" s="32">
        <v>1000140</v>
      </c>
      <c r="C337" s="32" t="s">
        <v>45</v>
      </c>
      <c r="D337" s="32">
        <v>1.35</v>
      </c>
      <c r="E337" s="33" t="s">
        <v>29</v>
      </c>
      <c r="F337" s="33" t="s">
        <v>5214</v>
      </c>
      <c r="G337" s="59">
        <v>159.99</v>
      </c>
      <c r="H337" s="25">
        <v>4</v>
      </c>
      <c r="I337" s="30">
        <f t="shared" si="5"/>
        <v>639.96</v>
      </c>
      <c r="J337" s="32" t="s">
        <v>47</v>
      </c>
      <c r="K337" s="33" t="s">
        <v>4011</v>
      </c>
      <c r="L337" s="33" t="s">
        <v>5279</v>
      </c>
      <c r="M337" s="33" t="s">
        <v>5280</v>
      </c>
      <c r="N337" s="33" t="s">
        <v>1360</v>
      </c>
    </row>
    <row r="338" spans="1:14">
      <c r="A338" s="35">
        <v>7325706360399</v>
      </c>
      <c r="B338" s="32">
        <v>1000140</v>
      </c>
      <c r="C338" s="32" t="s">
        <v>45</v>
      </c>
      <c r="D338" s="32">
        <v>1.35</v>
      </c>
      <c r="E338" s="33" t="s">
        <v>29</v>
      </c>
      <c r="F338" s="33" t="s">
        <v>5214</v>
      </c>
      <c r="G338" s="59">
        <v>159.99</v>
      </c>
      <c r="H338" s="25">
        <v>1</v>
      </c>
      <c r="I338" s="30">
        <f t="shared" si="5"/>
        <v>159.99</v>
      </c>
      <c r="J338" s="32" t="s">
        <v>47</v>
      </c>
      <c r="K338" s="33" t="s">
        <v>4011</v>
      </c>
      <c r="L338" s="33" t="s">
        <v>5279</v>
      </c>
      <c r="M338" s="33" t="s">
        <v>5280</v>
      </c>
      <c r="N338" s="33" t="s">
        <v>1361</v>
      </c>
    </row>
    <row r="339" spans="1:14">
      <c r="A339" s="35">
        <v>7325706360405</v>
      </c>
      <c r="B339" s="32">
        <v>1000140</v>
      </c>
      <c r="C339" s="32" t="s">
        <v>45</v>
      </c>
      <c r="D339" s="32">
        <v>1.35</v>
      </c>
      <c r="E339" s="33" t="s">
        <v>29</v>
      </c>
      <c r="F339" s="33" t="s">
        <v>5214</v>
      </c>
      <c r="G339" s="59">
        <v>159.99</v>
      </c>
      <c r="H339" s="25">
        <v>2</v>
      </c>
      <c r="I339" s="30">
        <f t="shared" si="5"/>
        <v>319.98</v>
      </c>
      <c r="J339" s="32" t="s">
        <v>47</v>
      </c>
      <c r="K339" s="33" t="s">
        <v>4011</v>
      </c>
      <c r="L339" s="33" t="s">
        <v>5279</v>
      </c>
      <c r="M339" s="33" t="s">
        <v>5280</v>
      </c>
      <c r="N339" s="33" t="s">
        <v>1351</v>
      </c>
    </row>
    <row r="340" spans="1:14">
      <c r="A340" s="35">
        <v>7325706360108</v>
      </c>
      <c r="B340" s="32">
        <v>1000140</v>
      </c>
      <c r="C340" s="32" t="s">
        <v>45</v>
      </c>
      <c r="D340" s="32">
        <v>1.35</v>
      </c>
      <c r="E340" s="33" t="s">
        <v>29</v>
      </c>
      <c r="F340" s="33" t="s">
        <v>5214</v>
      </c>
      <c r="G340" s="59">
        <v>159.99</v>
      </c>
      <c r="H340" s="25">
        <v>1</v>
      </c>
      <c r="I340" s="30">
        <f t="shared" si="5"/>
        <v>159.99</v>
      </c>
      <c r="J340" s="32" t="s">
        <v>47</v>
      </c>
      <c r="K340" s="33" t="s">
        <v>4011</v>
      </c>
      <c r="L340" s="33" t="s">
        <v>5279</v>
      </c>
      <c r="M340" s="33" t="s">
        <v>5280</v>
      </c>
      <c r="N340" s="33" t="s">
        <v>1362</v>
      </c>
    </row>
    <row r="341" spans="1:14">
      <c r="A341" s="35">
        <v>7325706360139</v>
      </c>
      <c r="B341" s="32">
        <v>1000140</v>
      </c>
      <c r="C341" s="32" t="s">
        <v>45</v>
      </c>
      <c r="D341" s="32">
        <v>1.35</v>
      </c>
      <c r="E341" s="33" t="s">
        <v>29</v>
      </c>
      <c r="F341" s="33" t="s">
        <v>5214</v>
      </c>
      <c r="G341" s="59">
        <v>159.99</v>
      </c>
      <c r="H341" s="25">
        <v>2</v>
      </c>
      <c r="I341" s="30">
        <f t="shared" si="5"/>
        <v>319.98</v>
      </c>
      <c r="J341" s="32" t="s">
        <v>47</v>
      </c>
      <c r="K341" s="33" t="s">
        <v>4011</v>
      </c>
      <c r="L341" s="33" t="s">
        <v>5279</v>
      </c>
      <c r="M341" s="33" t="s">
        <v>5280</v>
      </c>
      <c r="N341" s="33" t="s">
        <v>1363</v>
      </c>
    </row>
    <row r="342" spans="1:14">
      <c r="A342" s="35">
        <v>7325706360474</v>
      </c>
      <c r="B342" s="32">
        <v>1000140</v>
      </c>
      <c r="C342" s="32" t="s">
        <v>45</v>
      </c>
      <c r="D342" s="32">
        <v>1.35</v>
      </c>
      <c r="E342" s="33" t="s">
        <v>29</v>
      </c>
      <c r="F342" s="33" t="s">
        <v>5214</v>
      </c>
      <c r="G342" s="59">
        <v>159.99</v>
      </c>
      <c r="H342" s="25">
        <v>1</v>
      </c>
      <c r="I342" s="30">
        <f t="shared" si="5"/>
        <v>159.99</v>
      </c>
      <c r="J342" s="32" t="s">
        <v>47</v>
      </c>
      <c r="K342" s="33" t="s">
        <v>4011</v>
      </c>
      <c r="L342" s="33" t="s">
        <v>5279</v>
      </c>
      <c r="M342" s="33" t="s">
        <v>5280</v>
      </c>
      <c r="N342" s="33" t="s">
        <v>1364</v>
      </c>
    </row>
    <row r="343" spans="1:14">
      <c r="A343" s="35">
        <v>7325706360177</v>
      </c>
      <c r="B343" s="32">
        <v>1000140</v>
      </c>
      <c r="C343" s="32" t="s">
        <v>45</v>
      </c>
      <c r="D343" s="32">
        <v>1.35</v>
      </c>
      <c r="E343" s="33" t="s">
        <v>29</v>
      </c>
      <c r="F343" s="33" t="s">
        <v>5214</v>
      </c>
      <c r="G343" s="59">
        <v>159.99</v>
      </c>
      <c r="H343" s="25">
        <v>1</v>
      </c>
      <c r="I343" s="30">
        <f t="shared" si="5"/>
        <v>159.99</v>
      </c>
      <c r="J343" s="32" t="s">
        <v>47</v>
      </c>
      <c r="K343" s="33" t="s">
        <v>4011</v>
      </c>
      <c r="L343" s="33" t="s">
        <v>5279</v>
      </c>
      <c r="M343" s="33" t="s">
        <v>5280</v>
      </c>
      <c r="N343" s="33" t="s">
        <v>1365</v>
      </c>
    </row>
    <row r="344" spans="1:14">
      <c r="A344" s="35">
        <v>7325706359966</v>
      </c>
      <c r="B344" s="32">
        <v>1000140</v>
      </c>
      <c r="C344" s="32" t="s">
        <v>45</v>
      </c>
      <c r="D344" s="32">
        <v>1.35</v>
      </c>
      <c r="E344" s="33" t="s">
        <v>29</v>
      </c>
      <c r="F344" s="33" t="s">
        <v>5214</v>
      </c>
      <c r="G344" s="59">
        <v>159.99</v>
      </c>
      <c r="H344" s="25">
        <v>2</v>
      </c>
      <c r="I344" s="30">
        <f t="shared" si="5"/>
        <v>319.98</v>
      </c>
      <c r="J344" s="32" t="s">
        <v>47</v>
      </c>
      <c r="K344" s="33" t="s">
        <v>4011</v>
      </c>
      <c r="L344" s="33" t="s">
        <v>5279</v>
      </c>
      <c r="M344" s="33" t="s">
        <v>5280</v>
      </c>
      <c r="N344" s="33" t="s">
        <v>1366</v>
      </c>
    </row>
    <row r="345" spans="1:14">
      <c r="A345" s="35">
        <v>7325706360474</v>
      </c>
      <c r="B345" s="32">
        <v>1000140</v>
      </c>
      <c r="C345" s="32" t="s">
        <v>45</v>
      </c>
      <c r="D345" s="32">
        <v>1.35</v>
      </c>
      <c r="E345" s="33" t="s">
        <v>29</v>
      </c>
      <c r="F345" s="33" t="s">
        <v>5214</v>
      </c>
      <c r="G345" s="59">
        <v>159.99</v>
      </c>
      <c r="H345" s="25">
        <v>1</v>
      </c>
      <c r="I345" s="30">
        <f t="shared" si="5"/>
        <v>159.99</v>
      </c>
      <c r="J345" s="32" t="s">
        <v>47</v>
      </c>
      <c r="K345" s="33" t="s">
        <v>4011</v>
      </c>
      <c r="L345" s="33" t="s">
        <v>5279</v>
      </c>
      <c r="M345" s="33" t="s">
        <v>5280</v>
      </c>
      <c r="N345" s="33" t="s">
        <v>1364</v>
      </c>
    </row>
    <row r="346" spans="1:14">
      <c r="A346" s="35">
        <v>7325706360023</v>
      </c>
      <c r="B346" s="32">
        <v>1000140</v>
      </c>
      <c r="C346" s="32" t="s">
        <v>45</v>
      </c>
      <c r="D346" s="32">
        <v>1.35</v>
      </c>
      <c r="E346" s="33" t="s">
        <v>29</v>
      </c>
      <c r="F346" s="33" t="s">
        <v>5214</v>
      </c>
      <c r="G346" s="59">
        <v>159.99</v>
      </c>
      <c r="H346" s="25">
        <v>1</v>
      </c>
      <c r="I346" s="30">
        <f t="shared" si="5"/>
        <v>159.99</v>
      </c>
      <c r="J346" s="32" t="s">
        <v>47</v>
      </c>
      <c r="K346" s="33" t="s">
        <v>4011</v>
      </c>
      <c r="L346" s="33" t="s">
        <v>5279</v>
      </c>
      <c r="M346" s="33" t="s">
        <v>5280</v>
      </c>
      <c r="N346" s="33" t="s">
        <v>1359</v>
      </c>
    </row>
    <row r="347" spans="1:14">
      <c r="A347" s="35">
        <v>7325706359980</v>
      </c>
      <c r="B347" s="32">
        <v>1000140</v>
      </c>
      <c r="C347" s="32" t="s">
        <v>45</v>
      </c>
      <c r="D347" s="32">
        <v>1.35</v>
      </c>
      <c r="E347" s="33" t="s">
        <v>29</v>
      </c>
      <c r="F347" s="33" t="s">
        <v>5214</v>
      </c>
      <c r="G347" s="59">
        <v>159.99</v>
      </c>
      <c r="H347" s="25">
        <v>1</v>
      </c>
      <c r="I347" s="30">
        <f t="shared" si="5"/>
        <v>159.99</v>
      </c>
      <c r="J347" s="32" t="s">
        <v>47</v>
      </c>
      <c r="K347" s="33" t="s">
        <v>4011</v>
      </c>
      <c r="L347" s="33" t="s">
        <v>5279</v>
      </c>
      <c r="M347" s="33" t="s">
        <v>5280</v>
      </c>
      <c r="N347" s="33" t="s">
        <v>1355</v>
      </c>
    </row>
    <row r="348" spans="1:14">
      <c r="A348" s="35">
        <v>7325706360177</v>
      </c>
      <c r="B348" s="32">
        <v>1000140</v>
      </c>
      <c r="C348" s="32" t="s">
        <v>45</v>
      </c>
      <c r="D348" s="32">
        <v>1.35</v>
      </c>
      <c r="E348" s="33" t="s">
        <v>29</v>
      </c>
      <c r="F348" s="33" t="s">
        <v>5214</v>
      </c>
      <c r="G348" s="59">
        <v>159.99</v>
      </c>
      <c r="H348" s="25">
        <v>1</v>
      </c>
      <c r="I348" s="30">
        <f t="shared" si="5"/>
        <v>159.99</v>
      </c>
      <c r="J348" s="32" t="s">
        <v>47</v>
      </c>
      <c r="K348" s="33" t="s">
        <v>4011</v>
      </c>
      <c r="L348" s="33" t="s">
        <v>5279</v>
      </c>
      <c r="M348" s="33" t="s">
        <v>5280</v>
      </c>
      <c r="N348" s="33" t="s">
        <v>1365</v>
      </c>
    </row>
    <row r="349" spans="1:14">
      <c r="A349" s="35">
        <v>7325706359997</v>
      </c>
      <c r="B349" s="32">
        <v>1000140</v>
      </c>
      <c r="C349" s="32" t="s">
        <v>45</v>
      </c>
      <c r="D349" s="32">
        <v>1.35</v>
      </c>
      <c r="E349" s="33" t="s">
        <v>29</v>
      </c>
      <c r="F349" s="33" t="s">
        <v>5214</v>
      </c>
      <c r="G349" s="59">
        <v>159.99</v>
      </c>
      <c r="H349" s="25">
        <v>1</v>
      </c>
      <c r="I349" s="30">
        <f t="shared" si="5"/>
        <v>159.99</v>
      </c>
      <c r="J349" s="32" t="s">
        <v>47</v>
      </c>
      <c r="K349" s="33" t="s">
        <v>4011</v>
      </c>
      <c r="L349" s="33" t="s">
        <v>5279</v>
      </c>
      <c r="M349" s="33" t="s">
        <v>5280</v>
      </c>
      <c r="N349" s="33" t="s">
        <v>1357</v>
      </c>
    </row>
    <row r="350" spans="1:14">
      <c r="A350" s="35">
        <v>7325706359980</v>
      </c>
      <c r="B350" s="32">
        <v>1000140</v>
      </c>
      <c r="C350" s="32" t="s">
        <v>45</v>
      </c>
      <c r="D350" s="32">
        <v>1.35</v>
      </c>
      <c r="E350" s="33" t="s">
        <v>29</v>
      </c>
      <c r="F350" s="33" t="s">
        <v>5214</v>
      </c>
      <c r="G350" s="59">
        <v>159.99</v>
      </c>
      <c r="H350" s="25">
        <v>1</v>
      </c>
      <c r="I350" s="30">
        <f t="shared" si="5"/>
        <v>159.99</v>
      </c>
      <c r="J350" s="32" t="s">
        <v>47</v>
      </c>
      <c r="K350" s="33" t="s">
        <v>4011</v>
      </c>
      <c r="L350" s="33" t="s">
        <v>5279</v>
      </c>
      <c r="M350" s="33" t="s">
        <v>5280</v>
      </c>
      <c r="N350" s="33" t="s">
        <v>1355</v>
      </c>
    </row>
    <row r="351" spans="1:14">
      <c r="A351" s="35">
        <v>7325706359997</v>
      </c>
      <c r="B351" s="32">
        <v>1000140</v>
      </c>
      <c r="C351" s="32" t="s">
        <v>45</v>
      </c>
      <c r="D351" s="32">
        <v>1.35</v>
      </c>
      <c r="E351" s="33" t="s">
        <v>29</v>
      </c>
      <c r="F351" s="33" t="s">
        <v>5214</v>
      </c>
      <c r="G351" s="59">
        <v>159.99</v>
      </c>
      <c r="H351" s="25">
        <v>1</v>
      </c>
      <c r="I351" s="30">
        <f t="shared" si="5"/>
        <v>159.99</v>
      </c>
      <c r="J351" s="32" t="s">
        <v>47</v>
      </c>
      <c r="K351" s="33" t="s">
        <v>4011</v>
      </c>
      <c r="L351" s="33" t="s">
        <v>5279</v>
      </c>
      <c r="M351" s="33" t="s">
        <v>5280</v>
      </c>
      <c r="N351" s="33" t="s">
        <v>1357</v>
      </c>
    </row>
    <row r="352" spans="1:14">
      <c r="A352" s="35">
        <v>7325706360337</v>
      </c>
      <c r="B352" s="32">
        <v>1000140</v>
      </c>
      <c r="C352" s="32" t="s">
        <v>45</v>
      </c>
      <c r="D352" s="32">
        <v>1.35</v>
      </c>
      <c r="E352" s="33" t="s">
        <v>29</v>
      </c>
      <c r="F352" s="33" t="s">
        <v>5214</v>
      </c>
      <c r="G352" s="59">
        <v>159.99</v>
      </c>
      <c r="H352" s="25">
        <v>1</v>
      </c>
      <c r="I352" s="30">
        <f t="shared" si="5"/>
        <v>159.99</v>
      </c>
      <c r="J352" s="32" t="s">
        <v>47</v>
      </c>
      <c r="K352" s="33" t="s">
        <v>4011</v>
      </c>
      <c r="L352" s="33" t="s">
        <v>5279</v>
      </c>
      <c r="M352" s="33" t="s">
        <v>5280</v>
      </c>
      <c r="N352" s="33" t="s">
        <v>3422</v>
      </c>
    </row>
    <row r="353" spans="1:14">
      <c r="A353" s="35">
        <v>7325706360023</v>
      </c>
      <c r="B353" s="32">
        <v>1000140</v>
      </c>
      <c r="C353" s="32" t="s">
        <v>45</v>
      </c>
      <c r="D353" s="32">
        <v>1.35</v>
      </c>
      <c r="E353" s="33" t="s">
        <v>29</v>
      </c>
      <c r="F353" s="33" t="s">
        <v>5214</v>
      </c>
      <c r="G353" s="59">
        <v>159.99</v>
      </c>
      <c r="H353" s="25">
        <v>3</v>
      </c>
      <c r="I353" s="30">
        <f t="shared" si="5"/>
        <v>479.97</v>
      </c>
      <c r="J353" s="32" t="s">
        <v>47</v>
      </c>
      <c r="K353" s="33" t="s">
        <v>4011</v>
      </c>
      <c r="L353" s="33" t="s">
        <v>5279</v>
      </c>
      <c r="M353" s="33" t="s">
        <v>5280</v>
      </c>
      <c r="N353" s="33" t="s">
        <v>1359</v>
      </c>
    </row>
    <row r="354" spans="1:14">
      <c r="A354" s="35">
        <v>7325706360368</v>
      </c>
      <c r="B354" s="32">
        <v>1000140</v>
      </c>
      <c r="C354" s="32" t="s">
        <v>45</v>
      </c>
      <c r="D354" s="32">
        <v>1.35</v>
      </c>
      <c r="E354" s="33" t="s">
        <v>29</v>
      </c>
      <c r="F354" s="33" t="s">
        <v>5214</v>
      </c>
      <c r="G354" s="59">
        <v>159.99</v>
      </c>
      <c r="H354" s="25">
        <v>2</v>
      </c>
      <c r="I354" s="30">
        <f t="shared" si="5"/>
        <v>319.98</v>
      </c>
      <c r="J354" s="32" t="s">
        <v>47</v>
      </c>
      <c r="K354" s="33" t="s">
        <v>4011</v>
      </c>
      <c r="L354" s="33" t="s">
        <v>5279</v>
      </c>
      <c r="M354" s="33" t="s">
        <v>5280</v>
      </c>
      <c r="N354" s="33" t="s">
        <v>1350</v>
      </c>
    </row>
    <row r="355" spans="1:14">
      <c r="A355" s="35">
        <v>7325706360054</v>
      </c>
      <c r="B355" s="32">
        <v>1000140</v>
      </c>
      <c r="C355" s="32" t="s">
        <v>45</v>
      </c>
      <c r="D355" s="32">
        <v>1.35</v>
      </c>
      <c r="E355" s="33" t="s">
        <v>29</v>
      </c>
      <c r="F355" s="33" t="s">
        <v>5214</v>
      </c>
      <c r="G355" s="59">
        <v>159.99</v>
      </c>
      <c r="H355" s="25">
        <v>2</v>
      </c>
      <c r="I355" s="30">
        <f t="shared" si="5"/>
        <v>319.98</v>
      </c>
      <c r="J355" s="32" t="s">
        <v>47</v>
      </c>
      <c r="K355" s="33" t="s">
        <v>4011</v>
      </c>
      <c r="L355" s="33" t="s">
        <v>5279</v>
      </c>
      <c r="M355" s="33" t="s">
        <v>5280</v>
      </c>
      <c r="N355" s="33" t="s">
        <v>1356</v>
      </c>
    </row>
    <row r="356" spans="1:14">
      <c r="A356" s="35">
        <v>7325706360061</v>
      </c>
      <c r="B356" s="32">
        <v>1000140</v>
      </c>
      <c r="C356" s="32" t="s">
        <v>45</v>
      </c>
      <c r="D356" s="32">
        <v>1.35</v>
      </c>
      <c r="E356" s="33" t="s">
        <v>29</v>
      </c>
      <c r="F356" s="33" t="s">
        <v>5214</v>
      </c>
      <c r="G356" s="59">
        <v>159.99</v>
      </c>
      <c r="H356" s="25">
        <v>1</v>
      </c>
      <c r="I356" s="30">
        <f t="shared" si="5"/>
        <v>159.99</v>
      </c>
      <c r="J356" s="32" t="s">
        <v>47</v>
      </c>
      <c r="K356" s="33" t="s">
        <v>4011</v>
      </c>
      <c r="L356" s="33" t="s">
        <v>5279</v>
      </c>
      <c r="M356" s="33" t="s">
        <v>5280</v>
      </c>
      <c r="N356" s="33" t="s">
        <v>1360</v>
      </c>
    </row>
    <row r="357" spans="1:14">
      <c r="A357" s="35">
        <v>7325706360405</v>
      </c>
      <c r="B357" s="32">
        <v>1000140</v>
      </c>
      <c r="C357" s="32" t="s">
        <v>45</v>
      </c>
      <c r="D357" s="32">
        <v>1.35</v>
      </c>
      <c r="E357" s="33" t="s">
        <v>29</v>
      </c>
      <c r="F357" s="33" t="s">
        <v>5214</v>
      </c>
      <c r="G357" s="59">
        <v>159.99</v>
      </c>
      <c r="H357" s="25">
        <v>3</v>
      </c>
      <c r="I357" s="30">
        <f t="shared" si="5"/>
        <v>479.97</v>
      </c>
      <c r="J357" s="32" t="s">
        <v>47</v>
      </c>
      <c r="K357" s="33" t="s">
        <v>4011</v>
      </c>
      <c r="L357" s="33" t="s">
        <v>5279</v>
      </c>
      <c r="M357" s="33" t="s">
        <v>5280</v>
      </c>
      <c r="N357" s="33" t="s">
        <v>1351</v>
      </c>
    </row>
    <row r="358" spans="1:14">
      <c r="A358" s="35">
        <v>7325706359966</v>
      </c>
      <c r="B358" s="32">
        <v>1000140</v>
      </c>
      <c r="C358" s="32" t="s">
        <v>45</v>
      </c>
      <c r="D358" s="32">
        <v>1.35</v>
      </c>
      <c r="E358" s="33" t="s">
        <v>29</v>
      </c>
      <c r="F358" s="33" t="s">
        <v>5214</v>
      </c>
      <c r="G358" s="59">
        <v>159.99</v>
      </c>
      <c r="H358" s="25">
        <v>1</v>
      </c>
      <c r="I358" s="30">
        <f t="shared" si="5"/>
        <v>159.99</v>
      </c>
      <c r="J358" s="32" t="s">
        <v>47</v>
      </c>
      <c r="K358" s="33" t="s">
        <v>4011</v>
      </c>
      <c r="L358" s="33" t="s">
        <v>5279</v>
      </c>
      <c r="M358" s="33" t="s">
        <v>5280</v>
      </c>
      <c r="N358" s="33" t="s">
        <v>1366</v>
      </c>
    </row>
    <row r="359" spans="1:14">
      <c r="A359" s="35">
        <v>7325706360474</v>
      </c>
      <c r="B359" s="32">
        <v>1000140</v>
      </c>
      <c r="C359" s="32" t="s">
        <v>45</v>
      </c>
      <c r="D359" s="32">
        <v>1.35</v>
      </c>
      <c r="E359" s="33" t="s">
        <v>29</v>
      </c>
      <c r="F359" s="33" t="s">
        <v>5214</v>
      </c>
      <c r="G359" s="59">
        <v>159.99</v>
      </c>
      <c r="H359" s="25">
        <v>1</v>
      </c>
      <c r="I359" s="30">
        <f t="shared" si="5"/>
        <v>159.99</v>
      </c>
      <c r="J359" s="32" t="s">
        <v>47</v>
      </c>
      <c r="K359" s="33" t="s">
        <v>4011</v>
      </c>
      <c r="L359" s="33" t="s">
        <v>5279</v>
      </c>
      <c r="M359" s="33" t="s">
        <v>5280</v>
      </c>
      <c r="N359" s="33" t="s">
        <v>1364</v>
      </c>
    </row>
    <row r="360" spans="1:14">
      <c r="A360" s="35">
        <v>7325706565794</v>
      </c>
      <c r="B360" s="32">
        <v>1000150</v>
      </c>
      <c r="C360" s="32" t="s">
        <v>45</v>
      </c>
      <c r="D360" s="32" t="s">
        <v>46</v>
      </c>
      <c r="E360" s="33" t="s">
        <v>29</v>
      </c>
      <c r="F360" s="33" t="s">
        <v>5216</v>
      </c>
      <c r="G360" s="59">
        <v>139.99</v>
      </c>
      <c r="H360" s="25">
        <v>1</v>
      </c>
      <c r="I360" s="30">
        <f t="shared" si="5"/>
        <v>139.99</v>
      </c>
      <c r="J360" s="32" t="s">
        <v>47</v>
      </c>
      <c r="K360" s="33" t="s">
        <v>4011</v>
      </c>
      <c r="L360" s="33" t="s">
        <v>5279</v>
      </c>
      <c r="M360" s="33" t="s">
        <v>5280</v>
      </c>
      <c r="N360" s="33" t="s">
        <v>48</v>
      </c>
    </row>
    <row r="361" spans="1:14">
      <c r="A361" s="35">
        <v>7325706565831</v>
      </c>
      <c r="B361" s="32">
        <v>1000150</v>
      </c>
      <c r="C361" s="32" t="s">
        <v>45</v>
      </c>
      <c r="D361" s="32" t="s">
        <v>46</v>
      </c>
      <c r="E361" s="33" t="s">
        <v>29</v>
      </c>
      <c r="F361" s="33" t="s">
        <v>5216</v>
      </c>
      <c r="G361" s="59">
        <v>139.99</v>
      </c>
      <c r="H361" s="25">
        <v>1</v>
      </c>
      <c r="I361" s="30">
        <f t="shared" si="5"/>
        <v>139.99</v>
      </c>
      <c r="J361" s="32" t="s">
        <v>47</v>
      </c>
      <c r="K361" s="33" t="s">
        <v>4011</v>
      </c>
      <c r="L361" s="33" t="s">
        <v>5279</v>
      </c>
      <c r="M361" s="33" t="s">
        <v>5280</v>
      </c>
      <c r="N361" s="33" t="s">
        <v>320</v>
      </c>
    </row>
    <row r="362" spans="1:14">
      <c r="A362" s="35">
        <v>7325706565879</v>
      </c>
      <c r="B362" s="32">
        <v>1000150</v>
      </c>
      <c r="C362" s="32" t="s">
        <v>45</v>
      </c>
      <c r="D362" s="32" t="s">
        <v>46</v>
      </c>
      <c r="E362" s="33" t="s">
        <v>29</v>
      </c>
      <c r="F362" s="33" t="s">
        <v>5216</v>
      </c>
      <c r="G362" s="59">
        <v>139.99</v>
      </c>
      <c r="H362" s="25">
        <v>1</v>
      </c>
      <c r="I362" s="30">
        <f t="shared" si="5"/>
        <v>139.99</v>
      </c>
      <c r="J362" s="32" t="s">
        <v>47</v>
      </c>
      <c r="K362" s="33" t="s">
        <v>4011</v>
      </c>
      <c r="L362" s="33" t="s">
        <v>5279</v>
      </c>
      <c r="M362" s="33" t="s">
        <v>5280</v>
      </c>
      <c r="N362" s="33" t="s">
        <v>321</v>
      </c>
    </row>
    <row r="363" spans="1:14">
      <c r="A363" s="35">
        <v>7325706565916</v>
      </c>
      <c r="B363" s="32">
        <v>1000150</v>
      </c>
      <c r="C363" s="32" t="s">
        <v>45</v>
      </c>
      <c r="D363" s="32" t="s">
        <v>46</v>
      </c>
      <c r="E363" s="33" t="s">
        <v>29</v>
      </c>
      <c r="F363" s="33" t="s">
        <v>5216</v>
      </c>
      <c r="G363" s="59">
        <v>139.99</v>
      </c>
      <c r="H363" s="25">
        <v>1</v>
      </c>
      <c r="I363" s="30">
        <f t="shared" si="5"/>
        <v>139.99</v>
      </c>
      <c r="J363" s="32" t="s">
        <v>47</v>
      </c>
      <c r="K363" s="33" t="s">
        <v>4011</v>
      </c>
      <c r="L363" s="33" t="s">
        <v>5279</v>
      </c>
      <c r="M363" s="33" t="s">
        <v>5280</v>
      </c>
      <c r="N363" s="33" t="s">
        <v>322</v>
      </c>
    </row>
    <row r="364" spans="1:14">
      <c r="A364" s="35">
        <v>7325706565794</v>
      </c>
      <c r="B364" s="32">
        <v>1000150</v>
      </c>
      <c r="C364" s="32" t="s">
        <v>45</v>
      </c>
      <c r="D364" s="32" t="s">
        <v>46</v>
      </c>
      <c r="E364" s="33" t="s">
        <v>29</v>
      </c>
      <c r="F364" s="33" t="s">
        <v>5216</v>
      </c>
      <c r="G364" s="59">
        <v>139.99</v>
      </c>
      <c r="H364" s="25">
        <v>1</v>
      </c>
      <c r="I364" s="30">
        <f t="shared" si="5"/>
        <v>139.99</v>
      </c>
      <c r="J364" s="32" t="s">
        <v>47</v>
      </c>
      <c r="K364" s="33" t="s">
        <v>4011</v>
      </c>
      <c r="L364" s="33" t="s">
        <v>5279</v>
      </c>
      <c r="M364" s="33" t="s">
        <v>5280</v>
      </c>
      <c r="N364" s="33" t="s">
        <v>48</v>
      </c>
    </row>
    <row r="365" spans="1:14">
      <c r="A365" s="35">
        <v>7325706198763</v>
      </c>
      <c r="B365" s="32">
        <v>1000178</v>
      </c>
      <c r="C365" s="32" t="s">
        <v>45</v>
      </c>
      <c r="D365" s="32">
        <v>1.35</v>
      </c>
      <c r="E365" s="33" t="s">
        <v>29</v>
      </c>
      <c r="F365" s="33" t="s">
        <v>5213</v>
      </c>
      <c r="G365" s="59">
        <v>140</v>
      </c>
      <c r="H365" s="25">
        <v>1</v>
      </c>
      <c r="I365" s="30">
        <f t="shared" si="5"/>
        <v>140</v>
      </c>
      <c r="J365" s="32" t="s">
        <v>47</v>
      </c>
      <c r="K365" s="33" t="s">
        <v>4011</v>
      </c>
      <c r="L365" s="33" t="s">
        <v>5279</v>
      </c>
      <c r="M365" s="33" t="s">
        <v>5280</v>
      </c>
      <c r="N365" s="33" t="s">
        <v>962</v>
      </c>
    </row>
    <row r="366" spans="1:14">
      <c r="A366" s="35">
        <v>7325705900756</v>
      </c>
      <c r="B366" s="32">
        <v>1000179</v>
      </c>
      <c r="C366" s="32" t="s">
        <v>45</v>
      </c>
      <c r="D366" s="32">
        <v>1.35</v>
      </c>
      <c r="E366" s="33" t="s">
        <v>29</v>
      </c>
      <c r="F366" s="33" t="s">
        <v>5213</v>
      </c>
      <c r="G366" s="59">
        <v>140</v>
      </c>
      <c r="H366" s="25">
        <v>1</v>
      </c>
      <c r="I366" s="30">
        <f t="shared" si="5"/>
        <v>140</v>
      </c>
      <c r="J366" s="32" t="s">
        <v>47</v>
      </c>
      <c r="K366" s="33" t="s">
        <v>4011</v>
      </c>
      <c r="L366" s="33" t="s">
        <v>5279</v>
      </c>
      <c r="M366" s="33" t="s">
        <v>5280</v>
      </c>
      <c r="N366" s="33" t="s">
        <v>2932</v>
      </c>
    </row>
    <row r="367" spans="1:14">
      <c r="A367" s="35">
        <v>7325705900961</v>
      </c>
      <c r="B367" s="32">
        <v>1000179</v>
      </c>
      <c r="C367" s="32" t="s">
        <v>45</v>
      </c>
      <c r="D367" s="32">
        <v>1.35</v>
      </c>
      <c r="E367" s="33" t="s">
        <v>29</v>
      </c>
      <c r="F367" s="33" t="s">
        <v>5213</v>
      </c>
      <c r="G367" s="59">
        <v>140</v>
      </c>
      <c r="H367" s="25">
        <v>1</v>
      </c>
      <c r="I367" s="30">
        <f t="shared" si="5"/>
        <v>140</v>
      </c>
      <c r="J367" s="32" t="s">
        <v>47</v>
      </c>
      <c r="K367" s="33" t="s">
        <v>4011</v>
      </c>
      <c r="L367" s="33" t="s">
        <v>5279</v>
      </c>
      <c r="M367" s="33" t="s">
        <v>5280</v>
      </c>
      <c r="N367" s="33" t="s">
        <v>2933</v>
      </c>
    </row>
    <row r="368" spans="1:14">
      <c r="A368" s="35">
        <v>7325705900923</v>
      </c>
      <c r="B368" s="32">
        <v>1000179</v>
      </c>
      <c r="C368" s="32" t="s">
        <v>45</v>
      </c>
      <c r="D368" s="32">
        <v>1.35</v>
      </c>
      <c r="E368" s="33" t="s">
        <v>29</v>
      </c>
      <c r="F368" s="33" t="s">
        <v>5213</v>
      </c>
      <c r="G368" s="59">
        <v>140</v>
      </c>
      <c r="H368" s="25">
        <v>1</v>
      </c>
      <c r="I368" s="30">
        <f t="shared" si="5"/>
        <v>140</v>
      </c>
      <c r="J368" s="32" t="s">
        <v>47</v>
      </c>
      <c r="K368" s="33" t="s">
        <v>4011</v>
      </c>
      <c r="L368" s="33" t="s">
        <v>5279</v>
      </c>
      <c r="M368" s="33" t="s">
        <v>5280</v>
      </c>
      <c r="N368" s="33" t="s">
        <v>3664</v>
      </c>
    </row>
    <row r="369" spans="1:14">
      <c r="A369" s="35">
        <v>7325706361730</v>
      </c>
      <c r="B369" s="32">
        <v>1000180</v>
      </c>
      <c r="C369" s="32" t="s">
        <v>45</v>
      </c>
      <c r="D369" s="32" t="s">
        <v>28</v>
      </c>
      <c r="E369" s="33" t="s">
        <v>29</v>
      </c>
      <c r="F369" s="33" t="s">
        <v>5210</v>
      </c>
      <c r="G369" s="59">
        <v>140</v>
      </c>
      <c r="H369" s="25">
        <v>1</v>
      </c>
      <c r="I369" s="30">
        <f t="shared" si="5"/>
        <v>140</v>
      </c>
      <c r="J369" s="32" t="s">
        <v>47</v>
      </c>
      <c r="K369" s="33" t="s">
        <v>4011</v>
      </c>
      <c r="L369" s="33" t="s">
        <v>5279</v>
      </c>
      <c r="M369" s="33" t="s">
        <v>5280</v>
      </c>
      <c r="N369" s="33" t="s">
        <v>2009</v>
      </c>
    </row>
    <row r="370" spans="1:14">
      <c r="A370" s="35">
        <v>7325705983964</v>
      </c>
      <c r="B370" s="32">
        <v>1000180</v>
      </c>
      <c r="C370" s="32" t="s">
        <v>45</v>
      </c>
      <c r="D370" s="32" t="s">
        <v>28</v>
      </c>
      <c r="E370" s="33" t="s">
        <v>29</v>
      </c>
      <c r="F370" s="33" t="s">
        <v>5281</v>
      </c>
      <c r="G370" s="59">
        <v>140</v>
      </c>
      <c r="H370" s="25">
        <v>1</v>
      </c>
      <c r="I370" s="30">
        <f t="shared" si="5"/>
        <v>140</v>
      </c>
      <c r="J370" s="32" t="s">
        <v>47</v>
      </c>
      <c r="K370" s="33" t="s">
        <v>4011</v>
      </c>
      <c r="L370" s="33" t="s">
        <v>5279</v>
      </c>
      <c r="M370" s="33" t="s">
        <v>5280</v>
      </c>
      <c r="N370" s="33" t="s">
        <v>2095</v>
      </c>
    </row>
    <row r="371" spans="1:14">
      <c r="A371" s="35">
        <v>7325705984619</v>
      </c>
      <c r="B371" s="32">
        <v>1000180</v>
      </c>
      <c r="C371" s="32" t="s">
        <v>45</v>
      </c>
      <c r="D371" s="32" t="s">
        <v>28</v>
      </c>
      <c r="E371" s="33" t="s">
        <v>29</v>
      </c>
      <c r="F371" s="33" t="s">
        <v>5210</v>
      </c>
      <c r="G371" s="59">
        <v>140</v>
      </c>
      <c r="H371" s="25">
        <v>1</v>
      </c>
      <c r="I371" s="30">
        <f t="shared" si="5"/>
        <v>140</v>
      </c>
      <c r="J371" s="32" t="s">
        <v>47</v>
      </c>
      <c r="K371" s="33" t="s">
        <v>4011</v>
      </c>
      <c r="L371" s="33" t="s">
        <v>5279</v>
      </c>
      <c r="M371" s="33" t="s">
        <v>5280</v>
      </c>
      <c r="N371" s="33" t="s">
        <v>2934</v>
      </c>
    </row>
    <row r="372" spans="1:14">
      <c r="A372" s="35">
        <v>7325705984930</v>
      </c>
      <c r="B372" s="32">
        <v>1000180</v>
      </c>
      <c r="C372" s="32" t="s">
        <v>45</v>
      </c>
      <c r="D372" s="32" t="s">
        <v>28</v>
      </c>
      <c r="E372" s="33" t="s">
        <v>29</v>
      </c>
      <c r="F372" s="33" t="s">
        <v>5210</v>
      </c>
      <c r="G372" s="59">
        <v>140</v>
      </c>
      <c r="H372" s="25">
        <v>1</v>
      </c>
      <c r="I372" s="30">
        <f t="shared" si="5"/>
        <v>140</v>
      </c>
      <c r="J372" s="32" t="s">
        <v>47</v>
      </c>
      <c r="K372" s="33" t="s">
        <v>4011</v>
      </c>
      <c r="L372" s="33" t="s">
        <v>5279</v>
      </c>
      <c r="M372" s="33" t="s">
        <v>5280</v>
      </c>
      <c r="N372" s="33" t="s">
        <v>2935</v>
      </c>
    </row>
    <row r="373" spans="1:14">
      <c r="A373" s="35">
        <v>7325705984718</v>
      </c>
      <c r="B373" s="32">
        <v>1000180</v>
      </c>
      <c r="C373" s="32" t="s">
        <v>45</v>
      </c>
      <c r="D373" s="32" t="s">
        <v>28</v>
      </c>
      <c r="E373" s="33" t="s">
        <v>29</v>
      </c>
      <c r="F373" s="33" t="s">
        <v>5210</v>
      </c>
      <c r="G373" s="59">
        <v>140</v>
      </c>
      <c r="H373" s="25">
        <v>1</v>
      </c>
      <c r="I373" s="30">
        <f t="shared" si="5"/>
        <v>140</v>
      </c>
      <c r="J373" s="32" t="s">
        <v>47</v>
      </c>
      <c r="K373" s="33" t="s">
        <v>4011</v>
      </c>
      <c r="L373" s="33" t="s">
        <v>5279</v>
      </c>
      <c r="M373" s="33" t="s">
        <v>5280</v>
      </c>
      <c r="N373" s="33" t="s">
        <v>2936</v>
      </c>
    </row>
    <row r="374" spans="1:14">
      <c r="A374" s="35">
        <v>7325705984541</v>
      </c>
      <c r="B374" s="32">
        <v>1000180</v>
      </c>
      <c r="C374" s="32" t="s">
        <v>45</v>
      </c>
      <c r="D374" s="32" t="s">
        <v>28</v>
      </c>
      <c r="E374" s="33" t="s">
        <v>29</v>
      </c>
      <c r="F374" s="33" t="s">
        <v>5210</v>
      </c>
      <c r="G374" s="59">
        <v>140</v>
      </c>
      <c r="H374" s="25">
        <v>1</v>
      </c>
      <c r="I374" s="30">
        <f t="shared" si="5"/>
        <v>140</v>
      </c>
      <c r="J374" s="32" t="s">
        <v>47</v>
      </c>
      <c r="K374" s="33" t="s">
        <v>4011</v>
      </c>
      <c r="L374" s="33" t="s">
        <v>5279</v>
      </c>
      <c r="M374" s="33" t="s">
        <v>5280</v>
      </c>
      <c r="N374" s="33" t="s">
        <v>2937</v>
      </c>
    </row>
    <row r="375" spans="1:14">
      <c r="A375" s="35">
        <v>7325706361785</v>
      </c>
      <c r="B375" s="32">
        <v>1000180</v>
      </c>
      <c r="C375" s="32" t="s">
        <v>45</v>
      </c>
      <c r="D375" s="32" t="s">
        <v>28</v>
      </c>
      <c r="E375" s="33" t="s">
        <v>29</v>
      </c>
      <c r="F375" s="33" t="s">
        <v>5210</v>
      </c>
      <c r="G375" s="59">
        <v>140</v>
      </c>
      <c r="H375" s="25">
        <v>1</v>
      </c>
      <c r="I375" s="30">
        <f t="shared" si="5"/>
        <v>140</v>
      </c>
      <c r="J375" s="32" t="s">
        <v>47</v>
      </c>
      <c r="K375" s="33" t="s">
        <v>4011</v>
      </c>
      <c r="L375" s="33" t="s">
        <v>5279</v>
      </c>
      <c r="M375" s="33" t="s">
        <v>5280</v>
      </c>
      <c r="N375" s="33" t="s">
        <v>2938</v>
      </c>
    </row>
    <row r="376" spans="1:14">
      <c r="A376" s="35">
        <v>7325705984589</v>
      </c>
      <c r="B376" s="32">
        <v>1000180</v>
      </c>
      <c r="C376" s="32" t="s">
        <v>45</v>
      </c>
      <c r="D376" s="32" t="s">
        <v>28</v>
      </c>
      <c r="E376" s="33" t="s">
        <v>29</v>
      </c>
      <c r="F376" s="33" t="s">
        <v>5210</v>
      </c>
      <c r="G376" s="59">
        <v>140</v>
      </c>
      <c r="H376" s="25">
        <v>4</v>
      </c>
      <c r="I376" s="30">
        <f t="shared" si="5"/>
        <v>560</v>
      </c>
      <c r="J376" s="32" t="s">
        <v>47</v>
      </c>
      <c r="K376" s="33" t="s">
        <v>4011</v>
      </c>
      <c r="L376" s="33" t="s">
        <v>5279</v>
      </c>
      <c r="M376" s="33" t="s">
        <v>5280</v>
      </c>
      <c r="N376" s="33" t="s">
        <v>2939</v>
      </c>
    </row>
    <row r="377" spans="1:14">
      <c r="A377" s="35">
        <v>7325706361440</v>
      </c>
      <c r="B377" s="32">
        <v>1000180</v>
      </c>
      <c r="C377" s="32" t="s">
        <v>45</v>
      </c>
      <c r="D377" s="32" t="s">
        <v>28</v>
      </c>
      <c r="E377" s="33" t="s">
        <v>29</v>
      </c>
      <c r="F377" s="33" t="s">
        <v>5210</v>
      </c>
      <c r="G377" s="59">
        <v>140</v>
      </c>
      <c r="H377" s="25">
        <v>1</v>
      </c>
      <c r="I377" s="30">
        <f t="shared" si="5"/>
        <v>140</v>
      </c>
      <c r="J377" s="32" t="s">
        <v>47</v>
      </c>
      <c r="K377" s="33" t="s">
        <v>4011</v>
      </c>
      <c r="L377" s="33" t="s">
        <v>5279</v>
      </c>
      <c r="M377" s="33" t="s">
        <v>5280</v>
      </c>
      <c r="N377" s="33" t="s">
        <v>2940</v>
      </c>
    </row>
    <row r="378" spans="1:14">
      <c r="A378" s="35">
        <v>7325706361747</v>
      </c>
      <c r="B378" s="32">
        <v>1000180</v>
      </c>
      <c r="C378" s="32" t="s">
        <v>45</v>
      </c>
      <c r="D378" s="32" t="s">
        <v>28</v>
      </c>
      <c r="E378" s="33" t="s">
        <v>29</v>
      </c>
      <c r="F378" s="33" t="s">
        <v>5210</v>
      </c>
      <c r="G378" s="59">
        <v>140</v>
      </c>
      <c r="H378" s="25">
        <v>1</v>
      </c>
      <c r="I378" s="30">
        <f t="shared" si="5"/>
        <v>140</v>
      </c>
      <c r="J378" s="32" t="s">
        <v>47</v>
      </c>
      <c r="K378" s="33" t="s">
        <v>4011</v>
      </c>
      <c r="L378" s="33" t="s">
        <v>5279</v>
      </c>
      <c r="M378" s="33" t="s">
        <v>5280</v>
      </c>
      <c r="N378" s="33" t="s">
        <v>2941</v>
      </c>
    </row>
    <row r="379" spans="1:14">
      <c r="A379" s="35">
        <v>7325706361723</v>
      </c>
      <c r="B379" s="32">
        <v>1000180</v>
      </c>
      <c r="C379" s="32" t="s">
        <v>45</v>
      </c>
      <c r="D379" s="32" t="s">
        <v>28</v>
      </c>
      <c r="E379" s="33" t="s">
        <v>29</v>
      </c>
      <c r="F379" s="33" t="s">
        <v>5210</v>
      </c>
      <c r="G379" s="59">
        <v>140</v>
      </c>
      <c r="H379" s="25">
        <v>1</v>
      </c>
      <c r="I379" s="30">
        <f t="shared" si="5"/>
        <v>140</v>
      </c>
      <c r="J379" s="32" t="s">
        <v>47</v>
      </c>
      <c r="K379" s="33" t="s">
        <v>4011</v>
      </c>
      <c r="L379" s="33" t="s">
        <v>5279</v>
      </c>
      <c r="M379" s="33" t="s">
        <v>5280</v>
      </c>
      <c r="N379" s="33" t="s">
        <v>2009</v>
      </c>
    </row>
    <row r="380" spans="1:14">
      <c r="A380" s="35">
        <v>7325706361730</v>
      </c>
      <c r="B380" s="32">
        <v>1000180</v>
      </c>
      <c r="C380" s="32" t="s">
        <v>45</v>
      </c>
      <c r="D380" s="32" t="s">
        <v>28</v>
      </c>
      <c r="E380" s="33" t="s">
        <v>29</v>
      </c>
      <c r="F380" s="33" t="s">
        <v>5210</v>
      </c>
      <c r="G380" s="59">
        <v>140</v>
      </c>
      <c r="H380" s="25">
        <v>1</v>
      </c>
      <c r="I380" s="30">
        <f t="shared" si="5"/>
        <v>140</v>
      </c>
      <c r="J380" s="32" t="s">
        <v>47</v>
      </c>
      <c r="K380" s="33" t="s">
        <v>4011</v>
      </c>
      <c r="L380" s="33" t="s">
        <v>5279</v>
      </c>
      <c r="M380" s="33" t="s">
        <v>5280</v>
      </c>
      <c r="N380" s="33" t="s">
        <v>2009</v>
      </c>
    </row>
    <row r="381" spans="1:14">
      <c r="A381" s="35">
        <v>7325706362072</v>
      </c>
      <c r="B381" s="32">
        <v>1000180</v>
      </c>
      <c r="C381" s="32" t="s">
        <v>17</v>
      </c>
      <c r="D381" s="32" t="s">
        <v>28</v>
      </c>
      <c r="E381" s="33" t="s">
        <v>29</v>
      </c>
      <c r="F381" s="33" t="s">
        <v>5214</v>
      </c>
      <c r="G381" s="59">
        <v>139.99</v>
      </c>
      <c r="H381" s="25">
        <v>2</v>
      </c>
      <c r="I381" s="30">
        <f t="shared" si="5"/>
        <v>279.98</v>
      </c>
      <c r="J381" s="32" t="s">
        <v>47</v>
      </c>
      <c r="K381" s="33" t="s">
        <v>4011</v>
      </c>
      <c r="L381" s="33" t="s">
        <v>5279</v>
      </c>
      <c r="M381" s="33" t="s">
        <v>5280</v>
      </c>
      <c r="N381" s="33" t="s">
        <v>3423</v>
      </c>
    </row>
    <row r="382" spans="1:14">
      <c r="A382" s="35">
        <v>7325706361785</v>
      </c>
      <c r="B382" s="32">
        <v>1000180</v>
      </c>
      <c r="C382" s="32" t="s">
        <v>45</v>
      </c>
      <c r="D382" s="32" t="s">
        <v>28</v>
      </c>
      <c r="E382" s="33" t="s">
        <v>29</v>
      </c>
      <c r="F382" s="33" t="s">
        <v>5210</v>
      </c>
      <c r="G382" s="59">
        <v>140</v>
      </c>
      <c r="H382" s="25">
        <v>3</v>
      </c>
      <c r="I382" s="30">
        <f t="shared" si="5"/>
        <v>420</v>
      </c>
      <c r="J382" s="32" t="s">
        <v>47</v>
      </c>
      <c r="K382" s="33" t="s">
        <v>4011</v>
      </c>
      <c r="L382" s="33" t="s">
        <v>5279</v>
      </c>
      <c r="M382" s="33" t="s">
        <v>5280</v>
      </c>
      <c r="N382" s="33" t="s">
        <v>2938</v>
      </c>
    </row>
    <row r="383" spans="1:14">
      <c r="A383" s="35">
        <v>7325706361839</v>
      </c>
      <c r="B383" s="32">
        <v>1000180</v>
      </c>
      <c r="C383" s="32" t="s">
        <v>45</v>
      </c>
      <c r="D383" s="32" t="s">
        <v>28</v>
      </c>
      <c r="E383" s="33" t="s">
        <v>29</v>
      </c>
      <c r="F383" s="33" t="s">
        <v>5210</v>
      </c>
      <c r="G383" s="59">
        <v>140</v>
      </c>
      <c r="H383" s="25">
        <v>1</v>
      </c>
      <c r="I383" s="30">
        <f t="shared" si="5"/>
        <v>140</v>
      </c>
      <c r="J383" s="32" t="s">
        <v>47</v>
      </c>
      <c r="K383" s="33" t="s">
        <v>4011</v>
      </c>
      <c r="L383" s="33" t="s">
        <v>5279</v>
      </c>
      <c r="M383" s="33" t="s">
        <v>5280</v>
      </c>
      <c r="N383" s="33" t="s">
        <v>3424</v>
      </c>
    </row>
    <row r="384" spans="1:14">
      <c r="A384" s="35">
        <v>7325706656133</v>
      </c>
      <c r="B384" s="32">
        <v>1000180</v>
      </c>
      <c r="C384" s="32" t="s">
        <v>17</v>
      </c>
      <c r="D384" s="32" t="s">
        <v>28</v>
      </c>
      <c r="E384" s="33" t="s">
        <v>29</v>
      </c>
      <c r="F384" s="33" t="s">
        <v>5216</v>
      </c>
      <c r="G384" s="59">
        <v>139.99</v>
      </c>
      <c r="H384" s="25">
        <v>1</v>
      </c>
      <c r="I384" s="30">
        <f t="shared" si="5"/>
        <v>139.99</v>
      </c>
      <c r="J384" s="32" t="s">
        <v>47</v>
      </c>
      <c r="K384" s="33" t="s">
        <v>4011</v>
      </c>
      <c r="L384" s="33" t="s">
        <v>5279</v>
      </c>
      <c r="M384" s="33" t="s">
        <v>5280</v>
      </c>
      <c r="N384" s="33" t="s">
        <v>3425</v>
      </c>
    </row>
    <row r="385" spans="1:14">
      <c r="A385" s="35">
        <v>7325706361860</v>
      </c>
      <c r="B385" s="32">
        <v>1000180</v>
      </c>
      <c r="C385" s="32" t="s">
        <v>45</v>
      </c>
      <c r="D385" s="32" t="s">
        <v>28</v>
      </c>
      <c r="E385" s="33" t="s">
        <v>29</v>
      </c>
      <c r="F385" s="33" t="s">
        <v>5210</v>
      </c>
      <c r="G385" s="59">
        <v>140</v>
      </c>
      <c r="H385" s="25">
        <v>2</v>
      </c>
      <c r="I385" s="30">
        <f t="shared" si="5"/>
        <v>280</v>
      </c>
      <c r="J385" s="32" t="s">
        <v>47</v>
      </c>
      <c r="K385" s="33" t="s">
        <v>4011</v>
      </c>
      <c r="L385" s="33" t="s">
        <v>5279</v>
      </c>
      <c r="M385" s="33" t="s">
        <v>5280</v>
      </c>
      <c r="N385" s="33" t="s">
        <v>3426</v>
      </c>
    </row>
    <row r="386" spans="1:14">
      <c r="A386" s="35">
        <v>7325706656171</v>
      </c>
      <c r="B386" s="32">
        <v>1000180</v>
      </c>
      <c r="C386" s="32" t="s">
        <v>17</v>
      </c>
      <c r="D386" s="32" t="s">
        <v>28</v>
      </c>
      <c r="E386" s="33" t="s">
        <v>29</v>
      </c>
      <c r="F386" s="33" t="s">
        <v>5216</v>
      </c>
      <c r="G386" s="59">
        <v>139.99</v>
      </c>
      <c r="H386" s="25">
        <v>3</v>
      </c>
      <c r="I386" s="30">
        <f t="shared" si="5"/>
        <v>419.97</v>
      </c>
      <c r="J386" s="32" t="s">
        <v>47</v>
      </c>
      <c r="K386" s="33" t="s">
        <v>4011</v>
      </c>
      <c r="L386" s="33" t="s">
        <v>5279</v>
      </c>
      <c r="M386" s="33" t="s">
        <v>5280</v>
      </c>
      <c r="N386" s="33" t="s">
        <v>3427</v>
      </c>
    </row>
    <row r="387" spans="1:14">
      <c r="A387" s="35">
        <v>7325706656256</v>
      </c>
      <c r="B387" s="32">
        <v>1000180</v>
      </c>
      <c r="C387" s="32" t="s">
        <v>17</v>
      </c>
      <c r="D387" s="32" t="s">
        <v>28</v>
      </c>
      <c r="E387" s="33" t="s">
        <v>29</v>
      </c>
      <c r="F387" s="33" t="s">
        <v>5216</v>
      </c>
      <c r="G387" s="59">
        <v>139.99</v>
      </c>
      <c r="H387" s="25">
        <v>2</v>
      </c>
      <c r="I387" s="30">
        <f t="shared" si="5"/>
        <v>279.98</v>
      </c>
      <c r="J387" s="32" t="s">
        <v>47</v>
      </c>
      <c r="K387" s="33" t="s">
        <v>4011</v>
      </c>
      <c r="L387" s="33" t="s">
        <v>5279</v>
      </c>
      <c r="M387" s="33" t="s">
        <v>5280</v>
      </c>
      <c r="N387" s="33" t="s">
        <v>3428</v>
      </c>
    </row>
    <row r="388" spans="1:14">
      <c r="A388" s="35">
        <v>7325706361983</v>
      </c>
      <c r="B388" s="32">
        <v>1000180</v>
      </c>
      <c r="C388" s="32" t="s">
        <v>45</v>
      </c>
      <c r="D388" s="32" t="s">
        <v>28</v>
      </c>
      <c r="E388" s="33" t="s">
        <v>29</v>
      </c>
      <c r="F388" s="33" t="s">
        <v>5210</v>
      </c>
      <c r="G388" s="59">
        <v>140</v>
      </c>
      <c r="H388" s="25">
        <v>4</v>
      </c>
      <c r="I388" s="30">
        <f t="shared" si="5"/>
        <v>560</v>
      </c>
      <c r="J388" s="32" t="s">
        <v>47</v>
      </c>
      <c r="K388" s="33" t="s">
        <v>4011</v>
      </c>
      <c r="L388" s="33" t="s">
        <v>5279</v>
      </c>
      <c r="M388" s="33" t="s">
        <v>5280</v>
      </c>
      <c r="N388" s="33" t="s">
        <v>3429</v>
      </c>
    </row>
    <row r="389" spans="1:14">
      <c r="A389" s="35">
        <v>7325706361709</v>
      </c>
      <c r="B389" s="32">
        <v>1000180</v>
      </c>
      <c r="C389" s="32" t="s">
        <v>45</v>
      </c>
      <c r="D389" s="32" t="s">
        <v>28</v>
      </c>
      <c r="E389" s="33" t="s">
        <v>29</v>
      </c>
      <c r="F389" s="33" t="s">
        <v>5210</v>
      </c>
      <c r="G389" s="59">
        <v>140</v>
      </c>
      <c r="H389" s="25">
        <v>1</v>
      </c>
      <c r="I389" s="30">
        <f t="shared" ref="I389:I452" si="6">H389*G389</f>
        <v>140</v>
      </c>
      <c r="J389" s="32" t="s">
        <v>47</v>
      </c>
      <c r="K389" s="33" t="s">
        <v>4011</v>
      </c>
      <c r="L389" s="33" t="s">
        <v>5279</v>
      </c>
      <c r="M389" s="33" t="s">
        <v>5280</v>
      </c>
      <c r="N389" s="33" t="s">
        <v>3430</v>
      </c>
    </row>
    <row r="390" spans="1:14">
      <c r="A390" s="35">
        <v>7325706361785</v>
      </c>
      <c r="B390" s="32">
        <v>1000180</v>
      </c>
      <c r="C390" s="32" t="s">
        <v>45</v>
      </c>
      <c r="D390" s="32" t="s">
        <v>28</v>
      </c>
      <c r="E390" s="33" t="s">
        <v>29</v>
      </c>
      <c r="F390" s="33" t="s">
        <v>5210</v>
      </c>
      <c r="G390" s="59">
        <v>140</v>
      </c>
      <c r="H390" s="25">
        <v>1</v>
      </c>
      <c r="I390" s="30">
        <f t="shared" si="6"/>
        <v>140</v>
      </c>
      <c r="J390" s="32" t="s">
        <v>47</v>
      </c>
      <c r="K390" s="33" t="s">
        <v>4011</v>
      </c>
      <c r="L390" s="33" t="s">
        <v>5279</v>
      </c>
      <c r="M390" s="33" t="s">
        <v>5280</v>
      </c>
      <c r="N390" s="33" t="s">
        <v>2938</v>
      </c>
    </row>
    <row r="391" spans="1:14">
      <c r="A391" s="35">
        <v>7325706361860</v>
      </c>
      <c r="B391" s="32">
        <v>1000180</v>
      </c>
      <c r="C391" s="32" t="s">
        <v>45</v>
      </c>
      <c r="D391" s="32" t="s">
        <v>28</v>
      </c>
      <c r="E391" s="33" t="s">
        <v>29</v>
      </c>
      <c r="F391" s="33" t="s">
        <v>5210</v>
      </c>
      <c r="G391" s="59">
        <v>140</v>
      </c>
      <c r="H391" s="25">
        <v>1</v>
      </c>
      <c r="I391" s="30">
        <f t="shared" si="6"/>
        <v>140</v>
      </c>
      <c r="J391" s="32" t="s">
        <v>47</v>
      </c>
      <c r="K391" s="33" t="s">
        <v>4011</v>
      </c>
      <c r="L391" s="33" t="s">
        <v>5279</v>
      </c>
      <c r="M391" s="33" t="s">
        <v>5280</v>
      </c>
      <c r="N391" s="33" t="s">
        <v>3426</v>
      </c>
    </row>
    <row r="392" spans="1:14">
      <c r="A392" s="35">
        <v>7325706361730</v>
      </c>
      <c r="B392" s="32">
        <v>1000180</v>
      </c>
      <c r="C392" s="32" t="s">
        <v>45</v>
      </c>
      <c r="D392" s="32" t="s">
        <v>28</v>
      </c>
      <c r="E392" s="33" t="s">
        <v>29</v>
      </c>
      <c r="F392" s="33" t="s">
        <v>5210</v>
      </c>
      <c r="G392" s="59">
        <v>140</v>
      </c>
      <c r="H392" s="25">
        <v>1</v>
      </c>
      <c r="I392" s="30">
        <f t="shared" si="6"/>
        <v>140</v>
      </c>
      <c r="J392" s="32" t="s">
        <v>47</v>
      </c>
      <c r="K392" s="33" t="s">
        <v>4011</v>
      </c>
      <c r="L392" s="33" t="s">
        <v>5279</v>
      </c>
      <c r="M392" s="33" t="s">
        <v>5280</v>
      </c>
      <c r="N392" s="33" t="s">
        <v>2009</v>
      </c>
    </row>
    <row r="393" spans="1:14">
      <c r="A393" s="35">
        <v>7325706362126</v>
      </c>
      <c r="B393" s="32">
        <v>1000180</v>
      </c>
      <c r="C393" s="32" t="s">
        <v>17</v>
      </c>
      <c r="D393" s="32" t="s">
        <v>28</v>
      </c>
      <c r="E393" s="33" t="s">
        <v>29</v>
      </c>
      <c r="F393" s="33" t="s">
        <v>5214</v>
      </c>
      <c r="G393" s="59">
        <v>139.99</v>
      </c>
      <c r="H393" s="25">
        <v>1</v>
      </c>
      <c r="I393" s="30">
        <f t="shared" si="6"/>
        <v>139.99</v>
      </c>
      <c r="J393" s="32" t="s">
        <v>47</v>
      </c>
      <c r="K393" s="33" t="s">
        <v>4011</v>
      </c>
      <c r="L393" s="33" t="s">
        <v>5279</v>
      </c>
      <c r="M393" s="33" t="s">
        <v>5280</v>
      </c>
      <c r="N393" s="33" t="s">
        <v>3665</v>
      </c>
    </row>
    <row r="394" spans="1:14">
      <c r="A394" s="35">
        <v>7325706362287</v>
      </c>
      <c r="B394" s="32">
        <v>1000180</v>
      </c>
      <c r="C394" s="32" t="s">
        <v>17</v>
      </c>
      <c r="D394" s="32" t="s">
        <v>28</v>
      </c>
      <c r="E394" s="33" t="s">
        <v>29</v>
      </c>
      <c r="F394" s="33" t="s">
        <v>5214</v>
      </c>
      <c r="G394" s="59">
        <v>139.99</v>
      </c>
      <c r="H394" s="25">
        <v>1</v>
      </c>
      <c r="I394" s="30">
        <f t="shared" si="6"/>
        <v>139.99</v>
      </c>
      <c r="J394" s="32" t="s">
        <v>47</v>
      </c>
      <c r="K394" s="33" t="s">
        <v>4011</v>
      </c>
      <c r="L394" s="33" t="s">
        <v>5279</v>
      </c>
      <c r="M394" s="33" t="s">
        <v>5280</v>
      </c>
      <c r="N394" s="33" t="s">
        <v>3666</v>
      </c>
    </row>
    <row r="395" spans="1:14">
      <c r="A395" s="35">
        <v>7325706362072</v>
      </c>
      <c r="B395" s="32">
        <v>1000180</v>
      </c>
      <c r="C395" s="32" t="s">
        <v>17</v>
      </c>
      <c r="D395" s="32" t="s">
        <v>28</v>
      </c>
      <c r="E395" s="33" t="s">
        <v>29</v>
      </c>
      <c r="F395" s="33" t="s">
        <v>5214</v>
      </c>
      <c r="G395" s="59">
        <v>139.99</v>
      </c>
      <c r="H395" s="25">
        <v>1</v>
      </c>
      <c r="I395" s="30">
        <f t="shared" si="6"/>
        <v>139.99</v>
      </c>
      <c r="J395" s="32" t="s">
        <v>47</v>
      </c>
      <c r="K395" s="33" t="s">
        <v>4011</v>
      </c>
      <c r="L395" s="33" t="s">
        <v>5279</v>
      </c>
      <c r="M395" s="33" t="s">
        <v>5280</v>
      </c>
      <c r="N395" s="33" t="s">
        <v>3423</v>
      </c>
    </row>
    <row r="396" spans="1:14">
      <c r="A396" s="35">
        <v>7325706361860</v>
      </c>
      <c r="B396" s="32">
        <v>1000180</v>
      </c>
      <c r="C396" s="32" t="s">
        <v>45</v>
      </c>
      <c r="D396" s="32" t="s">
        <v>28</v>
      </c>
      <c r="E396" s="33" t="s">
        <v>29</v>
      </c>
      <c r="F396" s="33" t="s">
        <v>5210</v>
      </c>
      <c r="G396" s="59">
        <v>140</v>
      </c>
      <c r="H396" s="25">
        <v>1</v>
      </c>
      <c r="I396" s="30">
        <f t="shared" si="6"/>
        <v>140</v>
      </c>
      <c r="J396" s="32" t="s">
        <v>47</v>
      </c>
      <c r="K396" s="33" t="s">
        <v>4011</v>
      </c>
      <c r="L396" s="33" t="s">
        <v>5279</v>
      </c>
      <c r="M396" s="33" t="s">
        <v>5280</v>
      </c>
      <c r="N396" s="33" t="s">
        <v>3426</v>
      </c>
    </row>
    <row r="397" spans="1:14">
      <c r="A397" s="35">
        <v>7325706361785</v>
      </c>
      <c r="B397" s="32">
        <v>1000180</v>
      </c>
      <c r="C397" s="32" t="s">
        <v>45</v>
      </c>
      <c r="D397" s="32" t="s">
        <v>28</v>
      </c>
      <c r="E397" s="33" t="s">
        <v>29</v>
      </c>
      <c r="F397" s="33" t="s">
        <v>5210</v>
      </c>
      <c r="G397" s="59">
        <v>140</v>
      </c>
      <c r="H397" s="25">
        <v>1</v>
      </c>
      <c r="I397" s="30">
        <f t="shared" si="6"/>
        <v>140</v>
      </c>
      <c r="J397" s="32" t="s">
        <v>47</v>
      </c>
      <c r="K397" s="33" t="s">
        <v>4011</v>
      </c>
      <c r="L397" s="33" t="s">
        <v>5279</v>
      </c>
      <c r="M397" s="33" t="s">
        <v>5280</v>
      </c>
      <c r="N397" s="33" t="s">
        <v>2938</v>
      </c>
    </row>
    <row r="398" spans="1:14">
      <c r="A398" s="35">
        <v>7325706148843</v>
      </c>
      <c r="B398" s="32">
        <v>1000186</v>
      </c>
      <c r="C398" s="32" t="s">
        <v>45</v>
      </c>
      <c r="D398" s="32" t="s">
        <v>3063</v>
      </c>
      <c r="E398" s="33" t="s">
        <v>29</v>
      </c>
      <c r="F398" s="33" t="s">
        <v>5224</v>
      </c>
      <c r="G398" s="59">
        <v>99.99</v>
      </c>
      <c r="H398" s="25">
        <v>2</v>
      </c>
      <c r="I398" s="30">
        <f t="shared" si="6"/>
        <v>199.98</v>
      </c>
      <c r="J398" s="32" t="s">
        <v>47</v>
      </c>
      <c r="K398" s="33" t="s">
        <v>4011</v>
      </c>
      <c r="L398" s="33" t="s">
        <v>5279</v>
      </c>
      <c r="M398" s="33" t="s">
        <v>5280</v>
      </c>
      <c r="N398" s="33" t="s">
        <v>3667</v>
      </c>
    </row>
    <row r="399" spans="1:14">
      <c r="A399" s="35">
        <v>7325706566395</v>
      </c>
      <c r="B399" s="32">
        <v>1000190</v>
      </c>
      <c r="C399" s="32" t="s">
        <v>45</v>
      </c>
      <c r="D399" s="32" t="s">
        <v>49</v>
      </c>
      <c r="E399" s="33" t="s">
        <v>29</v>
      </c>
      <c r="F399" s="33" t="s">
        <v>5216</v>
      </c>
      <c r="G399" s="59">
        <v>159.99</v>
      </c>
      <c r="H399" s="25">
        <v>1</v>
      </c>
      <c r="I399" s="30">
        <f t="shared" si="6"/>
        <v>159.99</v>
      </c>
      <c r="J399" s="32" t="s">
        <v>47</v>
      </c>
      <c r="K399" s="33" t="s">
        <v>4011</v>
      </c>
      <c r="L399" s="33" t="s">
        <v>5279</v>
      </c>
      <c r="M399" s="33" t="s">
        <v>5280</v>
      </c>
      <c r="N399" s="33" t="s">
        <v>50</v>
      </c>
    </row>
    <row r="400" spans="1:14">
      <c r="A400" s="35">
        <v>7325706566432</v>
      </c>
      <c r="B400" s="32">
        <v>1000190</v>
      </c>
      <c r="C400" s="32" t="s">
        <v>45</v>
      </c>
      <c r="D400" s="32" t="s">
        <v>49</v>
      </c>
      <c r="E400" s="33" t="s">
        <v>29</v>
      </c>
      <c r="F400" s="33" t="s">
        <v>5216</v>
      </c>
      <c r="G400" s="59">
        <v>159.99</v>
      </c>
      <c r="H400" s="25">
        <v>1</v>
      </c>
      <c r="I400" s="30">
        <f t="shared" si="6"/>
        <v>159.99</v>
      </c>
      <c r="J400" s="32" t="s">
        <v>47</v>
      </c>
      <c r="K400" s="33" t="s">
        <v>4011</v>
      </c>
      <c r="L400" s="33" t="s">
        <v>5279</v>
      </c>
      <c r="M400" s="33" t="s">
        <v>5280</v>
      </c>
      <c r="N400" s="33" t="s">
        <v>323</v>
      </c>
    </row>
    <row r="401" spans="1:14">
      <c r="A401" s="35">
        <v>7325706566470</v>
      </c>
      <c r="B401" s="32">
        <v>1000190</v>
      </c>
      <c r="C401" s="32" t="s">
        <v>45</v>
      </c>
      <c r="D401" s="32" t="s">
        <v>49</v>
      </c>
      <c r="E401" s="33" t="s">
        <v>29</v>
      </c>
      <c r="F401" s="33" t="s">
        <v>5216</v>
      </c>
      <c r="G401" s="59">
        <v>159.99</v>
      </c>
      <c r="H401" s="25">
        <v>1</v>
      </c>
      <c r="I401" s="30">
        <f t="shared" si="6"/>
        <v>159.99</v>
      </c>
      <c r="J401" s="32" t="s">
        <v>47</v>
      </c>
      <c r="K401" s="33" t="s">
        <v>4011</v>
      </c>
      <c r="L401" s="33" t="s">
        <v>5279</v>
      </c>
      <c r="M401" s="33" t="s">
        <v>5280</v>
      </c>
      <c r="N401" s="33" t="s">
        <v>324</v>
      </c>
    </row>
    <row r="402" spans="1:14">
      <c r="A402" s="35">
        <v>7325706566517</v>
      </c>
      <c r="B402" s="32">
        <v>1000190</v>
      </c>
      <c r="C402" s="32" t="s">
        <v>45</v>
      </c>
      <c r="D402" s="32" t="s">
        <v>49</v>
      </c>
      <c r="E402" s="33" t="s">
        <v>29</v>
      </c>
      <c r="F402" s="33" t="s">
        <v>5216</v>
      </c>
      <c r="G402" s="59">
        <v>159.99</v>
      </c>
      <c r="H402" s="25">
        <v>1</v>
      </c>
      <c r="I402" s="30">
        <f t="shared" si="6"/>
        <v>159.99</v>
      </c>
      <c r="J402" s="32" t="s">
        <v>47</v>
      </c>
      <c r="K402" s="33" t="s">
        <v>4011</v>
      </c>
      <c r="L402" s="33" t="s">
        <v>5279</v>
      </c>
      <c r="M402" s="33" t="s">
        <v>5280</v>
      </c>
      <c r="N402" s="33" t="s">
        <v>325</v>
      </c>
    </row>
    <row r="403" spans="1:14">
      <c r="A403" s="35">
        <v>7325706566357</v>
      </c>
      <c r="B403" s="32">
        <v>1000190</v>
      </c>
      <c r="C403" s="32" t="s">
        <v>45</v>
      </c>
      <c r="D403" s="32" t="s">
        <v>49</v>
      </c>
      <c r="E403" s="33" t="s">
        <v>29</v>
      </c>
      <c r="F403" s="33" t="s">
        <v>5216</v>
      </c>
      <c r="G403" s="59">
        <v>159.99</v>
      </c>
      <c r="H403" s="25">
        <v>1</v>
      </c>
      <c r="I403" s="30">
        <f t="shared" si="6"/>
        <v>159.99</v>
      </c>
      <c r="J403" s="32" t="s">
        <v>47</v>
      </c>
      <c r="K403" s="33" t="s">
        <v>4011</v>
      </c>
      <c r="L403" s="33" t="s">
        <v>5279</v>
      </c>
      <c r="M403" s="33" t="s">
        <v>5280</v>
      </c>
      <c r="N403" s="33" t="s">
        <v>326</v>
      </c>
    </row>
    <row r="404" spans="1:14">
      <c r="A404" s="35">
        <v>7325706566593</v>
      </c>
      <c r="B404" s="32">
        <v>1000190</v>
      </c>
      <c r="C404" s="32" t="s">
        <v>45</v>
      </c>
      <c r="D404" s="32" t="s">
        <v>49</v>
      </c>
      <c r="E404" s="33" t="s">
        <v>29</v>
      </c>
      <c r="F404" s="33" t="s">
        <v>5216</v>
      </c>
      <c r="G404" s="59">
        <v>159.99</v>
      </c>
      <c r="H404" s="25">
        <v>1</v>
      </c>
      <c r="I404" s="30">
        <f t="shared" si="6"/>
        <v>159.99</v>
      </c>
      <c r="J404" s="32" t="s">
        <v>47</v>
      </c>
      <c r="K404" s="33" t="s">
        <v>4011</v>
      </c>
      <c r="L404" s="33" t="s">
        <v>5279</v>
      </c>
      <c r="M404" s="33" t="s">
        <v>5280</v>
      </c>
      <c r="N404" s="33" t="s">
        <v>2942</v>
      </c>
    </row>
    <row r="405" spans="1:14">
      <c r="A405" s="35">
        <v>7325706566395</v>
      </c>
      <c r="B405" s="32">
        <v>1000190</v>
      </c>
      <c r="C405" s="32" t="s">
        <v>45</v>
      </c>
      <c r="D405" s="32" t="s">
        <v>49</v>
      </c>
      <c r="E405" s="33" t="s">
        <v>29</v>
      </c>
      <c r="F405" s="33" t="s">
        <v>5216</v>
      </c>
      <c r="G405" s="59">
        <v>159.99</v>
      </c>
      <c r="H405" s="25">
        <v>1</v>
      </c>
      <c r="I405" s="30">
        <f t="shared" si="6"/>
        <v>159.99</v>
      </c>
      <c r="J405" s="32" t="s">
        <v>47</v>
      </c>
      <c r="K405" s="33" t="s">
        <v>4011</v>
      </c>
      <c r="L405" s="33" t="s">
        <v>5279</v>
      </c>
      <c r="M405" s="33" t="s">
        <v>5280</v>
      </c>
      <c r="N405" s="33" t="s">
        <v>50</v>
      </c>
    </row>
    <row r="406" spans="1:14">
      <c r="A406" s="35">
        <v>7325706566883</v>
      </c>
      <c r="B406" s="32">
        <v>1000192</v>
      </c>
      <c r="C406" s="32" t="s">
        <v>45</v>
      </c>
      <c r="D406" s="32" t="s">
        <v>51</v>
      </c>
      <c r="E406" s="33" t="s">
        <v>29</v>
      </c>
      <c r="F406" s="33" t="s">
        <v>5216</v>
      </c>
      <c r="G406" s="59">
        <v>139.99</v>
      </c>
      <c r="H406" s="25">
        <v>1</v>
      </c>
      <c r="I406" s="30">
        <f t="shared" si="6"/>
        <v>139.99</v>
      </c>
      <c r="J406" s="32" t="s">
        <v>47</v>
      </c>
      <c r="K406" s="33" t="s">
        <v>4011</v>
      </c>
      <c r="L406" s="33" t="s">
        <v>5279</v>
      </c>
      <c r="M406" s="33" t="s">
        <v>5280</v>
      </c>
      <c r="N406" s="33" t="s">
        <v>52</v>
      </c>
    </row>
    <row r="407" spans="1:14">
      <c r="A407" s="35">
        <v>7325706566890</v>
      </c>
      <c r="B407" s="32">
        <v>1000192</v>
      </c>
      <c r="C407" s="32" t="s">
        <v>45</v>
      </c>
      <c r="D407" s="32" t="s">
        <v>51</v>
      </c>
      <c r="E407" s="33" t="s">
        <v>29</v>
      </c>
      <c r="F407" s="33" t="s">
        <v>5216</v>
      </c>
      <c r="G407" s="59">
        <v>139.99</v>
      </c>
      <c r="H407" s="25">
        <v>1</v>
      </c>
      <c r="I407" s="30">
        <f t="shared" si="6"/>
        <v>139.99</v>
      </c>
      <c r="J407" s="32" t="s">
        <v>47</v>
      </c>
      <c r="K407" s="33" t="s">
        <v>4011</v>
      </c>
      <c r="L407" s="33" t="s">
        <v>5279</v>
      </c>
      <c r="M407" s="33" t="s">
        <v>5280</v>
      </c>
      <c r="N407" s="33" t="s">
        <v>53</v>
      </c>
    </row>
    <row r="408" spans="1:14">
      <c r="A408" s="35">
        <v>7325706566920</v>
      </c>
      <c r="B408" s="32">
        <v>1000192</v>
      </c>
      <c r="C408" s="32" t="s">
        <v>45</v>
      </c>
      <c r="D408" s="32" t="s">
        <v>51</v>
      </c>
      <c r="E408" s="33" t="s">
        <v>29</v>
      </c>
      <c r="F408" s="33" t="s">
        <v>5216</v>
      </c>
      <c r="G408" s="59">
        <v>139.99</v>
      </c>
      <c r="H408" s="25">
        <v>1</v>
      </c>
      <c r="I408" s="30">
        <f t="shared" si="6"/>
        <v>139.99</v>
      </c>
      <c r="J408" s="32" t="s">
        <v>47</v>
      </c>
      <c r="K408" s="33" t="s">
        <v>4011</v>
      </c>
      <c r="L408" s="33" t="s">
        <v>5279</v>
      </c>
      <c r="M408" s="33" t="s">
        <v>5280</v>
      </c>
      <c r="N408" s="33" t="s">
        <v>54</v>
      </c>
    </row>
    <row r="409" spans="1:14">
      <c r="A409" s="35">
        <v>7325706566937</v>
      </c>
      <c r="B409" s="32">
        <v>1000192</v>
      </c>
      <c r="C409" s="32" t="s">
        <v>45</v>
      </c>
      <c r="D409" s="32" t="s">
        <v>51</v>
      </c>
      <c r="E409" s="33" t="s">
        <v>29</v>
      </c>
      <c r="F409" s="33" t="s">
        <v>5216</v>
      </c>
      <c r="G409" s="59">
        <v>139.99</v>
      </c>
      <c r="H409" s="25">
        <v>1</v>
      </c>
      <c r="I409" s="30">
        <f t="shared" si="6"/>
        <v>139.99</v>
      </c>
      <c r="J409" s="32" t="s">
        <v>47</v>
      </c>
      <c r="K409" s="33" t="s">
        <v>4011</v>
      </c>
      <c r="L409" s="33" t="s">
        <v>5279</v>
      </c>
      <c r="M409" s="33" t="s">
        <v>5280</v>
      </c>
      <c r="N409" s="33" t="s">
        <v>55</v>
      </c>
    </row>
    <row r="410" spans="1:14">
      <c r="A410" s="35">
        <v>7325706566975</v>
      </c>
      <c r="B410" s="32">
        <v>1000192</v>
      </c>
      <c r="C410" s="32" t="s">
        <v>45</v>
      </c>
      <c r="D410" s="32" t="s">
        <v>51</v>
      </c>
      <c r="E410" s="33" t="s">
        <v>29</v>
      </c>
      <c r="F410" s="33" t="s">
        <v>5216</v>
      </c>
      <c r="G410" s="59">
        <v>139.99</v>
      </c>
      <c r="H410" s="25">
        <v>1</v>
      </c>
      <c r="I410" s="30">
        <f t="shared" si="6"/>
        <v>139.99</v>
      </c>
      <c r="J410" s="32" t="s">
        <v>47</v>
      </c>
      <c r="K410" s="33" t="s">
        <v>4011</v>
      </c>
      <c r="L410" s="33" t="s">
        <v>5279</v>
      </c>
      <c r="M410" s="33" t="s">
        <v>5280</v>
      </c>
      <c r="N410" s="33" t="s">
        <v>56</v>
      </c>
    </row>
    <row r="411" spans="1:14">
      <c r="A411" s="35">
        <v>7325706567002</v>
      </c>
      <c r="B411" s="32">
        <v>1000192</v>
      </c>
      <c r="C411" s="32" t="s">
        <v>45</v>
      </c>
      <c r="D411" s="32" t="s">
        <v>51</v>
      </c>
      <c r="E411" s="33" t="s">
        <v>29</v>
      </c>
      <c r="F411" s="33" t="s">
        <v>5216</v>
      </c>
      <c r="G411" s="59">
        <v>139.99</v>
      </c>
      <c r="H411" s="25">
        <v>1</v>
      </c>
      <c r="I411" s="30">
        <f t="shared" si="6"/>
        <v>139.99</v>
      </c>
      <c r="J411" s="32" t="s">
        <v>47</v>
      </c>
      <c r="K411" s="33" t="s">
        <v>4011</v>
      </c>
      <c r="L411" s="33" t="s">
        <v>5279</v>
      </c>
      <c r="M411" s="33" t="s">
        <v>5280</v>
      </c>
      <c r="N411" s="33" t="s">
        <v>57</v>
      </c>
    </row>
    <row r="412" spans="1:14">
      <c r="A412" s="35">
        <v>7325706567019</v>
      </c>
      <c r="B412" s="32">
        <v>1000192</v>
      </c>
      <c r="C412" s="32" t="s">
        <v>45</v>
      </c>
      <c r="D412" s="32" t="s">
        <v>51</v>
      </c>
      <c r="E412" s="33" t="s">
        <v>29</v>
      </c>
      <c r="F412" s="33" t="s">
        <v>5216</v>
      </c>
      <c r="G412" s="59">
        <v>139.99</v>
      </c>
      <c r="H412" s="25">
        <v>1</v>
      </c>
      <c r="I412" s="30">
        <f t="shared" si="6"/>
        <v>139.99</v>
      </c>
      <c r="J412" s="32" t="s">
        <v>47</v>
      </c>
      <c r="K412" s="33" t="s">
        <v>4011</v>
      </c>
      <c r="L412" s="33" t="s">
        <v>5279</v>
      </c>
      <c r="M412" s="33" t="s">
        <v>5280</v>
      </c>
      <c r="N412" s="33" t="s">
        <v>58</v>
      </c>
    </row>
    <row r="413" spans="1:14">
      <c r="A413" s="35">
        <v>7325706567057</v>
      </c>
      <c r="B413" s="32">
        <v>1000192</v>
      </c>
      <c r="C413" s="32" t="s">
        <v>45</v>
      </c>
      <c r="D413" s="32" t="s">
        <v>51</v>
      </c>
      <c r="E413" s="33" t="s">
        <v>29</v>
      </c>
      <c r="F413" s="33" t="s">
        <v>5216</v>
      </c>
      <c r="G413" s="59">
        <v>139.99</v>
      </c>
      <c r="H413" s="25">
        <v>1</v>
      </c>
      <c r="I413" s="30">
        <f t="shared" si="6"/>
        <v>139.99</v>
      </c>
      <c r="J413" s="32" t="s">
        <v>47</v>
      </c>
      <c r="K413" s="33" t="s">
        <v>4011</v>
      </c>
      <c r="L413" s="33" t="s">
        <v>5279</v>
      </c>
      <c r="M413" s="33" t="s">
        <v>5280</v>
      </c>
      <c r="N413" s="33" t="s">
        <v>59</v>
      </c>
    </row>
    <row r="414" spans="1:14">
      <c r="A414" s="35">
        <v>7325706566852</v>
      </c>
      <c r="B414" s="32">
        <v>1000192</v>
      </c>
      <c r="C414" s="32" t="s">
        <v>45</v>
      </c>
      <c r="D414" s="32" t="s">
        <v>51</v>
      </c>
      <c r="E414" s="33" t="s">
        <v>29</v>
      </c>
      <c r="F414" s="33" t="s">
        <v>5216</v>
      </c>
      <c r="G414" s="59">
        <v>139.99</v>
      </c>
      <c r="H414" s="25">
        <v>1</v>
      </c>
      <c r="I414" s="30">
        <f t="shared" si="6"/>
        <v>139.99</v>
      </c>
      <c r="J414" s="32" t="s">
        <v>47</v>
      </c>
      <c r="K414" s="33" t="s">
        <v>4011</v>
      </c>
      <c r="L414" s="33" t="s">
        <v>5279</v>
      </c>
      <c r="M414" s="33" t="s">
        <v>5280</v>
      </c>
      <c r="N414" s="33" t="s">
        <v>60</v>
      </c>
    </row>
    <row r="415" spans="1:14">
      <c r="A415" s="35">
        <v>7325706566845</v>
      </c>
      <c r="B415" s="32">
        <v>1000192</v>
      </c>
      <c r="C415" s="32" t="s">
        <v>45</v>
      </c>
      <c r="D415" s="32" t="s">
        <v>51</v>
      </c>
      <c r="E415" s="33" t="s">
        <v>29</v>
      </c>
      <c r="F415" s="33" t="s">
        <v>5216</v>
      </c>
      <c r="G415" s="59">
        <v>139.99</v>
      </c>
      <c r="H415" s="25">
        <v>1</v>
      </c>
      <c r="I415" s="30">
        <f t="shared" si="6"/>
        <v>139.99</v>
      </c>
      <c r="J415" s="32" t="s">
        <v>47</v>
      </c>
      <c r="K415" s="33" t="s">
        <v>4011</v>
      </c>
      <c r="L415" s="33" t="s">
        <v>5279</v>
      </c>
      <c r="M415" s="33" t="s">
        <v>5280</v>
      </c>
      <c r="N415" s="33" t="s">
        <v>61</v>
      </c>
    </row>
    <row r="416" spans="1:14">
      <c r="A416" s="35">
        <v>7325706566906</v>
      </c>
      <c r="B416" s="32">
        <v>1000192</v>
      </c>
      <c r="C416" s="32" t="s">
        <v>45</v>
      </c>
      <c r="D416" s="32" t="s">
        <v>51</v>
      </c>
      <c r="E416" s="33" t="s">
        <v>29</v>
      </c>
      <c r="F416" s="33" t="s">
        <v>5216</v>
      </c>
      <c r="G416" s="59">
        <v>139.99</v>
      </c>
      <c r="H416" s="25">
        <v>3</v>
      </c>
      <c r="I416" s="30">
        <f t="shared" si="6"/>
        <v>419.97</v>
      </c>
      <c r="J416" s="32" t="s">
        <v>47</v>
      </c>
      <c r="K416" s="33" t="s">
        <v>4011</v>
      </c>
      <c r="L416" s="33" t="s">
        <v>5279</v>
      </c>
      <c r="M416" s="33" t="s">
        <v>5280</v>
      </c>
      <c r="N416" s="33" t="s">
        <v>344</v>
      </c>
    </row>
    <row r="417" spans="1:14">
      <c r="A417" s="35">
        <v>7325706566883</v>
      </c>
      <c r="B417" s="32">
        <v>1000192</v>
      </c>
      <c r="C417" s="32" t="s">
        <v>45</v>
      </c>
      <c r="D417" s="32" t="s">
        <v>51</v>
      </c>
      <c r="E417" s="33" t="s">
        <v>29</v>
      </c>
      <c r="F417" s="33" t="s">
        <v>5216</v>
      </c>
      <c r="G417" s="59">
        <v>139.99</v>
      </c>
      <c r="H417" s="25">
        <v>2</v>
      </c>
      <c r="I417" s="30">
        <f t="shared" si="6"/>
        <v>279.98</v>
      </c>
      <c r="J417" s="32" t="s">
        <v>47</v>
      </c>
      <c r="K417" s="33" t="s">
        <v>4011</v>
      </c>
      <c r="L417" s="33" t="s">
        <v>5279</v>
      </c>
      <c r="M417" s="33" t="s">
        <v>5280</v>
      </c>
      <c r="N417" s="33" t="s">
        <v>52</v>
      </c>
    </row>
    <row r="418" spans="1:14">
      <c r="A418" s="35">
        <v>7325706566890</v>
      </c>
      <c r="B418" s="32">
        <v>1000192</v>
      </c>
      <c r="C418" s="32" t="s">
        <v>45</v>
      </c>
      <c r="D418" s="32" t="s">
        <v>51</v>
      </c>
      <c r="E418" s="33" t="s">
        <v>29</v>
      </c>
      <c r="F418" s="33" t="s">
        <v>5216</v>
      </c>
      <c r="G418" s="59">
        <v>139.99</v>
      </c>
      <c r="H418" s="25">
        <v>1</v>
      </c>
      <c r="I418" s="30">
        <f t="shared" si="6"/>
        <v>139.99</v>
      </c>
      <c r="J418" s="32" t="s">
        <v>47</v>
      </c>
      <c r="K418" s="33" t="s">
        <v>4011</v>
      </c>
      <c r="L418" s="33" t="s">
        <v>5279</v>
      </c>
      <c r="M418" s="33" t="s">
        <v>5280</v>
      </c>
      <c r="N418" s="33" t="s">
        <v>53</v>
      </c>
    </row>
    <row r="419" spans="1:14">
      <c r="A419" s="35">
        <v>7325706566920</v>
      </c>
      <c r="B419" s="32">
        <v>1000192</v>
      </c>
      <c r="C419" s="32" t="s">
        <v>45</v>
      </c>
      <c r="D419" s="32" t="s">
        <v>51</v>
      </c>
      <c r="E419" s="33" t="s">
        <v>29</v>
      </c>
      <c r="F419" s="33" t="s">
        <v>5216</v>
      </c>
      <c r="G419" s="59">
        <v>139.99</v>
      </c>
      <c r="H419" s="25">
        <v>3</v>
      </c>
      <c r="I419" s="30">
        <f t="shared" si="6"/>
        <v>419.97</v>
      </c>
      <c r="J419" s="32" t="s">
        <v>47</v>
      </c>
      <c r="K419" s="33" t="s">
        <v>4011</v>
      </c>
      <c r="L419" s="33" t="s">
        <v>5279</v>
      </c>
      <c r="M419" s="33" t="s">
        <v>5280</v>
      </c>
      <c r="N419" s="33" t="s">
        <v>54</v>
      </c>
    </row>
    <row r="420" spans="1:14">
      <c r="A420" s="35">
        <v>7325706566968</v>
      </c>
      <c r="B420" s="32">
        <v>1000192</v>
      </c>
      <c r="C420" s="32" t="s">
        <v>45</v>
      </c>
      <c r="D420" s="32" t="s">
        <v>51</v>
      </c>
      <c r="E420" s="33" t="s">
        <v>29</v>
      </c>
      <c r="F420" s="33" t="s">
        <v>5216</v>
      </c>
      <c r="G420" s="59">
        <v>139.99</v>
      </c>
      <c r="H420" s="25">
        <v>2</v>
      </c>
      <c r="I420" s="30">
        <f t="shared" si="6"/>
        <v>279.98</v>
      </c>
      <c r="J420" s="32" t="s">
        <v>47</v>
      </c>
      <c r="K420" s="33" t="s">
        <v>4011</v>
      </c>
      <c r="L420" s="33" t="s">
        <v>5279</v>
      </c>
      <c r="M420" s="33" t="s">
        <v>5280</v>
      </c>
      <c r="N420" s="33" t="s">
        <v>1371</v>
      </c>
    </row>
    <row r="421" spans="1:14">
      <c r="A421" s="35">
        <v>7325706566975</v>
      </c>
      <c r="B421" s="32">
        <v>1000192</v>
      </c>
      <c r="C421" s="32" t="s">
        <v>45</v>
      </c>
      <c r="D421" s="32" t="s">
        <v>51</v>
      </c>
      <c r="E421" s="33" t="s">
        <v>29</v>
      </c>
      <c r="F421" s="33" t="s">
        <v>5216</v>
      </c>
      <c r="G421" s="59">
        <v>139.99</v>
      </c>
      <c r="H421" s="25">
        <v>3</v>
      </c>
      <c r="I421" s="30">
        <f t="shared" si="6"/>
        <v>419.97</v>
      </c>
      <c r="J421" s="32" t="s">
        <v>47</v>
      </c>
      <c r="K421" s="33" t="s">
        <v>4011</v>
      </c>
      <c r="L421" s="33" t="s">
        <v>5279</v>
      </c>
      <c r="M421" s="33" t="s">
        <v>5280</v>
      </c>
      <c r="N421" s="33" t="s">
        <v>56</v>
      </c>
    </row>
    <row r="422" spans="1:14">
      <c r="A422" s="35">
        <v>7325706567002</v>
      </c>
      <c r="B422" s="32">
        <v>1000192</v>
      </c>
      <c r="C422" s="32" t="s">
        <v>45</v>
      </c>
      <c r="D422" s="32" t="s">
        <v>51</v>
      </c>
      <c r="E422" s="33" t="s">
        <v>29</v>
      </c>
      <c r="F422" s="33" t="s">
        <v>5216</v>
      </c>
      <c r="G422" s="59">
        <v>139.99</v>
      </c>
      <c r="H422" s="25">
        <v>1</v>
      </c>
      <c r="I422" s="30">
        <f t="shared" si="6"/>
        <v>139.99</v>
      </c>
      <c r="J422" s="32" t="s">
        <v>47</v>
      </c>
      <c r="K422" s="33" t="s">
        <v>4011</v>
      </c>
      <c r="L422" s="33" t="s">
        <v>5279</v>
      </c>
      <c r="M422" s="33" t="s">
        <v>5280</v>
      </c>
      <c r="N422" s="33" t="s">
        <v>57</v>
      </c>
    </row>
    <row r="423" spans="1:14">
      <c r="A423" s="35">
        <v>7325706567019</v>
      </c>
      <c r="B423" s="32">
        <v>1000192</v>
      </c>
      <c r="C423" s="32" t="s">
        <v>45</v>
      </c>
      <c r="D423" s="32" t="s">
        <v>51</v>
      </c>
      <c r="E423" s="33" t="s">
        <v>29</v>
      </c>
      <c r="F423" s="33" t="s">
        <v>5216</v>
      </c>
      <c r="G423" s="59">
        <v>139.99</v>
      </c>
      <c r="H423" s="25">
        <v>2</v>
      </c>
      <c r="I423" s="30">
        <f t="shared" si="6"/>
        <v>279.98</v>
      </c>
      <c r="J423" s="32" t="s">
        <v>47</v>
      </c>
      <c r="K423" s="33" t="s">
        <v>4011</v>
      </c>
      <c r="L423" s="33" t="s">
        <v>5279</v>
      </c>
      <c r="M423" s="33" t="s">
        <v>5280</v>
      </c>
      <c r="N423" s="33" t="s">
        <v>58</v>
      </c>
    </row>
    <row r="424" spans="1:14">
      <c r="A424" s="35">
        <v>7325706566845</v>
      </c>
      <c r="B424" s="32">
        <v>1000192</v>
      </c>
      <c r="C424" s="32" t="s">
        <v>45</v>
      </c>
      <c r="D424" s="32" t="s">
        <v>51</v>
      </c>
      <c r="E424" s="33" t="s">
        <v>29</v>
      </c>
      <c r="F424" s="33" t="s">
        <v>5216</v>
      </c>
      <c r="G424" s="59">
        <v>139.99</v>
      </c>
      <c r="H424" s="25">
        <v>3</v>
      </c>
      <c r="I424" s="30">
        <f t="shared" si="6"/>
        <v>419.97</v>
      </c>
      <c r="J424" s="32" t="s">
        <v>47</v>
      </c>
      <c r="K424" s="33" t="s">
        <v>4011</v>
      </c>
      <c r="L424" s="33" t="s">
        <v>5279</v>
      </c>
      <c r="M424" s="33" t="s">
        <v>5280</v>
      </c>
      <c r="N424" s="33" t="s">
        <v>61</v>
      </c>
    </row>
    <row r="425" spans="1:14">
      <c r="A425" s="35">
        <v>7325706566883</v>
      </c>
      <c r="B425" s="32">
        <v>1000192</v>
      </c>
      <c r="C425" s="32" t="s">
        <v>45</v>
      </c>
      <c r="D425" s="32" t="s">
        <v>51</v>
      </c>
      <c r="E425" s="33" t="s">
        <v>29</v>
      </c>
      <c r="F425" s="33" t="s">
        <v>5216</v>
      </c>
      <c r="G425" s="59">
        <v>139.99</v>
      </c>
      <c r="H425" s="25">
        <v>4</v>
      </c>
      <c r="I425" s="30">
        <f t="shared" si="6"/>
        <v>559.96</v>
      </c>
      <c r="J425" s="32" t="s">
        <v>47</v>
      </c>
      <c r="K425" s="33" t="s">
        <v>4011</v>
      </c>
      <c r="L425" s="33" t="s">
        <v>5279</v>
      </c>
      <c r="M425" s="33" t="s">
        <v>5280</v>
      </c>
      <c r="N425" s="33" t="s">
        <v>52</v>
      </c>
    </row>
    <row r="426" spans="1:14">
      <c r="A426" s="35">
        <v>7325706567057</v>
      </c>
      <c r="B426" s="32">
        <v>1000192</v>
      </c>
      <c r="C426" s="32" t="s">
        <v>45</v>
      </c>
      <c r="D426" s="32" t="s">
        <v>51</v>
      </c>
      <c r="E426" s="33" t="s">
        <v>29</v>
      </c>
      <c r="F426" s="33" t="s">
        <v>5216</v>
      </c>
      <c r="G426" s="59">
        <v>139.99</v>
      </c>
      <c r="H426" s="25">
        <v>1</v>
      </c>
      <c r="I426" s="30">
        <f t="shared" si="6"/>
        <v>139.99</v>
      </c>
      <c r="J426" s="32" t="s">
        <v>47</v>
      </c>
      <c r="K426" s="33" t="s">
        <v>4011</v>
      </c>
      <c r="L426" s="33" t="s">
        <v>5279</v>
      </c>
      <c r="M426" s="33" t="s">
        <v>5280</v>
      </c>
      <c r="N426" s="33" t="s">
        <v>59</v>
      </c>
    </row>
    <row r="427" spans="1:14">
      <c r="A427" s="35">
        <v>7325706566845</v>
      </c>
      <c r="B427" s="32">
        <v>1000192</v>
      </c>
      <c r="C427" s="32" t="s">
        <v>45</v>
      </c>
      <c r="D427" s="32" t="s">
        <v>51</v>
      </c>
      <c r="E427" s="33" t="s">
        <v>29</v>
      </c>
      <c r="F427" s="33" t="s">
        <v>5216</v>
      </c>
      <c r="G427" s="59">
        <v>139.99</v>
      </c>
      <c r="H427" s="25">
        <v>2</v>
      </c>
      <c r="I427" s="30">
        <f t="shared" si="6"/>
        <v>279.98</v>
      </c>
      <c r="J427" s="32" t="s">
        <v>47</v>
      </c>
      <c r="K427" s="33" t="s">
        <v>4011</v>
      </c>
      <c r="L427" s="33" t="s">
        <v>5279</v>
      </c>
      <c r="M427" s="33" t="s">
        <v>5280</v>
      </c>
      <c r="N427" s="33" t="s">
        <v>61</v>
      </c>
    </row>
    <row r="428" spans="1:14">
      <c r="A428" s="35">
        <v>7325706566890</v>
      </c>
      <c r="B428" s="32">
        <v>1000192</v>
      </c>
      <c r="C428" s="32" t="s">
        <v>45</v>
      </c>
      <c r="D428" s="32" t="s">
        <v>51</v>
      </c>
      <c r="E428" s="33" t="s">
        <v>29</v>
      </c>
      <c r="F428" s="33" t="s">
        <v>5216</v>
      </c>
      <c r="G428" s="59">
        <v>139.99</v>
      </c>
      <c r="H428" s="25">
        <v>1</v>
      </c>
      <c r="I428" s="30">
        <f t="shared" si="6"/>
        <v>139.99</v>
      </c>
      <c r="J428" s="32" t="s">
        <v>47</v>
      </c>
      <c r="K428" s="33" t="s">
        <v>4011</v>
      </c>
      <c r="L428" s="33" t="s">
        <v>5279</v>
      </c>
      <c r="M428" s="33" t="s">
        <v>5280</v>
      </c>
      <c r="N428" s="33" t="s">
        <v>53</v>
      </c>
    </row>
    <row r="429" spans="1:14">
      <c r="A429" s="35">
        <v>7325706566920</v>
      </c>
      <c r="B429" s="32">
        <v>1000192</v>
      </c>
      <c r="C429" s="32" t="s">
        <v>45</v>
      </c>
      <c r="D429" s="32" t="s">
        <v>51</v>
      </c>
      <c r="E429" s="33" t="s">
        <v>29</v>
      </c>
      <c r="F429" s="33" t="s">
        <v>5216</v>
      </c>
      <c r="G429" s="59">
        <v>139.99</v>
      </c>
      <c r="H429" s="25">
        <v>1</v>
      </c>
      <c r="I429" s="30">
        <f t="shared" si="6"/>
        <v>139.99</v>
      </c>
      <c r="J429" s="32" t="s">
        <v>47</v>
      </c>
      <c r="K429" s="33" t="s">
        <v>4011</v>
      </c>
      <c r="L429" s="33" t="s">
        <v>5279</v>
      </c>
      <c r="M429" s="33" t="s">
        <v>5280</v>
      </c>
      <c r="N429" s="33" t="s">
        <v>54</v>
      </c>
    </row>
    <row r="430" spans="1:14">
      <c r="A430" s="35">
        <v>7325706566968</v>
      </c>
      <c r="B430" s="32">
        <v>1000192</v>
      </c>
      <c r="C430" s="32" t="s">
        <v>45</v>
      </c>
      <c r="D430" s="32" t="s">
        <v>51</v>
      </c>
      <c r="E430" s="33" t="s">
        <v>29</v>
      </c>
      <c r="F430" s="33" t="s">
        <v>5216</v>
      </c>
      <c r="G430" s="59">
        <v>139.99</v>
      </c>
      <c r="H430" s="25">
        <v>3</v>
      </c>
      <c r="I430" s="30">
        <f t="shared" si="6"/>
        <v>419.97</v>
      </c>
      <c r="J430" s="32" t="s">
        <v>47</v>
      </c>
      <c r="K430" s="33" t="s">
        <v>4011</v>
      </c>
      <c r="L430" s="33" t="s">
        <v>5279</v>
      </c>
      <c r="M430" s="33" t="s">
        <v>5280</v>
      </c>
      <c r="N430" s="33" t="s">
        <v>1371</v>
      </c>
    </row>
    <row r="431" spans="1:14">
      <c r="A431" s="35">
        <v>7325706566975</v>
      </c>
      <c r="B431" s="32">
        <v>1000192</v>
      </c>
      <c r="C431" s="32" t="s">
        <v>45</v>
      </c>
      <c r="D431" s="32" t="s">
        <v>51</v>
      </c>
      <c r="E431" s="33" t="s">
        <v>29</v>
      </c>
      <c r="F431" s="33" t="s">
        <v>5216</v>
      </c>
      <c r="G431" s="59">
        <v>139.99</v>
      </c>
      <c r="H431" s="25">
        <v>1</v>
      </c>
      <c r="I431" s="30">
        <f t="shared" si="6"/>
        <v>139.99</v>
      </c>
      <c r="J431" s="32" t="s">
        <v>47</v>
      </c>
      <c r="K431" s="33" t="s">
        <v>4011</v>
      </c>
      <c r="L431" s="33" t="s">
        <v>5279</v>
      </c>
      <c r="M431" s="33" t="s">
        <v>5280</v>
      </c>
      <c r="N431" s="33" t="s">
        <v>56</v>
      </c>
    </row>
    <row r="432" spans="1:14">
      <c r="A432" s="35">
        <v>7325706567002</v>
      </c>
      <c r="B432" s="32">
        <v>1000192</v>
      </c>
      <c r="C432" s="32" t="s">
        <v>45</v>
      </c>
      <c r="D432" s="32" t="s">
        <v>51</v>
      </c>
      <c r="E432" s="33" t="s">
        <v>29</v>
      </c>
      <c r="F432" s="33" t="s">
        <v>5216</v>
      </c>
      <c r="G432" s="59">
        <v>139.99</v>
      </c>
      <c r="H432" s="25">
        <v>2</v>
      </c>
      <c r="I432" s="30">
        <f t="shared" si="6"/>
        <v>279.98</v>
      </c>
      <c r="J432" s="32" t="s">
        <v>47</v>
      </c>
      <c r="K432" s="33" t="s">
        <v>4011</v>
      </c>
      <c r="L432" s="33" t="s">
        <v>5279</v>
      </c>
      <c r="M432" s="33" t="s">
        <v>5280</v>
      </c>
      <c r="N432" s="33" t="s">
        <v>57</v>
      </c>
    </row>
    <row r="433" spans="1:14">
      <c r="A433" s="35">
        <v>7325706567019</v>
      </c>
      <c r="B433" s="32">
        <v>1000192</v>
      </c>
      <c r="C433" s="32" t="s">
        <v>45</v>
      </c>
      <c r="D433" s="32" t="s">
        <v>51</v>
      </c>
      <c r="E433" s="33" t="s">
        <v>29</v>
      </c>
      <c r="F433" s="33" t="s">
        <v>5216</v>
      </c>
      <c r="G433" s="59">
        <v>139.99</v>
      </c>
      <c r="H433" s="25">
        <v>1</v>
      </c>
      <c r="I433" s="30">
        <f t="shared" si="6"/>
        <v>139.99</v>
      </c>
      <c r="J433" s="32" t="s">
        <v>47</v>
      </c>
      <c r="K433" s="33" t="s">
        <v>4011</v>
      </c>
      <c r="L433" s="33" t="s">
        <v>5279</v>
      </c>
      <c r="M433" s="33" t="s">
        <v>5280</v>
      </c>
      <c r="N433" s="33" t="s">
        <v>58</v>
      </c>
    </row>
    <row r="434" spans="1:14">
      <c r="A434" s="35">
        <v>7325706566890</v>
      </c>
      <c r="B434" s="32">
        <v>1000192</v>
      </c>
      <c r="C434" s="32" t="s">
        <v>45</v>
      </c>
      <c r="D434" s="32" t="s">
        <v>51</v>
      </c>
      <c r="E434" s="33" t="s">
        <v>29</v>
      </c>
      <c r="F434" s="33" t="s">
        <v>5216</v>
      </c>
      <c r="G434" s="59">
        <v>139.99</v>
      </c>
      <c r="H434" s="25">
        <v>2</v>
      </c>
      <c r="I434" s="30">
        <f t="shared" si="6"/>
        <v>279.98</v>
      </c>
      <c r="J434" s="32" t="s">
        <v>47</v>
      </c>
      <c r="K434" s="33" t="s">
        <v>4011</v>
      </c>
      <c r="L434" s="33" t="s">
        <v>5279</v>
      </c>
      <c r="M434" s="33" t="s">
        <v>5280</v>
      </c>
      <c r="N434" s="33" t="s">
        <v>53</v>
      </c>
    </row>
    <row r="435" spans="1:14">
      <c r="A435" s="35">
        <v>7325706566920</v>
      </c>
      <c r="B435" s="32">
        <v>1000192</v>
      </c>
      <c r="C435" s="32" t="s">
        <v>45</v>
      </c>
      <c r="D435" s="32" t="s">
        <v>51</v>
      </c>
      <c r="E435" s="33" t="s">
        <v>29</v>
      </c>
      <c r="F435" s="33" t="s">
        <v>5216</v>
      </c>
      <c r="G435" s="59">
        <v>139.99</v>
      </c>
      <c r="H435" s="25">
        <v>2</v>
      </c>
      <c r="I435" s="30">
        <f t="shared" si="6"/>
        <v>279.98</v>
      </c>
      <c r="J435" s="32" t="s">
        <v>47</v>
      </c>
      <c r="K435" s="33" t="s">
        <v>4011</v>
      </c>
      <c r="L435" s="33" t="s">
        <v>5279</v>
      </c>
      <c r="M435" s="33" t="s">
        <v>5280</v>
      </c>
      <c r="N435" s="33" t="s">
        <v>54</v>
      </c>
    </row>
    <row r="436" spans="1:14">
      <c r="A436" s="35">
        <v>7325706566937</v>
      </c>
      <c r="B436" s="32">
        <v>1000192</v>
      </c>
      <c r="C436" s="32" t="s">
        <v>45</v>
      </c>
      <c r="D436" s="32" t="s">
        <v>51</v>
      </c>
      <c r="E436" s="33" t="s">
        <v>29</v>
      </c>
      <c r="F436" s="33" t="s">
        <v>5216</v>
      </c>
      <c r="G436" s="59">
        <v>139.99</v>
      </c>
      <c r="H436" s="25">
        <v>1</v>
      </c>
      <c r="I436" s="30">
        <f t="shared" si="6"/>
        <v>139.99</v>
      </c>
      <c r="J436" s="32" t="s">
        <v>47</v>
      </c>
      <c r="K436" s="33" t="s">
        <v>4011</v>
      </c>
      <c r="L436" s="33" t="s">
        <v>5279</v>
      </c>
      <c r="M436" s="33" t="s">
        <v>5280</v>
      </c>
      <c r="N436" s="33" t="s">
        <v>55</v>
      </c>
    </row>
    <row r="437" spans="1:14">
      <c r="A437" s="35">
        <v>7325706566975</v>
      </c>
      <c r="B437" s="32">
        <v>1000192</v>
      </c>
      <c r="C437" s="32" t="s">
        <v>45</v>
      </c>
      <c r="D437" s="32" t="s">
        <v>51</v>
      </c>
      <c r="E437" s="33" t="s">
        <v>29</v>
      </c>
      <c r="F437" s="33" t="s">
        <v>5216</v>
      </c>
      <c r="G437" s="59">
        <v>139.99</v>
      </c>
      <c r="H437" s="25">
        <v>2</v>
      </c>
      <c r="I437" s="30">
        <f t="shared" si="6"/>
        <v>279.98</v>
      </c>
      <c r="J437" s="32" t="s">
        <v>47</v>
      </c>
      <c r="K437" s="33" t="s">
        <v>4011</v>
      </c>
      <c r="L437" s="33" t="s">
        <v>5279</v>
      </c>
      <c r="M437" s="33" t="s">
        <v>5280</v>
      </c>
      <c r="N437" s="33" t="s">
        <v>56</v>
      </c>
    </row>
    <row r="438" spans="1:14">
      <c r="A438" s="35">
        <v>7325706567019</v>
      </c>
      <c r="B438" s="32">
        <v>1000192</v>
      </c>
      <c r="C438" s="32" t="s">
        <v>45</v>
      </c>
      <c r="D438" s="32" t="s">
        <v>51</v>
      </c>
      <c r="E438" s="33" t="s">
        <v>29</v>
      </c>
      <c r="F438" s="33" t="s">
        <v>5216</v>
      </c>
      <c r="G438" s="59">
        <v>139.99</v>
      </c>
      <c r="H438" s="25">
        <v>4</v>
      </c>
      <c r="I438" s="30">
        <f t="shared" si="6"/>
        <v>559.96</v>
      </c>
      <c r="J438" s="32" t="s">
        <v>47</v>
      </c>
      <c r="K438" s="33" t="s">
        <v>4011</v>
      </c>
      <c r="L438" s="33" t="s">
        <v>5279</v>
      </c>
      <c r="M438" s="33" t="s">
        <v>5280</v>
      </c>
      <c r="N438" s="33" t="s">
        <v>58</v>
      </c>
    </row>
    <row r="439" spans="1:14">
      <c r="A439" s="35">
        <v>7325706567040</v>
      </c>
      <c r="B439" s="32">
        <v>1000192</v>
      </c>
      <c r="C439" s="32" t="s">
        <v>45</v>
      </c>
      <c r="D439" s="32" t="s">
        <v>51</v>
      </c>
      <c r="E439" s="33" t="s">
        <v>29</v>
      </c>
      <c r="F439" s="33" t="s">
        <v>5216</v>
      </c>
      <c r="G439" s="59">
        <v>139.99</v>
      </c>
      <c r="H439" s="25">
        <v>1</v>
      </c>
      <c r="I439" s="30">
        <f t="shared" si="6"/>
        <v>139.99</v>
      </c>
      <c r="J439" s="32" t="s">
        <v>47</v>
      </c>
      <c r="K439" s="33" t="s">
        <v>4011</v>
      </c>
      <c r="L439" s="33" t="s">
        <v>5279</v>
      </c>
      <c r="M439" s="33" t="s">
        <v>5280</v>
      </c>
      <c r="N439" s="33" t="s">
        <v>1836</v>
      </c>
    </row>
    <row r="440" spans="1:14">
      <c r="A440" s="35">
        <v>7325706567057</v>
      </c>
      <c r="B440" s="32">
        <v>1000192</v>
      </c>
      <c r="C440" s="32" t="s">
        <v>45</v>
      </c>
      <c r="D440" s="32" t="s">
        <v>51</v>
      </c>
      <c r="E440" s="33" t="s">
        <v>29</v>
      </c>
      <c r="F440" s="33" t="s">
        <v>5216</v>
      </c>
      <c r="G440" s="59">
        <v>139.99</v>
      </c>
      <c r="H440" s="25">
        <v>2</v>
      </c>
      <c r="I440" s="30">
        <f t="shared" si="6"/>
        <v>279.98</v>
      </c>
      <c r="J440" s="32" t="s">
        <v>47</v>
      </c>
      <c r="K440" s="33" t="s">
        <v>4011</v>
      </c>
      <c r="L440" s="33" t="s">
        <v>5279</v>
      </c>
      <c r="M440" s="33" t="s">
        <v>5280</v>
      </c>
      <c r="N440" s="33" t="s">
        <v>59</v>
      </c>
    </row>
    <row r="441" spans="1:14">
      <c r="A441" s="35">
        <v>7325706566852</v>
      </c>
      <c r="B441" s="32">
        <v>1000192</v>
      </c>
      <c r="C441" s="32" t="s">
        <v>45</v>
      </c>
      <c r="D441" s="32" t="s">
        <v>51</v>
      </c>
      <c r="E441" s="33" t="s">
        <v>29</v>
      </c>
      <c r="F441" s="33" t="s">
        <v>5216</v>
      </c>
      <c r="G441" s="59">
        <v>139.99</v>
      </c>
      <c r="H441" s="25">
        <v>2</v>
      </c>
      <c r="I441" s="30">
        <f t="shared" si="6"/>
        <v>279.98</v>
      </c>
      <c r="J441" s="32" t="s">
        <v>47</v>
      </c>
      <c r="K441" s="33" t="s">
        <v>4011</v>
      </c>
      <c r="L441" s="33" t="s">
        <v>5279</v>
      </c>
      <c r="M441" s="33" t="s">
        <v>5280</v>
      </c>
      <c r="N441" s="33" t="s">
        <v>60</v>
      </c>
    </row>
    <row r="442" spans="1:14">
      <c r="A442" s="35">
        <v>7325706566975</v>
      </c>
      <c r="B442" s="32">
        <v>1000192</v>
      </c>
      <c r="C442" s="32" t="s">
        <v>45</v>
      </c>
      <c r="D442" s="32" t="s">
        <v>51</v>
      </c>
      <c r="E442" s="33" t="s">
        <v>29</v>
      </c>
      <c r="F442" s="33" t="s">
        <v>5216</v>
      </c>
      <c r="G442" s="59">
        <v>139.99</v>
      </c>
      <c r="H442" s="25">
        <v>1</v>
      </c>
      <c r="I442" s="30">
        <f t="shared" si="6"/>
        <v>139.99</v>
      </c>
      <c r="J442" s="32" t="s">
        <v>47</v>
      </c>
      <c r="K442" s="33" t="s">
        <v>4011</v>
      </c>
      <c r="L442" s="33" t="s">
        <v>5279</v>
      </c>
      <c r="M442" s="33" t="s">
        <v>5280</v>
      </c>
      <c r="N442" s="33" t="s">
        <v>56</v>
      </c>
    </row>
    <row r="443" spans="1:14">
      <c r="A443" s="35">
        <v>7325706567002</v>
      </c>
      <c r="B443" s="32">
        <v>1000192</v>
      </c>
      <c r="C443" s="32" t="s">
        <v>45</v>
      </c>
      <c r="D443" s="32" t="s">
        <v>51</v>
      </c>
      <c r="E443" s="33" t="s">
        <v>29</v>
      </c>
      <c r="F443" s="33" t="s">
        <v>5216</v>
      </c>
      <c r="G443" s="59">
        <v>139.99</v>
      </c>
      <c r="H443" s="25">
        <v>1</v>
      </c>
      <c r="I443" s="30">
        <f t="shared" si="6"/>
        <v>139.99</v>
      </c>
      <c r="J443" s="32" t="s">
        <v>47</v>
      </c>
      <c r="K443" s="33" t="s">
        <v>4011</v>
      </c>
      <c r="L443" s="33" t="s">
        <v>5279</v>
      </c>
      <c r="M443" s="33" t="s">
        <v>5280</v>
      </c>
      <c r="N443" s="33" t="s">
        <v>57</v>
      </c>
    </row>
    <row r="444" spans="1:14">
      <c r="A444" s="35">
        <v>7325706567019</v>
      </c>
      <c r="B444" s="32">
        <v>1000192</v>
      </c>
      <c r="C444" s="32" t="s">
        <v>45</v>
      </c>
      <c r="D444" s="32" t="s">
        <v>51</v>
      </c>
      <c r="E444" s="33" t="s">
        <v>29</v>
      </c>
      <c r="F444" s="33" t="s">
        <v>5216</v>
      </c>
      <c r="G444" s="59">
        <v>139.99</v>
      </c>
      <c r="H444" s="25">
        <v>1</v>
      </c>
      <c r="I444" s="30">
        <f t="shared" si="6"/>
        <v>139.99</v>
      </c>
      <c r="J444" s="32" t="s">
        <v>47</v>
      </c>
      <c r="K444" s="33" t="s">
        <v>4011</v>
      </c>
      <c r="L444" s="33" t="s">
        <v>5279</v>
      </c>
      <c r="M444" s="33" t="s">
        <v>5280</v>
      </c>
      <c r="N444" s="33" t="s">
        <v>58</v>
      </c>
    </row>
    <row r="445" spans="1:14">
      <c r="A445" s="35">
        <v>7325706567040</v>
      </c>
      <c r="B445" s="32">
        <v>1000192</v>
      </c>
      <c r="C445" s="32" t="s">
        <v>45</v>
      </c>
      <c r="D445" s="32" t="s">
        <v>51</v>
      </c>
      <c r="E445" s="33" t="s">
        <v>29</v>
      </c>
      <c r="F445" s="33" t="s">
        <v>5216</v>
      </c>
      <c r="G445" s="59">
        <v>139.99</v>
      </c>
      <c r="H445" s="25">
        <v>1</v>
      </c>
      <c r="I445" s="30">
        <f t="shared" si="6"/>
        <v>139.99</v>
      </c>
      <c r="J445" s="32" t="s">
        <v>47</v>
      </c>
      <c r="K445" s="33" t="s">
        <v>4011</v>
      </c>
      <c r="L445" s="33" t="s">
        <v>5279</v>
      </c>
      <c r="M445" s="33" t="s">
        <v>5280</v>
      </c>
      <c r="N445" s="33" t="s">
        <v>1836</v>
      </c>
    </row>
    <row r="446" spans="1:14">
      <c r="A446" s="35">
        <v>7325706567057</v>
      </c>
      <c r="B446" s="32">
        <v>1000192</v>
      </c>
      <c r="C446" s="32" t="s">
        <v>45</v>
      </c>
      <c r="D446" s="32" t="s">
        <v>51</v>
      </c>
      <c r="E446" s="33" t="s">
        <v>29</v>
      </c>
      <c r="F446" s="33" t="s">
        <v>5216</v>
      </c>
      <c r="G446" s="59">
        <v>139.99</v>
      </c>
      <c r="H446" s="25">
        <v>1</v>
      </c>
      <c r="I446" s="30">
        <f t="shared" si="6"/>
        <v>139.99</v>
      </c>
      <c r="J446" s="32" t="s">
        <v>47</v>
      </c>
      <c r="K446" s="33" t="s">
        <v>4011</v>
      </c>
      <c r="L446" s="33" t="s">
        <v>5279</v>
      </c>
      <c r="M446" s="33" t="s">
        <v>5280</v>
      </c>
      <c r="N446" s="33" t="s">
        <v>59</v>
      </c>
    </row>
    <row r="447" spans="1:14">
      <c r="A447" s="35">
        <v>7325706566814</v>
      </c>
      <c r="B447" s="32">
        <v>1000192</v>
      </c>
      <c r="C447" s="32" t="s">
        <v>45</v>
      </c>
      <c r="D447" s="32" t="s">
        <v>51</v>
      </c>
      <c r="E447" s="33" t="s">
        <v>29</v>
      </c>
      <c r="F447" s="33" t="s">
        <v>5216</v>
      </c>
      <c r="G447" s="59">
        <v>139.99</v>
      </c>
      <c r="H447" s="25">
        <v>1</v>
      </c>
      <c r="I447" s="30">
        <f t="shared" si="6"/>
        <v>139.99</v>
      </c>
      <c r="J447" s="32" t="s">
        <v>47</v>
      </c>
      <c r="K447" s="33" t="s">
        <v>4011</v>
      </c>
      <c r="L447" s="33" t="s">
        <v>5279</v>
      </c>
      <c r="M447" s="33" t="s">
        <v>5280</v>
      </c>
      <c r="N447" s="33" t="s">
        <v>1837</v>
      </c>
    </row>
    <row r="448" spans="1:14">
      <c r="A448" s="35">
        <v>7325706566852</v>
      </c>
      <c r="B448" s="32">
        <v>1000192</v>
      </c>
      <c r="C448" s="32" t="s">
        <v>45</v>
      </c>
      <c r="D448" s="32" t="s">
        <v>51</v>
      </c>
      <c r="E448" s="33" t="s">
        <v>29</v>
      </c>
      <c r="F448" s="33" t="s">
        <v>5216</v>
      </c>
      <c r="G448" s="59">
        <v>139.99</v>
      </c>
      <c r="H448" s="25">
        <v>1</v>
      </c>
      <c r="I448" s="30">
        <f t="shared" si="6"/>
        <v>139.99</v>
      </c>
      <c r="J448" s="32" t="s">
        <v>47</v>
      </c>
      <c r="K448" s="33" t="s">
        <v>4011</v>
      </c>
      <c r="L448" s="33" t="s">
        <v>5279</v>
      </c>
      <c r="M448" s="33" t="s">
        <v>5280</v>
      </c>
      <c r="N448" s="33" t="s">
        <v>60</v>
      </c>
    </row>
    <row r="449" spans="1:14">
      <c r="A449" s="35">
        <v>7325706566883</v>
      </c>
      <c r="B449" s="32">
        <v>1000192</v>
      </c>
      <c r="C449" s="32" t="s">
        <v>45</v>
      </c>
      <c r="D449" s="32" t="s">
        <v>51</v>
      </c>
      <c r="E449" s="33" t="s">
        <v>29</v>
      </c>
      <c r="F449" s="33" t="s">
        <v>5216</v>
      </c>
      <c r="G449" s="59">
        <v>139.99</v>
      </c>
      <c r="H449" s="25">
        <v>1</v>
      </c>
      <c r="I449" s="30">
        <f t="shared" si="6"/>
        <v>139.99</v>
      </c>
      <c r="J449" s="32" t="s">
        <v>47</v>
      </c>
      <c r="K449" s="33" t="s">
        <v>4011</v>
      </c>
      <c r="L449" s="33" t="s">
        <v>5279</v>
      </c>
      <c r="M449" s="33" t="s">
        <v>5280</v>
      </c>
      <c r="N449" s="33" t="s">
        <v>52</v>
      </c>
    </row>
    <row r="450" spans="1:14">
      <c r="A450" s="35">
        <v>7325706566890</v>
      </c>
      <c r="B450" s="32">
        <v>1000192</v>
      </c>
      <c r="C450" s="32" t="s">
        <v>45</v>
      </c>
      <c r="D450" s="32" t="s">
        <v>51</v>
      </c>
      <c r="E450" s="33" t="s">
        <v>29</v>
      </c>
      <c r="F450" s="33" t="s">
        <v>5216</v>
      </c>
      <c r="G450" s="59">
        <v>139.99</v>
      </c>
      <c r="H450" s="25">
        <v>1</v>
      </c>
      <c r="I450" s="30">
        <f t="shared" si="6"/>
        <v>139.99</v>
      </c>
      <c r="J450" s="32" t="s">
        <v>47</v>
      </c>
      <c r="K450" s="33" t="s">
        <v>4011</v>
      </c>
      <c r="L450" s="33" t="s">
        <v>5279</v>
      </c>
      <c r="M450" s="33" t="s">
        <v>5280</v>
      </c>
      <c r="N450" s="33" t="s">
        <v>53</v>
      </c>
    </row>
    <row r="451" spans="1:14">
      <c r="A451" s="35">
        <v>7325706566920</v>
      </c>
      <c r="B451" s="32">
        <v>1000192</v>
      </c>
      <c r="C451" s="32" t="s">
        <v>45</v>
      </c>
      <c r="D451" s="32" t="s">
        <v>51</v>
      </c>
      <c r="E451" s="33" t="s">
        <v>29</v>
      </c>
      <c r="F451" s="33" t="s">
        <v>5216</v>
      </c>
      <c r="G451" s="59">
        <v>139.99</v>
      </c>
      <c r="H451" s="25">
        <v>1</v>
      </c>
      <c r="I451" s="30">
        <f t="shared" si="6"/>
        <v>139.99</v>
      </c>
      <c r="J451" s="32" t="s">
        <v>47</v>
      </c>
      <c r="K451" s="33" t="s">
        <v>4011</v>
      </c>
      <c r="L451" s="33" t="s">
        <v>5279</v>
      </c>
      <c r="M451" s="33" t="s">
        <v>5280</v>
      </c>
      <c r="N451" s="33" t="s">
        <v>54</v>
      </c>
    </row>
    <row r="452" spans="1:14">
      <c r="A452" s="35">
        <v>7325706566937</v>
      </c>
      <c r="B452" s="32">
        <v>1000192</v>
      </c>
      <c r="C452" s="32" t="s">
        <v>45</v>
      </c>
      <c r="D452" s="32" t="s">
        <v>51</v>
      </c>
      <c r="E452" s="33" t="s">
        <v>29</v>
      </c>
      <c r="F452" s="33" t="s">
        <v>5216</v>
      </c>
      <c r="G452" s="59">
        <v>139.99</v>
      </c>
      <c r="H452" s="25">
        <v>1</v>
      </c>
      <c r="I452" s="30">
        <f t="shared" si="6"/>
        <v>139.99</v>
      </c>
      <c r="J452" s="32" t="s">
        <v>47</v>
      </c>
      <c r="K452" s="33" t="s">
        <v>4011</v>
      </c>
      <c r="L452" s="33" t="s">
        <v>5279</v>
      </c>
      <c r="M452" s="33" t="s">
        <v>5280</v>
      </c>
      <c r="N452" s="33" t="s">
        <v>55</v>
      </c>
    </row>
    <row r="453" spans="1:14">
      <c r="A453" s="35">
        <v>7325706566968</v>
      </c>
      <c r="B453" s="32">
        <v>1000192</v>
      </c>
      <c r="C453" s="32" t="s">
        <v>45</v>
      </c>
      <c r="D453" s="32" t="s">
        <v>51</v>
      </c>
      <c r="E453" s="33" t="s">
        <v>29</v>
      </c>
      <c r="F453" s="33" t="s">
        <v>5216</v>
      </c>
      <c r="G453" s="59">
        <v>139.99</v>
      </c>
      <c r="H453" s="25">
        <v>1</v>
      </c>
      <c r="I453" s="30">
        <f t="shared" ref="I453:I516" si="7">H453*G453</f>
        <v>139.99</v>
      </c>
      <c r="J453" s="32" t="s">
        <v>47</v>
      </c>
      <c r="K453" s="33" t="s">
        <v>4011</v>
      </c>
      <c r="L453" s="33" t="s">
        <v>5279</v>
      </c>
      <c r="M453" s="33" t="s">
        <v>5280</v>
      </c>
      <c r="N453" s="33" t="s">
        <v>1371</v>
      </c>
    </row>
    <row r="454" spans="1:14">
      <c r="A454" s="35">
        <v>7325706566845</v>
      </c>
      <c r="B454" s="32">
        <v>1000192</v>
      </c>
      <c r="C454" s="32" t="s">
        <v>45</v>
      </c>
      <c r="D454" s="32" t="s">
        <v>51</v>
      </c>
      <c r="E454" s="33" t="s">
        <v>29</v>
      </c>
      <c r="F454" s="33" t="s">
        <v>5216</v>
      </c>
      <c r="G454" s="59">
        <v>139.99</v>
      </c>
      <c r="H454" s="25">
        <v>1</v>
      </c>
      <c r="I454" s="30">
        <f t="shared" si="7"/>
        <v>139.99</v>
      </c>
      <c r="J454" s="32" t="s">
        <v>47</v>
      </c>
      <c r="K454" s="33" t="s">
        <v>4011</v>
      </c>
      <c r="L454" s="33" t="s">
        <v>5279</v>
      </c>
      <c r="M454" s="33" t="s">
        <v>5280</v>
      </c>
      <c r="N454" s="33" t="s">
        <v>61</v>
      </c>
    </row>
    <row r="455" spans="1:14">
      <c r="A455" s="35">
        <v>7325706567873</v>
      </c>
      <c r="B455" s="32">
        <v>1000192</v>
      </c>
      <c r="C455" s="32" t="s">
        <v>45</v>
      </c>
      <c r="D455" s="32" t="s">
        <v>51</v>
      </c>
      <c r="E455" s="33" t="s">
        <v>29</v>
      </c>
      <c r="F455" s="33" t="s">
        <v>5216</v>
      </c>
      <c r="G455" s="59">
        <v>139.99</v>
      </c>
      <c r="H455" s="25">
        <v>3</v>
      </c>
      <c r="I455" s="30">
        <f t="shared" si="7"/>
        <v>419.97</v>
      </c>
      <c r="J455" s="32" t="s">
        <v>47</v>
      </c>
      <c r="K455" s="33" t="s">
        <v>4011</v>
      </c>
      <c r="L455" s="33" t="s">
        <v>5279</v>
      </c>
      <c r="M455" s="33" t="s">
        <v>5280</v>
      </c>
      <c r="N455" s="33" t="s">
        <v>1838</v>
      </c>
    </row>
    <row r="456" spans="1:14">
      <c r="A456" s="35">
        <v>7325706567941</v>
      </c>
      <c r="B456" s="32">
        <v>1000192</v>
      </c>
      <c r="C456" s="32" t="s">
        <v>45</v>
      </c>
      <c r="D456" s="32" t="s">
        <v>51</v>
      </c>
      <c r="E456" s="33" t="s">
        <v>29</v>
      </c>
      <c r="F456" s="33" t="s">
        <v>5216</v>
      </c>
      <c r="G456" s="59">
        <v>139.99</v>
      </c>
      <c r="H456" s="25">
        <v>3</v>
      </c>
      <c r="I456" s="30">
        <f t="shared" si="7"/>
        <v>419.97</v>
      </c>
      <c r="J456" s="32" t="s">
        <v>47</v>
      </c>
      <c r="K456" s="33" t="s">
        <v>4011</v>
      </c>
      <c r="L456" s="33" t="s">
        <v>5279</v>
      </c>
      <c r="M456" s="33" t="s">
        <v>5280</v>
      </c>
      <c r="N456" s="33" t="s">
        <v>1839</v>
      </c>
    </row>
    <row r="457" spans="1:14">
      <c r="A457" s="35">
        <v>7325706567958</v>
      </c>
      <c r="B457" s="32">
        <v>1000192</v>
      </c>
      <c r="C457" s="32" t="s">
        <v>45</v>
      </c>
      <c r="D457" s="32" t="s">
        <v>51</v>
      </c>
      <c r="E457" s="33" t="s">
        <v>29</v>
      </c>
      <c r="F457" s="33" t="s">
        <v>5216</v>
      </c>
      <c r="G457" s="59">
        <v>139.99</v>
      </c>
      <c r="H457" s="25">
        <v>4</v>
      </c>
      <c r="I457" s="30">
        <f t="shared" si="7"/>
        <v>559.96</v>
      </c>
      <c r="J457" s="32" t="s">
        <v>47</v>
      </c>
      <c r="K457" s="33" t="s">
        <v>4011</v>
      </c>
      <c r="L457" s="33" t="s">
        <v>5279</v>
      </c>
      <c r="M457" s="33" t="s">
        <v>5280</v>
      </c>
      <c r="N457" s="33" t="s">
        <v>1840</v>
      </c>
    </row>
    <row r="458" spans="1:14">
      <c r="A458" s="35">
        <v>7325706567842</v>
      </c>
      <c r="B458" s="32">
        <v>1000192</v>
      </c>
      <c r="C458" s="32" t="s">
        <v>45</v>
      </c>
      <c r="D458" s="32" t="s">
        <v>51</v>
      </c>
      <c r="E458" s="33" t="s">
        <v>29</v>
      </c>
      <c r="F458" s="33" t="s">
        <v>5216</v>
      </c>
      <c r="G458" s="59">
        <v>139.99</v>
      </c>
      <c r="H458" s="25">
        <v>4</v>
      </c>
      <c r="I458" s="30">
        <f t="shared" si="7"/>
        <v>559.96</v>
      </c>
      <c r="J458" s="32" t="s">
        <v>47</v>
      </c>
      <c r="K458" s="33" t="s">
        <v>4011</v>
      </c>
      <c r="L458" s="33" t="s">
        <v>5279</v>
      </c>
      <c r="M458" s="33" t="s">
        <v>5280</v>
      </c>
      <c r="N458" s="33" t="s">
        <v>1841</v>
      </c>
    </row>
    <row r="459" spans="1:14">
      <c r="A459" s="35">
        <v>7325706567903</v>
      </c>
      <c r="B459" s="32">
        <v>1000192</v>
      </c>
      <c r="C459" s="32" t="s">
        <v>45</v>
      </c>
      <c r="D459" s="32">
        <v>0.6</v>
      </c>
      <c r="E459" s="33" t="s">
        <v>1899</v>
      </c>
      <c r="F459" s="33">
        <v>202201</v>
      </c>
      <c r="G459" s="59">
        <v>52.25</v>
      </c>
      <c r="H459" s="25">
        <v>1</v>
      </c>
      <c r="I459" s="30">
        <f t="shared" si="7"/>
        <v>52.25</v>
      </c>
      <c r="J459" s="32" t="s">
        <v>47</v>
      </c>
      <c r="K459" s="33" t="s">
        <v>4011</v>
      </c>
      <c r="L459" s="33" t="s">
        <v>5279</v>
      </c>
      <c r="M459" s="33" t="s">
        <v>5280</v>
      </c>
      <c r="N459" s="33" t="s">
        <v>2004</v>
      </c>
    </row>
    <row r="460" spans="1:14">
      <c r="A460" s="35">
        <v>7325706568078</v>
      </c>
      <c r="B460" s="32">
        <v>1000192</v>
      </c>
      <c r="C460" s="32" t="s">
        <v>45</v>
      </c>
      <c r="D460" s="32">
        <v>0.6</v>
      </c>
      <c r="E460" s="33" t="s">
        <v>1899</v>
      </c>
      <c r="F460" s="33">
        <v>202201</v>
      </c>
      <c r="G460" s="59">
        <v>52.25</v>
      </c>
      <c r="H460" s="25">
        <v>1</v>
      </c>
      <c r="I460" s="30">
        <f t="shared" si="7"/>
        <v>52.25</v>
      </c>
      <c r="J460" s="32" t="s">
        <v>47</v>
      </c>
      <c r="K460" s="33" t="s">
        <v>4011</v>
      </c>
      <c r="L460" s="33" t="s">
        <v>5279</v>
      </c>
      <c r="M460" s="33" t="s">
        <v>5280</v>
      </c>
      <c r="N460" s="33" t="s">
        <v>2005</v>
      </c>
    </row>
    <row r="461" spans="1:14">
      <c r="A461" s="35">
        <v>7325706566920</v>
      </c>
      <c r="B461" s="32">
        <v>1000192</v>
      </c>
      <c r="C461" s="32" t="s">
        <v>45</v>
      </c>
      <c r="D461" s="32" t="s">
        <v>51</v>
      </c>
      <c r="E461" s="33" t="s">
        <v>29</v>
      </c>
      <c r="F461" s="33" t="s">
        <v>5216</v>
      </c>
      <c r="G461" s="59">
        <v>139.99</v>
      </c>
      <c r="H461" s="25">
        <v>1</v>
      </c>
      <c r="I461" s="30">
        <f t="shared" si="7"/>
        <v>139.99</v>
      </c>
      <c r="J461" s="32" t="s">
        <v>47</v>
      </c>
      <c r="K461" s="33" t="s">
        <v>4011</v>
      </c>
      <c r="L461" s="33" t="s">
        <v>5279</v>
      </c>
      <c r="M461" s="33" t="s">
        <v>5280</v>
      </c>
      <c r="N461" s="33" t="s">
        <v>54</v>
      </c>
    </row>
    <row r="462" spans="1:14">
      <c r="A462" s="35">
        <v>7325706567019</v>
      </c>
      <c r="B462" s="32">
        <v>1000192</v>
      </c>
      <c r="C462" s="32" t="s">
        <v>45</v>
      </c>
      <c r="D462" s="32" t="s">
        <v>51</v>
      </c>
      <c r="E462" s="33" t="s">
        <v>29</v>
      </c>
      <c r="F462" s="33" t="s">
        <v>5216</v>
      </c>
      <c r="G462" s="59">
        <v>139.99</v>
      </c>
      <c r="H462" s="25">
        <v>2</v>
      </c>
      <c r="I462" s="30">
        <f t="shared" si="7"/>
        <v>279.98</v>
      </c>
      <c r="J462" s="32" t="s">
        <v>47</v>
      </c>
      <c r="K462" s="33" t="s">
        <v>4011</v>
      </c>
      <c r="L462" s="33" t="s">
        <v>5279</v>
      </c>
      <c r="M462" s="33" t="s">
        <v>5280</v>
      </c>
      <c r="N462" s="33" t="s">
        <v>58</v>
      </c>
    </row>
    <row r="463" spans="1:14">
      <c r="A463" s="35">
        <v>7325706566890</v>
      </c>
      <c r="B463" s="32">
        <v>1000192</v>
      </c>
      <c r="C463" s="32" t="s">
        <v>45</v>
      </c>
      <c r="D463" s="32" t="s">
        <v>51</v>
      </c>
      <c r="E463" s="33" t="s">
        <v>29</v>
      </c>
      <c r="F463" s="33" t="s">
        <v>5216</v>
      </c>
      <c r="G463" s="59">
        <v>139.99</v>
      </c>
      <c r="H463" s="25">
        <v>1</v>
      </c>
      <c r="I463" s="30">
        <f t="shared" si="7"/>
        <v>139.99</v>
      </c>
      <c r="J463" s="32" t="s">
        <v>47</v>
      </c>
      <c r="K463" s="33" t="s">
        <v>4011</v>
      </c>
      <c r="L463" s="33" t="s">
        <v>5279</v>
      </c>
      <c r="M463" s="33" t="s">
        <v>5280</v>
      </c>
      <c r="N463" s="33" t="s">
        <v>53</v>
      </c>
    </row>
    <row r="464" spans="1:14">
      <c r="A464" s="35">
        <v>7325706567316</v>
      </c>
      <c r="B464" s="32">
        <v>1000192</v>
      </c>
      <c r="C464" s="32" t="s">
        <v>45</v>
      </c>
      <c r="D464" s="32" t="s">
        <v>51</v>
      </c>
      <c r="E464" s="33" t="s">
        <v>29</v>
      </c>
      <c r="F464" s="33" t="s">
        <v>5216</v>
      </c>
      <c r="G464" s="59">
        <v>139.99</v>
      </c>
      <c r="H464" s="25">
        <v>1</v>
      </c>
      <c r="I464" s="30">
        <f t="shared" si="7"/>
        <v>139.99</v>
      </c>
      <c r="J464" s="32" t="s">
        <v>47</v>
      </c>
      <c r="K464" s="33" t="s">
        <v>4011</v>
      </c>
      <c r="L464" s="33" t="s">
        <v>5279</v>
      </c>
      <c r="M464" s="33" t="s">
        <v>5280</v>
      </c>
      <c r="N464" s="33" t="s">
        <v>2943</v>
      </c>
    </row>
    <row r="465" spans="1:14">
      <c r="A465" s="35">
        <v>7325706567354</v>
      </c>
      <c r="B465" s="32">
        <v>1000192</v>
      </c>
      <c r="C465" s="32" t="s">
        <v>45</v>
      </c>
      <c r="D465" s="32" t="s">
        <v>51</v>
      </c>
      <c r="E465" s="33" t="s">
        <v>29</v>
      </c>
      <c r="F465" s="33" t="s">
        <v>5216</v>
      </c>
      <c r="G465" s="59">
        <v>139.99</v>
      </c>
      <c r="H465" s="25">
        <v>1</v>
      </c>
      <c r="I465" s="30">
        <f t="shared" si="7"/>
        <v>139.99</v>
      </c>
      <c r="J465" s="32" t="s">
        <v>47</v>
      </c>
      <c r="K465" s="33" t="s">
        <v>4011</v>
      </c>
      <c r="L465" s="33" t="s">
        <v>5279</v>
      </c>
      <c r="M465" s="33" t="s">
        <v>5280</v>
      </c>
      <c r="N465" s="33" t="s">
        <v>2944</v>
      </c>
    </row>
    <row r="466" spans="1:14">
      <c r="A466" s="35">
        <v>7325706567231</v>
      </c>
      <c r="B466" s="32">
        <v>1000192</v>
      </c>
      <c r="C466" s="32" t="s">
        <v>45</v>
      </c>
      <c r="D466" s="32" t="s">
        <v>51</v>
      </c>
      <c r="E466" s="33" t="s">
        <v>29</v>
      </c>
      <c r="F466" s="33" t="s">
        <v>5216</v>
      </c>
      <c r="G466" s="59">
        <v>139.99</v>
      </c>
      <c r="H466" s="25">
        <v>1</v>
      </c>
      <c r="I466" s="30">
        <f t="shared" si="7"/>
        <v>139.99</v>
      </c>
      <c r="J466" s="32" t="s">
        <v>47</v>
      </c>
      <c r="K466" s="33" t="s">
        <v>4011</v>
      </c>
      <c r="L466" s="33" t="s">
        <v>5279</v>
      </c>
      <c r="M466" s="33" t="s">
        <v>5280</v>
      </c>
      <c r="N466" s="33" t="s">
        <v>2945</v>
      </c>
    </row>
    <row r="467" spans="1:14">
      <c r="A467" s="35">
        <v>7325706566913</v>
      </c>
      <c r="B467" s="32">
        <v>1000192</v>
      </c>
      <c r="C467" s="32" t="s">
        <v>45</v>
      </c>
      <c r="D467" s="32" t="s">
        <v>51</v>
      </c>
      <c r="E467" s="33" t="s">
        <v>29</v>
      </c>
      <c r="F467" s="33" t="s">
        <v>5216</v>
      </c>
      <c r="G467" s="59">
        <v>139.99</v>
      </c>
      <c r="H467" s="25">
        <v>1</v>
      </c>
      <c r="I467" s="30">
        <f t="shared" si="7"/>
        <v>139.99</v>
      </c>
      <c r="J467" s="32" t="s">
        <v>47</v>
      </c>
      <c r="K467" s="33" t="s">
        <v>4011</v>
      </c>
      <c r="L467" s="33" t="s">
        <v>5279</v>
      </c>
      <c r="M467" s="33" t="s">
        <v>5280</v>
      </c>
      <c r="N467" s="33" t="s">
        <v>2946</v>
      </c>
    </row>
    <row r="468" spans="1:14">
      <c r="A468" s="35">
        <v>7325706566845</v>
      </c>
      <c r="B468" s="32">
        <v>1000192</v>
      </c>
      <c r="C468" s="32" t="s">
        <v>45</v>
      </c>
      <c r="D468" s="32" t="s">
        <v>51</v>
      </c>
      <c r="E468" s="33" t="s">
        <v>29</v>
      </c>
      <c r="F468" s="33" t="s">
        <v>5216</v>
      </c>
      <c r="G468" s="59">
        <v>139.99</v>
      </c>
      <c r="H468" s="25">
        <v>1</v>
      </c>
      <c r="I468" s="30">
        <f t="shared" si="7"/>
        <v>139.99</v>
      </c>
      <c r="J468" s="32" t="s">
        <v>47</v>
      </c>
      <c r="K468" s="33" t="s">
        <v>4011</v>
      </c>
      <c r="L468" s="33" t="s">
        <v>5279</v>
      </c>
      <c r="M468" s="33" t="s">
        <v>5280</v>
      </c>
      <c r="N468" s="33" t="s">
        <v>61</v>
      </c>
    </row>
    <row r="469" spans="1:14">
      <c r="A469" s="35">
        <v>7325706566821</v>
      </c>
      <c r="B469" s="32">
        <v>1000192</v>
      </c>
      <c r="C469" s="32" t="s">
        <v>45</v>
      </c>
      <c r="D469" s="32" t="s">
        <v>51</v>
      </c>
      <c r="E469" s="33" t="s">
        <v>29</v>
      </c>
      <c r="F469" s="33" t="s">
        <v>5216</v>
      </c>
      <c r="G469" s="59">
        <v>139.99</v>
      </c>
      <c r="H469" s="25">
        <v>1</v>
      </c>
      <c r="I469" s="30">
        <f t="shared" si="7"/>
        <v>139.99</v>
      </c>
      <c r="J469" s="32" t="s">
        <v>47</v>
      </c>
      <c r="K469" s="33" t="s">
        <v>4011</v>
      </c>
      <c r="L469" s="33" t="s">
        <v>5279</v>
      </c>
      <c r="M469" s="33" t="s">
        <v>5280</v>
      </c>
      <c r="N469" s="33" t="s">
        <v>2947</v>
      </c>
    </row>
    <row r="470" spans="1:14">
      <c r="A470" s="35">
        <v>7325706566845</v>
      </c>
      <c r="B470" s="32">
        <v>1000192</v>
      </c>
      <c r="C470" s="32" t="s">
        <v>45</v>
      </c>
      <c r="D470" s="32" t="s">
        <v>51</v>
      </c>
      <c r="E470" s="33" t="s">
        <v>29</v>
      </c>
      <c r="F470" s="33" t="s">
        <v>5216</v>
      </c>
      <c r="G470" s="59">
        <v>139.99</v>
      </c>
      <c r="H470" s="25">
        <v>2</v>
      </c>
      <c r="I470" s="30">
        <f t="shared" si="7"/>
        <v>279.98</v>
      </c>
      <c r="J470" s="32" t="s">
        <v>47</v>
      </c>
      <c r="K470" s="33" t="s">
        <v>4011</v>
      </c>
      <c r="L470" s="33" t="s">
        <v>5279</v>
      </c>
      <c r="M470" s="33" t="s">
        <v>5280</v>
      </c>
      <c r="N470" s="33" t="s">
        <v>61</v>
      </c>
    </row>
    <row r="471" spans="1:14">
      <c r="A471" s="35">
        <v>7325706566883</v>
      </c>
      <c r="B471" s="32">
        <v>1000192</v>
      </c>
      <c r="C471" s="32" t="s">
        <v>45</v>
      </c>
      <c r="D471" s="32" t="s">
        <v>51</v>
      </c>
      <c r="E471" s="33" t="s">
        <v>29</v>
      </c>
      <c r="F471" s="33" t="s">
        <v>5216</v>
      </c>
      <c r="G471" s="59">
        <v>139.99</v>
      </c>
      <c r="H471" s="25">
        <v>2</v>
      </c>
      <c r="I471" s="30">
        <f t="shared" si="7"/>
        <v>279.98</v>
      </c>
      <c r="J471" s="32" t="s">
        <v>47</v>
      </c>
      <c r="K471" s="33" t="s">
        <v>4011</v>
      </c>
      <c r="L471" s="33" t="s">
        <v>5279</v>
      </c>
      <c r="M471" s="33" t="s">
        <v>5280</v>
      </c>
      <c r="N471" s="33" t="s">
        <v>52</v>
      </c>
    </row>
    <row r="472" spans="1:14">
      <c r="A472" s="35">
        <v>7325706566890</v>
      </c>
      <c r="B472" s="32">
        <v>1000192</v>
      </c>
      <c r="C472" s="32" t="s">
        <v>45</v>
      </c>
      <c r="D472" s="32" t="s">
        <v>51</v>
      </c>
      <c r="E472" s="33" t="s">
        <v>29</v>
      </c>
      <c r="F472" s="33" t="s">
        <v>5216</v>
      </c>
      <c r="G472" s="59">
        <v>139.99</v>
      </c>
      <c r="H472" s="25">
        <v>2</v>
      </c>
      <c r="I472" s="30">
        <f t="shared" si="7"/>
        <v>279.98</v>
      </c>
      <c r="J472" s="32" t="s">
        <v>47</v>
      </c>
      <c r="K472" s="33" t="s">
        <v>4011</v>
      </c>
      <c r="L472" s="33" t="s">
        <v>5279</v>
      </c>
      <c r="M472" s="33" t="s">
        <v>5280</v>
      </c>
      <c r="N472" s="33" t="s">
        <v>53</v>
      </c>
    </row>
    <row r="473" spans="1:14">
      <c r="A473" s="35">
        <v>7325706566920</v>
      </c>
      <c r="B473" s="32">
        <v>1000192</v>
      </c>
      <c r="C473" s="32" t="s">
        <v>45</v>
      </c>
      <c r="D473" s="32" t="s">
        <v>51</v>
      </c>
      <c r="E473" s="33" t="s">
        <v>29</v>
      </c>
      <c r="F473" s="33" t="s">
        <v>5216</v>
      </c>
      <c r="G473" s="59">
        <v>139.99</v>
      </c>
      <c r="H473" s="25">
        <v>3</v>
      </c>
      <c r="I473" s="30">
        <f t="shared" si="7"/>
        <v>419.97</v>
      </c>
      <c r="J473" s="32" t="s">
        <v>47</v>
      </c>
      <c r="K473" s="33" t="s">
        <v>4011</v>
      </c>
      <c r="L473" s="33" t="s">
        <v>5279</v>
      </c>
      <c r="M473" s="33" t="s">
        <v>5280</v>
      </c>
      <c r="N473" s="33" t="s">
        <v>54</v>
      </c>
    </row>
    <row r="474" spans="1:14">
      <c r="A474" s="35">
        <v>7325706566937</v>
      </c>
      <c r="B474" s="32">
        <v>1000192</v>
      </c>
      <c r="C474" s="32" t="s">
        <v>45</v>
      </c>
      <c r="D474" s="32" t="s">
        <v>51</v>
      </c>
      <c r="E474" s="33" t="s">
        <v>29</v>
      </c>
      <c r="F474" s="33" t="s">
        <v>5216</v>
      </c>
      <c r="G474" s="59">
        <v>139.99</v>
      </c>
      <c r="H474" s="25">
        <v>2</v>
      </c>
      <c r="I474" s="30">
        <f t="shared" si="7"/>
        <v>279.98</v>
      </c>
      <c r="J474" s="32" t="s">
        <v>47</v>
      </c>
      <c r="K474" s="33" t="s">
        <v>4011</v>
      </c>
      <c r="L474" s="33" t="s">
        <v>5279</v>
      </c>
      <c r="M474" s="33" t="s">
        <v>5280</v>
      </c>
      <c r="N474" s="33" t="s">
        <v>55</v>
      </c>
    </row>
    <row r="475" spans="1:14">
      <c r="A475" s="35">
        <v>7325706566968</v>
      </c>
      <c r="B475" s="32">
        <v>1000192</v>
      </c>
      <c r="C475" s="32" t="s">
        <v>45</v>
      </c>
      <c r="D475" s="32" t="s">
        <v>51</v>
      </c>
      <c r="E475" s="33" t="s">
        <v>29</v>
      </c>
      <c r="F475" s="33" t="s">
        <v>5216</v>
      </c>
      <c r="G475" s="59">
        <v>139.99</v>
      </c>
      <c r="H475" s="25">
        <v>3</v>
      </c>
      <c r="I475" s="30">
        <f t="shared" si="7"/>
        <v>419.97</v>
      </c>
      <c r="J475" s="32" t="s">
        <v>47</v>
      </c>
      <c r="K475" s="33" t="s">
        <v>4011</v>
      </c>
      <c r="L475" s="33" t="s">
        <v>5279</v>
      </c>
      <c r="M475" s="33" t="s">
        <v>5280</v>
      </c>
      <c r="N475" s="33" t="s">
        <v>1371</v>
      </c>
    </row>
    <row r="476" spans="1:14">
      <c r="A476" s="35">
        <v>7325706566975</v>
      </c>
      <c r="B476" s="32">
        <v>1000192</v>
      </c>
      <c r="C476" s="32" t="s">
        <v>45</v>
      </c>
      <c r="D476" s="32" t="s">
        <v>51</v>
      </c>
      <c r="E476" s="33" t="s">
        <v>29</v>
      </c>
      <c r="F476" s="33" t="s">
        <v>5216</v>
      </c>
      <c r="G476" s="59">
        <v>139.99</v>
      </c>
      <c r="H476" s="25">
        <v>1</v>
      </c>
      <c r="I476" s="30">
        <f t="shared" si="7"/>
        <v>139.99</v>
      </c>
      <c r="J476" s="32" t="s">
        <v>47</v>
      </c>
      <c r="K476" s="33" t="s">
        <v>4011</v>
      </c>
      <c r="L476" s="33" t="s">
        <v>5279</v>
      </c>
      <c r="M476" s="33" t="s">
        <v>5280</v>
      </c>
      <c r="N476" s="33" t="s">
        <v>56</v>
      </c>
    </row>
    <row r="477" spans="1:14">
      <c r="A477" s="35">
        <v>7325706567002</v>
      </c>
      <c r="B477" s="32">
        <v>1000192</v>
      </c>
      <c r="C477" s="32" t="s">
        <v>45</v>
      </c>
      <c r="D477" s="32" t="s">
        <v>51</v>
      </c>
      <c r="E477" s="33" t="s">
        <v>29</v>
      </c>
      <c r="F477" s="33" t="s">
        <v>5216</v>
      </c>
      <c r="G477" s="59">
        <v>139.99</v>
      </c>
      <c r="H477" s="25">
        <v>1</v>
      </c>
      <c r="I477" s="30">
        <f t="shared" si="7"/>
        <v>139.99</v>
      </c>
      <c r="J477" s="32" t="s">
        <v>47</v>
      </c>
      <c r="K477" s="33" t="s">
        <v>4011</v>
      </c>
      <c r="L477" s="33" t="s">
        <v>5279</v>
      </c>
      <c r="M477" s="33" t="s">
        <v>5280</v>
      </c>
      <c r="N477" s="33" t="s">
        <v>57</v>
      </c>
    </row>
    <row r="478" spans="1:14">
      <c r="A478" s="35">
        <v>7325706567019</v>
      </c>
      <c r="B478" s="32">
        <v>1000192</v>
      </c>
      <c r="C478" s="32" t="s">
        <v>45</v>
      </c>
      <c r="D478" s="32" t="s">
        <v>51</v>
      </c>
      <c r="E478" s="33" t="s">
        <v>29</v>
      </c>
      <c r="F478" s="33" t="s">
        <v>5216</v>
      </c>
      <c r="G478" s="59">
        <v>139.99</v>
      </c>
      <c r="H478" s="25">
        <v>4</v>
      </c>
      <c r="I478" s="30">
        <f t="shared" si="7"/>
        <v>559.96</v>
      </c>
      <c r="J478" s="32" t="s">
        <v>47</v>
      </c>
      <c r="K478" s="33" t="s">
        <v>4011</v>
      </c>
      <c r="L478" s="33" t="s">
        <v>5279</v>
      </c>
      <c r="M478" s="33" t="s">
        <v>5280</v>
      </c>
      <c r="N478" s="33" t="s">
        <v>58</v>
      </c>
    </row>
    <row r="479" spans="1:14">
      <c r="A479" s="35">
        <v>7325706567040</v>
      </c>
      <c r="B479" s="32">
        <v>1000192</v>
      </c>
      <c r="C479" s="32" t="s">
        <v>45</v>
      </c>
      <c r="D479" s="32" t="s">
        <v>51</v>
      </c>
      <c r="E479" s="33" t="s">
        <v>29</v>
      </c>
      <c r="F479" s="33" t="s">
        <v>5216</v>
      </c>
      <c r="G479" s="59">
        <v>139.99</v>
      </c>
      <c r="H479" s="25">
        <v>2</v>
      </c>
      <c r="I479" s="30">
        <f t="shared" si="7"/>
        <v>279.98</v>
      </c>
      <c r="J479" s="32" t="s">
        <v>47</v>
      </c>
      <c r="K479" s="33" t="s">
        <v>4011</v>
      </c>
      <c r="L479" s="33" t="s">
        <v>5279</v>
      </c>
      <c r="M479" s="33" t="s">
        <v>5280</v>
      </c>
      <c r="N479" s="33" t="s">
        <v>1836</v>
      </c>
    </row>
    <row r="480" spans="1:14">
      <c r="A480" s="35">
        <v>7325706567057</v>
      </c>
      <c r="B480" s="32">
        <v>1000192</v>
      </c>
      <c r="C480" s="32" t="s">
        <v>45</v>
      </c>
      <c r="D480" s="32" t="s">
        <v>51</v>
      </c>
      <c r="E480" s="33" t="s">
        <v>29</v>
      </c>
      <c r="F480" s="33" t="s">
        <v>5216</v>
      </c>
      <c r="G480" s="59">
        <v>139.99</v>
      </c>
      <c r="H480" s="25">
        <v>2</v>
      </c>
      <c r="I480" s="30">
        <f t="shared" si="7"/>
        <v>279.98</v>
      </c>
      <c r="J480" s="32" t="s">
        <v>47</v>
      </c>
      <c r="K480" s="33" t="s">
        <v>4011</v>
      </c>
      <c r="L480" s="33" t="s">
        <v>5279</v>
      </c>
      <c r="M480" s="33" t="s">
        <v>5280</v>
      </c>
      <c r="N480" s="33" t="s">
        <v>59</v>
      </c>
    </row>
    <row r="481" spans="1:14">
      <c r="A481" s="35">
        <v>7325706567088</v>
      </c>
      <c r="B481" s="32">
        <v>1000192</v>
      </c>
      <c r="C481" s="32" t="s">
        <v>45</v>
      </c>
      <c r="D481" s="32" t="s">
        <v>51</v>
      </c>
      <c r="E481" s="33" t="s">
        <v>29</v>
      </c>
      <c r="F481" s="33" t="s">
        <v>5216</v>
      </c>
      <c r="G481" s="59">
        <v>139.99</v>
      </c>
      <c r="H481" s="25">
        <v>1</v>
      </c>
      <c r="I481" s="30">
        <f t="shared" si="7"/>
        <v>139.99</v>
      </c>
      <c r="J481" s="32" t="s">
        <v>47</v>
      </c>
      <c r="K481" s="33" t="s">
        <v>4011</v>
      </c>
      <c r="L481" s="33" t="s">
        <v>5279</v>
      </c>
      <c r="M481" s="33" t="s">
        <v>5280</v>
      </c>
      <c r="N481" s="33" t="s">
        <v>2948</v>
      </c>
    </row>
    <row r="482" spans="1:14">
      <c r="A482" s="35">
        <v>7325706566814</v>
      </c>
      <c r="B482" s="32">
        <v>1000192</v>
      </c>
      <c r="C482" s="32" t="s">
        <v>45</v>
      </c>
      <c r="D482" s="32" t="s">
        <v>51</v>
      </c>
      <c r="E482" s="33" t="s">
        <v>29</v>
      </c>
      <c r="F482" s="33" t="s">
        <v>5216</v>
      </c>
      <c r="G482" s="59">
        <v>139.99</v>
      </c>
      <c r="H482" s="25">
        <v>1</v>
      </c>
      <c r="I482" s="30">
        <f t="shared" si="7"/>
        <v>139.99</v>
      </c>
      <c r="J482" s="32" t="s">
        <v>47</v>
      </c>
      <c r="K482" s="33" t="s">
        <v>4011</v>
      </c>
      <c r="L482" s="33" t="s">
        <v>5279</v>
      </c>
      <c r="M482" s="33" t="s">
        <v>5280</v>
      </c>
      <c r="N482" s="33" t="s">
        <v>1837</v>
      </c>
    </row>
    <row r="483" spans="1:14">
      <c r="A483" s="35">
        <v>7325706567811</v>
      </c>
      <c r="B483" s="32">
        <v>1000192</v>
      </c>
      <c r="C483" s="32" t="s">
        <v>45</v>
      </c>
      <c r="D483" s="32" t="s">
        <v>51</v>
      </c>
      <c r="E483" s="33" t="s">
        <v>29</v>
      </c>
      <c r="F483" s="33" t="s">
        <v>5216</v>
      </c>
      <c r="G483" s="59">
        <v>139.99</v>
      </c>
      <c r="H483" s="25">
        <v>1</v>
      </c>
      <c r="I483" s="30">
        <f t="shared" si="7"/>
        <v>139.99</v>
      </c>
      <c r="J483" s="32" t="s">
        <v>47</v>
      </c>
      <c r="K483" s="33" t="s">
        <v>4011</v>
      </c>
      <c r="L483" s="33" t="s">
        <v>5279</v>
      </c>
      <c r="M483" s="33" t="s">
        <v>5280</v>
      </c>
      <c r="N483" s="33" t="s">
        <v>2949</v>
      </c>
    </row>
    <row r="484" spans="1:14">
      <c r="A484" s="35">
        <v>7325706566883</v>
      </c>
      <c r="B484" s="32">
        <v>1000192</v>
      </c>
      <c r="C484" s="32" t="s">
        <v>45</v>
      </c>
      <c r="D484" s="32" t="s">
        <v>51</v>
      </c>
      <c r="E484" s="33" t="s">
        <v>29</v>
      </c>
      <c r="F484" s="33" t="s">
        <v>5216</v>
      </c>
      <c r="G484" s="59">
        <v>139.99</v>
      </c>
      <c r="H484" s="25">
        <v>2</v>
      </c>
      <c r="I484" s="30">
        <f t="shared" si="7"/>
        <v>279.98</v>
      </c>
      <c r="J484" s="32" t="s">
        <v>47</v>
      </c>
      <c r="K484" s="33" t="s">
        <v>4011</v>
      </c>
      <c r="L484" s="33" t="s">
        <v>5279</v>
      </c>
      <c r="M484" s="33" t="s">
        <v>5280</v>
      </c>
      <c r="N484" s="33" t="s">
        <v>52</v>
      </c>
    </row>
    <row r="485" spans="1:14">
      <c r="A485" s="35">
        <v>7325706566920</v>
      </c>
      <c r="B485" s="32">
        <v>1000192</v>
      </c>
      <c r="C485" s="32" t="s">
        <v>45</v>
      </c>
      <c r="D485" s="32" t="s">
        <v>51</v>
      </c>
      <c r="E485" s="33" t="s">
        <v>29</v>
      </c>
      <c r="F485" s="33" t="s">
        <v>5216</v>
      </c>
      <c r="G485" s="59">
        <v>139.99</v>
      </c>
      <c r="H485" s="25">
        <v>2</v>
      </c>
      <c r="I485" s="30">
        <f t="shared" si="7"/>
        <v>279.98</v>
      </c>
      <c r="J485" s="32" t="s">
        <v>47</v>
      </c>
      <c r="K485" s="33" t="s">
        <v>4011</v>
      </c>
      <c r="L485" s="33" t="s">
        <v>5279</v>
      </c>
      <c r="M485" s="33" t="s">
        <v>5280</v>
      </c>
      <c r="N485" s="33" t="s">
        <v>54</v>
      </c>
    </row>
    <row r="486" spans="1:14">
      <c r="A486" s="35">
        <v>7325706566845</v>
      </c>
      <c r="B486" s="32">
        <v>1000192</v>
      </c>
      <c r="C486" s="32" t="s">
        <v>45</v>
      </c>
      <c r="D486" s="32" t="s">
        <v>51</v>
      </c>
      <c r="E486" s="33" t="s">
        <v>29</v>
      </c>
      <c r="F486" s="33" t="s">
        <v>5216</v>
      </c>
      <c r="G486" s="59">
        <v>139.99</v>
      </c>
      <c r="H486" s="25">
        <v>3</v>
      </c>
      <c r="I486" s="30">
        <f t="shared" si="7"/>
        <v>419.97</v>
      </c>
      <c r="J486" s="32" t="s">
        <v>47</v>
      </c>
      <c r="K486" s="33" t="s">
        <v>4011</v>
      </c>
      <c r="L486" s="33" t="s">
        <v>5279</v>
      </c>
      <c r="M486" s="33" t="s">
        <v>5280</v>
      </c>
      <c r="N486" s="33" t="s">
        <v>61</v>
      </c>
    </row>
    <row r="487" spans="1:14">
      <c r="A487" s="35">
        <v>7325706566852</v>
      </c>
      <c r="B487" s="32">
        <v>1000192</v>
      </c>
      <c r="C487" s="32" t="s">
        <v>45</v>
      </c>
      <c r="D487" s="32" t="s">
        <v>51</v>
      </c>
      <c r="E487" s="33" t="s">
        <v>29</v>
      </c>
      <c r="F487" s="33" t="s">
        <v>5216</v>
      </c>
      <c r="G487" s="59">
        <v>139.99</v>
      </c>
      <c r="H487" s="25">
        <v>3</v>
      </c>
      <c r="I487" s="30">
        <f t="shared" si="7"/>
        <v>419.97</v>
      </c>
      <c r="J487" s="32" t="s">
        <v>47</v>
      </c>
      <c r="K487" s="33" t="s">
        <v>4011</v>
      </c>
      <c r="L487" s="33" t="s">
        <v>5279</v>
      </c>
      <c r="M487" s="33" t="s">
        <v>5280</v>
      </c>
      <c r="N487" s="33" t="s">
        <v>60</v>
      </c>
    </row>
    <row r="488" spans="1:14">
      <c r="A488" s="35">
        <v>7325706566814</v>
      </c>
      <c r="B488" s="32">
        <v>1000192</v>
      </c>
      <c r="C488" s="32" t="s">
        <v>45</v>
      </c>
      <c r="D488" s="32" t="s">
        <v>51</v>
      </c>
      <c r="E488" s="33" t="s">
        <v>29</v>
      </c>
      <c r="F488" s="33" t="s">
        <v>5216</v>
      </c>
      <c r="G488" s="59">
        <v>139.99</v>
      </c>
      <c r="H488" s="25">
        <v>1</v>
      </c>
      <c r="I488" s="30">
        <f t="shared" si="7"/>
        <v>139.99</v>
      </c>
      <c r="J488" s="32" t="s">
        <v>47</v>
      </c>
      <c r="K488" s="33" t="s">
        <v>4011</v>
      </c>
      <c r="L488" s="33" t="s">
        <v>5279</v>
      </c>
      <c r="M488" s="33" t="s">
        <v>5280</v>
      </c>
      <c r="N488" s="33" t="s">
        <v>1837</v>
      </c>
    </row>
    <row r="489" spans="1:14">
      <c r="A489" s="35">
        <v>7325706567873</v>
      </c>
      <c r="B489" s="32">
        <v>1000192</v>
      </c>
      <c r="C489" s="32" t="s">
        <v>45</v>
      </c>
      <c r="D489" s="32" t="s">
        <v>51</v>
      </c>
      <c r="E489" s="33" t="s">
        <v>29</v>
      </c>
      <c r="F489" s="33" t="s">
        <v>5216</v>
      </c>
      <c r="G489" s="59">
        <v>139.99</v>
      </c>
      <c r="H489" s="25">
        <v>3</v>
      </c>
      <c r="I489" s="30">
        <f t="shared" si="7"/>
        <v>419.97</v>
      </c>
      <c r="J489" s="32" t="s">
        <v>47</v>
      </c>
      <c r="K489" s="33" t="s">
        <v>4011</v>
      </c>
      <c r="L489" s="33" t="s">
        <v>5279</v>
      </c>
      <c r="M489" s="33" t="s">
        <v>5280</v>
      </c>
      <c r="N489" s="33" t="s">
        <v>1838</v>
      </c>
    </row>
    <row r="490" spans="1:14">
      <c r="A490" s="35">
        <v>7325706567941</v>
      </c>
      <c r="B490" s="32">
        <v>1000192</v>
      </c>
      <c r="C490" s="32" t="s">
        <v>45</v>
      </c>
      <c r="D490" s="32" t="s">
        <v>51</v>
      </c>
      <c r="E490" s="33" t="s">
        <v>29</v>
      </c>
      <c r="F490" s="33" t="s">
        <v>5216</v>
      </c>
      <c r="G490" s="59">
        <v>139.99</v>
      </c>
      <c r="H490" s="25">
        <v>2</v>
      </c>
      <c r="I490" s="30">
        <f t="shared" si="7"/>
        <v>279.98</v>
      </c>
      <c r="J490" s="32" t="s">
        <v>47</v>
      </c>
      <c r="K490" s="33" t="s">
        <v>4011</v>
      </c>
      <c r="L490" s="33" t="s">
        <v>5279</v>
      </c>
      <c r="M490" s="33" t="s">
        <v>5280</v>
      </c>
      <c r="N490" s="33" t="s">
        <v>1839</v>
      </c>
    </row>
    <row r="491" spans="1:14">
      <c r="A491" s="35">
        <v>7325706567958</v>
      </c>
      <c r="B491" s="32">
        <v>1000192</v>
      </c>
      <c r="C491" s="32" t="s">
        <v>45</v>
      </c>
      <c r="D491" s="32" t="s">
        <v>51</v>
      </c>
      <c r="E491" s="33" t="s">
        <v>29</v>
      </c>
      <c r="F491" s="33" t="s">
        <v>5216</v>
      </c>
      <c r="G491" s="59">
        <v>139.99</v>
      </c>
      <c r="H491" s="25">
        <v>1</v>
      </c>
      <c r="I491" s="30">
        <f t="shared" si="7"/>
        <v>139.99</v>
      </c>
      <c r="J491" s="32" t="s">
        <v>47</v>
      </c>
      <c r="K491" s="33" t="s">
        <v>4011</v>
      </c>
      <c r="L491" s="33" t="s">
        <v>5279</v>
      </c>
      <c r="M491" s="33" t="s">
        <v>5280</v>
      </c>
      <c r="N491" s="33" t="s">
        <v>1840</v>
      </c>
    </row>
    <row r="492" spans="1:14">
      <c r="A492" s="35">
        <v>7325706567842</v>
      </c>
      <c r="B492" s="32">
        <v>1000192</v>
      </c>
      <c r="C492" s="32" t="s">
        <v>45</v>
      </c>
      <c r="D492" s="32" t="s">
        <v>51</v>
      </c>
      <c r="E492" s="33" t="s">
        <v>29</v>
      </c>
      <c r="F492" s="33" t="s">
        <v>5216</v>
      </c>
      <c r="G492" s="59">
        <v>139.99</v>
      </c>
      <c r="H492" s="25">
        <v>1</v>
      </c>
      <c r="I492" s="30">
        <f t="shared" si="7"/>
        <v>139.99</v>
      </c>
      <c r="J492" s="32" t="s">
        <v>47</v>
      </c>
      <c r="K492" s="33" t="s">
        <v>4011</v>
      </c>
      <c r="L492" s="33" t="s">
        <v>5279</v>
      </c>
      <c r="M492" s="33" t="s">
        <v>5280</v>
      </c>
      <c r="N492" s="33" t="s">
        <v>1841</v>
      </c>
    </row>
    <row r="493" spans="1:14">
      <c r="A493" s="35">
        <v>7325706566821</v>
      </c>
      <c r="B493" s="32">
        <v>1000192</v>
      </c>
      <c r="C493" s="32" t="s">
        <v>45</v>
      </c>
      <c r="D493" s="32" t="s">
        <v>51</v>
      </c>
      <c r="E493" s="33" t="s">
        <v>29</v>
      </c>
      <c r="F493" s="33" t="s">
        <v>5216</v>
      </c>
      <c r="G493" s="59">
        <v>139.99</v>
      </c>
      <c r="H493" s="25">
        <v>1</v>
      </c>
      <c r="I493" s="30">
        <f t="shared" si="7"/>
        <v>139.99</v>
      </c>
      <c r="J493" s="32" t="s">
        <v>47</v>
      </c>
      <c r="K493" s="33" t="s">
        <v>4011</v>
      </c>
      <c r="L493" s="33" t="s">
        <v>5279</v>
      </c>
      <c r="M493" s="33" t="s">
        <v>5280</v>
      </c>
      <c r="N493" s="33" t="s">
        <v>2947</v>
      </c>
    </row>
    <row r="494" spans="1:14">
      <c r="A494" s="35">
        <v>7325706566845</v>
      </c>
      <c r="B494" s="32">
        <v>1000192</v>
      </c>
      <c r="C494" s="32" t="s">
        <v>45</v>
      </c>
      <c r="D494" s="32" t="s">
        <v>51</v>
      </c>
      <c r="E494" s="33" t="s">
        <v>29</v>
      </c>
      <c r="F494" s="33" t="s">
        <v>5216</v>
      </c>
      <c r="G494" s="59">
        <v>139.99</v>
      </c>
      <c r="H494" s="25">
        <v>2</v>
      </c>
      <c r="I494" s="30">
        <f t="shared" si="7"/>
        <v>279.98</v>
      </c>
      <c r="J494" s="32" t="s">
        <v>47</v>
      </c>
      <c r="K494" s="33" t="s">
        <v>4011</v>
      </c>
      <c r="L494" s="33" t="s">
        <v>5279</v>
      </c>
      <c r="M494" s="33" t="s">
        <v>5280</v>
      </c>
      <c r="N494" s="33" t="s">
        <v>61</v>
      </c>
    </row>
    <row r="495" spans="1:14">
      <c r="A495" s="35">
        <v>7325706566852</v>
      </c>
      <c r="B495" s="32">
        <v>1000192</v>
      </c>
      <c r="C495" s="32" t="s">
        <v>45</v>
      </c>
      <c r="D495" s="32" t="s">
        <v>51</v>
      </c>
      <c r="E495" s="33" t="s">
        <v>29</v>
      </c>
      <c r="F495" s="33" t="s">
        <v>5216</v>
      </c>
      <c r="G495" s="59">
        <v>139.99</v>
      </c>
      <c r="H495" s="25">
        <v>2</v>
      </c>
      <c r="I495" s="30">
        <f t="shared" si="7"/>
        <v>279.98</v>
      </c>
      <c r="J495" s="32" t="s">
        <v>47</v>
      </c>
      <c r="K495" s="33" t="s">
        <v>4011</v>
      </c>
      <c r="L495" s="33" t="s">
        <v>5279</v>
      </c>
      <c r="M495" s="33" t="s">
        <v>5280</v>
      </c>
      <c r="N495" s="33" t="s">
        <v>60</v>
      </c>
    </row>
    <row r="496" spans="1:14">
      <c r="A496" s="35">
        <v>7325706566883</v>
      </c>
      <c r="B496" s="32">
        <v>1000192</v>
      </c>
      <c r="C496" s="32" t="s">
        <v>45</v>
      </c>
      <c r="D496" s="32" t="s">
        <v>51</v>
      </c>
      <c r="E496" s="33" t="s">
        <v>29</v>
      </c>
      <c r="F496" s="33" t="s">
        <v>5216</v>
      </c>
      <c r="G496" s="59">
        <v>139.99</v>
      </c>
      <c r="H496" s="25">
        <v>1</v>
      </c>
      <c r="I496" s="30">
        <f t="shared" si="7"/>
        <v>139.99</v>
      </c>
      <c r="J496" s="32" t="s">
        <v>47</v>
      </c>
      <c r="K496" s="33" t="s">
        <v>4011</v>
      </c>
      <c r="L496" s="33" t="s">
        <v>5279</v>
      </c>
      <c r="M496" s="33" t="s">
        <v>5280</v>
      </c>
      <c r="N496" s="33" t="s">
        <v>52</v>
      </c>
    </row>
    <row r="497" spans="1:14">
      <c r="A497" s="35">
        <v>7325706566890</v>
      </c>
      <c r="B497" s="32">
        <v>1000192</v>
      </c>
      <c r="C497" s="32" t="s">
        <v>45</v>
      </c>
      <c r="D497" s="32" t="s">
        <v>51</v>
      </c>
      <c r="E497" s="33" t="s">
        <v>29</v>
      </c>
      <c r="F497" s="33" t="s">
        <v>5216</v>
      </c>
      <c r="G497" s="59">
        <v>139.99</v>
      </c>
      <c r="H497" s="25">
        <v>3</v>
      </c>
      <c r="I497" s="30">
        <f t="shared" si="7"/>
        <v>419.97</v>
      </c>
      <c r="J497" s="32" t="s">
        <v>47</v>
      </c>
      <c r="K497" s="33" t="s">
        <v>4011</v>
      </c>
      <c r="L497" s="33" t="s">
        <v>5279</v>
      </c>
      <c r="M497" s="33" t="s">
        <v>5280</v>
      </c>
      <c r="N497" s="33" t="s">
        <v>53</v>
      </c>
    </row>
    <row r="498" spans="1:14">
      <c r="A498" s="35">
        <v>7325706566920</v>
      </c>
      <c r="B498" s="32">
        <v>1000192</v>
      </c>
      <c r="C498" s="32" t="s">
        <v>45</v>
      </c>
      <c r="D498" s="32" t="s">
        <v>51</v>
      </c>
      <c r="E498" s="33" t="s">
        <v>29</v>
      </c>
      <c r="F498" s="33" t="s">
        <v>5216</v>
      </c>
      <c r="G498" s="59">
        <v>139.99</v>
      </c>
      <c r="H498" s="25">
        <v>2</v>
      </c>
      <c r="I498" s="30">
        <f t="shared" si="7"/>
        <v>279.98</v>
      </c>
      <c r="J498" s="32" t="s">
        <v>47</v>
      </c>
      <c r="K498" s="33" t="s">
        <v>4011</v>
      </c>
      <c r="L498" s="33" t="s">
        <v>5279</v>
      </c>
      <c r="M498" s="33" t="s">
        <v>5280</v>
      </c>
      <c r="N498" s="33" t="s">
        <v>54</v>
      </c>
    </row>
    <row r="499" spans="1:14">
      <c r="A499" s="35">
        <v>7325706566937</v>
      </c>
      <c r="B499" s="32">
        <v>1000192</v>
      </c>
      <c r="C499" s="32" t="s">
        <v>45</v>
      </c>
      <c r="D499" s="32" t="s">
        <v>51</v>
      </c>
      <c r="E499" s="33" t="s">
        <v>29</v>
      </c>
      <c r="F499" s="33" t="s">
        <v>5216</v>
      </c>
      <c r="G499" s="59">
        <v>139.99</v>
      </c>
      <c r="H499" s="25">
        <v>2</v>
      </c>
      <c r="I499" s="30">
        <f t="shared" si="7"/>
        <v>279.98</v>
      </c>
      <c r="J499" s="32" t="s">
        <v>47</v>
      </c>
      <c r="K499" s="33" t="s">
        <v>4011</v>
      </c>
      <c r="L499" s="33" t="s">
        <v>5279</v>
      </c>
      <c r="M499" s="33" t="s">
        <v>5280</v>
      </c>
      <c r="N499" s="33" t="s">
        <v>55</v>
      </c>
    </row>
    <row r="500" spans="1:14">
      <c r="A500" s="35">
        <v>7325706566968</v>
      </c>
      <c r="B500" s="32">
        <v>1000192</v>
      </c>
      <c r="C500" s="32" t="s">
        <v>45</v>
      </c>
      <c r="D500" s="32" t="s">
        <v>51</v>
      </c>
      <c r="E500" s="33" t="s">
        <v>29</v>
      </c>
      <c r="F500" s="33" t="s">
        <v>5216</v>
      </c>
      <c r="G500" s="59">
        <v>139.99</v>
      </c>
      <c r="H500" s="25">
        <v>3</v>
      </c>
      <c r="I500" s="30">
        <f t="shared" si="7"/>
        <v>419.97</v>
      </c>
      <c r="J500" s="32" t="s">
        <v>47</v>
      </c>
      <c r="K500" s="33" t="s">
        <v>4011</v>
      </c>
      <c r="L500" s="33" t="s">
        <v>5279</v>
      </c>
      <c r="M500" s="33" t="s">
        <v>5280</v>
      </c>
      <c r="N500" s="33" t="s">
        <v>1371</v>
      </c>
    </row>
    <row r="501" spans="1:14">
      <c r="A501" s="35">
        <v>7325706566975</v>
      </c>
      <c r="B501" s="32">
        <v>1000192</v>
      </c>
      <c r="C501" s="32" t="s">
        <v>45</v>
      </c>
      <c r="D501" s="32" t="s">
        <v>51</v>
      </c>
      <c r="E501" s="33" t="s">
        <v>29</v>
      </c>
      <c r="F501" s="33" t="s">
        <v>5216</v>
      </c>
      <c r="G501" s="59">
        <v>139.99</v>
      </c>
      <c r="H501" s="25">
        <v>3</v>
      </c>
      <c r="I501" s="30">
        <f t="shared" si="7"/>
        <v>419.97</v>
      </c>
      <c r="J501" s="32" t="s">
        <v>47</v>
      </c>
      <c r="K501" s="33" t="s">
        <v>4011</v>
      </c>
      <c r="L501" s="33" t="s">
        <v>5279</v>
      </c>
      <c r="M501" s="33" t="s">
        <v>5280</v>
      </c>
      <c r="N501" s="33" t="s">
        <v>56</v>
      </c>
    </row>
    <row r="502" spans="1:14">
      <c r="A502" s="35">
        <v>7325706567002</v>
      </c>
      <c r="B502" s="32">
        <v>1000192</v>
      </c>
      <c r="C502" s="32" t="s">
        <v>45</v>
      </c>
      <c r="D502" s="32" t="s">
        <v>51</v>
      </c>
      <c r="E502" s="33" t="s">
        <v>29</v>
      </c>
      <c r="F502" s="33" t="s">
        <v>5216</v>
      </c>
      <c r="G502" s="59">
        <v>139.99</v>
      </c>
      <c r="H502" s="25">
        <v>1</v>
      </c>
      <c r="I502" s="30">
        <f t="shared" si="7"/>
        <v>139.99</v>
      </c>
      <c r="J502" s="32" t="s">
        <v>47</v>
      </c>
      <c r="K502" s="33" t="s">
        <v>4011</v>
      </c>
      <c r="L502" s="33" t="s">
        <v>5279</v>
      </c>
      <c r="M502" s="33" t="s">
        <v>5280</v>
      </c>
      <c r="N502" s="33" t="s">
        <v>57</v>
      </c>
    </row>
    <row r="503" spans="1:14">
      <c r="A503" s="35">
        <v>7325706567019</v>
      </c>
      <c r="B503" s="32">
        <v>1000192</v>
      </c>
      <c r="C503" s="32" t="s">
        <v>45</v>
      </c>
      <c r="D503" s="32" t="s">
        <v>51</v>
      </c>
      <c r="E503" s="33" t="s">
        <v>29</v>
      </c>
      <c r="F503" s="33" t="s">
        <v>5216</v>
      </c>
      <c r="G503" s="59">
        <v>139.99</v>
      </c>
      <c r="H503" s="25">
        <v>2</v>
      </c>
      <c r="I503" s="30">
        <f t="shared" si="7"/>
        <v>279.98</v>
      </c>
      <c r="J503" s="32" t="s">
        <v>47</v>
      </c>
      <c r="K503" s="33" t="s">
        <v>4011</v>
      </c>
      <c r="L503" s="33" t="s">
        <v>5279</v>
      </c>
      <c r="M503" s="33" t="s">
        <v>5280</v>
      </c>
      <c r="N503" s="33" t="s">
        <v>58</v>
      </c>
    </row>
    <row r="504" spans="1:14">
      <c r="A504" s="35">
        <v>7325706567057</v>
      </c>
      <c r="B504" s="32">
        <v>1000192</v>
      </c>
      <c r="C504" s="32" t="s">
        <v>45</v>
      </c>
      <c r="D504" s="32" t="s">
        <v>51</v>
      </c>
      <c r="E504" s="33" t="s">
        <v>29</v>
      </c>
      <c r="F504" s="33" t="s">
        <v>5216</v>
      </c>
      <c r="G504" s="59">
        <v>139.99</v>
      </c>
      <c r="H504" s="25">
        <v>1</v>
      </c>
      <c r="I504" s="30">
        <f t="shared" si="7"/>
        <v>139.99</v>
      </c>
      <c r="J504" s="32" t="s">
        <v>47</v>
      </c>
      <c r="K504" s="33" t="s">
        <v>4011</v>
      </c>
      <c r="L504" s="33" t="s">
        <v>5279</v>
      </c>
      <c r="M504" s="33" t="s">
        <v>5280</v>
      </c>
      <c r="N504" s="33" t="s">
        <v>59</v>
      </c>
    </row>
    <row r="505" spans="1:14">
      <c r="A505" s="35">
        <v>7325706567088</v>
      </c>
      <c r="B505" s="32">
        <v>1000192</v>
      </c>
      <c r="C505" s="32" t="s">
        <v>45</v>
      </c>
      <c r="D505" s="32" t="s">
        <v>51</v>
      </c>
      <c r="E505" s="33" t="s">
        <v>29</v>
      </c>
      <c r="F505" s="33" t="s">
        <v>5216</v>
      </c>
      <c r="G505" s="59">
        <v>139.99</v>
      </c>
      <c r="H505" s="25">
        <v>1</v>
      </c>
      <c r="I505" s="30">
        <f t="shared" si="7"/>
        <v>139.99</v>
      </c>
      <c r="J505" s="32" t="s">
        <v>47</v>
      </c>
      <c r="K505" s="33" t="s">
        <v>4011</v>
      </c>
      <c r="L505" s="33" t="s">
        <v>5279</v>
      </c>
      <c r="M505" s="33" t="s">
        <v>5280</v>
      </c>
      <c r="N505" s="33" t="s">
        <v>2948</v>
      </c>
    </row>
    <row r="506" spans="1:14">
      <c r="A506" s="35">
        <v>7325706566814</v>
      </c>
      <c r="B506" s="32">
        <v>1000192</v>
      </c>
      <c r="C506" s="32" t="s">
        <v>45</v>
      </c>
      <c r="D506" s="32" t="s">
        <v>51</v>
      </c>
      <c r="E506" s="33" t="s">
        <v>29</v>
      </c>
      <c r="F506" s="33" t="s">
        <v>5216</v>
      </c>
      <c r="G506" s="59">
        <v>139.99</v>
      </c>
      <c r="H506" s="25">
        <v>1</v>
      </c>
      <c r="I506" s="30">
        <f t="shared" si="7"/>
        <v>139.99</v>
      </c>
      <c r="J506" s="32" t="s">
        <v>47</v>
      </c>
      <c r="K506" s="33" t="s">
        <v>4011</v>
      </c>
      <c r="L506" s="33" t="s">
        <v>5279</v>
      </c>
      <c r="M506" s="33" t="s">
        <v>5280</v>
      </c>
      <c r="N506" s="33" t="s">
        <v>1837</v>
      </c>
    </row>
    <row r="507" spans="1:14">
      <c r="A507" s="35">
        <v>7325706268534</v>
      </c>
      <c r="B507" s="32">
        <v>1000202</v>
      </c>
      <c r="C507" s="32" t="s">
        <v>45</v>
      </c>
      <c r="D507" s="32" t="s">
        <v>180</v>
      </c>
      <c r="E507" s="33" t="s">
        <v>29</v>
      </c>
      <c r="F507" s="33" t="s">
        <v>5282</v>
      </c>
      <c r="G507" s="59">
        <v>159.99</v>
      </c>
      <c r="H507" s="25">
        <v>1</v>
      </c>
      <c r="I507" s="30">
        <f t="shared" si="7"/>
        <v>159.99</v>
      </c>
      <c r="J507" s="32" t="s">
        <v>47</v>
      </c>
      <c r="K507" s="33" t="s">
        <v>4011</v>
      </c>
      <c r="L507" s="33" t="s">
        <v>5279</v>
      </c>
      <c r="M507" s="33" t="s">
        <v>5280</v>
      </c>
      <c r="N507" s="33" t="s">
        <v>2010</v>
      </c>
    </row>
    <row r="508" spans="1:14">
      <c r="A508" s="35">
        <v>7325706706999</v>
      </c>
      <c r="B508" s="32">
        <v>1000210</v>
      </c>
      <c r="C508" s="32" t="s">
        <v>45</v>
      </c>
      <c r="D508" s="32">
        <v>1.4</v>
      </c>
      <c r="E508" s="33" t="s">
        <v>1899</v>
      </c>
      <c r="F508" s="33">
        <v>202202</v>
      </c>
      <c r="G508" s="59">
        <v>59.7</v>
      </c>
      <c r="H508" s="25">
        <v>1</v>
      </c>
      <c r="I508" s="30">
        <f t="shared" si="7"/>
        <v>59.7</v>
      </c>
      <c r="J508" s="32" t="s">
        <v>47</v>
      </c>
      <c r="K508" s="33" t="s">
        <v>4011</v>
      </c>
      <c r="L508" s="33" t="s">
        <v>5279</v>
      </c>
      <c r="M508" s="33" t="s">
        <v>5280</v>
      </c>
      <c r="N508" s="33" t="s">
        <v>1900</v>
      </c>
    </row>
    <row r="509" spans="1:14">
      <c r="A509" s="35">
        <v>7325706707002</v>
      </c>
      <c r="B509" s="32">
        <v>1000210</v>
      </c>
      <c r="C509" s="32" t="s">
        <v>45</v>
      </c>
      <c r="D509" s="32">
        <v>1.4</v>
      </c>
      <c r="E509" s="33" t="s">
        <v>1899</v>
      </c>
      <c r="F509" s="33">
        <v>202202</v>
      </c>
      <c r="G509" s="59">
        <v>59.7</v>
      </c>
      <c r="H509" s="25">
        <v>1</v>
      </c>
      <c r="I509" s="30">
        <f t="shared" si="7"/>
        <v>59.7</v>
      </c>
      <c r="J509" s="32" t="s">
        <v>47</v>
      </c>
      <c r="K509" s="33" t="s">
        <v>4011</v>
      </c>
      <c r="L509" s="33" t="s">
        <v>5279</v>
      </c>
      <c r="M509" s="33" t="s">
        <v>5280</v>
      </c>
      <c r="N509" s="33" t="s">
        <v>1901</v>
      </c>
    </row>
    <row r="510" spans="1:14">
      <c r="A510" s="35">
        <v>7325706707040</v>
      </c>
      <c r="B510" s="32">
        <v>1000210</v>
      </c>
      <c r="C510" s="32" t="s">
        <v>45</v>
      </c>
      <c r="D510" s="32">
        <v>1.4</v>
      </c>
      <c r="E510" s="33" t="s">
        <v>1899</v>
      </c>
      <c r="F510" s="33">
        <v>202202</v>
      </c>
      <c r="G510" s="59">
        <v>59.7</v>
      </c>
      <c r="H510" s="25">
        <v>3</v>
      </c>
      <c r="I510" s="30">
        <f t="shared" si="7"/>
        <v>179.10000000000002</v>
      </c>
      <c r="J510" s="32" t="s">
        <v>47</v>
      </c>
      <c r="K510" s="33" t="s">
        <v>4011</v>
      </c>
      <c r="L510" s="33" t="s">
        <v>5279</v>
      </c>
      <c r="M510" s="33" t="s">
        <v>5280</v>
      </c>
      <c r="N510" s="33" t="s">
        <v>1902</v>
      </c>
    </row>
    <row r="511" spans="1:14">
      <c r="A511" s="35">
        <v>7325706707088</v>
      </c>
      <c r="B511" s="32">
        <v>1000210</v>
      </c>
      <c r="C511" s="32" t="s">
        <v>45</v>
      </c>
      <c r="D511" s="32">
        <v>1.4</v>
      </c>
      <c r="E511" s="33" t="s">
        <v>1899</v>
      </c>
      <c r="F511" s="33">
        <v>202202</v>
      </c>
      <c r="G511" s="59">
        <v>59.7</v>
      </c>
      <c r="H511" s="25">
        <v>1</v>
      </c>
      <c r="I511" s="30">
        <f t="shared" si="7"/>
        <v>59.7</v>
      </c>
      <c r="J511" s="32" t="s">
        <v>47</v>
      </c>
      <c r="K511" s="33" t="s">
        <v>4011</v>
      </c>
      <c r="L511" s="33" t="s">
        <v>5279</v>
      </c>
      <c r="M511" s="33" t="s">
        <v>5280</v>
      </c>
      <c r="N511" s="33" t="s">
        <v>1903</v>
      </c>
    </row>
    <row r="512" spans="1:14">
      <c r="A512" s="35">
        <v>7325706707125</v>
      </c>
      <c r="B512" s="32">
        <v>1000210</v>
      </c>
      <c r="C512" s="32" t="s">
        <v>45</v>
      </c>
      <c r="D512" s="32">
        <v>1.4</v>
      </c>
      <c r="E512" s="33" t="s">
        <v>1899</v>
      </c>
      <c r="F512" s="33">
        <v>202202</v>
      </c>
      <c r="G512" s="59">
        <v>59.7</v>
      </c>
      <c r="H512" s="25">
        <v>2</v>
      </c>
      <c r="I512" s="30">
        <f t="shared" si="7"/>
        <v>119.4</v>
      </c>
      <c r="J512" s="32" t="s">
        <v>47</v>
      </c>
      <c r="K512" s="33" t="s">
        <v>4011</v>
      </c>
      <c r="L512" s="33" t="s">
        <v>5279</v>
      </c>
      <c r="M512" s="33" t="s">
        <v>5280</v>
      </c>
      <c r="N512" s="33" t="s">
        <v>1904</v>
      </c>
    </row>
    <row r="513" spans="1:14">
      <c r="A513" s="35">
        <v>7325706707163</v>
      </c>
      <c r="B513" s="32">
        <v>1000210</v>
      </c>
      <c r="C513" s="32" t="s">
        <v>45</v>
      </c>
      <c r="D513" s="32">
        <v>1.4</v>
      </c>
      <c r="E513" s="33" t="s">
        <v>1899</v>
      </c>
      <c r="F513" s="33">
        <v>202202</v>
      </c>
      <c r="G513" s="59">
        <v>59.7</v>
      </c>
      <c r="H513" s="25">
        <v>1</v>
      </c>
      <c r="I513" s="30">
        <f t="shared" si="7"/>
        <v>59.7</v>
      </c>
      <c r="J513" s="32" t="s">
        <v>47</v>
      </c>
      <c r="K513" s="33" t="s">
        <v>4011</v>
      </c>
      <c r="L513" s="33" t="s">
        <v>5279</v>
      </c>
      <c r="M513" s="33" t="s">
        <v>5280</v>
      </c>
      <c r="N513" s="33" t="s">
        <v>1905</v>
      </c>
    </row>
    <row r="514" spans="1:14">
      <c r="A514" s="35">
        <v>7325706706975</v>
      </c>
      <c r="B514" s="32">
        <v>1000210</v>
      </c>
      <c r="C514" s="32" t="s">
        <v>45</v>
      </c>
      <c r="D514" s="32">
        <v>1.4</v>
      </c>
      <c r="E514" s="33" t="s">
        <v>1899</v>
      </c>
      <c r="F514" s="33">
        <v>202202</v>
      </c>
      <c r="G514" s="59">
        <v>59.7</v>
      </c>
      <c r="H514" s="25">
        <v>2</v>
      </c>
      <c r="I514" s="30">
        <f t="shared" si="7"/>
        <v>119.4</v>
      </c>
      <c r="J514" s="32" t="s">
        <v>47</v>
      </c>
      <c r="K514" s="33" t="s">
        <v>4011</v>
      </c>
      <c r="L514" s="33" t="s">
        <v>5279</v>
      </c>
      <c r="M514" s="33" t="s">
        <v>5280</v>
      </c>
      <c r="N514" s="33" t="s">
        <v>1906</v>
      </c>
    </row>
    <row r="515" spans="1:14">
      <c r="A515" s="35">
        <v>7325706709457</v>
      </c>
      <c r="B515" s="32">
        <v>1000211</v>
      </c>
      <c r="C515" s="32" t="s">
        <v>45</v>
      </c>
      <c r="D515" s="32">
        <v>1.35</v>
      </c>
      <c r="E515" s="33" t="s">
        <v>29</v>
      </c>
      <c r="F515" s="33" t="s">
        <v>5219</v>
      </c>
      <c r="G515" s="59">
        <v>139.99</v>
      </c>
      <c r="H515" s="25">
        <v>2</v>
      </c>
      <c r="I515" s="30">
        <f t="shared" si="7"/>
        <v>279.98</v>
      </c>
      <c r="J515" s="32" t="s">
        <v>47</v>
      </c>
      <c r="K515" s="33" t="s">
        <v>4011</v>
      </c>
      <c r="L515" s="33" t="s">
        <v>5279</v>
      </c>
      <c r="M515" s="33" t="s">
        <v>5280</v>
      </c>
      <c r="N515" s="33" t="s">
        <v>1063</v>
      </c>
    </row>
    <row r="516" spans="1:14">
      <c r="A516" s="35">
        <v>7325706709495</v>
      </c>
      <c r="B516" s="32">
        <v>1000211</v>
      </c>
      <c r="C516" s="32" t="s">
        <v>45</v>
      </c>
      <c r="D516" s="32">
        <v>1.35</v>
      </c>
      <c r="E516" s="33" t="s">
        <v>29</v>
      </c>
      <c r="F516" s="33" t="s">
        <v>5219</v>
      </c>
      <c r="G516" s="59">
        <v>139.99</v>
      </c>
      <c r="H516" s="25">
        <v>1</v>
      </c>
      <c r="I516" s="30">
        <f t="shared" si="7"/>
        <v>139.99</v>
      </c>
      <c r="J516" s="32" t="s">
        <v>47</v>
      </c>
      <c r="K516" s="33" t="s">
        <v>4011</v>
      </c>
      <c r="L516" s="33" t="s">
        <v>5279</v>
      </c>
      <c r="M516" s="33" t="s">
        <v>5280</v>
      </c>
      <c r="N516" s="33" t="s">
        <v>1064</v>
      </c>
    </row>
    <row r="517" spans="1:14">
      <c r="A517" s="35">
        <v>7325706709426</v>
      </c>
      <c r="B517" s="32">
        <v>1000211</v>
      </c>
      <c r="C517" s="32" t="s">
        <v>45</v>
      </c>
      <c r="D517" s="32">
        <v>1.35</v>
      </c>
      <c r="E517" s="33" t="s">
        <v>29</v>
      </c>
      <c r="F517" s="33" t="s">
        <v>5219</v>
      </c>
      <c r="G517" s="59">
        <v>139.99</v>
      </c>
      <c r="H517" s="25">
        <v>1</v>
      </c>
      <c r="I517" s="30">
        <f t="shared" ref="I517:I580" si="8">H517*G517</f>
        <v>139.99</v>
      </c>
      <c r="J517" s="32" t="s">
        <v>47</v>
      </c>
      <c r="K517" s="33" t="s">
        <v>4011</v>
      </c>
      <c r="L517" s="33" t="s">
        <v>5279</v>
      </c>
      <c r="M517" s="33" t="s">
        <v>5280</v>
      </c>
      <c r="N517" s="33" t="s">
        <v>1065</v>
      </c>
    </row>
    <row r="518" spans="1:14">
      <c r="A518" s="35">
        <v>7325706709495</v>
      </c>
      <c r="B518" s="32">
        <v>1000211</v>
      </c>
      <c r="C518" s="32" t="s">
        <v>45</v>
      </c>
      <c r="D518" s="32">
        <v>1.35</v>
      </c>
      <c r="E518" s="33" t="s">
        <v>29</v>
      </c>
      <c r="F518" s="33" t="s">
        <v>5219</v>
      </c>
      <c r="G518" s="59">
        <v>139.99</v>
      </c>
      <c r="H518" s="25">
        <v>1</v>
      </c>
      <c r="I518" s="30">
        <f t="shared" si="8"/>
        <v>139.99</v>
      </c>
      <c r="J518" s="32" t="s">
        <v>47</v>
      </c>
      <c r="K518" s="33" t="s">
        <v>4011</v>
      </c>
      <c r="L518" s="33" t="s">
        <v>5279</v>
      </c>
      <c r="M518" s="33" t="s">
        <v>5280</v>
      </c>
      <c r="N518" s="33" t="s">
        <v>1064</v>
      </c>
    </row>
    <row r="519" spans="1:14">
      <c r="A519" s="35">
        <v>7325706709570</v>
      </c>
      <c r="B519" s="32">
        <v>1000211</v>
      </c>
      <c r="C519" s="32" t="s">
        <v>45</v>
      </c>
      <c r="D519" s="32">
        <v>1.35</v>
      </c>
      <c r="E519" s="33" t="s">
        <v>29</v>
      </c>
      <c r="F519" s="33" t="s">
        <v>5219</v>
      </c>
      <c r="G519" s="59">
        <v>139.99</v>
      </c>
      <c r="H519" s="25">
        <v>1</v>
      </c>
      <c r="I519" s="30">
        <f t="shared" si="8"/>
        <v>139.99</v>
      </c>
      <c r="J519" s="32" t="s">
        <v>47</v>
      </c>
      <c r="K519" s="33" t="s">
        <v>4011</v>
      </c>
      <c r="L519" s="33" t="s">
        <v>5279</v>
      </c>
      <c r="M519" s="33" t="s">
        <v>5280</v>
      </c>
      <c r="N519" s="33" t="s">
        <v>1066</v>
      </c>
    </row>
    <row r="520" spans="1:14">
      <c r="A520" s="35">
        <v>7325706709617</v>
      </c>
      <c r="B520" s="32">
        <v>1000211</v>
      </c>
      <c r="C520" s="32" t="s">
        <v>45</v>
      </c>
      <c r="D520" s="32">
        <v>1.35</v>
      </c>
      <c r="E520" s="33" t="s">
        <v>29</v>
      </c>
      <c r="F520" s="33" t="s">
        <v>5219</v>
      </c>
      <c r="G520" s="59">
        <v>139.99</v>
      </c>
      <c r="H520" s="25">
        <v>2</v>
      </c>
      <c r="I520" s="30">
        <f t="shared" si="8"/>
        <v>279.98</v>
      </c>
      <c r="J520" s="32" t="s">
        <v>47</v>
      </c>
      <c r="K520" s="33" t="s">
        <v>4011</v>
      </c>
      <c r="L520" s="33" t="s">
        <v>5279</v>
      </c>
      <c r="M520" s="33" t="s">
        <v>5280</v>
      </c>
      <c r="N520" s="33" t="s">
        <v>1067</v>
      </c>
    </row>
    <row r="521" spans="1:14">
      <c r="A521" s="35">
        <v>7325706709426</v>
      </c>
      <c r="B521" s="32">
        <v>1000211</v>
      </c>
      <c r="C521" s="32" t="s">
        <v>45</v>
      </c>
      <c r="D521" s="32">
        <v>1.35</v>
      </c>
      <c r="E521" s="33" t="s">
        <v>29</v>
      </c>
      <c r="F521" s="33" t="s">
        <v>5219</v>
      </c>
      <c r="G521" s="59">
        <v>139.99</v>
      </c>
      <c r="H521" s="25">
        <v>1</v>
      </c>
      <c r="I521" s="30">
        <f t="shared" si="8"/>
        <v>139.99</v>
      </c>
      <c r="J521" s="32" t="s">
        <v>47</v>
      </c>
      <c r="K521" s="33" t="s">
        <v>4011</v>
      </c>
      <c r="L521" s="33" t="s">
        <v>5279</v>
      </c>
      <c r="M521" s="33" t="s">
        <v>5280</v>
      </c>
      <c r="N521" s="33" t="s">
        <v>1065</v>
      </c>
    </row>
    <row r="522" spans="1:14">
      <c r="A522" s="35">
        <v>7325706709457</v>
      </c>
      <c r="B522" s="32">
        <v>1000211</v>
      </c>
      <c r="C522" s="32" t="s">
        <v>45</v>
      </c>
      <c r="D522" s="32">
        <v>1.35</v>
      </c>
      <c r="E522" s="33" t="s">
        <v>29</v>
      </c>
      <c r="F522" s="33" t="s">
        <v>5219</v>
      </c>
      <c r="G522" s="59">
        <v>139.99</v>
      </c>
      <c r="H522" s="25">
        <v>1</v>
      </c>
      <c r="I522" s="30">
        <f t="shared" si="8"/>
        <v>139.99</v>
      </c>
      <c r="J522" s="32" t="s">
        <v>47</v>
      </c>
      <c r="K522" s="33" t="s">
        <v>4011</v>
      </c>
      <c r="L522" s="33" t="s">
        <v>5279</v>
      </c>
      <c r="M522" s="33" t="s">
        <v>5280</v>
      </c>
      <c r="N522" s="33" t="s">
        <v>1063</v>
      </c>
    </row>
    <row r="523" spans="1:14">
      <c r="A523" s="35">
        <v>7325706709426</v>
      </c>
      <c r="B523" s="32">
        <v>1000211</v>
      </c>
      <c r="C523" s="32" t="s">
        <v>45</v>
      </c>
      <c r="D523" s="32">
        <v>1.35</v>
      </c>
      <c r="E523" s="33" t="s">
        <v>29</v>
      </c>
      <c r="F523" s="33" t="s">
        <v>5219</v>
      </c>
      <c r="G523" s="59">
        <v>139.99</v>
      </c>
      <c r="H523" s="25">
        <v>1</v>
      </c>
      <c r="I523" s="30">
        <f t="shared" si="8"/>
        <v>139.99</v>
      </c>
      <c r="J523" s="32" t="s">
        <v>47</v>
      </c>
      <c r="K523" s="33" t="s">
        <v>4011</v>
      </c>
      <c r="L523" s="33" t="s">
        <v>5279</v>
      </c>
      <c r="M523" s="33" t="s">
        <v>5280</v>
      </c>
      <c r="N523" s="33" t="s">
        <v>1065</v>
      </c>
    </row>
    <row r="524" spans="1:14">
      <c r="A524" s="35">
        <v>7325706709457</v>
      </c>
      <c r="B524" s="32">
        <v>1000211</v>
      </c>
      <c r="C524" s="32" t="s">
        <v>45</v>
      </c>
      <c r="D524" s="32">
        <v>1.35</v>
      </c>
      <c r="E524" s="33" t="s">
        <v>29</v>
      </c>
      <c r="F524" s="33" t="s">
        <v>5219</v>
      </c>
      <c r="G524" s="59">
        <v>139.99</v>
      </c>
      <c r="H524" s="25">
        <v>1</v>
      </c>
      <c r="I524" s="30">
        <f t="shared" si="8"/>
        <v>139.99</v>
      </c>
      <c r="J524" s="32" t="s">
        <v>47</v>
      </c>
      <c r="K524" s="33" t="s">
        <v>4011</v>
      </c>
      <c r="L524" s="33" t="s">
        <v>5279</v>
      </c>
      <c r="M524" s="33" t="s">
        <v>5280</v>
      </c>
      <c r="N524" s="33" t="s">
        <v>1063</v>
      </c>
    </row>
    <row r="525" spans="1:14">
      <c r="A525" s="35">
        <v>7325706709532</v>
      </c>
      <c r="B525" s="32">
        <v>1000211</v>
      </c>
      <c r="C525" s="32" t="s">
        <v>45</v>
      </c>
      <c r="D525" s="32">
        <v>1.35</v>
      </c>
      <c r="E525" s="33" t="s">
        <v>29</v>
      </c>
      <c r="F525" s="33" t="s">
        <v>5219</v>
      </c>
      <c r="G525" s="59">
        <v>139.99</v>
      </c>
      <c r="H525" s="25">
        <v>1</v>
      </c>
      <c r="I525" s="30">
        <f t="shared" si="8"/>
        <v>139.99</v>
      </c>
      <c r="J525" s="32" t="s">
        <v>47</v>
      </c>
      <c r="K525" s="33" t="s">
        <v>4011</v>
      </c>
      <c r="L525" s="33" t="s">
        <v>5279</v>
      </c>
      <c r="M525" s="33" t="s">
        <v>5280</v>
      </c>
      <c r="N525" s="33" t="s">
        <v>2950</v>
      </c>
    </row>
    <row r="526" spans="1:14">
      <c r="A526" s="35">
        <v>7325706709426</v>
      </c>
      <c r="B526" s="32">
        <v>1000211</v>
      </c>
      <c r="C526" s="32" t="s">
        <v>45</v>
      </c>
      <c r="D526" s="32">
        <v>1.35</v>
      </c>
      <c r="E526" s="33" t="s">
        <v>29</v>
      </c>
      <c r="F526" s="33" t="s">
        <v>5219</v>
      </c>
      <c r="G526" s="59">
        <v>139.99</v>
      </c>
      <c r="H526" s="25">
        <v>1</v>
      </c>
      <c r="I526" s="30">
        <f t="shared" si="8"/>
        <v>139.99</v>
      </c>
      <c r="J526" s="32" t="s">
        <v>47</v>
      </c>
      <c r="K526" s="33" t="s">
        <v>4011</v>
      </c>
      <c r="L526" s="33" t="s">
        <v>5279</v>
      </c>
      <c r="M526" s="33" t="s">
        <v>5280</v>
      </c>
      <c r="N526" s="33" t="s">
        <v>1065</v>
      </c>
    </row>
    <row r="527" spans="1:14">
      <c r="A527" s="35">
        <v>7325706709457</v>
      </c>
      <c r="B527" s="32">
        <v>1000211</v>
      </c>
      <c r="C527" s="32" t="s">
        <v>45</v>
      </c>
      <c r="D527" s="32">
        <v>1.35</v>
      </c>
      <c r="E527" s="33" t="s">
        <v>29</v>
      </c>
      <c r="F527" s="33" t="s">
        <v>5219</v>
      </c>
      <c r="G527" s="59">
        <v>139.99</v>
      </c>
      <c r="H527" s="25">
        <v>1</v>
      </c>
      <c r="I527" s="30">
        <f t="shared" si="8"/>
        <v>139.99</v>
      </c>
      <c r="J527" s="32" t="s">
        <v>47</v>
      </c>
      <c r="K527" s="33" t="s">
        <v>4011</v>
      </c>
      <c r="L527" s="33" t="s">
        <v>5279</v>
      </c>
      <c r="M527" s="33" t="s">
        <v>5280</v>
      </c>
      <c r="N527" s="33" t="s">
        <v>1063</v>
      </c>
    </row>
    <row r="528" spans="1:14">
      <c r="A528" s="35">
        <v>7325706709495</v>
      </c>
      <c r="B528" s="32">
        <v>1000211</v>
      </c>
      <c r="C528" s="32" t="s">
        <v>45</v>
      </c>
      <c r="D528" s="32">
        <v>1.35</v>
      </c>
      <c r="E528" s="33" t="s">
        <v>29</v>
      </c>
      <c r="F528" s="33" t="s">
        <v>5219</v>
      </c>
      <c r="G528" s="59">
        <v>139.99</v>
      </c>
      <c r="H528" s="25">
        <v>1</v>
      </c>
      <c r="I528" s="30">
        <f t="shared" si="8"/>
        <v>139.99</v>
      </c>
      <c r="J528" s="32" t="s">
        <v>47</v>
      </c>
      <c r="K528" s="33" t="s">
        <v>4011</v>
      </c>
      <c r="L528" s="33" t="s">
        <v>5279</v>
      </c>
      <c r="M528" s="33" t="s">
        <v>5280</v>
      </c>
      <c r="N528" s="33" t="s">
        <v>1064</v>
      </c>
    </row>
    <row r="529" spans="1:14">
      <c r="A529" s="35">
        <v>7325706709532</v>
      </c>
      <c r="B529" s="32">
        <v>1000211</v>
      </c>
      <c r="C529" s="32" t="s">
        <v>45</v>
      </c>
      <c r="D529" s="32">
        <v>1.35</v>
      </c>
      <c r="E529" s="33" t="s">
        <v>29</v>
      </c>
      <c r="F529" s="33" t="s">
        <v>5219</v>
      </c>
      <c r="G529" s="59">
        <v>139.99</v>
      </c>
      <c r="H529" s="25">
        <v>2</v>
      </c>
      <c r="I529" s="30">
        <f t="shared" si="8"/>
        <v>279.98</v>
      </c>
      <c r="J529" s="32" t="s">
        <v>47</v>
      </c>
      <c r="K529" s="33" t="s">
        <v>4011</v>
      </c>
      <c r="L529" s="33" t="s">
        <v>5279</v>
      </c>
      <c r="M529" s="33" t="s">
        <v>5280</v>
      </c>
      <c r="N529" s="33" t="s">
        <v>2950</v>
      </c>
    </row>
    <row r="530" spans="1:14">
      <c r="A530" s="35">
        <v>7325706709570</v>
      </c>
      <c r="B530" s="32">
        <v>1000211</v>
      </c>
      <c r="C530" s="32" t="s">
        <v>45</v>
      </c>
      <c r="D530" s="32">
        <v>1.35</v>
      </c>
      <c r="E530" s="33" t="s">
        <v>29</v>
      </c>
      <c r="F530" s="33" t="s">
        <v>5219</v>
      </c>
      <c r="G530" s="59">
        <v>139.99</v>
      </c>
      <c r="H530" s="25">
        <v>2</v>
      </c>
      <c r="I530" s="30">
        <f t="shared" si="8"/>
        <v>279.98</v>
      </c>
      <c r="J530" s="32" t="s">
        <v>47</v>
      </c>
      <c r="K530" s="33" t="s">
        <v>4011</v>
      </c>
      <c r="L530" s="33" t="s">
        <v>5279</v>
      </c>
      <c r="M530" s="33" t="s">
        <v>5280</v>
      </c>
      <c r="N530" s="33" t="s">
        <v>1066</v>
      </c>
    </row>
    <row r="531" spans="1:14">
      <c r="A531" s="35">
        <v>7325706709617</v>
      </c>
      <c r="B531" s="32">
        <v>1000211</v>
      </c>
      <c r="C531" s="32" t="s">
        <v>45</v>
      </c>
      <c r="D531" s="32">
        <v>1.35</v>
      </c>
      <c r="E531" s="33" t="s">
        <v>29</v>
      </c>
      <c r="F531" s="33" t="s">
        <v>5219</v>
      </c>
      <c r="G531" s="59">
        <v>139.99</v>
      </c>
      <c r="H531" s="25">
        <v>2</v>
      </c>
      <c r="I531" s="30">
        <f t="shared" si="8"/>
        <v>279.98</v>
      </c>
      <c r="J531" s="32" t="s">
        <v>47</v>
      </c>
      <c r="K531" s="33" t="s">
        <v>4011</v>
      </c>
      <c r="L531" s="33" t="s">
        <v>5279</v>
      </c>
      <c r="M531" s="33" t="s">
        <v>5280</v>
      </c>
      <c r="N531" s="33" t="s">
        <v>1067</v>
      </c>
    </row>
    <row r="532" spans="1:14">
      <c r="A532" s="35">
        <v>7325706709655</v>
      </c>
      <c r="B532" s="32">
        <v>1000211</v>
      </c>
      <c r="C532" s="32" t="s">
        <v>45</v>
      </c>
      <c r="D532" s="32">
        <v>1.35</v>
      </c>
      <c r="E532" s="33" t="s">
        <v>29</v>
      </c>
      <c r="F532" s="33" t="s">
        <v>5219</v>
      </c>
      <c r="G532" s="59">
        <v>139.99</v>
      </c>
      <c r="H532" s="25">
        <v>1</v>
      </c>
      <c r="I532" s="30">
        <f t="shared" si="8"/>
        <v>139.99</v>
      </c>
      <c r="J532" s="32" t="s">
        <v>47</v>
      </c>
      <c r="K532" s="33" t="s">
        <v>4011</v>
      </c>
      <c r="L532" s="33" t="s">
        <v>5279</v>
      </c>
      <c r="M532" s="33" t="s">
        <v>5280</v>
      </c>
      <c r="N532" s="33" t="s">
        <v>2951</v>
      </c>
    </row>
    <row r="533" spans="1:14">
      <c r="A533" s="35">
        <v>7325706709426</v>
      </c>
      <c r="B533" s="32">
        <v>1000211</v>
      </c>
      <c r="C533" s="32" t="s">
        <v>45</v>
      </c>
      <c r="D533" s="32">
        <v>1.35</v>
      </c>
      <c r="E533" s="33" t="s">
        <v>29</v>
      </c>
      <c r="F533" s="33" t="s">
        <v>5219</v>
      </c>
      <c r="G533" s="59">
        <v>139.99</v>
      </c>
      <c r="H533" s="25">
        <v>1</v>
      </c>
      <c r="I533" s="30">
        <f t="shared" si="8"/>
        <v>139.99</v>
      </c>
      <c r="J533" s="32" t="s">
        <v>47</v>
      </c>
      <c r="K533" s="33" t="s">
        <v>4011</v>
      </c>
      <c r="L533" s="33" t="s">
        <v>5279</v>
      </c>
      <c r="M533" s="33" t="s">
        <v>5280</v>
      </c>
      <c r="N533" s="33" t="s">
        <v>1065</v>
      </c>
    </row>
    <row r="534" spans="1:14">
      <c r="A534" s="35">
        <v>7325706757793</v>
      </c>
      <c r="B534" s="32">
        <v>1000212</v>
      </c>
      <c r="C534" s="32" t="s">
        <v>45</v>
      </c>
      <c r="D534" s="32" t="s">
        <v>28</v>
      </c>
      <c r="E534" s="33" t="s">
        <v>29</v>
      </c>
      <c r="F534" s="33" t="s">
        <v>5210</v>
      </c>
      <c r="G534" s="59">
        <v>110</v>
      </c>
      <c r="H534" s="25">
        <v>1</v>
      </c>
      <c r="I534" s="30">
        <f t="shared" si="8"/>
        <v>110</v>
      </c>
      <c r="J534" s="32" t="s">
        <v>47</v>
      </c>
      <c r="K534" s="33" t="s">
        <v>4011</v>
      </c>
      <c r="L534" s="33" t="s">
        <v>5279</v>
      </c>
      <c r="M534" s="33" t="s">
        <v>5280</v>
      </c>
      <c r="N534" s="33" t="s">
        <v>3668</v>
      </c>
    </row>
    <row r="535" spans="1:14">
      <c r="A535" s="35">
        <v>7325706757861</v>
      </c>
      <c r="B535" s="32">
        <v>1000212</v>
      </c>
      <c r="C535" s="32" t="s">
        <v>45</v>
      </c>
      <c r="D535" s="32" t="s">
        <v>28</v>
      </c>
      <c r="E535" s="33" t="s">
        <v>29</v>
      </c>
      <c r="F535" s="33" t="s">
        <v>5210</v>
      </c>
      <c r="G535" s="59">
        <v>110</v>
      </c>
      <c r="H535" s="25">
        <v>1</v>
      </c>
      <c r="I535" s="30">
        <f t="shared" si="8"/>
        <v>110</v>
      </c>
      <c r="J535" s="32" t="s">
        <v>47</v>
      </c>
      <c r="K535" s="33" t="s">
        <v>4011</v>
      </c>
      <c r="L535" s="33" t="s">
        <v>5279</v>
      </c>
      <c r="M535" s="33" t="s">
        <v>5280</v>
      </c>
      <c r="N535" s="33" t="s">
        <v>3669</v>
      </c>
    </row>
    <row r="536" spans="1:14">
      <c r="A536" s="35">
        <v>7325706757694</v>
      </c>
      <c r="B536" s="32">
        <v>1000212</v>
      </c>
      <c r="C536" s="32" t="s">
        <v>45</v>
      </c>
      <c r="D536" s="32" t="s">
        <v>28</v>
      </c>
      <c r="E536" s="33" t="s">
        <v>29</v>
      </c>
      <c r="F536" s="33" t="s">
        <v>5210</v>
      </c>
      <c r="G536" s="59">
        <v>110</v>
      </c>
      <c r="H536" s="25">
        <v>1</v>
      </c>
      <c r="I536" s="30">
        <f t="shared" si="8"/>
        <v>110</v>
      </c>
      <c r="J536" s="32" t="s">
        <v>47</v>
      </c>
      <c r="K536" s="33" t="s">
        <v>4011</v>
      </c>
      <c r="L536" s="33" t="s">
        <v>5279</v>
      </c>
      <c r="M536" s="33" t="s">
        <v>5280</v>
      </c>
      <c r="N536" s="33" t="s">
        <v>3670</v>
      </c>
    </row>
    <row r="537" spans="1:14">
      <c r="A537" s="35">
        <v>7325706778989</v>
      </c>
      <c r="B537" s="32">
        <v>1000215</v>
      </c>
      <c r="C537" s="32" t="s">
        <v>45</v>
      </c>
      <c r="D537" s="32" t="s">
        <v>49</v>
      </c>
      <c r="E537" s="33" t="s">
        <v>29</v>
      </c>
      <c r="F537" s="33" t="s">
        <v>5210</v>
      </c>
      <c r="G537" s="59">
        <v>160</v>
      </c>
      <c r="H537" s="25">
        <v>1</v>
      </c>
      <c r="I537" s="30">
        <f t="shared" si="8"/>
        <v>160</v>
      </c>
      <c r="J537" s="32" t="s">
        <v>47</v>
      </c>
      <c r="K537" s="33" t="s">
        <v>4011</v>
      </c>
      <c r="L537" s="33" t="s">
        <v>5279</v>
      </c>
      <c r="M537" s="33" t="s">
        <v>5280</v>
      </c>
      <c r="N537" s="33" t="s">
        <v>1372</v>
      </c>
    </row>
    <row r="538" spans="1:14">
      <c r="A538" s="35">
        <v>7325706779009</v>
      </c>
      <c r="B538" s="32">
        <v>1000215</v>
      </c>
      <c r="C538" s="32" t="s">
        <v>45</v>
      </c>
      <c r="D538" s="32" t="s">
        <v>49</v>
      </c>
      <c r="E538" s="33" t="s">
        <v>29</v>
      </c>
      <c r="F538" s="33" t="s">
        <v>5210</v>
      </c>
      <c r="G538" s="59">
        <v>160</v>
      </c>
      <c r="H538" s="25">
        <v>1</v>
      </c>
      <c r="I538" s="30">
        <f t="shared" si="8"/>
        <v>160</v>
      </c>
      <c r="J538" s="32" t="s">
        <v>47</v>
      </c>
      <c r="K538" s="33" t="s">
        <v>4011</v>
      </c>
      <c r="L538" s="33" t="s">
        <v>5279</v>
      </c>
      <c r="M538" s="33" t="s">
        <v>5280</v>
      </c>
      <c r="N538" s="33" t="s">
        <v>1373</v>
      </c>
    </row>
    <row r="539" spans="1:14">
      <c r="A539" s="35">
        <v>7325706779016</v>
      </c>
      <c r="B539" s="32">
        <v>1000215</v>
      </c>
      <c r="C539" s="32" t="s">
        <v>45</v>
      </c>
      <c r="D539" s="32" t="s">
        <v>49</v>
      </c>
      <c r="E539" s="33" t="s">
        <v>29</v>
      </c>
      <c r="F539" s="33" t="s">
        <v>5210</v>
      </c>
      <c r="G539" s="59">
        <v>160</v>
      </c>
      <c r="H539" s="25">
        <v>1</v>
      </c>
      <c r="I539" s="30">
        <f t="shared" si="8"/>
        <v>160</v>
      </c>
      <c r="J539" s="32" t="s">
        <v>47</v>
      </c>
      <c r="K539" s="33" t="s">
        <v>4011</v>
      </c>
      <c r="L539" s="33" t="s">
        <v>5279</v>
      </c>
      <c r="M539" s="33" t="s">
        <v>5280</v>
      </c>
      <c r="N539" s="33" t="s">
        <v>1374</v>
      </c>
    </row>
    <row r="540" spans="1:14">
      <c r="A540" s="35">
        <v>7325706779047</v>
      </c>
      <c r="B540" s="32">
        <v>1000215</v>
      </c>
      <c r="C540" s="32" t="s">
        <v>45</v>
      </c>
      <c r="D540" s="32" t="s">
        <v>49</v>
      </c>
      <c r="E540" s="33" t="s">
        <v>29</v>
      </c>
      <c r="F540" s="33" t="s">
        <v>5210</v>
      </c>
      <c r="G540" s="59">
        <v>160</v>
      </c>
      <c r="H540" s="25">
        <v>1</v>
      </c>
      <c r="I540" s="30">
        <f t="shared" si="8"/>
        <v>160</v>
      </c>
      <c r="J540" s="32" t="s">
        <v>47</v>
      </c>
      <c r="K540" s="33" t="s">
        <v>4011</v>
      </c>
      <c r="L540" s="33" t="s">
        <v>5279</v>
      </c>
      <c r="M540" s="33" t="s">
        <v>5280</v>
      </c>
      <c r="N540" s="33" t="s">
        <v>1375</v>
      </c>
    </row>
    <row r="541" spans="1:14">
      <c r="A541" s="35">
        <v>7325706779054</v>
      </c>
      <c r="B541" s="32">
        <v>1000215</v>
      </c>
      <c r="C541" s="32" t="s">
        <v>45</v>
      </c>
      <c r="D541" s="32" t="s">
        <v>49</v>
      </c>
      <c r="E541" s="33" t="s">
        <v>29</v>
      </c>
      <c r="F541" s="33" t="s">
        <v>5210</v>
      </c>
      <c r="G541" s="59">
        <v>160</v>
      </c>
      <c r="H541" s="25">
        <v>1</v>
      </c>
      <c r="I541" s="30">
        <f t="shared" si="8"/>
        <v>160</v>
      </c>
      <c r="J541" s="32" t="s">
        <v>47</v>
      </c>
      <c r="K541" s="33" t="s">
        <v>4011</v>
      </c>
      <c r="L541" s="33" t="s">
        <v>5279</v>
      </c>
      <c r="M541" s="33" t="s">
        <v>5280</v>
      </c>
      <c r="N541" s="33" t="s">
        <v>1376</v>
      </c>
    </row>
    <row r="542" spans="1:14">
      <c r="A542" s="35">
        <v>7325706779092</v>
      </c>
      <c r="B542" s="32">
        <v>1000215</v>
      </c>
      <c r="C542" s="32" t="s">
        <v>45</v>
      </c>
      <c r="D542" s="32" t="s">
        <v>49</v>
      </c>
      <c r="E542" s="33" t="s">
        <v>29</v>
      </c>
      <c r="F542" s="33" t="s">
        <v>5210</v>
      </c>
      <c r="G542" s="59">
        <v>160</v>
      </c>
      <c r="H542" s="25">
        <v>1</v>
      </c>
      <c r="I542" s="30">
        <f t="shared" si="8"/>
        <v>160</v>
      </c>
      <c r="J542" s="32" t="s">
        <v>47</v>
      </c>
      <c r="K542" s="33" t="s">
        <v>4011</v>
      </c>
      <c r="L542" s="33" t="s">
        <v>5279</v>
      </c>
      <c r="M542" s="33" t="s">
        <v>5280</v>
      </c>
      <c r="N542" s="33" t="s">
        <v>1377</v>
      </c>
    </row>
    <row r="543" spans="1:14">
      <c r="A543" s="35">
        <v>7325706779139</v>
      </c>
      <c r="B543" s="32">
        <v>1000215</v>
      </c>
      <c r="C543" s="32" t="s">
        <v>45</v>
      </c>
      <c r="D543" s="32" t="s">
        <v>49</v>
      </c>
      <c r="E543" s="33" t="s">
        <v>29</v>
      </c>
      <c r="F543" s="33" t="s">
        <v>5210</v>
      </c>
      <c r="G543" s="59">
        <v>160</v>
      </c>
      <c r="H543" s="25">
        <v>2</v>
      </c>
      <c r="I543" s="30">
        <f t="shared" si="8"/>
        <v>320</v>
      </c>
      <c r="J543" s="32" t="s">
        <v>47</v>
      </c>
      <c r="K543" s="33" t="s">
        <v>4011</v>
      </c>
      <c r="L543" s="33" t="s">
        <v>5279</v>
      </c>
      <c r="M543" s="33" t="s">
        <v>5280</v>
      </c>
      <c r="N543" s="33" t="s">
        <v>1378</v>
      </c>
    </row>
    <row r="544" spans="1:14">
      <c r="A544" s="35">
        <v>7325706779214</v>
      </c>
      <c r="B544" s="32">
        <v>1000215</v>
      </c>
      <c r="C544" s="32" t="s">
        <v>45</v>
      </c>
      <c r="D544" s="32" t="s">
        <v>49</v>
      </c>
      <c r="E544" s="33" t="s">
        <v>29</v>
      </c>
      <c r="F544" s="33" t="s">
        <v>5210</v>
      </c>
      <c r="G544" s="59">
        <v>160</v>
      </c>
      <c r="H544" s="25">
        <v>2</v>
      </c>
      <c r="I544" s="30">
        <f t="shared" si="8"/>
        <v>320</v>
      </c>
      <c r="J544" s="32" t="s">
        <v>47</v>
      </c>
      <c r="K544" s="33" t="s">
        <v>4011</v>
      </c>
      <c r="L544" s="33" t="s">
        <v>5279</v>
      </c>
      <c r="M544" s="33" t="s">
        <v>5280</v>
      </c>
      <c r="N544" s="33" t="s">
        <v>1379</v>
      </c>
    </row>
    <row r="545" spans="1:14">
      <c r="A545" s="35">
        <v>7325706778972</v>
      </c>
      <c r="B545" s="32">
        <v>1000215</v>
      </c>
      <c r="C545" s="32" t="s">
        <v>45</v>
      </c>
      <c r="D545" s="32" t="s">
        <v>49</v>
      </c>
      <c r="E545" s="33" t="s">
        <v>29</v>
      </c>
      <c r="F545" s="33" t="s">
        <v>5210</v>
      </c>
      <c r="G545" s="59">
        <v>160</v>
      </c>
      <c r="H545" s="25">
        <v>1</v>
      </c>
      <c r="I545" s="30">
        <f t="shared" si="8"/>
        <v>160</v>
      </c>
      <c r="J545" s="32" t="s">
        <v>47</v>
      </c>
      <c r="K545" s="33" t="s">
        <v>4011</v>
      </c>
      <c r="L545" s="33" t="s">
        <v>5279</v>
      </c>
      <c r="M545" s="33" t="s">
        <v>5280</v>
      </c>
      <c r="N545" s="33" t="s">
        <v>1380</v>
      </c>
    </row>
    <row r="546" spans="1:14">
      <c r="A546" s="35">
        <v>7325706779122</v>
      </c>
      <c r="B546" s="32">
        <v>1000215</v>
      </c>
      <c r="C546" s="32" t="s">
        <v>45</v>
      </c>
      <c r="D546" s="32" t="s">
        <v>49</v>
      </c>
      <c r="E546" s="33" t="s">
        <v>29</v>
      </c>
      <c r="F546" s="33" t="s">
        <v>5210</v>
      </c>
      <c r="G546" s="59">
        <v>160</v>
      </c>
      <c r="H546" s="25">
        <v>1</v>
      </c>
      <c r="I546" s="30">
        <f t="shared" si="8"/>
        <v>160</v>
      </c>
      <c r="J546" s="32" t="s">
        <v>47</v>
      </c>
      <c r="K546" s="33" t="s">
        <v>4011</v>
      </c>
      <c r="L546" s="33" t="s">
        <v>5279</v>
      </c>
      <c r="M546" s="33" t="s">
        <v>5280</v>
      </c>
      <c r="N546" s="33" t="s">
        <v>1381</v>
      </c>
    </row>
    <row r="547" spans="1:14">
      <c r="A547" s="35">
        <v>7325706779009</v>
      </c>
      <c r="B547" s="32">
        <v>1000215</v>
      </c>
      <c r="C547" s="32" t="s">
        <v>45</v>
      </c>
      <c r="D547" s="32" t="s">
        <v>49</v>
      </c>
      <c r="E547" s="33" t="s">
        <v>29</v>
      </c>
      <c r="F547" s="33" t="s">
        <v>5210</v>
      </c>
      <c r="G547" s="59">
        <v>160</v>
      </c>
      <c r="H547" s="25">
        <v>1</v>
      </c>
      <c r="I547" s="30">
        <f t="shared" si="8"/>
        <v>160</v>
      </c>
      <c r="J547" s="32" t="s">
        <v>47</v>
      </c>
      <c r="K547" s="33" t="s">
        <v>4011</v>
      </c>
      <c r="L547" s="33" t="s">
        <v>5279</v>
      </c>
      <c r="M547" s="33" t="s">
        <v>5280</v>
      </c>
      <c r="N547" s="33" t="s">
        <v>1373</v>
      </c>
    </row>
    <row r="548" spans="1:14">
      <c r="A548" s="35">
        <v>7325706779016</v>
      </c>
      <c r="B548" s="32">
        <v>1000215</v>
      </c>
      <c r="C548" s="32" t="s">
        <v>45</v>
      </c>
      <c r="D548" s="32" t="s">
        <v>49</v>
      </c>
      <c r="E548" s="33" t="s">
        <v>29</v>
      </c>
      <c r="F548" s="33" t="s">
        <v>5210</v>
      </c>
      <c r="G548" s="59">
        <v>160</v>
      </c>
      <c r="H548" s="25">
        <v>2</v>
      </c>
      <c r="I548" s="30">
        <f t="shared" si="8"/>
        <v>320</v>
      </c>
      <c r="J548" s="32" t="s">
        <v>47</v>
      </c>
      <c r="K548" s="33" t="s">
        <v>4011</v>
      </c>
      <c r="L548" s="33" t="s">
        <v>5279</v>
      </c>
      <c r="M548" s="33" t="s">
        <v>5280</v>
      </c>
      <c r="N548" s="33" t="s">
        <v>1374</v>
      </c>
    </row>
    <row r="549" spans="1:14">
      <c r="A549" s="35">
        <v>7325706779054</v>
      </c>
      <c r="B549" s="32">
        <v>1000215</v>
      </c>
      <c r="C549" s="32" t="s">
        <v>45</v>
      </c>
      <c r="D549" s="32" t="s">
        <v>49</v>
      </c>
      <c r="E549" s="33" t="s">
        <v>29</v>
      </c>
      <c r="F549" s="33" t="s">
        <v>5210</v>
      </c>
      <c r="G549" s="59">
        <v>160</v>
      </c>
      <c r="H549" s="25">
        <v>1</v>
      </c>
      <c r="I549" s="30">
        <f t="shared" si="8"/>
        <v>160</v>
      </c>
      <c r="J549" s="32" t="s">
        <v>47</v>
      </c>
      <c r="K549" s="33" t="s">
        <v>4011</v>
      </c>
      <c r="L549" s="33" t="s">
        <v>5279</v>
      </c>
      <c r="M549" s="33" t="s">
        <v>5280</v>
      </c>
      <c r="N549" s="33" t="s">
        <v>1376</v>
      </c>
    </row>
    <row r="550" spans="1:14">
      <c r="A550" s="35">
        <v>7325706779092</v>
      </c>
      <c r="B550" s="32">
        <v>1000215</v>
      </c>
      <c r="C550" s="32" t="s">
        <v>45</v>
      </c>
      <c r="D550" s="32" t="s">
        <v>49</v>
      </c>
      <c r="E550" s="33" t="s">
        <v>29</v>
      </c>
      <c r="F550" s="33" t="s">
        <v>5210</v>
      </c>
      <c r="G550" s="59">
        <v>160</v>
      </c>
      <c r="H550" s="25">
        <v>1</v>
      </c>
      <c r="I550" s="30">
        <f t="shared" si="8"/>
        <v>160</v>
      </c>
      <c r="J550" s="32" t="s">
        <v>47</v>
      </c>
      <c r="K550" s="33" t="s">
        <v>4011</v>
      </c>
      <c r="L550" s="33" t="s">
        <v>5279</v>
      </c>
      <c r="M550" s="33" t="s">
        <v>5280</v>
      </c>
      <c r="N550" s="33" t="s">
        <v>1377</v>
      </c>
    </row>
    <row r="551" spans="1:14">
      <c r="A551" s="35">
        <v>7325706779160</v>
      </c>
      <c r="B551" s="32">
        <v>1000215</v>
      </c>
      <c r="C551" s="32" t="s">
        <v>45</v>
      </c>
      <c r="D551" s="32" t="s">
        <v>49</v>
      </c>
      <c r="E551" s="33" t="s">
        <v>29</v>
      </c>
      <c r="F551" s="33" t="s">
        <v>5210</v>
      </c>
      <c r="G551" s="59">
        <v>160</v>
      </c>
      <c r="H551" s="25">
        <v>1</v>
      </c>
      <c r="I551" s="30">
        <f t="shared" si="8"/>
        <v>160</v>
      </c>
      <c r="J551" s="32" t="s">
        <v>47</v>
      </c>
      <c r="K551" s="33" t="s">
        <v>4011</v>
      </c>
      <c r="L551" s="33" t="s">
        <v>5279</v>
      </c>
      <c r="M551" s="33" t="s">
        <v>5280</v>
      </c>
      <c r="N551" s="33" t="s">
        <v>1382</v>
      </c>
    </row>
    <row r="552" spans="1:14">
      <c r="A552" s="35">
        <v>7325706779177</v>
      </c>
      <c r="B552" s="32">
        <v>1000215</v>
      </c>
      <c r="C552" s="32" t="s">
        <v>45</v>
      </c>
      <c r="D552" s="32" t="s">
        <v>49</v>
      </c>
      <c r="E552" s="33" t="s">
        <v>29</v>
      </c>
      <c r="F552" s="33" t="s">
        <v>5210</v>
      </c>
      <c r="G552" s="59">
        <v>160</v>
      </c>
      <c r="H552" s="25">
        <v>1</v>
      </c>
      <c r="I552" s="30">
        <f t="shared" si="8"/>
        <v>160</v>
      </c>
      <c r="J552" s="32" t="s">
        <v>47</v>
      </c>
      <c r="K552" s="33" t="s">
        <v>4011</v>
      </c>
      <c r="L552" s="33" t="s">
        <v>5279</v>
      </c>
      <c r="M552" s="33" t="s">
        <v>5280</v>
      </c>
      <c r="N552" s="33" t="s">
        <v>1383</v>
      </c>
    </row>
    <row r="553" spans="1:14">
      <c r="A553" s="35">
        <v>7325706779009</v>
      </c>
      <c r="B553" s="32">
        <v>1000215</v>
      </c>
      <c r="C553" s="32" t="s">
        <v>45</v>
      </c>
      <c r="D553" s="32" t="s">
        <v>49</v>
      </c>
      <c r="E553" s="33" t="s">
        <v>29</v>
      </c>
      <c r="F553" s="33" t="s">
        <v>5210</v>
      </c>
      <c r="G553" s="59">
        <v>160</v>
      </c>
      <c r="H553" s="25">
        <v>1</v>
      </c>
      <c r="I553" s="30">
        <f t="shared" si="8"/>
        <v>160</v>
      </c>
      <c r="J553" s="32" t="s">
        <v>47</v>
      </c>
      <c r="K553" s="33" t="s">
        <v>4011</v>
      </c>
      <c r="L553" s="33" t="s">
        <v>5279</v>
      </c>
      <c r="M553" s="33" t="s">
        <v>5280</v>
      </c>
      <c r="N553" s="33" t="s">
        <v>1373</v>
      </c>
    </row>
    <row r="554" spans="1:14">
      <c r="A554" s="35">
        <v>7325706779016</v>
      </c>
      <c r="B554" s="32">
        <v>1000215</v>
      </c>
      <c r="C554" s="32" t="s">
        <v>45</v>
      </c>
      <c r="D554" s="32" t="s">
        <v>49</v>
      </c>
      <c r="E554" s="33" t="s">
        <v>29</v>
      </c>
      <c r="F554" s="33" t="s">
        <v>5210</v>
      </c>
      <c r="G554" s="59">
        <v>160</v>
      </c>
      <c r="H554" s="25">
        <v>1</v>
      </c>
      <c r="I554" s="30">
        <f t="shared" si="8"/>
        <v>160</v>
      </c>
      <c r="J554" s="32" t="s">
        <v>47</v>
      </c>
      <c r="K554" s="33" t="s">
        <v>4011</v>
      </c>
      <c r="L554" s="33" t="s">
        <v>5279</v>
      </c>
      <c r="M554" s="33" t="s">
        <v>5280</v>
      </c>
      <c r="N554" s="33" t="s">
        <v>1374</v>
      </c>
    </row>
    <row r="555" spans="1:14">
      <c r="A555" s="35">
        <v>7325706779047</v>
      </c>
      <c r="B555" s="32">
        <v>1000215</v>
      </c>
      <c r="C555" s="32" t="s">
        <v>45</v>
      </c>
      <c r="D555" s="32" t="s">
        <v>49</v>
      </c>
      <c r="E555" s="33" t="s">
        <v>29</v>
      </c>
      <c r="F555" s="33" t="s">
        <v>5210</v>
      </c>
      <c r="G555" s="59">
        <v>160</v>
      </c>
      <c r="H555" s="25">
        <v>1</v>
      </c>
      <c r="I555" s="30">
        <f t="shared" si="8"/>
        <v>160</v>
      </c>
      <c r="J555" s="32" t="s">
        <v>47</v>
      </c>
      <c r="K555" s="33" t="s">
        <v>4011</v>
      </c>
      <c r="L555" s="33" t="s">
        <v>5279</v>
      </c>
      <c r="M555" s="33" t="s">
        <v>5280</v>
      </c>
      <c r="N555" s="33" t="s">
        <v>1375</v>
      </c>
    </row>
    <row r="556" spans="1:14">
      <c r="A556" s="35">
        <v>7325706779085</v>
      </c>
      <c r="B556" s="32">
        <v>1000215</v>
      </c>
      <c r="C556" s="32" t="s">
        <v>45</v>
      </c>
      <c r="D556" s="32" t="s">
        <v>49</v>
      </c>
      <c r="E556" s="33" t="s">
        <v>29</v>
      </c>
      <c r="F556" s="33" t="s">
        <v>5210</v>
      </c>
      <c r="G556" s="59">
        <v>160</v>
      </c>
      <c r="H556" s="25">
        <v>1</v>
      </c>
      <c r="I556" s="30">
        <f t="shared" si="8"/>
        <v>160</v>
      </c>
      <c r="J556" s="32" t="s">
        <v>47</v>
      </c>
      <c r="K556" s="33" t="s">
        <v>4011</v>
      </c>
      <c r="L556" s="33" t="s">
        <v>5279</v>
      </c>
      <c r="M556" s="33" t="s">
        <v>5280</v>
      </c>
      <c r="N556" s="33" t="s">
        <v>1842</v>
      </c>
    </row>
    <row r="557" spans="1:14">
      <c r="A557" s="35">
        <v>7325706778972</v>
      </c>
      <c r="B557" s="32">
        <v>1000215</v>
      </c>
      <c r="C557" s="32" t="s">
        <v>45</v>
      </c>
      <c r="D557" s="32" t="s">
        <v>49</v>
      </c>
      <c r="E557" s="33" t="s">
        <v>29</v>
      </c>
      <c r="F557" s="33" t="s">
        <v>5210</v>
      </c>
      <c r="G557" s="59">
        <v>160</v>
      </c>
      <c r="H557" s="25">
        <v>1</v>
      </c>
      <c r="I557" s="30">
        <f t="shared" si="8"/>
        <v>160</v>
      </c>
      <c r="J557" s="32" t="s">
        <v>47</v>
      </c>
      <c r="K557" s="33" t="s">
        <v>4011</v>
      </c>
      <c r="L557" s="33" t="s">
        <v>5279</v>
      </c>
      <c r="M557" s="33" t="s">
        <v>5280</v>
      </c>
      <c r="N557" s="33" t="s">
        <v>1380</v>
      </c>
    </row>
    <row r="558" spans="1:14">
      <c r="A558" s="35">
        <v>7325706778989</v>
      </c>
      <c r="B558" s="32">
        <v>1000215</v>
      </c>
      <c r="C558" s="32" t="s">
        <v>45</v>
      </c>
      <c r="D558" s="32" t="s">
        <v>49</v>
      </c>
      <c r="E558" s="33" t="s">
        <v>29</v>
      </c>
      <c r="F558" s="33" t="s">
        <v>5210</v>
      </c>
      <c r="G558" s="59">
        <v>160</v>
      </c>
      <c r="H558" s="25">
        <v>1</v>
      </c>
      <c r="I558" s="30">
        <f t="shared" si="8"/>
        <v>160</v>
      </c>
      <c r="J558" s="32" t="s">
        <v>47</v>
      </c>
      <c r="K558" s="33" t="s">
        <v>4011</v>
      </c>
      <c r="L558" s="33" t="s">
        <v>5279</v>
      </c>
      <c r="M558" s="33" t="s">
        <v>5280</v>
      </c>
      <c r="N558" s="33" t="s">
        <v>1372</v>
      </c>
    </row>
    <row r="559" spans="1:14">
      <c r="A559" s="35">
        <v>7325706778972</v>
      </c>
      <c r="B559" s="32">
        <v>1000215</v>
      </c>
      <c r="C559" s="32" t="s">
        <v>45</v>
      </c>
      <c r="D559" s="32" t="s">
        <v>49</v>
      </c>
      <c r="E559" s="33" t="s">
        <v>29</v>
      </c>
      <c r="F559" s="33" t="s">
        <v>5210</v>
      </c>
      <c r="G559" s="59">
        <v>160</v>
      </c>
      <c r="H559" s="25">
        <v>1</v>
      </c>
      <c r="I559" s="30">
        <f t="shared" si="8"/>
        <v>160</v>
      </c>
      <c r="J559" s="32" t="s">
        <v>47</v>
      </c>
      <c r="K559" s="33" t="s">
        <v>4011</v>
      </c>
      <c r="L559" s="33" t="s">
        <v>5279</v>
      </c>
      <c r="M559" s="33" t="s">
        <v>5280</v>
      </c>
      <c r="N559" s="33" t="s">
        <v>1380</v>
      </c>
    </row>
    <row r="560" spans="1:14">
      <c r="A560" s="35">
        <v>7325706779160</v>
      </c>
      <c r="B560" s="32">
        <v>1000215</v>
      </c>
      <c r="C560" s="32" t="s">
        <v>45</v>
      </c>
      <c r="D560" s="32" t="s">
        <v>49</v>
      </c>
      <c r="E560" s="33" t="s">
        <v>29</v>
      </c>
      <c r="F560" s="33" t="s">
        <v>5210</v>
      </c>
      <c r="G560" s="59">
        <v>160</v>
      </c>
      <c r="H560" s="25">
        <v>1</v>
      </c>
      <c r="I560" s="30">
        <f t="shared" si="8"/>
        <v>160</v>
      </c>
      <c r="J560" s="32" t="s">
        <v>47</v>
      </c>
      <c r="K560" s="33" t="s">
        <v>4011</v>
      </c>
      <c r="L560" s="33" t="s">
        <v>5279</v>
      </c>
      <c r="M560" s="33" t="s">
        <v>5280</v>
      </c>
      <c r="N560" s="33" t="s">
        <v>1382</v>
      </c>
    </row>
    <row r="561" spans="1:14">
      <c r="A561" s="35">
        <v>7325706779177</v>
      </c>
      <c r="B561" s="32">
        <v>1000215</v>
      </c>
      <c r="C561" s="32" t="s">
        <v>45</v>
      </c>
      <c r="D561" s="32" t="s">
        <v>49</v>
      </c>
      <c r="E561" s="33" t="s">
        <v>29</v>
      </c>
      <c r="F561" s="33" t="s">
        <v>5210</v>
      </c>
      <c r="G561" s="59">
        <v>160</v>
      </c>
      <c r="H561" s="25">
        <v>1</v>
      </c>
      <c r="I561" s="30">
        <f t="shared" si="8"/>
        <v>160</v>
      </c>
      <c r="J561" s="32" t="s">
        <v>47</v>
      </c>
      <c r="K561" s="33" t="s">
        <v>4011</v>
      </c>
      <c r="L561" s="33" t="s">
        <v>5279</v>
      </c>
      <c r="M561" s="33" t="s">
        <v>5280</v>
      </c>
      <c r="N561" s="33" t="s">
        <v>1383</v>
      </c>
    </row>
    <row r="562" spans="1:14">
      <c r="A562" s="35">
        <v>7325706779207</v>
      </c>
      <c r="B562" s="32">
        <v>1000215</v>
      </c>
      <c r="C562" s="32" t="s">
        <v>45</v>
      </c>
      <c r="D562" s="32" t="s">
        <v>49</v>
      </c>
      <c r="E562" s="33" t="s">
        <v>29</v>
      </c>
      <c r="F562" s="33" t="s">
        <v>5210</v>
      </c>
      <c r="G562" s="59">
        <v>160</v>
      </c>
      <c r="H562" s="25">
        <v>1</v>
      </c>
      <c r="I562" s="30">
        <f t="shared" si="8"/>
        <v>160</v>
      </c>
      <c r="J562" s="32" t="s">
        <v>47</v>
      </c>
      <c r="K562" s="33" t="s">
        <v>4011</v>
      </c>
      <c r="L562" s="33" t="s">
        <v>5279</v>
      </c>
      <c r="M562" s="33" t="s">
        <v>5280</v>
      </c>
      <c r="N562" s="33" t="s">
        <v>1843</v>
      </c>
    </row>
    <row r="563" spans="1:14">
      <c r="A563" s="35">
        <v>7325706779214</v>
      </c>
      <c r="B563" s="32">
        <v>1000215</v>
      </c>
      <c r="C563" s="32" t="s">
        <v>45</v>
      </c>
      <c r="D563" s="32" t="s">
        <v>49</v>
      </c>
      <c r="E563" s="33" t="s">
        <v>29</v>
      </c>
      <c r="F563" s="33" t="s">
        <v>5210</v>
      </c>
      <c r="G563" s="59">
        <v>160</v>
      </c>
      <c r="H563" s="25">
        <v>1</v>
      </c>
      <c r="I563" s="30">
        <f t="shared" si="8"/>
        <v>160</v>
      </c>
      <c r="J563" s="32" t="s">
        <v>47</v>
      </c>
      <c r="K563" s="33" t="s">
        <v>4011</v>
      </c>
      <c r="L563" s="33" t="s">
        <v>5279</v>
      </c>
      <c r="M563" s="33" t="s">
        <v>5280</v>
      </c>
      <c r="N563" s="33" t="s">
        <v>1379</v>
      </c>
    </row>
    <row r="564" spans="1:14">
      <c r="A564" s="35">
        <v>7325706779238</v>
      </c>
      <c r="B564" s="32">
        <v>1000215</v>
      </c>
      <c r="C564" s="32" t="s">
        <v>45</v>
      </c>
      <c r="D564" s="32" t="s">
        <v>49</v>
      </c>
      <c r="E564" s="33" t="s">
        <v>29</v>
      </c>
      <c r="F564" s="33" t="s">
        <v>5210</v>
      </c>
      <c r="G564" s="59">
        <v>160</v>
      </c>
      <c r="H564" s="25">
        <v>1</v>
      </c>
      <c r="I564" s="30">
        <f t="shared" si="8"/>
        <v>160</v>
      </c>
      <c r="J564" s="32" t="s">
        <v>47</v>
      </c>
      <c r="K564" s="33" t="s">
        <v>4011</v>
      </c>
      <c r="L564" s="33" t="s">
        <v>5279</v>
      </c>
      <c r="M564" s="33" t="s">
        <v>5280</v>
      </c>
      <c r="N564" s="33" t="s">
        <v>1844</v>
      </c>
    </row>
    <row r="565" spans="1:14">
      <c r="A565" s="35">
        <v>7325706779245</v>
      </c>
      <c r="B565" s="32">
        <v>1000215</v>
      </c>
      <c r="C565" s="32" t="s">
        <v>45</v>
      </c>
      <c r="D565" s="32" t="s">
        <v>49</v>
      </c>
      <c r="E565" s="33" t="s">
        <v>29</v>
      </c>
      <c r="F565" s="33" t="s">
        <v>5210</v>
      </c>
      <c r="G565" s="59">
        <v>160</v>
      </c>
      <c r="H565" s="25">
        <v>1</v>
      </c>
      <c r="I565" s="30">
        <f t="shared" si="8"/>
        <v>160</v>
      </c>
      <c r="J565" s="32" t="s">
        <v>47</v>
      </c>
      <c r="K565" s="33" t="s">
        <v>4011</v>
      </c>
      <c r="L565" s="33" t="s">
        <v>5279</v>
      </c>
      <c r="M565" s="33" t="s">
        <v>5280</v>
      </c>
      <c r="N565" s="33" t="s">
        <v>1845</v>
      </c>
    </row>
    <row r="566" spans="1:14">
      <c r="A566" s="35">
        <v>7325706779009</v>
      </c>
      <c r="B566" s="32">
        <v>1000215</v>
      </c>
      <c r="C566" s="32" t="s">
        <v>45</v>
      </c>
      <c r="D566" s="32" t="s">
        <v>49</v>
      </c>
      <c r="E566" s="33" t="s">
        <v>29</v>
      </c>
      <c r="F566" s="33" t="s">
        <v>5210</v>
      </c>
      <c r="G566" s="59">
        <v>160</v>
      </c>
      <c r="H566" s="25">
        <v>2</v>
      </c>
      <c r="I566" s="30">
        <f t="shared" si="8"/>
        <v>320</v>
      </c>
      <c r="J566" s="32" t="s">
        <v>47</v>
      </c>
      <c r="K566" s="33" t="s">
        <v>4011</v>
      </c>
      <c r="L566" s="33" t="s">
        <v>5279</v>
      </c>
      <c r="M566" s="33" t="s">
        <v>5280</v>
      </c>
      <c r="N566" s="33" t="s">
        <v>1373</v>
      </c>
    </row>
    <row r="567" spans="1:14">
      <c r="A567" s="35">
        <v>7325706779047</v>
      </c>
      <c r="B567" s="32">
        <v>1000215</v>
      </c>
      <c r="C567" s="32" t="s">
        <v>45</v>
      </c>
      <c r="D567" s="32" t="s">
        <v>49</v>
      </c>
      <c r="E567" s="33" t="s">
        <v>29</v>
      </c>
      <c r="F567" s="33" t="s">
        <v>5210</v>
      </c>
      <c r="G567" s="59">
        <v>160</v>
      </c>
      <c r="H567" s="25">
        <v>1</v>
      </c>
      <c r="I567" s="30">
        <f t="shared" si="8"/>
        <v>160</v>
      </c>
      <c r="J567" s="32" t="s">
        <v>47</v>
      </c>
      <c r="K567" s="33" t="s">
        <v>4011</v>
      </c>
      <c r="L567" s="33" t="s">
        <v>5279</v>
      </c>
      <c r="M567" s="33" t="s">
        <v>5280</v>
      </c>
      <c r="N567" s="33" t="s">
        <v>1375</v>
      </c>
    </row>
    <row r="568" spans="1:14">
      <c r="A568" s="35">
        <v>7325706779054</v>
      </c>
      <c r="B568" s="32">
        <v>1000215</v>
      </c>
      <c r="C568" s="32" t="s">
        <v>45</v>
      </c>
      <c r="D568" s="32" t="s">
        <v>49</v>
      </c>
      <c r="E568" s="33" t="s">
        <v>29</v>
      </c>
      <c r="F568" s="33" t="s">
        <v>5210</v>
      </c>
      <c r="G568" s="59">
        <v>160</v>
      </c>
      <c r="H568" s="25">
        <v>1</v>
      </c>
      <c r="I568" s="30">
        <f t="shared" si="8"/>
        <v>160</v>
      </c>
      <c r="J568" s="32" t="s">
        <v>47</v>
      </c>
      <c r="K568" s="33" t="s">
        <v>4011</v>
      </c>
      <c r="L568" s="33" t="s">
        <v>5279</v>
      </c>
      <c r="M568" s="33" t="s">
        <v>5280</v>
      </c>
      <c r="N568" s="33" t="s">
        <v>1376</v>
      </c>
    </row>
    <row r="569" spans="1:14">
      <c r="A569" s="35">
        <v>7325706779085</v>
      </c>
      <c r="B569" s="32">
        <v>1000215</v>
      </c>
      <c r="C569" s="32" t="s">
        <v>45</v>
      </c>
      <c r="D569" s="32" t="s">
        <v>49</v>
      </c>
      <c r="E569" s="33" t="s">
        <v>29</v>
      </c>
      <c r="F569" s="33" t="s">
        <v>5210</v>
      </c>
      <c r="G569" s="59">
        <v>160</v>
      </c>
      <c r="H569" s="25">
        <v>1</v>
      </c>
      <c r="I569" s="30">
        <f t="shared" si="8"/>
        <v>160</v>
      </c>
      <c r="J569" s="32" t="s">
        <v>47</v>
      </c>
      <c r="K569" s="33" t="s">
        <v>4011</v>
      </c>
      <c r="L569" s="33" t="s">
        <v>5279</v>
      </c>
      <c r="M569" s="33" t="s">
        <v>5280</v>
      </c>
      <c r="N569" s="33" t="s">
        <v>1842</v>
      </c>
    </row>
    <row r="570" spans="1:14">
      <c r="A570" s="35">
        <v>7325706779122</v>
      </c>
      <c r="B570" s="32">
        <v>1000215</v>
      </c>
      <c r="C570" s="32" t="s">
        <v>45</v>
      </c>
      <c r="D570" s="32" t="s">
        <v>49</v>
      </c>
      <c r="E570" s="33" t="s">
        <v>29</v>
      </c>
      <c r="F570" s="33" t="s">
        <v>5210</v>
      </c>
      <c r="G570" s="59">
        <v>160</v>
      </c>
      <c r="H570" s="25">
        <v>1</v>
      </c>
      <c r="I570" s="30">
        <f t="shared" si="8"/>
        <v>160</v>
      </c>
      <c r="J570" s="32" t="s">
        <v>47</v>
      </c>
      <c r="K570" s="33" t="s">
        <v>4011</v>
      </c>
      <c r="L570" s="33" t="s">
        <v>5279</v>
      </c>
      <c r="M570" s="33" t="s">
        <v>5280</v>
      </c>
      <c r="N570" s="33" t="s">
        <v>1381</v>
      </c>
    </row>
    <row r="571" spans="1:14">
      <c r="A571" s="35">
        <v>7325706779139</v>
      </c>
      <c r="B571" s="32">
        <v>1000215</v>
      </c>
      <c r="C571" s="32" t="s">
        <v>45</v>
      </c>
      <c r="D571" s="32" t="s">
        <v>49</v>
      </c>
      <c r="E571" s="33" t="s">
        <v>29</v>
      </c>
      <c r="F571" s="33" t="s">
        <v>5210</v>
      </c>
      <c r="G571" s="59">
        <v>160</v>
      </c>
      <c r="H571" s="25">
        <v>1</v>
      </c>
      <c r="I571" s="30">
        <f t="shared" si="8"/>
        <v>160</v>
      </c>
      <c r="J571" s="32" t="s">
        <v>47</v>
      </c>
      <c r="K571" s="33" t="s">
        <v>4011</v>
      </c>
      <c r="L571" s="33" t="s">
        <v>5279</v>
      </c>
      <c r="M571" s="33" t="s">
        <v>5280</v>
      </c>
      <c r="N571" s="33" t="s">
        <v>1378</v>
      </c>
    </row>
    <row r="572" spans="1:14">
      <c r="A572" s="35">
        <v>7325706778972</v>
      </c>
      <c r="B572" s="32">
        <v>1000215</v>
      </c>
      <c r="C572" s="32" t="s">
        <v>45</v>
      </c>
      <c r="D572" s="32" t="s">
        <v>49</v>
      </c>
      <c r="E572" s="33" t="s">
        <v>29</v>
      </c>
      <c r="F572" s="33" t="s">
        <v>5210</v>
      </c>
      <c r="G572" s="59">
        <v>160</v>
      </c>
      <c r="H572" s="25">
        <v>1</v>
      </c>
      <c r="I572" s="30">
        <f t="shared" si="8"/>
        <v>160</v>
      </c>
      <c r="J572" s="32" t="s">
        <v>47</v>
      </c>
      <c r="K572" s="33" t="s">
        <v>4011</v>
      </c>
      <c r="L572" s="33" t="s">
        <v>5279</v>
      </c>
      <c r="M572" s="33" t="s">
        <v>5280</v>
      </c>
      <c r="N572" s="33" t="s">
        <v>1380</v>
      </c>
    </row>
    <row r="573" spans="1:14">
      <c r="A573" s="35">
        <v>7325706779177</v>
      </c>
      <c r="B573" s="32">
        <v>1000215</v>
      </c>
      <c r="C573" s="32" t="s">
        <v>45</v>
      </c>
      <c r="D573" s="32" t="s">
        <v>49</v>
      </c>
      <c r="E573" s="33" t="s">
        <v>29</v>
      </c>
      <c r="F573" s="33" t="s">
        <v>5210</v>
      </c>
      <c r="G573" s="59">
        <v>160</v>
      </c>
      <c r="H573" s="25">
        <v>1</v>
      </c>
      <c r="I573" s="30">
        <f t="shared" si="8"/>
        <v>160</v>
      </c>
      <c r="J573" s="32" t="s">
        <v>47</v>
      </c>
      <c r="K573" s="33" t="s">
        <v>4011</v>
      </c>
      <c r="L573" s="33" t="s">
        <v>5279</v>
      </c>
      <c r="M573" s="33" t="s">
        <v>5280</v>
      </c>
      <c r="N573" s="33" t="s">
        <v>1383</v>
      </c>
    </row>
    <row r="574" spans="1:14">
      <c r="A574" s="35">
        <v>7325706779009</v>
      </c>
      <c r="B574" s="32">
        <v>1000215</v>
      </c>
      <c r="C574" s="32" t="s">
        <v>45</v>
      </c>
      <c r="D574" s="32" t="s">
        <v>49</v>
      </c>
      <c r="E574" s="33" t="s">
        <v>29</v>
      </c>
      <c r="F574" s="33" t="s">
        <v>5210</v>
      </c>
      <c r="G574" s="59">
        <v>160</v>
      </c>
      <c r="H574" s="25">
        <v>1</v>
      </c>
      <c r="I574" s="30">
        <f t="shared" si="8"/>
        <v>160</v>
      </c>
      <c r="J574" s="32" t="s">
        <v>47</v>
      </c>
      <c r="K574" s="33" t="s">
        <v>4011</v>
      </c>
      <c r="L574" s="33" t="s">
        <v>5279</v>
      </c>
      <c r="M574" s="33" t="s">
        <v>5280</v>
      </c>
      <c r="N574" s="33" t="s">
        <v>1373</v>
      </c>
    </row>
    <row r="575" spans="1:14">
      <c r="A575" s="35">
        <v>7325706779016</v>
      </c>
      <c r="B575" s="32">
        <v>1000215</v>
      </c>
      <c r="C575" s="32" t="s">
        <v>45</v>
      </c>
      <c r="D575" s="32" t="s">
        <v>49</v>
      </c>
      <c r="E575" s="33" t="s">
        <v>29</v>
      </c>
      <c r="F575" s="33" t="s">
        <v>5210</v>
      </c>
      <c r="G575" s="59">
        <v>160</v>
      </c>
      <c r="H575" s="25">
        <v>1</v>
      </c>
      <c r="I575" s="30">
        <f t="shared" si="8"/>
        <v>160</v>
      </c>
      <c r="J575" s="32" t="s">
        <v>47</v>
      </c>
      <c r="K575" s="33" t="s">
        <v>4011</v>
      </c>
      <c r="L575" s="33" t="s">
        <v>5279</v>
      </c>
      <c r="M575" s="33" t="s">
        <v>5280</v>
      </c>
      <c r="N575" s="33" t="s">
        <v>1374</v>
      </c>
    </row>
    <row r="576" spans="1:14">
      <c r="A576" s="35">
        <v>7325706779023</v>
      </c>
      <c r="B576" s="32">
        <v>1000215</v>
      </c>
      <c r="C576" s="32" t="s">
        <v>45</v>
      </c>
      <c r="D576" s="32" t="s">
        <v>49</v>
      </c>
      <c r="E576" s="33" t="s">
        <v>29</v>
      </c>
      <c r="F576" s="33" t="s">
        <v>5210</v>
      </c>
      <c r="G576" s="59">
        <v>160</v>
      </c>
      <c r="H576" s="25">
        <v>1</v>
      </c>
      <c r="I576" s="30">
        <f t="shared" si="8"/>
        <v>160</v>
      </c>
      <c r="J576" s="32" t="s">
        <v>47</v>
      </c>
      <c r="K576" s="33" t="s">
        <v>4011</v>
      </c>
      <c r="L576" s="33" t="s">
        <v>5279</v>
      </c>
      <c r="M576" s="33" t="s">
        <v>5280</v>
      </c>
      <c r="N576" s="33" t="s">
        <v>2011</v>
      </c>
    </row>
    <row r="577" spans="1:14">
      <c r="A577" s="35">
        <v>7325706779047</v>
      </c>
      <c r="B577" s="32">
        <v>1000215</v>
      </c>
      <c r="C577" s="32" t="s">
        <v>45</v>
      </c>
      <c r="D577" s="32" t="s">
        <v>49</v>
      </c>
      <c r="E577" s="33" t="s">
        <v>29</v>
      </c>
      <c r="F577" s="33" t="s">
        <v>5210</v>
      </c>
      <c r="G577" s="59">
        <v>160</v>
      </c>
      <c r="H577" s="25">
        <v>1</v>
      </c>
      <c r="I577" s="30">
        <f t="shared" si="8"/>
        <v>160</v>
      </c>
      <c r="J577" s="32" t="s">
        <v>47</v>
      </c>
      <c r="K577" s="33" t="s">
        <v>4011</v>
      </c>
      <c r="L577" s="33" t="s">
        <v>5279</v>
      </c>
      <c r="M577" s="33" t="s">
        <v>5280</v>
      </c>
      <c r="N577" s="33" t="s">
        <v>1375</v>
      </c>
    </row>
    <row r="578" spans="1:14">
      <c r="A578" s="35">
        <v>7325706779054</v>
      </c>
      <c r="B578" s="32">
        <v>1000215</v>
      </c>
      <c r="C578" s="32" t="s">
        <v>45</v>
      </c>
      <c r="D578" s="32" t="s">
        <v>49</v>
      </c>
      <c r="E578" s="33" t="s">
        <v>29</v>
      </c>
      <c r="F578" s="33" t="s">
        <v>5210</v>
      </c>
      <c r="G578" s="59">
        <v>160</v>
      </c>
      <c r="H578" s="25">
        <v>1</v>
      </c>
      <c r="I578" s="30">
        <f t="shared" si="8"/>
        <v>160</v>
      </c>
      <c r="J578" s="32" t="s">
        <v>47</v>
      </c>
      <c r="K578" s="33" t="s">
        <v>4011</v>
      </c>
      <c r="L578" s="33" t="s">
        <v>5279</v>
      </c>
      <c r="M578" s="33" t="s">
        <v>5280</v>
      </c>
      <c r="N578" s="33" t="s">
        <v>1376</v>
      </c>
    </row>
    <row r="579" spans="1:14">
      <c r="A579" s="35">
        <v>7325706779139</v>
      </c>
      <c r="B579" s="32">
        <v>1000215</v>
      </c>
      <c r="C579" s="32" t="s">
        <v>45</v>
      </c>
      <c r="D579" s="32" t="s">
        <v>49</v>
      </c>
      <c r="E579" s="33" t="s">
        <v>29</v>
      </c>
      <c r="F579" s="33" t="s">
        <v>5210</v>
      </c>
      <c r="G579" s="59">
        <v>160</v>
      </c>
      <c r="H579" s="25">
        <v>1</v>
      </c>
      <c r="I579" s="30">
        <f t="shared" si="8"/>
        <v>160</v>
      </c>
      <c r="J579" s="32" t="s">
        <v>47</v>
      </c>
      <c r="K579" s="33" t="s">
        <v>4011</v>
      </c>
      <c r="L579" s="33" t="s">
        <v>5279</v>
      </c>
      <c r="M579" s="33" t="s">
        <v>5280</v>
      </c>
      <c r="N579" s="33" t="s">
        <v>1378</v>
      </c>
    </row>
    <row r="580" spans="1:14">
      <c r="A580" s="35">
        <v>7325706779092</v>
      </c>
      <c r="B580" s="32">
        <v>1000215</v>
      </c>
      <c r="C580" s="32" t="s">
        <v>45</v>
      </c>
      <c r="D580" s="32" t="s">
        <v>49</v>
      </c>
      <c r="E580" s="33" t="s">
        <v>29</v>
      </c>
      <c r="F580" s="33" t="s">
        <v>5210</v>
      </c>
      <c r="G580" s="59">
        <v>160</v>
      </c>
      <c r="H580" s="25">
        <v>1</v>
      </c>
      <c r="I580" s="30">
        <f t="shared" si="8"/>
        <v>160</v>
      </c>
      <c r="J580" s="32" t="s">
        <v>47</v>
      </c>
      <c r="K580" s="33" t="s">
        <v>4011</v>
      </c>
      <c r="L580" s="33" t="s">
        <v>5279</v>
      </c>
      <c r="M580" s="33" t="s">
        <v>5280</v>
      </c>
      <c r="N580" s="33" t="s">
        <v>1377</v>
      </c>
    </row>
    <row r="581" spans="1:14">
      <c r="A581" s="35">
        <v>7325706778989</v>
      </c>
      <c r="B581" s="32">
        <v>1000215</v>
      </c>
      <c r="C581" s="32" t="s">
        <v>45</v>
      </c>
      <c r="D581" s="32" t="s">
        <v>49</v>
      </c>
      <c r="E581" s="33" t="s">
        <v>29</v>
      </c>
      <c r="F581" s="33" t="s">
        <v>5210</v>
      </c>
      <c r="G581" s="59">
        <v>160</v>
      </c>
      <c r="H581" s="25">
        <v>2</v>
      </c>
      <c r="I581" s="30">
        <f t="shared" ref="I581:I644" si="9">H581*G581</f>
        <v>320</v>
      </c>
      <c r="J581" s="32" t="s">
        <v>47</v>
      </c>
      <c r="K581" s="33" t="s">
        <v>4011</v>
      </c>
      <c r="L581" s="33" t="s">
        <v>5279</v>
      </c>
      <c r="M581" s="33" t="s">
        <v>5280</v>
      </c>
      <c r="N581" s="33" t="s">
        <v>1372</v>
      </c>
    </row>
    <row r="582" spans="1:14">
      <c r="A582" s="35">
        <v>7325706779009</v>
      </c>
      <c r="B582" s="32">
        <v>1000215</v>
      </c>
      <c r="C582" s="32" t="s">
        <v>45</v>
      </c>
      <c r="D582" s="32" t="s">
        <v>49</v>
      </c>
      <c r="E582" s="33" t="s">
        <v>29</v>
      </c>
      <c r="F582" s="33" t="s">
        <v>5210</v>
      </c>
      <c r="G582" s="59">
        <v>160</v>
      </c>
      <c r="H582" s="25">
        <v>1</v>
      </c>
      <c r="I582" s="30">
        <f t="shared" si="9"/>
        <v>160</v>
      </c>
      <c r="J582" s="32" t="s">
        <v>47</v>
      </c>
      <c r="K582" s="33" t="s">
        <v>4011</v>
      </c>
      <c r="L582" s="33" t="s">
        <v>5279</v>
      </c>
      <c r="M582" s="33" t="s">
        <v>5280</v>
      </c>
      <c r="N582" s="33" t="s">
        <v>1373</v>
      </c>
    </row>
    <row r="583" spans="1:14">
      <c r="A583" s="35">
        <v>7325706779016</v>
      </c>
      <c r="B583" s="32">
        <v>1000215</v>
      </c>
      <c r="C583" s="32" t="s">
        <v>45</v>
      </c>
      <c r="D583" s="32" t="s">
        <v>49</v>
      </c>
      <c r="E583" s="33" t="s">
        <v>29</v>
      </c>
      <c r="F583" s="33" t="s">
        <v>5210</v>
      </c>
      <c r="G583" s="59">
        <v>160</v>
      </c>
      <c r="H583" s="25">
        <v>1</v>
      </c>
      <c r="I583" s="30">
        <f t="shared" si="9"/>
        <v>160</v>
      </c>
      <c r="J583" s="32" t="s">
        <v>47</v>
      </c>
      <c r="K583" s="33" t="s">
        <v>4011</v>
      </c>
      <c r="L583" s="33" t="s">
        <v>5279</v>
      </c>
      <c r="M583" s="33" t="s">
        <v>5280</v>
      </c>
      <c r="N583" s="33" t="s">
        <v>1374</v>
      </c>
    </row>
    <row r="584" spans="1:14">
      <c r="A584" s="35">
        <v>7325706779047</v>
      </c>
      <c r="B584" s="32">
        <v>1000215</v>
      </c>
      <c r="C584" s="32" t="s">
        <v>45</v>
      </c>
      <c r="D584" s="32" t="s">
        <v>49</v>
      </c>
      <c r="E584" s="33" t="s">
        <v>29</v>
      </c>
      <c r="F584" s="33" t="s">
        <v>5210</v>
      </c>
      <c r="G584" s="59">
        <v>160</v>
      </c>
      <c r="H584" s="25">
        <v>2</v>
      </c>
      <c r="I584" s="30">
        <f t="shared" si="9"/>
        <v>320</v>
      </c>
      <c r="J584" s="32" t="s">
        <v>47</v>
      </c>
      <c r="K584" s="33" t="s">
        <v>4011</v>
      </c>
      <c r="L584" s="33" t="s">
        <v>5279</v>
      </c>
      <c r="M584" s="33" t="s">
        <v>5280</v>
      </c>
      <c r="N584" s="33" t="s">
        <v>1375</v>
      </c>
    </row>
    <row r="585" spans="1:14">
      <c r="A585" s="35">
        <v>7325706779054</v>
      </c>
      <c r="B585" s="32">
        <v>1000215</v>
      </c>
      <c r="C585" s="32" t="s">
        <v>45</v>
      </c>
      <c r="D585" s="32" t="s">
        <v>49</v>
      </c>
      <c r="E585" s="33" t="s">
        <v>29</v>
      </c>
      <c r="F585" s="33" t="s">
        <v>5210</v>
      </c>
      <c r="G585" s="59">
        <v>160</v>
      </c>
      <c r="H585" s="25">
        <v>3</v>
      </c>
      <c r="I585" s="30">
        <f t="shared" si="9"/>
        <v>480</v>
      </c>
      <c r="J585" s="32" t="s">
        <v>47</v>
      </c>
      <c r="K585" s="33" t="s">
        <v>4011</v>
      </c>
      <c r="L585" s="33" t="s">
        <v>5279</v>
      </c>
      <c r="M585" s="33" t="s">
        <v>5280</v>
      </c>
      <c r="N585" s="33" t="s">
        <v>1376</v>
      </c>
    </row>
    <row r="586" spans="1:14">
      <c r="A586" s="35">
        <v>7325706779085</v>
      </c>
      <c r="B586" s="32">
        <v>1000215</v>
      </c>
      <c r="C586" s="32" t="s">
        <v>45</v>
      </c>
      <c r="D586" s="32" t="s">
        <v>49</v>
      </c>
      <c r="E586" s="33" t="s">
        <v>29</v>
      </c>
      <c r="F586" s="33" t="s">
        <v>5210</v>
      </c>
      <c r="G586" s="59">
        <v>160</v>
      </c>
      <c r="H586" s="25">
        <v>4</v>
      </c>
      <c r="I586" s="30">
        <f t="shared" si="9"/>
        <v>640</v>
      </c>
      <c r="J586" s="32" t="s">
        <v>47</v>
      </c>
      <c r="K586" s="33" t="s">
        <v>4011</v>
      </c>
      <c r="L586" s="33" t="s">
        <v>5279</v>
      </c>
      <c r="M586" s="33" t="s">
        <v>5280</v>
      </c>
      <c r="N586" s="33" t="s">
        <v>1842</v>
      </c>
    </row>
    <row r="587" spans="1:14">
      <c r="A587" s="35">
        <v>7325706779092</v>
      </c>
      <c r="B587" s="32">
        <v>1000215</v>
      </c>
      <c r="C587" s="32" t="s">
        <v>45</v>
      </c>
      <c r="D587" s="32" t="s">
        <v>49</v>
      </c>
      <c r="E587" s="33" t="s">
        <v>29</v>
      </c>
      <c r="F587" s="33" t="s">
        <v>5210</v>
      </c>
      <c r="G587" s="59">
        <v>160</v>
      </c>
      <c r="H587" s="25">
        <v>2</v>
      </c>
      <c r="I587" s="30">
        <f t="shared" si="9"/>
        <v>320</v>
      </c>
      <c r="J587" s="32" t="s">
        <v>47</v>
      </c>
      <c r="K587" s="33" t="s">
        <v>4011</v>
      </c>
      <c r="L587" s="33" t="s">
        <v>5279</v>
      </c>
      <c r="M587" s="33" t="s">
        <v>5280</v>
      </c>
      <c r="N587" s="33" t="s">
        <v>1377</v>
      </c>
    </row>
    <row r="588" spans="1:14">
      <c r="A588" s="35">
        <v>7325706779122</v>
      </c>
      <c r="B588" s="32">
        <v>1000215</v>
      </c>
      <c r="C588" s="32" t="s">
        <v>45</v>
      </c>
      <c r="D588" s="32" t="s">
        <v>49</v>
      </c>
      <c r="E588" s="33" t="s">
        <v>29</v>
      </c>
      <c r="F588" s="33" t="s">
        <v>5210</v>
      </c>
      <c r="G588" s="59">
        <v>160</v>
      </c>
      <c r="H588" s="25">
        <v>1</v>
      </c>
      <c r="I588" s="30">
        <f t="shared" si="9"/>
        <v>160</v>
      </c>
      <c r="J588" s="32" t="s">
        <v>47</v>
      </c>
      <c r="K588" s="33" t="s">
        <v>4011</v>
      </c>
      <c r="L588" s="33" t="s">
        <v>5279</v>
      </c>
      <c r="M588" s="33" t="s">
        <v>5280</v>
      </c>
      <c r="N588" s="33" t="s">
        <v>1381</v>
      </c>
    </row>
    <row r="589" spans="1:14">
      <c r="A589" s="35">
        <v>7325706779139</v>
      </c>
      <c r="B589" s="32">
        <v>1000215</v>
      </c>
      <c r="C589" s="32" t="s">
        <v>45</v>
      </c>
      <c r="D589" s="32" t="s">
        <v>49</v>
      </c>
      <c r="E589" s="33" t="s">
        <v>29</v>
      </c>
      <c r="F589" s="33" t="s">
        <v>5210</v>
      </c>
      <c r="G589" s="59">
        <v>160</v>
      </c>
      <c r="H589" s="25">
        <v>1</v>
      </c>
      <c r="I589" s="30">
        <f t="shared" si="9"/>
        <v>160</v>
      </c>
      <c r="J589" s="32" t="s">
        <v>47</v>
      </c>
      <c r="K589" s="33" t="s">
        <v>4011</v>
      </c>
      <c r="L589" s="33" t="s">
        <v>5279</v>
      </c>
      <c r="M589" s="33" t="s">
        <v>5280</v>
      </c>
      <c r="N589" s="33" t="s">
        <v>1378</v>
      </c>
    </row>
    <row r="590" spans="1:14">
      <c r="A590" s="35">
        <v>7325706779160</v>
      </c>
      <c r="B590" s="32">
        <v>1000215</v>
      </c>
      <c r="C590" s="32" t="s">
        <v>45</v>
      </c>
      <c r="D590" s="32" t="s">
        <v>49</v>
      </c>
      <c r="E590" s="33" t="s">
        <v>29</v>
      </c>
      <c r="F590" s="33" t="s">
        <v>5210</v>
      </c>
      <c r="G590" s="59">
        <v>160</v>
      </c>
      <c r="H590" s="25">
        <v>1</v>
      </c>
      <c r="I590" s="30">
        <f t="shared" si="9"/>
        <v>160</v>
      </c>
      <c r="J590" s="32" t="s">
        <v>47</v>
      </c>
      <c r="K590" s="33" t="s">
        <v>4011</v>
      </c>
      <c r="L590" s="33" t="s">
        <v>5279</v>
      </c>
      <c r="M590" s="33" t="s">
        <v>5280</v>
      </c>
      <c r="N590" s="33" t="s">
        <v>1382</v>
      </c>
    </row>
    <row r="591" spans="1:14">
      <c r="A591" s="35">
        <v>7325706779177</v>
      </c>
      <c r="B591" s="32">
        <v>1000215</v>
      </c>
      <c r="C591" s="32" t="s">
        <v>45</v>
      </c>
      <c r="D591" s="32" t="s">
        <v>49</v>
      </c>
      <c r="E591" s="33" t="s">
        <v>29</v>
      </c>
      <c r="F591" s="33" t="s">
        <v>5210</v>
      </c>
      <c r="G591" s="59">
        <v>160</v>
      </c>
      <c r="H591" s="25">
        <v>2</v>
      </c>
      <c r="I591" s="30">
        <f t="shared" si="9"/>
        <v>320</v>
      </c>
      <c r="J591" s="32" t="s">
        <v>47</v>
      </c>
      <c r="K591" s="33" t="s">
        <v>4011</v>
      </c>
      <c r="L591" s="33" t="s">
        <v>5279</v>
      </c>
      <c r="M591" s="33" t="s">
        <v>5280</v>
      </c>
      <c r="N591" s="33" t="s">
        <v>1383</v>
      </c>
    </row>
    <row r="592" spans="1:14">
      <c r="A592" s="35">
        <v>7325706779207</v>
      </c>
      <c r="B592" s="32">
        <v>1000215</v>
      </c>
      <c r="C592" s="32" t="s">
        <v>45</v>
      </c>
      <c r="D592" s="32" t="s">
        <v>49</v>
      </c>
      <c r="E592" s="33" t="s">
        <v>29</v>
      </c>
      <c r="F592" s="33" t="s">
        <v>5210</v>
      </c>
      <c r="G592" s="59">
        <v>160</v>
      </c>
      <c r="H592" s="25">
        <v>2</v>
      </c>
      <c r="I592" s="30">
        <f t="shared" si="9"/>
        <v>320</v>
      </c>
      <c r="J592" s="32" t="s">
        <v>47</v>
      </c>
      <c r="K592" s="33" t="s">
        <v>4011</v>
      </c>
      <c r="L592" s="33" t="s">
        <v>5279</v>
      </c>
      <c r="M592" s="33" t="s">
        <v>5280</v>
      </c>
      <c r="N592" s="33" t="s">
        <v>1843</v>
      </c>
    </row>
    <row r="593" spans="1:14">
      <c r="A593" s="35">
        <v>7325706779214</v>
      </c>
      <c r="B593" s="32">
        <v>1000215</v>
      </c>
      <c r="C593" s="32" t="s">
        <v>45</v>
      </c>
      <c r="D593" s="32" t="s">
        <v>49</v>
      </c>
      <c r="E593" s="33" t="s">
        <v>29</v>
      </c>
      <c r="F593" s="33" t="s">
        <v>5210</v>
      </c>
      <c r="G593" s="59">
        <v>160</v>
      </c>
      <c r="H593" s="25">
        <v>1</v>
      </c>
      <c r="I593" s="30">
        <f t="shared" si="9"/>
        <v>160</v>
      </c>
      <c r="J593" s="32" t="s">
        <v>47</v>
      </c>
      <c r="K593" s="33" t="s">
        <v>4011</v>
      </c>
      <c r="L593" s="33" t="s">
        <v>5279</v>
      </c>
      <c r="M593" s="33" t="s">
        <v>5280</v>
      </c>
      <c r="N593" s="33" t="s">
        <v>1379</v>
      </c>
    </row>
    <row r="594" spans="1:14">
      <c r="A594" s="35">
        <v>7325706779238</v>
      </c>
      <c r="B594" s="32">
        <v>1000215</v>
      </c>
      <c r="C594" s="32" t="s">
        <v>45</v>
      </c>
      <c r="D594" s="32" t="s">
        <v>49</v>
      </c>
      <c r="E594" s="33" t="s">
        <v>29</v>
      </c>
      <c r="F594" s="33" t="s">
        <v>5210</v>
      </c>
      <c r="G594" s="59">
        <v>160</v>
      </c>
      <c r="H594" s="25">
        <v>1</v>
      </c>
      <c r="I594" s="30">
        <f t="shared" si="9"/>
        <v>160</v>
      </c>
      <c r="J594" s="32" t="s">
        <v>47</v>
      </c>
      <c r="K594" s="33" t="s">
        <v>4011</v>
      </c>
      <c r="L594" s="33" t="s">
        <v>5279</v>
      </c>
      <c r="M594" s="33" t="s">
        <v>5280</v>
      </c>
      <c r="N594" s="33" t="s">
        <v>1844</v>
      </c>
    </row>
    <row r="595" spans="1:14">
      <c r="A595" s="35">
        <v>7325706779245</v>
      </c>
      <c r="B595" s="32">
        <v>1000215</v>
      </c>
      <c r="C595" s="32" t="s">
        <v>45</v>
      </c>
      <c r="D595" s="32" t="s">
        <v>49</v>
      </c>
      <c r="E595" s="33" t="s">
        <v>29</v>
      </c>
      <c r="F595" s="33" t="s">
        <v>5210</v>
      </c>
      <c r="G595" s="59">
        <v>160</v>
      </c>
      <c r="H595" s="25">
        <v>1</v>
      </c>
      <c r="I595" s="30">
        <f t="shared" si="9"/>
        <v>160</v>
      </c>
      <c r="J595" s="32" t="s">
        <v>47</v>
      </c>
      <c r="K595" s="33" t="s">
        <v>4011</v>
      </c>
      <c r="L595" s="33" t="s">
        <v>5279</v>
      </c>
      <c r="M595" s="33" t="s">
        <v>5280</v>
      </c>
      <c r="N595" s="33" t="s">
        <v>1845</v>
      </c>
    </row>
    <row r="596" spans="1:14">
      <c r="A596" s="35">
        <v>7325706778972</v>
      </c>
      <c r="B596" s="32">
        <v>1000215</v>
      </c>
      <c r="C596" s="32" t="s">
        <v>45</v>
      </c>
      <c r="D596" s="32" t="s">
        <v>49</v>
      </c>
      <c r="E596" s="33" t="s">
        <v>29</v>
      </c>
      <c r="F596" s="33" t="s">
        <v>5210</v>
      </c>
      <c r="G596" s="59">
        <v>160</v>
      </c>
      <c r="H596" s="25">
        <v>1</v>
      </c>
      <c r="I596" s="30">
        <f t="shared" si="9"/>
        <v>160</v>
      </c>
      <c r="J596" s="32" t="s">
        <v>47</v>
      </c>
      <c r="K596" s="33" t="s">
        <v>4011</v>
      </c>
      <c r="L596" s="33" t="s">
        <v>5279</v>
      </c>
      <c r="M596" s="33" t="s">
        <v>5280</v>
      </c>
      <c r="N596" s="33" t="s">
        <v>1380</v>
      </c>
    </row>
    <row r="597" spans="1:14">
      <c r="A597" s="35">
        <v>7325706779009</v>
      </c>
      <c r="B597" s="32">
        <v>1000215</v>
      </c>
      <c r="C597" s="32" t="s">
        <v>45</v>
      </c>
      <c r="D597" s="32" t="s">
        <v>49</v>
      </c>
      <c r="E597" s="33" t="s">
        <v>29</v>
      </c>
      <c r="F597" s="33" t="s">
        <v>5210</v>
      </c>
      <c r="G597" s="59">
        <v>160</v>
      </c>
      <c r="H597" s="25">
        <v>3</v>
      </c>
      <c r="I597" s="30">
        <f t="shared" si="9"/>
        <v>480</v>
      </c>
      <c r="J597" s="32" t="s">
        <v>47</v>
      </c>
      <c r="K597" s="33" t="s">
        <v>4011</v>
      </c>
      <c r="L597" s="33" t="s">
        <v>5279</v>
      </c>
      <c r="M597" s="33" t="s">
        <v>5280</v>
      </c>
      <c r="N597" s="33" t="s">
        <v>1373</v>
      </c>
    </row>
    <row r="598" spans="1:14">
      <c r="A598" s="35">
        <v>7325706779016</v>
      </c>
      <c r="B598" s="32">
        <v>1000215</v>
      </c>
      <c r="C598" s="32" t="s">
        <v>45</v>
      </c>
      <c r="D598" s="32" t="s">
        <v>49</v>
      </c>
      <c r="E598" s="33" t="s">
        <v>29</v>
      </c>
      <c r="F598" s="33" t="s">
        <v>5210</v>
      </c>
      <c r="G598" s="59">
        <v>160</v>
      </c>
      <c r="H598" s="25">
        <v>2</v>
      </c>
      <c r="I598" s="30">
        <f t="shared" si="9"/>
        <v>320</v>
      </c>
      <c r="J598" s="32" t="s">
        <v>47</v>
      </c>
      <c r="K598" s="33" t="s">
        <v>4011</v>
      </c>
      <c r="L598" s="33" t="s">
        <v>5279</v>
      </c>
      <c r="M598" s="33" t="s">
        <v>5280</v>
      </c>
      <c r="N598" s="33" t="s">
        <v>1374</v>
      </c>
    </row>
    <row r="599" spans="1:14">
      <c r="A599" s="35">
        <v>7325706779047</v>
      </c>
      <c r="B599" s="32">
        <v>1000215</v>
      </c>
      <c r="C599" s="32" t="s">
        <v>45</v>
      </c>
      <c r="D599" s="32" t="s">
        <v>49</v>
      </c>
      <c r="E599" s="33" t="s">
        <v>29</v>
      </c>
      <c r="F599" s="33" t="s">
        <v>5210</v>
      </c>
      <c r="G599" s="59">
        <v>160</v>
      </c>
      <c r="H599" s="25">
        <v>1</v>
      </c>
      <c r="I599" s="30">
        <f t="shared" si="9"/>
        <v>160</v>
      </c>
      <c r="J599" s="32" t="s">
        <v>47</v>
      </c>
      <c r="K599" s="33" t="s">
        <v>4011</v>
      </c>
      <c r="L599" s="33" t="s">
        <v>5279</v>
      </c>
      <c r="M599" s="33" t="s">
        <v>5280</v>
      </c>
      <c r="N599" s="33" t="s">
        <v>1375</v>
      </c>
    </row>
    <row r="600" spans="1:14">
      <c r="A600" s="35">
        <v>7325706779054</v>
      </c>
      <c r="B600" s="32">
        <v>1000215</v>
      </c>
      <c r="C600" s="32" t="s">
        <v>45</v>
      </c>
      <c r="D600" s="32" t="s">
        <v>49</v>
      </c>
      <c r="E600" s="33" t="s">
        <v>29</v>
      </c>
      <c r="F600" s="33" t="s">
        <v>5210</v>
      </c>
      <c r="G600" s="59">
        <v>160</v>
      </c>
      <c r="H600" s="25">
        <v>2</v>
      </c>
      <c r="I600" s="30">
        <f t="shared" si="9"/>
        <v>320</v>
      </c>
      <c r="J600" s="32" t="s">
        <v>47</v>
      </c>
      <c r="K600" s="33" t="s">
        <v>4011</v>
      </c>
      <c r="L600" s="33" t="s">
        <v>5279</v>
      </c>
      <c r="M600" s="33" t="s">
        <v>5280</v>
      </c>
      <c r="N600" s="33" t="s">
        <v>1376</v>
      </c>
    </row>
    <row r="601" spans="1:14">
      <c r="A601" s="35">
        <v>7325706779085</v>
      </c>
      <c r="B601" s="32">
        <v>1000215</v>
      </c>
      <c r="C601" s="32" t="s">
        <v>45</v>
      </c>
      <c r="D601" s="32" t="s">
        <v>49</v>
      </c>
      <c r="E601" s="33" t="s">
        <v>29</v>
      </c>
      <c r="F601" s="33" t="s">
        <v>5210</v>
      </c>
      <c r="G601" s="59">
        <v>160</v>
      </c>
      <c r="H601" s="25">
        <v>2</v>
      </c>
      <c r="I601" s="30">
        <f t="shared" si="9"/>
        <v>320</v>
      </c>
      <c r="J601" s="32" t="s">
        <v>47</v>
      </c>
      <c r="K601" s="33" t="s">
        <v>4011</v>
      </c>
      <c r="L601" s="33" t="s">
        <v>5279</v>
      </c>
      <c r="M601" s="33" t="s">
        <v>5280</v>
      </c>
      <c r="N601" s="33" t="s">
        <v>1842</v>
      </c>
    </row>
    <row r="602" spans="1:14">
      <c r="A602" s="35">
        <v>7325706779092</v>
      </c>
      <c r="B602" s="32">
        <v>1000215</v>
      </c>
      <c r="C602" s="32" t="s">
        <v>45</v>
      </c>
      <c r="D602" s="32" t="s">
        <v>49</v>
      </c>
      <c r="E602" s="33" t="s">
        <v>29</v>
      </c>
      <c r="F602" s="33" t="s">
        <v>5210</v>
      </c>
      <c r="G602" s="59">
        <v>160</v>
      </c>
      <c r="H602" s="25">
        <v>1</v>
      </c>
      <c r="I602" s="30">
        <f t="shared" si="9"/>
        <v>160</v>
      </c>
      <c r="J602" s="32" t="s">
        <v>47</v>
      </c>
      <c r="K602" s="33" t="s">
        <v>4011</v>
      </c>
      <c r="L602" s="33" t="s">
        <v>5279</v>
      </c>
      <c r="M602" s="33" t="s">
        <v>5280</v>
      </c>
      <c r="N602" s="33" t="s">
        <v>1377</v>
      </c>
    </row>
    <row r="603" spans="1:14">
      <c r="A603" s="35">
        <v>7325706779122</v>
      </c>
      <c r="B603" s="32">
        <v>1000215</v>
      </c>
      <c r="C603" s="32" t="s">
        <v>45</v>
      </c>
      <c r="D603" s="32" t="s">
        <v>49</v>
      </c>
      <c r="E603" s="33" t="s">
        <v>29</v>
      </c>
      <c r="F603" s="33" t="s">
        <v>5210</v>
      </c>
      <c r="G603" s="59">
        <v>160</v>
      </c>
      <c r="H603" s="25">
        <v>2</v>
      </c>
      <c r="I603" s="30">
        <f t="shared" si="9"/>
        <v>320</v>
      </c>
      <c r="J603" s="32" t="s">
        <v>47</v>
      </c>
      <c r="K603" s="33" t="s">
        <v>4011</v>
      </c>
      <c r="L603" s="33" t="s">
        <v>5279</v>
      </c>
      <c r="M603" s="33" t="s">
        <v>5280</v>
      </c>
      <c r="N603" s="33" t="s">
        <v>1381</v>
      </c>
    </row>
    <row r="604" spans="1:14">
      <c r="A604" s="35">
        <v>7325706779139</v>
      </c>
      <c r="B604" s="32">
        <v>1000215</v>
      </c>
      <c r="C604" s="32" t="s">
        <v>45</v>
      </c>
      <c r="D604" s="32" t="s">
        <v>49</v>
      </c>
      <c r="E604" s="33" t="s">
        <v>29</v>
      </c>
      <c r="F604" s="33" t="s">
        <v>5210</v>
      </c>
      <c r="G604" s="59">
        <v>160</v>
      </c>
      <c r="H604" s="25">
        <v>1</v>
      </c>
      <c r="I604" s="30">
        <f t="shared" si="9"/>
        <v>160</v>
      </c>
      <c r="J604" s="32" t="s">
        <v>47</v>
      </c>
      <c r="K604" s="33" t="s">
        <v>4011</v>
      </c>
      <c r="L604" s="33" t="s">
        <v>5279</v>
      </c>
      <c r="M604" s="33" t="s">
        <v>5280</v>
      </c>
      <c r="N604" s="33" t="s">
        <v>1378</v>
      </c>
    </row>
    <row r="605" spans="1:14">
      <c r="A605" s="35">
        <v>7325706779160</v>
      </c>
      <c r="B605" s="32">
        <v>1000215</v>
      </c>
      <c r="C605" s="32" t="s">
        <v>45</v>
      </c>
      <c r="D605" s="32" t="s">
        <v>49</v>
      </c>
      <c r="E605" s="33" t="s">
        <v>29</v>
      </c>
      <c r="F605" s="33" t="s">
        <v>5210</v>
      </c>
      <c r="G605" s="59">
        <v>160</v>
      </c>
      <c r="H605" s="25">
        <v>2</v>
      </c>
      <c r="I605" s="30">
        <f t="shared" si="9"/>
        <v>320</v>
      </c>
      <c r="J605" s="32" t="s">
        <v>47</v>
      </c>
      <c r="K605" s="33" t="s">
        <v>4011</v>
      </c>
      <c r="L605" s="33" t="s">
        <v>5279</v>
      </c>
      <c r="M605" s="33" t="s">
        <v>5280</v>
      </c>
      <c r="N605" s="33" t="s">
        <v>1382</v>
      </c>
    </row>
    <row r="606" spans="1:14">
      <c r="A606" s="35">
        <v>7325706779214</v>
      </c>
      <c r="B606" s="32">
        <v>1000215</v>
      </c>
      <c r="C606" s="32" t="s">
        <v>45</v>
      </c>
      <c r="D606" s="32" t="s">
        <v>49</v>
      </c>
      <c r="E606" s="33" t="s">
        <v>29</v>
      </c>
      <c r="F606" s="33" t="s">
        <v>5210</v>
      </c>
      <c r="G606" s="59">
        <v>160</v>
      </c>
      <c r="H606" s="25">
        <v>2</v>
      </c>
      <c r="I606" s="30">
        <f t="shared" si="9"/>
        <v>320</v>
      </c>
      <c r="J606" s="32" t="s">
        <v>47</v>
      </c>
      <c r="K606" s="33" t="s">
        <v>4011</v>
      </c>
      <c r="L606" s="33" t="s">
        <v>5279</v>
      </c>
      <c r="M606" s="33" t="s">
        <v>5280</v>
      </c>
      <c r="N606" s="33" t="s">
        <v>1379</v>
      </c>
    </row>
    <row r="607" spans="1:14">
      <c r="A607" s="35">
        <v>7325706778972</v>
      </c>
      <c r="B607" s="32">
        <v>1000215</v>
      </c>
      <c r="C607" s="32" t="s">
        <v>45</v>
      </c>
      <c r="D607" s="32" t="s">
        <v>49</v>
      </c>
      <c r="E607" s="33" t="s">
        <v>29</v>
      </c>
      <c r="F607" s="33" t="s">
        <v>5210</v>
      </c>
      <c r="G607" s="59">
        <v>160</v>
      </c>
      <c r="H607" s="25">
        <v>1</v>
      </c>
      <c r="I607" s="30">
        <f t="shared" si="9"/>
        <v>160</v>
      </c>
      <c r="J607" s="32" t="s">
        <v>47</v>
      </c>
      <c r="K607" s="33" t="s">
        <v>4011</v>
      </c>
      <c r="L607" s="33" t="s">
        <v>5279</v>
      </c>
      <c r="M607" s="33" t="s">
        <v>5280</v>
      </c>
      <c r="N607" s="33" t="s">
        <v>1380</v>
      </c>
    </row>
    <row r="608" spans="1:14">
      <c r="A608" s="35">
        <v>7325706779207</v>
      </c>
      <c r="B608" s="32">
        <v>1000215</v>
      </c>
      <c r="C608" s="32" t="s">
        <v>45</v>
      </c>
      <c r="D608" s="32" t="s">
        <v>49</v>
      </c>
      <c r="E608" s="33" t="s">
        <v>29</v>
      </c>
      <c r="F608" s="33" t="s">
        <v>5210</v>
      </c>
      <c r="G608" s="59">
        <v>160</v>
      </c>
      <c r="H608" s="25">
        <v>1</v>
      </c>
      <c r="I608" s="30">
        <f t="shared" si="9"/>
        <v>160</v>
      </c>
      <c r="J608" s="32" t="s">
        <v>47</v>
      </c>
      <c r="K608" s="33" t="s">
        <v>4011</v>
      </c>
      <c r="L608" s="33" t="s">
        <v>5279</v>
      </c>
      <c r="M608" s="33" t="s">
        <v>5280</v>
      </c>
      <c r="N608" s="33" t="s">
        <v>1843</v>
      </c>
    </row>
    <row r="609" spans="1:14">
      <c r="A609" s="35">
        <v>7325706779122</v>
      </c>
      <c r="B609" s="32">
        <v>1000215</v>
      </c>
      <c r="C609" s="32" t="s">
        <v>45</v>
      </c>
      <c r="D609" s="32" t="s">
        <v>49</v>
      </c>
      <c r="E609" s="33" t="s">
        <v>29</v>
      </c>
      <c r="F609" s="33" t="s">
        <v>5210</v>
      </c>
      <c r="G609" s="59">
        <v>160</v>
      </c>
      <c r="H609" s="25">
        <v>1</v>
      </c>
      <c r="I609" s="30">
        <f t="shared" si="9"/>
        <v>160</v>
      </c>
      <c r="J609" s="32" t="s">
        <v>47</v>
      </c>
      <c r="K609" s="33" t="s">
        <v>4011</v>
      </c>
      <c r="L609" s="33" t="s">
        <v>5279</v>
      </c>
      <c r="M609" s="33" t="s">
        <v>5280</v>
      </c>
      <c r="N609" s="33" t="s">
        <v>1381</v>
      </c>
    </row>
    <row r="610" spans="1:14">
      <c r="A610" s="35">
        <v>7325706779009</v>
      </c>
      <c r="B610" s="32">
        <v>1000215</v>
      </c>
      <c r="C610" s="32" t="s">
        <v>45</v>
      </c>
      <c r="D610" s="32" t="s">
        <v>49</v>
      </c>
      <c r="E610" s="33" t="s">
        <v>29</v>
      </c>
      <c r="F610" s="33" t="s">
        <v>5210</v>
      </c>
      <c r="G610" s="59">
        <v>160</v>
      </c>
      <c r="H610" s="25">
        <v>2</v>
      </c>
      <c r="I610" s="30">
        <f t="shared" si="9"/>
        <v>320</v>
      </c>
      <c r="J610" s="32" t="s">
        <v>47</v>
      </c>
      <c r="K610" s="33" t="s">
        <v>4011</v>
      </c>
      <c r="L610" s="33" t="s">
        <v>5279</v>
      </c>
      <c r="M610" s="33" t="s">
        <v>5280</v>
      </c>
      <c r="N610" s="33" t="s">
        <v>1373</v>
      </c>
    </row>
    <row r="611" spans="1:14">
      <c r="A611" s="35">
        <v>7325706779016</v>
      </c>
      <c r="B611" s="32">
        <v>1000215</v>
      </c>
      <c r="C611" s="32" t="s">
        <v>45</v>
      </c>
      <c r="D611" s="32" t="s">
        <v>49</v>
      </c>
      <c r="E611" s="33" t="s">
        <v>29</v>
      </c>
      <c r="F611" s="33" t="s">
        <v>5210</v>
      </c>
      <c r="G611" s="59">
        <v>160</v>
      </c>
      <c r="H611" s="25">
        <v>1</v>
      </c>
      <c r="I611" s="30">
        <f t="shared" si="9"/>
        <v>160</v>
      </c>
      <c r="J611" s="32" t="s">
        <v>47</v>
      </c>
      <c r="K611" s="33" t="s">
        <v>4011</v>
      </c>
      <c r="L611" s="33" t="s">
        <v>5279</v>
      </c>
      <c r="M611" s="33" t="s">
        <v>5280</v>
      </c>
      <c r="N611" s="33" t="s">
        <v>1374</v>
      </c>
    </row>
    <row r="612" spans="1:14">
      <c r="A612" s="35">
        <v>7325706779085</v>
      </c>
      <c r="B612" s="32">
        <v>1000215</v>
      </c>
      <c r="C612" s="32" t="s">
        <v>45</v>
      </c>
      <c r="D612" s="32" t="s">
        <v>49</v>
      </c>
      <c r="E612" s="33" t="s">
        <v>29</v>
      </c>
      <c r="F612" s="33" t="s">
        <v>5210</v>
      </c>
      <c r="G612" s="59">
        <v>160</v>
      </c>
      <c r="H612" s="25">
        <v>1</v>
      </c>
      <c r="I612" s="30">
        <f t="shared" si="9"/>
        <v>160</v>
      </c>
      <c r="J612" s="32" t="s">
        <v>47</v>
      </c>
      <c r="K612" s="33" t="s">
        <v>4011</v>
      </c>
      <c r="L612" s="33" t="s">
        <v>5279</v>
      </c>
      <c r="M612" s="33" t="s">
        <v>5280</v>
      </c>
      <c r="N612" s="33" t="s">
        <v>1842</v>
      </c>
    </row>
    <row r="613" spans="1:14">
      <c r="A613" s="35">
        <v>7325706779139</v>
      </c>
      <c r="B613" s="32">
        <v>1000215</v>
      </c>
      <c r="C613" s="32" t="s">
        <v>45</v>
      </c>
      <c r="D613" s="32" t="s">
        <v>49</v>
      </c>
      <c r="E613" s="33" t="s">
        <v>29</v>
      </c>
      <c r="F613" s="33" t="s">
        <v>5210</v>
      </c>
      <c r="G613" s="59">
        <v>160</v>
      </c>
      <c r="H613" s="25">
        <v>1</v>
      </c>
      <c r="I613" s="30">
        <f t="shared" si="9"/>
        <v>160</v>
      </c>
      <c r="J613" s="32" t="s">
        <v>47</v>
      </c>
      <c r="K613" s="33" t="s">
        <v>4011</v>
      </c>
      <c r="L613" s="33" t="s">
        <v>5279</v>
      </c>
      <c r="M613" s="33" t="s">
        <v>5280</v>
      </c>
      <c r="N613" s="33" t="s">
        <v>1378</v>
      </c>
    </row>
    <row r="614" spans="1:14">
      <c r="A614" s="35">
        <v>7325706779177</v>
      </c>
      <c r="B614" s="32">
        <v>1000215</v>
      </c>
      <c r="C614" s="32" t="s">
        <v>45</v>
      </c>
      <c r="D614" s="32" t="s">
        <v>49</v>
      </c>
      <c r="E614" s="33" t="s">
        <v>29</v>
      </c>
      <c r="F614" s="33" t="s">
        <v>5210</v>
      </c>
      <c r="G614" s="59">
        <v>160</v>
      </c>
      <c r="H614" s="25">
        <v>1</v>
      </c>
      <c r="I614" s="30">
        <f t="shared" si="9"/>
        <v>160</v>
      </c>
      <c r="J614" s="32" t="s">
        <v>47</v>
      </c>
      <c r="K614" s="33" t="s">
        <v>4011</v>
      </c>
      <c r="L614" s="33" t="s">
        <v>5279</v>
      </c>
      <c r="M614" s="33" t="s">
        <v>5280</v>
      </c>
      <c r="N614" s="33" t="s">
        <v>1383</v>
      </c>
    </row>
    <row r="615" spans="1:14">
      <c r="A615" s="35">
        <v>7325706779245</v>
      </c>
      <c r="B615" s="32">
        <v>1000215</v>
      </c>
      <c r="C615" s="32" t="s">
        <v>45</v>
      </c>
      <c r="D615" s="32" t="s">
        <v>49</v>
      </c>
      <c r="E615" s="33" t="s">
        <v>29</v>
      </c>
      <c r="F615" s="33" t="s">
        <v>5210</v>
      </c>
      <c r="G615" s="59">
        <v>160</v>
      </c>
      <c r="H615" s="25">
        <v>1</v>
      </c>
      <c r="I615" s="30">
        <f t="shared" si="9"/>
        <v>160</v>
      </c>
      <c r="J615" s="32" t="s">
        <v>47</v>
      </c>
      <c r="K615" s="33" t="s">
        <v>4011</v>
      </c>
      <c r="L615" s="33" t="s">
        <v>5279</v>
      </c>
      <c r="M615" s="33" t="s">
        <v>5280</v>
      </c>
      <c r="N615" s="33" t="s">
        <v>1845</v>
      </c>
    </row>
    <row r="616" spans="1:14">
      <c r="A616" s="35">
        <v>7325706778989</v>
      </c>
      <c r="B616" s="32">
        <v>1000215</v>
      </c>
      <c r="C616" s="32" t="s">
        <v>45</v>
      </c>
      <c r="D616" s="32" t="s">
        <v>49</v>
      </c>
      <c r="E616" s="33" t="s">
        <v>29</v>
      </c>
      <c r="F616" s="33" t="s">
        <v>5210</v>
      </c>
      <c r="G616" s="59">
        <v>160</v>
      </c>
      <c r="H616" s="25">
        <v>1</v>
      </c>
      <c r="I616" s="30">
        <f t="shared" si="9"/>
        <v>160</v>
      </c>
      <c r="J616" s="32" t="s">
        <v>47</v>
      </c>
      <c r="K616" s="33" t="s">
        <v>4011</v>
      </c>
      <c r="L616" s="33" t="s">
        <v>5279</v>
      </c>
      <c r="M616" s="33" t="s">
        <v>5280</v>
      </c>
      <c r="N616" s="33" t="s">
        <v>1372</v>
      </c>
    </row>
    <row r="617" spans="1:14">
      <c r="A617" s="35">
        <v>7325706779047</v>
      </c>
      <c r="B617" s="32">
        <v>1000215</v>
      </c>
      <c r="C617" s="32" t="s">
        <v>45</v>
      </c>
      <c r="D617" s="32" t="s">
        <v>49</v>
      </c>
      <c r="E617" s="33" t="s">
        <v>29</v>
      </c>
      <c r="F617" s="33" t="s">
        <v>5210</v>
      </c>
      <c r="G617" s="59">
        <v>160</v>
      </c>
      <c r="H617" s="25">
        <v>2</v>
      </c>
      <c r="I617" s="30">
        <f t="shared" si="9"/>
        <v>320</v>
      </c>
      <c r="J617" s="32" t="s">
        <v>47</v>
      </c>
      <c r="K617" s="33" t="s">
        <v>4011</v>
      </c>
      <c r="L617" s="33" t="s">
        <v>5279</v>
      </c>
      <c r="M617" s="33" t="s">
        <v>5280</v>
      </c>
      <c r="N617" s="33" t="s">
        <v>1375</v>
      </c>
    </row>
    <row r="618" spans="1:14">
      <c r="A618" s="35">
        <v>7325706779054</v>
      </c>
      <c r="B618" s="32">
        <v>1000215</v>
      </c>
      <c r="C618" s="32" t="s">
        <v>45</v>
      </c>
      <c r="D618" s="32" t="s">
        <v>49</v>
      </c>
      <c r="E618" s="33" t="s">
        <v>29</v>
      </c>
      <c r="F618" s="33" t="s">
        <v>5210</v>
      </c>
      <c r="G618" s="59">
        <v>160</v>
      </c>
      <c r="H618" s="25">
        <v>1</v>
      </c>
      <c r="I618" s="30">
        <f t="shared" si="9"/>
        <v>160</v>
      </c>
      <c r="J618" s="32" t="s">
        <v>47</v>
      </c>
      <c r="K618" s="33" t="s">
        <v>4011</v>
      </c>
      <c r="L618" s="33" t="s">
        <v>5279</v>
      </c>
      <c r="M618" s="33" t="s">
        <v>5280</v>
      </c>
      <c r="N618" s="33" t="s">
        <v>1376</v>
      </c>
    </row>
    <row r="619" spans="1:14">
      <c r="A619" s="35">
        <v>7325706779085</v>
      </c>
      <c r="B619" s="32">
        <v>1000215</v>
      </c>
      <c r="C619" s="32" t="s">
        <v>45</v>
      </c>
      <c r="D619" s="32" t="s">
        <v>49</v>
      </c>
      <c r="E619" s="33" t="s">
        <v>29</v>
      </c>
      <c r="F619" s="33" t="s">
        <v>5210</v>
      </c>
      <c r="G619" s="59">
        <v>160</v>
      </c>
      <c r="H619" s="25">
        <v>5</v>
      </c>
      <c r="I619" s="30">
        <f t="shared" si="9"/>
        <v>800</v>
      </c>
      <c r="J619" s="32" t="s">
        <v>47</v>
      </c>
      <c r="K619" s="33" t="s">
        <v>4011</v>
      </c>
      <c r="L619" s="33" t="s">
        <v>5279</v>
      </c>
      <c r="M619" s="33" t="s">
        <v>5280</v>
      </c>
      <c r="N619" s="33" t="s">
        <v>1842</v>
      </c>
    </row>
    <row r="620" spans="1:14">
      <c r="A620" s="35">
        <v>7325706779092</v>
      </c>
      <c r="B620" s="32">
        <v>1000215</v>
      </c>
      <c r="C620" s="32" t="s">
        <v>45</v>
      </c>
      <c r="D620" s="32" t="s">
        <v>49</v>
      </c>
      <c r="E620" s="33" t="s">
        <v>29</v>
      </c>
      <c r="F620" s="33" t="s">
        <v>5210</v>
      </c>
      <c r="G620" s="59">
        <v>160</v>
      </c>
      <c r="H620" s="25">
        <v>1</v>
      </c>
      <c r="I620" s="30">
        <f t="shared" si="9"/>
        <v>160</v>
      </c>
      <c r="J620" s="32" t="s">
        <v>47</v>
      </c>
      <c r="K620" s="33" t="s">
        <v>4011</v>
      </c>
      <c r="L620" s="33" t="s">
        <v>5279</v>
      </c>
      <c r="M620" s="33" t="s">
        <v>5280</v>
      </c>
      <c r="N620" s="33" t="s">
        <v>1377</v>
      </c>
    </row>
    <row r="621" spans="1:14">
      <c r="A621" s="35">
        <v>7325706779177</v>
      </c>
      <c r="B621" s="32">
        <v>1000215</v>
      </c>
      <c r="C621" s="32" t="s">
        <v>45</v>
      </c>
      <c r="D621" s="32" t="s">
        <v>49</v>
      </c>
      <c r="E621" s="33" t="s">
        <v>29</v>
      </c>
      <c r="F621" s="33" t="s">
        <v>5210</v>
      </c>
      <c r="G621" s="59">
        <v>160</v>
      </c>
      <c r="H621" s="25">
        <v>1</v>
      </c>
      <c r="I621" s="30">
        <f t="shared" si="9"/>
        <v>160</v>
      </c>
      <c r="J621" s="32" t="s">
        <v>47</v>
      </c>
      <c r="K621" s="33" t="s">
        <v>4011</v>
      </c>
      <c r="L621" s="33" t="s">
        <v>5279</v>
      </c>
      <c r="M621" s="33" t="s">
        <v>5280</v>
      </c>
      <c r="N621" s="33" t="s">
        <v>1383</v>
      </c>
    </row>
    <row r="622" spans="1:14">
      <c r="A622" s="35">
        <v>7325706779207</v>
      </c>
      <c r="B622" s="32">
        <v>1000215</v>
      </c>
      <c r="C622" s="32" t="s">
        <v>45</v>
      </c>
      <c r="D622" s="32" t="s">
        <v>49</v>
      </c>
      <c r="E622" s="33" t="s">
        <v>29</v>
      </c>
      <c r="F622" s="33" t="s">
        <v>5210</v>
      </c>
      <c r="G622" s="59">
        <v>160</v>
      </c>
      <c r="H622" s="25">
        <v>1</v>
      </c>
      <c r="I622" s="30">
        <f t="shared" si="9"/>
        <v>160</v>
      </c>
      <c r="J622" s="32" t="s">
        <v>47</v>
      </c>
      <c r="K622" s="33" t="s">
        <v>4011</v>
      </c>
      <c r="L622" s="33" t="s">
        <v>5279</v>
      </c>
      <c r="M622" s="33" t="s">
        <v>5280</v>
      </c>
      <c r="N622" s="33" t="s">
        <v>1843</v>
      </c>
    </row>
    <row r="623" spans="1:14">
      <c r="A623" s="35">
        <v>7325706779214</v>
      </c>
      <c r="B623" s="32">
        <v>1000215</v>
      </c>
      <c r="C623" s="32" t="s">
        <v>45</v>
      </c>
      <c r="D623" s="32" t="s">
        <v>49</v>
      </c>
      <c r="E623" s="33" t="s">
        <v>29</v>
      </c>
      <c r="F623" s="33" t="s">
        <v>5210</v>
      </c>
      <c r="G623" s="59">
        <v>160</v>
      </c>
      <c r="H623" s="25">
        <v>1</v>
      </c>
      <c r="I623" s="30">
        <f t="shared" si="9"/>
        <v>160</v>
      </c>
      <c r="J623" s="32" t="s">
        <v>47</v>
      </c>
      <c r="K623" s="33" t="s">
        <v>4011</v>
      </c>
      <c r="L623" s="33" t="s">
        <v>5279</v>
      </c>
      <c r="M623" s="33" t="s">
        <v>5280</v>
      </c>
      <c r="N623" s="33" t="s">
        <v>1379</v>
      </c>
    </row>
    <row r="624" spans="1:14">
      <c r="A624" s="35">
        <v>7325706779238</v>
      </c>
      <c r="B624" s="32">
        <v>1000215</v>
      </c>
      <c r="C624" s="32" t="s">
        <v>45</v>
      </c>
      <c r="D624" s="32" t="s">
        <v>49</v>
      </c>
      <c r="E624" s="33" t="s">
        <v>29</v>
      </c>
      <c r="F624" s="33" t="s">
        <v>5210</v>
      </c>
      <c r="G624" s="59">
        <v>160</v>
      </c>
      <c r="H624" s="25">
        <v>1</v>
      </c>
      <c r="I624" s="30">
        <f t="shared" si="9"/>
        <v>160</v>
      </c>
      <c r="J624" s="32" t="s">
        <v>47</v>
      </c>
      <c r="K624" s="33" t="s">
        <v>4011</v>
      </c>
      <c r="L624" s="33" t="s">
        <v>5279</v>
      </c>
      <c r="M624" s="33" t="s">
        <v>5280</v>
      </c>
      <c r="N624" s="33" t="s">
        <v>1844</v>
      </c>
    </row>
    <row r="625" spans="1:14">
      <c r="A625" s="35">
        <v>7325706779016</v>
      </c>
      <c r="B625" s="32">
        <v>1000215</v>
      </c>
      <c r="C625" s="32" t="s">
        <v>45</v>
      </c>
      <c r="D625" s="32" t="s">
        <v>49</v>
      </c>
      <c r="E625" s="33" t="s">
        <v>29</v>
      </c>
      <c r="F625" s="33" t="s">
        <v>5210</v>
      </c>
      <c r="G625" s="59">
        <v>160</v>
      </c>
      <c r="H625" s="25">
        <v>1</v>
      </c>
      <c r="I625" s="30">
        <f t="shared" si="9"/>
        <v>160</v>
      </c>
      <c r="J625" s="32" t="s">
        <v>47</v>
      </c>
      <c r="K625" s="33" t="s">
        <v>4011</v>
      </c>
      <c r="L625" s="33" t="s">
        <v>5279</v>
      </c>
      <c r="M625" s="33" t="s">
        <v>5280</v>
      </c>
      <c r="N625" s="33" t="s">
        <v>1374</v>
      </c>
    </row>
    <row r="626" spans="1:14">
      <c r="A626" s="35">
        <v>7325706779160</v>
      </c>
      <c r="B626" s="32">
        <v>1000215</v>
      </c>
      <c r="C626" s="32" t="s">
        <v>45</v>
      </c>
      <c r="D626" s="32" t="s">
        <v>49</v>
      </c>
      <c r="E626" s="33" t="s">
        <v>29</v>
      </c>
      <c r="F626" s="33" t="s">
        <v>5210</v>
      </c>
      <c r="G626" s="59">
        <v>160</v>
      </c>
      <c r="H626" s="25">
        <v>1</v>
      </c>
      <c r="I626" s="30">
        <f t="shared" si="9"/>
        <v>160</v>
      </c>
      <c r="J626" s="32" t="s">
        <v>47</v>
      </c>
      <c r="K626" s="33" t="s">
        <v>4011</v>
      </c>
      <c r="L626" s="33" t="s">
        <v>5279</v>
      </c>
      <c r="M626" s="33" t="s">
        <v>5280</v>
      </c>
      <c r="N626" s="33" t="s">
        <v>1382</v>
      </c>
    </row>
    <row r="627" spans="1:14">
      <c r="A627" s="35">
        <v>7325706779245</v>
      </c>
      <c r="B627" s="32">
        <v>1000215</v>
      </c>
      <c r="C627" s="32" t="s">
        <v>45</v>
      </c>
      <c r="D627" s="32" t="s">
        <v>49</v>
      </c>
      <c r="E627" s="33" t="s">
        <v>29</v>
      </c>
      <c r="F627" s="33" t="s">
        <v>5210</v>
      </c>
      <c r="G627" s="59">
        <v>160</v>
      </c>
      <c r="H627" s="25">
        <v>1</v>
      </c>
      <c r="I627" s="30">
        <f t="shared" si="9"/>
        <v>160</v>
      </c>
      <c r="J627" s="32" t="s">
        <v>47</v>
      </c>
      <c r="K627" s="33" t="s">
        <v>4011</v>
      </c>
      <c r="L627" s="33" t="s">
        <v>5279</v>
      </c>
      <c r="M627" s="33" t="s">
        <v>5280</v>
      </c>
      <c r="N627" s="33" t="s">
        <v>1845</v>
      </c>
    </row>
    <row r="628" spans="1:14">
      <c r="A628" s="35">
        <v>7325706779016</v>
      </c>
      <c r="B628" s="32">
        <v>1000215</v>
      </c>
      <c r="C628" s="32" t="s">
        <v>45</v>
      </c>
      <c r="D628" s="32" t="s">
        <v>49</v>
      </c>
      <c r="E628" s="33" t="s">
        <v>29</v>
      </c>
      <c r="F628" s="33" t="s">
        <v>5210</v>
      </c>
      <c r="G628" s="59">
        <v>160</v>
      </c>
      <c r="H628" s="25">
        <v>1</v>
      </c>
      <c r="I628" s="30">
        <f t="shared" si="9"/>
        <v>160</v>
      </c>
      <c r="J628" s="32" t="s">
        <v>47</v>
      </c>
      <c r="K628" s="33" t="s">
        <v>4011</v>
      </c>
      <c r="L628" s="33" t="s">
        <v>5279</v>
      </c>
      <c r="M628" s="33" t="s">
        <v>5280</v>
      </c>
      <c r="N628" s="33" t="s">
        <v>1374</v>
      </c>
    </row>
    <row r="629" spans="1:14">
      <c r="A629" s="35">
        <v>7325706779016</v>
      </c>
      <c r="B629" s="32">
        <v>1000215</v>
      </c>
      <c r="C629" s="32" t="s">
        <v>45</v>
      </c>
      <c r="D629" s="32" t="s">
        <v>49</v>
      </c>
      <c r="E629" s="33" t="s">
        <v>29</v>
      </c>
      <c r="F629" s="33" t="s">
        <v>5210</v>
      </c>
      <c r="G629" s="59">
        <v>160</v>
      </c>
      <c r="H629" s="25">
        <v>2</v>
      </c>
      <c r="I629" s="30">
        <f t="shared" si="9"/>
        <v>320</v>
      </c>
      <c r="J629" s="32" t="s">
        <v>47</v>
      </c>
      <c r="K629" s="33" t="s">
        <v>4011</v>
      </c>
      <c r="L629" s="33" t="s">
        <v>5279</v>
      </c>
      <c r="M629" s="33" t="s">
        <v>5280</v>
      </c>
      <c r="N629" s="33" t="s">
        <v>1374</v>
      </c>
    </row>
    <row r="630" spans="1:14">
      <c r="A630" s="35">
        <v>7325706779047</v>
      </c>
      <c r="B630" s="32">
        <v>1000215</v>
      </c>
      <c r="C630" s="32" t="s">
        <v>45</v>
      </c>
      <c r="D630" s="32" t="s">
        <v>49</v>
      </c>
      <c r="E630" s="33" t="s">
        <v>29</v>
      </c>
      <c r="F630" s="33" t="s">
        <v>5210</v>
      </c>
      <c r="G630" s="59">
        <v>160</v>
      </c>
      <c r="H630" s="25">
        <v>2</v>
      </c>
      <c r="I630" s="30">
        <f t="shared" si="9"/>
        <v>320</v>
      </c>
      <c r="J630" s="32" t="s">
        <v>47</v>
      </c>
      <c r="K630" s="33" t="s">
        <v>4011</v>
      </c>
      <c r="L630" s="33" t="s">
        <v>5279</v>
      </c>
      <c r="M630" s="33" t="s">
        <v>5280</v>
      </c>
      <c r="N630" s="33" t="s">
        <v>1375</v>
      </c>
    </row>
    <row r="631" spans="1:14">
      <c r="A631" s="35">
        <v>7325706779054</v>
      </c>
      <c r="B631" s="32">
        <v>1000215</v>
      </c>
      <c r="C631" s="32" t="s">
        <v>45</v>
      </c>
      <c r="D631" s="32" t="s">
        <v>49</v>
      </c>
      <c r="E631" s="33" t="s">
        <v>29</v>
      </c>
      <c r="F631" s="33" t="s">
        <v>5210</v>
      </c>
      <c r="G631" s="59">
        <v>160</v>
      </c>
      <c r="H631" s="25">
        <v>2</v>
      </c>
      <c r="I631" s="30">
        <f t="shared" si="9"/>
        <v>320</v>
      </c>
      <c r="J631" s="32" t="s">
        <v>47</v>
      </c>
      <c r="K631" s="33" t="s">
        <v>4011</v>
      </c>
      <c r="L631" s="33" t="s">
        <v>5279</v>
      </c>
      <c r="M631" s="33" t="s">
        <v>5280</v>
      </c>
      <c r="N631" s="33" t="s">
        <v>1376</v>
      </c>
    </row>
    <row r="632" spans="1:14">
      <c r="A632" s="35">
        <v>7325706779085</v>
      </c>
      <c r="B632" s="32">
        <v>1000215</v>
      </c>
      <c r="C632" s="32" t="s">
        <v>45</v>
      </c>
      <c r="D632" s="32" t="s">
        <v>49</v>
      </c>
      <c r="E632" s="33" t="s">
        <v>29</v>
      </c>
      <c r="F632" s="33" t="s">
        <v>5210</v>
      </c>
      <c r="G632" s="59">
        <v>160</v>
      </c>
      <c r="H632" s="25">
        <v>1</v>
      </c>
      <c r="I632" s="30">
        <f t="shared" si="9"/>
        <v>160</v>
      </c>
      <c r="J632" s="32" t="s">
        <v>47</v>
      </c>
      <c r="K632" s="33" t="s">
        <v>4011</v>
      </c>
      <c r="L632" s="33" t="s">
        <v>5279</v>
      </c>
      <c r="M632" s="33" t="s">
        <v>5280</v>
      </c>
      <c r="N632" s="33" t="s">
        <v>1842</v>
      </c>
    </row>
    <row r="633" spans="1:14">
      <c r="A633" s="35">
        <v>7325706779092</v>
      </c>
      <c r="B633" s="32">
        <v>1000215</v>
      </c>
      <c r="C633" s="32" t="s">
        <v>45</v>
      </c>
      <c r="D633" s="32" t="s">
        <v>49</v>
      </c>
      <c r="E633" s="33" t="s">
        <v>29</v>
      </c>
      <c r="F633" s="33" t="s">
        <v>5210</v>
      </c>
      <c r="G633" s="59">
        <v>160</v>
      </c>
      <c r="H633" s="25">
        <v>1</v>
      </c>
      <c r="I633" s="30">
        <f t="shared" si="9"/>
        <v>160</v>
      </c>
      <c r="J633" s="32" t="s">
        <v>47</v>
      </c>
      <c r="K633" s="33" t="s">
        <v>4011</v>
      </c>
      <c r="L633" s="33" t="s">
        <v>5279</v>
      </c>
      <c r="M633" s="33" t="s">
        <v>5280</v>
      </c>
      <c r="N633" s="33" t="s">
        <v>1377</v>
      </c>
    </row>
    <row r="634" spans="1:14">
      <c r="A634" s="35">
        <v>7325706779139</v>
      </c>
      <c r="B634" s="32">
        <v>1000215</v>
      </c>
      <c r="C634" s="32" t="s">
        <v>45</v>
      </c>
      <c r="D634" s="32" t="s">
        <v>49</v>
      </c>
      <c r="E634" s="33" t="s">
        <v>29</v>
      </c>
      <c r="F634" s="33" t="s">
        <v>5210</v>
      </c>
      <c r="G634" s="59">
        <v>160</v>
      </c>
      <c r="H634" s="25">
        <v>1</v>
      </c>
      <c r="I634" s="30">
        <f t="shared" si="9"/>
        <v>160</v>
      </c>
      <c r="J634" s="32" t="s">
        <v>47</v>
      </c>
      <c r="K634" s="33" t="s">
        <v>4011</v>
      </c>
      <c r="L634" s="33" t="s">
        <v>5279</v>
      </c>
      <c r="M634" s="33" t="s">
        <v>5280</v>
      </c>
      <c r="N634" s="33" t="s">
        <v>1378</v>
      </c>
    </row>
    <row r="635" spans="1:14">
      <c r="A635" s="35">
        <v>7325706779177</v>
      </c>
      <c r="B635" s="32">
        <v>1000215</v>
      </c>
      <c r="C635" s="32" t="s">
        <v>45</v>
      </c>
      <c r="D635" s="32" t="s">
        <v>49</v>
      </c>
      <c r="E635" s="33" t="s">
        <v>29</v>
      </c>
      <c r="F635" s="33" t="s">
        <v>5210</v>
      </c>
      <c r="G635" s="59">
        <v>160</v>
      </c>
      <c r="H635" s="25">
        <v>2</v>
      </c>
      <c r="I635" s="30">
        <f t="shared" si="9"/>
        <v>320</v>
      </c>
      <c r="J635" s="32" t="s">
        <v>47</v>
      </c>
      <c r="K635" s="33" t="s">
        <v>4011</v>
      </c>
      <c r="L635" s="33" t="s">
        <v>5279</v>
      </c>
      <c r="M635" s="33" t="s">
        <v>5280</v>
      </c>
      <c r="N635" s="33" t="s">
        <v>1383</v>
      </c>
    </row>
    <row r="636" spans="1:14">
      <c r="A636" s="35">
        <v>7325706779214</v>
      </c>
      <c r="B636" s="32">
        <v>1000215</v>
      </c>
      <c r="C636" s="32" t="s">
        <v>45</v>
      </c>
      <c r="D636" s="32" t="s">
        <v>49</v>
      </c>
      <c r="E636" s="33" t="s">
        <v>29</v>
      </c>
      <c r="F636" s="33" t="s">
        <v>5210</v>
      </c>
      <c r="G636" s="59">
        <v>160</v>
      </c>
      <c r="H636" s="25">
        <v>1</v>
      </c>
      <c r="I636" s="30">
        <f t="shared" si="9"/>
        <v>160</v>
      </c>
      <c r="J636" s="32" t="s">
        <v>47</v>
      </c>
      <c r="K636" s="33" t="s">
        <v>4011</v>
      </c>
      <c r="L636" s="33" t="s">
        <v>5279</v>
      </c>
      <c r="M636" s="33" t="s">
        <v>5280</v>
      </c>
      <c r="N636" s="33" t="s">
        <v>1379</v>
      </c>
    </row>
    <row r="637" spans="1:14">
      <c r="A637" s="35">
        <v>7325706779009</v>
      </c>
      <c r="B637" s="32">
        <v>1000215</v>
      </c>
      <c r="C637" s="32" t="s">
        <v>45</v>
      </c>
      <c r="D637" s="32" t="s">
        <v>49</v>
      </c>
      <c r="E637" s="33" t="s">
        <v>29</v>
      </c>
      <c r="F637" s="33" t="s">
        <v>5210</v>
      </c>
      <c r="G637" s="59">
        <v>160</v>
      </c>
      <c r="H637" s="25">
        <v>1</v>
      </c>
      <c r="I637" s="30">
        <f t="shared" si="9"/>
        <v>160</v>
      </c>
      <c r="J637" s="32" t="s">
        <v>47</v>
      </c>
      <c r="K637" s="33" t="s">
        <v>4011</v>
      </c>
      <c r="L637" s="33" t="s">
        <v>5279</v>
      </c>
      <c r="M637" s="33" t="s">
        <v>5280</v>
      </c>
      <c r="N637" s="33" t="s">
        <v>1373</v>
      </c>
    </row>
    <row r="638" spans="1:14">
      <c r="A638" s="35">
        <v>7325706779009</v>
      </c>
      <c r="B638" s="32">
        <v>1000215</v>
      </c>
      <c r="C638" s="32" t="s">
        <v>45</v>
      </c>
      <c r="D638" s="32" t="s">
        <v>49</v>
      </c>
      <c r="E638" s="33" t="s">
        <v>29</v>
      </c>
      <c r="F638" s="33" t="s">
        <v>5210</v>
      </c>
      <c r="G638" s="59">
        <v>160</v>
      </c>
      <c r="H638" s="25">
        <v>3</v>
      </c>
      <c r="I638" s="30">
        <f t="shared" si="9"/>
        <v>480</v>
      </c>
      <c r="J638" s="32" t="s">
        <v>47</v>
      </c>
      <c r="K638" s="33" t="s">
        <v>4011</v>
      </c>
      <c r="L638" s="33" t="s">
        <v>5279</v>
      </c>
      <c r="M638" s="33" t="s">
        <v>5280</v>
      </c>
      <c r="N638" s="33" t="s">
        <v>1373</v>
      </c>
    </row>
    <row r="639" spans="1:14">
      <c r="A639" s="35">
        <v>7325706779016</v>
      </c>
      <c r="B639" s="32">
        <v>1000215</v>
      </c>
      <c r="C639" s="32" t="s">
        <v>45</v>
      </c>
      <c r="D639" s="32" t="s">
        <v>49</v>
      </c>
      <c r="E639" s="33" t="s">
        <v>29</v>
      </c>
      <c r="F639" s="33" t="s">
        <v>5210</v>
      </c>
      <c r="G639" s="59">
        <v>160</v>
      </c>
      <c r="H639" s="25">
        <v>2</v>
      </c>
      <c r="I639" s="30">
        <f t="shared" si="9"/>
        <v>320</v>
      </c>
      <c r="J639" s="32" t="s">
        <v>47</v>
      </c>
      <c r="K639" s="33" t="s">
        <v>4011</v>
      </c>
      <c r="L639" s="33" t="s">
        <v>5279</v>
      </c>
      <c r="M639" s="33" t="s">
        <v>5280</v>
      </c>
      <c r="N639" s="33" t="s">
        <v>1374</v>
      </c>
    </row>
    <row r="640" spans="1:14">
      <c r="A640" s="35">
        <v>7325706779047</v>
      </c>
      <c r="B640" s="32">
        <v>1000215</v>
      </c>
      <c r="C640" s="32" t="s">
        <v>45</v>
      </c>
      <c r="D640" s="32" t="s">
        <v>49</v>
      </c>
      <c r="E640" s="33" t="s">
        <v>29</v>
      </c>
      <c r="F640" s="33" t="s">
        <v>5210</v>
      </c>
      <c r="G640" s="59">
        <v>160</v>
      </c>
      <c r="H640" s="25">
        <v>2</v>
      </c>
      <c r="I640" s="30">
        <f t="shared" si="9"/>
        <v>320</v>
      </c>
      <c r="J640" s="32" t="s">
        <v>47</v>
      </c>
      <c r="K640" s="33" t="s">
        <v>4011</v>
      </c>
      <c r="L640" s="33" t="s">
        <v>5279</v>
      </c>
      <c r="M640" s="33" t="s">
        <v>5280</v>
      </c>
      <c r="N640" s="33" t="s">
        <v>1375</v>
      </c>
    </row>
    <row r="641" spans="1:14">
      <c r="A641" s="35">
        <v>7325706779054</v>
      </c>
      <c r="B641" s="32">
        <v>1000215</v>
      </c>
      <c r="C641" s="32" t="s">
        <v>45</v>
      </c>
      <c r="D641" s="32" t="s">
        <v>49</v>
      </c>
      <c r="E641" s="33" t="s">
        <v>29</v>
      </c>
      <c r="F641" s="33" t="s">
        <v>5210</v>
      </c>
      <c r="G641" s="59">
        <v>160</v>
      </c>
      <c r="H641" s="25">
        <v>3</v>
      </c>
      <c r="I641" s="30">
        <f t="shared" si="9"/>
        <v>480</v>
      </c>
      <c r="J641" s="32" t="s">
        <v>47</v>
      </c>
      <c r="K641" s="33" t="s">
        <v>4011</v>
      </c>
      <c r="L641" s="33" t="s">
        <v>5279</v>
      </c>
      <c r="M641" s="33" t="s">
        <v>5280</v>
      </c>
      <c r="N641" s="33" t="s">
        <v>1376</v>
      </c>
    </row>
    <row r="642" spans="1:14">
      <c r="A642" s="35">
        <v>7325706779122</v>
      </c>
      <c r="B642" s="32">
        <v>1000215</v>
      </c>
      <c r="C642" s="32" t="s">
        <v>45</v>
      </c>
      <c r="D642" s="32" t="s">
        <v>49</v>
      </c>
      <c r="E642" s="33" t="s">
        <v>29</v>
      </c>
      <c r="F642" s="33" t="s">
        <v>5210</v>
      </c>
      <c r="G642" s="59">
        <v>160</v>
      </c>
      <c r="H642" s="25">
        <v>1</v>
      </c>
      <c r="I642" s="30">
        <f t="shared" si="9"/>
        <v>160</v>
      </c>
      <c r="J642" s="32" t="s">
        <v>47</v>
      </c>
      <c r="K642" s="33" t="s">
        <v>4011</v>
      </c>
      <c r="L642" s="33" t="s">
        <v>5279</v>
      </c>
      <c r="M642" s="33" t="s">
        <v>5280</v>
      </c>
      <c r="N642" s="33" t="s">
        <v>1381</v>
      </c>
    </row>
    <row r="643" spans="1:14">
      <c r="A643" s="35">
        <v>7325706779139</v>
      </c>
      <c r="B643" s="32">
        <v>1000215</v>
      </c>
      <c r="C643" s="32" t="s">
        <v>45</v>
      </c>
      <c r="D643" s="32" t="s">
        <v>49</v>
      </c>
      <c r="E643" s="33" t="s">
        <v>29</v>
      </c>
      <c r="F643" s="33" t="s">
        <v>5210</v>
      </c>
      <c r="G643" s="59">
        <v>160</v>
      </c>
      <c r="H643" s="25">
        <v>1</v>
      </c>
      <c r="I643" s="30">
        <f t="shared" si="9"/>
        <v>160</v>
      </c>
      <c r="J643" s="32" t="s">
        <v>47</v>
      </c>
      <c r="K643" s="33" t="s">
        <v>4011</v>
      </c>
      <c r="L643" s="33" t="s">
        <v>5279</v>
      </c>
      <c r="M643" s="33" t="s">
        <v>5280</v>
      </c>
      <c r="N643" s="33" t="s">
        <v>1378</v>
      </c>
    </row>
    <row r="644" spans="1:14">
      <c r="A644" s="35">
        <v>7325706779177</v>
      </c>
      <c r="B644" s="32">
        <v>1000215</v>
      </c>
      <c r="C644" s="32" t="s">
        <v>45</v>
      </c>
      <c r="D644" s="32" t="s">
        <v>49</v>
      </c>
      <c r="E644" s="33" t="s">
        <v>29</v>
      </c>
      <c r="F644" s="33" t="s">
        <v>5210</v>
      </c>
      <c r="G644" s="59">
        <v>160</v>
      </c>
      <c r="H644" s="25">
        <v>2</v>
      </c>
      <c r="I644" s="30">
        <f t="shared" si="9"/>
        <v>320</v>
      </c>
      <c r="J644" s="32" t="s">
        <v>47</v>
      </c>
      <c r="K644" s="33" t="s">
        <v>4011</v>
      </c>
      <c r="L644" s="33" t="s">
        <v>5279</v>
      </c>
      <c r="M644" s="33" t="s">
        <v>5280</v>
      </c>
      <c r="N644" s="33" t="s">
        <v>1383</v>
      </c>
    </row>
    <row r="645" spans="1:14">
      <c r="A645" s="35">
        <v>7325706779214</v>
      </c>
      <c r="B645" s="32">
        <v>1000215</v>
      </c>
      <c r="C645" s="32" t="s">
        <v>45</v>
      </c>
      <c r="D645" s="32" t="s">
        <v>49</v>
      </c>
      <c r="E645" s="33" t="s">
        <v>29</v>
      </c>
      <c r="F645" s="33" t="s">
        <v>5210</v>
      </c>
      <c r="G645" s="59">
        <v>160</v>
      </c>
      <c r="H645" s="25">
        <v>1</v>
      </c>
      <c r="I645" s="30">
        <f t="shared" ref="I645:I708" si="10">H645*G645</f>
        <v>160</v>
      </c>
      <c r="J645" s="32" t="s">
        <v>47</v>
      </c>
      <c r="K645" s="33" t="s">
        <v>4011</v>
      </c>
      <c r="L645" s="33" t="s">
        <v>5279</v>
      </c>
      <c r="M645" s="33" t="s">
        <v>5280</v>
      </c>
      <c r="N645" s="33" t="s">
        <v>1379</v>
      </c>
    </row>
    <row r="646" spans="1:14">
      <c r="A646" s="35">
        <v>7325706779238</v>
      </c>
      <c r="B646" s="32">
        <v>1000215</v>
      </c>
      <c r="C646" s="32" t="s">
        <v>45</v>
      </c>
      <c r="D646" s="32" t="s">
        <v>49</v>
      </c>
      <c r="E646" s="33" t="s">
        <v>29</v>
      </c>
      <c r="F646" s="33" t="s">
        <v>5210</v>
      </c>
      <c r="G646" s="59">
        <v>160</v>
      </c>
      <c r="H646" s="25">
        <v>1</v>
      </c>
      <c r="I646" s="30">
        <f t="shared" si="10"/>
        <v>160</v>
      </c>
      <c r="J646" s="32" t="s">
        <v>47</v>
      </c>
      <c r="K646" s="33" t="s">
        <v>4011</v>
      </c>
      <c r="L646" s="33" t="s">
        <v>5279</v>
      </c>
      <c r="M646" s="33" t="s">
        <v>5280</v>
      </c>
      <c r="N646" s="33" t="s">
        <v>1844</v>
      </c>
    </row>
    <row r="647" spans="1:14">
      <c r="A647" s="35">
        <v>7325706778989</v>
      </c>
      <c r="B647" s="32">
        <v>1000215</v>
      </c>
      <c r="C647" s="32" t="s">
        <v>45</v>
      </c>
      <c r="D647" s="32" t="s">
        <v>49</v>
      </c>
      <c r="E647" s="33" t="s">
        <v>29</v>
      </c>
      <c r="F647" s="33" t="s">
        <v>5210</v>
      </c>
      <c r="G647" s="59">
        <v>160</v>
      </c>
      <c r="H647" s="25">
        <v>1</v>
      </c>
      <c r="I647" s="30">
        <f t="shared" si="10"/>
        <v>160</v>
      </c>
      <c r="J647" s="32" t="s">
        <v>47</v>
      </c>
      <c r="K647" s="33" t="s">
        <v>4011</v>
      </c>
      <c r="L647" s="33" t="s">
        <v>5279</v>
      </c>
      <c r="M647" s="33" t="s">
        <v>5280</v>
      </c>
      <c r="N647" s="33" t="s">
        <v>1372</v>
      </c>
    </row>
    <row r="648" spans="1:14">
      <c r="A648" s="35">
        <v>7325706779009</v>
      </c>
      <c r="B648" s="32">
        <v>1000215</v>
      </c>
      <c r="C648" s="32" t="s">
        <v>45</v>
      </c>
      <c r="D648" s="32" t="s">
        <v>49</v>
      </c>
      <c r="E648" s="33" t="s">
        <v>29</v>
      </c>
      <c r="F648" s="33" t="s">
        <v>5210</v>
      </c>
      <c r="G648" s="59">
        <v>160</v>
      </c>
      <c r="H648" s="25">
        <v>2</v>
      </c>
      <c r="I648" s="30">
        <f t="shared" si="10"/>
        <v>320</v>
      </c>
      <c r="J648" s="32" t="s">
        <v>47</v>
      </c>
      <c r="K648" s="33" t="s">
        <v>4011</v>
      </c>
      <c r="L648" s="33" t="s">
        <v>5279</v>
      </c>
      <c r="M648" s="33" t="s">
        <v>5280</v>
      </c>
      <c r="N648" s="33" t="s">
        <v>1373</v>
      </c>
    </row>
    <row r="649" spans="1:14">
      <c r="A649" s="35">
        <v>7325706779016</v>
      </c>
      <c r="B649" s="32">
        <v>1000215</v>
      </c>
      <c r="C649" s="32" t="s">
        <v>45</v>
      </c>
      <c r="D649" s="32" t="s">
        <v>49</v>
      </c>
      <c r="E649" s="33" t="s">
        <v>29</v>
      </c>
      <c r="F649" s="33" t="s">
        <v>5210</v>
      </c>
      <c r="G649" s="59">
        <v>160</v>
      </c>
      <c r="H649" s="25">
        <v>1</v>
      </c>
      <c r="I649" s="30">
        <f t="shared" si="10"/>
        <v>160</v>
      </c>
      <c r="J649" s="32" t="s">
        <v>47</v>
      </c>
      <c r="K649" s="33" t="s">
        <v>4011</v>
      </c>
      <c r="L649" s="33" t="s">
        <v>5279</v>
      </c>
      <c r="M649" s="33" t="s">
        <v>5280</v>
      </c>
      <c r="N649" s="33" t="s">
        <v>1374</v>
      </c>
    </row>
    <row r="650" spans="1:14">
      <c r="A650" s="35">
        <v>7325706779047</v>
      </c>
      <c r="B650" s="32">
        <v>1000215</v>
      </c>
      <c r="C650" s="32" t="s">
        <v>45</v>
      </c>
      <c r="D650" s="32" t="s">
        <v>49</v>
      </c>
      <c r="E650" s="33" t="s">
        <v>29</v>
      </c>
      <c r="F650" s="33" t="s">
        <v>5210</v>
      </c>
      <c r="G650" s="59">
        <v>160</v>
      </c>
      <c r="H650" s="25">
        <v>1</v>
      </c>
      <c r="I650" s="30">
        <f t="shared" si="10"/>
        <v>160</v>
      </c>
      <c r="J650" s="32" t="s">
        <v>47</v>
      </c>
      <c r="K650" s="33" t="s">
        <v>4011</v>
      </c>
      <c r="L650" s="33" t="s">
        <v>5279</v>
      </c>
      <c r="M650" s="33" t="s">
        <v>5280</v>
      </c>
      <c r="N650" s="33" t="s">
        <v>1375</v>
      </c>
    </row>
    <row r="651" spans="1:14">
      <c r="A651" s="35">
        <v>7325706779054</v>
      </c>
      <c r="B651" s="32">
        <v>1000215</v>
      </c>
      <c r="C651" s="32" t="s">
        <v>45</v>
      </c>
      <c r="D651" s="32" t="s">
        <v>49</v>
      </c>
      <c r="E651" s="33" t="s">
        <v>29</v>
      </c>
      <c r="F651" s="33" t="s">
        <v>5210</v>
      </c>
      <c r="G651" s="59">
        <v>160</v>
      </c>
      <c r="H651" s="25">
        <v>1</v>
      </c>
      <c r="I651" s="30">
        <f t="shared" si="10"/>
        <v>160</v>
      </c>
      <c r="J651" s="32" t="s">
        <v>47</v>
      </c>
      <c r="K651" s="33" t="s">
        <v>4011</v>
      </c>
      <c r="L651" s="33" t="s">
        <v>5279</v>
      </c>
      <c r="M651" s="33" t="s">
        <v>5280</v>
      </c>
      <c r="N651" s="33" t="s">
        <v>1376</v>
      </c>
    </row>
    <row r="652" spans="1:14">
      <c r="A652" s="35">
        <v>7325706779139</v>
      </c>
      <c r="B652" s="32">
        <v>1000215</v>
      </c>
      <c r="C652" s="32" t="s">
        <v>45</v>
      </c>
      <c r="D652" s="32" t="s">
        <v>49</v>
      </c>
      <c r="E652" s="33" t="s">
        <v>29</v>
      </c>
      <c r="F652" s="33" t="s">
        <v>5210</v>
      </c>
      <c r="G652" s="59">
        <v>160</v>
      </c>
      <c r="H652" s="25">
        <v>1</v>
      </c>
      <c r="I652" s="30">
        <f t="shared" si="10"/>
        <v>160</v>
      </c>
      <c r="J652" s="32" t="s">
        <v>47</v>
      </c>
      <c r="K652" s="33" t="s">
        <v>4011</v>
      </c>
      <c r="L652" s="33" t="s">
        <v>5279</v>
      </c>
      <c r="M652" s="33" t="s">
        <v>5280</v>
      </c>
      <c r="N652" s="33" t="s">
        <v>1378</v>
      </c>
    </row>
    <row r="653" spans="1:14">
      <c r="A653" s="35">
        <v>7325706779177</v>
      </c>
      <c r="B653" s="32">
        <v>1000215</v>
      </c>
      <c r="C653" s="32" t="s">
        <v>45</v>
      </c>
      <c r="D653" s="32" t="s">
        <v>49</v>
      </c>
      <c r="E653" s="33" t="s">
        <v>29</v>
      </c>
      <c r="F653" s="33" t="s">
        <v>5210</v>
      </c>
      <c r="G653" s="59">
        <v>160</v>
      </c>
      <c r="H653" s="25">
        <v>1</v>
      </c>
      <c r="I653" s="30">
        <f t="shared" si="10"/>
        <v>160</v>
      </c>
      <c r="J653" s="32" t="s">
        <v>47</v>
      </c>
      <c r="K653" s="33" t="s">
        <v>4011</v>
      </c>
      <c r="L653" s="33" t="s">
        <v>5279</v>
      </c>
      <c r="M653" s="33" t="s">
        <v>5280</v>
      </c>
      <c r="N653" s="33" t="s">
        <v>1383</v>
      </c>
    </row>
    <row r="654" spans="1:14">
      <c r="A654" s="35">
        <v>7325706779207</v>
      </c>
      <c r="B654" s="32">
        <v>1000215</v>
      </c>
      <c r="C654" s="32" t="s">
        <v>45</v>
      </c>
      <c r="D654" s="32" t="s">
        <v>49</v>
      </c>
      <c r="E654" s="33" t="s">
        <v>29</v>
      </c>
      <c r="F654" s="33" t="s">
        <v>5210</v>
      </c>
      <c r="G654" s="59">
        <v>160</v>
      </c>
      <c r="H654" s="25">
        <v>1</v>
      </c>
      <c r="I654" s="30">
        <f t="shared" si="10"/>
        <v>160</v>
      </c>
      <c r="J654" s="32" t="s">
        <v>47</v>
      </c>
      <c r="K654" s="33" t="s">
        <v>4011</v>
      </c>
      <c r="L654" s="33" t="s">
        <v>5279</v>
      </c>
      <c r="M654" s="33" t="s">
        <v>5280</v>
      </c>
      <c r="N654" s="33" t="s">
        <v>1843</v>
      </c>
    </row>
    <row r="655" spans="1:14">
      <c r="A655" s="35">
        <v>7325706779214</v>
      </c>
      <c r="B655" s="32">
        <v>1000215</v>
      </c>
      <c r="C655" s="32" t="s">
        <v>45</v>
      </c>
      <c r="D655" s="32" t="s">
        <v>49</v>
      </c>
      <c r="E655" s="33" t="s">
        <v>29</v>
      </c>
      <c r="F655" s="33" t="s">
        <v>5210</v>
      </c>
      <c r="G655" s="59">
        <v>160</v>
      </c>
      <c r="H655" s="25">
        <v>1</v>
      </c>
      <c r="I655" s="30">
        <f t="shared" si="10"/>
        <v>160</v>
      </c>
      <c r="J655" s="32" t="s">
        <v>47</v>
      </c>
      <c r="K655" s="33" t="s">
        <v>4011</v>
      </c>
      <c r="L655" s="33" t="s">
        <v>5279</v>
      </c>
      <c r="M655" s="33" t="s">
        <v>5280</v>
      </c>
      <c r="N655" s="33" t="s">
        <v>1379</v>
      </c>
    </row>
    <row r="656" spans="1:14">
      <c r="A656" s="35">
        <v>7325706778989</v>
      </c>
      <c r="B656" s="32">
        <v>1000215</v>
      </c>
      <c r="C656" s="32" t="s">
        <v>45</v>
      </c>
      <c r="D656" s="32" t="s">
        <v>49</v>
      </c>
      <c r="E656" s="33" t="s">
        <v>29</v>
      </c>
      <c r="F656" s="33" t="s">
        <v>5210</v>
      </c>
      <c r="G656" s="59">
        <v>160</v>
      </c>
      <c r="H656" s="25">
        <v>1</v>
      </c>
      <c r="I656" s="30">
        <f t="shared" si="10"/>
        <v>160</v>
      </c>
      <c r="J656" s="32" t="s">
        <v>47</v>
      </c>
      <c r="K656" s="33" t="s">
        <v>4011</v>
      </c>
      <c r="L656" s="33" t="s">
        <v>5279</v>
      </c>
      <c r="M656" s="33" t="s">
        <v>5280</v>
      </c>
      <c r="N656" s="33" t="s">
        <v>1372</v>
      </c>
    </row>
    <row r="657" spans="1:14">
      <c r="A657" s="35">
        <v>7325706779047</v>
      </c>
      <c r="B657" s="32">
        <v>1000215</v>
      </c>
      <c r="C657" s="32" t="s">
        <v>45</v>
      </c>
      <c r="D657" s="32" t="s">
        <v>49</v>
      </c>
      <c r="E657" s="33" t="s">
        <v>29</v>
      </c>
      <c r="F657" s="33" t="s">
        <v>5210</v>
      </c>
      <c r="G657" s="59">
        <v>160</v>
      </c>
      <c r="H657" s="25">
        <v>1</v>
      </c>
      <c r="I657" s="30">
        <f t="shared" si="10"/>
        <v>160</v>
      </c>
      <c r="J657" s="32" t="s">
        <v>47</v>
      </c>
      <c r="K657" s="33" t="s">
        <v>4011</v>
      </c>
      <c r="L657" s="33" t="s">
        <v>5279</v>
      </c>
      <c r="M657" s="33" t="s">
        <v>5280</v>
      </c>
      <c r="N657" s="33" t="s">
        <v>1375</v>
      </c>
    </row>
    <row r="658" spans="1:14">
      <c r="A658" s="35">
        <v>7325706779085</v>
      </c>
      <c r="B658" s="32">
        <v>1000215</v>
      </c>
      <c r="C658" s="32" t="s">
        <v>45</v>
      </c>
      <c r="D658" s="32" t="s">
        <v>49</v>
      </c>
      <c r="E658" s="33" t="s">
        <v>29</v>
      </c>
      <c r="F658" s="33" t="s">
        <v>5210</v>
      </c>
      <c r="G658" s="59">
        <v>160</v>
      </c>
      <c r="H658" s="25">
        <v>1</v>
      </c>
      <c r="I658" s="30">
        <f t="shared" si="10"/>
        <v>160</v>
      </c>
      <c r="J658" s="32" t="s">
        <v>47</v>
      </c>
      <c r="K658" s="33" t="s">
        <v>4011</v>
      </c>
      <c r="L658" s="33" t="s">
        <v>5279</v>
      </c>
      <c r="M658" s="33" t="s">
        <v>5280</v>
      </c>
      <c r="N658" s="33" t="s">
        <v>1842</v>
      </c>
    </row>
    <row r="659" spans="1:14">
      <c r="A659" s="35">
        <v>7325706779092</v>
      </c>
      <c r="B659" s="32">
        <v>1000215</v>
      </c>
      <c r="C659" s="32" t="s">
        <v>45</v>
      </c>
      <c r="D659" s="32" t="s">
        <v>49</v>
      </c>
      <c r="E659" s="33" t="s">
        <v>29</v>
      </c>
      <c r="F659" s="33" t="s">
        <v>5210</v>
      </c>
      <c r="G659" s="59">
        <v>160</v>
      </c>
      <c r="H659" s="25">
        <v>2</v>
      </c>
      <c r="I659" s="30">
        <f t="shared" si="10"/>
        <v>320</v>
      </c>
      <c r="J659" s="32" t="s">
        <v>47</v>
      </c>
      <c r="K659" s="33" t="s">
        <v>4011</v>
      </c>
      <c r="L659" s="33" t="s">
        <v>5279</v>
      </c>
      <c r="M659" s="33" t="s">
        <v>5280</v>
      </c>
      <c r="N659" s="33" t="s">
        <v>1377</v>
      </c>
    </row>
    <row r="660" spans="1:14">
      <c r="A660" s="35">
        <v>7325706779122</v>
      </c>
      <c r="B660" s="32">
        <v>1000215</v>
      </c>
      <c r="C660" s="32" t="s">
        <v>45</v>
      </c>
      <c r="D660" s="32" t="s">
        <v>49</v>
      </c>
      <c r="E660" s="33" t="s">
        <v>29</v>
      </c>
      <c r="F660" s="33" t="s">
        <v>5210</v>
      </c>
      <c r="G660" s="59">
        <v>160</v>
      </c>
      <c r="H660" s="25">
        <v>1</v>
      </c>
      <c r="I660" s="30">
        <f t="shared" si="10"/>
        <v>160</v>
      </c>
      <c r="J660" s="32" t="s">
        <v>47</v>
      </c>
      <c r="K660" s="33" t="s">
        <v>4011</v>
      </c>
      <c r="L660" s="33" t="s">
        <v>5279</v>
      </c>
      <c r="M660" s="33" t="s">
        <v>5280</v>
      </c>
      <c r="N660" s="33" t="s">
        <v>1381</v>
      </c>
    </row>
    <row r="661" spans="1:14">
      <c r="A661" s="35">
        <v>7325706779214</v>
      </c>
      <c r="B661" s="32">
        <v>1000215</v>
      </c>
      <c r="C661" s="32" t="s">
        <v>45</v>
      </c>
      <c r="D661" s="32" t="s">
        <v>49</v>
      </c>
      <c r="E661" s="33" t="s">
        <v>29</v>
      </c>
      <c r="F661" s="33" t="s">
        <v>5210</v>
      </c>
      <c r="G661" s="59">
        <v>160</v>
      </c>
      <c r="H661" s="25">
        <v>1</v>
      </c>
      <c r="I661" s="30">
        <f t="shared" si="10"/>
        <v>160</v>
      </c>
      <c r="J661" s="32" t="s">
        <v>47</v>
      </c>
      <c r="K661" s="33" t="s">
        <v>4011</v>
      </c>
      <c r="L661" s="33" t="s">
        <v>5279</v>
      </c>
      <c r="M661" s="33" t="s">
        <v>5280</v>
      </c>
      <c r="N661" s="33" t="s">
        <v>1379</v>
      </c>
    </row>
    <row r="662" spans="1:14">
      <c r="A662" s="35">
        <v>7325706779016</v>
      </c>
      <c r="B662" s="32">
        <v>1000215</v>
      </c>
      <c r="C662" s="32" t="s">
        <v>45</v>
      </c>
      <c r="D662" s="32" t="s">
        <v>49</v>
      </c>
      <c r="E662" s="33" t="s">
        <v>29</v>
      </c>
      <c r="F662" s="33" t="s">
        <v>5210</v>
      </c>
      <c r="G662" s="59">
        <v>160</v>
      </c>
      <c r="H662" s="25">
        <v>1</v>
      </c>
      <c r="I662" s="30">
        <f t="shared" si="10"/>
        <v>160</v>
      </c>
      <c r="J662" s="32" t="s">
        <v>47</v>
      </c>
      <c r="K662" s="33" t="s">
        <v>4011</v>
      </c>
      <c r="L662" s="33" t="s">
        <v>5279</v>
      </c>
      <c r="M662" s="33" t="s">
        <v>5280</v>
      </c>
      <c r="N662" s="33" t="s">
        <v>1374</v>
      </c>
    </row>
    <row r="663" spans="1:14">
      <c r="A663" s="35">
        <v>7325706779085</v>
      </c>
      <c r="B663" s="32">
        <v>1000215</v>
      </c>
      <c r="C663" s="32" t="s">
        <v>45</v>
      </c>
      <c r="D663" s="32" t="s">
        <v>49</v>
      </c>
      <c r="E663" s="33" t="s">
        <v>29</v>
      </c>
      <c r="F663" s="33" t="s">
        <v>5210</v>
      </c>
      <c r="G663" s="59">
        <v>160</v>
      </c>
      <c r="H663" s="25">
        <v>1</v>
      </c>
      <c r="I663" s="30">
        <f t="shared" si="10"/>
        <v>160</v>
      </c>
      <c r="J663" s="32" t="s">
        <v>47</v>
      </c>
      <c r="K663" s="33" t="s">
        <v>4011</v>
      </c>
      <c r="L663" s="33" t="s">
        <v>5279</v>
      </c>
      <c r="M663" s="33" t="s">
        <v>5280</v>
      </c>
      <c r="N663" s="33" t="s">
        <v>1842</v>
      </c>
    </row>
    <row r="664" spans="1:14">
      <c r="A664" s="35">
        <v>7325706779139</v>
      </c>
      <c r="B664" s="32">
        <v>1000215</v>
      </c>
      <c r="C664" s="32" t="s">
        <v>45</v>
      </c>
      <c r="D664" s="32" t="s">
        <v>49</v>
      </c>
      <c r="E664" s="33" t="s">
        <v>29</v>
      </c>
      <c r="F664" s="33" t="s">
        <v>5210</v>
      </c>
      <c r="G664" s="59">
        <v>160</v>
      </c>
      <c r="H664" s="25">
        <v>2</v>
      </c>
      <c r="I664" s="30">
        <f t="shared" si="10"/>
        <v>320</v>
      </c>
      <c r="J664" s="32" t="s">
        <v>47</v>
      </c>
      <c r="K664" s="33" t="s">
        <v>4011</v>
      </c>
      <c r="L664" s="33" t="s">
        <v>5279</v>
      </c>
      <c r="M664" s="33" t="s">
        <v>5280</v>
      </c>
      <c r="N664" s="33" t="s">
        <v>1378</v>
      </c>
    </row>
    <row r="665" spans="1:14">
      <c r="A665" s="35">
        <v>7325706779177</v>
      </c>
      <c r="B665" s="32">
        <v>1000215</v>
      </c>
      <c r="C665" s="32" t="s">
        <v>45</v>
      </c>
      <c r="D665" s="32" t="s">
        <v>49</v>
      </c>
      <c r="E665" s="33" t="s">
        <v>29</v>
      </c>
      <c r="F665" s="33" t="s">
        <v>5210</v>
      </c>
      <c r="G665" s="59">
        <v>160</v>
      </c>
      <c r="H665" s="25">
        <v>1</v>
      </c>
      <c r="I665" s="30">
        <f t="shared" si="10"/>
        <v>160</v>
      </c>
      <c r="J665" s="32" t="s">
        <v>47</v>
      </c>
      <c r="K665" s="33" t="s">
        <v>4011</v>
      </c>
      <c r="L665" s="33" t="s">
        <v>5279</v>
      </c>
      <c r="M665" s="33" t="s">
        <v>5280</v>
      </c>
      <c r="N665" s="33" t="s">
        <v>1383</v>
      </c>
    </row>
    <row r="666" spans="1:14">
      <c r="A666" s="35">
        <v>7325706779085</v>
      </c>
      <c r="B666" s="32">
        <v>1000215</v>
      </c>
      <c r="C666" s="32" t="s">
        <v>45</v>
      </c>
      <c r="D666" s="32" t="s">
        <v>49</v>
      </c>
      <c r="E666" s="33" t="s">
        <v>29</v>
      </c>
      <c r="F666" s="33" t="s">
        <v>5210</v>
      </c>
      <c r="G666" s="59">
        <v>160</v>
      </c>
      <c r="H666" s="25">
        <v>1</v>
      </c>
      <c r="I666" s="30">
        <f t="shared" si="10"/>
        <v>160</v>
      </c>
      <c r="J666" s="32" t="s">
        <v>47</v>
      </c>
      <c r="K666" s="33" t="s">
        <v>4011</v>
      </c>
      <c r="L666" s="33" t="s">
        <v>5279</v>
      </c>
      <c r="M666" s="33" t="s">
        <v>5280</v>
      </c>
      <c r="N666" s="33" t="s">
        <v>1842</v>
      </c>
    </row>
    <row r="667" spans="1:14">
      <c r="A667" s="35">
        <v>7325706779085</v>
      </c>
      <c r="B667" s="32">
        <v>1000215</v>
      </c>
      <c r="C667" s="32" t="s">
        <v>45</v>
      </c>
      <c r="D667" s="32" t="s">
        <v>49</v>
      </c>
      <c r="E667" s="33" t="s">
        <v>29</v>
      </c>
      <c r="F667" s="33" t="s">
        <v>5210</v>
      </c>
      <c r="G667" s="59">
        <v>160</v>
      </c>
      <c r="H667" s="25">
        <v>1</v>
      </c>
      <c r="I667" s="30">
        <f t="shared" si="10"/>
        <v>160</v>
      </c>
      <c r="J667" s="32" t="s">
        <v>47</v>
      </c>
      <c r="K667" s="33" t="s">
        <v>4011</v>
      </c>
      <c r="L667" s="33" t="s">
        <v>5279</v>
      </c>
      <c r="M667" s="33" t="s">
        <v>5280</v>
      </c>
      <c r="N667" s="33" t="s">
        <v>1842</v>
      </c>
    </row>
    <row r="668" spans="1:14">
      <c r="A668" s="35">
        <v>7325706779160</v>
      </c>
      <c r="B668" s="32">
        <v>1000215</v>
      </c>
      <c r="C668" s="32" t="s">
        <v>45</v>
      </c>
      <c r="D668" s="32" t="s">
        <v>49</v>
      </c>
      <c r="E668" s="33" t="s">
        <v>29</v>
      </c>
      <c r="F668" s="33" t="s">
        <v>5210</v>
      </c>
      <c r="G668" s="59">
        <v>160</v>
      </c>
      <c r="H668" s="25">
        <v>1</v>
      </c>
      <c r="I668" s="30">
        <f t="shared" si="10"/>
        <v>160</v>
      </c>
      <c r="J668" s="32" t="s">
        <v>47</v>
      </c>
      <c r="K668" s="33" t="s">
        <v>4011</v>
      </c>
      <c r="L668" s="33" t="s">
        <v>5279</v>
      </c>
      <c r="M668" s="33" t="s">
        <v>5280</v>
      </c>
      <c r="N668" s="33" t="s">
        <v>1382</v>
      </c>
    </row>
    <row r="669" spans="1:14">
      <c r="A669" s="35">
        <v>7325706779047</v>
      </c>
      <c r="B669" s="32">
        <v>1000215</v>
      </c>
      <c r="C669" s="32" t="s">
        <v>45</v>
      </c>
      <c r="D669" s="32" t="s">
        <v>49</v>
      </c>
      <c r="E669" s="33" t="s">
        <v>29</v>
      </c>
      <c r="F669" s="33" t="s">
        <v>5210</v>
      </c>
      <c r="G669" s="59">
        <v>160</v>
      </c>
      <c r="H669" s="25">
        <v>1</v>
      </c>
      <c r="I669" s="30">
        <f t="shared" si="10"/>
        <v>160</v>
      </c>
      <c r="J669" s="32" t="s">
        <v>47</v>
      </c>
      <c r="K669" s="33" t="s">
        <v>4011</v>
      </c>
      <c r="L669" s="33" t="s">
        <v>5279</v>
      </c>
      <c r="M669" s="33" t="s">
        <v>5280</v>
      </c>
      <c r="N669" s="33" t="s">
        <v>1375</v>
      </c>
    </row>
    <row r="670" spans="1:14">
      <c r="A670" s="35">
        <v>7325706779009</v>
      </c>
      <c r="B670" s="32">
        <v>1000215</v>
      </c>
      <c r="C670" s="32" t="s">
        <v>45</v>
      </c>
      <c r="D670" s="32" t="s">
        <v>49</v>
      </c>
      <c r="E670" s="33" t="s">
        <v>29</v>
      </c>
      <c r="F670" s="33" t="s">
        <v>5210</v>
      </c>
      <c r="G670" s="59">
        <v>160</v>
      </c>
      <c r="H670" s="25">
        <v>4</v>
      </c>
      <c r="I670" s="30">
        <f t="shared" si="10"/>
        <v>640</v>
      </c>
      <c r="J670" s="32" t="s">
        <v>47</v>
      </c>
      <c r="K670" s="33" t="s">
        <v>4011</v>
      </c>
      <c r="L670" s="33" t="s">
        <v>5279</v>
      </c>
      <c r="M670" s="33" t="s">
        <v>5280</v>
      </c>
      <c r="N670" s="33" t="s">
        <v>1373</v>
      </c>
    </row>
    <row r="671" spans="1:14">
      <c r="A671" s="35">
        <v>7325706779016</v>
      </c>
      <c r="B671" s="32">
        <v>1000215</v>
      </c>
      <c r="C671" s="32" t="s">
        <v>45</v>
      </c>
      <c r="D671" s="32" t="s">
        <v>49</v>
      </c>
      <c r="E671" s="33" t="s">
        <v>29</v>
      </c>
      <c r="F671" s="33" t="s">
        <v>5210</v>
      </c>
      <c r="G671" s="59">
        <v>160</v>
      </c>
      <c r="H671" s="25">
        <v>1</v>
      </c>
      <c r="I671" s="30">
        <f t="shared" si="10"/>
        <v>160</v>
      </c>
      <c r="J671" s="32" t="s">
        <v>47</v>
      </c>
      <c r="K671" s="33" t="s">
        <v>4011</v>
      </c>
      <c r="L671" s="33" t="s">
        <v>5279</v>
      </c>
      <c r="M671" s="33" t="s">
        <v>5280</v>
      </c>
      <c r="N671" s="33" t="s">
        <v>1374</v>
      </c>
    </row>
    <row r="672" spans="1:14">
      <c r="A672" s="35">
        <v>7325706779047</v>
      </c>
      <c r="B672" s="32">
        <v>1000215</v>
      </c>
      <c r="C672" s="32" t="s">
        <v>45</v>
      </c>
      <c r="D672" s="32" t="s">
        <v>49</v>
      </c>
      <c r="E672" s="33" t="s">
        <v>29</v>
      </c>
      <c r="F672" s="33" t="s">
        <v>5210</v>
      </c>
      <c r="G672" s="59">
        <v>160</v>
      </c>
      <c r="H672" s="25">
        <v>2</v>
      </c>
      <c r="I672" s="30">
        <f t="shared" si="10"/>
        <v>320</v>
      </c>
      <c r="J672" s="32" t="s">
        <v>47</v>
      </c>
      <c r="K672" s="33" t="s">
        <v>4011</v>
      </c>
      <c r="L672" s="33" t="s">
        <v>5279</v>
      </c>
      <c r="M672" s="33" t="s">
        <v>5280</v>
      </c>
      <c r="N672" s="33" t="s">
        <v>1375</v>
      </c>
    </row>
    <row r="673" spans="1:14">
      <c r="A673" s="35">
        <v>7325706779085</v>
      </c>
      <c r="B673" s="32">
        <v>1000215</v>
      </c>
      <c r="C673" s="32" t="s">
        <v>45</v>
      </c>
      <c r="D673" s="32" t="s">
        <v>49</v>
      </c>
      <c r="E673" s="33" t="s">
        <v>29</v>
      </c>
      <c r="F673" s="33" t="s">
        <v>5210</v>
      </c>
      <c r="G673" s="59">
        <v>160</v>
      </c>
      <c r="H673" s="25">
        <v>1</v>
      </c>
      <c r="I673" s="30">
        <f t="shared" si="10"/>
        <v>160</v>
      </c>
      <c r="J673" s="32" t="s">
        <v>47</v>
      </c>
      <c r="K673" s="33" t="s">
        <v>4011</v>
      </c>
      <c r="L673" s="33" t="s">
        <v>5279</v>
      </c>
      <c r="M673" s="33" t="s">
        <v>5280</v>
      </c>
      <c r="N673" s="33" t="s">
        <v>1842</v>
      </c>
    </row>
    <row r="674" spans="1:14">
      <c r="A674" s="35">
        <v>7325706779177</v>
      </c>
      <c r="B674" s="32">
        <v>1000215</v>
      </c>
      <c r="C674" s="32" t="s">
        <v>45</v>
      </c>
      <c r="D674" s="32" t="s">
        <v>49</v>
      </c>
      <c r="E674" s="33" t="s">
        <v>29</v>
      </c>
      <c r="F674" s="33" t="s">
        <v>5210</v>
      </c>
      <c r="G674" s="59">
        <v>160</v>
      </c>
      <c r="H674" s="25">
        <v>1</v>
      </c>
      <c r="I674" s="30">
        <f t="shared" si="10"/>
        <v>160</v>
      </c>
      <c r="J674" s="32" t="s">
        <v>47</v>
      </c>
      <c r="K674" s="33" t="s">
        <v>4011</v>
      </c>
      <c r="L674" s="33" t="s">
        <v>5279</v>
      </c>
      <c r="M674" s="33" t="s">
        <v>5280</v>
      </c>
      <c r="N674" s="33" t="s">
        <v>1383</v>
      </c>
    </row>
    <row r="675" spans="1:14">
      <c r="A675" s="35">
        <v>7325706779207</v>
      </c>
      <c r="B675" s="32">
        <v>1000215</v>
      </c>
      <c r="C675" s="32" t="s">
        <v>45</v>
      </c>
      <c r="D675" s="32" t="s">
        <v>49</v>
      </c>
      <c r="E675" s="33" t="s">
        <v>29</v>
      </c>
      <c r="F675" s="33" t="s">
        <v>5210</v>
      </c>
      <c r="G675" s="59">
        <v>160</v>
      </c>
      <c r="H675" s="25">
        <v>1</v>
      </c>
      <c r="I675" s="30">
        <f t="shared" si="10"/>
        <v>160</v>
      </c>
      <c r="J675" s="32" t="s">
        <v>47</v>
      </c>
      <c r="K675" s="33" t="s">
        <v>4011</v>
      </c>
      <c r="L675" s="33" t="s">
        <v>5279</v>
      </c>
      <c r="M675" s="33" t="s">
        <v>5280</v>
      </c>
      <c r="N675" s="33" t="s">
        <v>1843</v>
      </c>
    </row>
    <row r="676" spans="1:14">
      <c r="A676" s="35">
        <v>7325706779238</v>
      </c>
      <c r="B676" s="32">
        <v>1000215</v>
      </c>
      <c r="C676" s="32" t="s">
        <v>45</v>
      </c>
      <c r="D676" s="32" t="s">
        <v>49</v>
      </c>
      <c r="E676" s="33" t="s">
        <v>29</v>
      </c>
      <c r="F676" s="33" t="s">
        <v>5210</v>
      </c>
      <c r="G676" s="59">
        <v>160</v>
      </c>
      <c r="H676" s="25">
        <v>1</v>
      </c>
      <c r="I676" s="30">
        <f t="shared" si="10"/>
        <v>160</v>
      </c>
      <c r="J676" s="32" t="s">
        <v>47</v>
      </c>
      <c r="K676" s="33" t="s">
        <v>4011</v>
      </c>
      <c r="L676" s="33" t="s">
        <v>5279</v>
      </c>
      <c r="M676" s="33" t="s">
        <v>5280</v>
      </c>
      <c r="N676" s="33" t="s">
        <v>1844</v>
      </c>
    </row>
    <row r="677" spans="1:14">
      <c r="A677" s="35">
        <v>7325706779245</v>
      </c>
      <c r="B677" s="32">
        <v>1000215</v>
      </c>
      <c r="C677" s="32" t="s">
        <v>45</v>
      </c>
      <c r="D677" s="32" t="s">
        <v>49</v>
      </c>
      <c r="E677" s="33" t="s">
        <v>29</v>
      </c>
      <c r="F677" s="33" t="s">
        <v>5210</v>
      </c>
      <c r="G677" s="59">
        <v>160</v>
      </c>
      <c r="H677" s="25">
        <v>1</v>
      </c>
      <c r="I677" s="30">
        <f t="shared" si="10"/>
        <v>160</v>
      </c>
      <c r="J677" s="32" t="s">
        <v>47</v>
      </c>
      <c r="K677" s="33" t="s">
        <v>4011</v>
      </c>
      <c r="L677" s="33" t="s">
        <v>5279</v>
      </c>
      <c r="M677" s="33" t="s">
        <v>5280</v>
      </c>
      <c r="N677" s="33" t="s">
        <v>1845</v>
      </c>
    </row>
    <row r="678" spans="1:14">
      <c r="A678" s="35">
        <v>7325706778972</v>
      </c>
      <c r="B678" s="32">
        <v>1000215</v>
      </c>
      <c r="C678" s="32" t="s">
        <v>45</v>
      </c>
      <c r="D678" s="32" t="s">
        <v>49</v>
      </c>
      <c r="E678" s="33" t="s">
        <v>29</v>
      </c>
      <c r="F678" s="33" t="s">
        <v>5210</v>
      </c>
      <c r="G678" s="59">
        <v>160</v>
      </c>
      <c r="H678" s="25">
        <v>2</v>
      </c>
      <c r="I678" s="30">
        <f t="shared" si="10"/>
        <v>320</v>
      </c>
      <c r="J678" s="32" t="s">
        <v>47</v>
      </c>
      <c r="K678" s="33" t="s">
        <v>4011</v>
      </c>
      <c r="L678" s="33" t="s">
        <v>5279</v>
      </c>
      <c r="M678" s="33" t="s">
        <v>5280</v>
      </c>
      <c r="N678" s="33" t="s">
        <v>1380</v>
      </c>
    </row>
    <row r="679" spans="1:14">
      <c r="A679" s="35">
        <v>7325706779382</v>
      </c>
      <c r="B679" s="32">
        <v>1000216</v>
      </c>
      <c r="C679" s="32" t="s">
        <v>45</v>
      </c>
      <c r="D679" s="32" t="s">
        <v>49</v>
      </c>
      <c r="E679" s="33" t="s">
        <v>29</v>
      </c>
      <c r="F679" s="33" t="s">
        <v>5210</v>
      </c>
      <c r="G679" s="59">
        <v>140</v>
      </c>
      <c r="H679" s="25">
        <v>1</v>
      </c>
      <c r="I679" s="30">
        <f t="shared" si="10"/>
        <v>140</v>
      </c>
      <c r="J679" s="32" t="s">
        <v>47</v>
      </c>
      <c r="K679" s="33" t="s">
        <v>4011</v>
      </c>
      <c r="L679" s="33" t="s">
        <v>5279</v>
      </c>
      <c r="M679" s="33" t="s">
        <v>5280</v>
      </c>
      <c r="N679" s="33" t="s">
        <v>1384</v>
      </c>
    </row>
    <row r="680" spans="1:14">
      <c r="A680" s="35">
        <v>7325706779696</v>
      </c>
      <c r="B680" s="32">
        <v>1000216</v>
      </c>
      <c r="C680" s="32" t="s">
        <v>45</v>
      </c>
      <c r="D680" s="32" t="s">
        <v>49</v>
      </c>
      <c r="E680" s="33" t="s">
        <v>29</v>
      </c>
      <c r="F680" s="33" t="s">
        <v>5210</v>
      </c>
      <c r="G680" s="59">
        <v>140</v>
      </c>
      <c r="H680" s="25">
        <v>2</v>
      </c>
      <c r="I680" s="30">
        <f t="shared" si="10"/>
        <v>280</v>
      </c>
      <c r="J680" s="32" t="s">
        <v>47</v>
      </c>
      <c r="K680" s="33" t="s">
        <v>4011</v>
      </c>
      <c r="L680" s="33" t="s">
        <v>5279</v>
      </c>
      <c r="M680" s="33" t="s">
        <v>5280</v>
      </c>
      <c r="N680" s="33" t="s">
        <v>2952</v>
      </c>
    </row>
    <row r="681" spans="1:14">
      <c r="A681" s="35">
        <v>7325706779665</v>
      </c>
      <c r="B681" s="32">
        <v>1000216</v>
      </c>
      <c r="C681" s="32" t="s">
        <v>45</v>
      </c>
      <c r="D681" s="32" t="s">
        <v>49</v>
      </c>
      <c r="E681" s="33" t="s">
        <v>29</v>
      </c>
      <c r="F681" s="33" t="s">
        <v>5210</v>
      </c>
      <c r="G681" s="59">
        <v>140</v>
      </c>
      <c r="H681" s="25">
        <v>1</v>
      </c>
      <c r="I681" s="30">
        <f t="shared" si="10"/>
        <v>140</v>
      </c>
      <c r="J681" s="32" t="s">
        <v>47</v>
      </c>
      <c r="K681" s="33" t="s">
        <v>4011</v>
      </c>
      <c r="L681" s="33" t="s">
        <v>5279</v>
      </c>
      <c r="M681" s="33" t="s">
        <v>5280</v>
      </c>
      <c r="N681" s="33" t="s">
        <v>2953</v>
      </c>
    </row>
    <row r="682" spans="1:14">
      <c r="A682" s="35">
        <v>7325706781392</v>
      </c>
      <c r="B682" s="32">
        <v>1000222</v>
      </c>
      <c r="C682" s="32" t="s">
        <v>45</v>
      </c>
      <c r="D682" s="32" t="s">
        <v>49</v>
      </c>
      <c r="E682" s="33" t="s">
        <v>29</v>
      </c>
      <c r="F682" s="33" t="s">
        <v>5210</v>
      </c>
      <c r="G682" s="59">
        <v>160</v>
      </c>
      <c r="H682" s="25">
        <v>3</v>
      </c>
      <c r="I682" s="30">
        <f t="shared" si="10"/>
        <v>480</v>
      </c>
      <c r="J682" s="32" t="s">
        <v>47</v>
      </c>
      <c r="K682" s="33" t="s">
        <v>4011</v>
      </c>
      <c r="L682" s="33" t="s">
        <v>5279</v>
      </c>
      <c r="M682" s="33" t="s">
        <v>5280</v>
      </c>
      <c r="N682" s="33" t="s">
        <v>1068</v>
      </c>
    </row>
    <row r="683" spans="1:14">
      <c r="A683" s="35">
        <v>7325706781439</v>
      </c>
      <c r="B683" s="32">
        <v>1000222</v>
      </c>
      <c r="C683" s="32" t="s">
        <v>45</v>
      </c>
      <c r="D683" s="32" t="s">
        <v>49</v>
      </c>
      <c r="E683" s="33" t="s">
        <v>29</v>
      </c>
      <c r="F683" s="33" t="s">
        <v>5210</v>
      </c>
      <c r="G683" s="59">
        <v>160</v>
      </c>
      <c r="H683" s="25">
        <v>2</v>
      </c>
      <c r="I683" s="30">
        <f t="shared" si="10"/>
        <v>320</v>
      </c>
      <c r="J683" s="32" t="s">
        <v>47</v>
      </c>
      <c r="K683" s="33" t="s">
        <v>4011</v>
      </c>
      <c r="L683" s="33" t="s">
        <v>5279</v>
      </c>
      <c r="M683" s="33" t="s">
        <v>5280</v>
      </c>
      <c r="N683" s="33" t="s">
        <v>1069</v>
      </c>
    </row>
    <row r="684" spans="1:14">
      <c r="A684" s="35">
        <v>7325706781477</v>
      </c>
      <c r="B684" s="32">
        <v>1000222</v>
      </c>
      <c r="C684" s="32" t="s">
        <v>45</v>
      </c>
      <c r="D684" s="32" t="s">
        <v>49</v>
      </c>
      <c r="E684" s="33" t="s">
        <v>29</v>
      </c>
      <c r="F684" s="33" t="s">
        <v>5210</v>
      </c>
      <c r="G684" s="59">
        <v>160</v>
      </c>
      <c r="H684" s="25">
        <v>2</v>
      </c>
      <c r="I684" s="30">
        <f t="shared" si="10"/>
        <v>320</v>
      </c>
      <c r="J684" s="32" t="s">
        <v>47</v>
      </c>
      <c r="K684" s="33" t="s">
        <v>4011</v>
      </c>
      <c r="L684" s="33" t="s">
        <v>5279</v>
      </c>
      <c r="M684" s="33" t="s">
        <v>5280</v>
      </c>
      <c r="N684" s="33" t="s">
        <v>1070</v>
      </c>
    </row>
    <row r="685" spans="1:14">
      <c r="A685" s="35">
        <v>7325706781514</v>
      </c>
      <c r="B685" s="32">
        <v>1000222</v>
      </c>
      <c r="C685" s="32" t="s">
        <v>45</v>
      </c>
      <c r="D685" s="32" t="s">
        <v>49</v>
      </c>
      <c r="E685" s="33" t="s">
        <v>29</v>
      </c>
      <c r="F685" s="33" t="s">
        <v>5210</v>
      </c>
      <c r="G685" s="59">
        <v>160</v>
      </c>
      <c r="H685" s="25">
        <v>2</v>
      </c>
      <c r="I685" s="30">
        <f t="shared" si="10"/>
        <v>320</v>
      </c>
      <c r="J685" s="32" t="s">
        <v>47</v>
      </c>
      <c r="K685" s="33" t="s">
        <v>4011</v>
      </c>
      <c r="L685" s="33" t="s">
        <v>5279</v>
      </c>
      <c r="M685" s="33" t="s">
        <v>5280</v>
      </c>
      <c r="N685" s="33" t="s">
        <v>1071</v>
      </c>
    </row>
    <row r="686" spans="1:14">
      <c r="A686" s="35">
        <v>7325706781552</v>
      </c>
      <c r="B686" s="32">
        <v>1000222</v>
      </c>
      <c r="C686" s="32" t="s">
        <v>45</v>
      </c>
      <c r="D686" s="32" t="s">
        <v>49</v>
      </c>
      <c r="E686" s="33" t="s">
        <v>29</v>
      </c>
      <c r="F686" s="33" t="s">
        <v>5210</v>
      </c>
      <c r="G686" s="59">
        <v>160</v>
      </c>
      <c r="H686" s="25">
        <v>3</v>
      </c>
      <c r="I686" s="30">
        <f t="shared" si="10"/>
        <v>480</v>
      </c>
      <c r="J686" s="32" t="s">
        <v>47</v>
      </c>
      <c r="K686" s="33" t="s">
        <v>4011</v>
      </c>
      <c r="L686" s="33" t="s">
        <v>5279</v>
      </c>
      <c r="M686" s="33" t="s">
        <v>5280</v>
      </c>
      <c r="N686" s="33" t="s">
        <v>1072</v>
      </c>
    </row>
    <row r="687" spans="1:14">
      <c r="A687" s="35">
        <v>7325706781590</v>
      </c>
      <c r="B687" s="32">
        <v>1000222</v>
      </c>
      <c r="C687" s="32" t="s">
        <v>45</v>
      </c>
      <c r="D687" s="32" t="s">
        <v>49</v>
      </c>
      <c r="E687" s="33" t="s">
        <v>29</v>
      </c>
      <c r="F687" s="33" t="s">
        <v>5210</v>
      </c>
      <c r="G687" s="59">
        <v>160</v>
      </c>
      <c r="H687" s="25">
        <v>2</v>
      </c>
      <c r="I687" s="30">
        <f t="shared" si="10"/>
        <v>320</v>
      </c>
      <c r="J687" s="32" t="s">
        <v>47</v>
      </c>
      <c r="K687" s="33" t="s">
        <v>4011</v>
      </c>
      <c r="L687" s="33" t="s">
        <v>5279</v>
      </c>
      <c r="M687" s="33" t="s">
        <v>5280</v>
      </c>
      <c r="N687" s="33" t="s">
        <v>1073</v>
      </c>
    </row>
    <row r="688" spans="1:14">
      <c r="A688" s="35">
        <v>7325706781361</v>
      </c>
      <c r="B688" s="32">
        <v>1000222</v>
      </c>
      <c r="C688" s="32" t="s">
        <v>45</v>
      </c>
      <c r="D688" s="32" t="s">
        <v>49</v>
      </c>
      <c r="E688" s="33" t="s">
        <v>29</v>
      </c>
      <c r="F688" s="33" t="s">
        <v>5210</v>
      </c>
      <c r="G688" s="59">
        <v>160</v>
      </c>
      <c r="H688" s="25">
        <v>3</v>
      </c>
      <c r="I688" s="30">
        <f t="shared" si="10"/>
        <v>480</v>
      </c>
      <c r="J688" s="32" t="s">
        <v>47</v>
      </c>
      <c r="K688" s="33" t="s">
        <v>4011</v>
      </c>
      <c r="L688" s="33" t="s">
        <v>5279</v>
      </c>
      <c r="M688" s="33" t="s">
        <v>5280</v>
      </c>
      <c r="N688" s="33" t="s">
        <v>1074</v>
      </c>
    </row>
    <row r="689" spans="1:14">
      <c r="A689" s="35">
        <v>7325706781392</v>
      </c>
      <c r="B689" s="32">
        <v>1000222</v>
      </c>
      <c r="C689" s="32" t="s">
        <v>45</v>
      </c>
      <c r="D689" s="32" t="s">
        <v>49</v>
      </c>
      <c r="E689" s="33" t="s">
        <v>29</v>
      </c>
      <c r="F689" s="33" t="s">
        <v>5210</v>
      </c>
      <c r="G689" s="59">
        <v>160</v>
      </c>
      <c r="H689" s="25">
        <v>1</v>
      </c>
      <c r="I689" s="30">
        <f t="shared" si="10"/>
        <v>160</v>
      </c>
      <c r="J689" s="32" t="s">
        <v>47</v>
      </c>
      <c r="K689" s="33" t="s">
        <v>4011</v>
      </c>
      <c r="L689" s="33" t="s">
        <v>5279</v>
      </c>
      <c r="M689" s="33" t="s">
        <v>5280</v>
      </c>
      <c r="N689" s="33" t="s">
        <v>1068</v>
      </c>
    </row>
    <row r="690" spans="1:14">
      <c r="A690" s="35">
        <v>7325706781439</v>
      </c>
      <c r="B690" s="32">
        <v>1000222</v>
      </c>
      <c r="C690" s="32" t="s">
        <v>45</v>
      </c>
      <c r="D690" s="32" t="s">
        <v>49</v>
      </c>
      <c r="E690" s="33" t="s">
        <v>29</v>
      </c>
      <c r="F690" s="33" t="s">
        <v>5210</v>
      </c>
      <c r="G690" s="59">
        <v>160</v>
      </c>
      <c r="H690" s="25">
        <v>1</v>
      </c>
      <c r="I690" s="30">
        <f t="shared" si="10"/>
        <v>160</v>
      </c>
      <c r="J690" s="32" t="s">
        <v>47</v>
      </c>
      <c r="K690" s="33" t="s">
        <v>4011</v>
      </c>
      <c r="L690" s="33" t="s">
        <v>5279</v>
      </c>
      <c r="M690" s="33" t="s">
        <v>5280</v>
      </c>
      <c r="N690" s="33" t="s">
        <v>1069</v>
      </c>
    </row>
    <row r="691" spans="1:14">
      <c r="A691" s="35">
        <v>7325706781477</v>
      </c>
      <c r="B691" s="32">
        <v>1000222</v>
      </c>
      <c r="C691" s="32" t="s">
        <v>45</v>
      </c>
      <c r="D691" s="32" t="s">
        <v>49</v>
      </c>
      <c r="E691" s="33" t="s">
        <v>29</v>
      </c>
      <c r="F691" s="33" t="s">
        <v>5210</v>
      </c>
      <c r="G691" s="59">
        <v>160</v>
      </c>
      <c r="H691" s="25">
        <v>2</v>
      </c>
      <c r="I691" s="30">
        <f t="shared" si="10"/>
        <v>320</v>
      </c>
      <c r="J691" s="32" t="s">
        <v>47</v>
      </c>
      <c r="K691" s="33" t="s">
        <v>4011</v>
      </c>
      <c r="L691" s="33" t="s">
        <v>5279</v>
      </c>
      <c r="M691" s="33" t="s">
        <v>5280</v>
      </c>
      <c r="N691" s="33" t="s">
        <v>1070</v>
      </c>
    </row>
    <row r="692" spans="1:14">
      <c r="A692" s="35">
        <v>7325706781514</v>
      </c>
      <c r="B692" s="32">
        <v>1000222</v>
      </c>
      <c r="C692" s="32" t="s">
        <v>45</v>
      </c>
      <c r="D692" s="32" t="s">
        <v>49</v>
      </c>
      <c r="E692" s="33" t="s">
        <v>29</v>
      </c>
      <c r="F692" s="33" t="s">
        <v>5210</v>
      </c>
      <c r="G692" s="59">
        <v>160</v>
      </c>
      <c r="H692" s="25">
        <v>2</v>
      </c>
      <c r="I692" s="30">
        <f t="shared" si="10"/>
        <v>320</v>
      </c>
      <c r="J692" s="32" t="s">
        <v>47</v>
      </c>
      <c r="K692" s="33" t="s">
        <v>4011</v>
      </c>
      <c r="L692" s="33" t="s">
        <v>5279</v>
      </c>
      <c r="M692" s="33" t="s">
        <v>5280</v>
      </c>
      <c r="N692" s="33" t="s">
        <v>1071</v>
      </c>
    </row>
    <row r="693" spans="1:14">
      <c r="A693" s="35">
        <v>7325706781552</v>
      </c>
      <c r="B693" s="32">
        <v>1000222</v>
      </c>
      <c r="C693" s="32" t="s">
        <v>45</v>
      </c>
      <c r="D693" s="32" t="s">
        <v>49</v>
      </c>
      <c r="E693" s="33" t="s">
        <v>29</v>
      </c>
      <c r="F693" s="33" t="s">
        <v>5210</v>
      </c>
      <c r="G693" s="59">
        <v>160</v>
      </c>
      <c r="H693" s="25">
        <v>1</v>
      </c>
      <c r="I693" s="30">
        <f t="shared" si="10"/>
        <v>160</v>
      </c>
      <c r="J693" s="32" t="s">
        <v>47</v>
      </c>
      <c r="K693" s="33" t="s">
        <v>4011</v>
      </c>
      <c r="L693" s="33" t="s">
        <v>5279</v>
      </c>
      <c r="M693" s="33" t="s">
        <v>5280</v>
      </c>
      <c r="N693" s="33" t="s">
        <v>1072</v>
      </c>
    </row>
    <row r="694" spans="1:14">
      <c r="A694" s="35">
        <v>7325706781934</v>
      </c>
      <c r="B694" s="32">
        <v>1000222</v>
      </c>
      <c r="C694" s="32" t="s">
        <v>45</v>
      </c>
      <c r="D694" s="32" t="s">
        <v>49</v>
      </c>
      <c r="E694" s="33" t="s">
        <v>29</v>
      </c>
      <c r="F694" s="33" t="s">
        <v>5210</v>
      </c>
      <c r="G694" s="59">
        <v>160</v>
      </c>
      <c r="H694" s="25">
        <v>1</v>
      </c>
      <c r="I694" s="30">
        <f t="shared" si="10"/>
        <v>160</v>
      </c>
      <c r="J694" s="32" t="s">
        <v>47</v>
      </c>
      <c r="K694" s="33" t="s">
        <v>4011</v>
      </c>
      <c r="L694" s="33" t="s">
        <v>5279</v>
      </c>
      <c r="M694" s="33" t="s">
        <v>5280</v>
      </c>
      <c r="N694" s="33" t="s">
        <v>1385</v>
      </c>
    </row>
    <row r="695" spans="1:14">
      <c r="A695" s="35">
        <v>7325706781590</v>
      </c>
      <c r="B695" s="32">
        <v>1000222</v>
      </c>
      <c r="C695" s="32" t="s">
        <v>45</v>
      </c>
      <c r="D695" s="32" t="s">
        <v>49</v>
      </c>
      <c r="E695" s="33" t="s">
        <v>29</v>
      </c>
      <c r="F695" s="33" t="s">
        <v>5210</v>
      </c>
      <c r="G695" s="59">
        <v>160</v>
      </c>
      <c r="H695" s="25">
        <v>2</v>
      </c>
      <c r="I695" s="30">
        <f t="shared" si="10"/>
        <v>320</v>
      </c>
      <c r="J695" s="32" t="s">
        <v>47</v>
      </c>
      <c r="K695" s="33" t="s">
        <v>4011</v>
      </c>
      <c r="L695" s="33" t="s">
        <v>5279</v>
      </c>
      <c r="M695" s="33" t="s">
        <v>5280</v>
      </c>
      <c r="N695" s="33" t="s">
        <v>1073</v>
      </c>
    </row>
    <row r="696" spans="1:14">
      <c r="A696" s="35">
        <v>7325706781361</v>
      </c>
      <c r="B696" s="32">
        <v>1000222</v>
      </c>
      <c r="C696" s="32" t="s">
        <v>45</v>
      </c>
      <c r="D696" s="32" t="s">
        <v>49</v>
      </c>
      <c r="E696" s="33" t="s">
        <v>29</v>
      </c>
      <c r="F696" s="33" t="s">
        <v>5210</v>
      </c>
      <c r="G696" s="59">
        <v>160</v>
      </c>
      <c r="H696" s="25">
        <v>2</v>
      </c>
      <c r="I696" s="30">
        <f t="shared" si="10"/>
        <v>320</v>
      </c>
      <c r="J696" s="32" t="s">
        <v>47</v>
      </c>
      <c r="K696" s="33" t="s">
        <v>4011</v>
      </c>
      <c r="L696" s="33" t="s">
        <v>5279</v>
      </c>
      <c r="M696" s="33" t="s">
        <v>5280</v>
      </c>
      <c r="N696" s="33" t="s">
        <v>1074</v>
      </c>
    </row>
    <row r="697" spans="1:14">
      <c r="A697" s="35">
        <v>7325706781859</v>
      </c>
      <c r="B697" s="32">
        <v>1000222</v>
      </c>
      <c r="C697" s="32" t="s">
        <v>45</v>
      </c>
      <c r="D697" s="32" t="s">
        <v>49</v>
      </c>
      <c r="E697" s="33" t="s">
        <v>29</v>
      </c>
      <c r="F697" s="33" t="s">
        <v>5210</v>
      </c>
      <c r="G697" s="59">
        <v>160</v>
      </c>
      <c r="H697" s="25">
        <v>1</v>
      </c>
      <c r="I697" s="30">
        <f t="shared" si="10"/>
        <v>160</v>
      </c>
      <c r="J697" s="32" t="s">
        <v>47</v>
      </c>
      <c r="K697" s="33" t="s">
        <v>4011</v>
      </c>
      <c r="L697" s="33" t="s">
        <v>5279</v>
      </c>
      <c r="M697" s="33" t="s">
        <v>5280</v>
      </c>
      <c r="N697" s="33" t="s">
        <v>1386</v>
      </c>
    </row>
    <row r="698" spans="1:14">
      <c r="A698" s="35">
        <v>7325706781811</v>
      </c>
      <c r="B698" s="32">
        <v>1000222</v>
      </c>
      <c r="C698" s="32" t="s">
        <v>45</v>
      </c>
      <c r="D698" s="32" t="s">
        <v>49</v>
      </c>
      <c r="E698" s="33" t="s">
        <v>29</v>
      </c>
      <c r="F698" s="33" t="s">
        <v>5210</v>
      </c>
      <c r="G698" s="59">
        <v>160</v>
      </c>
      <c r="H698" s="25">
        <v>1</v>
      </c>
      <c r="I698" s="30">
        <f t="shared" si="10"/>
        <v>160</v>
      </c>
      <c r="J698" s="32" t="s">
        <v>47</v>
      </c>
      <c r="K698" s="33" t="s">
        <v>4011</v>
      </c>
      <c r="L698" s="33" t="s">
        <v>5279</v>
      </c>
      <c r="M698" s="33" t="s">
        <v>5280</v>
      </c>
      <c r="N698" s="33" t="s">
        <v>1387</v>
      </c>
    </row>
    <row r="699" spans="1:14">
      <c r="A699" s="35">
        <v>7325706781552</v>
      </c>
      <c r="B699" s="32">
        <v>1000222</v>
      </c>
      <c r="C699" s="32" t="s">
        <v>45</v>
      </c>
      <c r="D699" s="32" t="s">
        <v>49</v>
      </c>
      <c r="E699" s="33" t="s">
        <v>29</v>
      </c>
      <c r="F699" s="33" t="s">
        <v>5210</v>
      </c>
      <c r="G699" s="59">
        <v>160</v>
      </c>
      <c r="H699" s="25">
        <v>2</v>
      </c>
      <c r="I699" s="30">
        <f t="shared" si="10"/>
        <v>320</v>
      </c>
      <c r="J699" s="32" t="s">
        <v>47</v>
      </c>
      <c r="K699" s="33" t="s">
        <v>4011</v>
      </c>
      <c r="L699" s="33" t="s">
        <v>5279</v>
      </c>
      <c r="M699" s="33" t="s">
        <v>5280</v>
      </c>
      <c r="N699" s="33" t="s">
        <v>1072</v>
      </c>
    </row>
    <row r="700" spans="1:14">
      <c r="A700" s="35">
        <v>7325706781590</v>
      </c>
      <c r="B700" s="32">
        <v>1000222</v>
      </c>
      <c r="C700" s="32" t="s">
        <v>45</v>
      </c>
      <c r="D700" s="32" t="s">
        <v>49</v>
      </c>
      <c r="E700" s="33" t="s">
        <v>29</v>
      </c>
      <c r="F700" s="33" t="s">
        <v>5210</v>
      </c>
      <c r="G700" s="59">
        <v>160</v>
      </c>
      <c r="H700" s="25">
        <v>2</v>
      </c>
      <c r="I700" s="30">
        <f t="shared" si="10"/>
        <v>320</v>
      </c>
      <c r="J700" s="32" t="s">
        <v>47</v>
      </c>
      <c r="K700" s="33" t="s">
        <v>4011</v>
      </c>
      <c r="L700" s="33" t="s">
        <v>5279</v>
      </c>
      <c r="M700" s="33" t="s">
        <v>5280</v>
      </c>
      <c r="N700" s="33" t="s">
        <v>1073</v>
      </c>
    </row>
    <row r="701" spans="1:14">
      <c r="A701" s="35">
        <v>7325706781361</v>
      </c>
      <c r="B701" s="32">
        <v>1000222</v>
      </c>
      <c r="C701" s="32" t="s">
        <v>45</v>
      </c>
      <c r="D701" s="32" t="s">
        <v>49</v>
      </c>
      <c r="E701" s="33" t="s">
        <v>29</v>
      </c>
      <c r="F701" s="33" t="s">
        <v>5210</v>
      </c>
      <c r="G701" s="59">
        <v>160</v>
      </c>
      <c r="H701" s="25">
        <v>2</v>
      </c>
      <c r="I701" s="30">
        <f t="shared" si="10"/>
        <v>320</v>
      </c>
      <c r="J701" s="32" t="s">
        <v>47</v>
      </c>
      <c r="K701" s="33" t="s">
        <v>4011</v>
      </c>
      <c r="L701" s="33" t="s">
        <v>5279</v>
      </c>
      <c r="M701" s="33" t="s">
        <v>5280</v>
      </c>
      <c r="N701" s="33" t="s">
        <v>1074</v>
      </c>
    </row>
    <row r="702" spans="1:14">
      <c r="A702" s="35">
        <v>7325706781392</v>
      </c>
      <c r="B702" s="32">
        <v>1000222</v>
      </c>
      <c r="C702" s="32" t="s">
        <v>45</v>
      </c>
      <c r="D702" s="32" t="s">
        <v>49</v>
      </c>
      <c r="E702" s="33" t="s">
        <v>29</v>
      </c>
      <c r="F702" s="33" t="s">
        <v>5210</v>
      </c>
      <c r="G702" s="59">
        <v>160</v>
      </c>
      <c r="H702" s="25">
        <v>2</v>
      </c>
      <c r="I702" s="30">
        <f t="shared" si="10"/>
        <v>320</v>
      </c>
      <c r="J702" s="32" t="s">
        <v>47</v>
      </c>
      <c r="K702" s="33" t="s">
        <v>4011</v>
      </c>
      <c r="L702" s="33" t="s">
        <v>5279</v>
      </c>
      <c r="M702" s="33" t="s">
        <v>5280</v>
      </c>
      <c r="N702" s="33" t="s">
        <v>1068</v>
      </c>
    </row>
    <row r="703" spans="1:14">
      <c r="A703" s="35">
        <v>7325706781439</v>
      </c>
      <c r="B703" s="32">
        <v>1000222</v>
      </c>
      <c r="C703" s="32" t="s">
        <v>45</v>
      </c>
      <c r="D703" s="32" t="s">
        <v>49</v>
      </c>
      <c r="E703" s="33" t="s">
        <v>29</v>
      </c>
      <c r="F703" s="33" t="s">
        <v>5210</v>
      </c>
      <c r="G703" s="59">
        <v>160</v>
      </c>
      <c r="H703" s="25">
        <v>3</v>
      </c>
      <c r="I703" s="30">
        <f t="shared" si="10"/>
        <v>480</v>
      </c>
      <c r="J703" s="32" t="s">
        <v>47</v>
      </c>
      <c r="K703" s="33" t="s">
        <v>4011</v>
      </c>
      <c r="L703" s="33" t="s">
        <v>5279</v>
      </c>
      <c r="M703" s="33" t="s">
        <v>5280</v>
      </c>
      <c r="N703" s="33" t="s">
        <v>1069</v>
      </c>
    </row>
    <row r="704" spans="1:14">
      <c r="A704" s="35">
        <v>7325706781477</v>
      </c>
      <c r="B704" s="32">
        <v>1000222</v>
      </c>
      <c r="C704" s="32" t="s">
        <v>45</v>
      </c>
      <c r="D704" s="32" t="s">
        <v>49</v>
      </c>
      <c r="E704" s="33" t="s">
        <v>29</v>
      </c>
      <c r="F704" s="33" t="s">
        <v>5210</v>
      </c>
      <c r="G704" s="59">
        <v>160</v>
      </c>
      <c r="H704" s="25">
        <v>2</v>
      </c>
      <c r="I704" s="30">
        <f t="shared" si="10"/>
        <v>320</v>
      </c>
      <c r="J704" s="32" t="s">
        <v>47</v>
      </c>
      <c r="K704" s="33" t="s">
        <v>4011</v>
      </c>
      <c r="L704" s="33" t="s">
        <v>5279</v>
      </c>
      <c r="M704" s="33" t="s">
        <v>5280</v>
      </c>
      <c r="N704" s="33" t="s">
        <v>1070</v>
      </c>
    </row>
    <row r="705" spans="1:14">
      <c r="A705" s="35">
        <v>7325706781514</v>
      </c>
      <c r="B705" s="32">
        <v>1000222</v>
      </c>
      <c r="C705" s="32" t="s">
        <v>45</v>
      </c>
      <c r="D705" s="32" t="s">
        <v>49</v>
      </c>
      <c r="E705" s="33" t="s">
        <v>29</v>
      </c>
      <c r="F705" s="33" t="s">
        <v>5210</v>
      </c>
      <c r="G705" s="59">
        <v>160</v>
      </c>
      <c r="H705" s="25">
        <v>1</v>
      </c>
      <c r="I705" s="30">
        <f t="shared" si="10"/>
        <v>160</v>
      </c>
      <c r="J705" s="32" t="s">
        <v>47</v>
      </c>
      <c r="K705" s="33" t="s">
        <v>4011</v>
      </c>
      <c r="L705" s="33" t="s">
        <v>5279</v>
      </c>
      <c r="M705" s="33" t="s">
        <v>5280</v>
      </c>
      <c r="N705" s="33" t="s">
        <v>1071</v>
      </c>
    </row>
    <row r="706" spans="1:14">
      <c r="A706" s="35">
        <v>7325706781736</v>
      </c>
      <c r="B706" s="32">
        <v>1000222</v>
      </c>
      <c r="C706" s="32" t="s">
        <v>45</v>
      </c>
      <c r="D706" s="32" t="s">
        <v>49</v>
      </c>
      <c r="E706" s="33" t="s">
        <v>29</v>
      </c>
      <c r="F706" s="33" t="s">
        <v>5210</v>
      </c>
      <c r="G706" s="59">
        <v>160</v>
      </c>
      <c r="H706" s="25">
        <v>1</v>
      </c>
      <c r="I706" s="30">
        <f t="shared" si="10"/>
        <v>160</v>
      </c>
      <c r="J706" s="32" t="s">
        <v>47</v>
      </c>
      <c r="K706" s="33" t="s">
        <v>4011</v>
      </c>
      <c r="L706" s="33" t="s">
        <v>5279</v>
      </c>
      <c r="M706" s="33" t="s">
        <v>5280</v>
      </c>
      <c r="N706" s="33" t="s">
        <v>2096</v>
      </c>
    </row>
    <row r="707" spans="1:14">
      <c r="A707" s="35">
        <v>7325706781774</v>
      </c>
      <c r="B707" s="32">
        <v>1000222</v>
      </c>
      <c r="C707" s="32" t="s">
        <v>45</v>
      </c>
      <c r="D707" s="32" t="s">
        <v>49</v>
      </c>
      <c r="E707" s="33" t="s">
        <v>29</v>
      </c>
      <c r="F707" s="33" t="s">
        <v>5210</v>
      </c>
      <c r="G707" s="59">
        <v>160</v>
      </c>
      <c r="H707" s="25">
        <v>1</v>
      </c>
      <c r="I707" s="30">
        <f t="shared" si="10"/>
        <v>160</v>
      </c>
      <c r="J707" s="32" t="s">
        <v>47</v>
      </c>
      <c r="K707" s="33" t="s">
        <v>4011</v>
      </c>
      <c r="L707" s="33" t="s">
        <v>5279</v>
      </c>
      <c r="M707" s="33" t="s">
        <v>5280</v>
      </c>
      <c r="N707" s="33" t="s">
        <v>2097</v>
      </c>
    </row>
    <row r="708" spans="1:14">
      <c r="A708" s="35">
        <v>7325706781811</v>
      </c>
      <c r="B708" s="32">
        <v>1000222</v>
      </c>
      <c r="C708" s="32" t="s">
        <v>45</v>
      </c>
      <c r="D708" s="32" t="s">
        <v>49</v>
      </c>
      <c r="E708" s="33" t="s">
        <v>29</v>
      </c>
      <c r="F708" s="33" t="s">
        <v>5210</v>
      </c>
      <c r="G708" s="59">
        <v>160</v>
      </c>
      <c r="H708" s="25">
        <v>2</v>
      </c>
      <c r="I708" s="30">
        <f t="shared" si="10"/>
        <v>320</v>
      </c>
      <c r="J708" s="32" t="s">
        <v>47</v>
      </c>
      <c r="K708" s="33" t="s">
        <v>4011</v>
      </c>
      <c r="L708" s="33" t="s">
        <v>5279</v>
      </c>
      <c r="M708" s="33" t="s">
        <v>5280</v>
      </c>
      <c r="N708" s="33" t="s">
        <v>1387</v>
      </c>
    </row>
    <row r="709" spans="1:14">
      <c r="A709" s="35">
        <v>7325706781934</v>
      </c>
      <c r="B709" s="32">
        <v>1000222</v>
      </c>
      <c r="C709" s="32" t="s">
        <v>45</v>
      </c>
      <c r="D709" s="32" t="s">
        <v>49</v>
      </c>
      <c r="E709" s="33" t="s">
        <v>29</v>
      </c>
      <c r="F709" s="33" t="s">
        <v>5210</v>
      </c>
      <c r="G709" s="59">
        <v>160</v>
      </c>
      <c r="H709" s="25">
        <v>1</v>
      </c>
      <c r="I709" s="30">
        <f t="shared" ref="I709:I772" si="11">H709*G709</f>
        <v>160</v>
      </c>
      <c r="J709" s="32" t="s">
        <v>47</v>
      </c>
      <c r="K709" s="33" t="s">
        <v>4011</v>
      </c>
      <c r="L709" s="33" t="s">
        <v>5279</v>
      </c>
      <c r="M709" s="33" t="s">
        <v>5280</v>
      </c>
      <c r="N709" s="33" t="s">
        <v>1385</v>
      </c>
    </row>
    <row r="710" spans="1:14">
      <c r="A710" s="35">
        <v>7325706781705</v>
      </c>
      <c r="B710" s="32">
        <v>1000222</v>
      </c>
      <c r="C710" s="32" t="s">
        <v>45</v>
      </c>
      <c r="D710" s="32" t="s">
        <v>49</v>
      </c>
      <c r="E710" s="33" t="s">
        <v>29</v>
      </c>
      <c r="F710" s="33" t="s">
        <v>5210</v>
      </c>
      <c r="G710" s="59">
        <v>160</v>
      </c>
      <c r="H710" s="25">
        <v>2</v>
      </c>
      <c r="I710" s="30">
        <f t="shared" si="11"/>
        <v>320</v>
      </c>
      <c r="J710" s="32" t="s">
        <v>47</v>
      </c>
      <c r="K710" s="33" t="s">
        <v>4011</v>
      </c>
      <c r="L710" s="33" t="s">
        <v>5279</v>
      </c>
      <c r="M710" s="33" t="s">
        <v>5280</v>
      </c>
      <c r="N710" s="33" t="s">
        <v>2098</v>
      </c>
    </row>
    <row r="711" spans="1:14">
      <c r="A711" s="35">
        <v>7325706781439</v>
      </c>
      <c r="B711" s="32">
        <v>1000222</v>
      </c>
      <c r="C711" s="32" t="s">
        <v>45</v>
      </c>
      <c r="D711" s="32" t="s">
        <v>49</v>
      </c>
      <c r="E711" s="33" t="s">
        <v>29</v>
      </c>
      <c r="F711" s="33" t="s">
        <v>5210</v>
      </c>
      <c r="G711" s="59">
        <v>160</v>
      </c>
      <c r="H711" s="25">
        <v>2</v>
      </c>
      <c r="I711" s="30">
        <f t="shared" si="11"/>
        <v>320</v>
      </c>
      <c r="J711" s="32" t="s">
        <v>47</v>
      </c>
      <c r="K711" s="33" t="s">
        <v>4011</v>
      </c>
      <c r="L711" s="33" t="s">
        <v>5279</v>
      </c>
      <c r="M711" s="33" t="s">
        <v>5280</v>
      </c>
      <c r="N711" s="33" t="s">
        <v>1069</v>
      </c>
    </row>
    <row r="712" spans="1:14">
      <c r="A712" s="35">
        <v>7325706781392</v>
      </c>
      <c r="B712" s="32">
        <v>1000222</v>
      </c>
      <c r="C712" s="32" t="s">
        <v>45</v>
      </c>
      <c r="D712" s="32" t="s">
        <v>49</v>
      </c>
      <c r="E712" s="33" t="s">
        <v>29</v>
      </c>
      <c r="F712" s="33" t="s">
        <v>5210</v>
      </c>
      <c r="G712" s="59">
        <v>160</v>
      </c>
      <c r="H712" s="25">
        <v>3</v>
      </c>
      <c r="I712" s="30">
        <f t="shared" si="11"/>
        <v>480</v>
      </c>
      <c r="J712" s="32" t="s">
        <v>47</v>
      </c>
      <c r="K712" s="33" t="s">
        <v>4011</v>
      </c>
      <c r="L712" s="33" t="s">
        <v>5279</v>
      </c>
      <c r="M712" s="33" t="s">
        <v>5280</v>
      </c>
      <c r="N712" s="33" t="s">
        <v>1068</v>
      </c>
    </row>
    <row r="713" spans="1:14">
      <c r="A713" s="35">
        <v>7325706781477</v>
      </c>
      <c r="B713" s="32">
        <v>1000222</v>
      </c>
      <c r="C713" s="32" t="s">
        <v>45</v>
      </c>
      <c r="D713" s="32" t="s">
        <v>49</v>
      </c>
      <c r="E713" s="33" t="s">
        <v>29</v>
      </c>
      <c r="F713" s="33" t="s">
        <v>5210</v>
      </c>
      <c r="G713" s="59">
        <v>160</v>
      </c>
      <c r="H713" s="25">
        <v>2</v>
      </c>
      <c r="I713" s="30">
        <f t="shared" si="11"/>
        <v>320</v>
      </c>
      <c r="J713" s="32" t="s">
        <v>47</v>
      </c>
      <c r="K713" s="33" t="s">
        <v>4011</v>
      </c>
      <c r="L713" s="33" t="s">
        <v>5279</v>
      </c>
      <c r="M713" s="33" t="s">
        <v>5280</v>
      </c>
      <c r="N713" s="33" t="s">
        <v>1070</v>
      </c>
    </row>
    <row r="714" spans="1:14">
      <c r="A714" s="35">
        <v>7325706781514</v>
      </c>
      <c r="B714" s="32">
        <v>1000222</v>
      </c>
      <c r="C714" s="32" t="s">
        <v>45</v>
      </c>
      <c r="D714" s="32" t="s">
        <v>49</v>
      </c>
      <c r="E714" s="33" t="s">
        <v>29</v>
      </c>
      <c r="F714" s="33" t="s">
        <v>5210</v>
      </c>
      <c r="G714" s="59">
        <v>160</v>
      </c>
      <c r="H714" s="25">
        <v>2</v>
      </c>
      <c r="I714" s="30">
        <f t="shared" si="11"/>
        <v>320</v>
      </c>
      <c r="J714" s="32" t="s">
        <v>47</v>
      </c>
      <c r="K714" s="33" t="s">
        <v>4011</v>
      </c>
      <c r="L714" s="33" t="s">
        <v>5279</v>
      </c>
      <c r="M714" s="33" t="s">
        <v>5280</v>
      </c>
      <c r="N714" s="33" t="s">
        <v>1071</v>
      </c>
    </row>
    <row r="715" spans="1:14">
      <c r="A715" s="35">
        <v>7325706781552</v>
      </c>
      <c r="B715" s="32">
        <v>1000222</v>
      </c>
      <c r="C715" s="32" t="s">
        <v>45</v>
      </c>
      <c r="D715" s="32" t="s">
        <v>49</v>
      </c>
      <c r="E715" s="33" t="s">
        <v>29</v>
      </c>
      <c r="F715" s="33" t="s">
        <v>5210</v>
      </c>
      <c r="G715" s="59">
        <v>160</v>
      </c>
      <c r="H715" s="25">
        <v>2</v>
      </c>
      <c r="I715" s="30">
        <f t="shared" si="11"/>
        <v>320</v>
      </c>
      <c r="J715" s="32" t="s">
        <v>47</v>
      </c>
      <c r="K715" s="33" t="s">
        <v>4011</v>
      </c>
      <c r="L715" s="33" t="s">
        <v>5279</v>
      </c>
      <c r="M715" s="33" t="s">
        <v>5280</v>
      </c>
      <c r="N715" s="33" t="s">
        <v>1072</v>
      </c>
    </row>
    <row r="716" spans="1:14">
      <c r="A716" s="35">
        <v>7325706781590</v>
      </c>
      <c r="B716" s="32">
        <v>1000222</v>
      </c>
      <c r="C716" s="32" t="s">
        <v>45</v>
      </c>
      <c r="D716" s="32" t="s">
        <v>49</v>
      </c>
      <c r="E716" s="33" t="s">
        <v>29</v>
      </c>
      <c r="F716" s="33" t="s">
        <v>5210</v>
      </c>
      <c r="G716" s="59">
        <v>160</v>
      </c>
      <c r="H716" s="25">
        <v>2</v>
      </c>
      <c r="I716" s="30">
        <f t="shared" si="11"/>
        <v>320</v>
      </c>
      <c r="J716" s="32" t="s">
        <v>47</v>
      </c>
      <c r="K716" s="33" t="s">
        <v>4011</v>
      </c>
      <c r="L716" s="33" t="s">
        <v>5279</v>
      </c>
      <c r="M716" s="33" t="s">
        <v>5280</v>
      </c>
      <c r="N716" s="33" t="s">
        <v>1073</v>
      </c>
    </row>
    <row r="717" spans="1:14">
      <c r="A717" s="35">
        <v>7325706781361</v>
      </c>
      <c r="B717" s="32">
        <v>1000222</v>
      </c>
      <c r="C717" s="32" t="s">
        <v>45</v>
      </c>
      <c r="D717" s="32" t="s">
        <v>49</v>
      </c>
      <c r="E717" s="33" t="s">
        <v>29</v>
      </c>
      <c r="F717" s="33" t="s">
        <v>5210</v>
      </c>
      <c r="G717" s="59">
        <v>160</v>
      </c>
      <c r="H717" s="25">
        <v>2</v>
      </c>
      <c r="I717" s="30">
        <f t="shared" si="11"/>
        <v>320</v>
      </c>
      <c r="J717" s="32" t="s">
        <v>47</v>
      </c>
      <c r="K717" s="33" t="s">
        <v>4011</v>
      </c>
      <c r="L717" s="33" t="s">
        <v>5279</v>
      </c>
      <c r="M717" s="33" t="s">
        <v>5280</v>
      </c>
      <c r="N717" s="33" t="s">
        <v>1074</v>
      </c>
    </row>
    <row r="718" spans="1:14">
      <c r="A718" s="35">
        <v>7325706781859</v>
      </c>
      <c r="B718" s="32">
        <v>1000222</v>
      </c>
      <c r="C718" s="32" t="s">
        <v>45</v>
      </c>
      <c r="D718" s="32" t="s">
        <v>49</v>
      </c>
      <c r="E718" s="33" t="s">
        <v>29</v>
      </c>
      <c r="F718" s="33" t="s">
        <v>5210</v>
      </c>
      <c r="G718" s="59">
        <v>160</v>
      </c>
      <c r="H718" s="25">
        <v>2</v>
      </c>
      <c r="I718" s="30">
        <f t="shared" si="11"/>
        <v>320</v>
      </c>
      <c r="J718" s="32" t="s">
        <v>47</v>
      </c>
      <c r="K718" s="33" t="s">
        <v>4011</v>
      </c>
      <c r="L718" s="33" t="s">
        <v>5279</v>
      </c>
      <c r="M718" s="33" t="s">
        <v>5280</v>
      </c>
      <c r="N718" s="33" t="s">
        <v>1386</v>
      </c>
    </row>
    <row r="719" spans="1:14">
      <c r="A719" s="35">
        <v>7325706781897</v>
      </c>
      <c r="B719" s="32">
        <v>1000222</v>
      </c>
      <c r="C719" s="32" t="s">
        <v>45</v>
      </c>
      <c r="D719" s="32" t="s">
        <v>49</v>
      </c>
      <c r="E719" s="33" t="s">
        <v>29</v>
      </c>
      <c r="F719" s="33" t="s">
        <v>5210</v>
      </c>
      <c r="G719" s="59">
        <v>160</v>
      </c>
      <c r="H719" s="25">
        <v>1</v>
      </c>
      <c r="I719" s="30">
        <f t="shared" si="11"/>
        <v>160</v>
      </c>
      <c r="J719" s="32" t="s">
        <v>47</v>
      </c>
      <c r="K719" s="33" t="s">
        <v>4011</v>
      </c>
      <c r="L719" s="33" t="s">
        <v>5279</v>
      </c>
      <c r="M719" s="33" t="s">
        <v>5280</v>
      </c>
      <c r="N719" s="33" t="s">
        <v>2099</v>
      </c>
    </row>
    <row r="720" spans="1:14">
      <c r="A720" s="35">
        <v>7325706781736</v>
      </c>
      <c r="B720" s="32">
        <v>1000222</v>
      </c>
      <c r="C720" s="32" t="s">
        <v>45</v>
      </c>
      <c r="D720" s="32" t="s">
        <v>49</v>
      </c>
      <c r="E720" s="33" t="s">
        <v>29</v>
      </c>
      <c r="F720" s="33" t="s">
        <v>5210</v>
      </c>
      <c r="G720" s="59">
        <v>160</v>
      </c>
      <c r="H720" s="25">
        <v>1</v>
      </c>
      <c r="I720" s="30">
        <f t="shared" si="11"/>
        <v>160</v>
      </c>
      <c r="J720" s="32" t="s">
        <v>47</v>
      </c>
      <c r="K720" s="33" t="s">
        <v>4011</v>
      </c>
      <c r="L720" s="33" t="s">
        <v>5279</v>
      </c>
      <c r="M720" s="33" t="s">
        <v>5280</v>
      </c>
      <c r="N720" s="33" t="s">
        <v>2096</v>
      </c>
    </row>
    <row r="721" spans="1:14">
      <c r="A721" s="35">
        <v>7325706781736</v>
      </c>
      <c r="B721" s="32">
        <v>1000222</v>
      </c>
      <c r="C721" s="32" t="s">
        <v>45</v>
      </c>
      <c r="D721" s="32" t="s">
        <v>49</v>
      </c>
      <c r="E721" s="33" t="s">
        <v>29</v>
      </c>
      <c r="F721" s="33" t="s">
        <v>5210</v>
      </c>
      <c r="G721" s="59">
        <v>160</v>
      </c>
      <c r="H721" s="25">
        <v>1</v>
      </c>
      <c r="I721" s="30">
        <f t="shared" si="11"/>
        <v>160</v>
      </c>
      <c r="J721" s="32" t="s">
        <v>47</v>
      </c>
      <c r="K721" s="33" t="s">
        <v>4011</v>
      </c>
      <c r="L721" s="33" t="s">
        <v>5279</v>
      </c>
      <c r="M721" s="33" t="s">
        <v>5280</v>
      </c>
      <c r="N721" s="33" t="s">
        <v>2096</v>
      </c>
    </row>
    <row r="722" spans="1:14">
      <c r="A722" s="35">
        <v>7325706781774</v>
      </c>
      <c r="B722" s="32">
        <v>1000222</v>
      </c>
      <c r="C722" s="32" t="s">
        <v>45</v>
      </c>
      <c r="D722" s="32" t="s">
        <v>49</v>
      </c>
      <c r="E722" s="33" t="s">
        <v>29</v>
      </c>
      <c r="F722" s="33" t="s">
        <v>5210</v>
      </c>
      <c r="G722" s="59">
        <v>160</v>
      </c>
      <c r="H722" s="25">
        <v>1</v>
      </c>
      <c r="I722" s="30">
        <f t="shared" si="11"/>
        <v>160</v>
      </c>
      <c r="J722" s="32" t="s">
        <v>47</v>
      </c>
      <c r="K722" s="33" t="s">
        <v>4011</v>
      </c>
      <c r="L722" s="33" t="s">
        <v>5279</v>
      </c>
      <c r="M722" s="33" t="s">
        <v>5280</v>
      </c>
      <c r="N722" s="33" t="s">
        <v>2097</v>
      </c>
    </row>
    <row r="723" spans="1:14">
      <c r="A723" s="35">
        <v>7325706781811</v>
      </c>
      <c r="B723" s="32">
        <v>1000222</v>
      </c>
      <c r="C723" s="32" t="s">
        <v>45</v>
      </c>
      <c r="D723" s="32" t="s">
        <v>49</v>
      </c>
      <c r="E723" s="33" t="s">
        <v>29</v>
      </c>
      <c r="F723" s="33" t="s">
        <v>5210</v>
      </c>
      <c r="G723" s="59">
        <v>160</v>
      </c>
      <c r="H723" s="25">
        <v>2</v>
      </c>
      <c r="I723" s="30">
        <f t="shared" si="11"/>
        <v>320</v>
      </c>
      <c r="J723" s="32" t="s">
        <v>47</v>
      </c>
      <c r="K723" s="33" t="s">
        <v>4011</v>
      </c>
      <c r="L723" s="33" t="s">
        <v>5279</v>
      </c>
      <c r="M723" s="33" t="s">
        <v>5280</v>
      </c>
      <c r="N723" s="33" t="s">
        <v>1387</v>
      </c>
    </row>
    <row r="724" spans="1:14">
      <c r="A724" s="35">
        <v>7325706781897</v>
      </c>
      <c r="B724" s="32">
        <v>1000222</v>
      </c>
      <c r="C724" s="32" t="s">
        <v>45</v>
      </c>
      <c r="D724" s="32" t="s">
        <v>49</v>
      </c>
      <c r="E724" s="33" t="s">
        <v>29</v>
      </c>
      <c r="F724" s="33" t="s">
        <v>5210</v>
      </c>
      <c r="G724" s="59">
        <v>160</v>
      </c>
      <c r="H724" s="25">
        <v>2</v>
      </c>
      <c r="I724" s="30">
        <f t="shared" si="11"/>
        <v>320</v>
      </c>
      <c r="J724" s="32" t="s">
        <v>47</v>
      </c>
      <c r="K724" s="33" t="s">
        <v>4011</v>
      </c>
      <c r="L724" s="33" t="s">
        <v>5279</v>
      </c>
      <c r="M724" s="33" t="s">
        <v>5280</v>
      </c>
      <c r="N724" s="33" t="s">
        <v>2099</v>
      </c>
    </row>
    <row r="725" spans="1:14">
      <c r="A725" s="35">
        <v>7325706781934</v>
      </c>
      <c r="B725" s="32">
        <v>1000222</v>
      </c>
      <c r="C725" s="32" t="s">
        <v>45</v>
      </c>
      <c r="D725" s="32" t="s">
        <v>49</v>
      </c>
      <c r="E725" s="33" t="s">
        <v>29</v>
      </c>
      <c r="F725" s="33" t="s">
        <v>5210</v>
      </c>
      <c r="G725" s="59">
        <v>160</v>
      </c>
      <c r="H725" s="25">
        <v>1</v>
      </c>
      <c r="I725" s="30">
        <f t="shared" si="11"/>
        <v>160</v>
      </c>
      <c r="J725" s="32" t="s">
        <v>47</v>
      </c>
      <c r="K725" s="33" t="s">
        <v>4011</v>
      </c>
      <c r="L725" s="33" t="s">
        <v>5279</v>
      </c>
      <c r="M725" s="33" t="s">
        <v>5280</v>
      </c>
      <c r="N725" s="33" t="s">
        <v>1385</v>
      </c>
    </row>
    <row r="726" spans="1:14">
      <c r="A726" s="35">
        <v>7325706781705</v>
      </c>
      <c r="B726" s="32">
        <v>1000222</v>
      </c>
      <c r="C726" s="32" t="s">
        <v>45</v>
      </c>
      <c r="D726" s="32" t="s">
        <v>49</v>
      </c>
      <c r="E726" s="33" t="s">
        <v>29</v>
      </c>
      <c r="F726" s="33" t="s">
        <v>5210</v>
      </c>
      <c r="G726" s="59">
        <v>160</v>
      </c>
      <c r="H726" s="25">
        <v>1</v>
      </c>
      <c r="I726" s="30">
        <f t="shared" si="11"/>
        <v>160</v>
      </c>
      <c r="J726" s="32" t="s">
        <v>47</v>
      </c>
      <c r="K726" s="33" t="s">
        <v>4011</v>
      </c>
      <c r="L726" s="33" t="s">
        <v>5279</v>
      </c>
      <c r="M726" s="33" t="s">
        <v>5280</v>
      </c>
      <c r="N726" s="33" t="s">
        <v>2098</v>
      </c>
    </row>
    <row r="727" spans="1:14">
      <c r="A727" s="35">
        <v>7325706781439</v>
      </c>
      <c r="B727" s="32">
        <v>1000222</v>
      </c>
      <c r="C727" s="32" t="s">
        <v>45</v>
      </c>
      <c r="D727" s="32" t="s">
        <v>49</v>
      </c>
      <c r="E727" s="33" t="s">
        <v>29</v>
      </c>
      <c r="F727" s="33" t="s">
        <v>5210</v>
      </c>
      <c r="G727" s="59">
        <v>160</v>
      </c>
      <c r="H727" s="25">
        <v>1</v>
      </c>
      <c r="I727" s="30">
        <f t="shared" si="11"/>
        <v>160</v>
      </c>
      <c r="J727" s="32" t="s">
        <v>47</v>
      </c>
      <c r="K727" s="33" t="s">
        <v>4011</v>
      </c>
      <c r="L727" s="33" t="s">
        <v>5279</v>
      </c>
      <c r="M727" s="33" t="s">
        <v>5280</v>
      </c>
      <c r="N727" s="33" t="s">
        <v>1069</v>
      </c>
    </row>
    <row r="728" spans="1:14">
      <c r="A728" s="35">
        <v>7325706781392</v>
      </c>
      <c r="B728" s="32">
        <v>1000222</v>
      </c>
      <c r="C728" s="32" t="s">
        <v>45</v>
      </c>
      <c r="D728" s="32" t="s">
        <v>49</v>
      </c>
      <c r="E728" s="33" t="s">
        <v>29</v>
      </c>
      <c r="F728" s="33" t="s">
        <v>5210</v>
      </c>
      <c r="G728" s="59">
        <v>160</v>
      </c>
      <c r="H728" s="25">
        <v>1</v>
      </c>
      <c r="I728" s="30">
        <f t="shared" si="11"/>
        <v>160</v>
      </c>
      <c r="J728" s="32" t="s">
        <v>47</v>
      </c>
      <c r="K728" s="33" t="s">
        <v>4011</v>
      </c>
      <c r="L728" s="33" t="s">
        <v>5279</v>
      </c>
      <c r="M728" s="33" t="s">
        <v>5280</v>
      </c>
      <c r="N728" s="33" t="s">
        <v>1068</v>
      </c>
    </row>
    <row r="729" spans="1:14">
      <c r="A729" s="35">
        <v>7325706781477</v>
      </c>
      <c r="B729" s="32">
        <v>1000222</v>
      </c>
      <c r="C729" s="32" t="s">
        <v>45</v>
      </c>
      <c r="D729" s="32" t="s">
        <v>49</v>
      </c>
      <c r="E729" s="33" t="s">
        <v>29</v>
      </c>
      <c r="F729" s="33" t="s">
        <v>5210</v>
      </c>
      <c r="G729" s="59">
        <v>160</v>
      </c>
      <c r="H729" s="25">
        <v>1</v>
      </c>
      <c r="I729" s="30">
        <f t="shared" si="11"/>
        <v>160</v>
      </c>
      <c r="J729" s="32" t="s">
        <v>47</v>
      </c>
      <c r="K729" s="33" t="s">
        <v>4011</v>
      </c>
      <c r="L729" s="33" t="s">
        <v>5279</v>
      </c>
      <c r="M729" s="33" t="s">
        <v>5280</v>
      </c>
      <c r="N729" s="33" t="s">
        <v>1070</v>
      </c>
    </row>
    <row r="730" spans="1:14">
      <c r="A730" s="35">
        <v>7325706781514</v>
      </c>
      <c r="B730" s="32">
        <v>1000222</v>
      </c>
      <c r="C730" s="32" t="s">
        <v>45</v>
      </c>
      <c r="D730" s="32" t="s">
        <v>49</v>
      </c>
      <c r="E730" s="33" t="s">
        <v>29</v>
      </c>
      <c r="F730" s="33" t="s">
        <v>5210</v>
      </c>
      <c r="G730" s="59">
        <v>160</v>
      </c>
      <c r="H730" s="25">
        <v>1</v>
      </c>
      <c r="I730" s="30">
        <f t="shared" si="11"/>
        <v>160</v>
      </c>
      <c r="J730" s="32" t="s">
        <v>47</v>
      </c>
      <c r="K730" s="33" t="s">
        <v>4011</v>
      </c>
      <c r="L730" s="33" t="s">
        <v>5279</v>
      </c>
      <c r="M730" s="33" t="s">
        <v>5280</v>
      </c>
      <c r="N730" s="33" t="s">
        <v>1071</v>
      </c>
    </row>
    <row r="731" spans="1:14">
      <c r="A731" s="35">
        <v>7325706781552</v>
      </c>
      <c r="B731" s="32">
        <v>1000222</v>
      </c>
      <c r="C731" s="32" t="s">
        <v>45</v>
      </c>
      <c r="D731" s="32" t="s">
        <v>49</v>
      </c>
      <c r="E731" s="33" t="s">
        <v>29</v>
      </c>
      <c r="F731" s="33" t="s">
        <v>5210</v>
      </c>
      <c r="G731" s="59">
        <v>160</v>
      </c>
      <c r="H731" s="25">
        <v>1</v>
      </c>
      <c r="I731" s="30">
        <f t="shared" si="11"/>
        <v>160</v>
      </c>
      <c r="J731" s="32" t="s">
        <v>47</v>
      </c>
      <c r="K731" s="33" t="s">
        <v>4011</v>
      </c>
      <c r="L731" s="33" t="s">
        <v>5279</v>
      </c>
      <c r="M731" s="33" t="s">
        <v>5280</v>
      </c>
      <c r="N731" s="33" t="s">
        <v>1072</v>
      </c>
    </row>
    <row r="732" spans="1:14">
      <c r="A732" s="35">
        <v>7325706781590</v>
      </c>
      <c r="B732" s="32">
        <v>1000222</v>
      </c>
      <c r="C732" s="32" t="s">
        <v>45</v>
      </c>
      <c r="D732" s="32" t="s">
        <v>49</v>
      </c>
      <c r="E732" s="33" t="s">
        <v>29</v>
      </c>
      <c r="F732" s="33" t="s">
        <v>5210</v>
      </c>
      <c r="G732" s="59">
        <v>160</v>
      </c>
      <c r="H732" s="25">
        <v>1</v>
      </c>
      <c r="I732" s="30">
        <f t="shared" si="11"/>
        <v>160</v>
      </c>
      <c r="J732" s="32" t="s">
        <v>47</v>
      </c>
      <c r="K732" s="33" t="s">
        <v>4011</v>
      </c>
      <c r="L732" s="33" t="s">
        <v>5279</v>
      </c>
      <c r="M732" s="33" t="s">
        <v>5280</v>
      </c>
      <c r="N732" s="33" t="s">
        <v>1073</v>
      </c>
    </row>
    <row r="733" spans="1:14">
      <c r="A733" s="35">
        <v>7325706781361</v>
      </c>
      <c r="B733" s="32">
        <v>1000222</v>
      </c>
      <c r="C733" s="32" t="s">
        <v>45</v>
      </c>
      <c r="D733" s="32" t="s">
        <v>49</v>
      </c>
      <c r="E733" s="33" t="s">
        <v>29</v>
      </c>
      <c r="F733" s="33" t="s">
        <v>5210</v>
      </c>
      <c r="G733" s="59">
        <v>160</v>
      </c>
      <c r="H733" s="25">
        <v>1</v>
      </c>
      <c r="I733" s="30">
        <f t="shared" si="11"/>
        <v>160</v>
      </c>
      <c r="J733" s="32" t="s">
        <v>47</v>
      </c>
      <c r="K733" s="33" t="s">
        <v>4011</v>
      </c>
      <c r="L733" s="33" t="s">
        <v>5279</v>
      </c>
      <c r="M733" s="33" t="s">
        <v>5280</v>
      </c>
      <c r="N733" s="33" t="s">
        <v>1074</v>
      </c>
    </row>
    <row r="734" spans="1:14">
      <c r="A734" s="35">
        <v>7325706781439</v>
      </c>
      <c r="B734" s="32">
        <v>1000222</v>
      </c>
      <c r="C734" s="32" t="s">
        <v>45</v>
      </c>
      <c r="D734" s="32" t="s">
        <v>49</v>
      </c>
      <c r="E734" s="33" t="s">
        <v>29</v>
      </c>
      <c r="F734" s="33" t="s">
        <v>5210</v>
      </c>
      <c r="G734" s="59">
        <v>160</v>
      </c>
      <c r="H734" s="25">
        <v>1</v>
      </c>
      <c r="I734" s="30">
        <f t="shared" si="11"/>
        <v>160</v>
      </c>
      <c r="J734" s="32" t="s">
        <v>47</v>
      </c>
      <c r="K734" s="33" t="s">
        <v>4011</v>
      </c>
      <c r="L734" s="33" t="s">
        <v>5279</v>
      </c>
      <c r="M734" s="33" t="s">
        <v>5280</v>
      </c>
      <c r="N734" s="33" t="s">
        <v>1069</v>
      </c>
    </row>
    <row r="735" spans="1:14">
      <c r="A735" s="35">
        <v>7325706781514</v>
      </c>
      <c r="B735" s="32">
        <v>1000222</v>
      </c>
      <c r="C735" s="32" t="s">
        <v>45</v>
      </c>
      <c r="D735" s="32" t="s">
        <v>49</v>
      </c>
      <c r="E735" s="33" t="s">
        <v>29</v>
      </c>
      <c r="F735" s="33" t="s">
        <v>5210</v>
      </c>
      <c r="G735" s="59">
        <v>160</v>
      </c>
      <c r="H735" s="25">
        <v>2</v>
      </c>
      <c r="I735" s="30">
        <f t="shared" si="11"/>
        <v>320</v>
      </c>
      <c r="J735" s="32" t="s">
        <v>47</v>
      </c>
      <c r="K735" s="33" t="s">
        <v>4011</v>
      </c>
      <c r="L735" s="33" t="s">
        <v>5279</v>
      </c>
      <c r="M735" s="33" t="s">
        <v>5280</v>
      </c>
      <c r="N735" s="33" t="s">
        <v>1071</v>
      </c>
    </row>
    <row r="736" spans="1:14">
      <c r="A736" s="35">
        <v>7325706781590</v>
      </c>
      <c r="B736" s="32">
        <v>1000222</v>
      </c>
      <c r="C736" s="32" t="s">
        <v>45</v>
      </c>
      <c r="D736" s="32" t="s">
        <v>49</v>
      </c>
      <c r="E736" s="33" t="s">
        <v>29</v>
      </c>
      <c r="F736" s="33" t="s">
        <v>5210</v>
      </c>
      <c r="G736" s="59">
        <v>160</v>
      </c>
      <c r="H736" s="25">
        <v>1</v>
      </c>
      <c r="I736" s="30">
        <f t="shared" si="11"/>
        <v>160</v>
      </c>
      <c r="J736" s="32" t="s">
        <v>47</v>
      </c>
      <c r="K736" s="33" t="s">
        <v>4011</v>
      </c>
      <c r="L736" s="33" t="s">
        <v>5279</v>
      </c>
      <c r="M736" s="33" t="s">
        <v>5280</v>
      </c>
      <c r="N736" s="33" t="s">
        <v>1073</v>
      </c>
    </row>
    <row r="737" spans="1:14">
      <c r="A737" s="35">
        <v>7325706781361</v>
      </c>
      <c r="B737" s="32">
        <v>1000222</v>
      </c>
      <c r="C737" s="32" t="s">
        <v>45</v>
      </c>
      <c r="D737" s="32" t="s">
        <v>49</v>
      </c>
      <c r="E737" s="33" t="s">
        <v>29</v>
      </c>
      <c r="F737" s="33" t="s">
        <v>5210</v>
      </c>
      <c r="G737" s="59">
        <v>160</v>
      </c>
      <c r="H737" s="25">
        <v>1</v>
      </c>
      <c r="I737" s="30">
        <f t="shared" si="11"/>
        <v>160</v>
      </c>
      <c r="J737" s="32" t="s">
        <v>47</v>
      </c>
      <c r="K737" s="33" t="s">
        <v>4011</v>
      </c>
      <c r="L737" s="33" t="s">
        <v>5279</v>
      </c>
      <c r="M737" s="33" t="s">
        <v>5280</v>
      </c>
      <c r="N737" s="33" t="s">
        <v>1074</v>
      </c>
    </row>
    <row r="738" spans="1:14">
      <c r="A738" s="35">
        <v>7325706781392</v>
      </c>
      <c r="B738" s="32">
        <v>1000222</v>
      </c>
      <c r="C738" s="32" t="s">
        <v>45</v>
      </c>
      <c r="D738" s="32" t="s">
        <v>49</v>
      </c>
      <c r="E738" s="33" t="s">
        <v>29</v>
      </c>
      <c r="F738" s="33" t="s">
        <v>5210</v>
      </c>
      <c r="G738" s="59">
        <v>160</v>
      </c>
      <c r="H738" s="25">
        <v>2</v>
      </c>
      <c r="I738" s="30">
        <f t="shared" si="11"/>
        <v>320</v>
      </c>
      <c r="J738" s="32" t="s">
        <v>47</v>
      </c>
      <c r="K738" s="33" t="s">
        <v>4011</v>
      </c>
      <c r="L738" s="33" t="s">
        <v>5279</v>
      </c>
      <c r="M738" s="33" t="s">
        <v>5280</v>
      </c>
      <c r="N738" s="33" t="s">
        <v>1068</v>
      </c>
    </row>
    <row r="739" spans="1:14">
      <c r="A739" s="35">
        <v>7325706781439</v>
      </c>
      <c r="B739" s="32">
        <v>1000222</v>
      </c>
      <c r="C739" s="32" t="s">
        <v>45</v>
      </c>
      <c r="D739" s="32" t="s">
        <v>49</v>
      </c>
      <c r="E739" s="33" t="s">
        <v>29</v>
      </c>
      <c r="F739" s="33" t="s">
        <v>5210</v>
      </c>
      <c r="G739" s="59">
        <v>160</v>
      </c>
      <c r="H739" s="25">
        <v>1</v>
      </c>
      <c r="I739" s="30">
        <f t="shared" si="11"/>
        <v>160</v>
      </c>
      <c r="J739" s="32" t="s">
        <v>47</v>
      </c>
      <c r="K739" s="33" t="s">
        <v>4011</v>
      </c>
      <c r="L739" s="33" t="s">
        <v>5279</v>
      </c>
      <c r="M739" s="33" t="s">
        <v>5280</v>
      </c>
      <c r="N739" s="33" t="s">
        <v>1069</v>
      </c>
    </row>
    <row r="740" spans="1:14">
      <c r="A740" s="35">
        <v>7325706781477</v>
      </c>
      <c r="B740" s="32">
        <v>1000222</v>
      </c>
      <c r="C740" s="32" t="s">
        <v>45</v>
      </c>
      <c r="D740" s="32" t="s">
        <v>49</v>
      </c>
      <c r="E740" s="33" t="s">
        <v>29</v>
      </c>
      <c r="F740" s="33" t="s">
        <v>5210</v>
      </c>
      <c r="G740" s="59">
        <v>160</v>
      </c>
      <c r="H740" s="25">
        <v>1</v>
      </c>
      <c r="I740" s="30">
        <f t="shared" si="11"/>
        <v>160</v>
      </c>
      <c r="J740" s="32" t="s">
        <v>47</v>
      </c>
      <c r="K740" s="33" t="s">
        <v>4011</v>
      </c>
      <c r="L740" s="33" t="s">
        <v>5279</v>
      </c>
      <c r="M740" s="33" t="s">
        <v>5280</v>
      </c>
      <c r="N740" s="33" t="s">
        <v>1070</v>
      </c>
    </row>
    <row r="741" spans="1:14">
      <c r="A741" s="35">
        <v>7325706781514</v>
      </c>
      <c r="B741" s="32">
        <v>1000222</v>
      </c>
      <c r="C741" s="32" t="s">
        <v>45</v>
      </c>
      <c r="D741" s="32" t="s">
        <v>49</v>
      </c>
      <c r="E741" s="33" t="s">
        <v>29</v>
      </c>
      <c r="F741" s="33" t="s">
        <v>5210</v>
      </c>
      <c r="G741" s="59">
        <v>160</v>
      </c>
      <c r="H741" s="25">
        <v>1</v>
      </c>
      <c r="I741" s="30">
        <f t="shared" si="11"/>
        <v>160</v>
      </c>
      <c r="J741" s="32" t="s">
        <v>47</v>
      </c>
      <c r="K741" s="33" t="s">
        <v>4011</v>
      </c>
      <c r="L741" s="33" t="s">
        <v>5279</v>
      </c>
      <c r="M741" s="33" t="s">
        <v>5280</v>
      </c>
      <c r="N741" s="33" t="s">
        <v>1071</v>
      </c>
    </row>
    <row r="742" spans="1:14">
      <c r="A742" s="35">
        <v>7325706781361</v>
      </c>
      <c r="B742" s="32">
        <v>1000222</v>
      </c>
      <c r="C742" s="32" t="s">
        <v>45</v>
      </c>
      <c r="D742" s="32" t="s">
        <v>49</v>
      </c>
      <c r="E742" s="33" t="s">
        <v>29</v>
      </c>
      <c r="F742" s="33" t="s">
        <v>5210</v>
      </c>
      <c r="G742" s="59">
        <v>160</v>
      </c>
      <c r="H742" s="25">
        <v>1</v>
      </c>
      <c r="I742" s="30">
        <f t="shared" si="11"/>
        <v>160</v>
      </c>
      <c r="J742" s="32" t="s">
        <v>47</v>
      </c>
      <c r="K742" s="33" t="s">
        <v>4011</v>
      </c>
      <c r="L742" s="33" t="s">
        <v>5279</v>
      </c>
      <c r="M742" s="33" t="s">
        <v>5280</v>
      </c>
      <c r="N742" s="33" t="s">
        <v>1074</v>
      </c>
    </row>
    <row r="743" spans="1:14">
      <c r="A743" s="35">
        <v>7325706781552</v>
      </c>
      <c r="B743" s="32">
        <v>1000222</v>
      </c>
      <c r="C743" s="32" t="s">
        <v>45</v>
      </c>
      <c r="D743" s="32" t="s">
        <v>49</v>
      </c>
      <c r="E743" s="33" t="s">
        <v>29</v>
      </c>
      <c r="F743" s="33" t="s">
        <v>5210</v>
      </c>
      <c r="G743" s="59">
        <v>160</v>
      </c>
      <c r="H743" s="25">
        <v>1</v>
      </c>
      <c r="I743" s="30">
        <f t="shared" si="11"/>
        <v>160</v>
      </c>
      <c r="J743" s="32" t="s">
        <v>47</v>
      </c>
      <c r="K743" s="33" t="s">
        <v>4011</v>
      </c>
      <c r="L743" s="33" t="s">
        <v>5279</v>
      </c>
      <c r="M743" s="33" t="s">
        <v>5280</v>
      </c>
      <c r="N743" s="33" t="s">
        <v>1072</v>
      </c>
    </row>
    <row r="744" spans="1:14">
      <c r="A744" s="35">
        <v>7325706781804</v>
      </c>
      <c r="B744" s="32">
        <v>1000222</v>
      </c>
      <c r="C744" s="32" t="s">
        <v>45</v>
      </c>
      <c r="D744" s="32" t="s">
        <v>49</v>
      </c>
      <c r="E744" s="33" t="s">
        <v>29</v>
      </c>
      <c r="F744" s="33" t="s">
        <v>5210</v>
      </c>
      <c r="G744" s="59">
        <v>160</v>
      </c>
      <c r="H744" s="25">
        <v>1</v>
      </c>
      <c r="I744" s="30">
        <f t="shared" si="11"/>
        <v>160</v>
      </c>
      <c r="J744" s="32" t="s">
        <v>47</v>
      </c>
      <c r="K744" s="33" t="s">
        <v>4011</v>
      </c>
      <c r="L744" s="33" t="s">
        <v>5279</v>
      </c>
      <c r="M744" s="33" t="s">
        <v>5280</v>
      </c>
      <c r="N744" s="33" t="s">
        <v>3671</v>
      </c>
    </row>
    <row r="745" spans="1:14">
      <c r="A745" s="35">
        <v>7325706782474</v>
      </c>
      <c r="B745" s="32">
        <v>1000223</v>
      </c>
      <c r="C745" s="32" t="s">
        <v>1170</v>
      </c>
      <c r="D745" s="32" t="s">
        <v>129</v>
      </c>
      <c r="E745" s="33" t="s">
        <v>29</v>
      </c>
      <c r="F745" s="33" t="s">
        <v>5210</v>
      </c>
      <c r="G745" s="59">
        <v>700</v>
      </c>
      <c r="H745" s="25">
        <v>2</v>
      </c>
      <c r="I745" s="30">
        <f t="shared" si="11"/>
        <v>1400</v>
      </c>
      <c r="J745" s="32" t="s">
        <v>47</v>
      </c>
      <c r="K745" s="33" t="s">
        <v>4011</v>
      </c>
      <c r="L745" s="33" t="s">
        <v>5279</v>
      </c>
      <c r="M745" s="33" t="s">
        <v>5283</v>
      </c>
      <c r="N745" s="33" t="s">
        <v>1388</v>
      </c>
    </row>
    <row r="746" spans="1:14">
      <c r="A746" s="35">
        <v>7325706782467</v>
      </c>
      <c r="B746" s="32">
        <v>1000223</v>
      </c>
      <c r="C746" s="32" t="s">
        <v>1170</v>
      </c>
      <c r="D746" s="32" t="s">
        <v>129</v>
      </c>
      <c r="E746" s="33" t="s">
        <v>29</v>
      </c>
      <c r="F746" s="33" t="s">
        <v>5210</v>
      </c>
      <c r="G746" s="59">
        <v>700</v>
      </c>
      <c r="H746" s="25">
        <v>1</v>
      </c>
      <c r="I746" s="30">
        <f t="shared" si="11"/>
        <v>700</v>
      </c>
      <c r="J746" s="32" t="s">
        <v>47</v>
      </c>
      <c r="K746" s="33" t="s">
        <v>4011</v>
      </c>
      <c r="L746" s="33" t="s">
        <v>5279</v>
      </c>
      <c r="M746" s="33" t="s">
        <v>5283</v>
      </c>
      <c r="N746" s="33" t="s">
        <v>1389</v>
      </c>
    </row>
    <row r="747" spans="1:14">
      <c r="A747" s="35">
        <v>7325706782450</v>
      </c>
      <c r="B747" s="32">
        <v>1000223</v>
      </c>
      <c r="C747" s="32" t="s">
        <v>1170</v>
      </c>
      <c r="D747" s="32" t="s">
        <v>129</v>
      </c>
      <c r="E747" s="33" t="s">
        <v>29</v>
      </c>
      <c r="F747" s="33" t="s">
        <v>5210</v>
      </c>
      <c r="G747" s="59">
        <v>700</v>
      </c>
      <c r="H747" s="25">
        <v>1</v>
      </c>
      <c r="I747" s="30">
        <f t="shared" si="11"/>
        <v>700</v>
      </c>
      <c r="J747" s="32" t="s">
        <v>47</v>
      </c>
      <c r="K747" s="33" t="s">
        <v>4011</v>
      </c>
      <c r="L747" s="33" t="s">
        <v>5279</v>
      </c>
      <c r="M747" s="33" t="s">
        <v>5283</v>
      </c>
      <c r="N747" s="33" t="s">
        <v>3431</v>
      </c>
    </row>
    <row r="748" spans="1:14">
      <c r="A748" s="35">
        <v>7325706782467</v>
      </c>
      <c r="B748" s="32">
        <v>1000223</v>
      </c>
      <c r="C748" s="32" t="s">
        <v>1170</v>
      </c>
      <c r="D748" s="32" t="s">
        <v>129</v>
      </c>
      <c r="E748" s="33" t="s">
        <v>29</v>
      </c>
      <c r="F748" s="33" t="s">
        <v>5210</v>
      </c>
      <c r="G748" s="59">
        <v>700</v>
      </c>
      <c r="H748" s="25">
        <v>1</v>
      </c>
      <c r="I748" s="30">
        <f t="shared" si="11"/>
        <v>700</v>
      </c>
      <c r="J748" s="32" t="s">
        <v>47</v>
      </c>
      <c r="K748" s="33" t="s">
        <v>4011</v>
      </c>
      <c r="L748" s="33" t="s">
        <v>5279</v>
      </c>
      <c r="M748" s="33" t="s">
        <v>5283</v>
      </c>
      <c r="N748" s="33" t="s">
        <v>1389</v>
      </c>
    </row>
    <row r="749" spans="1:14">
      <c r="A749" s="35">
        <v>7325706782474</v>
      </c>
      <c r="B749" s="32">
        <v>1000223</v>
      </c>
      <c r="C749" s="32" t="s">
        <v>1170</v>
      </c>
      <c r="D749" s="32" t="s">
        <v>129</v>
      </c>
      <c r="E749" s="33" t="s">
        <v>29</v>
      </c>
      <c r="F749" s="33" t="s">
        <v>5210</v>
      </c>
      <c r="G749" s="59">
        <v>700</v>
      </c>
      <c r="H749" s="25">
        <v>1</v>
      </c>
      <c r="I749" s="30">
        <f t="shared" si="11"/>
        <v>700</v>
      </c>
      <c r="J749" s="32" t="s">
        <v>47</v>
      </c>
      <c r="K749" s="33" t="s">
        <v>4011</v>
      </c>
      <c r="L749" s="33" t="s">
        <v>5279</v>
      </c>
      <c r="M749" s="33" t="s">
        <v>5283</v>
      </c>
      <c r="N749" s="33" t="s">
        <v>1388</v>
      </c>
    </row>
    <row r="750" spans="1:14">
      <c r="A750" s="35">
        <v>7325706782443</v>
      </c>
      <c r="B750" s="32">
        <v>1000223</v>
      </c>
      <c r="C750" s="32" t="s">
        <v>1170</v>
      </c>
      <c r="D750" s="32" t="s">
        <v>129</v>
      </c>
      <c r="E750" s="33" t="s">
        <v>29</v>
      </c>
      <c r="F750" s="33" t="s">
        <v>5210</v>
      </c>
      <c r="G750" s="59">
        <v>700</v>
      </c>
      <c r="H750" s="25">
        <v>1</v>
      </c>
      <c r="I750" s="30">
        <f t="shared" si="11"/>
        <v>700</v>
      </c>
      <c r="J750" s="32" t="s">
        <v>47</v>
      </c>
      <c r="K750" s="33" t="s">
        <v>4011</v>
      </c>
      <c r="L750" s="33" t="s">
        <v>5279</v>
      </c>
      <c r="M750" s="33" t="s">
        <v>5283</v>
      </c>
      <c r="N750" s="33" t="s">
        <v>3432</v>
      </c>
    </row>
    <row r="751" spans="1:14">
      <c r="A751" s="35">
        <v>7325706149390</v>
      </c>
      <c r="B751" s="32">
        <v>1000224</v>
      </c>
      <c r="C751" s="32" t="s">
        <v>17</v>
      </c>
      <c r="D751" s="32" t="s">
        <v>413</v>
      </c>
      <c r="E751" s="33" t="s">
        <v>29</v>
      </c>
      <c r="F751" s="33" t="s">
        <v>5224</v>
      </c>
      <c r="G751" s="59">
        <v>159.99</v>
      </c>
      <c r="H751" s="25">
        <v>4</v>
      </c>
      <c r="I751" s="30">
        <f t="shared" si="11"/>
        <v>639.96</v>
      </c>
      <c r="J751" s="32" t="s">
        <v>47</v>
      </c>
      <c r="K751" s="33" t="s">
        <v>4011</v>
      </c>
      <c r="L751" s="33" t="s">
        <v>5279</v>
      </c>
      <c r="M751" s="33" t="s">
        <v>5280</v>
      </c>
      <c r="N751" s="33" t="s">
        <v>508</v>
      </c>
    </row>
    <row r="752" spans="1:14">
      <c r="A752" s="35">
        <v>7325706149406</v>
      </c>
      <c r="B752" s="32">
        <v>1000224</v>
      </c>
      <c r="C752" s="32" t="s">
        <v>17</v>
      </c>
      <c r="D752" s="32" t="s">
        <v>413</v>
      </c>
      <c r="E752" s="33" t="s">
        <v>29</v>
      </c>
      <c r="F752" s="33" t="s">
        <v>5224</v>
      </c>
      <c r="G752" s="59">
        <v>159.99</v>
      </c>
      <c r="H752" s="25">
        <v>1</v>
      </c>
      <c r="I752" s="30">
        <f t="shared" si="11"/>
        <v>159.99</v>
      </c>
      <c r="J752" s="32" t="s">
        <v>47</v>
      </c>
      <c r="K752" s="33" t="s">
        <v>4011</v>
      </c>
      <c r="L752" s="33" t="s">
        <v>5279</v>
      </c>
      <c r="M752" s="33" t="s">
        <v>5280</v>
      </c>
      <c r="N752" s="33" t="s">
        <v>509</v>
      </c>
    </row>
    <row r="753" spans="1:14">
      <c r="A753" s="35">
        <v>7325706149369</v>
      </c>
      <c r="B753" s="32">
        <v>1000224</v>
      </c>
      <c r="C753" s="32" t="s">
        <v>17</v>
      </c>
      <c r="D753" s="32" t="s">
        <v>413</v>
      </c>
      <c r="E753" s="33" t="s">
        <v>29</v>
      </c>
      <c r="F753" s="33" t="s">
        <v>5224</v>
      </c>
      <c r="G753" s="59">
        <v>159.99</v>
      </c>
      <c r="H753" s="25">
        <v>3</v>
      </c>
      <c r="I753" s="30">
        <f t="shared" si="11"/>
        <v>479.97</v>
      </c>
      <c r="J753" s="32" t="s">
        <v>47</v>
      </c>
      <c r="K753" s="33" t="s">
        <v>4011</v>
      </c>
      <c r="L753" s="33" t="s">
        <v>5279</v>
      </c>
      <c r="M753" s="33" t="s">
        <v>5280</v>
      </c>
      <c r="N753" s="33" t="s">
        <v>510</v>
      </c>
    </row>
    <row r="754" spans="1:14">
      <c r="A754" s="35">
        <v>7325706149376</v>
      </c>
      <c r="B754" s="32">
        <v>1000224</v>
      </c>
      <c r="C754" s="32" t="s">
        <v>17</v>
      </c>
      <c r="D754" s="32" t="s">
        <v>413</v>
      </c>
      <c r="E754" s="33" t="s">
        <v>29</v>
      </c>
      <c r="F754" s="33" t="s">
        <v>5224</v>
      </c>
      <c r="G754" s="59">
        <v>159.99</v>
      </c>
      <c r="H754" s="25">
        <v>2</v>
      </c>
      <c r="I754" s="30">
        <f t="shared" si="11"/>
        <v>319.98</v>
      </c>
      <c r="J754" s="32" t="s">
        <v>47</v>
      </c>
      <c r="K754" s="33" t="s">
        <v>4011</v>
      </c>
      <c r="L754" s="33" t="s">
        <v>5279</v>
      </c>
      <c r="M754" s="33" t="s">
        <v>5280</v>
      </c>
      <c r="N754" s="33" t="s">
        <v>511</v>
      </c>
    </row>
    <row r="755" spans="1:14">
      <c r="A755" s="35">
        <v>7325706149246</v>
      </c>
      <c r="B755" s="32">
        <v>1000224</v>
      </c>
      <c r="C755" s="32" t="s">
        <v>17</v>
      </c>
      <c r="D755" s="32" t="s">
        <v>413</v>
      </c>
      <c r="E755" s="33" t="s">
        <v>29</v>
      </c>
      <c r="F755" s="33" t="s">
        <v>5224</v>
      </c>
      <c r="G755" s="59">
        <v>159.99</v>
      </c>
      <c r="H755" s="25">
        <v>1</v>
      </c>
      <c r="I755" s="30">
        <f t="shared" si="11"/>
        <v>159.99</v>
      </c>
      <c r="J755" s="32" t="s">
        <v>47</v>
      </c>
      <c r="K755" s="33" t="s">
        <v>4011</v>
      </c>
      <c r="L755" s="33" t="s">
        <v>5279</v>
      </c>
      <c r="M755" s="33" t="s">
        <v>5280</v>
      </c>
      <c r="N755" s="33" t="s">
        <v>880</v>
      </c>
    </row>
    <row r="756" spans="1:14">
      <c r="A756" s="35">
        <v>7325706149260</v>
      </c>
      <c r="B756" s="32">
        <v>1000224</v>
      </c>
      <c r="C756" s="32" t="s">
        <v>17</v>
      </c>
      <c r="D756" s="32" t="s">
        <v>413</v>
      </c>
      <c r="E756" s="33" t="s">
        <v>29</v>
      </c>
      <c r="F756" s="33" t="s">
        <v>5224</v>
      </c>
      <c r="G756" s="59">
        <v>159.99</v>
      </c>
      <c r="H756" s="25">
        <v>1</v>
      </c>
      <c r="I756" s="30">
        <f t="shared" si="11"/>
        <v>159.99</v>
      </c>
      <c r="J756" s="32" t="s">
        <v>47</v>
      </c>
      <c r="K756" s="33" t="s">
        <v>4011</v>
      </c>
      <c r="L756" s="33" t="s">
        <v>5279</v>
      </c>
      <c r="M756" s="33" t="s">
        <v>5280</v>
      </c>
      <c r="N756" s="33" t="s">
        <v>881</v>
      </c>
    </row>
    <row r="757" spans="1:14">
      <c r="A757" s="35">
        <v>7325706149222</v>
      </c>
      <c r="B757" s="32">
        <v>1000224</v>
      </c>
      <c r="C757" s="32" t="s">
        <v>17</v>
      </c>
      <c r="D757" s="32" t="s">
        <v>413</v>
      </c>
      <c r="E757" s="33" t="s">
        <v>29</v>
      </c>
      <c r="F757" s="33" t="s">
        <v>5224</v>
      </c>
      <c r="G757" s="59">
        <v>159.99</v>
      </c>
      <c r="H757" s="25">
        <v>1</v>
      </c>
      <c r="I757" s="30">
        <f t="shared" si="11"/>
        <v>159.99</v>
      </c>
      <c r="J757" s="32" t="s">
        <v>47</v>
      </c>
      <c r="K757" s="33" t="s">
        <v>4011</v>
      </c>
      <c r="L757" s="33" t="s">
        <v>5279</v>
      </c>
      <c r="M757" s="33" t="s">
        <v>5280</v>
      </c>
      <c r="N757" s="33" t="s">
        <v>882</v>
      </c>
    </row>
    <row r="758" spans="1:14">
      <c r="A758" s="35">
        <v>7325706149413</v>
      </c>
      <c r="B758" s="32">
        <v>1000224</v>
      </c>
      <c r="C758" s="32" t="s">
        <v>17</v>
      </c>
      <c r="D758" s="32" t="s">
        <v>413</v>
      </c>
      <c r="E758" s="33" t="s">
        <v>29</v>
      </c>
      <c r="F758" s="33" t="s">
        <v>5224</v>
      </c>
      <c r="G758" s="59">
        <v>159.99</v>
      </c>
      <c r="H758" s="25">
        <v>1</v>
      </c>
      <c r="I758" s="30">
        <f t="shared" si="11"/>
        <v>159.99</v>
      </c>
      <c r="J758" s="32" t="s">
        <v>47</v>
      </c>
      <c r="K758" s="33" t="s">
        <v>4011</v>
      </c>
      <c r="L758" s="33" t="s">
        <v>5279</v>
      </c>
      <c r="M758" s="33" t="s">
        <v>5280</v>
      </c>
      <c r="N758" s="33" t="s">
        <v>975</v>
      </c>
    </row>
    <row r="759" spans="1:14">
      <c r="A759" s="35">
        <v>7325706166601</v>
      </c>
      <c r="B759" s="32">
        <v>1000224</v>
      </c>
      <c r="C759" s="32" t="s">
        <v>17</v>
      </c>
      <c r="D759" s="32" t="s">
        <v>413</v>
      </c>
      <c r="E759" s="33" t="s">
        <v>29</v>
      </c>
      <c r="F759" s="33" t="s">
        <v>5224</v>
      </c>
      <c r="G759" s="59">
        <v>159.99</v>
      </c>
      <c r="H759" s="25">
        <v>1</v>
      </c>
      <c r="I759" s="30">
        <f t="shared" si="11"/>
        <v>159.99</v>
      </c>
      <c r="J759" s="32" t="s">
        <v>47</v>
      </c>
      <c r="K759" s="33" t="s">
        <v>4011</v>
      </c>
      <c r="L759" s="33" t="s">
        <v>5279</v>
      </c>
      <c r="M759" s="33" t="s">
        <v>5280</v>
      </c>
      <c r="N759" s="33" t="s">
        <v>976</v>
      </c>
    </row>
    <row r="760" spans="1:14">
      <c r="A760" s="35">
        <v>7325706149352</v>
      </c>
      <c r="B760" s="32">
        <v>1000224</v>
      </c>
      <c r="C760" s="32" t="s">
        <v>17</v>
      </c>
      <c r="D760" s="32" t="s">
        <v>413</v>
      </c>
      <c r="E760" s="33" t="s">
        <v>29</v>
      </c>
      <c r="F760" s="33" t="s">
        <v>5224</v>
      </c>
      <c r="G760" s="59">
        <v>159.99</v>
      </c>
      <c r="H760" s="25">
        <v>2</v>
      </c>
      <c r="I760" s="30">
        <f t="shared" si="11"/>
        <v>319.98</v>
      </c>
      <c r="J760" s="32" t="s">
        <v>47</v>
      </c>
      <c r="K760" s="33" t="s">
        <v>4011</v>
      </c>
      <c r="L760" s="33" t="s">
        <v>5279</v>
      </c>
      <c r="M760" s="33" t="s">
        <v>5280</v>
      </c>
      <c r="N760" s="33" t="s">
        <v>980</v>
      </c>
    </row>
    <row r="761" spans="1:14">
      <c r="A761" s="35">
        <v>7325706149383</v>
      </c>
      <c r="B761" s="32">
        <v>1000224</v>
      </c>
      <c r="C761" s="32" t="s">
        <v>17</v>
      </c>
      <c r="D761" s="32" t="s">
        <v>413</v>
      </c>
      <c r="E761" s="33" t="s">
        <v>29</v>
      </c>
      <c r="F761" s="33" t="s">
        <v>5224</v>
      </c>
      <c r="G761" s="59">
        <v>159.99</v>
      </c>
      <c r="H761" s="25">
        <v>4</v>
      </c>
      <c r="I761" s="30">
        <f t="shared" si="11"/>
        <v>639.96</v>
      </c>
      <c r="J761" s="32" t="s">
        <v>47</v>
      </c>
      <c r="K761" s="33" t="s">
        <v>4011</v>
      </c>
      <c r="L761" s="33" t="s">
        <v>5279</v>
      </c>
      <c r="M761" s="33" t="s">
        <v>5280</v>
      </c>
      <c r="N761" s="33" t="s">
        <v>981</v>
      </c>
    </row>
    <row r="762" spans="1:14">
      <c r="A762" s="35">
        <v>7325706149376</v>
      </c>
      <c r="B762" s="32">
        <v>1000224</v>
      </c>
      <c r="C762" s="32" t="s">
        <v>17</v>
      </c>
      <c r="D762" s="32" t="s">
        <v>413</v>
      </c>
      <c r="E762" s="33" t="s">
        <v>29</v>
      </c>
      <c r="F762" s="33" t="s">
        <v>5224</v>
      </c>
      <c r="G762" s="59">
        <v>159.99</v>
      </c>
      <c r="H762" s="25">
        <v>2</v>
      </c>
      <c r="I762" s="30">
        <f t="shared" si="11"/>
        <v>319.98</v>
      </c>
      <c r="J762" s="32" t="s">
        <v>47</v>
      </c>
      <c r="K762" s="33" t="s">
        <v>4011</v>
      </c>
      <c r="L762" s="33" t="s">
        <v>5279</v>
      </c>
      <c r="M762" s="33" t="s">
        <v>5280</v>
      </c>
      <c r="N762" s="33" t="s">
        <v>511</v>
      </c>
    </row>
    <row r="763" spans="1:14">
      <c r="A763" s="35">
        <v>7325706149390</v>
      </c>
      <c r="B763" s="32">
        <v>1000224</v>
      </c>
      <c r="C763" s="32" t="s">
        <v>17</v>
      </c>
      <c r="D763" s="32" t="s">
        <v>413</v>
      </c>
      <c r="E763" s="33" t="s">
        <v>29</v>
      </c>
      <c r="F763" s="33" t="s">
        <v>5224</v>
      </c>
      <c r="G763" s="59">
        <v>159.99</v>
      </c>
      <c r="H763" s="25">
        <v>2</v>
      </c>
      <c r="I763" s="30">
        <f t="shared" si="11"/>
        <v>319.98</v>
      </c>
      <c r="J763" s="32" t="s">
        <v>47</v>
      </c>
      <c r="K763" s="33" t="s">
        <v>4011</v>
      </c>
      <c r="L763" s="33" t="s">
        <v>5279</v>
      </c>
      <c r="M763" s="33" t="s">
        <v>5280</v>
      </c>
      <c r="N763" s="33" t="s">
        <v>508</v>
      </c>
    </row>
    <row r="764" spans="1:14">
      <c r="A764" s="35">
        <v>7325706149406</v>
      </c>
      <c r="B764" s="32">
        <v>1000224</v>
      </c>
      <c r="C764" s="32" t="s">
        <v>17</v>
      </c>
      <c r="D764" s="32" t="s">
        <v>413</v>
      </c>
      <c r="E764" s="33" t="s">
        <v>29</v>
      </c>
      <c r="F764" s="33" t="s">
        <v>5224</v>
      </c>
      <c r="G764" s="59">
        <v>159.99</v>
      </c>
      <c r="H764" s="25">
        <v>1</v>
      </c>
      <c r="I764" s="30">
        <f t="shared" si="11"/>
        <v>159.99</v>
      </c>
      <c r="J764" s="32" t="s">
        <v>47</v>
      </c>
      <c r="K764" s="33" t="s">
        <v>4011</v>
      </c>
      <c r="L764" s="33" t="s">
        <v>5279</v>
      </c>
      <c r="M764" s="33" t="s">
        <v>5280</v>
      </c>
      <c r="N764" s="33" t="s">
        <v>509</v>
      </c>
    </row>
    <row r="765" spans="1:14">
      <c r="A765" s="35">
        <v>7325706149369</v>
      </c>
      <c r="B765" s="32">
        <v>1000224</v>
      </c>
      <c r="C765" s="32" t="s">
        <v>17</v>
      </c>
      <c r="D765" s="32" t="s">
        <v>413</v>
      </c>
      <c r="E765" s="33" t="s">
        <v>29</v>
      </c>
      <c r="F765" s="33" t="s">
        <v>5224</v>
      </c>
      <c r="G765" s="59">
        <v>159.99</v>
      </c>
      <c r="H765" s="25">
        <v>3</v>
      </c>
      <c r="I765" s="30">
        <f t="shared" si="11"/>
        <v>479.97</v>
      </c>
      <c r="J765" s="32" t="s">
        <v>47</v>
      </c>
      <c r="K765" s="33" t="s">
        <v>4011</v>
      </c>
      <c r="L765" s="33" t="s">
        <v>5279</v>
      </c>
      <c r="M765" s="33" t="s">
        <v>5280</v>
      </c>
      <c r="N765" s="33" t="s">
        <v>510</v>
      </c>
    </row>
    <row r="766" spans="1:14">
      <c r="A766" s="35">
        <v>7325706149390</v>
      </c>
      <c r="B766" s="32">
        <v>1000224</v>
      </c>
      <c r="C766" s="32" t="s">
        <v>17</v>
      </c>
      <c r="D766" s="32" t="s">
        <v>413</v>
      </c>
      <c r="E766" s="33" t="s">
        <v>29</v>
      </c>
      <c r="F766" s="33" t="s">
        <v>5224</v>
      </c>
      <c r="G766" s="59">
        <v>159.99</v>
      </c>
      <c r="H766" s="25">
        <v>1</v>
      </c>
      <c r="I766" s="30">
        <f t="shared" si="11"/>
        <v>159.99</v>
      </c>
      <c r="J766" s="32" t="s">
        <v>47</v>
      </c>
      <c r="K766" s="33" t="s">
        <v>4011</v>
      </c>
      <c r="L766" s="33" t="s">
        <v>5279</v>
      </c>
      <c r="M766" s="33" t="s">
        <v>5280</v>
      </c>
      <c r="N766" s="33" t="s">
        <v>508</v>
      </c>
    </row>
    <row r="767" spans="1:14">
      <c r="A767" s="35">
        <v>7325706782740</v>
      </c>
      <c r="B767" s="32">
        <v>1000227</v>
      </c>
      <c r="C767" s="32" t="s">
        <v>45</v>
      </c>
      <c r="D767" s="32">
        <v>1.35</v>
      </c>
      <c r="E767" s="33" t="s">
        <v>29</v>
      </c>
      <c r="F767" s="33" t="s">
        <v>5210</v>
      </c>
      <c r="G767" s="59">
        <v>160</v>
      </c>
      <c r="H767" s="25">
        <v>2</v>
      </c>
      <c r="I767" s="30">
        <f t="shared" si="11"/>
        <v>320</v>
      </c>
      <c r="J767" s="32" t="s">
        <v>47</v>
      </c>
      <c r="K767" s="33" t="s">
        <v>4011</v>
      </c>
      <c r="L767" s="33" t="s">
        <v>5279</v>
      </c>
      <c r="M767" s="33" t="s">
        <v>5280</v>
      </c>
      <c r="N767" s="33" t="s">
        <v>1390</v>
      </c>
    </row>
    <row r="768" spans="1:14">
      <c r="A768" s="35">
        <v>7325706782757</v>
      </c>
      <c r="B768" s="32">
        <v>1000227</v>
      </c>
      <c r="C768" s="32" t="s">
        <v>45</v>
      </c>
      <c r="D768" s="32">
        <v>1.35</v>
      </c>
      <c r="E768" s="33" t="s">
        <v>29</v>
      </c>
      <c r="F768" s="33" t="s">
        <v>5210</v>
      </c>
      <c r="G768" s="59">
        <v>160</v>
      </c>
      <c r="H768" s="25">
        <v>1</v>
      </c>
      <c r="I768" s="30">
        <f t="shared" si="11"/>
        <v>160</v>
      </c>
      <c r="J768" s="32" t="s">
        <v>47</v>
      </c>
      <c r="K768" s="33" t="s">
        <v>4011</v>
      </c>
      <c r="L768" s="33" t="s">
        <v>5279</v>
      </c>
      <c r="M768" s="33" t="s">
        <v>5280</v>
      </c>
      <c r="N768" s="33" t="s">
        <v>1391</v>
      </c>
    </row>
    <row r="769" spans="1:14">
      <c r="A769" s="35">
        <v>7325706782672</v>
      </c>
      <c r="B769" s="32">
        <v>1000227</v>
      </c>
      <c r="C769" s="32" t="s">
        <v>45</v>
      </c>
      <c r="D769" s="32">
        <v>1.35</v>
      </c>
      <c r="E769" s="33" t="s">
        <v>29</v>
      </c>
      <c r="F769" s="33" t="s">
        <v>5210</v>
      </c>
      <c r="G769" s="59">
        <v>160</v>
      </c>
      <c r="H769" s="25">
        <v>1</v>
      </c>
      <c r="I769" s="30">
        <f t="shared" si="11"/>
        <v>160</v>
      </c>
      <c r="J769" s="32" t="s">
        <v>47</v>
      </c>
      <c r="K769" s="33" t="s">
        <v>4011</v>
      </c>
      <c r="L769" s="33" t="s">
        <v>5279</v>
      </c>
      <c r="M769" s="33" t="s">
        <v>5280</v>
      </c>
      <c r="N769" s="33" t="s">
        <v>1392</v>
      </c>
    </row>
    <row r="770" spans="1:14">
      <c r="A770" s="35">
        <v>7325706782665</v>
      </c>
      <c r="B770" s="32">
        <v>1000227</v>
      </c>
      <c r="C770" s="32" t="s">
        <v>45</v>
      </c>
      <c r="D770" s="32">
        <v>1.35</v>
      </c>
      <c r="E770" s="33" t="s">
        <v>29</v>
      </c>
      <c r="F770" s="33" t="s">
        <v>5210</v>
      </c>
      <c r="G770" s="59">
        <v>160</v>
      </c>
      <c r="H770" s="25">
        <v>2</v>
      </c>
      <c r="I770" s="30">
        <f t="shared" si="11"/>
        <v>320</v>
      </c>
      <c r="J770" s="32" t="s">
        <v>47</v>
      </c>
      <c r="K770" s="33" t="s">
        <v>4011</v>
      </c>
      <c r="L770" s="33" t="s">
        <v>5279</v>
      </c>
      <c r="M770" s="33" t="s">
        <v>5280</v>
      </c>
      <c r="N770" s="33" t="s">
        <v>1393</v>
      </c>
    </row>
    <row r="771" spans="1:14">
      <c r="A771" s="35">
        <v>7325706782627</v>
      </c>
      <c r="B771" s="32">
        <v>1000227</v>
      </c>
      <c r="C771" s="32" t="s">
        <v>45</v>
      </c>
      <c r="D771" s="32">
        <v>1.35</v>
      </c>
      <c r="E771" s="33" t="s">
        <v>29</v>
      </c>
      <c r="F771" s="33" t="s">
        <v>5210</v>
      </c>
      <c r="G771" s="59">
        <v>160</v>
      </c>
      <c r="H771" s="25">
        <v>2</v>
      </c>
      <c r="I771" s="30">
        <f t="shared" si="11"/>
        <v>320</v>
      </c>
      <c r="J771" s="32" t="s">
        <v>47</v>
      </c>
      <c r="K771" s="33" t="s">
        <v>4011</v>
      </c>
      <c r="L771" s="33" t="s">
        <v>5279</v>
      </c>
      <c r="M771" s="33" t="s">
        <v>5280</v>
      </c>
      <c r="N771" s="33" t="s">
        <v>2954</v>
      </c>
    </row>
    <row r="772" spans="1:14">
      <c r="A772" s="35">
        <v>7325706782665</v>
      </c>
      <c r="B772" s="32">
        <v>1000227</v>
      </c>
      <c r="C772" s="32" t="s">
        <v>45</v>
      </c>
      <c r="D772" s="32">
        <v>1.35</v>
      </c>
      <c r="E772" s="33" t="s">
        <v>29</v>
      </c>
      <c r="F772" s="33" t="s">
        <v>5210</v>
      </c>
      <c r="G772" s="59">
        <v>160</v>
      </c>
      <c r="H772" s="25">
        <v>5</v>
      </c>
      <c r="I772" s="30">
        <f t="shared" si="11"/>
        <v>800</v>
      </c>
      <c r="J772" s="32" t="s">
        <v>47</v>
      </c>
      <c r="K772" s="33" t="s">
        <v>4011</v>
      </c>
      <c r="L772" s="33" t="s">
        <v>5279</v>
      </c>
      <c r="M772" s="33" t="s">
        <v>5280</v>
      </c>
      <c r="N772" s="33" t="s">
        <v>1393</v>
      </c>
    </row>
    <row r="773" spans="1:14">
      <c r="A773" s="35">
        <v>7325706782672</v>
      </c>
      <c r="B773" s="32">
        <v>1000227</v>
      </c>
      <c r="C773" s="32" t="s">
        <v>45</v>
      </c>
      <c r="D773" s="32">
        <v>1.35</v>
      </c>
      <c r="E773" s="33" t="s">
        <v>29</v>
      </c>
      <c r="F773" s="33" t="s">
        <v>5210</v>
      </c>
      <c r="G773" s="59">
        <v>160</v>
      </c>
      <c r="H773" s="25">
        <v>3</v>
      </c>
      <c r="I773" s="30">
        <f t="shared" ref="I773:I836" si="12">H773*G773</f>
        <v>480</v>
      </c>
      <c r="J773" s="32" t="s">
        <v>47</v>
      </c>
      <c r="K773" s="33" t="s">
        <v>4011</v>
      </c>
      <c r="L773" s="33" t="s">
        <v>5279</v>
      </c>
      <c r="M773" s="33" t="s">
        <v>5280</v>
      </c>
      <c r="N773" s="33" t="s">
        <v>1392</v>
      </c>
    </row>
    <row r="774" spans="1:14">
      <c r="A774" s="35">
        <v>7325706782702</v>
      </c>
      <c r="B774" s="32">
        <v>1000227</v>
      </c>
      <c r="C774" s="32" t="s">
        <v>45</v>
      </c>
      <c r="D774" s="32">
        <v>1.35</v>
      </c>
      <c r="E774" s="33" t="s">
        <v>29</v>
      </c>
      <c r="F774" s="33" t="s">
        <v>5210</v>
      </c>
      <c r="G774" s="59">
        <v>160</v>
      </c>
      <c r="H774" s="25">
        <v>2</v>
      </c>
      <c r="I774" s="30">
        <f t="shared" si="12"/>
        <v>320</v>
      </c>
      <c r="J774" s="32" t="s">
        <v>47</v>
      </c>
      <c r="K774" s="33" t="s">
        <v>4011</v>
      </c>
      <c r="L774" s="33" t="s">
        <v>5279</v>
      </c>
      <c r="M774" s="33" t="s">
        <v>5280</v>
      </c>
      <c r="N774" s="33" t="s">
        <v>2955</v>
      </c>
    </row>
    <row r="775" spans="1:14">
      <c r="A775" s="35">
        <v>7325706782740</v>
      </c>
      <c r="B775" s="32">
        <v>1000227</v>
      </c>
      <c r="C775" s="32" t="s">
        <v>45</v>
      </c>
      <c r="D775" s="32">
        <v>1.35</v>
      </c>
      <c r="E775" s="33" t="s">
        <v>29</v>
      </c>
      <c r="F775" s="33" t="s">
        <v>5210</v>
      </c>
      <c r="G775" s="59">
        <v>160</v>
      </c>
      <c r="H775" s="25">
        <v>4</v>
      </c>
      <c r="I775" s="30">
        <f t="shared" si="12"/>
        <v>640</v>
      </c>
      <c r="J775" s="32" t="s">
        <v>47</v>
      </c>
      <c r="K775" s="33" t="s">
        <v>4011</v>
      </c>
      <c r="L775" s="33" t="s">
        <v>5279</v>
      </c>
      <c r="M775" s="33" t="s">
        <v>5280</v>
      </c>
      <c r="N775" s="33" t="s">
        <v>1390</v>
      </c>
    </row>
    <row r="776" spans="1:14">
      <c r="A776" s="35">
        <v>7325706782757</v>
      </c>
      <c r="B776" s="32">
        <v>1000227</v>
      </c>
      <c r="C776" s="32" t="s">
        <v>45</v>
      </c>
      <c r="D776" s="32">
        <v>1.35</v>
      </c>
      <c r="E776" s="33" t="s">
        <v>29</v>
      </c>
      <c r="F776" s="33" t="s">
        <v>5210</v>
      </c>
      <c r="G776" s="59">
        <v>160</v>
      </c>
      <c r="H776" s="25">
        <v>2</v>
      </c>
      <c r="I776" s="30">
        <f t="shared" si="12"/>
        <v>320</v>
      </c>
      <c r="J776" s="32" t="s">
        <v>47</v>
      </c>
      <c r="K776" s="33" t="s">
        <v>4011</v>
      </c>
      <c r="L776" s="33" t="s">
        <v>5279</v>
      </c>
      <c r="M776" s="33" t="s">
        <v>5280</v>
      </c>
      <c r="N776" s="33" t="s">
        <v>1391</v>
      </c>
    </row>
    <row r="777" spans="1:14">
      <c r="A777" s="35">
        <v>7325706782580</v>
      </c>
      <c r="B777" s="32">
        <v>1000227</v>
      </c>
      <c r="C777" s="32" t="s">
        <v>45</v>
      </c>
      <c r="D777" s="32">
        <v>1.35</v>
      </c>
      <c r="E777" s="33" t="s">
        <v>29</v>
      </c>
      <c r="F777" s="33" t="s">
        <v>5210</v>
      </c>
      <c r="G777" s="59">
        <v>160</v>
      </c>
      <c r="H777" s="25">
        <v>1</v>
      </c>
      <c r="I777" s="30">
        <f t="shared" si="12"/>
        <v>160</v>
      </c>
      <c r="J777" s="32" t="s">
        <v>47</v>
      </c>
      <c r="K777" s="33" t="s">
        <v>4011</v>
      </c>
      <c r="L777" s="33" t="s">
        <v>5279</v>
      </c>
      <c r="M777" s="33" t="s">
        <v>5280</v>
      </c>
      <c r="N777" s="33" t="s">
        <v>2956</v>
      </c>
    </row>
    <row r="778" spans="1:14">
      <c r="A778" s="35">
        <v>7325706783587</v>
      </c>
      <c r="B778" s="32">
        <v>1000228</v>
      </c>
      <c r="C778" s="32" t="s">
        <v>45</v>
      </c>
      <c r="D778" s="32">
        <v>1.35</v>
      </c>
      <c r="E778" s="33" t="s">
        <v>29</v>
      </c>
      <c r="F778" s="33" t="s">
        <v>5210</v>
      </c>
      <c r="G778" s="59">
        <v>160</v>
      </c>
      <c r="H778" s="25">
        <v>1</v>
      </c>
      <c r="I778" s="30">
        <f t="shared" si="12"/>
        <v>160</v>
      </c>
      <c r="J778" s="32" t="s">
        <v>47</v>
      </c>
      <c r="K778" s="33" t="s">
        <v>4011</v>
      </c>
      <c r="L778" s="33" t="s">
        <v>5279</v>
      </c>
      <c r="M778" s="33" t="s">
        <v>5280</v>
      </c>
      <c r="N778" s="33" t="s">
        <v>1075</v>
      </c>
    </row>
    <row r="779" spans="1:14">
      <c r="A779" s="35">
        <v>7325706783662</v>
      </c>
      <c r="B779" s="32">
        <v>1000228</v>
      </c>
      <c r="C779" s="32" t="s">
        <v>45</v>
      </c>
      <c r="D779" s="32">
        <v>1.35</v>
      </c>
      <c r="E779" s="33" t="s">
        <v>29</v>
      </c>
      <c r="F779" s="33" t="s">
        <v>5210</v>
      </c>
      <c r="G779" s="59">
        <v>160</v>
      </c>
      <c r="H779" s="25">
        <v>1</v>
      </c>
      <c r="I779" s="30">
        <f t="shared" si="12"/>
        <v>160</v>
      </c>
      <c r="J779" s="32" t="s">
        <v>47</v>
      </c>
      <c r="K779" s="33" t="s">
        <v>4011</v>
      </c>
      <c r="L779" s="33" t="s">
        <v>5279</v>
      </c>
      <c r="M779" s="33" t="s">
        <v>5280</v>
      </c>
      <c r="N779" s="33" t="s">
        <v>1076</v>
      </c>
    </row>
    <row r="780" spans="1:14">
      <c r="A780" s="35">
        <v>7325706783136</v>
      </c>
      <c r="B780" s="32">
        <v>1000228</v>
      </c>
      <c r="C780" s="32" t="s">
        <v>45</v>
      </c>
      <c r="D780" s="32">
        <v>1.35</v>
      </c>
      <c r="E780" s="33" t="s">
        <v>29</v>
      </c>
      <c r="F780" s="33" t="s">
        <v>5210</v>
      </c>
      <c r="G780" s="59">
        <v>160</v>
      </c>
      <c r="H780" s="25">
        <v>1</v>
      </c>
      <c r="I780" s="30">
        <f t="shared" si="12"/>
        <v>160</v>
      </c>
      <c r="J780" s="32" t="s">
        <v>47</v>
      </c>
      <c r="K780" s="33" t="s">
        <v>4011</v>
      </c>
      <c r="L780" s="33" t="s">
        <v>5279</v>
      </c>
      <c r="M780" s="33" t="s">
        <v>5280</v>
      </c>
      <c r="N780" s="33" t="s">
        <v>1394</v>
      </c>
    </row>
    <row r="781" spans="1:14">
      <c r="A781" s="35">
        <v>7325706783587</v>
      </c>
      <c r="B781" s="32">
        <v>1000228</v>
      </c>
      <c r="C781" s="32" t="s">
        <v>45</v>
      </c>
      <c r="D781" s="32">
        <v>1.35</v>
      </c>
      <c r="E781" s="33" t="s">
        <v>29</v>
      </c>
      <c r="F781" s="33" t="s">
        <v>5210</v>
      </c>
      <c r="G781" s="59">
        <v>160</v>
      </c>
      <c r="H781" s="25">
        <v>2</v>
      </c>
      <c r="I781" s="30">
        <f t="shared" si="12"/>
        <v>320</v>
      </c>
      <c r="J781" s="32" t="s">
        <v>47</v>
      </c>
      <c r="K781" s="33" t="s">
        <v>4011</v>
      </c>
      <c r="L781" s="33" t="s">
        <v>5279</v>
      </c>
      <c r="M781" s="33" t="s">
        <v>5280</v>
      </c>
      <c r="N781" s="33" t="s">
        <v>1075</v>
      </c>
    </row>
    <row r="782" spans="1:14">
      <c r="A782" s="35">
        <v>7325706783594</v>
      </c>
      <c r="B782" s="32">
        <v>1000228</v>
      </c>
      <c r="C782" s="32" t="s">
        <v>45</v>
      </c>
      <c r="D782" s="32">
        <v>1.35</v>
      </c>
      <c r="E782" s="33" t="s">
        <v>29</v>
      </c>
      <c r="F782" s="33" t="s">
        <v>5210</v>
      </c>
      <c r="G782" s="59">
        <v>160</v>
      </c>
      <c r="H782" s="25">
        <v>1</v>
      </c>
      <c r="I782" s="30">
        <f t="shared" si="12"/>
        <v>160</v>
      </c>
      <c r="J782" s="32" t="s">
        <v>47</v>
      </c>
      <c r="K782" s="33" t="s">
        <v>4011</v>
      </c>
      <c r="L782" s="33" t="s">
        <v>5279</v>
      </c>
      <c r="M782" s="33" t="s">
        <v>5280</v>
      </c>
      <c r="N782" s="33" t="s">
        <v>1395</v>
      </c>
    </row>
    <row r="783" spans="1:14">
      <c r="A783" s="35">
        <v>7325706783624</v>
      </c>
      <c r="B783" s="32">
        <v>1000228</v>
      </c>
      <c r="C783" s="32" t="s">
        <v>45</v>
      </c>
      <c r="D783" s="32">
        <v>1.35</v>
      </c>
      <c r="E783" s="33" t="s">
        <v>29</v>
      </c>
      <c r="F783" s="33" t="s">
        <v>5210</v>
      </c>
      <c r="G783" s="59">
        <v>160</v>
      </c>
      <c r="H783" s="25">
        <v>1</v>
      </c>
      <c r="I783" s="30">
        <f t="shared" si="12"/>
        <v>160</v>
      </c>
      <c r="J783" s="32" t="s">
        <v>47</v>
      </c>
      <c r="K783" s="33" t="s">
        <v>4011</v>
      </c>
      <c r="L783" s="33" t="s">
        <v>5279</v>
      </c>
      <c r="M783" s="33" t="s">
        <v>5280</v>
      </c>
      <c r="N783" s="33" t="s">
        <v>1396</v>
      </c>
    </row>
    <row r="784" spans="1:14">
      <c r="A784" s="35">
        <v>7325706783204</v>
      </c>
      <c r="B784" s="32">
        <v>1000228</v>
      </c>
      <c r="C784" s="32" t="s">
        <v>45</v>
      </c>
      <c r="D784" s="32">
        <v>1.35</v>
      </c>
      <c r="E784" s="33" t="s">
        <v>29</v>
      </c>
      <c r="F784" s="33" t="s">
        <v>5210</v>
      </c>
      <c r="G784" s="59">
        <v>160</v>
      </c>
      <c r="H784" s="25">
        <v>1</v>
      </c>
      <c r="I784" s="30">
        <f t="shared" si="12"/>
        <v>160</v>
      </c>
      <c r="J784" s="32" t="s">
        <v>47</v>
      </c>
      <c r="K784" s="33" t="s">
        <v>4011</v>
      </c>
      <c r="L784" s="33" t="s">
        <v>5279</v>
      </c>
      <c r="M784" s="33" t="s">
        <v>5280</v>
      </c>
      <c r="N784" s="33" t="s">
        <v>1397</v>
      </c>
    </row>
    <row r="785" spans="1:14">
      <c r="A785" s="35">
        <v>7325706783211</v>
      </c>
      <c r="B785" s="32">
        <v>1000228</v>
      </c>
      <c r="C785" s="32" t="s">
        <v>45</v>
      </c>
      <c r="D785" s="32">
        <v>1.35</v>
      </c>
      <c r="E785" s="33" t="s">
        <v>29</v>
      </c>
      <c r="F785" s="33" t="s">
        <v>5210</v>
      </c>
      <c r="G785" s="59">
        <v>160</v>
      </c>
      <c r="H785" s="25">
        <v>1</v>
      </c>
      <c r="I785" s="30">
        <f t="shared" si="12"/>
        <v>160</v>
      </c>
      <c r="J785" s="32" t="s">
        <v>47</v>
      </c>
      <c r="K785" s="33" t="s">
        <v>4011</v>
      </c>
      <c r="L785" s="33" t="s">
        <v>5279</v>
      </c>
      <c r="M785" s="33" t="s">
        <v>5280</v>
      </c>
      <c r="N785" s="33" t="s">
        <v>1398</v>
      </c>
    </row>
    <row r="786" spans="1:14">
      <c r="A786" s="35">
        <v>7325706783662</v>
      </c>
      <c r="B786" s="32">
        <v>1000228</v>
      </c>
      <c r="C786" s="32" t="s">
        <v>45</v>
      </c>
      <c r="D786" s="32">
        <v>1.35</v>
      </c>
      <c r="E786" s="33" t="s">
        <v>29</v>
      </c>
      <c r="F786" s="33" t="s">
        <v>5210</v>
      </c>
      <c r="G786" s="59">
        <v>160</v>
      </c>
      <c r="H786" s="25">
        <v>2</v>
      </c>
      <c r="I786" s="30">
        <f t="shared" si="12"/>
        <v>320</v>
      </c>
      <c r="J786" s="32" t="s">
        <v>47</v>
      </c>
      <c r="K786" s="33" t="s">
        <v>4011</v>
      </c>
      <c r="L786" s="33" t="s">
        <v>5279</v>
      </c>
      <c r="M786" s="33" t="s">
        <v>5280</v>
      </c>
      <c r="N786" s="33" t="s">
        <v>1076</v>
      </c>
    </row>
    <row r="787" spans="1:14">
      <c r="A787" s="35">
        <v>7325706783679</v>
      </c>
      <c r="B787" s="32">
        <v>1000228</v>
      </c>
      <c r="C787" s="32" t="s">
        <v>45</v>
      </c>
      <c r="D787" s="32">
        <v>1.35</v>
      </c>
      <c r="E787" s="33" t="s">
        <v>29</v>
      </c>
      <c r="F787" s="33" t="s">
        <v>5210</v>
      </c>
      <c r="G787" s="59">
        <v>160</v>
      </c>
      <c r="H787" s="25">
        <v>1</v>
      </c>
      <c r="I787" s="30">
        <f t="shared" si="12"/>
        <v>160</v>
      </c>
      <c r="J787" s="32" t="s">
        <v>47</v>
      </c>
      <c r="K787" s="33" t="s">
        <v>4011</v>
      </c>
      <c r="L787" s="33" t="s">
        <v>5279</v>
      </c>
      <c r="M787" s="33" t="s">
        <v>5280</v>
      </c>
      <c r="N787" s="33" t="s">
        <v>1399</v>
      </c>
    </row>
    <row r="788" spans="1:14">
      <c r="A788" s="35">
        <v>7325706783549</v>
      </c>
      <c r="B788" s="32">
        <v>1000228</v>
      </c>
      <c r="C788" s="32" t="s">
        <v>45</v>
      </c>
      <c r="D788" s="32">
        <v>1.35</v>
      </c>
      <c r="E788" s="33" t="s">
        <v>29</v>
      </c>
      <c r="F788" s="33" t="s">
        <v>5210</v>
      </c>
      <c r="G788" s="59">
        <v>160</v>
      </c>
      <c r="H788" s="25">
        <v>1</v>
      </c>
      <c r="I788" s="30">
        <f t="shared" si="12"/>
        <v>160</v>
      </c>
      <c r="J788" s="32" t="s">
        <v>47</v>
      </c>
      <c r="K788" s="33" t="s">
        <v>4011</v>
      </c>
      <c r="L788" s="33" t="s">
        <v>5279</v>
      </c>
      <c r="M788" s="33" t="s">
        <v>5280</v>
      </c>
      <c r="N788" s="33" t="s">
        <v>1400</v>
      </c>
    </row>
    <row r="789" spans="1:14">
      <c r="A789" s="35">
        <v>7325706783501</v>
      </c>
      <c r="B789" s="32">
        <v>1000228</v>
      </c>
      <c r="C789" s="32" t="s">
        <v>45</v>
      </c>
      <c r="D789" s="32">
        <v>1.35</v>
      </c>
      <c r="E789" s="33" t="s">
        <v>29</v>
      </c>
      <c r="F789" s="33" t="s">
        <v>5210</v>
      </c>
      <c r="G789" s="59">
        <v>160</v>
      </c>
      <c r="H789" s="25">
        <v>1</v>
      </c>
      <c r="I789" s="30">
        <f t="shared" si="12"/>
        <v>160</v>
      </c>
      <c r="J789" s="32" t="s">
        <v>47</v>
      </c>
      <c r="K789" s="33" t="s">
        <v>4011</v>
      </c>
      <c r="L789" s="33" t="s">
        <v>5279</v>
      </c>
      <c r="M789" s="33" t="s">
        <v>5280</v>
      </c>
      <c r="N789" s="33" t="s">
        <v>1401</v>
      </c>
    </row>
    <row r="790" spans="1:14">
      <c r="A790" s="35">
        <v>7325706783204</v>
      </c>
      <c r="B790" s="32">
        <v>1000228</v>
      </c>
      <c r="C790" s="32" t="s">
        <v>45</v>
      </c>
      <c r="D790" s="32">
        <v>1.35</v>
      </c>
      <c r="E790" s="33" t="s">
        <v>29</v>
      </c>
      <c r="F790" s="33" t="s">
        <v>5210</v>
      </c>
      <c r="G790" s="59">
        <v>160</v>
      </c>
      <c r="H790" s="25">
        <v>1</v>
      </c>
      <c r="I790" s="30">
        <f t="shared" si="12"/>
        <v>160</v>
      </c>
      <c r="J790" s="32" t="s">
        <v>47</v>
      </c>
      <c r="K790" s="33" t="s">
        <v>4011</v>
      </c>
      <c r="L790" s="33" t="s">
        <v>5279</v>
      </c>
      <c r="M790" s="33" t="s">
        <v>5280</v>
      </c>
      <c r="N790" s="33" t="s">
        <v>1397</v>
      </c>
    </row>
    <row r="791" spans="1:14">
      <c r="A791" s="35">
        <v>7325706783211</v>
      </c>
      <c r="B791" s="32">
        <v>1000228</v>
      </c>
      <c r="C791" s="32" t="s">
        <v>45</v>
      </c>
      <c r="D791" s="32">
        <v>1.35</v>
      </c>
      <c r="E791" s="33" t="s">
        <v>29</v>
      </c>
      <c r="F791" s="33" t="s">
        <v>5210</v>
      </c>
      <c r="G791" s="59">
        <v>160</v>
      </c>
      <c r="H791" s="25">
        <v>1</v>
      </c>
      <c r="I791" s="30">
        <f t="shared" si="12"/>
        <v>160</v>
      </c>
      <c r="J791" s="32" t="s">
        <v>47</v>
      </c>
      <c r="K791" s="33" t="s">
        <v>4011</v>
      </c>
      <c r="L791" s="33" t="s">
        <v>5279</v>
      </c>
      <c r="M791" s="33" t="s">
        <v>5280</v>
      </c>
      <c r="N791" s="33" t="s">
        <v>1398</v>
      </c>
    </row>
    <row r="792" spans="1:14">
      <c r="A792" s="35">
        <v>7325706783662</v>
      </c>
      <c r="B792" s="32">
        <v>1000228</v>
      </c>
      <c r="C792" s="32" t="s">
        <v>45</v>
      </c>
      <c r="D792" s="32">
        <v>1.35</v>
      </c>
      <c r="E792" s="33" t="s">
        <v>29</v>
      </c>
      <c r="F792" s="33" t="s">
        <v>5210</v>
      </c>
      <c r="G792" s="59">
        <v>160</v>
      </c>
      <c r="H792" s="25">
        <v>1</v>
      </c>
      <c r="I792" s="30">
        <f t="shared" si="12"/>
        <v>160</v>
      </c>
      <c r="J792" s="32" t="s">
        <v>47</v>
      </c>
      <c r="K792" s="33" t="s">
        <v>4011</v>
      </c>
      <c r="L792" s="33" t="s">
        <v>5279</v>
      </c>
      <c r="M792" s="33" t="s">
        <v>5280</v>
      </c>
      <c r="N792" s="33" t="s">
        <v>1076</v>
      </c>
    </row>
    <row r="793" spans="1:14">
      <c r="A793" s="35">
        <v>7325706783679</v>
      </c>
      <c r="B793" s="32">
        <v>1000228</v>
      </c>
      <c r="C793" s="32" t="s">
        <v>45</v>
      </c>
      <c r="D793" s="32">
        <v>1.35</v>
      </c>
      <c r="E793" s="33" t="s">
        <v>29</v>
      </c>
      <c r="F793" s="33" t="s">
        <v>5210</v>
      </c>
      <c r="G793" s="59">
        <v>160</v>
      </c>
      <c r="H793" s="25">
        <v>2</v>
      </c>
      <c r="I793" s="30">
        <f t="shared" si="12"/>
        <v>320</v>
      </c>
      <c r="J793" s="32" t="s">
        <v>47</v>
      </c>
      <c r="K793" s="33" t="s">
        <v>4011</v>
      </c>
      <c r="L793" s="33" t="s">
        <v>5279</v>
      </c>
      <c r="M793" s="33" t="s">
        <v>5280</v>
      </c>
      <c r="N793" s="33" t="s">
        <v>1399</v>
      </c>
    </row>
    <row r="794" spans="1:14">
      <c r="A794" s="35">
        <v>7325706783136</v>
      </c>
      <c r="B794" s="32">
        <v>1000228</v>
      </c>
      <c r="C794" s="32" t="s">
        <v>45</v>
      </c>
      <c r="D794" s="32">
        <v>1.35</v>
      </c>
      <c r="E794" s="33" t="s">
        <v>29</v>
      </c>
      <c r="F794" s="33" t="s">
        <v>5210</v>
      </c>
      <c r="G794" s="59">
        <v>160</v>
      </c>
      <c r="H794" s="25">
        <v>1</v>
      </c>
      <c r="I794" s="30">
        <f t="shared" si="12"/>
        <v>160</v>
      </c>
      <c r="J794" s="32" t="s">
        <v>47</v>
      </c>
      <c r="K794" s="33" t="s">
        <v>4011</v>
      </c>
      <c r="L794" s="33" t="s">
        <v>5279</v>
      </c>
      <c r="M794" s="33" t="s">
        <v>5280</v>
      </c>
      <c r="N794" s="33" t="s">
        <v>1394</v>
      </c>
    </row>
    <row r="795" spans="1:14">
      <c r="A795" s="35">
        <v>7325706783167</v>
      </c>
      <c r="B795" s="32">
        <v>1000228</v>
      </c>
      <c r="C795" s="32" t="s">
        <v>45</v>
      </c>
      <c r="D795" s="32">
        <v>1.35</v>
      </c>
      <c r="E795" s="33" t="s">
        <v>29</v>
      </c>
      <c r="F795" s="33" t="s">
        <v>5210</v>
      </c>
      <c r="G795" s="59">
        <v>160</v>
      </c>
      <c r="H795" s="25">
        <v>1</v>
      </c>
      <c r="I795" s="30">
        <f t="shared" si="12"/>
        <v>160</v>
      </c>
      <c r="J795" s="32" t="s">
        <v>47</v>
      </c>
      <c r="K795" s="33" t="s">
        <v>4011</v>
      </c>
      <c r="L795" s="33" t="s">
        <v>5279</v>
      </c>
      <c r="M795" s="33" t="s">
        <v>5280</v>
      </c>
      <c r="N795" s="33" t="s">
        <v>2100</v>
      </c>
    </row>
    <row r="796" spans="1:14">
      <c r="A796" s="35">
        <v>7325706783044</v>
      </c>
      <c r="B796" s="32">
        <v>1000228</v>
      </c>
      <c r="C796" s="32" t="s">
        <v>45</v>
      </c>
      <c r="D796" s="32">
        <v>1.35</v>
      </c>
      <c r="E796" s="33" t="s">
        <v>29</v>
      </c>
      <c r="F796" s="33" t="s">
        <v>5210</v>
      </c>
      <c r="G796" s="59">
        <v>160</v>
      </c>
      <c r="H796" s="25">
        <v>1</v>
      </c>
      <c r="I796" s="30">
        <f t="shared" si="12"/>
        <v>160</v>
      </c>
      <c r="J796" s="32" t="s">
        <v>47</v>
      </c>
      <c r="K796" s="33" t="s">
        <v>4011</v>
      </c>
      <c r="L796" s="33" t="s">
        <v>5279</v>
      </c>
      <c r="M796" s="33" t="s">
        <v>5280</v>
      </c>
      <c r="N796" s="33" t="s">
        <v>2101</v>
      </c>
    </row>
    <row r="797" spans="1:14">
      <c r="A797" s="35">
        <v>7325706783624</v>
      </c>
      <c r="B797" s="32">
        <v>1000228</v>
      </c>
      <c r="C797" s="32" t="s">
        <v>45</v>
      </c>
      <c r="D797" s="32">
        <v>1.35</v>
      </c>
      <c r="E797" s="33" t="s">
        <v>29</v>
      </c>
      <c r="F797" s="33" t="s">
        <v>5210</v>
      </c>
      <c r="G797" s="59">
        <v>160</v>
      </c>
      <c r="H797" s="25">
        <v>1</v>
      </c>
      <c r="I797" s="30">
        <f t="shared" si="12"/>
        <v>160</v>
      </c>
      <c r="J797" s="32" t="s">
        <v>47</v>
      </c>
      <c r="K797" s="33" t="s">
        <v>4011</v>
      </c>
      <c r="L797" s="33" t="s">
        <v>5279</v>
      </c>
      <c r="M797" s="33" t="s">
        <v>5280</v>
      </c>
      <c r="N797" s="33" t="s">
        <v>1396</v>
      </c>
    </row>
    <row r="798" spans="1:14">
      <c r="A798" s="35">
        <v>7325706783549</v>
      </c>
      <c r="B798" s="32">
        <v>1000228</v>
      </c>
      <c r="C798" s="32" t="s">
        <v>45</v>
      </c>
      <c r="D798" s="32">
        <v>1.35</v>
      </c>
      <c r="E798" s="33" t="s">
        <v>29</v>
      </c>
      <c r="F798" s="33" t="s">
        <v>5210</v>
      </c>
      <c r="G798" s="59">
        <v>160</v>
      </c>
      <c r="H798" s="25">
        <v>1</v>
      </c>
      <c r="I798" s="30">
        <f t="shared" si="12"/>
        <v>160</v>
      </c>
      <c r="J798" s="32" t="s">
        <v>47</v>
      </c>
      <c r="K798" s="33" t="s">
        <v>4011</v>
      </c>
      <c r="L798" s="33" t="s">
        <v>5279</v>
      </c>
      <c r="M798" s="33" t="s">
        <v>5280</v>
      </c>
      <c r="N798" s="33" t="s">
        <v>1400</v>
      </c>
    </row>
    <row r="799" spans="1:14">
      <c r="A799" s="35">
        <v>7325706783129</v>
      </c>
      <c r="B799" s="32">
        <v>1000228</v>
      </c>
      <c r="C799" s="32" t="s">
        <v>45</v>
      </c>
      <c r="D799" s="32">
        <v>1.35</v>
      </c>
      <c r="E799" s="33" t="s">
        <v>29</v>
      </c>
      <c r="F799" s="33" t="s">
        <v>5210</v>
      </c>
      <c r="G799" s="59">
        <v>160</v>
      </c>
      <c r="H799" s="25">
        <v>2</v>
      </c>
      <c r="I799" s="30">
        <f t="shared" si="12"/>
        <v>320</v>
      </c>
      <c r="J799" s="32" t="s">
        <v>47</v>
      </c>
      <c r="K799" s="33" t="s">
        <v>4011</v>
      </c>
      <c r="L799" s="33" t="s">
        <v>5279</v>
      </c>
      <c r="M799" s="33" t="s">
        <v>5280</v>
      </c>
      <c r="N799" s="33" t="s">
        <v>2102</v>
      </c>
    </row>
    <row r="800" spans="1:14">
      <c r="A800" s="35">
        <v>7325706783136</v>
      </c>
      <c r="B800" s="32">
        <v>1000228</v>
      </c>
      <c r="C800" s="32" t="s">
        <v>45</v>
      </c>
      <c r="D800" s="32">
        <v>1.35</v>
      </c>
      <c r="E800" s="33" t="s">
        <v>29</v>
      </c>
      <c r="F800" s="33" t="s">
        <v>5210</v>
      </c>
      <c r="G800" s="59">
        <v>160</v>
      </c>
      <c r="H800" s="25">
        <v>1</v>
      </c>
      <c r="I800" s="30">
        <f t="shared" si="12"/>
        <v>160</v>
      </c>
      <c r="J800" s="32" t="s">
        <v>47</v>
      </c>
      <c r="K800" s="33" t="s">
        <v>4011</v>
      </c>
      <c r="L800" s="33" t="s">
        <v>5279</v>
      </c>
      <c r="M800" s="33" t="s">
        <v>5280</v>
      </c>
      <c r="N800" s="33" t="s">
        <v>1394</v>
      </c>
    </row>
    <row r="801" spans="1:14">
      <c r="A801" s="35">
        <v>7325706783587</v>
      </c>
      <c r="B801" s="32">
        <v>1000228</v>
      </c>
      <c r="C801" s="32" t="s">
        <v>45</v>
      </c>
      <c r="D801" s="32">
        <v>1.35</v>
      </c>
      <c r="E801" s="33" t="s">
        <v>29</v>
      </c>
      <c r="F801" s="33" t="s">
        <v>5210</v>
      </c>
      <c r="G801" s="59">
        <v>160</v>
      </c>
      <c r="H801" s="25">
        <v>1</v>
      </c>
      <c r="I801" s="30">
        <f t="shared" si="12"/>
        <v>160</v>
      </c>
      <c r="J801" s="32" t="s">
        <v>47</v>
      </c>
      <c r="K801" s="33" t="s">
        <v>4011</v>
      </c>
      <c r="L801" s="33" t="s">
        <v>5279</v>
      </c>
      <c r="M801" s="33" t="s">
        <v>5280</v>
      </c>
      <c r="N801" s="33" t="s">
        <v>1075</v>
      </c>
    </row>
    <row r="802" spans="1:14">
      <c r="A802" s="35">
        <v>7325706783204</v>
      </c>
      <c r="B802" s="32">
        <v>1000228</v>
      </c>
      <c r="C802" s="32" t="s">
        <v>45</v>
      </c>
      <c r="D802" s="32">
        <v>1.35</v>
      </c>
      <c r="E802" s="33" t="s">
        <v>29</v>
      </c>
      <c r="F802" s="33" t="s">
        <v>5210</v>
      </c>
      <c r="G802" s="59">
        <v>160</v>
      </c>
      <c r="H802" s="25">
        <v>2</v>
      </c>
      <c r="I802" s="30">
        <f t="shared" si="12"/>
        <v>320</v>
      </c>
      <c r="J802" s="32" t="s">
        <v>47</v>
      </c>
      <c r="K802" s="33" t="s">
        <v>4011</v>
      </c>
      <c r="L802" s="33" t="s">
        <v>5279</v>
      </c>
      <c r="M802" s="33" t="s">
        <v>5280</v>
      </c>
      <c r="N802" s="33" t="s">
        <v>1397</v>
      </c>
    </row>
    <row r="803" spans="1:14">
      <c r="A803" s="35">
        <v>7325706783211</v>
      </c>
      <c r="B803" s="32">
        <v>1000228</v>
      </c>
      <c r="C803" s="32" t="s">
        <v>45</v>
      </c>
      <c r="D803" s="32">
        <v>1.35</v>
      </c>
      <c r="E803" s="33" t="s">
        <v>29</v>
      </c>
      <c r="F803" s="33" t="s">
        <v>5210</v>
      </c>
      <c r="G803" s="59">
        <v>160</v>
      </c>
      <c r="H803" s="25">
        <v>1</v>
      </c>
      <c r="I803" s="30">
        <f t="shared" si="12"/>
        <v>160</v>
      </c>
      <c r="J803" s="32" t="s">
        <v>47</v>
      </c>
      <c r="K803" s="33" t="s">
        <v>4011</v>
      </c>
      <c r="L803" s="33" t="s">
        <v>5279</v>
      </c>
      <c r="M803" s="33" t="s">
        <v>5280</v>
      </c>
      <c r="N803" s="33" t="s">
        <v>1398</v>
      </c>
    </row>
    <row r="804" spans="1:14">
      <c r="A804" s="35">
        <v>7325706783662</v>
      </c>
      <c r="B804" s="32">
        <v>1000228</v>
      </c>
      <c r="C804" s="32" t="s">
        <v>45</v>
      </c>
      <c r="D804" s="32">
        <v>1.35</v>
      </c>
      <c r="E804" s="33" t="s">
        <v>29</v>
      </c>
      <c r="F804" s="33" t="s">
        <v>5210</v>
      </c>
      <c r="G804" s="59">
        <v>160</v>
      </c>
      <c r="H804" s="25">
        <v>2</v>
      </c>
      <c r="I804" s="30">
        <f t="shared" si="12"/>
        <v>320</v>
      </c>
      <c r="J804" s="32" t="s">
        <v>47</v>
      </c>
      <c r="K804" s="33" t="s">
        <v>4011</v>
      </c>
      <c r="L804" s="33" t="s">
        <v>5279</v>
      </c>
      <c r="M804" s="33" t="s">
        <v>5280</v>
      </c>
      <c r="N804" s="33" t="s">
        <v>1076</v>
      </c>
    </row>
    <row r="805" spans="1:14">
      <c r="A805" s="35">
        <v>7325706783679</v>
      </c>
      <c r="B805" s="32">
        <v>1000228</v>
      </c>
      <c r="C805" s="32" t="s">
        <v>45</v>
      </c>
      <c r="D805" s="32">
        <v>1.35</v>
      </c>
      <c r="E805" s="33" t="s">
        <v>29</v>
      </c>
      <c r="F805" s="33" t="s">
        <v>5210</v>
      </c>
      <c r="G805" s="59">
        <v>160</v>
      </c>
      <c r="H805" s="25">
        <v>1</v>
      </c>
      <c r="I805" s="30">
        <f t="shared" si="12"/>
        <v>160</v>
      </c>
      <c r="J805" s="32" t="s">
        <v>47</v>
      </c>
      <c r="K805" s="33" t="s">
        <v>4011</v>
      </c>
      <c r="L805" s="33" t="s">
        <v>5279</v>
      </c>
      <c r="M805" s="33" t="s">
        <v>5280</v>
      </c>
      <c r="N805" s="33" t="s">
        <v>1399</v>
      </c>
    </row>
    <row r="806" spans="1:14">
      <c r="A806" s="35">
        <v>7325706783501</v>
      </c>
      <c r="B806" s="32">
        <v>1000228</v>
      </c>
      <c r="C806" s="32" t="s">
        <v>45</v>
      </c>
      <c r="D806" s="32">
        <v>1.35</v>
      </c>
      <c r="E806" s="33" t="s">
        <v>29</v>
      </c>
      <c r="F806" s="33" t="s">
        <v>5210</v>
      </c>
      <c r="G806" s="59">
        <v>160</v>
      </c>
      <c r="H806" s="25">
        <v>1</v>
      </c>
      <c r="I806" s="30">
        <f t="shared" si="12"/>
        <v>160</v>
      </c>
      <c r="J806" s="32" t="s">
        <v>47</v>
      </c>
      <c r="K806" s="33" t="s">
        <v>4011</v>
      </c>
      <c r="L806" s="33" t="s">
        <v>5279</v>
      </c>
      <c r="M806" s="33" t="s">
        <v>5280</v>
      </c>
      <c r="N806" s="33" t="s">
        <v>1401</v>
      </c>
    </row>
    <row r="807" spans="1:14">
      <c r="A807" s="35">
        <v>7325706783129</v>
      </c>
      <c r="B807" s="32">
        <v>1000228</v>
      </c>
      <c r="C807" s="32" t="s">
        <v>45</v>
      </c>
      <c r="D807" s="32">
        <v>1.35</v>
      </c>
      <c r="E807" s="33" t="s">
        <v>29</v>
      </c>
      <c r="F807" s="33" t="s">
        <v>5210</v>
      </c>
      <c r="G807" s="59">
        <v>160</v>
      </c>
      <c r="H807" s="25">
        <v>2</v>
      </c>
      <c r="I807" s="30">
        <f t="shared" si="12"/>
        <v>320</v>
      </c>
      <c r="J807" s="32" t="s">
        <v>47</v>
      </c>
      <c r="K807" s="33" t="s">
        <v>4011</v>
      </c>
      <c r="L807" s="33" t="s">
        <v>5279</v>
      </c>
      <c r="M807" s="33" t="s">
        <v>5280</v>
      </c>
      <c r="N807" s="33" t="s">
        <v>2102</v>
      </c>
    </row>
    <row r="808" spans="1:14">
      <c r="A808" s="35">
        <v>7325706783204</v>
      </c>
      <c r="B808" s="32">
        <v>1000228</v>
      </c>
      <c r="C808" s="32" t="s">
        <v>45</v>
      </c>
      <c r="D808" s="32">
        <v>1.35</v>
      </c>
      <c r="E808" s="33" t="s">
        <v>29</v>
      </c>
      <c r="F808" s="33" t="s">
        <v>5210</v>
      </c>
      <c r="G808" s="59">
        <v>160</v>
      </c>
      <c r="H808" s="25">
        <v>2</v>
      </c>
      <c r="I808" s="30">
        <f t="shared" si="12"/>
        <v>320</v>
      </c>
      <c r="J808" s="32" t="s">
        <v>47</v>
      </c>
      <c r="K808" s="33" t="s">
        <v>4011</v>
      </c>
      <c r="L808" s="33" t="s">
        <v>5279</v>
      </c>
      <c r="M808" s="33" t="s">
        <v>5280</v>
      </c>
      <c r="N808" s="33" t="s">
        <v>1397</v>
      </c>
    </row>
    <row r="809" spans="1:14">
      <c r="A809" s="35">
        <v>7325706783662</v>
      </c>
      <c r="B809" s="32">
        <v>1000228</v>
      </c>
      <c r="C809" s="32" t="s">
        <v>45</v>
      </c>
      <c r="D809" s="32">
        <v>1.35</v>
      </c>
      <c r="E809" s="33" t="s">
        <v>29</v>
      </c>
      <c r="F809" s="33" t="s">
        <v>5210</v>
      </c>
      <c r="G809" s="59">
        <v>160</v>
      </c>
      <c r="H809" s="25">
        <v>1</v>
      </c>
      <c r="I809" s="30">
        <f t="shared" si="12"/>
        <v>160</v>
      </c>
      <c r="J809" s="32" t="s">
        <v>47</v>
      </c>
      <c r="K809" s="33" t="s">
        <v>4011</v>
      </c>
      <c r="L809" s="33" t="s">
        <v>5279</v>
      </c>
      <c r="M809" s="33" t="s">
        <v>5280</v>
      </c>
      <c r="N809" s="33" t="s">
        <v>1076</v>
      </c>
    </row>
    <row r="810" spans="1:14">
      <c r="A810" s="35">
        <v>7325706783082</v>
      </c>
      <c r="B810" s="32">
        <v>1000228</v>
      </c>
      <c r="C810" s="32" t="s">
        <v>45</v>
      </c>
      <c r="D810" s="32">
        <v>1.35</v>
      </c>
      <c r="E810" s="33" t="s">
        <v>29</v>
      </c>
      <c r="F810" s="33" t="s">
        <v>5210</v>
      </c>
      <c r="G810" s="59">
        <v>160</v>
      </c>
      <c r="H810" s="25">
        <v>1</v>
      </c>
      <c r="I810" s="30">
        <f t="shared" si="12"/>
        <v>160</v>
      </c>
      <c r="J810" s="32" t="s">
        <v>47</v>
      </c>
      <c r="K810" s="33" t="s">
        <v>4011</v>
      </c>
      <c r="L810" s="33" t="s">
        <v>5279</v>
      </c>
      <c r="M810" s="33" t="s">
        <v>5280</v>
      </c>
      <c r="N810" s="33" t="s">
        <v>2296</v>
      </c>
    </row>
    <row r="811" spans="1:14">
      <c r="A811" s="35">
        <v>7325706783167</v>
      </c>
      <c r="B811" s="32">
        <v>1000228</v>
      </c>
      <c r="C811" s="32" t="s">
        <v>45</v>
      </c>
      <c r="D811" s="32">
        <v>1.35</v>
      </c>
      <c r="E811" s="33" t="s">
        <v>29</v>
      </c>
      <c r="F811" s="33" t="s">
        <v>5210</v>
      </c>
      <c r="G811" s="59">
        <v>160</v>
      </c>
      <c r="H811" s="25">
        <v>2</v>
      </c>
      <c r="I811" s="30">
        <f t="shared" si="12"/>
        <v>320</v>
      </c>
      <c r="J811" s="32" t="s">
        <v>47</v>
      </c>
      <c r="K811" s="33" t="s">
        <v>4011</v>
      </c>
      <c r="L811" s="33" t="s">
        <v>5279</v>
      </c>
      <c r="M811" s="33" t="s">
        <v>5280</v>
      </c>
      <c r="N811" s="33" t="s">
        <v>2100</v>
      </c>
    </row>
    <row r="812" spans="1:14">
      <c r="A812" s="35">
        <v>7325706783044</v>
      </c>
      <c r="B812" s="32">
        <v>1000228</v>
      </c>
      <c r="C812" s="32" t="s">
        <v>45</v>
      </c>
      <c r="D812" s="32">
        <v>1.35</v>
      </c>
      <c r="E812" s="33" t="s">
        <v>29</v>
      </c>
      <c r="F812" s="33" t="s">
        <v>5210</v>
      </c>
      <c r="G812" s="59">
        <v>160</v>
      </c>
      <c r="H812" s="25">
        <v>1</v>
      </c>
      <c r="I812" s="30">
        <f t="shared" si="12"/>
        <v>160</v>
      </c>
      <c r="J812" s="32" t="s">
        <v>47</v>
      </c>
      <c r="K812" s="33" t="s">
        <v>4011</v>
      </c>
      <c r="L812" s="33" t="s">
        <v>5279</v>
      </c>
      <c r="M812" s="33" t="s">
        <v>5280</v>
      </c>
      <c r="N812" s="33" t="s">
        <v>2101</v>
      </c>
    </row>
    <row r="813" spans="1:14">
      <c r="A813" s="35">
        <v>7325706783082</v>
      </c>
      <c r="B813" s="32">
        <v>1000228</v>
      </c>
      <c r="C813" s="32" t="s">
        <v>45</v>
      </c>
      <c r="D813" s="32">
        <v>1.35</v>
      </c>
      <c r="E813" s="33" t="s">
        <v>29</v>
      </c>
      <c r="F813" s="33" t="s">
        <v>5210</v>
      </c>
      <c r="G813" s="59">
        <v>160</v>
      </c>
      <c r="H813" s="25">
        <v>3</v>
      </c>
      <c r="I813" s="30">
        <f t="shared" si="12"/>
        <v>480</v>
      </c>
      <c r="J813" s="32" t="s">
        <v>47</v>
      </c>
      <c r="K813" s="33" t="s">
        <v>4011</v>
      </c>
      <c r="L813" s="33" t="s">
        <v>5279</v>
      </c>
      <c r="M813" s="33" t="s">
        <v>5280</v>
      </c>
      <c r="N813" s="33" t="s">
        <v>2296</v>
      </c>
    </row>
    <row r="814" spans="1:14">
      <c r="A814" s="35">
        <v>7325706783129</v>
      </c>
      <c r="B814" s="32">
        <v>1000228</v>
      </c>
      <c r="C814" s="32" t="s">
        <v>45</v>
      </c>
      <c r="D814" s="32">
        <v>1.35</v>
      </c>
      <c r="E814" s="33" t="s">
        <v>29</v>
      </c>
      <c r="F814" s="33" t="s">
        <v>5210</v>
      </c>
      <c r="G814" s="59">
        <v>160</v>
      </c>
      <c r="H814" s="25">
        <v>6</v>
      </c>
      <c r="I814" s="30">
        <f t="shared" si="12"/>
        <v>960</v>
      </c>
      <c r="J814" s="32" t="s">
        <v>47</v>
      </c>
      <c r="K814" s="33" t="s">
        <v>4011</v>
      </c>
      <c r="L814" s="33" t="s">
        <v>5279</v>
      </c>
      <c r="M814" s="33" t="s">
        <v>5280</v>
      </c>
      <c r="N814" s="33" t="s">
        <v>2102</v>
      </c>
    </row>
    <row r="815" spans="1:14">
      <c r="A815" s="35">
        <v>7325706783136</v>
      </c>
      <c r="B815" s="32">
        <v>1000228</v>
      </c>
      <c r="C815" s="32" t="s">
        <v>45</v>
      </c>
      <c r="D815" s="32">
        <v>1.35</v>
      </c>
      <c r="E815" s="33" t="s">
        <v>29</v>
      </c>
      <c r="F815" s="33" t="s">
        <v>5210</v>
      </c>
      <c r="G815" s="59">
        <v>160</v>
      </c>
      <c r="H815" s="25">
        <v>3</v>
      </c>
      <c r="I815" s="30">
        <f t="shared" si="12"/>
        <v>480</v>
      </c>
      <c r="J815" s="32" t="s">
        <v>47</v>
      </c>
      <c r="K815" s="33" t="s">
        <v>4011</v>
      </c>
      <c r="L815" s="33" t="s">
        <v>5279</v>
      </c>
      <c r="M815" s="33" t="s">
        <v>5280</v>
      </c>
      <c r="N815" s="33" t="s">
        <v>1394</v>
      </c>
    </row>
    <row r="816" spans="1:14">
      <c r="A816" s="35">
        <v>7325706783167</v>
      </c>
      <c r="B816" s="32">
        <v>1000228</v>
      </c>
      <c r="C816" s="32" t="s">
        <v>45</v>
      </c>
      <c r="D816" s="32">
        <v>1.35</v>
      </c>
      <c r="E816" s="33" t="s">
        <v>29</v>
      </c>
      <c r="F816" s="33" t="s">
        <v>5210</v>
      </c>
      <c r="G816" s="59">
        <v>160</v>
      </c>
      <c r="H816" s="25">
        <v>3</v>
      </c>
      <c r="I816" s="30">
        <f t="shared" si="12"/>
        <v>480</v>
      </c>
      <c r="J816" s="32" t="s">
        <v>47</v>
      </c>
      <c r="K816" s="33" t="s">
        <v>4011</v>
      </c>
      <c r="L816" s="33" t="s">
        <v>5279</v>
      </c>
      <c r="M816" s="33" t="s">
        <v>5280</v>
      </c>
      <c r="N816" s="33" t="s">
        <v>2100</v>
      </c>
    </row>
    <row r="817" spans="1:14">
      <c r="A817" s="35">
        <v>7325706783204</v>
      </c>
      <c r="B817" s="32">
        <v>1000228</v>
      </c>
      <c r="C817" s="32" t="s">
        <v>45</v>
      </c>
      <c r="D817" s="32">
        <v>1.35</v>
      </c>
      <c r="E817" s="33" t="s">
        <v>29</v>
      </c>
      <c r="F817" s="33" t="s">
        <v>5210</v>
      </c>
      <c r="G817" s="59">
        <v>160</v>
      </c>
      <c r="H817" s="25">
        <v>5</v>
      </c>
      <c r="I817" s="30">
        <f t="shared" si="12"/>
        <v>800</v>
      </c>
      <c r="J817" s="32" t="s">
        <v>47</v>
      </c>
      <c r="K817" s="33" t="s">
        <v>4011</v>
      </c>
      <c r="L817" s="33" t="s">
        <v>5279</v>
      </c>
      <c r="M817" s="33" t="s">
        <v>5280</v>
      </c>
      <c r="N817" s="33" t="s">
        <v>1397</v>
      </c>
    </row>
    <row r="818" spans="1:14">
      <c r="A818" s="35">
        <v>7325706783211</v>
      </c>
      <c r="B818" s="32">
        <v>1000228</v>
      </c>
      <c r="C818" s="32" t="s">
        <v>45</v>
      </c>
      <c r="D818" s="32">
        <v>1.35</v>
      </c>
      <c r="E818" s="33" t="s">
        <v>29</v>
      </c>
      <c r="F818" s="33" t="s">
        <v>5210</v>
      </c>
      <c r="G818" s="59">
        <v>160</v>
      </c>
      <c r="H818" s="25">
        <v>3</v>
      </c>
      <c r="I818" s="30">
        <f t="shared" si="12"/>
        <v>480</v>
      </c>
      <c r="J818" s="32" t="s">
        <v>47</v>
      </c>
      <c r="K818" s="33" t="s">
        <v>4011</v>
      </c>
      <c r="L818" s="33" t="s">
        <v>5279</v>
      </c>
      <c r="M818" s="33" t="s">
        <v>5280</v>
      </c>
      <c r="N818" s="33" t="s">
        <v>1398</v>
      </c>
    </row>
    <row r="819" spans="1:14">
      <c r="A819" s="35">
        <v>7325706783044</v>
      </c>
      <c r="B819" s="32">
        <v>1000228</v>
      </c>
      <c r="C819" s="32" t="s">
        <v>45</v>
      </c>
      <c r="D819" s="32">
        <v>1.35</v>
      </c>
      <c r="E819" s="33" t="s">
        <v>29</v>
      </c>
      <c r="F819" s="33" t="s">
        <v>5210</v>
      </c>
      <c r="G819" s="59">
        <v>160</v>
      </c>
      <c r="H819" s="25">
        <v>3</v>
      </c>
      <c r="I819" s="30">
        <f t="shared" si="12"/>
        <v>480</v>
      </c>
      <c r="J819" s="32" t="s">
        <v>47</v>
      </c>
      <c r="K819" s="33" t="s">
        <v>4011</v>
      </c>
      <c r="L819" s="33" t="s">
        <v>5279</v>
      </c>
      <c r="M819" s="33" t="s">
        <v>5280</v>
      </c>
      <c r="N819" s="33" t="s">
        <v>2101</v>
      </c>
    </row>
    <row r="820" spans="1:14">
      <c r="A820" s="35">
        <v>7325706783662</v>
      </c>
      <c r="B820" s="32">
        <v>1000228</v>
      </c>
      <c r="C820" s="32" t="s">
        <v>45</v>
      </c>
      <c r="D820" s="32">
        <v>1.35</v>
      </c>
      <c r="E820" s="33" t="s">
        <v>29</v>
      </c>
      <c r="F820" s="33" t="s">
        <v>5210</v>
      </c>
      <c r="G820" s="59">
        <v>160</v>
      </c>
      <c r="H820" s="25">
        <v>1</v>
      </c>
      <c r="I820" s="30">
        <f t="shared" si="12"/>
        <v>160</v>
      </c>
      <c r="J820" s="32" t="s">
        <v>47</v>
      </c>
      <c r="K820" s="33" t="s">
        <v>4011</v>
      </c>
      <c r="L820" s="33" t="s">
        <v>5279</v>
      </c>
      <c r="M820" s="33" t="s">
        <v>5280</v>
      </c>
      <c r="N820" s="33" t="s">
        <v>1076</v>
      </c>
    </row>
    <row r="821" spans="1:14">
      <c r="A821" s="35">
        <v>7325706783549</v>
      </c>
      <c r="B821" s="32">
        <v>1000228</v>
      </c>
      <c r="C821" s="32" t="s">
        <v>45</v>
      </c>
      <c r="D821" s="32">
        <v>1.35</v>
      </c>
      <c r="E821" s="33" t="s">
        <v>29</v>
      </c>
      <c r="F821" s="33" t="s">
        <v>5210</v>
      </c>
      <c r="G821" s="59">
        <v>160</v>
      </c>
      <c r="H821" s="25">
        <v>3</v>
      </c>
      <c r="I821" s="30">
        <f t="shared" si="12"/>
        <v>480</v>
      </c>
      <c r="J821" s="32" t="s">
        <v>47</v>
      </c>
      <c r="K821" s="33" t="s">
        <v>4011</v>
      </c>
      <c r="L821" s="33" t="s">
        <v>5279</v>
      </c>
      <c r="M821" s="33" t="s">
        <v>5280</v>
      </c>
      <c r="N821" s="33" t="s">
        <v>1400</v>
      </c>
    </row>
    <row r="822" spans="1:14">
      <c r="A822" s="35">
        <v>7325706783587</v>
      </c>
      <c r="B822" s="32">
        <v>1000228</v>
      </c>
      <c r="C822" s="32" t="s">
        <v>45</v>
      </c>
      <c r="D822" s="32">
        <v>1.35</v>
      </c>
      <c r="E822" s="33" t="s">
        <v>29</v>
      </c>
      <c r="F822" s="33" t="s">
        <v>5210</v>
      </c>
      <c r="G822" s="59">
        <v>160</v>
      </c>
      <c r="H822" s="25">
        <v>4</v>
      </c>
      <c r="I822" s="30">
        <f t="shared" si="12"/>
        <v>640</v>
      </c>
      <c r="J822" s="32" t="s">
        <v>47</v>
      </c>
      <c r="K822" s="33" t="s">
        <v>4011</v>
      </c>
      <c r="L822" s="33" t="s">
        <v>5279</v>
      </c>
      <c r="M822" s="33" t="s">
        <v>5280</v>
      </c>
      <c r="N822" s="33" t="s">
        <v>1075</v>
      </c>
    </row>
    <row r="823" spans="1:14">
      <c r="A823" s="35">
        <v>7325706783624</v>
      </c>
      <c r="B823" s="32">
        <v>1000228</v>
      </c>
      <c r="C823" s="32" t="s">
        <v>45</v>
      </c>
      <c r="D823" s="32">
        <v>1.35</v>
      </c>
      <c r="E823" s="33" t="s">
        <v>29</v>
      </c>
      <c r="F823" s="33" t="s">
        <v>5210</v>
      </c>
      <c r="G823" s="59">
        <v>160</v>
      </c>
      <c r="H823" s="25">
        <v>3</v>
      </c>
      <c r="I823" s="30">
        <f t="shared" si="12"/>
        <v>480</v>
      </c>
      <c r="J823" s="32" t="s">
        <v>47</v>
      </c>
      <c r="K823" s="33" t="s">
        <v>4011</v>
      </c>
      <c r="L823" s="33" t="s">
        <v>5279</v>
      </c>
      <c r="M823" s="33" t="s">
        <v>5280</v>
      </c>
      <c r="N823" s="33" t="s">
        <v>1396</v>
      </c>
    </row>
    <row r="824" spans="1:14">
      <c r="A824" s="35">
        <v>7325706783662</v>
      </c>
      <c r="B824" s="32">
        <v>1000228</v>
      </c>
      <c r="C824" s="32" t="s">
        <v>45</v>
      </c>
      <c r="D824" s="32">
        <v>1.35</v>
      </c>
      <c r="E824" s="33" t="s">
        <v>29</v>
      </c>
      <c r="F824" s="33" t="s">
        <v>5210</v>
      </c>
      <c r="G824" s="59">
        <v>160</v>
      </c>
      <c r="H824" s="25">
        <v>4</v>
      </c>
      <c r="I824" s="30">
        <f t="shared" si="12"/>
        <v>640</v>
      </c>
      <c r="J824" s="32" t="s">
        <v>47</v>
      </c>
      <c r="K824" s="33" t="s">
        <v>4011</v>
      </c>
      <c r="L824" s="33" t="s">
        <v>5279</v>
      </c>
      <c r="M824" s="33" t="s">
        <v>5280</v>
      </c>
      <c r="N824" s="33" t="s">
        <v>1076</v>
      </c>
    </row>
    <row r="825" spans="1:14">
      <c r="A825" s="35">
        <v>7325706783679</v>
      </c>
      <c r="B825" s="32">
        <v>1000228</v>
      </c>
      <c r="C825" s="32" t="s">
        <v>45</v>
      </c>
      <c r="D825" s="32">
        <v>1.35</v>
      </c>
      <c r="E825" s="33" t="s">
        <v>29</v>
      </c>
      <c r="F825" s="33" t="s">
        <v>5210</v>
      </c>
      <c r="G825" s="59">
        <v>160</v>
      </c>
      <c r="H825" s="25">
        <v>3</v>
      </c>
      <c r="I825" s="30">
        <f t="shared" si="12"/>
        <v>480</v>
      </c>
      <c r="J825" s="32" t="s">
        <v>47</v>
      </c>
      <c r="K825" s="33" t="s">
        <v>4011</v>
      </c>
      <c r="L825" s="33" t="s">
        <v>5279</v>
      </c>
      <c r="M825" s="33" t="s">
        <v>5280</v>
      </c>
      <c r="N825" s="33" t="s">
        <v>1399</v>
      </c>
    </row>
    <row r="826" spans="1:14">
      <c r="A826" s="35">
        <v>7325706783501</v>
      </c>
      <c r="B826" s="32">
        <v>1000228</v>
      </c>
      <c r="C826" s="32" t="s">
        <v>45</v>
      </c>
      <c r="D826" s="32">
        <v>1.35</v>
      </c>
      <c r="E826" s="33" t="s">
        <v>29</v>
      </c>
      <c r="F826" s="33" t="s">
        <v>5210</v>
      </c>
      <c r="G826" s="59">
        <v>160</v>
      </c>
      <c r="H826" s="25">
        <v>3</v>
      </c>
      <c r="I826" s="30">
        <f t="shared" si="12"/>
        <v>480</v>
      </c>
      <c r="J826" s="32" t="s">
        <v>47</v>
      </c>
      <c r="K826" s="33" t="s">
        <v>4011</v>
      </c>
      <c r="L826" s="33" t="s">
        <v>5279</v>
      </c>
      <c r="M826" s="33" t="s">
        <v>5280</v>
      </c>
      <c r="N826" s="33" t="s">
        <v>1401</v>
      </c>
    </row>
    <row r="827" spans="1:14">
      <c r="A827" s="35">
        <v>7325706783662</v>
      </c>
      <c r="B827" s="32">
        <v>1000228</v>
      </c>
      <c r="C827" s="32" t="s">
        <v>45</v>
      </c>
      <c r="D827" s="32">
        <v>1.35</v>
      </c>
      <c r="E827" s="33" t="s">
        <v>29</v>
      </c>
      <c r="F827" s="33" t="s">
        <v>5210</v>
      </c>
      <c r="G827" s="59">
        <v>160</v>
      </c>
      <c r="H827" s="25">
        <v>1</v>
      </c>
      <c r="I827" s="30">
        <f t="shared" si="12"/>
        <v>160</v>
      </c>
      <c r="J827" s="32" t="s">
        <v>47</v>
      </c>
      <c r="K827" s="33" t="s">
        <v>4011</v>
      </c>
      <c r="L827" s="33" t="s">
        <v>5279</v>
      </c>
      <c r="M827" s="33" t="s">
        <v>5280</v>
      </c>
      <c r="N827" s="33" t="s">
        <v>1076</v>
      </c>
    </row>
    <row r="828" spans="1:14">
      <c r="A828" s="35">
        <v>7325706462703</v>
      </c>
      <c r="B828" s="32">
        <v>1000232</v>
      </c>
      <c r="C828" s="32" t="s">
        <v>45</v>
      </c>
      <c r="D828" s="32" t="s">
        <v>18</v>
      </c>
      <c r="E828" s="33" t="s">
        <v>29</v>
      </c>
      <c r="F828" s="33" t="s">
        <v>5223</v>
      </c>
      <c r="G828" s="59">
        <v>139.99</v>
      </c>
      <c r="H828" s="25">
        <v>1</v>
      </c>
      <c r="I828" s="30">
        <f t="shared" si="12"/>
        <v>139.99</v>
      </c>
      <c r="J828" s="32" t="s">
        <v>47</v>
      </c>
      <c r="K828" s="33" t="s">
        <v>4011</v>
      </c>
      <c r="L828" s="33" t="s">
        <v>5279</v>
      </c>
      <c r="M828" s="33" t="s">
        <v>5284</v>
      </c>
      <c r="N828" s="33" t="s">
        <v>1402</v>
      </c>
    </row>
    <row r="829" spans="1:14">
      <c r="A829" s="35">
        <v>7325706462895</v>
      </c>
      <c r="B829" s="32">
        <v>1000232</v>
      </c>
      <c r="C829" s="32" t="s">
        <v>45</v>
      </c>
      <c r="D829" s="32" t="s">
        <v>18</v>
      </c>
      <c r="E829" s="33" t="s">
        <v>29</v>
      </c>
      <c r="F829" s="33" t="s">
        <v>5223</v>
      </c>
      <c r="G829" s="59">
        <v>139.99</v>
      </c>
      <c r="H829" s="25">
        <v>1</v>
      </c>
      <c r="I829" s="30">
        <f t="shared" si="12"/>
        <v>139.99</v>
      </c>
      <c r="J829" s="32" t="s">
        <v>47</v>
      </c>
      <c r="K829" s="33" t="s">
        <v>4011</v>
      </c>
      <c r="L829" s="33" t="s">
        <v>5279</v>
      </c>
      <c r="M829" s="33" t="s">
        <v>5284</v>
      </c>
      <c r="N829" s="33" t="s">
        <v>2012</v>
      </c>
    </row>
    <row r="830" spans="1:14">
      <c r="A830" s="35">
        <v>7325706462840</v>
      </c>
      <c r="B830" s="32">
        <v>1000232</v>
      </c>
      <c r="C830" s="32" t="s">
        <v>45</v>
      </c>
      <c r="D830" s="32" t="s">
        <v>18</v>
      </c>
      <c r="E830" s="33" t="s">
        <v>29</v>
      </c>
      <c r="F830" s="33" t="s">
        <v>5223</v>
      </c>
      <c r="G830" s="59">
        <v>139.99</v>
      </c>
      <c r="H830" s="25">
        <v>1</v>
      </c>
      <c r="I830" s="30">
        <f t="shared" si="12"/>
        <v>139.99</v>
      </c>
      <c r="J830" s="32" t="s">
        <v>47</v>
      </c>
      <c r="K830" s="33" t="s">
        <v>4011</v>
      </c>
      <c r="L830" s="33" t="s">
        <v>5279</v>
      </c>
      <c r="M830" s="33" t="s">
        <v>5284</v>
      </c>
      <c r="N830" s="33" t="s">
        <v>2013</v>
      </c>
    </row>
    <row r="831" spans="1:14">
      <c r="A831" s="35">
        <v>7325707006388</v>
      </c>
      <c r="B831" s="32">
        <v>1000244</v>
      </c>
      <c r="C831" s="32" t="s">
        <v>45</v>
      </c>
      <c r="D831" s="32" t="s">
        <v>541</v>
      </c>
      <c r="E831" s="33" t="s">
        <v>29</v>
      </c>
      <c r="F831" s="33" t="s">
        <v>5213</v>
      </c>
      <c r="G831" s="59">
        <v>130</v>
      </c>
      <c r="H831" s="25">
        <v>1</v>
      </c>
      <c r="I831" s="30">
        <f t="shared" si="12"/>
        <v>130</v>
      </c>
      <c r="J831" s="32" t="s">
        <v>47</v>
      </c>
      <c r="K831" s="33" t="s">
        <v>4011</v>
      </c>
      <c r="L831" s="33" t="s">
        <v>5279</v>
      </c>
      <c r="M831" s="33" t="s">
        <v>5280</v>
      </c>
      <c r="N831" s="33" t="s">
        <v>2957</v>
      </c>
    </row>
    <row r="832" spans="1:14">
      <c r="A832" s="35">
        <v>7325707013072</v>
      </c>
      <c r="B832" s="32">
        <v>1000249</v>
      </c>
      <c r="C832" s="32" t="s">
        <v>45</v>
      </c>
      <c r="D832" s="32">
        <v>1.35</v>
      </c>
      <c r="E832" s="33" t="s">
        <v>29</v>
      </c>
      <c r="F832" s="33" t="s">
        <v>5213</v>
      </c>
      <c r="G832" s="59">
        <v>140</v>
      </c>
      <c r="H832" s="25">
        <v>1</v>
      </c>
      <c r="I832" s="30">
        <f t="shared" si="12"/>
        <v>140</v>
      </c>
      <c r="J832" s="32" t="s">
        <v>47</v>
      </c>
      <c r="K832" s="33" t="s">
        <v>4011</v>
      </c>
      <c r="L832" s="33" t="s">
        <v>5279</v>
      </c>
      <c r="M832" s="33" t="s">
        <v>5280</v>
      </c>
      <c r="N832" s="33" t="s">
        <v>2103</v>
      </c>
    </row>
    <row r="833" spans="1:14">
      <c r="A833" s="35">
        <v>7325706389024</v>
      </c>
      <c r="B833" s="32">
        <v>1000256</v>
      </c>
      <c r="C833" s="32" t="s">
        <v>45</v>
      </c>
      <c r="D833" s="32" t="s">
        <v>28</v>
      </c>
      <c r="E833" s="33" t="s">
        <v>29</v>
      </c>
      <c r="F833" s="33" t="s">
        <v>5214</v>
      </c>
      <c r="G833" s="59">
        <v>139.99</v>
      </c>
      <c r="H833" s="25">
        <v>1</v>
      </c>
      <c r="I833" s="30">
        <f t="shared" si="12"/>
        <v>139.99</v>
      </c>
      <c r="J833" s="32" t="s">
        <v>47</v>
      </c>
      <c r="K833" s="33" t="s">
        <v>4011</v>
      </c>
      <c r="L833" s="33" t="s">
        <v>5279</v>
      </c>
      <c r="M833" s="33" t="s">
        <v>5284</v>
      </c>
      <c r="N833" s="33" t="s">
        <v>3433</v>
      </c>
    </row>
    <row r="834" spans="1:14">
      <c r="A834" s="35">
        <v>7325706114930</v>
      </c>
      <c r="B834" s="32">
        <v>1000288</v>
      </c>
      <c r="C834" s="32" t="s">
        <v>45</v>
      </c>
      <c r="D834" s="32" t="s">
        <v>541</v>
      </c>
      <c r="E834" s="33" t="s">
        <v>29</v>
      </c>
      <c r="F834" s="33" t="s">
        <v>5224</v>
      </c>
      <c r="G834" s="59">
        <v>139.99</v>
      </c>
      <c r="H834" s="25">
        <v>1</v>
      </c>
      <c r="I834" s="30">
        <f t="shared" si="12"/>
        <v>139.99</v>
      </c>
      <c r="J834" s="32" t="s">
        <v>47</v>
      </c>
      <c r="K834" s="33" t="s">
        <v>4011</v>
      </c>
      <c r="L834" s="33" t="s">
        <v>5279</v>
      </c>
      <c r="M834" s="33" t="s">
        <v>5262</v>
      </c>
      <c r="N834" s="33" t="s">
        <v>1403</v>
      </c>
    </row>
    <row r="835" spans="1:14">
      <c r="A835" s="35">
        <v>7325706115616</v>
      </c>
      <c r="B835" s="32">
        <v>1000288</v>
      </c>
      <c r="C835" s="32" t="s">
        <v>45</v>
      </c>
      <c r="D835" s="32" t="s">
        <v>541</v>
      </c>
      <c r="E835" s="33" t="s">
        <v>29</v>
      </c>
      <c r="F835" s="33" t="s">
        <v>5224</v>
      </c>
      <c r="G835" s="59">
        <v>139.99</v>
      </c>
      <c r="H835" s="25">
        <v>1</v>
      </c>
      <c r="I835" s="30">
        <f t="shared" si="12"/>
        <v>139.99</v>
      </c>
      <c r="J835" s="32" t="s">
        <v>47</v>
      </c>
      <c r="K835" s="33" t="s">
        <v>4011</v>
      </c>
      <c r="L835" s="33" t="s">
        <v>5279</v>
      </c>
      <c r="M835" s="33" t="s">
        <v>5262</v>
      </c>
      <c r="N835" s="33" t="s">
        <v>3434</v>
      </c>
    </row>
    <row r="836" spans="1:14">
      <c r="A836" s="35">
        <v>7325706114855</v>
      </c>
      <c r="B836" s="32">
        <v>1000288</v>
      </c>
      <c r="C836" s="32" t="s">
        <v>45</v>
      </c>
      <c r="D836" s="32" t="s">
        <v>541</v>
      </c>
      <c r="E836" s="33" t="s">
        <v>29</v>
      </c>
      <c r="F836" s="33" t="s">
        <v>5224</v>
      </c>
      <c r="G836" s="59">
        <v>139.99</v>
      </c>
      <c r="H836" s="25">
        <v>1</v>
      </c>
      <c r="I836" s="30">
        <f t="shared" si="12"/>
        <v>139.99</v>
      </c>
      <c r="J836" s="32" t="s">
        <v>47</v>
      </c>
      <c r="K836" s="33" t="s">
        <v>4011</v>
      </c>
      <c r="L836" s="33" t="s">
        <v>5279</v>
      </c>
      <c r="M836" s="33" t="s">
        <v>5262</v>
      </c>
      <c r="N836" s="33" t="s">
        <v>3672</v>
      </c>
    </row>
    <row r="837" spans="1:14">
      <c r="A837" s="35">
        <v>7325706346591</v>
      </c>
      <c r="B837" s="32">
        <v>1000291</v>
      </c>
      <c r="C837" s="32" t="s">
        <v>17</v>
      </c>
      <c r="D837" s="32" t="s">
        <v>512</v>
      </c>
      <c r="E837" s="33" t="s">
        <v>29</v>
      </c>
      <c r="F837" s="33" t="s">
        <v>5210</v>
      </c>
      <c r="G837" s="59">
        <v>140</v>
      </c>
      <c r="H837" s="25">
        <v>1</v>
      </c>
      <c r="I837" s="30">
        <f t="shared" ref="I837:I900" si="13">H837*G837</f>
        <v>140</v>
      </c>
      <c r="J837" s="32" t="s">
        <v>47</v>
      </c>
      <c r="K837" s="33" t="s">
        <v>4011</v>
      </c>
      <c r="L837" s="33" t="s">
        <v>5279</v>
      </c>
      <c r="M837" s="33" t="s">
        <v>5285</v>
      </c>
      <c r="N837" s="33" t="s">
        <v>513</v>
      </c>
    </row>
    <row r="838" spans="1:14">
      <c r="A838" s="35">
        <v>7325706346614</v>
      </c>
      <c r="B838" s="32">
        <v>1000291</v>
      </c>
      <c r="C838" s="32" t="s">
        <v>17</v>
      </c>
      <c r="D838" s="32" t="s">
        <v>512</v>
      </c>
      <c r="E838" s="33" t="s">
        <v>29</v>
      </c>
      <c r="F838" s="33" t="s">
        <v>5210</v>
      </c>
      <c r="G838" s="59">
        <v>140</v>
      </c>
      <c r="H838" s="25">
        <v>1</v>
      </c>
      <c r="I838" s="30">
        <f t="shared" si="13"/>
        <v>140</v>
      </c>
      <c r="J838" s="32" t="s">
        <v>47</v>
      </c>
      <c r="K838" s="33" t="s">
        <v>4011</v>
      </c>
      <c r="L838" s="33" t="s">
        <v>5279</v>
      </c>
      <c r="M838" s="33" t="s">
        <v>5285</v>
      </c>
      <c r="N838" s="33" t="s">
        <v>514</v>
      </c>
    </row>
    <row r="839" spans="1:14">
      <c r="A839" s="35">
        <v>7325706346621</v>
      </c>
      <c r="B839" s="32">
        <v>1000291</v>
      </c>
      <c r="C839" s="32" t="s">
        <v>17</v>
      </c>
      <c r="D839" s="32" t="s">
        <v>512</v>
      </c>
      <c r="E839" s="33" t="s">
        <v>29</v>
      </c>
      <c r="F839" s="33" t="s">
        <v>5210</v>
      </c>
      <c r="G839" s="59">
        <v>140</v>
      </c>
      <c r="H839" s="25">
        <v>2</v>
      </c>
      <c r="I839" s="30">
        <f t="shared" si="13"/>
        <v>280</v>
      </c>
      <c r="J839" s="32" t="s">
        <v>47</v>
      </c>
      <c r="K839" s="33" t="s">
        <v>4011</v>
      </c>
      <c r="L839" s="33" t="s">
        <v>5279</v>
      </c>
      <c r="M839" s="33" t="s">
        <v>5285</v>
      </c>
      <c r="N839" s="33" t="s">
        <v>515</v>
      </c>
    </row>
    <row r="840" spans="1:14">
      <c r="A840" s="35">
        <v>7325706346669</v>
      </c>
      <c r="B840" s="32">
        <v>1000291</v>
      </c>
      <c r="C840" s="32" t="s">
        <v>17</v>
      </c>
      <c r="D840" s="32" t="s">
        <v>512</v>
      </c>
      <c r="E840" s="33" t="s">
        <v>29</v>
      </c>
      <c r="F840" s="33" t="s">
        <v>5210</v>
      </c>
      <c r="G840" s="59">
        <v>140</v>
      </c>
      <c r="H840" s="25">
        <v>1</v>
      </c>
      <c r="I840" s="30">
        <f t="shared" si="13"/>
        <v>140</v>
      </c>
      <c r="J840" s="32" t="s">
        <v>47</v>
      </c>
      <c r="K840" s="33" t="s">
        <v>4011</v>
      </c>
      <c r="L840" s="33" t="s">
        <v>5279</v>
      </c>
      <c r="M840" s="33" t="s">
        <v>5285</v>
      </c>
      <c r="N840" s="33" t="s">
        <v>516</v>
      </c>
    </row>
    <row r="841" spans="1:14">
      <c r="A841" s="35">
        <v>7325706346706</v>
      </c>
      <c r="B841" s="32">
        <v>1000291</v>
      </c>
      <c r="C841" s="32" t="s">
        <v>17</v>
      </c>
      <c r="D841" s="32" t="s">
        <v>512</v>
      </c>
      <c r="E841" s="33" t="s">
        <v>29</v>
      </c>
      <c r="F841" s="33" t="s">
        <v>5210</v>
      </c>
      <c r="G841" s="59">
        <v>140</v>
      </c>
      <c r="H841" s="25">
        <v>1</v>
      </c>
      <c r="I841" s="30">
        <f t="shared" si="13"/>
        <v>140</v>
      </c>
      <c r="J841" s="32" t="s">
        <v>47</v>
      </c>
      <c r="K841" s="33" t="s">
        <v>4011</v>
      </c>
      <c r="L841" s="33" t="s">
        <v>5279</v>
      </c>
      <c r="M841" s="33" t="s">
        <v>5285</v>
      </c>
      <c r="N841" s="33" t="s">
        <v>517</v>
      </c>
    </row>
    <row r="842" spans="1:14">
      <c r="A842" s="35">
        <v>7325706346560</v>
      </c>
      <c r="B842" s="32">
        <v>1000291</v>
      </c>
      <c r="C842" s="32" t="s">
        <v>17</v>
      </c>
      <c r="D842" s="32" t="s">
        <v>512</v>
      </c>
      <c r="E842" s="33" t="s">
        <v>29</v>
      </c>
      <c r="F842" s="33" t="s">
        <v>5210</v>
      </c>
      <c r="G842" s="59">
        <v>140</v>
      </c>
      <c r="H842" s="25">
        <v>1</v>
      </c>
      <c r="I842" s="30">
        <f t="shared" si="13"/>
        <v>140</v>
      </c>
      <c r="J842" s="32" t="s">
        <v>47</v>
      </c>
      <c r="K842" s="33" t="s">
        <v>4011</v>
      </c>
      <c r="L842" s="33" t="s">
        <v>5279</v>
      </c>
      <c r="M842" s="33" t="s">
        <v>5285</v>
      </c>
      <c r="N842" s="33" t="s">
        <v>518</v>
      </c>
    </row>
    <row r="843" spans="1:14">
      <c r="A843" s="35">
        <v>7325706347017</v>
      </c>
      <c r="B843" s="32">
        <v>1000291</v>
      </c>
      <c r="C843" s="32" t="s">
        <v>17</v>
      </c>
      <c r="D843" s="32" t="s">
        <v>512</v>
      </c>
      <c r="E843" s="33" t="s">
        <v>29</v>
      </c>
      <c r="F843" s="33" t="s">
        <v>5214</v>
      </c>
      <c r="G843" s="59">
        <v>140</v>
      </c>
      <c r="H843" s="25">
        <v>1</v>
      </c>
      <c r="I843" s="30">
        <f t="shared" si="13"/>
        <v>140</v>
      </c>
      <c r="J843" s="32" t="s">
        <v>47</v>
      </c>
      <c r="K843" s="33" t="s">
        <v>4011</v>
      </c>
      <c r="L843" s="33" t="s">
        <v>5279</v>
      </c>
      <c r="M843" s="33" t="s">
        <v>5285</v>
      </c>
      <c r="N843" s="33" t="s">
        <v>807</v>
      </c>
    </row>
    <row r="844" spans="1:14">
      <c r="A844" s="35">
        <v>7325706346614</v>
      </c>
      <c r="B844" s="32">
        <v>1000291</v>
      </c>
      <c r="C844" s="32" t="s">
        <v>17</v>
      </c>
      <c r="D844" s="32" t="s">
        <v>512</v>
      </c>
      <c r="E844" s="33" t="s">
        <v>29</v>
      </c>
      <c r="F844" s="33" t="s">
        <v>5210</v>
      </c>
      <c r="G844" s="59">
        <v>140</v>
      </c>
      <c r="H844" s="25">
        <v>1</v>
      </c>
      <c r="I844" s="30">
        <f t="shared" si="13"/>
        <v>140</v>
      </c>
      <c r="J844" s="32" t="s">
        <v>47</v>
      </c>
      <c r="K844" s="33" t="s">
        <v>4011</v>
      </c>
      <c r="L844" s="33" t="s">
        <v>5279</v>
      </c>
      <c r="M844" s="33" t="s">
        <v>5285</v>
      </c>
      <c r="N844" s="33" t="s">
        <v>514</v>
      </c>
    </row>
    <row r="845" spans="1:14">
      <c r="A845" s="35">
        <v>7325706346591</v>
      </c>
      <c r="B845" s="32">
        <v>1000291</v>
      </c>
      <c r="C845" s="32" t="s">
        <v>17</v>
      </c>
      <c r="D845" s="32" t="s">
        <v>512</v>
      </c>
      <c r="E845" s="33" t="s">
        <v>29</v>
      </c>
      <c r="F845" s="33" t="s">
        <v>5210</v>
      </c>
      <c r="G845" s="59">
        <v>140</v>
      </c>
      <c r="H845" s="25">
        <v>1</v>
      </c>
      <c r="I845" s="30">
        <f t="shared" si="13"/>
        <v>140</v>
      </c>
      <c r="J845" s="32" t="s">
        <v>47</v>
      </c>
      <c r="K845" s="33" t="s">
        <v>4011</v>
      </c>
      <c r="L845" s="33" t="s">
        <v>5279</v>
      </c>
      <c r="M845" s="33" t="s">
        <v>5285</v>
      </c>
      <c r="N845" s="33" t="s">
        <v>513</v>
      </c>
    </row>
    <row r="846" spans="1:14">
      <c r="A846" s="35">
        <v>7325706346614</v>
      </c>
      <c r="B846" s="32">
        <v>1000291</v>
      </c>
      <c r="C846" s="32" t="s">
        <v>17</v>
      </c>
      <c r="D846" s="32" t="s">
        <v>512</v>
      </c>
      <c r="E846" s="33" t="s">
        <v>29</v>
      </c>
      <c r="F846" s="33" t="s">
        <v>5210</v>
      </c>
      <c r="G846" s="59">
        <v>140</v>
      </c>
      <c r="H846" s="25">
        <v>7</v>
      </c>
      <c r="I846" s="30">
        <f t="shared" si="13"/>
        <v>980</v>
      </c>
      <c r="J846" s="32" t="s">
        <v>47</v>
      </c>
      <c r="K846" s="33" t="s">
        <v>4011</v>
      </c>
      <c r="L846" s="33" t="s">
        <v>5279</v>
      </c>
      <c r="M846" s="33" t="s">
        <v>5285</v>
      </c>
      <c r="N846" s="33" t="s">
        <v>514</v>
      </c>
    </row>
    <row r="847" spans="1:14">
      <c r="A847" s="35">
        <v>7325706346621</v>
      </c>
      <c r="B847" s="32">
        <v>1000291</v>
      </c>
      <c r="C847" s="32" t="s">
        <v>17</v>
      </c>
      <c r="D847" s="32" t="s">
        <v>512</v>
      </c>
      <c r="E847" s="33" t="s">
        <v>29</v>
      </c>
      <c r="F847" s="33" t="s">
        <v>5210</v>
      </c>
      <c r="G847" s="59">
        <v>140</v>
      </c>
      <c r="H847" s="25">
        <v>4</v>
      </c>
      <c r="I847" s="30">
        <f t="shared" si="13"/>
        <v>560</v>
      </c>
      <c r="J847" s="32" t="s">
        <v>47</v>
      </c>
      <c r="K847" s="33" t="s">
        <v>4011</v>
      </c>
      <c r="L847" s="33" t="s">
        <v>5279</v>
      </c>
      <c r="M847" s="33" t="s">
        <v>5285</v>
      </c>
      <c r="N847" s="33" t="s">
        <v>515</v>
      </c>
    </row>
    <row r="848" spans="1:14">
      <c r="A848" s="35">
        <v>7325706346652</v>
      </c>
      <c r="B848" s="32">
        <v>1000291</v>
      </c>
      <c r="C848" s="32" t="s">
        <v>17</v>
      </c>
      <c r="D848" s="32" t="s">
        <v>512</v>
      </c>
      <c r="E848" s="33" t="s">
        <v>29</v>
      </c>
      <c r="F848" s="33" t="s">
        <v>5210</v>
      </c>
      <c r="G848" s="59">
        <v>140</v>
      </c>
      <c r="H848" s="25">
        <v>5</v>
      </c>
      <c r="I848" s="30">
        <f t="shared" si="13"/>
        <v>700</v>
      </c>
      <c r="J848" s="32" t="s">
        <v>47</v>
      </c>
      <c r="K848" s="33" t="s">
        <v>4011</v>
      </c>
      <c r="L848" s="33" t="s">
        <v>5279</v>
      </c>
      <c r="M848" s="33" t="s">
        <v>5285</v>
      </c>
      <c r="N848" s="33" t="s">
        <v>1077</v>
      </c>
    </row>
    <row r="849" spans="1:14">
      <c r="A849" s="35">
        <v>7325706346669</v>
      </c>
      <c r="B849" s="32">
        <v>1000291</v>
      </c>
      <c r="C849" s="32" t="s">
        <v>17</v>
      </c>
      <c r="D849" s="32" t="s">
        <v>512</v>
      </c>
      <c r="E849" s="33" t="s">
        <v>29</v>
      </c>
      <c r="F849" s="33" t="s">
        <v>5210</v>
      </c>
      <c r="G849" s="59">
        <v>140</v>
      </c>
      <c r="H849" s="25">
        <v>4</v>
      </c>
      <c r="I849" s="30">
        <f t="shared" si="13"/>
        <v>560</v>
      </c>
      <c r="J849" s="32" t="s">
        <v>47</v>
      </c>
      <c r="K849" s="33" t="s">
        <v>4011</v>
      </c>
      <c r="L849" s="33" t="s">
        <v>5279</v>
      </c>
      <c r="M849" s="33" t="s">
        <v>5285</v>
      </c>
      <c r="N849" s="33" t="s">
        <v>516</v>
      </c>
    </row>
    <row r="850" spans="1:14">
      <c r="A850" s="35">
        <v>7325706346690</v>
      </c>
      <c r="B850" s="32">
        <v>1000291</v>
      </c>
      <c r="C850" s="32" t="s">
        <v>17</v>
      </c>
      <c r="D850" s="32" t="s">
        <v>512</v>
      </c>
      <c r="E850" s="33" t="s">
        <v>29</v>
      </c>
      <c r="F850" s="33" t="s">
        <v>5210</v>
      </c>
      <c r="G850" s="59">
        <v>140</v>
      </c>
      <c r="H850" s="25">
        <v>2</v>
      </c>
      <c r="I850" s="30">
        <f t="shared" si="13"/>
        <v>280</v>
      </c>
      <c r="J850" s="32" t="s">
        <v>47</v>
      </c>
      <c r="K850" s="33" t="s">
        <v>4011</v>
      </c>
      <c r="L850" s="33" t="s">
        <v>5279</v>
      </c>
      <c r="M850" s="33" t="s">
        <v>5285</v>
      </c>
      <c r="N850" s="33" t="s">
        <v>1078</v>
      </c>
    </row>
    <row r="851" spans="1:14">
      <c r="A851" s="35">
        <v>7325706346706</v>
      </c>
      <c r="B851" s="32">
        <v>1000291</v>
      </c>
      <c r="C851" s="32" t="s">
        <v>17</v>
      </c>
      <c r="D851" s="32" t="s">
        <v>512</v>
      </c>
      <c r="E851" s="33" t="s">
        <v>29</v>
      </c>
      <c r="F851" s="33" t="s">
        <v>5210</v>
      </c>
      <c r="G851" s="59">
        <v>140</v>
      </c>
      <c r="H851" s="25">
        <v>1</v>
      </c>
      <c r="I851" s="30">
        <f t="shared" si="13"/>
        <v>140</v>
      </c>
      <c r="J851" s="32" t="s">
        <v>47</v>
      </c>
      <c r="K851" s="33" t="s">
        <v>4011</v>
      </c>
      <c r="L851" s="33" t="s">
        <v>5279</v>
      </c>
      <c r="M851" s="33" t="s">
        <v>5285</v>
      </c>
      <c r="N851" s="33" t="s">
        <v>517</v>
      </c>
    </row>
    <row r="852" spans="1:14">
      <c r="A852" s="35">
        <v>7325706346829</v>
      </c>
      <c r="B852" s="32">
        <v>1000291</v>
      </c>
      <c r="C852" s="32" t="s">
        <v>17</v>
      </c>
      <c r="D852" s="32" t="s">
        <v>512</v>
      </c>
      <c r="E852" s="33" t="s">
        <v>29</v>
      </c>
      <c r="F852" s="33" t="s">
        <v>5210</v>
      </c>
      <c r="G852" s="59">
        <v>140</v>
      </c>
      <c r="H852" s="25">
        <v>2</v>
      </c>
      <c r="I852" s="30">
        <f t="shared" si="13"/>
        <v>280</v>
      </c>
      <c r="J852" s="32" t="s">
        <v>47</v>
      </c>
      <c r="K852" s="33" t="s">
        <v>4011</v>
      </c>
      <c r="L852" s="33" t="s">
        <v>5279</v>
      </c>
      <c r="M852" s="33" t="s">
        <v>5285</v>
      </c>
      <c r="N852" s="33" t="s">
        <v>1079</v>
      </c>
    </row>
    <row r="853" spans="1:14">
      <c r="A853" s="35">
        <v>7325706346584</v>
      </c>
      <c r="B853" s="32">
        <v>1000291</v>
      </c>
      <c r="C853" s="32" t="s">
        <v>17</v>
      </c>
      <c r="D853" s="32" t="s">
        <v>512</v>
      </c>
      <c r="E853" s="33" t="s">
        <v>29</v>
      </c>
      <c r="F853" s="33" t="s">
        <v>5210</v>
      </c>
      <c r="G853" s="59">
        <v>140</v>
      </c>
      <c r="H853" s="25">
        <v>2</v>
      </c>
      <c r="I853" s="30">
        <f t="shared" si="13"/>
        <v>280</v>
      </c>
      <c r="J853" s="32" t="s">
        <v>47</v>
      </c>
      <c r="K853" s="33" t="s">
        <v>4011</v>
      </c>
      <c r="L853" s="33" t="s">
        <v>5279</v>
      </c>
      <c r="M853" s="33" t="s">
        <v>5285</v>
      </c>
      <c r="N853" s="33" t="s">
        <v>1080</v>
      </c>
    </row>
    <row r="854" spans="1:14">
      <c r="A854" s="35">
        <v>7325706786366</v>
      </c>
      <c r="B854" s="32">
        <v>1000291</v>
      </c>
      <c r="C854" s="32" t="s">
        <v>17</v>
      </c>
      <c r="D854" s="32" t="s">
        <v>512</v>
      </c>
      <c r="E854" s="33" t="s">
        <v>29</v>
      </c>
      <c r="F854" s="33" t="s">
        <v>5210</v>
      </c>
      <c r="G854" s="59">
        <v>140</v>
      </c>
      <c r="H854" s="25">
        <v>1</v>
      </c>
      <c r="I854" s="30">
        <f t="shared" si="13"/>
        <v>140</v>
      </c>
      <c r="J854" s="32" t="s">
        <v>47</v>
      </c>
      <c r="K854" s="33" t="s">
        <v>4011</v>
      </c>
      <c r="L854" s="33" t="s">
        <v>5279</v>
      </c>
      <c r="M854" s="33" t="s">
        <v>5285</v>
      </c>
      <c r="N854" s="33" t="s">
        <v>1081</v>
      </c>
    </row>
    <row r="855" spans="1:14">
      <c r="A855" s="35">
        <v>7325706786397</v>
      </c>
      <c r="B855" s="32">
        <v>1000291</v>
      </c>
      <c r="C855" s="32" t="s">
        <v>17</v>
      </c>
      <c r="D855" s="32" t="s">
        <v>512</v>
      </c>
      <c r="E855" s="33" t="s">
        <v>29</v>
      </c>
      <c r="F855" s="33" t="s">
        <v>5210</v>
      </c>
      <c r="G855" s="59">
        <v>140</v>
      </c>
      <c r="H855" s="25">
        <v>1</v>
      </c>
      <c r="I855" s="30">
        <f t="shared" si="13"/>
        <v>140</v>
      </c>
      <c r="J855" s="32" t="s">
        <v>47</v>
      </c>
      <c r="K855" s="33" t="s">
        <v>4011</v>
      </c>
      <c r="L855" s="33" t="s">
        <v>5279</v>
      </c>
      <c r="M855" s="33" t="s">
        <v>5285</v>
      </c>
      <c r="N855" s="33" t="s">
        <v>1082</v>
      </c>
    </row>
    <row r="856" spans="1:14">
      <c r="A856" s="35">
        <v>7325706786403</v>
      </c>
      <c r="B856" s="32">
        <v>1000291</v>
      </c>
      <c r="C856" s="32" t="s">
        <v>17</v>
      </c>
      <c r="D856" s="32" t="s">
        <v>512</v>
      </c>
      <c r="E856" s="33" t="s">
        <v>29</v>
      </c>
      <c r="F856" s="33" t="s">
        <v>5210</v>
      </c>
      <c r="G856" s="59">
        <v>140</v>
      </c>
      <c r="H856" s="25">
        <v>1</v>
      </c>
      <c r="I856" s="30">
        <f t="shared" si="13"/>
        <v>140</v>
      </c>
      <c r="J856" s="32" t="s">
        <v>47</v>
      </c>
      <c r="K856" s="33" t="s">
        <v>4011</v>
      </c>
      <c r="L856" s="33" t="s">
        <v>5279</v>
      </c>
      <c r="M856" s="33" t="s">
        <v>5285</v>
      </c>
      <c r="N856" s="33" t="s">
        <v>1083</v>
      </c>
    </row>
    <row r="857" spans="1:14">
      <c r="A857" s="35">
        <v>7325706786359</v>
      </c>
      <c r="B857" s="32">
        <v>1000291</v>
      </c>
      <c r="C857" s="32" t="s">
        <v>17</v>
      </c>
      <c r="D857" s="32" t="s">
        <v>512</v>
      </c>
      <c r="E857" s="33" t="s">
        <v>29</v>
      </c>
      <c r="F857" s="33" t="s">
        <v>5210</v>
      </c>
      <c r="G857" s="59">
        <v>140</v>
      </c>
      <c r="H857" s="25">
        <v>1</v>
      </c>
      <c r="I857" s="30">
        <f t="shared" si="13"/>
        <v>140</v>
      </c>
      <c r="J857" s="32" t="s">
        <v>47</v>
      </c>
      <c r="K857" s="33" t="s">
        <v>4011</v>
      </c>
      <c r="L857" s="33" t="s">
        <v>5279</v>
      </c>
      <c r="M857" s="33" t="s">
        <v>5285</v>
      </c>
      <c r="N857" s="33" t="s">
        <v>1084</v>
      </c>
    </row>
    <row r="858" spans="1:14">
      <c r="A858" s="35">
        <v>7325706786335</v>
      </c>
      <c r="B858" s="32">
        <v>1000291</v>
      </c>
      <c r="C858" s="32" t="s">
        <v>17</v>
      </c>
      <c r="D858" s="32" t="s">
        <v>512</v>
      </c>
      <c r="E858" s="33" t="s">
        <v>29</v>
      </c>
      <c r="F858" s="33" t="s">
        <v>5210</v>
      </c>
      <c r="G858" s="59">
        <v>140</v>
      </c>
      <c r="H858" s="25">
        <v>1</v>
      </c>
      <c r="I858" s="30">
        <f t="shared" si="13"/>
        <v>140</v>
      </c>
      <c r="J858" s="32" t="s">
        <v>47</v>
      </c>
      <c r="K858" s="33" t="s">
        <v>4011</v>
      </c>
      <c r="L858" s="33" t="s">
        <v>5279</v>
      </c>
      <c r="M858" s="33" t="s">
        <v>5285</v>
      </c>
      <c r="N858" s="33" t="s">
        <v>1404</v>
      </c>
    </row>
    <row r="859" spans="1:14">
      <c r="A859" s="35">
        <v>7325706786359</v>
      </c>
      <c r="B859" s="32">
        <v>1000291</v>
      </c>
      <c r="C859" s="32" t="s">
        <v>17</v>
      </c>
      <c r="D859" s="32" t="s">
        <v>512</v>
      </c>
      <c r="E859" s="33" t="s">
        <v>29</v>
      </c>
      <c r="F859" s="33" t="s">
        <v>5210</v>
      </c>
      <c r="G859" s="59">
        <v>140</v>
      </c>
      <c r="H859" s="25">
        <v>2</v>
      </c>
      <c r="I859" s="30">
        <f t="shared" si="13"/>
        <v>280</v>
      </c>
      <c r="J859" s="32" t="s">
        <v>47</v>
      </c>
      <c r="K859" s="33" t="s">
        <v>4011</v>
      </c>
      <c r="L859" s="33" t="s">
        <v>5279</v>
      </c>
      <c r="M859" s="33" t="s">
        <v>5285</v>
      </c>
      <c r="N859" s="33" t="s">
        <v>1084</v>
      </c>
    </row>
    <row r="860" spans="1:14">
      <c r="A860" s="35">
        <v>7325706786366</v>
      </c>
      <c r="B860" s="32">
        <v>1000291</v>
      </c>
      <c r="C860" s="32" t="s">
        <v>17</v>
      </c>
      <c r="D860" s="32" t="s">
        <v>512</v>
      </c>
      <c r="E860" s="33" t="s">
        <v>29</v>
      </c>
      <c r="F860" s="33" t="s">
        <v>5210</v>
      </c>
      <c r="G860" s="59">
        <v>140</v>
      </c>
      <c r="H860" s="25">
        <v>1</v>
      </c>
      <c r="I860" s="30">
        <f t="shared" si="13"/>
        <v>140</v>
      </c>
      <c r="J860" s="32" t="s">
        <v>47</v>
      </c>
      <c r="K860" s="33" t="s">
        <v>4011</v>
      </c>
      <c r="L860" s="33" t="s">
        <v>5279</v>
      </c>
      <c r="M860" s="33" t="s">
        <v>5285</v>
      </c>
      <c r="N860" s="33" t="s">
        <v>1081</v>
      </c>
    </row>
    <row r="861" spans="1:14">
      <c r="A861" s="35">
        <v>7325706786328</v>
      </c>
      <c r="B861" s="32">
        <v>1000291</v>
      </c>
      <c r="C861" s="32" t="s">
        <v>17</v>
      </c>
      <c r="D861" s="32" t="s">
        <v>512</v>
      </c>
      <c r="E861" s="33" t="s">
        <v>29</v>
      </c>
      <c r="F861" s="33" t="s">
        <v>5210</v>
      </c>
      <c r="G861" s="59">
        <v>140</v>
      </c>
      <c r="H861" s="25">
        <v>1</v>
      </c>
      <c r="I861" s="30">
        <f t="shared" si="13"/>
        <v>140</v>
      </c>
      <c r="J861" s="32" t="s">
        <v>47</v>
      </c>
      <c r="K861" s="33" t="s">
        <v>4011</v>
      </c>
      <c r="L861" s="33" t="s">
        <v>5279</v>
      </c>
      <c r="M861" s="33" t="s">
        <v>5285</v>
      </c>
      <c r="N861" s="33" t="s">
        <v>1405</v>
      </c>
    </row>
    <row r="862" spans="1:14">
      <c r="A862" s="35">
        <v>7325706346614</v>
      </c>
      <c r="B862" s="32">
        <v>1000291</v>
      </c>
      <c r="C862" s="32" t="s">
        <v>17</v>
      </c>
      <c r="D862" s="32" t="s">
        <v>512</v>
      </c>
      <c r="E862" s="33" t="s">
        <v>29</v>
      </c>
      <c r="F862" s="33" t="s">
        <v>5210</v>
      </c>
      <c r="G862" s="59">
        <v>140</v>
      </c>
      <c r="H862" s="25">
        <v>1</v>
      </c>
      <c r="I862" s="30">
        <f t="shared" si="13"/>
        <v>140</v>
      </c>
      <c r="J862" s="32" t="s">
        <v>47</v>
      </c>
      <c r="K862" s="33" t="s">
        <v>4011</v>
      </c>
      <c r="L862" s="33" t="s">
        <v>5279</v>
      </c>
      <c r="M862" s="33" t="s">
        <v>5285</v>
      </c>
      <c r="N862" s="33" t="s">
        <v>514</v>
      </c>
    </row>
    <row r="863" spans="1:14">
      <c r="A863" s="35">
        <v>7325706346621</v>
      </c>
      <c r="B863" s="32">
        <v>1000291</v>
      </c>
      <c r="C863" s="32" t="s">
        <v>17</v>
      </c>
      <c r="D863" s="32" t="s">
        <v>512</v>
      </c>
      <c r="E863" s="33" t="s">
        <v>29</v>
      </c>
      <c r="F863" s="33" t="s">
        <v>5210</v>
      </c>
      <c r="G863" s="59">
        <v>140</v>
      </c>
      <c r="H863" s="25">
        <v>1</v>
      </c>
      <c r="I863" s="30">
        <f t="shared" si="13"/>
        <v>140</v>
      </c>
      <c r="J863" s="32" t="s">
        <v>47</v>
      </c>
      <c r="K863" s="33" t="s">
        <v>4011</v>
      </c>
      <c r="L863" s="33" t="s">
        <v>5279</v>
      </c>
      <c r="M863" s="33" t="s">
        <v>5285</v>
      </c>
      <c r="N863" s="33" t="s">
        <v>515</v>
      </c>
    </row>
    <row r="864" spans="1:14">
      <c r="A864" s="35">
        <v>7325706346652</v>
      </c>
      <c r="B864" s="32">
        <v>1000291</v>
      </c>
      <c r="C864" s="32" t="s">
        <v>17</v>
      </c>
      <c r="D864" s="32" t="s">
        <v>512</v>
      </c>
      <c r="E864" s="33" t="s">
        <v>29</v>
      </c>
      <c r="F864" s="33" t="s">
        <v>5210</v>
      </c>
      <c r="G864" s="59">
        <v>140</v>
      </c>
      <c r="H864" s="25">
        <v>1</v>
      </c>
      <c r="I864" s="30">
        <f t="shared" si="13"/>
        <v>140</v>
      </c>
      <c r="J864" s="32" t="s">
        <v>47</v>
      </c>
      <c r="K864" s="33" t="s">
        <v>4011</v>
      </c>
      <c r="L864" s="33" t="s">
        <v>5279</v>
      </c>
      <c r="M864" s="33" t="s">
        <v>5285</v>
      </c>
      <c r="N864" s="33" t="s">
        <v>1077</v>
      </c>
    </row>
    <row r="865" spans="1:14">
      <c r="A865" s="35">
        <v>7325706346669</v>
      </c>
      <c r="B865" s="32">
        <v>1000291</v>
      </c>
      <c r="C865" s="32" t="s">
        <v>17</v>
      </c>
      <c r="D865" s="32" t="s">
        <v>512</v>
      </c>
      <c r="E865" s="33" t="s">
        <v>29</v>
      </c>
      <c r="F865" s="33" t="s">
        <v>5210</v>
      </c>
      <c r="G865" s="59">
        <v>140</v>
      </c>
      <c r="H865" s="25">
        <v>1</v>
      </c>
      <c r="I865" s="30">
        <f t="shared" si="13"/>
        <v>140</v>
      </c>
      <c r="J865" s="32" t="s">
        <v>47</v>
      </c>
      <c r="K865" s="33" t="s">
        <v>4011</v>
      </c>
      <c r="L865" s="33" t="s">
        <v>5279</v>
      </c>
      <c r="M865" s="33" t="s">
        <v>5285</v>
      </c>
      <c r="N865" s="33" t="s">
        <v>516</v>
      </c>
    </row>
    <row r="866" spans="1:14">
      <c r="A866" s="35">
        <v>7325706346690</v>
      </c>
      <c r="B866" s="32">
        <v>1000291</v>
      </c>
      <c r="C866" s="32" t="s">
        <v>17</v>
      </c>
      <c r="D866" s="32" t="s">
        <v>512</v>
      </c>
      <c r="E866" s="33" t="s">
        <v>29</v>
      </c>
      <c r="F866" s="33" t="s">
        <v>5210</v>
      </c>
      <c r="G866" s="59">
        <v>140</v>
      </c>
      <c r="H866" s="25">
        <v>1</v>
      </c>
      <c r="I866" s="30">
        <f t="shared" si="13"/>
        <v>140</v>
      </c>
      <c r="J866" s="32" t="s">
        <v>47</v>
      </c>
      <c r="K866" s="33" t="s">
        <v>4011</v>
      </c>
      <c r="L866" s="33" t="s">
        <v>5279</v>
      </c>
      <c r="M866" s="33" t="s">
        <v>5285</v>
      </c>
      <c r="N866" s="33" t="s">
        <v>1078</v>
      </c>
    </row>
    <row r="867" spans="1:14">
      <c r="A867" s="35">
        <v>7325706346706</v>
      </c>
      <c r="B867" s="32">
        <v>1000291</v>
      </c>
      <c r="C867" s="32" t="s">
        <v>17</v>
      </c>
      <c r="D867" s="32" t="s">
        <v>512</v>
      </c>
      <c r="E867" s="33" t="s">
        <v>29</v>
      </c>
      <c r="F867" s="33" t="s">
        <v>5210</v>
      </c>
      <c r="G867" s="59">
        <v>140</v>
      </c>
      <c r="H867" s="25">
        <v>1</v>
      </c>
      <c r="I867" s="30">
        <f t="shared" si="13"/>
        <v>140</v>
      </c>
      <c r="J867" s="32" t="s">
        <v>47</v>
      </c>
      <c r="K867" s="33" t="s">
        <v>4011</v>
      </c>
      <c r="L867" s="33" t="s">
        <v>5279</v>
      </c>
      <c r="M867" s="33" t="s">
        <v>5285</v>
      </c>
      <c r="N867" s="33" t="s">
        <v>517</v>
      </c>
    </row>
    <row r="868" spans="1:14">
      <c r="A868" s="35">
        <v>7325706346744</v>
      </c>
      <c r="B868" s="32">
        <v>1000291</v>
      </c>
      <c r="C868" s="32" t="s">
        <v>17</v>
      </c>
      <c r="D868" s="32" t="s">
        <v>512</v>
      </c>
      <c r="E868" s="33" t="s">
        <v>29</v>
      </c>
      <c r="F868" s="33" t="s">
        <v>5210</v>
      </c>
      <c r="G868" s="59">
        <v>140</v>
      </c>
      <c r="H868" s="25">
        <v>1</v>
      </c>
      <c r="I868" s="30">
        <f t="shared" si="13"/>
        <v>140</v>
      </c>
      <c r="J868" s="32" t="s">
        <v>47</v>
      </c>
      <c r="K868" s="33" t="s">
        <v>4011</v>
      </c>
      <c r="L868" s="33" t="s">
        <v>5279</v>
      </c>
      <c r="M868" s="33" t="s">
        <v>5285</v>
      </c>
      <c r="N868" s="33" t="s">
        <v>1406</v>
      </c>
    </row>
    <row r="869" spans="1:14">
      <c r="A869" s="35">
        <v>7325706346591</v>
      </c>
      <c r="B869" s="32">
        <v>1000291</v>
      </c>
      <c r="C869" s="32" t="s">
        <v>17</v>
      </c>
      <c r="D869" s="32" t="s">
        <v>512</v>
      </c>
      <c r="E869" s="33" t="s">
        <v>29</v>
      </c>
      <c r="F869" s="33" t="s">
        <v>5210</v>
      </c>
      <c r="G869" s="59">
        <v>140</v>
      </c>
      <c r="H869" s="25">
        <v>2</v>
      </c>
      <c r="I869" s="30">
        <f t="shared" si="13"/>
        <v>280</v>
      </c>
      <c r="J869" s="32" t="s">
        <v>47</v>
      </c>
      <c r="K869" s="33" t="s">
        <v>4011</v>
      </c>
      <c r="L869" s="33" t="s">
        <v>5279</v>
      </c>
      <c r="M869" s="33" t="s">
        <v>5285</v>
      </c>
      <c r="N869" s="33" t="s">
        <v>513</v>
      </c>
    </row>
    <row r="870" spans="1:14">
      <c r="A870" s="35">
        <v>7325706345433</v>
      </c>
      <c r="B870" s="32">
        <v>1000291</v>
      </c>
      <c r="C870" s="32" t="s">
        <v>17</v>
      </c>
      <c r="D870" s="32" t="s">
        <v>512</v>
      </c>
      <c r="E870" s="33" t="s">
        <v>29</v>
      </c>
      <c r="F870" s="33" t="s">
        <v>5214</v>
      </c>
      <c r="G870" s="59">
        <v>139.99</v>
      </c>
      <c r="H870" s="25">
        <v>1</v>
      </c>
      <c r="I870" s="30">
        <f t="shared" si="13"/>
        <v>139.99</v>
      </c>
      <c r="J870" s="32" t="s">
        <v>47</v>
      </c>
      <c r="K870" s="33" t="s">
        <v>4011</v>
      </c>
      <c r="L870" s="33" t="s">
        <v>5279</v>
      </c>
      <c r="M870" s="33" t="s">
        <v>5285</v>
      </c>
      <c r="N870" s="33" t="s">
        <v>1407</v>
      </c>
    </row>
    <row r="871" spans="1:14">
      <c r="A871" s="35">
        <v>7325706345440</v>
      </c>
      <c r="B871" s="32">
        <v>1000291</v>
      </c>
      <c r="C871" s="32" t="s">
        <v>17</v>
      </c>
      <c r="D871" s="32" t="s">
        <v>512</v>
      </c>
      <c r="E871" s="33" t="s">
        <v>29</v>
      </c>
      <c r="F871" s="33" t="s">
        <v>5214</v>
      </c>
      <c r="G871" s="59">
        <v>139.99</v>
      </c>
      <c r="H871" s="25">
        <v>1</v>
      </c>
      <c r="I871" s="30">
        <f t="shared" si="13"/>
        <v>139.99</v>
      </c>
      <c r="J871" s="32" t="s">
        <v>47</v>
      </c>
      <c r="K871" s="33" t="s">
        <v>4011</v>
      </c>
      <c r="L871" s="33" t="s">
        <v>5279</v>
      </c>
      <c r="M871" s="33" t="s">
        <v>5285</v>
      </c>
      <c r="N871" s="33" t="s">
        <v>1408</v>
      </c>
    </row>
    <row r="872" spans="1:14">
      <c r="A872" s="35">
        <v>7325706345457</v>
      </c>
      <c r="B872" s="32">
        <v>1000291</v>
      </c>
      <c r="C872" s="32" t="s">
        <v>17</v>
      </c>
      <c r="D872" s="32" t="s">
        <v>512</v>
      </c>
      <c r="E872" s="33" t="s">
        <v>29</v>
      </c>
      <c r="F872" s="33" t="s">
        <v>5214</v>
      </c>
      <c r="G872" s="59">
        <v>139.99</v>
      </c>
      <c r="H872" s="25">
        <v>1</v>
      </c>
      <c r="I872" s="30">
        <f t="shared" si="13"/>
        <v>139.99</v>
      </c>
      <c r="J872" s="32" t="s">
        <v>47</v>
      </c>
      <c r="K872" s="33" t="s">
        <v>4011</v>
      </c>
      <c r="L872" s="33" t="s">
        <v>5279</v>
      </c>
      <c r="M872" s="33" t="s">
        <v>5285</v>
      </c>
      <c r="N872" s="33" t="s">
        <v>1409</v>
      </c>
    </row>
    <row r="873" spans="1:14">
      <c r="A873" s="35">
        <v>7325706345471</v>
      </c>
      <c r="B873" s="32">
        <v>1000291</v>
      </c>
      <c r="C873" s="32" t="s">
        <v>17</v>
      </c>
      <c r="D873" s="32" t="s">
        <v>512</v>
      </c>
      <c r="E873" s="33" t="s">
        <v>29</v>
      </c>
      <c r="F873" s="33" t="s">
        <v>5214</v>
      </c>
      <c r="G873" s="59">
        <v>139.99</v>
      </c>
      <c r="H873" s="25">
        <v>2</v>
      </c>
      <c r="I873" s="30">
        <f t="shared" si="13"/>
        <v>279.98</v>
      </c>
      <c r="J873" s="32" t="s">
        <v>47</v>
      </c>
      <c r="K873" s="33" t="s">
        <v>4011</v>
      </c>
      <c r="L873" s="33" t="s">
        <v>5279</v>
      </c>
      <c r="M873" s="33" t="s">
        <v>5285</v>
      </c>
      <c r="N873" s="33" t="s">
        <v>1410</v>
      </c>
    </row>
    <row r="874" spans="1:14">
      <c r="A874" s="35">
        <v>7325706345495</v>
      </c>
      <c r="B874" s="32">
        <v>1000291</v>
      </c>
      <c r="C874" s="32" t="s">
        <v>17</v>
      </c>
      <c r="D874" s="32" t="s">
        <v>512</v>
      </c>
      <c r="E874" s="33" t="s">
        <v>29</v>
      </c>
      <c r="F874" s="33" t="s">
        <v>5214</v>
      </c>
      <c r="G874" s="59">
        <v>139.99</v>
      </c>
      <c r="H874" s="25">
        <v>1</v>
      </c>
      <c r="I874" s="30">
        <f t="shared" si="13"/>
        <v>139.99</v>
      </c>
      <c r="J874" s="32" t="s">
        <v>47</v>
      </c>
      <c r="K874" s="33" t="s">
        <v>4011</v>
      </c>
      <c r="L874" s="33" t="s">
        <v>5279</v>
      </c>
      <c r="M874" s="33" t="s">
        <v>5285</v>
      </c>
      <c r="N874" s="33" t="s">
        <v>1411</v>
      </c>
    </row>
    <row r="875" spans="1:14">
      <c r="A875" s="35">
        <v>7325706345426</v>
      </c>
      <c r="B875" s="32">
        <v>1000291</v>
      </c>
      <c r="C875" s="32" t="s">
        <v>17</v>
      </c>
      <c r="D875" s="32" t="s">
        <v>512</v>
      </c>
      <c r="E875" s="33" t="s">
        <v>29</v>
      </c>
      <c r="F875" s="33" t="s">
        <v>5214</v>
      </c>
      <c r="G875" s="59">
        <v>139.99</v>
      </c>
      <c r="H875" s="25">
        <v>2</v>
      </c>
      <c r="I875" s="30">
        <f t="shared" si="13"/>
        <v>279.98</v>
      </c>
      <c r="J875" s="32" t="s">
        <v>47</v>
      </c>
      <c r="K875" s="33" t="s">
        <v>4011</v>
      </c>
      <c r="L875" s="33" t="s">
        <v>5279</v>
      </c>
      <c r="M875" s="33" t="s">
        <v>5285</v>
      </c>
      <c r="N875" s="33" t="s">
        <v>1412</v>
      </c>
    </row>
    <row r="876" spans="1:14">
      <c r="A876" s="35">
        <v>7325706346706</v>
      </c>
      <c r="B876" s="32">
        <v>1000291</v>
      </c>
      <c r="C876" s="32" t="s">
        <v>17</v>
      </c>
      <c r="D876" s="32" t="s">
        <v>512</v>
      </c>
      <c r="E876" s="33" t="s">
        <v>29</v>
      </c>
      <c r="F876" s="33" t="s">
        <v>5210</v>
      </c>
      <c r="G876" s="59">
        <v>140</v>
      </c>
      <c r="H876" s="25">
        <v>1</v>
      </c>
      <c r="I876" s="30">
        <f t="shared" si="13"/>
        <v>140</v>
      </c>
      <c r="J876" s="32" t="s">
        <v>47</v>
      </c>
      <c r="K876" s="33" t="s">
        <v>4011</v>
      </c>
      <c r="L876" s="33" t="s">
        <v>5279</v>
      </c>
      <c r="M876" s="33" t="s">
        <v>5285</v>
      </c>
      <c r="N876" s="33" t="s">
        <v>517</v>
      </c>
    </row>
    <row r="877" spans="1:14">
      <c r="A877" s="35">
        <v>7325706345457</v>
      </c>
      <c r="B877" s="32">
        <v>1000291</v>
      </c>
      <c r="C877" s="32" t="s">
        <v>17</v>
      </c>
      <c r="D877" s="32" t="s">
        <v>512</v>
      </c>
      <c r="E877" s="33" t="s">
        <v>29</v>
      </c>
      <c r="F877" s="33" t="s">
        <v>5214</v>
      </c>
      <c r="G877" s="59">
        <v>139.99</v>
      </c>
      <c r="H877" s="25">
        <v>1</v>
      </c>
      <c r="I877" s="30">
        <f t="shared" si="13"/>
        <v>139.99</v>
      </c>
      <c r="J877" s="32" t="s">
        <v>47</v>
      </c>
      <c r="K877" s="33" t="s">
        <v>4011</v>
      </c>
      <c r="L877" s="33" t="s">
        <v>5279</v>
      </c>
      <c r="M877" s="33" t="s">
        <v>5285</v>
      </c>
      <c r="N877" s="33" t="s">
        <v>1409</v>
      </c>
    </row>
    <row r="878" spans="1:14">
      <c r="A878" s="35">
        <v>7325706346584</v>
      </c>
      <c r="B878" s="32">
        <v>1000291</v>
      </c>
      <c r="C878" s="32" t="s">
        <v>17</v>
      </c>
      <c r="D878" s="32" t="s">
        <v>512</v>
      </c>
      <c r="E878" s="33" t="s">
        <v>29</v>
      </c>
      <c r="F878" s="33" t="s">
        <v>5210</v>
      </c>
      <c r="G878" s="59">
        <v>140</v>
      </c>
      <c r="H878" s="25">
        <v>1</v>
      </c>
      <c r="I878" s="30">
        <f t="shared" si="13"/>
        <v>140</v>
      </c>
      <c r="J878" s="32" t="s">
        <v>47</v>
      </c>
      <c r="K878" s="33" t="s">
        <v>4011</v>
      </c>
      <c r="L878" s="33" t="s">
        <v>5279</v>
      </c>
      <c r="M878" s="33" t="s">
        <v>5285</v>
      </c>
      <c r="N878" s="33" t="s">
        <v>1080</v>
      </c>
    </row>
    <row r="879" spans="1:14">
      <c r="A879" s="35">
        <v>7325706346614</v>
      </c>
      <c r="B879" s="32">
        <v>1000291</v>
      </c>
      <c r="C879" s="32" t="s">
        <v>17</v>
      </c>
      <c r="D879" s="32" t="s">
        <v>512</v>
      </c>
      <c r="E879" s="33" t="s">
        <v>29</v>
      </c>
      <c r="F879" s="33" t="s">
        <v>5210</v>
      </c>
      <c r="G879" s="59">
        <v>140</v>
      </c>
      <c r="H879" s="25">
        <v>3</v>
      </c>
      <c r="I879" s="30">
        <f t="shared" si="13"/>
        <v>420</v>
      </c>
      <c r="J879" s="32" t="s">
        <v>47</v>
      </c>
      <c r="K879" s="33" t="s">
        <v>4011</v>
      </c>
      <c r="L879" s="33" t="s">
        <v>5279</v>
      </c>
      <c r="M879" s="33" t="s">
        <v>5285</v>
      </c>
      <c r="N879" s="33" t="s">
        <v>514</v>
      </c>
    </row>
    <row r="880" spans="1:14">
      <c r="A880" s="35">
        <v>7325706786472</v>
      </c>
      <c r="B880" s="32">
        <v>1000291</v>
      </c>
      <c r="C880" s="32" t="s">
        <v>17</v>
      </c>
      <c r="D880" s="32" t="s">
        <v>512</v>
      </c>
      <c r="E880" s="33" t="s">
        <v>29</v>
      </c>
      <c r="F880" s="33" t="s">
        <v>5210</v>
      </c>
      <c r="G880" s="59">
        <v>140</v>
      </c>
      <c r="H880" s="25">
        <v>1</v>
      </c>
      <c r="I880" s="30">
        <f t="shared" si="13"/>
        <v>140</v>
      </c>
      <c r="J880" s="32" t="s">
        <v>47</v>
      </c>
      <c r="K880" s="33" t="s">
        <v>4011</v>
      </c>
      <c r="L880" s="33" t="s">
        <v>5279</v>
      </c>
      <c r="M880" s="33" t="s">
        <v>5285</v>
      </c>
      <c r="N880" s="33" t="s">
        <v>1846</v>
      </c>
    </row>
    <row r="881" spans="1:14">
      <c r="A881" s="35">
        <v>7325706346812</v>
      </c>
      <c r="B881" s="32">
        <v>1000291</v>
      </c>
      <c r="C881" s="32" t="s">
        <v>17</v>
      </c>
      <c r="D881" s="32" t="s">
        <v>512</v>
      </c>
      <c r="E881" s="33" t="s">
        <v>29</v>
      </c>
      <c r="F881" s="33" t="s">
        <v>5210</v>
      </c>
      <c r="G881" s="59">
        <v>140</v>
      </c>
      <c r="H881" s="25">
        <v>1</v>
      </c>
      <c r="I881" s="30">
        <f t="shared" si="13"/>
        <v>140</v>
      </c>
      <c r="J881" s="32" t="s">
        <v>47</v>
      </c>
      <c r="K881" s="33" t="s">
        <v>4011</v>
      </c>
      <c r="L881" s="33" t="s">
        <v>5279</v>
      </c>
      <c r="M881" s="33" t="s">
        <v>5285</v>
      </c>
      <c r="N881" s="33" t="s">
        <v>1847</v>
      </c>
    </row>
    <row r="882" spans="1:14">
      <c r="A882" s="35">
        <v>7325706345426</v>
      </c>
      <c r="B882" s="32">
        <v>1000291</v>
      </c>
      <c r="C882" s="32" t="s">
        <v>17</v>
      </c>
      <c r="D882" s="32" t="s">
        <v>512</v>
      </c>
      <c r="E882" s="33" t="s">
        <v>29</v>
      </c>
      <c r="F882" s="33" t="s">
        <v>5214</v>
      </c>
      <c r="G882" s="59">
        <v>139.99</v>
      </c>
      <c r="H882" s="25">
        <v>1</v>
      </c>
      <c r="I882" s="30">
        <f t="shared" si="13"/>
        <v>139.99</v>
      </c>
      <c r="J882" s="32" t="s">
        <v>47</v>
      </c>
      <c r="K882" s="33" t="s">
        <v>4011</v>
      </c>
      <c r="L882" s="33" t="s">
        <v>5279</v>
      </c>
      <c r="M882" s="33" t="s">
        <v>5285</v>
      </c>
      <c r="N882" s="33" t="s">
        <v>1412</v>
      </c>
    </row>
    <row r="883" spans="1:14">
      <c r="A883" s="35">
        <v>7325706786526</v>
      </c>
      <c r="B883" s="32">
        <v>1000291</v>
      </c>
      <c r="C883" s="32" t="s">
        <v>17</v>
      </c>
      <c r="D883" s="32">
        <v>0.47</v>
      </c>
      <c r="E883" s="33" t="s">
        <v>1899</v>
      </c>
      <c r="F883" s="33">
        <v>202203</v>
      </c>
      <c r="G883" s="59">
        <v>52.25</v>
      </c>
      <c r="H883" s="25">
        <v>1</v>
      </c>
      <c r="I883" s="30">
        <f t="shared" si="13"/>
        <v>52.25</v>
      </c>
      <c r="J883" s="32" t="s">
        <v>47</v>
      </c>
      <c r="K883" s="33" t="s">
        <v>4011</v>
      </c>
      <c r="L883" s="33" t="s">
        <v>5279</v>
      </c>
      <c r="M883" s="33" t="s">
        <v>5285</v>
      </c>
      <c r="N883" s="33" t="s">
        <v>1914</v>
      </c>
    </row>
    <row r="884" spans="1:14">
      <c r="A884" s="35">
        <v>7325706346614</v>
      </c>
      <c r="B884" s="32">
        <v>1000291</v>
      </c>
      <c r="C884" s="32" t="s">
        <v>17</v>
      </c>
      <c r="D884" s="32" t="s">
        <v>512</v>
      </c>
      <c r="E884" s="33" t="s">
        <v>29</v>
      </c>
      <c r="F884" s="33" t="s">
        <v>5210</v>
      </c>
      <c r="G884" s="59">
        <v>140</v>
      </c>
      <c r="H884" s="25">
        <v>8</v>
      </c>
      <c r="I884" s="30">
        <f t="shared" si="13"/>
        <v>1120</v>
      </c>
      <c r="J884" s="32" t="s">
        <v>47</v>
      </c>
      <c r="K884" s="33" t="s">
        <v>4011</v>
      </c>
      <c r="L884" s="33" t="s">
        <v>5279</v>
      </c>
      <c r="M884" s="33" t="s">
        <v>5285</v>
      </c>
      <c r="N884" s="33" t="s">
        <v>514</v>
      </c>
    </row>
    <row r="885" spans="1:14">
      <c r="A885" s="35">
        <v>7325706346621</v>
      </c>
      <c r="B885" s="32">
        <v>1000291</v>
      </c>
      <c r="C885" s="32" t="s">
        <v>17</v>
      </c>
      <c r="D885" s="32" t="s">
        <v>512</v>
      </c>
      <c r="E885" s="33" t="s">
        <v>29</v>
      </c>
      <c r="F885" s="33" t="s">
        <v>5210</v>
      </c>
      <c r="G885" s="59">
        <v>140</v>
      </c>
      <c r="H885" s="25">
        <v>3</v>
      </c>
      <c r="I885" s="30">
        <f t="shared" si="13"/>
        <v>420</v>
      </c>
      <c r="J885" s="32" t="s">
        <v>47</v>
      </c>
      <c r="K885" s="33" t="s">
        <v>4011</v>
      </c>
      <c r="L885" s="33" t="s">
        <v>5279</v>
      </c>
      <c r="M885" s="33" t="s">
        <v>5285</v>
      </c>
      <c r="N885" s="33" t="s">
        <v>515</v>
      </c>
    </row>
    <row r="886" spans="1:14">
      <c r="A886" s="35">
        <v>7325706346652</v>
      </c>
      <c r="B886" s="32">
        <v>1000291</v>
      </c>
      <c r="C886" s="32" t="s">
        <v>17</v>
      </c>
      <c r="D886" s="32" t="s">
        <v>512</v>
      </c>
      <c r="E886" s="33" t="s">
        <v>29</v>
      </c>
      <c r="F886" s="33" t="s">
        <v>5210</v>
      </c>
      <c r="G886" s="59">
        <v>140</v>
      </c>
      <c r="H886" s="25">
        <v>1</v>
      </c>
      <c r="I886" s="30">
        <f t="shared" si="13"/>
        <v>140</v>
      </c>
      <c r="J886" s="32" t="s">
        <v>47</v>
      </c>
      <c r="K886" s="33" t="s">
        <v>4011</v>
      </c>
      <c r="L886" s="33" t="s">
        <v>5279</v>
      </c>
      <c r="M886" s="33" t="s">
        <v>5285</v>
      </c>
      <c r="N886" s="33" t="s">
        <v>1077</v>
      </c>
    </row>
    <row r="887" spans="1:14">
      <c r="A887" s="35">
        <v>7325706346690</v>
      </c>
      <c r="B887" s="32">
        <v>1000291</v>
      </c>
      <c r="C887" s="32" t="s">
        <v>17</v>
      </c>
      <c r="D887" s="32" t="s">
        <v>512</v>
      </c>
      <c r="E887" s="33" t="s">
        <v>29</v>
      </c>
      <c r="F887" s="33" t="s">
        <v>5210</v>
      </c>
      <c r="G887" s="59">
        <v>140</v>
      </c>
      <c r="H887" s="25">
        <v>1</v>
      </c>
      <c r="I887" s="30">
        <f t="shared" si="13"/>
        <v>140</v>
      </c>
      <c r="J887" s="32" t="s">
        <v>47</v>
      </c>
      <c r="K887" s="33" t="s">
        <v>4011</v>
      </c>
      <c r="L887" s="33" t="s">
        <v>5279</v>
      </c>
      <c r="M887" s="33" t="s">
        <v>5285</v>
      </c>
      <c r="N887" s="33" t="s">
        <v>1078</v>
      </c>
    </row>
    <row r="888" spans="1:14">
      <c r="A888" s="35">
        <v>7325706346737</v>
      </c>
      <c r="B888" s="32">
        <v>1000291</v>
      </c>
      <c r="C888" s="32" t="s">
        <v>17</v>
      </c>
      <c r="D888" s="32" t="s">
        <v>512</v>
      </c>
      <c r="E888" s="33" t="s">
        <v>29</v>
      </c>
      <c r="F888" s="33" t="s">
        <v>5210</v>
      </c>
      <c r="G888" s="59">
        <v>140</v>
      </c>
      <c r="H888" s="25">
        <v>1</v>
      </c>
      <c r="I888" s="30">
        <f t="shared" si="13"/>
        <v>140</v>
      </c>
      <c r="J888" s="32" t="s">
        <v>47</v>
      </c>
      <c r="K888" s="33" t="s">
        <v>4011</v>
      </c>
      <c r="L888" s="33" t="s">
        <v>5279</v>
      </c>
      <c r="M888" s="33" t="s">
        <v>5285</v>
      </c>
      <c r="N888" s="33" t="s">
        <v>2014</v>
      </c>
    </row>
    <row r="889" spans="1:14">
      <c r="A889" s="35">
        <v>7325706346669</v>
      </c>
      <c r="B889" s="32">
        <v>1000291</v>
      </c>
      <c r="C889" s="32" t="s">
        <v>17</v>
      </c>
      <c r="D889" s="32" t="s">
        <v>512</v>
      </c>
      <c r="E889" s="33" t="s">
        <v>29</v>
      </c>
      <c r="F889" s="33" t="s">
        <v>5210</v>
      </c>
      <c r="G889" s="59">
        <v>140</v>
      </c>
      <c r="H889" s="25">
        <v>1</v>
      </c>
      <c r="I889" s="30">
        <f t="shared" si="13"/>
        <v>140</v>
      </c>
      <c r="J889" s="32" t="s">
        <v>47</v>
      </c>
      <c r="K889" s="33" t="s">
        <v>4011</v>
      </c>
      <c r="L889" s="33" t="s">
        <v>5279</v>
      </c>
      <c r="M889" s="33" t="s">
        <v>5285</v>
      </c>
      <c r="N889" s="33" t="s">
        <v>516</v>
      </c>
    </row>
    <row r="890" spans="1:14">
      <c r="A890" s="35">
        <v>7325706346669</v>
      </c>
      <c r="B890" s="32">
        <v>1000291</v>
      </c>
      <c r="C890" s="32" t="s">
        <v>17</v>
      </c>
      <c r="D890" s="32" t="s">
        <v>512</v>
      </c>
      <c r="E890" s="33" t="s">
        <v>29</v>
      </c>
      <c r="F890" s="33" t="s">
        <v>5210</v>
      </c>
      <c r="G890" s="59">
        <v>140</v>
      </c>
      <c r="H890" s="25">
        <v>2</v>
      </c>
      <c r="I890" s="30">
        <f t="shared" si="13"/>
        <v>280</v>
      </c>
      <c r="J890" s="32" t="s">
        <v>47</v>
      </c>
      <c r="K890" s="33" t="s">
        <v>4011</v>
      </c>
      <c r="L890" s="33" t="s">
        <v>5279</v>
      </c>
      <c r="M890" s="33" t="s">
        <v>5285</v>
      </c>
      <c r="N890" s="33" t="s">
        <v>516</v>
      </c>
    </row>
    <row r="891" spans="1:14">
      <c r="A891" s="35">
        <v>7325706346584</v>
      </c>
      <c r="B891" s="32">
        <v>1000291</v>
      </c>
      <c r="C891" s="32" t="s">
        <v>17</v>
      </c>
      <c r="D891" s="32" t="s">
        <v>512</v>
      </c>
      <c r="E891" s="33" t="s">
        <v>29</v>
      </c>
      <c r="F891" s="33" t="s">
        <v>5210</v>
      </c>
      <c r="G891" s="59">
        <v>140</v>
      </c>
      <c r="H891" s="25">
        <v>1</v>
      </c>
      <c r="I891" s="30">
        <f t="shared" si="13"/>
        <v>140</v>
      </c>
      <c r="J891" s="32" t="s">
        <v>47</v>
      </c>
      <c r="K891" s="33" t="s">
        <v>4011</v>
      </c>
      <c r="L891" s="33" t="s">
        <v>5279</v>
      </c>
      <c r="M891" s="33" t="s">
        <v>5285</v>
      </c>
      <c r="N891" s="33" t="s">
        <v>1080</v>
      </c>
    </row>
    <row r="892" spans="1:14">
      <c r="A892" s="35">
        <v>7325706786366</v>
      </c>
      <c r="B892" s="32">
        <v>1000291</v>
      </c>
      <c r="C892" s="32" t="s">
        <v>17</v>
      </c>
      <c r="D892" s="32" t="s">
        <v>512</v>
      </c>
      <c r="E892" s="33" t="s">
        <v>29</v>
      </c>
      <c r="F892" s="33" t="s">
        <v>5210</v>
      </c>
      <c r="G892" s="59">
        <v>140</v>
      </c>
      <c r="H892" s="25">
        <v>2</v>
      </c>
      <c r="I892" s="30">
        <f t="shared" si="13"/>
        <v>280</v>
      </c>
      <c r="J892" s="32" t="s">
        <v>47</v>
      </c>
      <c r="K892" s="33" t="s">
        <v>4011</v>
      </c>
      <c r="L892" s="33" t="s">
        <v>5279</v>
      </c>
      <c r="M892" s="33" t="s">
        <v>5285</v>
      </c>
      <c r="N892" s="33" t="s">
        <v>1081</v>
      </c>
    </row>
    <row r="893" spans="1:14">
      <c r="A893" s="35">
        <v>7325706786335</v>
      </c>
      <c r="B893" s="32">
        <v>1000291</v>
      </c>
      <c r="C893" s="32" t="s">
        <v>17</v>
      </c>
      <c r="D893" s="32" t="s">
        <v>512</v>
      </c>
      <c r="E893" s="33" t="s">
        <v>29</v>
      </c>
      <c r="F893" s="33" t="s">
        <v>5210</v>
      </c>
      <c r="G893" s="59">
        <v>140</v>
      </c>
      <c r="H893" s="25">
        <v>2</v>
      </c>
      <c r="I893" s="30">
        <f t="shared" si="13"/>
        <v>280</v>
      </c>
      <c r="J893" s="32" t="s">
        <v>47</v>
      </c>
      <c r="K893" s="33" t="s">
        <v>4011</v>
      </c>
      <c r="L893" s="33" t="s">
        <v>5279</v>
      </c>
      <c r="M893" s="33" t="s">
        <v>5285</v>
      </c>
      <c r="N893" s="33" t="s">
        <v>1404</v>
      </c>
    </row>
    <row r="894" spans="1:14">
      <c r="A894" s="35">
        <v>7325706786335</v>
      </c>
      <c r="B894" s="32">
        <v>1000291</v>
      </c>
      <c r="C894" s="32" t="s">
        <v>17</v>
      </c>
      <c r="D894" s="32" t="s">
        <v>512</v>
      </c>
      <c r="E894" s="33" t="s">
        <v>29</v>
      </c>
      <c r="F894" s="33" t="s">
        <v>5210</v>
      </c>
      <c r="G894" s="59">
        <v>140</v>
      </c>
      <c r="H894" s="25">
        <v>1</v>
      </c>
      <c r="I894" s="30">
        <f t="shared" si="13"/>
        <v>140</v>
      </c>
      <c r="J894" s="32" t="s">
        <v>47</v>
      </c>
      <c r="K894" s="33" t="s">
        <v>4011</v>
      </c>
      <c r="L894" s="33" t="s">
        <v>5279</v>
      </c>
      <c r="M894" s="33" t="s">
        <v>5285</v>
      </c>
      <c r="N894" s="33" t="s">
        <v>1404</v>
      </c>
    </row>
    <row r="895" spans="1:14">
      <c r="A895" s="35">
        <v>7325706346584</v>
      </c>
      <c r="B895" s="32">
        <v>1000291</v>
      </c>
      <c r="C895" s="32" t="s">
        <v>17</v>
      </c>
      <c r="D895" s="32" t="s">
        <v>512</v>
      </c>
      <c r="E895" s="33" t="s">
        <v>29</v>
      </c>
      <c r="F895" s="33" t="s">
        <v>5210</v>
      </c>
      <c r="G895" s="59">
        <v>140</v>
      </c>
      <c r="H895" s="25">
        <v>1</v>
      </c>
      <c r="I895" s="30">
        <f t="shared" si="13"/>
        <v>140</v>
      </c>
      <c r="J895" s="32" t="s">
        <v>47</v>
      </c>
      <c r="K895" s="33" t="s">
        <v>4011</v>
      </c>
      <c r="L895" s="33" t="s">
        <v>5279</v>
      </c>
      <c r="M895" s="33" t="s">
        <v>5285</v>
      </c>
      <c r="N895" s="33" t="s">
        <v>1080</v>
      </c>
    </row>
    <row r="896" spans="1:14">
      <c r="A896" s="35">
        <v>7325706346591</v>
      </c>
      <c r="B896" s="32">
        <v>1000291</v>
      </c>
      <c r="C896" s="32" t="s">
        <v>17</v>
      </c>
      <c r="D896" s="32" t="s">
        <v>512</v>
      </c>
      <c r="E896" s="33" t="s">
        <v>29</v>
      </c>
      <c r="F896" s="33" t="s">
        <v>5210</v>
      </c>
      <c r="G896" s="59">
        <v>140</v>
      </c>
      <c r="H896" s="25">
        <v>2</v>
      </c>
      <c r="I896" s="30">
        <f t="shared" si="13"/>
        <v>280</v>
      </c>
      <c r="J896" s="32" t="s">
        <v>47</v>
      </c>
      <c r="K896" s="33" t="s">
        <v>4011</v>
      </c>
      <c r="L896" s="33" t="s">
        <v>5279</v>
      </c>
      <c r="M896" s="33" t="s">
        <v>5285</v>
      </c>
      <c r="N896" s="33" t="s">
        <v>513</v>
      </c>
    </row>
    <row r="897" spans="1:14">
      <c r="A897" s="35">
        <v>7325706786359</v>
      </c>
      <c r="B897" s="32">
        <v>1000291</v>
      </c>
      <c r="C897" s="32" t="s">
        <v>17</v>
      </c>
      <c r="D897" s="32" t="s">
        <v>512</v>
      </c>
      <c r="E897" s="33" t="s">
        <v>29</v>
      </c>
      <c r="F897" s="33" t="s">
        <v>5210</v>
      </c>
      <c r="G897" s="59">
        <v>140</v>
      </c>
      <c r="H897" s="25">
        <v>1</v>
      </c>
      <c r="I897" s="30">
        <f t="shared" si="13"/>
        <v>140</v>
      </c>
      <c r="J897" s="32" t="s">
        <v>47</v>
      </c>
      <c r="K897" s="33" t="s">
        <v>4011</v>
      </c>
      <c r="L897" s="33" t="s">
        <v>5279</v>
      </c>
      <c r="M897" s="33" t="s">
        <v>5285</v>
      </c>
      <c r="N897" s="33" t="s">
        <v>1084</v>
      </c>
    </row>
    <row r="898" spans="1:14">
      <c r="A898" s="35">
        <v>7325706786366</v>
      </c>
      <c r="B898" s="32">
        <v>1000291</v>
      </c>
      <c r="C898" s="32" t="s">
        <v>17</v>
      </c>
      <c r="D898" s="32" t="s">
        <v>512</v>
      </c>
      <c r="E898" s="33" t="s">
        <v>29</v>
      </c>
      <c r="F898" s="33" t="s">
        <v>5210</v>
      </c>
      <c r="G898" s="59">
        <v>140</v>
      </c>
      <c r="H898" s="25">
        <v>1</v>
      </c>
      <c r="I898" s="30">
        <f t="shared" si="13"/>
        <v>140</v>
      </c>
      <c r="J898" s="32" t="s">
        <v>47</v>
      </c>
      <c r="K898" s="33" t="s">
        <v>4011</v>
      </c>
      <c r="L898" s="33" t="s">
        <v>5279</v>
      </c>
      <c r="M898" s="33" t="s">
        <v>5285</v>
      </c>
      <c r="N898" s="33" t="s">
        <v>1081</v>
      </c>
    </row>
    <row r="899" spans="1:14">
      <c r="A899" s="35">
        <v>7325706346614</v>
      </c>
      <c r="B899" s="32">
        <v>1000291</v>
      </c>
      <c r="C899" s="32" t="s">
        <v>17</v>
      </c>
      <c r="D899" s="32" t="s">
        <v>512</v>
      </c>
      <c r="E899" s="33" t="s">
        <v>29</v>
      </c>
      <c r="F899" s="33" t="s">
        <v>5210</v>
      </c>
      <c r="G899" s="59">
        <v>140</v>
      </c>
      <c r="H899" s="25">
        <v>1</v>
      </c>
      <c r="I899" s="30">
        <f t="shared" si="13"/>
        <v>140</v>
      </c>
      <c r="J899" s="32" t="s">
        <v>47</v>
      </c>
      <c r="K899" s="33" t="s">
        <v>4011</v>
      </c>
      <c r="L899" s="33" t="s">
        <v>5279</v>
      </c>
      <c r="M899" s="33" t="s">
        <v>5285</v>
      </c>
      <c r="N899" s="33" t="s">
        <v>514</v>
      </c>
    </row>
    <row r="900" spans="1:14">
      <c r="A900" s="35">
        <v>7325706346621</v>
      </c>
      <c r="B900" s="32">
        <v>1000291</v>
      </c>
      <c r="C900" s="32" t="s">
        <v>17</v>
      </c>
      <c r="D900" s="32" t="s">
        <v>512</v>
      </c>
      <c r="E900" s="33" t="s">
        <v>29</v>
      </c>
      <c r="F900" s="33" t="s">
        <v>5210</v>
      </c>
      <c r="G900" s="59">
        <v>140</v>
      </c>
      <c r="H900" s="25">
        <v>2</v>
      </c>
      <c r="I900" s="30">
        <f t="shared" si="13"/>
        <v>280</v>
      </c>
      <c r="J900" s="32" t="s">
        <v>47</v>
      </c>
      <c r="K900" s="33" t="s">
        <v>4011</v>
      </c>
      <c r="L900" s="33" t="s">
        <v>5279</v>
      </c>
      <c r="M900" s="33" t="s">
        <v>5285</v>
      </c>
      <c r="N900" s="33" t="s">
        <v>515</v>
      </c>
    </row>
    <row r="901" spans="1:14">
      <c r="A901" s="35">
        <v>7325706786328</v>
      </c>
      <c r="B901" s="32">
        <v>1000291</v>
      </c>
      <c r="C901" s="32" t="s">
        <v>17</v>
      </c>
      <c r="D901" s="32" t="s">
        <v>512</v>
      </c>
      <c r="E901" s="33" t="s">
        <v>29</v>
      </c>
      <c r="F901" s="33" t="s">
        <v>5210</v>
      </c>
      <c r="G901" s="59">
        <v>140</v>
      </c>
      <c r="H901" s="25">
        <v>1</v>
      </c>
      <c r="I901" s="30">
        <f t="shared" ref="I901:I964" si="14">H901*G901</f>
        <v>140</v>
      </c>
      <c r="J901" s="32" t="s">
        <v>47</v>
      </c>
      <c r="K901" s="33" t="s">
        <v>4011</v>
      </c>
      <c r="L901" s="33" t="s">
        <v>5279</v>
      </c>
      <c r="M901" s="33" t="s">
        <v>5285</v>
      </c>
      <c r="N901" s="33" t="s">
        <v>1405</v>
      </c>
    </row>
    <row r="902" spans="1:14">
      <c r="A902" s="35">
        <v>7325706346591</v>
      </c>
      <c r="B902" s="32">
        <v>1000291</v>
      </c>
      <c r="C902" s="32" t="s">
        <v>17</v>
      </c>
      <c r="D902" s="32" t="s">
        <v>512</v>
      </c>
      <c r="E902" s="33" t="s">
        <v>29</v>
      </c>
      <c r="F902" s="33" t="s">
        <v>5210</v>
      </c>
      <c r="G902" s="59">
        <v>140</v>
      </c>
      <c r="H902" s="25">
        <v>1</v>
      </c>
      <c r="I902" s="30">
        <f t="shared" si="14"/>
        <v>140</v>
      </c>
      <c r="J902" s="32" t="s">
        <v>47</v>
      </c>
      <c r="K902" s="33" t="s">
        <v>4011</v>
      </c>
      <c r="L902" s="33" t="s">
        <v>5279</v>
      </c>
      <c r="M902" s="33" t="s">
        <v>5285</v>
      </c>
      <c r="N902" s="33" t="s">
        <v>513</v>
      </c>
    </row>
    <row r="903" spans="1:14">
      <c r="A903" s="35">
        <v>7325706786601</v>
      </c>
      <c r="B903" s="32">
        <v>1000291</v>
      </c>
      <c r="C903" s="32" t="s">
        <v>17</v>
      </c>
      <c r="D903" s="32" t="s">
        <v>512</v>
      </c>
      <c r="E903" s="33" t="s">
        <v>29</v>
      </c>
      <c r="F903" s="33" t="s">
        <v>5210</v>
      </c>
      <c r="G903" s="59">
        <v>140</v>
      </c>
      <c r="H903" s="25">
        <v>2</v>
      </c>
      <c r="I903" s="30">
        <f t="shared" si="14"/>
        <v>280</v>
      </c>
      <c r="J903" s="32" t="s">
        <v>47</v>
      </c>
      <c r="K903" s="33" t="s">
        <v>4011</v>
      </c>
      <c r="L903" s="33" t="s">
        <v>5279</v>
      </c>
      <c r="M903" s="33" t="s">
        <v>5285</v>
      </c>
      <c r="N903" s="33" t="s">
        <v>2958</v>
      </c>
    </row>
    <row r="904" spans="1:14">
      <c r="A904" s="35">
        <v>7325706346867</v>
      </c>
      <c r="B904" s="32">
        <v>1000291</v>
      </c>
      <c r="C904" s="32" t="s">
        <v>17</v>
      </c>
      <c r="D904" s="32" t="s">
        <v>512</v>
      </c>
      <c r="E904" s="33" t="s">
        <v>29</v>
      </c>
      <c r="F904" s="33" t="s">
        <v>5210</v>
      </c>
      <c r="G904" s="59">
        <v>140</v>
      </c>
      <c r="H904" s="25">
        <v>1</v>
      </c>
      <c r="I904" s="30">
        <f t="shared" si="14"/>
        <v>140</v>
      </c>
      <c r="J904" s="32" t="s">
        <v>47</v>
      </c>
      <c r="K904" s="33" t="s">
        <v>4011</v>
      </c>
      <c r="L904" s="33" t="s">
        <v>5279</v>
      </c>
      <c r="M904" s="33" t="s">
        <v>5285</v>
      </c>
      <c r="N904" s="33" t="s">
        <v>2959</v>
      </c>
    </row>
    <row r="905" spans="1:14">
      <c r="A905" s="35">
        <v>7325706786335</v>
      </c>
      <c r="B905" s="32">
        <v>1000291</v>
      </c>
      <c r="C905" s="32" t="s">
        <v>17</v>
      </c>
      <c r="D905" s="32" t="s">
        <v>512</v>
      </c>
      <c r="E905" s="33" t="s">
        <v>29</v>
      </c>
      <c r="F905" s="33" t="s">
        <v>5210</v>
      </c>
      <c r="G905" s="59">
        <v>140</v>
      </c>
      <c r="H905" s="25">
        <v>2</v>
      </c>
      <c r="I905" s="30">
        <f t="shared" si="14"/>
        <v>280</v>
      </c>
      <c r="J905" s="32" t="s">
        <v>47</v>
      </c>
      <c r="K905" s="33" t="s">
        <v>4011</v>
      </c>
      <c r="L905" s="33" t="s">
        <v>5279</v>
      </c>
      <c r="M905" s="33" t="s">
        <v>5285</v>
      </c>
      <c r="N905" s="33" t="s">
        <v>1404</v>
      </c>
    </row>
    <row r="906" spans="1:14">
      <c r="A906" s="35">
        <v>7325706346614</v>
      </c>
      <c r="B906" s="32">
        <v>1000291</v>
      </c>
      <c r="C906" s="32" t="s">
        <v>17</v>
      </c>
      <c r="D906" s="32" t="s">
        <v>512</v>
      </c>
      <c r="E906" s="33" t="s">
        <v>29</v>
      </c>
      <c r="F906" s="33" t="s">
        <v>5210</v>
      </c>
      <c r="G906" s="59">
        <v>140</v>
      </c>
      <c r="H906" s="25">
        <v>2</v>
      </c>
      <c r="I906" s="30">
        <f t="shared" si="14"/>
        <v>280</v>
      </c>
      <c r="J906" s="32" t="s">
        <v>47</v>
      </c>
      <c r="K906" s="33" t="s">
        <v>4011</v>
      </c>
      <c r="L906" s="33" t="s">
        <v>5279</v>
      </c>
      <c r="M906" s="33" t="s">
        <v>5285</v>
      </c>
      <c r="N906" s="33" t="s">
        <v>514</v>
      </c>
    </row>
    <row r="907" spans="1:14">
      <c r="A907" s="35">
        <v>7325706346621</v>
      </c>
      <c r="B907" s="32">
        <v>1000291</v>
      </c>
      <c r="C907" s="32" t="s">
        <v>17</v>
      </c>
      <c r="D907" s="32" t="s">
        <v>512</v>
      </c>
      <c r="E907" s="33" t="s">
        <v>29</v>
      </c>
      <c r="F907" s="33" t="s">
        <v>5210</v>
      </c>
      <c r="G907" s="59">
        <v>140</v>
      </c>
      <c r="H907" s="25">
        <v>1</v>
      </c>
      <c r="I907" s="30">
        <f t="shared" si="14"/>
        <v>140</v>
      </c>
      <c r="J907" s="32" t="s">
        <v>47</v>
      </c>
      <c r="K907" s="33" t="s">
        <v>4011</v>
      </c>
      <c r="L907" s="33" t="s">
        <v>5279</v>
      </c>
      <c r="M907" s="33" t="s">
        <v>5285</v>
      </c>
      <c r="N907" s="33" t="s">
        <v>515</v>
      </c>
    </row>
    <row r="908" spans="1:14">
      <c r="A908" s="35">
        <v>7325706346744</v>
      </c>
      <c r="B908" s="32">
        <v>1000291</v>
      </c>
      <c r="C908" s="32" t="s">
        <v>17</v>
      </c>
      <c r="D908" s="32" t="s">
        <v>512</v>
      </c>
      <c r="E908" s="33" t="s">
        <v>29</v>
      </c>
      <c r="F908" s="33" t="s">
        <v>5210</v>
      </c>
      <c r="G908" s="59">
        <v>140</v>
      </c>
      <c r="H908" s="25">
        <v>1</v>
      </c>
      <c r="I908" s="30">
        <f t="shared" si="14"/>
        <v>140</v>
      </c>
      <c r="J908" s="32" t="s">
        <v>47</v>
      </c>
      <c r="K908" s="33" t="s">
        <v>4011</v>
      </c>
      <c r="L908" s="33" t="s">
        <v>5279</v>
      </c>
      <c r="M908" s="33" t="s">
        <v>5285</v>
      </c>
      <c r="N908" s="33" t="s">
        <v>1406</v>
      </c>
    </row>
    <row r="909" spans="1:14">
      <c r="A909" s="35">
        <v>7325706346591</v>
      </c>
      <c r="B909" s="32">
        <v>1000291</v>
      </c>
      <c r="C909" s="32" t="s">
        <v>17</v>
      </c>
      <c r="D909" s="32" t="s">
        <v>512</v>
      </c>
      <c r="E909" s="33" t="s">
        <v>29</v>
      </c>
      <c r="F909" s="33" t="s">
        <v>5210</v>
      </c>
      <c r="G909" s="59">
        <v>140</v>
      </c>
      <c r="H909" s="25">
        <v>1</v>
      </c>
      <c r="I909" s="30">
        <f t="shared" si="14"/>
        <v>140</v>
      </c>
      <c r="J909" s="32" t="s">
        <v>47</v>
      </c>
      <c r="K909" s="33" t="s">
        <v>4011</v>
      </c>
      <c r="L909" s="33" t="s">
        <v>5279</v>
      </c>
      <c r="M909" s="33" t="s">
        <v>5285</v>
      </c>
      <c r="N909" s="33" t="s">
        <v>513</v>
      </c>
    </row>
    <row r="910" spans="1:14">
      <c r="A910" s="35">
        <v>7325706786335</v>
      </c>
      <c r="B910" s="32">
        <v>1000291</v>
      </c>
      <c r="C910" s="32" t="s">
        <v>17</v>
      </c>
      <c r="D910" s="32" t="s">
        <v>512</v>
      </c>
      <c r="E910" s="33" t="s">
        <v>29</v>
      </c>
      <c r="F910" s="33" t="s">
        <v>5210</v>
      </c>
      <c r="G910" s="59">
        <v>140</v>
      </c>
      <c r="H910" s="25">
        <v>2</v>
      </c>
      <c r="I910" s="30">
        <f t="shared" si="14"/>
        <v>280</v>
      </c>
      <c r="J910" s="32" t="s">
        <v>47</v>
      </c>
      <c r="K910" s="33" t="s">
        <v>4011</v>
      </c>
      <c r="L910" s="33" t="s">
        <v>5279</v>
      </c>
      <c r="M910" s="33" t="s">
        <v>5285</v>
      </c>
      <c r="N910" s="33" t="s">
        <v>1404</v>
      </c>
    </row>
    <row r="911" spans="1:14">
      <c r="A911" s="35">
        <v>7325706786359</v>
      </c>
      <c r="B911" s="32">
        <v>1000291</v>
      </c>
      <c r="C911" s="32" t="s">
        <v>17</v>
      </c>
      <c r="D911" s="32" t="s">
        <v>512</v>
      </c>
      <c r="E911" s="33" t="s">
        <v>29</v>
      </c>
      <c r="F911" s="33" t="s">
        <v>5210</v>
      </c>
      <c r="G911" s="59">
        <v>140</v>
      </c>
      <c r="H911" s="25">
        <v>4</v>
      </c>
      <c r="I911" s="30">
        <f t="shared" si="14"/>
        <v>560</v>
      </c>
      <c r="J911" s="32" t="s">
        <v>47</v>
      </c>
      <c r="K911" s="33" t="s">
        <v>4011</v>
      </c>
      <c r="L911" s="33" t="s">
        <v>5279</v>
      </c>
      <c r="M911" s="33" t="s">
        <v>5285</v>
      </c>
      <c r="N911" s="33" t="s">
        <v>1084</v>
      </c>
    </row>
    <row r="912" spans="1:14">
      <c r="A912" s="35">
        <v>7325706786366</v>
      </c>
      <c r="B912" s="32">
        <v>1000291</v>
      </c>
      <c r="C912" s="32" t="s">
        <v>17</v>
      </c>
      <c r="D912" s="32" t="s">
        <v>512</v>
      </c>
      <c r="E912" s="33" t="s">
        <v>29</v>
      </c>
      <c r="F912" s="33" t="s">
        <v>5210</v>
      </c>
      <c r="G912" s="59">
        <v>140</v>
      </c>
      <c r="H912" s="25">
        <v>1</v>
      </c>
      <c r="I912" s="30">
        <f t="shared" si="14"/>
        <v>140</v>
      </c>
      <c r="J912" s="32" t="s">
        <v>47</v>
      </c>
      <c r="K912" s="33" t="s">
        <v>4011</v>
      </c>
      <c r="L912" s="33" t="s">
        <v>5279</v>
      </c>
      <c r="M912" s="33" t="s">
        <v>5285</v>
      </c>
      <c r="N912" s="33" t="s">
        <v>1081</v>
      </c>
    </row>
    <row r="913" spans="1:14">
      <c r="A913" s="35">
        <v>7325706786397</v>
      </c>
      <c r="B913" s="32">
        <v>1000291</v>
      </c>
      <c r="C913" s="32" t="s">
        <v>17</v>
      </c>
      <c r="D913" s="32" t="s">
        <v>512</v>
      </c>
      <c r="E913" s="33" t="s">
        <v>29</v>
      </c>
      <c r="F913" s="33" t="s">
        <v>5210</v>
      </c>
      <c r="G913" s="59">
        <v>140</v>
      </c>
      <c r="H913" s="25">
        <v>2</v>
      </c>
      <c r="I913" s="30">
        <f t="shared" si="14"/>
        <v>280</v>
      </c>
      <c r="J913" s="32" t="s">
        <v>47</v>
      </c>
      <c r="K913" s="33" t="s">
        <v>4011</v>
      </c>
      <c r="L913" s="33" t="s">
        <v>5279</v>
      </c>
      <c r="M913" s="33" t="s">
        <v>5285</v>
      </c>
      <c r="N913" s="33" t="s">
        <v>1082</v>
      </c>
    </row>
    <row r="914" spans="1:14">
      <c r="A914" s="35">
        <v>7325706786403</v>
      </c>
      <c r="B914" s="32">
        <v>1000291</v>
      </c>
      <c r="C914" s="32" t="s">
        <v>17</v>
      </c>
      <c r="D914" s="32" t="s">
        <v>512</v>
      </c>
      <c r="E914" s="33" t="s">
        <v>29</v>
      </c>
      <c r="F914" s="33" t="s">
        <v>5210</v>
      </c>
      <c r="G914" s="59">
        <v>140</v>
      </c>
      <c r="H914" s="25">
        <v>1</v>
      </c>
      <c r="I914" s="30">
        <f t="shared" si="14"/>
        <v>140</v>
      </c>
      <c r="J914" s="32" t="s">
        <v>47</v>
      </c>
      <c r="K914" s="33" t="s">
        <v>4011</v>
      </c>
      <c r="L914" s="33" t="s">
        <v>5279</v>
      </c>
      <c r="M914" s="33" t="s">
        <v>5285</v>
      </c>
      <c r="N914" s="33" t="s">
        <v>1083</v>
      </c>
    </row>
    <row r="915" spans="1:14">
      <c r="A915" s="35">
        <v>7325706786434</v>
      </c>
      <c r="B915" s="32">
        <v>1000291</v>
      </c>
      <c r="C915" s="32" t="s">
        <v>17</v>
      </c>
      <c r="D915" s="32" t="s">
        <v>512</v>
      </c>
      <c r="E915" s="33" t="s">
        <v>29</v>
      </c>
      <c r="F915" s="33" t="s">
        <v>5210</v>
      </c>
      <c r="G915" s="59">
        <v>140</v>
      </c>
      <c r="H915" s="25">
        <v>1</v>
      </c>
      <c r="I915" s="30">
        <f t="shared" si="14"/>
        <v>140</v>
      </c>
      <c r="J915" s="32" t="s">
        <v>47</v>
      </c>
      <c r="K915" s="33" t="s">
        <v>4011</v>
      </c>
      <c r="L915" s="33" t="s">
        <v>5279</v>
      </c>
      <c r="M915" s="33" t="s">
        <v>5285</v>
      </c>
      <c r="N915" s="33" t="s">
        <v>3435</v>
      </c>
    </row>
    <row r="916" spans="1:14">
      <c r="A916" s="35">
        <v>7325706786441</v>
      </c>
      <c r="B916" s="32">
        <v>1000291</v>
      </c>
      <c r="C916" s="32" t="s">
        <v>17</v>
      </c>
      <c r="D916" s="32" t="s">
        <v>512</v>
      </c>
      <c r="E916" s="33" t="s">
        <v>29</v>
      </c>
      <c r="F916" s="33" t="s">
        <v>5210</v>
      </c>
      <c r="G916" s="59">
        <v>140</v>
      </c>
      <c r="H916" s="25">
        <v>1</v>
      </c>
      <c r="I916" s="30">
        <f t="shared" si="14"/>
        <v>140</v>
      </c>
      <c r="J916" s="32" t="s">
        <v>47</v>
      </c>
      <c r="K916" s="33" t="s">
        <v>4011</v>
      </c>
      <c r="L916" s="33" t="s">
        <v>5279</v>
      </c>
      <c r="M916" s="33" t="s">
        <v>5285</v>
      </c>
      <c r="N916" s="33" t="s">
        <v>3436</v>
      </c>
    </row>
    <row r="917" spans="1:14">
      <c r="A917" s="35">
        <v>7325706786472</v>
      </c>
      <c r="B917" s="32">
        <v>1000291</v>
      </c>
      <c r="C917" s="32" t="s">
        <v>17</v>
      </c>
      <c r="D917" s="32" t="s">
        <v>512</v>
      </c>
      <c r="E917" s="33" t="s">
        <v>29</v>
      </c>
      <c r="F917" s="33" t="s">
        <v>5210</v>
      </c>
      <c r="G917" s="59">
        <v>140</v>
      </c>
      <c r="H917" s="25">
        <v>1</v>
      </c>
      <c r="I917" s="30">
        <f t="shared" si="14"/>
        <v>140</v>
      </c>
      <c r="J917" s="32" t="s">
        <v>47</v>
      </c>
      <c r="K917" s="33" t="s">
        <v>4011</v>
      </c>
      <c r="L917" s="33" t="s">
        <v>5279</v>
      </c>
      <c r="M917" s="33" t="s">
        <v>5285</v>
      </c>
      <c r="N917" s="33" t="s">
        <v>1846</v>
      </c>
    </row>
    <row r="918" spans="1:14">
      <c r="A918" s="35">
        <v>7325706786489</v>
      </c>
      <c r="B918" s="32">
        <v>1000291</v>
      </c>
      <c r="C918" s="32" t="s">
        <v>17</v>
      </c>
      <c r="D918" s="32" t="s">
        <v>512</v>
      </c>
      <c r="E918" s="33" t="s">
        <v>29</v>
      </c>
      <c r="F918" s="33" t="s">
        <v>5210</v>
      </c>
      <c r="G918" s="59">
        <v>140</v>
      </c>
      <c r="H918" s="25">
        <v>1</v>
      </c>
      <c r="I918" s="30">
        <f t="shared" si="14"/>
        <v>140</v>
      </c>
      <c r="J918" s="32" t="s">
        <v>47</v>
      </c>
      <c r="K918" s="33" t="s">
        <v>4011</v>
      </c>
      <c r="L918" s="33" t="s">
        <v>5279</v>
      </c>
      <c r="M918" s="33" t="s">
        <v>5285</v>
      </c>
      <c r="N918" s="33" t="s">
        <v>3437</v>
      </c>
    </row>
    <row r="919" spans="1:14">
      <c r="A919" s="35">
        <v>7325706786519</v>
      </c>
      <c r="B919" s="32">
        <v>1000291</v>
      </c>
      <c r="C919" s="32" t="s">
        <v>17</v>
      </c>
      <c r="D919" s="32" t="s">
        <v>512</v>
      </c>
      <c r="E919" s="33" t="s">
        <v>29</v>
      </c>
      <c r="F919" s="33" t="s">
        <v>5210</v>
      </c>
      <c r="G919" s="59">
        <v>140</v>
      </c>
      <c r="H919" s="25">
        <v>1</v>
      </c>
      <c r="I919" s="30">
        <f t="shared" si="14"/>
        <v>140</v>
      </c>
      <c r="J919" s="32" t="s">
        <v>47</v>
      </c>
      <c r="K919" s="33" t="s">
        <v>4011</v>
      </c>
      <c r="L919" s="33" t="s">
        <v>5279</v>
      </c>
      <c r="M919" s="33" t="s">
        <v>5285</v>
      </c>
      <c r="N919" s="33" t="s">
        <v>3438</v>
      </c>
    </row>
    <row r="920" spans="1:14">
      <c r="A920" s="35">
        <v>7325706786564</v>
      </c>
      <c r="B920" s="32">
        <v>1000291</v>
      </c>
      <c r="C920" s="32" t="s">
        <v>17</v>
      </c>
      <c r="D920" s="32" t="s">
        <v>512</v>
      </c>
      <c r="E920" s="33" t="s">
        <v>29</v>
      </c>
      <c r="F920" s="33" t="s">
        <v>5210</v>
      </c>
      <c r="G920" s="59">
        <v>140</v>
      </c>
      <c r="H920" s="25">
        <v>1</v>
      </c>
      <c r="I920" s="30">
        <f t="shared" si="14"/>
        <v>140</v>
      </c>
      <c r="J920" s="32" t="s">
        <v>47</v>
      </c>
      <c r="K920" s="33" t="s">
        <v>4011</v>
      </c>
      <c r="L920" s="33" t="s">
        <v>5279</v>
      </c>
      <c r="M920" s="33" t="s">
        <v>5285</v>
      </c>
      <c r="N920" s="33" t="s">
        <v>3439</v>
      </c>
    </row>
    <row r="921" spans="1:14">
      <c r="A921" s="35">
        <v>7325706786601</v>
      </c>
      <c r="B921" s="32">
        <v>1000291</v>
      </c>
      <c r="C921" s="32" t="s">
        <v>17</v>
      </c>
      <c r="D921" s="32" t="s">
        <v>512</v>
      </c>
      <c r="E921" s="33" t="s">
        <v>29</v>
      </c>
      <c r="F921" s="33" t="s">
        <v>5210</v>
      </c>
      <c r="G921" s="59">
        <v>140</v>
      </c>
      <c r="H921" s="25">
        <v>2</v>
      </c>
      <c r="I921" s="30">
        <f t="shared" si="14"/>
        <v>280</v>
      </c>
      <c r="J921" s="32" t="s">
        <v>47</v>
      </c>
      <c r="K921" s="33" t="s">
        <v>4011</v>
      </c>
      <c r="L921" s="33" t="s">
        <v>5279</v>
      </c>
      <c r="M921" s="33" t="s">
        <v>5285</v>
      </c>
      <c r="N921" s="33" t="s">
        <v>2958</v>
      </c>
    </row>
    <row r="922" spans="1:14">
      <c r="A922" s="35">
        <v>7325706786328</v>
      </c>
      <c r="B922" s="32">
        <v>1000291</v>
      </c>
      <c r="C922" s="32" t="s">
        <v>17</v>
      </c>
      <c r="D922" s="32" t="s">
        <v>512</v>
      </c>
      <c r="E922" s="33" t="s">
        <v>29</v>
      </c>
      <c r="F922" s="33" t="s">
        <v>5210</v>
      </c>
      <c r="G922" s="59">
        <v>140</v>
      </c>
      <c r="H922" s="25">
        <v>3</v>
      </c>
      <c r="I922" s="30">
        <f t="shared" si="14"/>
        <v>420</v>
      </c>
      <c r="J922" s="32" t="s">
        <v>47</v>
      </c>
      <c r="K922" s="33" t="s">
        <v>4011</v>
      </c>
      <c r="L922" s="33" t="s">
        <v>5279</v>
      </c>
      <c r="M922" s="33" t="s">
        <v>5285</v>
      </c>
      <c r="N922" s="33" t="s">
        <v>1405</v>
      </c>
    </row>
    <row r="923" spans="1:14">
      <c r="A923" s="35">
        <v>7325706786397</v>
      </c>
      <c r="B923" s="32">
        <v>1000291</v>
      </c>
      <c r="C923" s="32" t="s">
        <v>17</v>
      </c>
      <c r="D923" s="32" t="s">
        <v>512</v>
      </c>
      <c r="E923" s="33" t="s">
        <v>29</v>
      </c>
      <c r="F923" s="33" t="s">
        <v>5210</v>
      </c>
      <c r="G923" s="59">
        <v>140</v>
      </c>
      <c r="H923" s="25">
        <v>1</v>
      </c>
      <c r="I923" s="30">
        <f t="shared" si="14"/>
        <v>140</v>
      </c>
      <c r="J923" s="32" t="s">
        <v>47</v>
      </c>
      <c r="K923" s="33" t="s">
        <v>4011</v>
      </c>
      <c r="L923" s="33" t="s">
        <v>5279</v>
      </c>
      <c r="M923" s="33" t="s">
        <v>5285</v>
      </c>
      <c r="N923" s="33" t="s">
        <v>1082</v>
      </c>
    </row>
    <row r="924" spans="1:14">
      <c r="A924" s="35">
        <v>7325706346591</v>
      </c>
      <c r="B924" s="32">
        <v>1000291</v>
      </c>
      <c r="C924" s="32" t="s">
        <v>17</v>
      </c>
      <c r="D924" s="32" t="s">
        <v>512</v>
      </c>
      <c r="E924" s="33" t="s">
        <v>29</v>
      </c>
      <c r="F924" s="33" t="s">
        <v>5210</v>
      </c>
      <c r="G924" s="59">
        <v>140</v>
      </c>
      <c r="H924" s="25">
        <v>2</v>
      </c>
      <c r="I924" s="30">
        <f t="shared" si="14"/>
        <v>280</v>
      </c>
      <c r="J924" s="32" t="s">
        <v>47</v>
      </c>
      <c r="K924" s="33" t="s">
        <v>4011</v>
      </c>
      <c r="L924" s="33" t="s">
        <v>5279</v>
      </c>
      <c r="M924" s="33" t="s">
        <v>5285</v>
      </c>
      <c r="N924" s="33" t="s">
        <v>513</v>
      </c>
    </row>
    <row r="925" spans="1:14">
      <c r="A925" s="35">
        <v>7325706346614</v>
      </c>
      <c r="B925" s="32">
        <v>1000291</v>
      </c>
      <c r="C925" s="32" t="s">
        <v>17</v>
      </c>
      <c r="D925" s="32" t="s">
        <v>512</v>
      </c>
      <c r="E925" s="33" t="s">
        <v>29</v>
      </c>
      <c r="F925" s="33" t="s">
        <v>5210</v>
      </c>
      <c r="G925" s="59">
        <v>140</v>
      </c>
      <c r="H925" s="25">
        <v>1</v>
      </c>
      <c r="I925" s="30">
        <f t="shared" si="14"/>
        <v>140</v>
      </c>
      <c r="J925" s="32" t="s">
        <v>47</v>
      </c>
      <c r="K925" s="33" t="s">
        <v>4011</v>
      </c>
      <c r="L925" s="33" t="s">
        <v>5279</v>
      </c>
      <c r="M925" s="33" t="s">
        <v>5285</v>
      </c>
      <c r="N925" s="33" t="s">
        <v>514</v>
      </c>
    </row>
    <row r="926" spans="1:14">
      <c r="A926" s="35">
        <v>7325706346621</v>
      </c>
      <c r="B926" s="32">
        <v>1000291</v>
      </c>
      <c r="C926" s="32" t="s">
        <v>17</v>
      </c>
      <c r="D926" s="32" t="s">
        <v>512</v>
      </c>
      <c r="E926" s="33" t="s">
        <v>29</v>
      </c>
      <c r="F926" s="33" t="s">
        <v>5210</v>
      </c>
      <c r="G926" s="59">
        <v>140</v>
      </c>
      <c r="H926" s="25">
        <v>1</v>
      </c>
      <c r="I926" s="30">
        <f t="shared" si="14"/>
        <v>140</v>
      </c>
      <c r="J926" s="32" t="s">
        <v>47</v>
      </c>
      <c r="K926" s="33" t="s">
        <v>4011</v>
      </c>
      <c r="L926" s="33" t="s">
        <v>5279</v>
      </c>
      <c r="M926" s="33" t="s">
        <v>5285</v>
      </c>
      <c r="N926" s="33" t="s">
        <v>515</v>
      </c>
    </row>
    <row r="927" spans="1:14">
      <c r="A927" s="35">
        <v>7325706346669</v>
      </c>
      <c r="B927" s="32">
        <v>1000291</v>
      </c>
      <c r="C927" s="32" t="s">
        <v>17</v>
      </c>
      <c r="D927" s="32" t="s">
        <v>512</v>
      </c>
      <c r="E927" s="33" t="s">
        <v>29</v>
      </c>
      <c r="F927" s="33" t="s">
        <v>5210</v>
      </c>
      <c r="G927" s="59">
        <v>140</v>
      </c>
      <c r="H927" s="25">
        <v>1</v>
      </c>
      <c r="I927" s="30">
        <f t="shared" si="14"/>
        <v>140</v>
      </c>
      <c r="J927" s="32" t="s">
        <v>47</v>
      </c>
      <c r="K927" s="33" t="s">
        <v>4011</v>
      </c>
      <c r="L927" s="33" t="s">
        <v>5279</v>
      </c>
      <c r="M927" s="33" t="s">
        <v>5285</v>
      </c>
      <c r="N927" s="33" t="s">
        <v>516</v>
      </c>
    </row>
    <row r="928" spans="1:14">
      <c r="A928" s="35">
        <v>7325706346690</v>
      </c>
      <c r="B928" s="32">
        <v>1000291</v>
      </c>
      <c r="C928" s="32" t="s">
        <v>17</v>
      </c>
      <c r="D928" s="32" t="s">
        <v>512</v>
      </c>
      <c r="E928" s="33" t="s">
        <v>29</v>
      </c>
      <c r="F928" s="33" t="s">
        <v>5210</v>
      </c>
      <c r="G928" s="59">
        <v>140</v>
      </c>
      <c r="H928" s="25">
        <v>1</v>
      </c>
      <c r="I928" s="30">
        <f t="shared" si="14"/>
        <v>140</v>
      </c>
      <c r="J928" s="32" t="s">
        <v>47</v>
      </c>
      <c r="K928" s="33" t="s">
        <v>4011</v>
      </c>
      <c r="L928" s="33" t="s">
        <v>5279</v>
      </c>
      <c r="M928" s="33" t="s">
        <v>5285</v>
      </c>
      <c r="N928" s="33" t="s">
        <v>1078</v>
      </c>
    </row>
    <row r="929" spans="1:14">
      <c r="A929" s="35">
        <v>7325706346706</v>
      </c>
      <c r="B929" s="32">
        <v>1000291</v>
      </c>
      <c r="C929" s="32" t="s">
        <v>17</v>
      </c>
      <c r="D929" s="32" t="s">
        <v>512</v>
      </c>
      <c r="E929" s="33" t="s">
        <v>29</v>
      </c>
      <c r="F929" s="33" t="s">
        <v>5210</v>
      </c>
      <c r="G929" s="59">
        <v>140</v>
      </c>
      <c r="H929" s="25">
        <v>1</v>
      </c>
      <c r="I929" s="30">
        <f t="shared" si="14"/>
        <v>140</v>
      </c>
      <c r="J929" s="32" t="s">
        <v>47</v>
      </c>
      <c r="K929" s="33" t="s">
        <v>4011</v>
      </c>
      <c r="L929" s="33" t="s">
        <v>5279</v>
      </c>
      <c r="M929" s="33" t="s">
        <v>5285</v>
      </c>
      <c r="N929" s="33" t="s">
        <v>517</v>
      </c>
    </row>
    <row r="930" spans="1:14">
      <c r="A930" s="35">
        <v>7325706346737</v>
      </c>
      <c r="B930" s="32">
        <v>1000291</v>
      </c>
      <c r="C930" s="32" t="s">
        <v>17</v>
      </c>
      <c r="D930" s="32" t="s">
        <v>512</v>
      </c>
      <c r="E930" s="33" t="s">
        <v>29</v>
      </c>
      <c r="F930" s="33" t="s">
        <v>5210</v>
      </c>
      <c r="G930" s="59">
        <v>140</v>
      </c>
      <c r="H930" s="25">
        <v>1</v>
      </c>
      <c r="I930" s="30">
        <f t="shared" si="14"/>
        <v>140</v>
      </c>
      <c r="J930" s="32" t="s">
        <v>47</v>
      </c>
      <c r="K930" s="33" t="s">
        <v>4011</v>
      </c>
      <c r="L930" s="33" t="s">
        <v>5279</v>
      </c>
      <c r="M930" s="33" t="s">
        <v>5285</v>
      </c>
      <c r="N930" s="33" t="s">
        <v>2014</v>
      </c>
    </row>
    <row r="931" spans="1:14">
      <c r="A931" s="35">
        <v>7325706346744</v>
      </c>
      <c r="B931" s="32">
        <v>1000291</v>
      </c>
      <c r="C931" s="32" t="s">
        <v>17</v>
      </c>
      <c r="D931" s="32" t="s">
        <v>512</v>
      </c>
      <c r="E931" s="33" t="s">
        <v>29</v>
      </c>
      <c r="F931" s="33" t="s">
        <v>5210</v>
      </c>
      <c r="G931" s="59">
        <v>140</v>
      </c>
      <c r="H931" s="25">
        <v>1</v>
      </c>
      <c r="I931" s="30">
        <f t="shared" si="14"/>
        <v>140</v>
      </c>
      <c r="J931" s="32" t="s">
        <v>47</v>
      </c>
      <c r="K931" s="33" t="s">
        <v>4011</v>
      </c>
      <c r="L931" s="33" t="s">
        <v>5279</v>
      </c>
      <c r="M931" s="33" t="s">
        <v>5285</v>
      </c>
      <c r="N931" s="33" t="s">
        <v>1406</v>
      </c>
    </row>
    <row r="932" spans="1:14">
      <c r="A932" s="35">
        <v>7325706346782</v>
      </c>
      <c r="B932" s="32">
        <v>1000291</v>
      </c>
      <c r="C932" s="32" t="s">
        <v>17</v>
      </c>
      <c r="D932" s="32" t="s">
        <v>512</v>
      </c>
      <c r="E932" s="33" t="s">
        <v>29</v>
      </c>
      <c r="F932" s="33" t="s">
        <v>5210</v>
      </c>
      <c r="G932" s="59">
        <v>140</v>
      </c>
      <c r="H932" s="25">
        <v>1</v>
      </c>
      <c r="I932" s="30">
        <f t="shared" si="14"/>
        <v>140</v>
      </c>
      <c r="J932" s="32" t="s">
        <v>47</v>
      </c>
      <c r="K932" s="33" t="s">
        <v>4011</v>
      </c>
      <c r="L932" s="33" t="s">
        <v>5279</v>
      </c>
      <c r="M932" s="33" t="s">
        <v>5285</v>
      </c>
      <c r="N932" s="33" t="s">
        <v>3440</v>
      </c>
    </row>
    <row r="933" spans="1:14">
      <c r="A933" s="35">
        <v>7325706346584</v>
      </c>
      <c r="B933" s="32">
        <v>1000291</v>
      </c>
      <c r="C933" s="32" t="s">
        <v>17</v>
      </c>
      <c r="D933" s="32" t="s">
        <v>512</v>
      </c>
      <c r="E933" s="33" t="s">
        <v>29</v>
      </c>
      <c r="F933" s="33" t="s">
        <v>5210</v>
      </c>
      <c r="G933" s="59">
        <v>140</v>
      </c>
      <c r="H933" s="25">
        <v>2</v>
      </c>
      <c r="I933" s="30">
        <f t="shared" si="14"/>
        <v>280</v>
      </c>
      <c r="J933" s="32" t="s">
        <v>47</v>
      </c>
      <c r="K933" s="33" t="s">
        <v>4011</v>
      </c>
      <c r="L933" s="33" t="s">
        <v>5279</v>
      </c>
      <c r="M933" s="33" t="s">
        <v>5285</v>
      </c>
      <c r="N933" s="33" t="s">
        <v>1080</v>
      </c>
    </row>
    <row r="934" spans="1:14">
      <c r="A934" s="35">
        <v>7325706346584</v>
      </c>
      <c r="B934" s="32">
        <v>1000291</v>
      </c>
      <c r="C934" s="32" t="s">
        <v>17</v>
      </c>
      <c r="D934" s="32" t="s">
        <v>512</v>
      </c>
      <c r="E934" s="33" t="s">
        <v>29</v>
      </c>
      <c r="F934" s="33" t="s">
        <v>5210</v>
      </c>
      <c r="G934" s="59">
        <v>140</v>
      </c>
      <c r="H934" s="25">
        <v>2</v>
      </c>
      <c r="I934" s="30">
        <f t="shared" si="14"/>
        <v>280</v>
      </c>
      <c r="J934" s="32" t="s">
        <v>47</v>
      </c>
      <c r="K934" s="33" t="s">
        <v>4011</v>
      </c>
      <c r="L934" s="33" t="s">
        <v>5279</v>
      </c>
      <c r="M934" s="33" t="s">
        <v>5285</v>
      </c>
      <c r="N934" s="33" t="s">
        <v>1080</v>
      </c>
    </row>
    <row r="935" spans="1:14">
      <c r="A935" s="35">
        <v>7325706346591</v>
      </c>
      <c r="B935" s="32">
        <v>1000291</v>
      </c>
      <c r="C935" s="32" t="s">
        <v>17</v>
      </c>
      <c r="D935" s="32" t="s">
        <v>512</v>
      </c>
      <c r="E935" s="33" t="s">
        <v>29</v>
      </c>
      <c r="F935" s="33" t="s">
        <v>5210</v>
      </c>
      <c r="G935" s="59">
        <v>140</v>
      </c>
      <c r="H935" s="25">
        <v>1</v>
      </c>
      <c r="I935" s="30">
        <f t="shared" si="14"/>
        <v>140</v>
      </c>
      <c r="J935" s="32" t="s">
        <v>47</v>
      </c>
      <c r="K935" s="33" t="s">
        <v>4011</v>
      </c>
      <c r="L935" s="33" t="s">
        <v>5279</v>
      </c>
      <c r="M935" s="33" t="s">
        <v>5285</v>
      </c>
      <c r="N935" s="33" t="s">
        <v>513</v>
      </c>
    </row>
    <row r="936" spans="1:14">
      <c r="A936" s="35">
        <v>7325706786359</v>
      </c>
      <c r="B936" s="32">
        <v>1000291</v>
      </c>
      <c r="C936" s="32" t="s">
        <v>17</v>
      </c>
      <c r="D936" s="32" t="s">
        <v>512</v>
      </c>
      <c r="E936" s="33" t="s">
        <v>29</v>
      </c>
      <c r="F936" s="33" t="s">
        <v>5210</v>
      </c>
      <c r="G936" s="59">
        <v>140</v>
      </c>
      <c r="H936" s="25">
        <v>2</v>
      </c>
      <c r="I936" s="30">
        <f t="shared" si="14"/>
        <v>280</v>
      </c>
      <c r="J936" s="32" t="s">
        <v>47</v>
      </c>
      <c r="K936" s="33" t="s">
        <v>4011</v>
      </c>
      <c r="L936" s="33" t="s">
        <v>5279</v>
      </c>
      <c r="M936" s="33" t="s">
        <v>5285</v>
      </c>
      <c r="N936" s="33" t="s">
        <v>1084</v>
      </c>
    </row>
    <row r="937" spans="1:14">
      <c r="A937" s="35">
        <v>7325706346614</v>
      </c>
      <c r="B937" s="32">
        <v>1000291</v>
      </c>
      <c r="C937" s="32" t="s">
        <v>17</v>
      </c>
      <c r="D937" s="32" t="s">
        <v>512</v>
      </c>
      <c r="E937" s="33" t="s">
        <v>29</v>
      </c>
      <c r="F937" s="33" t="s">
        <v>5210</v>
      </c>
      <c r="G937" s="59">
        <v>140</v>
      </c>
      <c r="H937" s="25">
        <v>2</v>
      </c>
      <c r="I937" s="30">
        <f t="shared" si="14"/>
        <v>280</v>
      </c>
      <c r="J937" s="32" t="s">
        <v>47</v>
      </c>
      <c r="K937" s="33" t="s">
        <v>4011</v>
      </c>
      <c r="L937" s="33" t="s">
        <v>5279</v>
      </c>
      <c r="M937" s="33" t="s">
        <v>5285</v>
      </c>
      <c r="N937" s="33" t="s">
        <v>514</v>
      </c>
    </row>
    <row r="938" spans="1:14">
      <c r="A938" s="35">
        <v>7325706786397</v>
      </c>
      <c r="B938" s="32">
        <v>1000291</v>
      </c>
      <c r="C938" s="32" t="s">
        <v>17</v>
      </c>
      <c r="D938" s="32" t="s">
        <v>512</v>
      </c>
      <c r="E938" s="33" t="s">
        <v>29</v>
      </c>
      <c r="F938" s="33" t="s">
        <v>5210</v>
      </c>
      <c r="G938" s="59">
        <v>140</v>
      </c>
      <c r="H938" s="25">
        <v>2</v>
      </c>
      <c r="I938" s="30">
        <f t="shared" si="14"/>
        <v>280</v>
      </c>
      <c r="J938" s="32" t="s">
        <v>47</v>
      </c>
      <c r="K938" s="33" t="s">
        <v>4011</v>
      </c>
      <c r="L938" s="33" t="s">
        <v>5279</v>
      </c>
      <c r="M938" s="33" t="s">
        <v>5285</v>
      </c>
      <c r="N938" s="33" t="s">
        <v>1082</v>
      </c>
    </row>
    <row r="939" spans="1:14">
      <c r="A939" s="35">
        <v>7325706786403</v>
      </c>
      <c r="B939" s="32">
        <v>1000291</v>
      </c>
      <c r="C939" s="32" t="s">
        <v>17</v>
      </c>
      <c r="D939" s="32" t="s">
        <v>512</v>
      </c>
      <c r="E939" s="33" t="s">
        <v>29</v>
      </c>
      <c r="F939" s="33" t="s">
        <v>5210</v>
      </c>
      <c r="G939" s="59">
        <v>140</v>
      </c>
      <c r="H939" s="25">
        <v>2</v>
      </c>
      <c r="I939" s="30">
        <f t="shared" si="14"/>
        <v>280</v>
      </c>
      <c r="J939" s="32" t="s">
        <v>47</v>
      </c>
      <c r="K939" s="33" t="s">
        <v>4011</v>
      </c>
      <c r="L939" s="33" t="s">
        <v>5279</v>
      </c>
      <c r="M939" s="33" t="s">
        <v>5285</v>
      </c>
      <c r="N939" s="33" t="s">
        <v>1083</v>
      </c>
    </row>
    <row r="940" spans="1:14">
      <c r="A940" s="35">
        <v>7325706346652</v>
      </c>
      <c r="B940" s="32">
        <v>1000291</v>
      </c>
      <c r="C940" s="32" t="s">
        <v>17</v>
      </c>
      <c r="D940" s="32" t="s">
        <v>512</v>
      </c>
      <c r="E940" s="33" t="s">
        <v>29</v>
      </c>
      <c r="F940" s="33" t="s">
        <v>5210</v>
      </c>
      <c r="G940" s="59">
        <v>140</v>
      </c>
      <c r="H940" s="25">
        <v>1</v>
      </c>
      <c r="I940" s="30">
        <f t="shared" si="14"/>
        <v>140</v>
      </c>
      <c r="J940" s="32" t="s">
        <v>47</v>
      </c>
      <c r="K940" s="33" t="s">
        <v>4011</v>
      </c>
      <c r="L940" s="33" t="s">
        <v>5279</v>
      </c>
      <c r="M940" s="33" t="s">
        <v>5285</v>
      </c>
      <c r="N940" s="33" t="s">
        <v>1077</v>
      </c>
    </row>
    <row r="941" spans="1:14">
      <c r="A941" s="35">
        <v>7325706786434</v>
      </c>
      <c r="B941" s="32">
        <v>1000291</v>
      </c>
      <c r="C941" s="32" t="s">
        <v>17</v>
      </c>
      <c r="D941" s="32" t="s">
        <v>512</v>
      </c>
      <c r="E941" s="33" t="s">
        <v>29</v>
      </c>
      <c r="F941" s="33" t="s">
        <v>5210</v>
      </c>
      <c r="G941" s="59">
        <v>140</v>
      </c>
      <c r="H941" s="25">
        <v>2</v>
      </c>
      <c r="I941" s="30">
        <f t="shared" si="14"/>
        <v>280</v>
      </c>
      <c r="J941" s="32" t="s">
        <v>47</v>
      </c>
      <c r="K941" s="33" t="s">
        <v>4011</v>
      </c>
      <c r="L941" s="33" t="s">
        <v>5279</v>
      </c>
      <c r="M941" s="33" t="s">
        <v>5285</v>
      </c>
      <c r="N941" s="33" t="s">
        <v>3435</v>
      </c>
    </row>
    <row r="942" spans="1:14">
      <c r="A942" s="35">
        <v>7325706346690</v>
      </c>
      <c r="B942" s="32">
        <v>1000291</v>
      </c>
      <c r="C942" s="32" t="s">
        <v>17</v>
      </c>
      <c r="D942" s="32" t="s">
        <v>512</v>
      </c>
      <c r="E942" s="33" t="s">
        <v>29</v>
      </c>
      <c r="F942" s="33" t="s">
        <v>5210</v>
      </c>
      <c r="G942" s="59">
        <v>140</v>
      </c>
      <c r="H942" s="25">
        <v>2</v>
      </c>
      <c r="I942" s="30">
        <f t="shared" si="14"/>
        <v>280</v>
      </c>
      <c r="J942" s="32" t="s">
        <v>47</v>
      </c>
      <c r="K942" s="33" t="s">
        <v>4011</v>
      </c>
      <c r="L942" s="33" t="s">
        <v>5279</v>
      </c>
      <c r="M942" s="33" t="s">
        <v>5285</v>
      </c>
      <c r="N942" s="33" t="s">
        <v>1078</v>
      </c>
    </row>
    <row r="943" spans="1:14">
      <c r="A943" s="35">
        <v>7325706346737</v>
      </c>
      <c r="B943" s="32">
        <v>1000291</v>
      </c>
      <c r="C943" s="32" t="s">
        <v>17</v>
      </c>
      <c r="D943" s="32" t="s">
        <v>512</v>
      </c>
      <c r="E943" s="33" t="s">
        <v>29</v>
      </c>
      <c r="F943" s="33" t="s">
        <v>5210</v>
      </c>
      <c r="G943" s="59">
        <v>140</v>
      </c>
      <c r="H943" s="25">
        <v>1</v>
      </c>
      <c r="I943" s="30">
        <f t="shared" si="14"/>
        <v>140</v>
      </c>
      <c r="J943" s="32" t="s">
        <v>47</v>
      </c>
      <c r="K943" s="33" t="s">
        <v>4011</v>
      </c>
      <c r="L943" s="33" t="s">
        <v>5279</v>
      </c>
      <c r="M943" s="33" t="s">
        <v>5285</v>
      </c>
      <c r="N943" s="33" t="s">
        <v>2014</v>
      </c>
    </row>
    <row r="944" spans="1:14">
      <c r="A944" s="35">
        <v>7325706346812</v>
      </c>
      <c r="B944" s="32">
        <v>1000291</v>
      </c>
      <c r="C944" s="32" t="s">
        <v>17</v>
      </c>
      <c r="D944" s="32" t="s">
        <v>512</v>
      </c>
      <c r="E944" s="33" t="s">
        <v>29</v>
      </c>
      <c r="F944" s="33" t="s">
        <v>5210</v>
      </c>
      <c r="G944" s="59">
        <v>140</v>
      </c>
      <c r="H944" s="25">
        <v>1</v>
      </c>
      <c r="I944" s="30">
        <f t="shared" si="14"/>
        <v>140</v>
      </c>
      <c r="J944" s="32" t="s">
        <v>47</v>
      </c>
      <c r="K944" s="33" t="s">
        <v>4011</v>
      </c>
      <c r="L944" s="33" t="s">
        <v>5279</v>
      </c>
      <c r="M944" s="33" t="s">
        <v>5285</v>
      </c>
      <c r="N944" s="33" t="s">
        <v>1847</v>
      </c>
    </row>
    <row r="945" spans="1:14">
      <c r="A945" s="35">
        <v>7325706346829</v>
      </c>
      <c r="B945" s="32">
        <v>1000291</v>
      </c>
      <c r="C945" s="32" t="s">
        <v>17</v>
      </c>
      <c r="D945" s="32" t="s">
        <v>512</v>
      </c>
      <c r="E945" s="33" t="s">
        <v>29</v>
      </c>
      <c r="F945" s="33" t="s">
        <v>5210</v>
      </c>
      <c r="G945" s="59">
        <v>140</v>
      </c>
      <c r="H945" s="25">
        <v>1</v>
      </c>
      <c r="I945" s="30">
        <f t="shared" si="14"/>
        <v>140</v>
      </c>
      <c r="J945" s="32" t="s">
        <v>47</v>
      </c>
      <c r="K945" s="33" t="s">
        <v>4011</v>
      </c>
      <c r="L945" s="33" t="s">
        <v>5279</v>
      </c>
      <c r="M945" s="33" t="s">
        <v>5285</v>
      </c>
      <c r="N945" s="33" t="s">
        <v>1079</v>
      </c>
    </row>
    <row r="946" spans="1:14">
      <c r="A946" s="35">
        <v>7325706786335</v>
      </c>
      <c r="B946" s="32">
        <v>1000291</v>
      </c>
      <c r="C946" s="32" t="s">
        <v>17</v>
      </c>
      <c r="D946" s="32" t="s">
        <v>512</v>
      </c>
      <c r="E946" s="33" t="s">
        <v>29</v>
      </c>
      <c r="F946" s="33" t="s">
        <v>5210</v>
      </c>
      <c r="G946" s="59">
        <v>140</v>
      </c>
      <c r="H946" s="25">
        <v>1</v>
      </c>
      <c r="I946" s="30">
        <f t="shared" si="14"/>
        <v>140</v>
      </c>
      <c r="J946" s="32" t="s">
        <v>47</v>
      </c>
      <c r="K946" s="33" t="s">
        <v>4011</v>
      </c>
      <c r="L946" s="33" t="s">
        <v>5279</v>
      </c>
      <c r="M946" s="33" t="s">
        <v>5285</v>
      </c>
      <c r="N946" s="33" t="s">
        <v>1404</v>
      </c>
    </row>
    <row r="947" spans="1:14">
      <c r="A947" s="35">
        <v>7325706346744</v>
      </c>
      <c r="B947" s="32">
        <v>1000291</v>
      </c>
      <c r="C947" s="32" t="s">
        <v>17</v>
      </c>
      <c r="D947" s="32" t="s">
        <v>512</v>
      </c>
      <c r="E947" s="33" t="s">
        <v>29</v>
      </c>
      <c r="F947" s="33" t="s">
        <v>5210</v>
      </c>
      <c r="G947" s="59">
        <v>140</v>
      </c>
      <c r="H947" s="25">
        <v>1</v>
      </c>
      <c r="I947" s="30">
        <f t="shared" si="14"/>
        <v>140</v>
      </c>
      <c r="J947" s="32" t="s">
        <v>47</v>
      </c>
      <c r="K947" s="33" t="s">
        <v>4011</v>
      </c>
      <c r="L947" s="33" t="s">
        <v>5279</v>
      </c>
      <c r="M947" s="33" t="s">
        <v>5285</v>
      </c>
      <c r="N947" s="33" t="s">
        <v>1406</v>
      </c>
    </row>
    <row r="948" spans="1:14">
      <c r="A948" s="35">
        <v>7325706346591</v>
      </c>
      <c r="B948" s="32">
        <v>1000291</v>
      </c>
      <c r="C948" s="32" t="s">
        <v>17</v>
      </c>
      <c r="D948" s="32" t="s">
        <v>512</v>
      </c>
      <c r="E948" s="33" t="s">
        <v>29</v>
      </c>
      <c r="F948" s="33" t="s">
        <v>5210</v>
      </c>
      <c r="G948" s="59">
        <v>140</v>
      </c>
      <c r="H948" s="25">
        <v>1</v>
      </c>
      <c r="I948" s="30">
        <f t="shared" si="14"/>
        <v>140</v>
      </c>
      <c r="J948" s="32" t="s">
        <v>47</v>
      </c>
      <c r="K948" s="33" t="s">
        <v>4011</v>
      </c>
      <c r="L948" s="33" t="s">
        <v>5279</v>
      </c>
      <c r="M948" s="33" t="s">
        <v>5285</v>
      </c>
      <c r="N948" s="33" t="s">
        <v>513</v>
      </c>
    </row>
    <row r="949" spans="1:14">
      <c r="A949" s="35">
        <v>7325706346706</v>
      </c>
      <c r="B949" s="32">
        <v>1000291</v>
      </c>
      <c r="C949" s="32" t="s">
        <v>17</v>
      </c>
      <c r="D949" s="32" t="s">
        <v>512</v>
      </c>
      <c r="E949" s="33" t="s">
        <v>29</v>
      </c>
      <c r="F949" s="33" t="s">
        <v>5210</v>
      </c>
      <c r="G949" s="59">
        <v>140</v>
      </c>
      <c r="H949" s="25">
        <v>1</v>
      </c>
      <c r="I949" s="30">
        <f t="shared" si="14"/>
        <v>140</v>
      </c>
      <c r="J949" s="32" t="s">
        <v>47</v>
      </c>
      <c r="K949" s="33" t="s">
        <v>4011</v>
      </c>
      <c r="L949" s="33" t="s">
        <v>5279</v>
      </c>
      <c r="M949" s="33" t="s">
        <v>5285</v>
      </c>
      <c r="N949" s="33" t="s">
        <v>517</v>
      </c>
    </row>
    <row r="950" spans="1:14">
      <c r="A950" s="35">
        <v>7325706346744</v>
      </c>
      <c r="B950" s="32">
        <v>1000291</v>
      </c>
      <c r="C950" s="32" t="s">
        <v>17</v>
      </c>
      <c r="D950" s="32" t="s">
        <v>512</v>
      </c>
      <c r="E950" s="33" t="s">
        <v>29</v>
      </c>
      <c r="F950" s="33" t="s">
        <v>5210</v>
      </c>
      <c r="G950" s="59">
        <v>140</v>
      </c>
      <c r="H950" s="25">
        <v>1</v>
      </c>
      <c r="I950" s="30">
        <f t="shared" si="14"/>
        <v>140</v>
      </c>
      <c r="J950" s="32" t="s">
        <v>47</v>
      </c>
      <c r="K950" s="33" t="s">
        <v>4011</v>
      </c>
      <c r="L950" s="33" t="s">
        <v>5279</v>
      </c>
      <c r="M950" s="33" t="s">
        <v>5285</v>
      </c>
      <c r="N950" s="33" t="s">
        <v>1406</v>
      </c>
    </row>
    <row r="951" spans="1:14">
      <c r="A951" s="35">
        <v>7325706346621</v>
      </c>
      <c r="B951" s="32">
        <v>1000291</v>
      </c>
      <c r="C951" s="32" t="s">
        <v>17</v>
      </c>
      <c r="D951" s="32" t="s">
        <v>512</v>
      </c>
      <c r="E951" s="33" t="s">
        <v>29</v>
      </c>
      <c r="F951" s="33" t="s">
        <v>5210</v>
      </c>
      <c r="G951" s="59">
        <v>140</v>
      </c>
      <c r="H951" s="25">
        <v>1</v>
      </c>
      <c r="I951" s="30">
        <f t="shared" si="14"/>
        <v>140</v>
      </c>
      <c r="J951" s="32" t="s">
        <v>47</v>
      </c>
      <c r="K951" s="33" t="s">
        <v>4011</v>
      </c>
      <c r="L951" s="33" t="s">
        <v>5279</v>
      </c>
      <c r="M951" s="33" t="s">
        <v>5285</v>
      </c>
      <c r="N951" s="33" t="s">
        <v>515</v>
      </c>
    </row>
    <row r="952" spans="1:14">
      <c r="A952" s="35">
        <v>7325706346560</v>
      </c>
      <c r="B952" s="32">
        <v>1000291</v>
      </c>
      <c r="C952" s="32" t="s">
        <v>17</v>
      </c>
      <c r="D952" s="32" t="s">
        <v>512</v>
      </c>
      <c r="E952" s="33" t="s">
        <v>29</v>
      </c>
      <c r="F952" s="33" t="s">
        <v>5210</v>
      </c>
      <c r="G952" s="59">
        <v>140</v>
      </c>
      <c r="H952" s="25">
        <v>1</v>
      </c>
      <c r="I952" s="30">
        <f t="shared" si="14"/>
        <v>140</v>
      </c>
      <c r="J952" s="32" t="s">
        <v>47</v>
      </c>
      <c r="K952" s="33" t="s">
        <v>4011</v>
      </c>
      <c r="L952" s="33" t="s">
        <v>5279</v>
      </c>
      <c r="M952" s="33" t="s">
        <v>5285</v>
      </c>
      <c r="N952" s="33" t="s">
        <v>518</v>
      </c>
    </row>
    <row r="953" spans="1:14">
      <c r="A953" s="35">
        <v>7325706345426</v>
      </c>
      <c r="B953" s="32">
        <v>1000291</v>
      </c>
      <c r="C953" s="32" t="s">
        <v>17</v>
      </c>
      <c r="D953" s="32" t="s">
        <v>512</v>
      </c>
      <c r="E953" s="33" t="s">
        <v>29</v>
      </c>
      <c r="F953" s="33" t="s">
        <v>5214</v>
      </c>
      <c r="G953" s="59">
        <v>139.99</v>
      </c>
      <c r="H953" s="25">
        <v>1</v>
      </c>
      <c r="I953" s="30">
        <f t="shared" si="14"/>
        <v>139.99</v>
      </c>
      <c r="J953" s="32" t="s">
        <v>47</v>
      </c>
      <c r="K953" s="33" t="s">
        <v>4011</v>
      </c>
      <c r="L953" s="33" t="s">
        <v>5279</v>
      </c>
      <c r="M953" s="33" t="s">
        <v>5285</v>
      </c>
      <c r="N953" s="33" t="s">
        <v>1412</v>
      </c>
    </row>
    <row r="954" spans="1:14">
      <c r="A954" s="35">
        <v>7325706344917</v>
      </c>
      <c r="B954" s="32">
        <v>1000292</v>
      </c>
      <c r="C954" s="32" t="s">
        <v>17</v>
      </c>
      <c r="D954" s="32" t="s">
        <v>350</v>
      </c>
      <c r="E954" s="33" t="s">
        <v>29</v>
      </c>
      <c r="F954" s="33" t="s">
        <v>5216</v>
      </c>
      <c r="G954" s="59">
        <v>119.99</v>
      </c>
      <c r="H954" s="25">
        <v>1</v>
      </c>
      <c r="I954" s="30">
        <f t="shared" si="14"/>
        <v>119.99</v>
      </c>
      <c r="J954" s="32" t="s">
        <v>47</v>
      </c>
      <c r="K954" s="33" t="s">
        <v>4011</v>
      </c>
      <c r="L954" s="33" t="s">
        <v>5279</v>
      </c>
      <c r="M954" s="33" t="s">
        <v>5284</v>
      </c>
      <c r="N954" s="33" t="s">
        <v>2960</v>
      </c>
    </row>
    <row r="955" spans="1:14">
      <c r="A955" s="35">
        <v>7325706344702</v>
      </c>
      <c r="B955" s="32">
        <v>1000292</v>
      </c>
      <c r="C955" s="32" t="s">
        <v>17</v>
      </c>
      <c r="D955" s="32" t="s">
        <v>350</v>
      </c>
      <c r="E955" s="33" t="s">
        <v>29</v>
      </c>
      <c r="F955" s="33" t="s">
        <v>5216</v>
      </c>
      <c r="G955" s="59">
        <v>119.99</v>
      </c>
      <c r="H955" s="25">
        <v>1</v>
      </c>
      <c r="I955" s="30">
        <f t="shared" si="14"/>
        <v>119.99</v>
      </c>
      <c r="J955" s="32" t="s">
        <v>47</v>
      </c>
      <c r="K955" s="33" t="s">
        <v>4011</v>
      </c>
      <c r="L955" s="33" t="s">
        <v>5279</v>
      </c>
      <c r="M955" s="33" t="s">
        <v>5284</v>
      </c>
      <c r="N955" s="33" t="s">
        <v>2961</v>
      </c>
    </row>
    <row r="956" spans="1:14">
      <c r="A956" s="35">
        <v>7325706420109</v>
      </c>
      <c r="B956" s="32">
        <v>1000308</v>
      </c>
      <c r="C956" s="32" t="s">
        <v>17</v>
      </c>
      <c r="D956" s="32" t="s">
        <v>116</v>
      </c>
      <c r="E956" s="33" t="s">
        <v>29</v>
      </c>
      <c r="F956" s="33" t="s">
        <v>5213</v>
      </c>
      <c r="G956" s="59">
        <v>120</v>
      </c>
      <c r="H956" s="25">
        <v>1</v>
      </c>
      <c r="I956" s="30">
        <f t="shared" si="14"/>
        <v>120</v>
      </c>
      <c r="J956" s="32" t="s">
        <v>47</v>
      </c>
      <c r="K956" s="33" t="s">
        <v>4011</v>
      </c>
      <c r="L956" s="33" t="s">
        <v>5279</v>
      </c>
      <c r="M956" s="33" t="s">
        <v>5280</v>
      </c>
      <c r="N956" s="33" t="s">
        <v>327</v>
      </c>
    </row>
    <row r="957" spans="1:14">
      <c r="A957" s="35">
        <v>7325706420642</v>
      </c>
      <c r="B957" s="32">
        <v>1000308</v>
      </c>
      <c r="C957" s="32" t="s">
        <v>17</v>
      </c>
      <c r="D957" s="32" t="s">
        <v>116</v>
      </c>
      <c r="E957" s="33" t="s">
        <v>29</v>
      </c>
      <c r="F957" s="33" t="s">
        <v>5213</v>
      </c>
      <c r="G957" s="59">
        <v>120</v>
      </c>
      <c r="H957" s="25">
        <v>1</v>
      </c>
      <c r="I957" s="30">
        <f t="shared" si="14"/>
        <v>120</v>
      </c>
      <c r="J957" s="32" t="s">
        <v>47</v>
      </c>
      <c r="K957" s="33" t="s">
        <v>4011</v>
      </c>
      <c r="L957" s="33" t="s">
        <v>5279</v>
      </c>
      <c r="M957" s="33" t="s">
        <v>5280</v>
      </c>
      <c r="N957" s="33" t="s">
        <v>338</v>
      </c>
    </row>
    <row r="958" spans="1:14">
      <c r="A958" s="35">
        <v>7325706789268</v>
      </c>
      <c r="B958" s="32">
        <v>1000308</v>
      </c>
      <c r="C958" s="32" t="s">
        <v>17</v>
      </c>
      <c r="D958" s="32" t="s">
        <v>116</v>
      </c>
      <c r="E958" s="33" t="s">
        <v>29</v>
      </c>
      <c r="F958" s="33" t="s">
        <v>5210</v>
      </c>
      <c r="G958" s="59">
        <v>120</v>
      </c>
      <c r="H958" s="25">
        <v>1</v>
      </c>
      <c r="I958" s="30">
        <f t="shared" si="14"/>
        <v>120</v>
      </c>
      <c r="J958" s="32" t="s">
        <v>47</v>
      </c>
      <c r="K958" s="33" t="s">
        <v>4011</v>
      </c>
      <c r="L958" s="33" t="s">
        <v>5279</v>
      </c>
      <c r="M958" s="33" t="s">
        <v>5280</v>
      </c>
      <c r="N958" s="33" t="s">
        <v>1413</v>
      </c>
    </row>
    <row r="959" spans="1:14">
      <c r="A959" s="35">
        <v>7325706420147</v>
      </c>
      <c r="B959" s="32">
        <v>1000308</v>
      </c>
      <c r="C959" s="32" t="s">
        <v>17</v>
      </c>
      <c r="D959" s="32" t="s">
        <v>116</v>
      </c>
      <c r="E959" s="33" t="s">
        <v>29</v>
      </c>
      <c r="F959" s="33" t="s">
        <v>5213</v>
      </c>
      <c r="G959" s="59">
        <v>120</v>
      </c>
      <c r="H959" s="25">
        <v>1</v>
      </c>
      <c r="I959" s="30">
        <f t="shared" si="14"/>
        <v>120</v>
      </c>
      <c r="J959" s="32" t="s">
        <v>47</v>
      </c>
      <c r="K959" s="33" t="s">
        <v>4011</v>
      </c>
      <c r="L959" s="33" t="s">
        <v>5279</v>
      </c>
      <c r="M959" s="33" t="s">
        <v>5280</v>
      </c>
      <c r="N959" s="33" t="s">
        <v>1414</v>
      </c>
    </row>
    <row r="960" spans="1:14">
      <c r="A960" s="35">
        <v>7325706420154</v>
      </c>
      <c r="B960" s="32">
        <v>1000308</v>
      </c>
      <c r="C960" s="32" t="s">
        <v>17</v>
      </c>
      <c r="D960" s="32" t="s">
        <v>116</v>
      </c>
      <c r="E960" s="33" t="s">
        <v>29</v>
      </c>
      <c r="F960" s="33" t="s">
        <v>5213</v>
      </c>
      <c r="G960" s="59">
        <v>120</v>
      </c>
      <c r="H960" s="25">
        <v>1</v>
      </c>
      <c r="I960" s="30">
        <f t="shared" si="14"/>
        <v>120</v>
      </c>
      <c r="J960" s="32" t="s">
        <v>47</v>
      </c>
      <c r="K960" s="33" t="s">
        <v>4011</v>
      </c>
      <c r="L960" s="33" t="s">
        <v>5279</v>
      </c>
      <c r="M960" s="33" t="s">
        <v>5280</v>
      </c>
      <c r="N960" s="33" t="s">
        <v>1415</v>
      </c>
    </row>
    <row r="961" spans="1:14">
      <c r="A961" s="35">
        <v>7325706420048</v>
      </c>
      <c r="B961" s="32">
        <v>1000308</v>
      </c>
      <c r="C961" s="32" t="s">
        <v>17</v>
      </c>
      <c r="D961" s="32" t="s">
        <v>116</v>
      </c>
      <c r="E961" s="33" t="s">
        <v>29</v>
      </c>
      <c r="F961" s="33" t="s">
        <v>5213</v>
      </c>
      <c r="G961" s="59">
        <v>120</v>
      </c>
      <c r="H961" s="25">
        <v>1</v>
      </c>
      <c r="I961" s="30">
        <f t="shared" si="14"/>
        <v>120</v>
      </c>
      <c r="J961" s="32" t="s">
        <v>47</v>
      </c>
      <c r="K961" s="33" t="s">
        <v>4011</v>
      </c>
      <c r="L961" s="33" t="s">
        <v>5279</v>
      </c>
      <c r="M961" s="33" t="s">
        <v>5280</v>
      </c>
      <c r="N961" s="33" t="s">
        <v>1416</v>
      </c>
    </row>
    <row r="962" spans="1:14">
      <c r="A962" s="35">
        <v>7325706789220</v>
      </c>
      <c r="B962" s="32">
        <v>1000308</v>
      </c>
      <c r="C962" s="32" t="s">
        <v>17</v>
      </c>
      <c r="D962" s="32" t="s">
        <v>116</v>
      </c>
      <c r="E962" s="33" t="s">
        <v>29</v>
      </c>
      <c r="F962" s="33" t="s">
        <v>5210</v>
      </c>
      <c r="G962" s="59">
        <v>120</v>
      </c>
      <c r="H962" s="25">
        <v>1</v>
      </c>
      <c r="I962" s="30">
        <f t="shared" si="14"/>
        <v>120</v>
      </c>
      <c r="J962" s="32" t="s">
        <v>47</v>
      </c>
      <c r="K962" s="33" t="s">
        <v>4011</v>
      </c>
      <c r="L962" s="33" t="s">
        <v>5279</v>
      </c>
      <c r="M962" s="33" t="s">
        <v>5280</v>
      </c>
      <c r="N962" s="33" t="s">
        <v>1417</v>
      </c>
    </row>
    <row r="963" spans="1:14">
      <c r="A963" s="35">
        <v>7325706420567</v>
      </c>
      <c r="B963" s="32">
        <v>1000308</v>
      </c>
      <c r="C963" s="32" t="s">
        <v>17</v>
      </c>
      <c r="D963" s="32" t="s">
        <v>116</v>
      </c>
      <c r="E963" s="33" t="s">
        <v>29</v>
      </c>
      <c r="F963" s="33" t="s">
        <v>5213</v>
      </c>
      <c r="G963" s="59">
        <v>120</v>
      </c>
      <c r="H963" s="25">
        <v>1</v>
      </c>
      <c r="I963" s="30">
        <f t="shared" si="14"/>
        <v>120</v>
      </c>
      <c r="J963" s="32" t="s">
        <v>47</v>
      </c>
      <c r="K963" s="33" t="s">
        <v>4011</v>
      </c>
      <c r="L963" s="33" t="s">
        <v>5279</v>
      </c>
      <c r="M963" s="33" t="s">
        <v>5280</v>
      </c>
      <c r="N963" s="33" t="s">
        <v>3441</v>
      </c>
    </row>
    <row r="964" spans="1:14">
      <c r="A964" s="35">
        <v>7325706428594</v>
      </c>
      <c r="B964" s="32">
        <v>1000308</v>
      </c>
      <c r="C964" s="32" t="s">
        <v>17</v>
      </c>
      <c r="D964" s="32" t="s">
        <v>116</v>
      </c>
      <c r="E964" s="33" t="s">
        <v>29</v>
      </c>
      <c r="F964" s="33" t="s">
        <v>5213</v>
      </c>
      <c r="G964" s="59">
        <v>120</v>
      </c>
      <c r="H964" s="25">
        <v>1</v>
      </c>
      <c r="I964" s="30">
        <f t="shared" si="14"/>
        <v>120</v>
      </c>
      <c r="J964" s="32" t="s">
        <v>47</v>
      </c>
      <c r="K964" s="33" t="s">
        <v>4011</v>
      </c>
      <c r="L964" s="33" t="s">
        <v>5279</v>
      </c>
      <c r="M964" s="33" t="s">
        <v>5280</v>
      </c>
      <c r="N964" s="33" t="s">
        <v>3442</v>
      </c>
    </row>
    <row r="965" spans="1:14">
      <c r="A965" s="35">
        <v>7325706420062</v>
      </c>
      <c r="B965" s="32">
        <v>1000308</v>
      </c>
      <c r="C965" s="32" t="s">
        <v>17</v>
      </c>
      <c r="D965" s="32" t="s">
        <v>116</v>
      </c>
      <c r="E965" s="33" t="s">
        <v>29</v>
      </c>
      <c r="F965" s="33" t="s">
        <v>5213</v>
      </c>
      <c r="G965" s="59">
        <v>120</v>
      </c>
      <c r="H965" s="25">
        <v>1</v>
      </c>
      <c r="I965" s="30">
        <f t="shared" ref="I965:I1028" si="15">H965*G965</f>
        <v>120</v>
      </c>
      <c r="J965" s="32" t="s">
        <v>47</v>
      </c>
      <c r="K965" s="33" t="s">
        <v>4011</v>
      </c>
      <c r="L965" s="33" t="s">
        <v>5279</v>
      </c>
      <c r="M965" s="33" t="s">
        <v>5280</v>
      </c>
      <c r="N965" s="33" t="s">
        <v>3443</v>
      </c>
    </row>
    <row r="966" spans="1:14">
      <c r="A966" s="35">
        <v>7325706788995</v>
      </c>
      <c r="B966" s="32">
        <v>1000308</v>
      </c>
      <c r="C966" s="32" t="s">
        <v>17</v>
      </c>
      <c r="D966" s="32" t="s">
        <v>116</v>
      </c>
      <c r="E966" s="33" t="s">
        <v>29</v>
      </c>
      <c r="F966" s="33" t="s">
        <v>5210</v>
      </c>
      <c r="G966" s="59">
        <v>120</v>
      </c>
      <c r="H966" s="25">
        <v>2</v>
      </c>
      <c r="I966" s="30">
        <f t="shared" si="15"/>
        <v>240</v>
      </c>
      <c r="J966" s="32" t="s">
        <v>47</v>
      </c>
      <c r="K966" s="33" t="s">
        <v>4011</v>
      </c>
      <c r="L966" s="33" t="s">
        <v>5279</v>
      </c>
      <c r="M966" s="33" t="s">
        <v>5280</v>
      </c>
      <c r="N966" s="33" t="s">
        <v>3444</v>
      </c>
    </row>
    <row r="967" spans="1:14">
      <c r="A967" s="35">
        <v>7325706789077</v>
      </c>
      <c r="B967" s="32">
        <v>1000308</v>
      </c>
      <c r="C967" s="32" t="s">
        <v>17</v>
      </c>
      <c r="D967" s="32" t="s">
        <v>116</v>
      </c>
      <c r="E967" s="33" t="s">
        <v>29</v>
      </c>
      <c r="F967" s="33" t="s">
        <v>5210</v>
      </c>
      <c r="G967" s="59">
        <v>120</v>
      </c>
      <c r="H967" s="25">
        <v>1</v>
      </c>
      <c r="I967" s="30">
        <f t="shared" si="15"/>
        <v>120</v>
      </c>
      <c r="J967" s="32" t="s">
        <v>47</v>
      </c>
      <c r="K967" s="33" t="s">
        <v>4011</v>
      </c>
      <c r="L967" s="33" t="s">
        <v>5279</v>
      </c>
      <c r="M967" s="33" t="s">
        <v>5280</v>
      </c>
      <c r="N967" s="33" t="s">
        <v>3445</v>
      </c>
    </row>
    <row r="968" spans="1:14">
      <c r="A968" s="35">
        <v>7325706789039</v>
      </c>
      <c r="B968" s="32">
        <v>1000308</v>
      </c>
      <c r="C968" s="32" t="s">
        <v>17</v>
      </c>
      <c r="D968" s="32" t="s">
        <v>116</v>
      </c>
      <c r="E968" s="33" t="s">
        <v>29</v>
      </c>
      <c r="F968" s="33" t="s">
        <v>5210</v>
      </c>
      <c r="G968" s="59">
        <v>120</v>
      </c>
      <c r="H968" s="25">
        <v>1</v>
      </c>
      <c r="I968" s="30">
        <f t="shared" si="15"/>
        <v>120</v>
      </c>
      <c r="J968" s="32" t="s">
        <v>47</v>
      </c>
      <c r="K968" s="33" t="s">
        <v>4011</v>
      </c>
      <c r="L968" s="33" t="s">
        <v>5279</v>
      </c>
      <c r="M968" s="33" t="s">
        <v>5280</v>
      </c>
      <c r="N968" s="33" t="s">
        <v>3446</v>
      </c>
    </row>
    <row r="969" spans="1:14">
      <c r="A969" s="35">
        <v>7325706420611</v>
      </c>
      <c r="B969" s="32">
        <v>1000308</v>
      </c>
      <c r="C969" s="32" t="s">
        <v>17</v>
      </c>
      <c r="D969" s="32" t="s">
        <v>116</v>
      </c>
      <c r="E969" s="33" t="s">
        <v>29</v>
      </c>
      <c r="F969" s="33" t="s">
        <v>5213</v>
      </c>
      <c r="G969" s="59">
        <v>120</v>
      </c>
      <c r="H969" s="25">
        <v>1</v>
      </c>
      <c r="I969" s="30">
        <f t="shared" si="15"/>
        <v>120</v>
      </c>
      <c r="J969" s="32" t="s">
        <v>47</v>
      </c>
      <c r="K969" s="33" t="s">
        <v>4011</v>
      </c>
      <c r="L969" s="33" t="s">
        <v>5279</v>
      </c>
      <c r="M969" s="33" t="s">
        <v>5280</v>
      </c>
      <c r="N969" s="33" t="s">
        <v>3447</v>
      </c>
    </row>
    <row r="970" spans="1:14">
      <c r="A970" s="35">
        <v>7325706789039</v>
      </c>
      <c r="B970" s="32">
        <v>1000308</v>
      </c>
      <c r="C970" s="32" t="s">
        <v>17</v>
      </c>
      <c r="D970" s="32" t="s">
        <v>116</v>
      </c>
      <c r="E970" s="33" t="s">
        <v>29</v>
      </c>
      <c r="F970" s="33" t="s">
        <v>5210</v>
      </c>
      <c r="G970" s="59">
        <v>120</v>
      </c>
      <c r="H970" s="25">
        <v>1</v>
      </c>
      <c r="I970" s="30">
        <f t="shared" si="15"/>
        <v>120</v>
      </c>
      <c r="J970" s="32" t="s">
        <v>47</v>
      </c>
      <c r="K970" s="33" t="s">
        <v>4011</v>
      </c>
      <c r="L970" s="33" t="s">
        <v>5279</v>
      </c>
      <c r="M970" s="33" t="s">
        <v>5280</v>
      </c>
      <c r="N970" s="33" t="s">
        <v>3446</v>
      </c>
    </row>
    <row r="971" spans="1:14">
      <c r="A971" s="35">
        <v>7325706420697</v>
      </c>
      <c r="B971" s="32">
        <v>1000308</v>
      </c>
      <c r="C971" s="32" t="s">
        <v>17</v>
      </c>
      <c r="D971" s="32" t="s">
        <v>116</v>
      </c>
      <c r="E971" s="33" t="s">
        <v>29</v>
      </c>
      <c r="F971" s="33" t="s">
        <v>5213</v>
      </c>
      <c r="G971" s="59">
        <v>120</v>
      </c>
      <c r="H971" s="25">
        <v>1</v>
      </c>
      <c r="I971" s="30">
        <f t="shared" si="15"/>
        <v>120</v>
      </c>
      <c r="J971" s="32" t="s">
        <v>47</v>
      </c>
      <c r="K971" s="33" t="s">
        <v>4011</v>
      </c>
      <c r="L971" s="33" t="s">
        <v>5279</v>
      </c>
      <c r="M971" s="33" t="s">
        <v>5280</v>
      </c>
      <c r="N971" s="33" t="s">
        <v>3673</v>
      </c>
    </row>
    <row r="972" spans="1:14">
      <c r="A972" s="35">
        <v>7325706420963</v>
      </c>
      <c r="B972" s="32">
        <v>1000309</v>
      </c>
      <c r="C972" s="32" t="s">
        <v>45</v>
      </c>
      <c r="D972" s="32" t="s">
        <v>49</v>
      </c>
      <c r="E972" s="33" t="s">
        <v>29</v>
      </c>
      <c r="F972" s="33" t="s">
        <v>5213</v>
      </c>
      <c r="G972" s="59">
        <v>120</v>
      </c>
      <c r="H972" s="25">
        <v>1</v>
      </c>
      <c r="I972" s="30">
        <f t="shared" si="15"/>
        <v>120</v>
      </c>
      <c r="J972" s="32" t="s">
        <v>47</v>
      </c>
      <c r="K972" s="33" t="s">
        <v>4011</v>
      </c>
      <c r="L972" s="33" t="s">
        <v>5279</v>
      </c>
      <c r="M972" s="33" t="s">
        <v>5280</v>
      </c>
      <c r="N972" s="33" t="s">
        <v>1085</v>
      </c>
    </row>
    <row r="973" spans="1:14">
      <c r="A973" s="35">
        <v>7325706421410</v>
      </c>
      <c r="B973" s="32">
        <v>1000309</v>
      </c>
      <c r="C973" s="32" t="s">
        <v>45</v>
      </c>
      <c r="D973" s="32" t="s">
        <v>49</v>
      </c>
      <c r="E973" s="33" t="s">
        <v>29</v>
      </c>
      <c r="F973" s="33" t="s">
        <v>5213</v>
      </c>
      <c r="G973" s="59">
        <v>120</v>
      </c>
      <c r="H973" s="25">
        <v>1</v>
      </c>
      <c r="I973" s="30">
        <f t="shared" si="15"/>
        <v>120</v>
      </c>
      <c r="J973" s="32" t="s">
        <v>47</v>
      </c>
      <c r="K973" s="33" t="s">
        <v>4011</v>
      </c>
      <c r="L973" s="33" t="s">
        <v>5279</v>
      </c>
      <c r="M973" s="33" t="s">
        <v>5280</v>
      </c>
      <c r="N973" s="33" t="s">
        <v>3448</v>
      </c>
    </row>
    <row r="974" spans="1:14">
      <c r="A974" s="35">
        <v>7325706420963</v>
      </c>
      <c r="B974" s="32">
        <v>1000309</v>
      </c>
      <c r="C974" s="32" t="s">
        <v>45</v>
      </c>
      <c r="D974" s="32" t="s">
        <v>49</v>
      </c>
      <c r="E974" s="33" t="s">
        <v>29</v>
      </c>
      <c r="F974" s="33" t="s">
        <v>5213</v>
      </c>
      <c r="G974" s="59">
        <v>120</v>
      </c>
      <c r="H974" s="25">
        <v>1</v>
      </c>
      <c r="I974" s="30">
        <f t="shared" si="15"/>
        <v>120</v>
      </c>
      <c r="J974" s="32" t="s">
        <v>47</v>
      </c>
      <c r="K974" s="33" t="s">
        <v>4011</v>
      </c>
      <c r="L974" s="33" t="s">
        <v>5279</v>
      </c>
      <c r="M974" s="33" t="s">
        <v>5280</v>
      </c>
      <c r="N974" s="33" t="s">
        <v>1085</v>
      </c>
    </row>
    <row r="975" spans="1:14">
      <c r="A975" s="35">
        <v>7325706421410</v>
      </c>
      <c r="B975" s="32">
        <v>1000309</v>
      </c>
      <c r="C975" s="32" t="s">
        <v>45</v>
      </c>
      <c r="D975" s="32" t="s">
        <v>49</v>
      </c>
      <c r="E975" s="33" t="s">
        <v>29</v>
      </c>
      <c r="F975" s="33" t="s">
        <v>5213</v>
      </c>
      <c r="G975" s="59">
        <v>120</v>
      </c>
      <c r="H975" s="25">
        <v>1</v>
      </c>
      <c r="I975" s="30">
        <f t="shared" si="15"/>
        <v>120</v>
      </c>
      <c r="J975" s="32" t="s">
        <v>47</v>
      </c>
      <c r="K975" s="33" t="s">
        <v>4011</v>
      </c>
      <c r="L975" s="33" t="s">
        <v>5279</v>
      </c>
      <c r="M975" s="33" t="s">
        <v>5280</v>
      </c>
      <c r="N975" s="33" t="s">
        <v>3448</v>
      </c>
    </row>
    <row r="976" spans="1:14">
      <c r="A976" s="35">
        <v>7325705971640</v>
      </c>
      <c r="B976" s="32">
        <v>1000318</v>
      </c>
      <c r="C976" s="32" t="s">
        <v>45</v>
      </c>
      <c r="D976" s="32" t="s">
        <v>49</v>
      </c>
      <c r="E976" s="33" t="s">
        <v>29</v>
      </c>
      <c r="F976" s="33" t="s">
        <v>5222</v>
      </c>
      <c r="G976" s="59">
        <v>110</v>
      </c>
      <c r="H976" s="25">
        <v>1</v>
      </c>
      <c r="I976" s="30">
        <f t="shared" si="15"/>
        <v>110</v>
      </c>
      <c r="J976" s="32" t="s">
        <v>47</v>
      </c>
      <c r="K976" s="33" t="s">
        <v>4011</v>
      </c>
      <c r="L976" s="33" t="s">
        <v>5279</v>
      </c>
      <c r="M976" s="33" t="s">
        <v>5280</v>
      </c>
      <c r="N976" s="33" t="s">
        <v>2962</v>
      </c>
    </row>
    <row r="977" spans="1:14">
      <c r="A977" s="35">
        <v>7325705971688</v>
      </c>
      <c r="B977" s="32">
        <v>1000318</v>
      </c>
      <c r="C977" s="32" t="s">
        <v>45</v>
      </c>
      <c r="D977" s="32" t="s">
        <v>49</v>
      </c>
      <c r="E977" s="33" t="s">
        <v>29</v>
      </c>
      <c r="F977" s="33" t="s">
        <v>5222</v>
      </c>
      <c r="G977" s="59">
        <v>110</v>
      </c>
      <c r="H977" s="25">
        <v>1</v>
      </c>
      <c r="I977" s="30">
        <f t="shared" si="15"/>
        <v>110</v>
      </c>
      <c r="J977" s="32" t="s">
        <v>47</v>
      </c>
      <c r="K977" s="33" t="s">
        <v>4011</v>
      </c>
      <c r="L977" s="33" t="s">
        <v>5279</v>
      </c>
      <c r="M977" s="33" t="s">
        <v>5280</v>
      </c>
      <c r="N977" s="33" t="s">
        <v>2963</v>
      </c>
    </row>
    <row r="978" spans="1:14">
      <c r="A978" s="35">
        <v>7325705971725</v>
      </c>
      <c r="B978" s="32">
        <v>1000318</v>
      </c>
      <c r="C978" s="32" t="s">
        <v>45</v>
      </c>
      <c r="D978" s="32" t="s">
        <v>49</v>
      </c>
      <c r="E978" s="33" t="s">
        <v>29</v>
      </c>
      <c r="F978" s="33" t="s">
        <v>5222</v>
      </c>
      <c r="G978" s="59">
        <v>110</v>
      </c>
      <c r="H978" s="25">
        <v>1</v>
      </c>
      <c r="I978" s="30">
        <f t="shared" si="15"/>
        <v>110</v>
      </c>
      <c r="J978" s="32" t="s">
        <v>47</v>
      </c>
      <c r="K978" s="33" t="s">
        <v>4011</v>
      </c>
      <c r="L978" s="33" t="s">
        <v>5279</v>
      </c>
      <c r="M978" s="33" t="s">
        <v>5280</v>
      </c>
      <c r="N978" s="33" t="s">
        <v>2964</v>
      </c>
    </row>
    <row r="979" spans="1:14">
      <c r="A979" s="35">
        <v>7325705938353</v>
      </c>
      <c r="B979" s="32">
        <v>1000318</v>
      </c>
      <c r="C979" s="32" t="s">
        <v>45</v>
      </c>
      <c r="D979" s="32" t="s">
        <v>49</v>
      </c>
      <c r="E979" s="33" t="s">
        <v>29</v>
      </c>
      <c r="F979" s="33" t="s">
        <v>5222</v>
      </c>
      <c r="G979" s="59">
        <v>110</v>
      </c>
      <c r="H979" s="25">
        <v>1</v>
      </c>
      <c r="I979" s="30">
        <f t="shared" si="15"/>
        <v>110</v>
      </c>
      <c r="J979" s="32" t="s">
        <v>47</v>
      </c>
      <c r="K979" s="33" t="s">
        <v>4011</v>
      </c>
      <c r="L979" s="33" t="s">
        <v>5279</v>
      </c>
      <c r="M979" s="33" t="s">
        <v>5280</v>
      </c>
      <c r="N979" s="33" t="s">
        <v>2965</v>
      </c>
    </row>
    <row r="980" spans="1:14">
      <c r="A980" s="35">
        <v>7325705971619</v>
      </c>
      <c r="B980" s="32">
        <v>1000318</v>
      </c>
      <c r="C980" s="32" t="s">
        <v>45</v>
      </c>
      <c r="D980" s="32" t="s">
        <v>49</v>
      </c>
      <c r="E980" s="33" t="s">
        <v>29</v>
      </c>
      <c r="F980" s="33" t="s">
        <v>5222</v>
      </c>
      <c r="G980" s="59">
        <v>110</v>
      </c>
      <c r="H980" s="25">
        <v>1</v>
      </c>
      <c r="I980" s="30">
        <f t="shared" si="15"/>
        <v>110</v>
      </c>
      <c r="J980" s="32" t="s">
        <v>47</v>
      </c>
      <c r="K980" s="33" t="s">
        <v>4011</v>
      </c>
      <c r="L980" s="33" t="s">
        <v>5279</v>
      </c>
      <c r="M980" s="33" t="s">
        <v>5280</v>
      </c>
      <c r="N980" s="33" t="s">
        <v>2966</v>
      </c>
    </row>
    <row r="981" spans="1:14">
      <c r="A981" s="35">
        <v>7325705971695</v>
      </c>
      <c r="B981" s="32">
        <v>1000318</v>
      </c>
      <c r="C981" s="32" t="s">
        <v>45</v>
      </c>
      <c r="D981" s="32" t="s">
        <v>49</v>
      </c>
      <c r="E981" s="33" t="s">
        <v>29</v>
      </c>
      <c r="F981" s="33" t="s">
        <v>5222</v>
      </c>
      <c r="G981" s="59">
        <v>110</v>
      </c>
      <c r="H981" s="25">
        <v>1</v>
      </c>
      <c r="I981" s="30">
        <f t="shared" si="15"/>
        <v>110</v>
      </c>
      <c r="J981" s="32" t="s">
        <v>47</v>
      </c>
      <c r="K981" s="33" t="s">
        <v>4011</v>
      </c>
      <c r="L981" s="33" t="s">
        <v>5279</v>
      </c>
      <c r="M981" s="33" t="s">
        <v>5280</v>
      </c>
      <c r="N981" s="33" t="s">
        <v>2967</v>
      </c>
    </row>
    <row r="982" spans="1:14">
      <c r="A982" s="35">
        <v>7325705971657</v>
      </c>
      <c r="B982" s="32">
        <v>1000318</v>
      </c>
      <c r="C982" s="32" t="s">
        <v>45</v>
      </c>
      <c r="D982" s="32" t="s">
        <v>49</v>
      </c>
      <c r="E982" s="33" t="s">
        <v>29</v>
      </c>
      <c r="F982" s="33" t="s">
        <v>5222</v>
      </c>
      <c r="G982" s="59">
        <v>110</v>
      </c>
      <c r="H982" s="25">
        <v>1</v>
      </c>
      <c r="I982" s="30">
        <f t="shared" si="15"/>
        <v>110</v>
      </c>
      <c r="J982" s="32" t="s">
        <v>47</v>
      </c>
      <c r="K982" s="33" t="s">
        <v>4011</v>
      </c>
      <c r="L982" s="33" t="s">
        <v>5279</v>
      </c>
      <c r="M982" s="33" t="s">
        <v>5280</v>
      </c>
      <c r="N982" s="33" t="s">
        <v>2968</v>
      </c>
    </row>
    <row r="983" spans="1:14">
      <c r="A983" s="35">
        <v>7325706262266</v>
      </c>
      <c r="B983" s="32">
        <v>1000332</v>
      </c>
      <c r="C983" s="32" t="s">
        <v>17</v>
      </c>
      <c r="D983" s="32" t="s">
        <v>49</v>
      </c>
      <c r="E983" s="33" t="s">
        <v>29</v>
      </c>
      <c r="F983" s="33" t="s">
        <v>5282</v>
      </c>
      <c r="G983" s="59">
        <v>149.99</v>
      </c>
      <c r="H983" s="25">
        <v>1</v>
      </c>
      <c r="I983" s="30">
        <f t="shared" si="15"/>
        <v>149.99</v>
      </c>
      <c r="J983" s="32" t="s">
        <v>63</v>
      </c>
      <c r="K983" s="33" t="s">
        <v>4011</v>
      </c>
      <c r="L983" s="33" t="s">
        <v>5259</v>
      </c>
      <c r="M983" s="33" t="s">
        <v>5260</v>
      </c>
      <c r="N983" s="33" t="s">
        <v>307</v>
      </c>
    </row>
    <row r="984" spans="1:14">
      <c r="A984" s="35">
        <v>7325706262297</v>
      </c>
      <c r="B984" s="32">
        <v>1000332</v>
      </c>
      <c r="C984" s="32" t="s">
        <v>17</v>
      </c>
      <c r="D984" s="32" t="s">
        <v>49</v>
      </c>
      <c r="E984" s="33" t="s">
        <v>29</v>
      </c>
      <c r="F984" s="33" t="s">
        <v>5282</v>
      </c>
      <c r="G984" s="59">
        <v>149.99</v>
      </c>
      <c r="H984" s="25">
        <v>1</v>
      </c>
      <c r="I984" s="30">
        <f t="shared" si="15"/>
        <v>149.99</v>
      </c>
      <c r="J984" s="32" t="s">
        <v>63</v>
      </c>
      <c r="K984" s="33" t="s">
        <v>4011</v>
      </c>
      <c r="L984" s="33" t="s">
        <v>5259</v>
      </c>
      <c r="M984" s="33" t="s">
        <v>5260</v>
      </c>
      <c r="N984" s="33" t="s">
        <v>2104</v>
      </c>
    </row>
    <row r="985" spans="1:14">
      <c r="A985" s="35">
        <v>7325706116873</v>
      </c>
      <c r="B985" s="32">
        <v>1000368</v>
      </c>
      <c r="C985" s="32" t="s">
        <v>17</v>
      </c>
      <c r="D985" s="32" t="s">
        <v>1086</v>
      </c>
      <c r="E985" s="33" t="s">
        <v>29</v>
      </c>
      <c r="F985" s="33" t="s">
        <v>5213</v>
      </c>
      <c r="G985" s="59">
        <v>130</v>
      </c>
      <c r="H985" s="25">
        <v>1</v>
      </c>
      <c r="I985" s="30">
        <f t="shared" si="15"/>
        <v>130</v>
      </c>
      <c r="J985" s="32" t="s">
        <v>47</v>
      </c>
      <c r="K985" s="33" t="s">
        <v>4011</v>
      </c>
      <c r="L985" s="33" t="s">
        <v>5279</v>
      </c>
      <c r="M985" s="33" t="s">
        <v>5284</v>
      </c>
      <c r="N985" s="33" t="s">
        <v>1087</v>
      </c>
    </row>
    <row r="986" spans="1:14">
      <c r="A986" s="35">
        <v>7325706657871</v>
      </c>
      <c r="B986" s="32">
        <v>1000368</v>
      </c>
      <c r="C986" s="32" t="s">
        <v>17</v>
      </c>
      <c r="D986" s="32">
        <v>0.44</v>
      </c>
      <c r="E986" s="33" t="s">
        <v>1899</v>
      </c>
      <c r="F986" s="33">
        <v>202201</v>
      </c>
      <c r="G986" s="59">
        <v>44.75</v>
      </c>
      <c r="H986" s="25">
        <v>1</v>
      </c>
      <c r="I986" s="30">
        <f t="shared" si="15"/>
        <v>44.75</v>
      </c>
      <c r="J986" s="32" t="s">
        <v>47</v>
      </c>
      <c r="K986" s="33" t="s">
        <v>4011</v>
      </c>
      <c r="L986" s="33" t="s">
        <v>5279</v>
      </c>
      <c r="M986" s="33" t="s">
        <v>5284</v>
      </c>
      <c r="N986" s="33" t="s">
        <v>1915</v>
      </c>
    </row>
    <row r="987" spans="1:14">
      <c r="A987" s="35">
        <v>7325706657642</v>
      </c>
      <c r="B987" s="32">
        <v>1000368</v>
      </c>
      <c r="C987" s="32" t="s">
        <v>17</v>
      </c>
      <c r="D987" s="32">
        <v>0.44</v>
      </c>
      <c r="E987" s="33" t="s">
        <v>1899</v>
      </c>
      <c r="F987" s="33">
        <v>202201</v>
      </c>
      <c r="G987" s="59">
        <v>44.75</v>
      </c>
      <c r="H987" s="25">
        <v>2</v>
      </c>
      <c r="I987" s="30">
        <f t="shared" si="15"/>
        <v>89.5</v>
      </c>
      <c r="J987" s="32" t="s">
        <v>47</v>
      </c>
      <c r="K987" s="33" t="s">
        <v>4011</v>
      </c>
      <c r="L987" s="33" t="s">
        <v>5279</v>
      </c>
      <c r="M987" s="33" t="s">
        <v>5284</v>
      </c>
      <c r="N987" s="33" t="s">
        <v>1916</v>
      </c>
    </row>
    <row r="988" spans="1:14">
      <c r="A988" s="35">
        <v>7325706116989</v>
      </c>
      <c r="B988" s="32">
        <v>1000368</v>
      </c>
      <c r="C988" s="32" t="s">
        <v>17</v>
      </c>
      <c r="D988" s="32" t="s">
        <v>1086</v>
      </c>
      <c r="E988" s="33" t="s">
        <v>29</v>
      </c>
      <c r="F988" s="33" t="s">
        <v>5213</v>
      </c>
      <c r="G988" s="59">
        <v>130</v>
      </c>
      <c r="H988" s="25">
        <v>1</v>
      </c>
      <c r="I988" s="30">
        <f t="shared" si="15"/>
        <v>130</v>
      </c>
      <c r="J988" s="32" t="s">
        <v>47</v>
      </c>
      <c r="K988" s="33" t="s">
        <v>4011</v>
      </c>
      <c r="L988" s="33" t="s">
        <v>5279</v>
      </c>
      <c r="M988" s="33" t="s">
        <v>5284</v>
      </c>
      <c r="N988" s="33" t="s">
        <v>2105</v>
      </c>
    </row>
    <row r="989" spans="1:14">
      <c r="A989" s="35">
        <v>7325706118266</v>
      </c>
      <c r="B989" s="32">
        <v>1000368</v>
      </c>
      <c r="C989" s="32" t="s">
        <v>17</v>
      </c>
      <c r="D989" s="32" t="s">
        <v>1086</v>
      </c>
      <c r="E989" s="33" t="s">
        <v>29</v>
      </c>
      <c r="F989" s="33" t="s">
        <v>5213</v>
      </c>
      <c r="G989" s="59">
        <v>130</v>
      </c>
      <c r="H989" s="25">
        <v>1</v>
      </c>
      <c r="I989" s="30">
        <f t="shared" si="15"/>
        <v>130</v>
      </c>
      <c r="J989" s="32" t="s">
        <v>47</v>
      </c>
      <c r="K989" s="33" t="s">
        <v>4011</v>
      </c>
      <c r="L989" s="33" t="s">
        <v>5279</v>
      </c>
      <c r="M989" s="33" t="s">
        <v>5284</v>
      </c>
      <c r="N989" s="33" t="s">
        <v>2969</v>
      </c>
    </row>
    <row r="990" spans="1:14">
      <c r="A990" s="35">
        <v>7325706118297</v>
      </c>
      <c r="B990" s="32">
        <v>1000368</v>
      </c>
      <c r="C990" s="32" t="s">
        <v>17</v>
      </c>
      <c r="D990" s="32" t="s">
        <v>1086</v>
      </c>
      <c r="E990" s="33" t="s">
        <v>29</v>
      </c>
      <c r="F990" s="33" t="s">
        <v>5213</v>
      </c>
      <c r="G990" s="59">
        <v>130</v>
      </c>
      <c r="H990" s="25">
        <v>2</v>
      </c>
      <c r="I990" s="30">
        <f t="shared" si="15"/>
        <v>260</v>
      </c>
      <c r="J990" s="32" t="s">
        <v>47</v>
      </c>
      <c r="K990" s="33" t="s">
        <v>4011</v>
      </c>
      <c r="L990" s="33" t="s">
        <v>5279</v>
      </c>
      <c r="M990" s="33" t="s">
        <v>5284</v>
      </c>
      <c r="N990" s="33" t="s">
        <v>2970</v>
      </c>
    </row>
    <row r="991" spans="1:14">
      <c r="A991" s="35">
        <v>7325706118259</v>
      </c>
      <c r="B991" s="32">
        <v>1000368</v>
      </c>
      <c r="C991" s="32" t="s">
        <v>17</v>
      </c>
      <c r="D991" s="32" t="s">
        <v>1086</v>
      </c>
      <c r="E991" s="33" t="s">
        <v>29</v>
      </c>
      <c r="F991" s="33" t="s">
        <v>5213</v>
      </c>
      <c r="G991" s="59">
        <v>130</v>
      </c>
      <c r="H991" s="25">
        <v>1</v>
      </c>
      <c r="I991" s="30">
        <f t="shared" si="15"/>
        <v>130</v>
      </c>
      <c r="J991" s="32" t="s">
        <v>47</v>
      </c>
      <c r="K991" s="33" t="s">
        <v>4011</v>
      </c>
      <c r="L991" s="33" t="s">
        <v>5279</v>
      </c>
      <c r="M991" s="33" t="s">
        <v>5284</v>
      </c>
      <c r="N991" s="33" t="s">
        <v>2971</v>
      </c>
    </row>
    <row r="992" spans="1:14">
      <c r="A992" s="35">
        <v>7325706656881</v>
      </c>
      <c r="B992" s="32">
        <v>1000368</v>
      </c>
      <c r="C992" s="32" t="s">
        <v>17</v>
      </c>
      <c r="D992" s="32" t="s">
        <v>1086</v>
      </c>
      <c r="E992" s="33" t="s">
        <v>29</v>
      </c>
      <c r="F992" s="33" t="s">
        <v>5216</v>
      </c>
      <c r="G992" s="59">
        <v>119.99</v>
      </c>
      <c r="H992" s="25">
        <v>1</v>
      </c>
      <c r="I992" s="30">
        <f t="shared" si="15"/>
        <v>119.99</v>
      </c>
      <c r="J992" s="32" t="s">
        <v>47</v>
      </c>
      <c r="K992" s="33" t="s">
        <v>4011</v>
      </c>
      <c r="L992" s="33" t="s">
        <v>5279</v>
      </c>
      <c r="M992" s="33" t="s">
        <v>5284</v>
      </c>
      <c r="N992" s="33" t="s">
        <v>3449</v>
      </c>
    </row>
    <row r="993" spans="1:14">
      <c r="A993" s="35">
        <v>7325701037678</v>
      </c>
      <c r="B993" s="32">
        <v>1001709</v>
      </c>
      <c r="C993" s="32" t="s">
        <v>17</v>
      </c>
      <c r="D993" s="32" t="s">
        <v>541</v>
      </c>
      <c r="E993" s="33" t="s">
        <v>217</v>
      </c>
      <c r="F993" s="33" t="s">
        <v>5286</v>
      </c>
      <c r="G993" s="59">
        <v>109.99</v>
      </c>
      <c r="H993" s="25">
        <v>1</v>
      </c>
      <c r="I993" s="30">
        <f t="shared" si="15"/>
        <v>109.99</v>
      </c>
      <c r="J993" s="32" t="s">
        <v>47</v>
      </c>
      <c r="K993" s="33" t="s">
        <v>4011</v>
      </c>
      <c r="L993" s="33" t="s">
        <v>5279</v>
      </c>
      <c r="M993" s="33" t="s">
        <v>5262</v>
      </c>
      <c r="N993" s="33" t="s">
        <v>3675</v>
      </c>
    </row>
    <row r="994" spans="1:14">
      <c r="A994" s="35">
        <v>7325705552696</v>
      </c>
      <c r="B994" s="32">
        <v>1007308</v>
      </c>
      <c r="C994" s="32" t="s">
        <v>17</v>
      </c>
      <c r="D994" s="32" t="s">
        <v>413</v>
      </c>
      <c r="E994" s="33" t="s">
        <v>217</v>
      </c>
      <c r="F994" s="33" t="s">
        <v>5234</v>
      </c>
      <c r="G994" s="59">
        <v>139.99</v>
      </c>
      <c r="H994" s="25">
        <v>2</v>
      </c>
      <c r="I994" s="30">
        <f t="shared" si="15"/>
        <v>279.98</v>
      </c>
      <c r="J994" s="32" t="s">
        <v>47</v>
      </c>
      <c r="K994" s="33" t="s">
        <v>4011</v>
      </c>
      <c r="L994" s="33"/>
      <c r="M994" s="33"/>
      <c r="N994" s="33" t="s">
        <v>1010</v>
      </c>
    </row>
    <row r="995" spans="1:14">
      <c r="A995" s="35">
        <v>7325705552733</v>
      </c>
      <c r="B995" s="32">
        <v>1007308</v>
      </c>
      <c r="C995" s="32" t="s">
        <v>17</v>
      </c>
      <c r="D995" s="32" t="s">
        <v>413</v>
      </c>
      <c r="E995" s="33" t="s">
        <v>217</v>
      </c>
      <c r="F995" s="33" t="s">
        <v>5234</v>
      </c>
      <c r="G995" s="59">
        <v>139.99</v>
      </c>
      <c r="H995" s="25">
        <v>2</v>
      </c>
      <c r="I995" s="30">
        <f t="shared" si="15"/>
        <v>279.98</v>
      </c>
      <c r="J995" s="32" t="s">
        <v>47</v>
      </c>
      <c r="K995" s="33" t="s">
        <v>4011</v>
      </c>
      <c r="L995" s="33"/>
      <c r="M995" s="33"/>
      <c r="N995" s="33" t="s">
        <v>1011</v>
      </c>
    </row>
    <row r="996" spans="1:14">
      <c r="A996" s="35">
        <v>7325705552542</v>
      </c>
      <c r="B996" s="32">
        <v>1007308</v>
      </c>
      <c r="C996" s="32" t="s">
        <v>17</v>
      </c>
      <c r="D996" s="32" t="s">
        <v>413</v>
      </c>
      <c r="E996" s="33" t="s">
        <v>217</v>
      </c>
      <c r="F996" s="33" t="s">
        <v>5234</v>
      </c>
      <c r="G996" s="59">
        <v>139.99</v>
      </c>
      <c r="H996" s="25">
        <v>1</v>
      </c>
      <c r="I996" s="30">
        <f t="shared" si="15"/>
        <v>139.99</v>
      </c>
      <c r="J996" s="32" t="s">
        <v>47</v>
      </c>
      <c r="K996" s="33" t="s">
        <v>4011</v>
      </c>
      <c r="L996" s="33"/>
      <c r="M996" s="33"/>
      <c r="N996" s="33" t="s">
        <v>1012</v>
      </c>
    </row>
    <row r="997" spans="1:14">
      <c r="A997" s="35">
        <v>7325701041965</v>
      </c>
      <c r="B997" s="32">
        <v>1315008</v>
      </c>
      <c r="C997" s="32" t="s">
        <v>45</v>
      </c>
      <c r="D997" s="32" t="s">
        <v>512</v>
      </c>
      <c r="E997" s="33" t="s">
        <v>29</v>
      </c>
      <c r="F997" s="33" t="s">
        <v>5224</v>
      </c>
      <c r="G997" s="59">
        <v>99.99</v>
      </c>
      <c r="H997" s="25">
        <v>1</v>
      </c>
      <c r="I997" s="30">
        <f t="shared" si="15"/>
        <v>99.99</v>
      </c>
      <c r="J997" s="32" t="s">
        <v>47</v>
      </c>
      <c r="K997" s="33" t="s">
        <v>4011</v>
      </c>
      <c r="L997" s="33" t="s">
        <v>5279</v>
      </c>
      <c r="M997" s="33" t="s">
        <v>5280</v>
      </c>
      <c r="N997" s="33" t="s">
        <v>2972</v>
      </c>
    </row>
    <row r="998" spans="1:14">
      <c r="A998" s="35">
        <v>7325706425098</v>
      </c>
      <c r="B998" s="32">
        <v>1500038</v>
      </c>
      <c r="C998" s="32" t="s">
        <v>17</v>
      </c>
      <c r="D998" s="32" t="s">
        <v>813</v>
      </c>
      <c r="E998" s="33" t="s">
        <v>19</v>
      </c>
      <c r="F998" s="33" t="s">
        <v>5213</v>
      </c>
      <c r="G998" s="59">
        <v>110</v>
      </c>
      <c r="H998" s="25">
        <v>1</v>
      </c>
      <c r="I998" s="30">
        <f t="shared" si="15"/>
        <v>110</v>
      </c>
      <c r="J998" s="32" t="s">
        <v>63</v>
      </c>
      <c r="K998" s="33" t="s">
        <v>4011</v>
      </c>
      <c r="L998" s="33" t="s">
        <v>5259</v>
      </c>
      <c r="M998" s="33" t="s">
        <v>5260</v>
      </c>
      <c r="N998" s="33" t="s">
        <v>3450</v>
      </c>
    </row>
    <row r="999" spans="1:14">
      <c r="A999" s="35">
        <v>7325706422608</v>
      </c>
      <c r="B999" s="32">
        <v>1500038</v>
      </c>
      <c r="C999" s="32" t="s">
        <v>17</v>
      </c>
      <c r="D999" s="32" t="s">
        <v>813</v>
      </c>
      <c r="E999" s="33" t="s">
        <v>19</v>
      </c>
      <c r="F999" s="33" t="s">
        <v>5210</v>
      </c>
      <c r="G999" s="59">
        <v>110</v>
      </c>
      <c r="H999" s="25">
        <v>1</v>
      </c>
      <c r="I999" s="30">
        <f t="shared" si="15"/>
        <v>110</v>
      </c>
      <c r="J999" s="32" t="s">
        <v>63</v>
      </c>
      <c r="K999" s="33" t="s">
        <v>4011</v>
      </c>
      <c r="L999" s="33" t="s">
        <v>5259</v>
      </c>
      <c r="M999" s="33" t="s">
        <v>5260</v>
      </c>
      <c r="N999" s="33" t="s">
        <v>3676</v>
      </c>
    </row>
    <row r="1000" spans="1:14">
      <c r="A1000" s="35">
        <v>7325706422622</v>
      </c>
      <c r="B1000" s="32">
        <v>1500038</v>
      </c>
      <c r="C1000" s="32" t="s">
        <v>17</v>
      </c>
      <c r="D1000" s="32" t="s">
        <v>813</v>
      </c>
      <c r="E1000" s="33" t="s">
        <v>19</v>
      </c>
      <c r="F1000" s="33" t="s">
        <v>5210</v>
      </c>
      <c r="G1000" s="59">
        <v>110</v>
      </c>
      <c r="H1000" s="25">
        <v>1</v>
      </c>
      <c r="I1000" s="30">
        <f t="shared" si="15"/>
        <v>110</v>
      </c>
      <c r="J1000" s="32" t="s">
        <v>63</v>
      </c>
      <c r="K1000" s="33" t="s">
        <v>4011</v>
      </c>
      <c r="L1000" s="33" t="s">
        <v>5259</v>
      </c>
      <c r="M1000" s="33" t="s">
        <v>5260</v>
      </c>
      <c r="N1000" s="33" t="s">
        <v>3677</v>
      </c>
    </row>
    <row r="1001" spans="1:14">
      <c r="A1001" s="35">
        <v>7325706422684</v>
      </c>
      <c r="B1001" s="32">
        <v>1500038</v>
      </c>
      <c r="C1001" s="32" t="s">
        <v>17</v>
      </c>
      <c r="D1001" s="32" t="s">
        <v>813</v>
      </c>
      <c r="E1001" s="33" t="s">
        <v>19</v>
      </c>
      <c r="F1001" s="33" t="s">
        <v>5210</v>
      </c>
      <c r="G1001" s="59">
        <v>110</v>
      </c>
      <c r="H1001" s="25">
        <v>1</v>
      </c>
      <c r="I1001" s="30">
        <f t="shared" si="15"/>
        <v>110</v>
      </c>
      <c r="J1001" s="32" t="s">
        <v>63</v>
      </c>
      <c r="K1001" s="33" t="s">
        <v>4011</v>
      </c>
      <c r="L1001" s="33" t="s">
        <v>5259</v>
      </c>
      <c r="M1001" s="33" t="s">
        <v>5260</v>
      </c>
      <c r="N1001" s="33" t="s">
        <v>3678</v>
      </c>
    </row>
    <row r="1002" spans="1:14">
      <c r="A1002" s="35">
        <v>7325706422721</v>
      </c>
      <c r="B1002" s="32">
        <v>1500038</v>
      </c>
      <c r="C1002" s="32" t="s">
        <v>17</v>
      </c>
      <c r="D1002" s="32" t="s">
        <v>813</v>
      </c>
      <c r="E1002" s="33" t="s">
        <v>19</v>
      </c>
      <c r="F1002" s="33" t="s">
        <v>5210</v>
      </c>
      <c r="G1002" s="59">
        <v>110</v>
      </c>
      <c r="H1002" s="25">
        <v>1</v>
      </c>
      <c r="I1002" s="30">
        <f t="shared" si="15"/>
        <v>110</v>
      </c>
      <c r="J1002" s="32" t="s">
        <v>63</v>
      </c>
      <c r="K1002" s="33" t="s">
        <v>4011</v>
      </c>
      <c r="L1002" s="33" t="s">
        <v>5259</v>
      </c>
      <c r="M1002" s="33" t="s">
        <v>5260</v>
      </c>
      <c r="N1002" s="33" t="s">
        <v>3679</v>
      </c>
    </row>
    <row r="1003" spans="1:14">
      <c r="A1003" s="35">
        <v>7325706422806</v>
      </c>
      <c r="B1003" s="32">
        <v>1500038</v>
      </c>
      <c r="C1003" s="32" t="s">
        <v>17</v>
      </c>
      <c r="D1003" s="32" t="s">
        <v>813</v>
      </c>
      <c r="E1003" s="33" t="s">
        <v>19</v>
      </c>
      <c r="F1003" s="33" t="s">
        <v>5210</v>
      </c>
      <c r="G1003" s="59">
        <v>110</v>
      </c>
      <c r="H1003" s="25">
        <v>1</v>
      </c>
      <c r="I1003" s="30">
        <f t="shared" si="15"/>
        <v>110</v>
      </c>
      <c r="J1003" s="32" t="s">
        <v>63</v>
      </c>
      <c r="K1003" s="33" t="s">
        <v>4011</v>
      </c>
      <c r="L1003" s="33" t="s">
        <v>5259</v>
      </c>
      <c r="M1003" s="33" t="s">
        <v>5260</v>
      </c>
      <c r="N1003" s="33" t="s">
        <v>3680</v>
      </c>
    </row>
    <row r="1004" spans="1:14">
      <c r="A1004" s="35">
        <v>7325706422844</v>
      </c>
      <c r="B1004" s="32">
        <v>1500038</v>
      </c>
      <c r="C1004" s="32" t="s">
        <v>17</v>
      </c>
      <c r="D1004" s="32" t="s">
        <v>813</v>
      </c>
      <c r="E1004" s="33" t="s">
        <v>19</v>
      </c>
      <c r="F1004" s="33" t="s">
        <v>5210</v>
      </c>
      <c r="G1004" s="59">
        <v>110</v>
      </c>
      <c r="H1004" s="25">
        <v>1</v>
      </c>
      <c r="I1004" s="30">
        <f t="shared" si="15"/>
        <v>110</v>
      </c>
      <c r="J1004" s="32" t="s">
        <v>63</v>
      </c>
      <c r="K1004" s="33" t="s">
        <v>4011</v>
      </c>
      <c r="L1004" s="33" t="s">
        <v>5259</v>
      </c>
      <c r="M1004" s="33" t="s">
        <v>5260</v>
      </c>
      <c r="N1004" s="33" t="s">
        <v>3681</v>
      </c>
    </row>
    <row r="1005" spans="1:14">
      <c r="A1005" s="35">
        <v>7325706422585</v>
      </c>
      <c r="B1005" s="32">
        <v>1500038</v>
      </c>
      <c r="C1005" s="32" t="s">
        <v>17</v>
      </c>
      <c r="D1005" s="32" t="s">
        <v>813</v>
      </c>
      <c r="E1005" s="33" t="s">
        <v>19</v>
      </c>
      <c r="F1005" s="33" t="s">
        <v>5210</v>
      </c>
      <c r="G1005" s="59">
        <v>110</v>
      </c>
      <c r="H1005" s="25">
        <v>1</v>
      </c>
      <c r="I1005" s="30">
        <f t="shared" si="15"/>
        <v>110</v>
      </c>
      <c r="J1005" s="32" t="s">
        <v>63</v>
      </c>
      <c r="K1005" s="33" t="s">
        <v>4011</v>
      </c>
      <c r="L1005" s="33" t="s">
        <v>5259</v>
      </c>
      <c r="M1005" s="33" t="s">
        <v>5260</v>
      </c>
      <c r="N1005" s="33" t="s">
        <v>3682</v>
      </c>
    </row>
    <row r="1006" spans="1:14">
      <c r="A1006" s="35">
        <v>7325706424039</v>
      </c>
      <c r="B1006" s="32">
        <v>1500039</v>
      </c>
      <c r="C1006" s="32" t="s">
        <v>17</v>
      </c>
      <c r="D1006" s="32" t="s">
        <v>813</v>
      </c>
      <c r="E1006" s="33" t="s">
        <v>19</v>
      </c>
      <c r="F1006" s="33" t="s">
        <v>5210</v>
      </c>
      <c r="G1006" s="59">
        <v>110</v>
      </c>
      <c r="H1006" s="25">
        <v>1</v>
      </c>
      <c r="I1006" s="30">
        <f t="shared" si="15"/>
        <v>110</v>
      </c>
      <c r="J1006" s="32" t="s">
        <v>63</v>
      </c>
      <c r="K1006" s="33" t="s">
        <v>4011</v>
      </c>
      <c r="L1006" s="33" t="s">
        <v>5259</v>
      </c>
      <c r="M1006" s="33" t="s">
        <v>5260</v>
      </c>
      <c r="N1006" s="33" t="s">
        <v>963</v>
      </c>
    </row>
    <row r="1007" spans="1:14">
      <c r="A1007" s="35">
        <v>7325706423841</v>
      </c>
      <c r="B1007" s="32">
        <v>1500039</v>
      </c>
      <c r="C1007" s="32" t="s">
        <v>17</v>
      </c>
      <c r="D1007" s="32" t="s">
        <v>813</v>
      </c>
      <c r="E1007" s="33" t="s">
        <v>19</v>
      </c>
      <c r="F1007" s="33" t="s">
        <v>5210</v>
      </c>
      <c r="G1007" s="59">
        <v>110</v>
      </c>
      <c r="H1007" s="25">
        <v>1</v>
      </c>
      <c r="I1007" s="30">
        <f t="shared" si="15"/>
        <v>110</v>
      </c>
      <c r="J1007" s="32" t="s">
        <v>63</v>
      </c>
      <c r="K1007" s="33" t="s">
        <v>4011</v>
      </c>
      <c r="L1007" s="33" t="s">
        <v>5259</v>
      </c>
      <c r="M1007" s="33" t="s">
        <v>5260</v>
      </c>
      <c r="N1007" s="33" t="s">
        <v>964</v>
      </c>
    </row>
    <row r="1008" spans="1:14">
      <c r="A1008" s="35">
        <v>7325706813499</v>
      </c>
      <c r="B1008" s="32">
        <v>1500039</v>
      </c>
      <c r="C1008" s="32" t="s">
        <v>17</v>
      </c>
      <c r="D1008" s="32" t="s">
        <v>813</v>
      </c>
      <c r="E1008" s="33" t="s">
        <v>19</v>
      </c>
      <c r="F1008" s="33" t="s">
        <v>5210</v>
      </c>
      <c r="G1008" s="59">
        <v>110</v>
      </c>
      <c r="H1008" s="25">
        <v>1</v>
      </c>
      <c r="I1008" s="30">
        <f t="shared" si="15"/>
        <v>110</v>
      </c>
      <c r="J1008" s="32" t="s">
        <v>63</v>
      </c>
      <c r="K1008" s="33" t="s">
        <v>4011</v>
      </c>
      <c r="L1008" s="33" t="s">
        <v>5259</v>
      </c>
      <c r="M1008" s="33" t="s">
        <v>5260</v>
      </c>
      <c r="N1008" s="33" t="s">
        <v>1013</v>
      </c>
    </row>
    <row r="1009" spans="1:14">
      <c r="A1009" s="35">
        <v>7325706813635</v>
      </c>
      <c r="B1009" s="32">
        <v>1500039</v>
      </c>
      <c r="C1009" s="32" t="s">
        <v>17</v>
      </c>
      <c r="D1009" s="32" t="s">
        <v>813</v>
      </c>
      <c r="E1009" s="33" t="s">
        <v>19</v>
      </c>
      <c r="F1009" s="33" t="s">
        <v>5210</v>
      </c>
      <c r="G1009" s="59">
        <v>110</v>
      </c>
      <c r="H1009" s="25">
        <v>1</v>
      </c>
      <c r="I1009" s="30">
        <f t="shared" si="15"/>
        <v>110</v>
      </c>
      <c r="J1009" s="32" t="s">
        <v>63</v>
      </c>
      <c r="K1009" s="33" t="s">
        <v>4011</v>
      </c>
      <c r="L1009" s="33" t="s">
        <v>5259</v>
      </c>
      <c r="M1009" s="33" t="s">
        <v>5260</v>
      </c>
      <c r="N1009" s="33" t="s">
        <v>1014</v>
      </c>
    </row>
    <row r="1010" spans="1:14">
      <c r="A1010" s="35">
        <v>7325706813710</v>
      </c>
      <c r="B1010" s="32">
        <v>1500039</v>
      </c>
      <c r="C1010" s="32" t="s">
        <v>17</v>
      </c>
      <c r="D1010" s="32" t="s">
        <v>813</v>
      </c>
      <c r="E1010" s="33" t="s">
        <v>19</v>
      </c>
      <c r="F1010" s="33" t="s">
        <v>5210</v>
      </c>
      <c r="G1010" s="59">
        <v>110</v>
      </c>
      <c r="H1010" s="25">
        <v>1</v>
      </c>
      <c r="I1010" s="30">
        <f t="shared" si="15"/>
        <v>110</v>
      </c>
      <c r="J1010" s="32" t="s">
        <v>63</v>
      </c>
      <c r="K1010" s="33" t="s">
        <v>4011</v>
      </c>
      <c r="L1010" s="33" t="s">
        <v>5259</v>
      </c>
      <c r="M1010" s="33" t="s">
        <v>5260</v>
      </c>
      <c r="N1010" s="33" t="s">
        <v>1020</v>
      </c>
    </row>
    <row r="1011" spans="1:14">
      <c r="A1011" s="35">
        <v>7325706813413</v>
      </c>
      <c r="B1011" s="32">
        <v>1500039</v>
      </c>
      <c r="C1011" s="32" t="s">
        <v>17</v>
      </c>
      <c r="D1011" s="32" t="s">
        <v>813</v>
      </c>
      <c r="E1011" s="33" t="s">
        <v>19</v>
      </c>
      <c r="F1011" s="33" t="s">
        <v>5210</v>
      </c>
      <c r="G1011" s="59">
        <v>110</v>
      </c>
      <c r="H1011" s="25">
        <v>1</v>
      </c>
      <c r="I1011" s="30">
        <f t="shared" si="15"/>
        <v>110</v>
      </c>
      <c r="J1011" s="32" t="s">
        <v>63</v>
      </c>
      <c r="K1011" s="33" t="s">
        <v>4011</v>
      </c>
      <c r="L1011" s="33" t="s">
        <v>5259</v>
      </c>
      <c r="M1011" s="33" t="s">
        <v>5260</v>
      </c>
      <c r="N1011" s="33" t="s">
        <v>1021</v>
      </c>
    </row>
    <row r="1012" spans="1:14">
      <c r="A1012" s="35">
        <v>7325706423179</v>
      </c>
      <c r="B1012" s="32">
        <v>1500039</v>
      </c>
      <c r="C1012" s="32" t="s">
        <v>17</v>
      </c>
      <c r="D1012" s="32" t="s">
        <v>813</v>
      </c>
      <c r="E1012" s="33" t="s">
        <v>19</v>
      </c>
      <c r="F1012" s="33" t="s">
        <v>5213</v>
      </c>
      <c r="G1012" s="59">
        <v>110</v>
      </c>
      <c r="H1012" s="25">
        <v>1</v>
      </c>
      <c r="I1012" s="30">
        <f t="shared" si="15"/>
        <v>110</v>
      </c>
      <c r="J1012" s="32" t="s">
        <v>63</v>
      </c>
      <c r="K1012" s="33" t="s">
        <v>4011</v>
      </c>
      <c r="L1012" s="33" t="s">
        <v>5259</v>
      </c>
      <c r="M1012" s="33" t="s">
        <v>5260</v>
      </c>
      <c r="N1012" s="33" t="s">
        <v>3451</v>
      </c>
    </row>
    <row r="1013" spans="1:14">
      <c r="A1013" s="35">
        <v>7325705483136</v>
      </c>
      <c r="B1013" s="32">
        <v>1500070</v>
      </c>
      <c r="C1013" s="32" t="s">
        <v>17</v>
      </c>
      <c r="D1013" s="32" t="s">
        <v>28</v>
      </c>
      <c r="E1013" s="33" t="s">
        <v>29</v>
      </c>
      <c r="F1013" s="33" t="s">
        <v>5252</v>
      </c>
      <c r="G1013" s="59">
        <v>139.99</v>
      </c>
      <c r="H1013" s="25">
        <v>3</v>
      </c>
      <c r="I1013" s="30">
        <f t="shared" si="15"/>
        <v>419.97</v>
      </c>
      <c r="J1013" s="32" t="s">
        <v>63</v>
      </c>
      <c r="K1013" s="33" t="s">
        <v>4011</v>
      </c>
      <c r="L1013" s="33" t="s">
        <v>5259</v>
      </c>
      <c r="M1013" s="33" t="s">
        <v>5260</v>
      </c>
      <c r="N1013" s="33" t="s">
        <v>1423</v>
      </c>
    </row>
    <row r="1014" spans="1:14">
      <c r="A1014" s="35">
        <v>7325705483105</v>
      </c>
      <c r="B1014" s="32">
        <v>1500070</v>
      </c>
      <c r="C1014" s="32" t="s">
        <v>17</v>
      </c>
      <c r="D1014" s="32" t="s">
        <v>28</v>
      </c>
      <c r="E1014" s="33" t="s">
        <v>29</v>
      </c>
      <c r="F1014" s="33" t="s">
        <v>5252</v>
      </c>
      <c r="G1014" s="59">
        <v>139.99</v>
      </c>
      <c r="H1014" s="25">
        <v>2</v>
      </c>
      <c r="I1014" s="30">
        <f t="shared" si="15"/>
        <v>279.98</v>
      </c>
      <c r="J1014" s="32" t="s">
        <v>63</v>
      </c>
      <c r="K1014" s="33" t="s">
        <v>4011</v>
      </c>
      <c r="L1014" s="33" t="s">
        <v>5259</v>
      </c>
      <c r="M1014" s="33" t="s">
        <v>5260</v>
      </c>
      <c r="N1014" s="33" t="s">
        <v>1424</v>
      </c>
    </row>
    <row r="1015" spans="1:14">
      <c r="A1015" s="35">
        <v>7325705483105</v>
      </c>
      <c r="B1015" s="32">
        <v>1500070</v>
      </c>
      <c r="C1015" s="32" t="s">
        <v>17</v>
      </c>
      <c r="D1015" s="32" t="s">
        <v>28</v>
      </c>
      <c r="E1015" s="33" t="s">
        <v>29</v>
      </c>
      <c r="F1015" s="33" t="s">
        <v>5252</v>
      </c>
      <c r="G1015" s="59">
        <v>139.99</v>
      </c>
      <c r="H1015" s="25">
        <v>2</v>
      </c>
      <c r="I1015" s="30">
        <f t="shared" si="15"/>
        <v>279.98</v>
      </c>
      <c r="J1015" s="32" t="s">
        <v>63</v>
      </c>
      <c r="K1015" s="33" t="s">
        <v>4011</v>
      </c>
      <c r="L1015" s="33" t="s">
        <v>5259</v>
      </c>
      <c r="M1015" s="33" t="s">
        <v>5260</v>
      </c>
      <c r="N1015" s="33" t="s">
        <v>1424</v>
      </c>
    </row>
    <row r="1016" spans="1:14">
      <c r="A1016" s="35">
        <v>7325705483136</v>
      </c>
      <c r="B1016" s="32">
        <v>1500070</v>
      </c>
      <c r="C1016" s="32" t="s">
        <v>17</v>
      </c>
      <c r="D1016" s="32" t="s">
        <v>28</v>
      </c>
      <c r="E1016" s="33" t="s">
        <v>29</v>
      </c>
      <c r="F1016" s="33" t="s">
        <v>5252</v>
      </c>
      <c r="G1016" s="59">
        <v>139.99</v>
      </c>
      <c r="H1016" s="25">
        <v>3</v>
      </c>
      <c r="I1016" s="30">
        <f t="shared" si="15"/>
        <v>419.97</v>
      </c>
      <c r="J1016" s="32" t="s">
        <v>63</v>
      </c>
      <c r="K1016" s="33" t="s">
        <v>4011</v>
      </c>
      <c r="L1016" s="33" t="s">
        <v>5259</v>
      </c>
      <c r="M1016" s="33" t="s">
        <v>5260</v>
      </c>
      <c r="N1016" s="33" t="s">
        <v>1423</v>
      </c>
    </row>
    <row r="1017" spans="1:14">
      <c r="A1017" s="35">
        <v>7325705483099</v>
      </c>
      <c r="B1017" s="32">
        <v>1500070</v>
      </c>
      <c r="C1017" s="32" t="s">
        <v>17</v>
      </c>
      <c r="D1017" s="32" t="s">
        <v>28</v>
      </c>
      <c r="E1017" s="33" t="s">
        <v>29</v>
      </c>
      <c r="F1017" s="33" t="s">
        <v>5252</v>
      </c>
      <c r="G1017" s="59">
        <v>139.99</v>
      </c>
      <c r="H1017" s="25">
        <v>2</v>
      </c>
      <c r="I1017" s="30">
        <f t="shared" si="15"/>
        <v>279.98</v>
      </c>
      <c r="J1017" s="32" t="s">
        <v>63</v>
      </c>
      <c r="K1017" s="33" t="s">
        <v>4011</v>
      </c>
      <c r="L1017" s="33" t="s">
        <v>5259</v>
      </c>
      <c r="M1017" s="33" t="s">
        <v>5260</v>
      </c>
      <c r="N1017" s="33" t="s">
        <v>1848</v>
      </c>
    </row>
    <row r="1018" spans="1:14">
      <c r="A1018" s="35">
        <v>7325705483105</v>
      </c>
      <c r="B1018" s="32">
        <v>1500070</v>
      </c>
      <c r="C1018" s="32" t="s">
        <v>17</v>
      </c>
      <c r="D1018" s="32" t="s">
        <v>28</v>
      </c>
      <c r="E1018" s="33" t="s">
        <v>29</v>
      </c>
      <c r="F1018" s="33" t="s">
        <v>5252</v>
      </c>
      <c r="G1018" s="59">
        <v>139.99</v>
      </c>
      <c r="H1018" s="25">
        <v>1</v>
      </c>
      <c r="I1018" s="30">
        <f t="shared" si="15"/>
        <v>139.99</v>
      </c>
      <c r="J1018" s="32" t="s">
        <v>63</v>
      </c>
      <c r="K1018" s="33" t="s">
        <v>4011</v>
      </c>
      <c r="L1018" s="33" t="s">
        <v>5259</v>
      </c>
      <c r="M1018" s="33" t="s">
        <v>5260</v>
      </c>
      <c r="N1018" s="33" t="s">
        <v>1424</v>
      </c>
    </row>
    <row r="1019" spans="1:14">
      <c r="A1019" s="35">
        <v>7325705483112</v>
      </c>
      <c r="B1019" s="32">
        <v>1500070</v>
      </c>
      <c r="C1019" s="32" t="s">
        <v>17</v>
      </c>
      <c r="D1019" s="32" t="s">
        <v>28</v>
      </c>
      <c r="E1019" s="33" t="s">
        <v>29</v>
      </c>
      <c r="F1019" s="33" t="s">
        <v>5252</v>
      </c>
      <c r="G1019" s="59">
        <v>139.99</v>
      </c>
      <c r="H1019" s="25">
        <v>1</v>
      </c>
      <c r="I1019" s="30">
        <f t="shared" si="15"/>
        <v>139.99</v>
      </c>
      <c r="J1019" s="32" t="s">
        <v>63</v>
      </c>
      <c r="K1019" s="33" t="s">
        <v>4011</v>
      </c>
      <c r="L1019" s="33" t="s">
        <v>5259</v>
      </c>
      <c r="M1019" s="33" t="s">
        <v>5260</v>
      </c>
      <c r="N1019" s="33" t="s">
        <v>3683</v>
      </c>
    </row>
    <row r="1020" spans="1:14">
      <c r="A1020" s="35">
        <v>7325705483136</v>
      </c>
      <c r="B1020" s="32">
        <v>1500070</v>
      </c>
      <c r="C1020" s="32" t="s">
        <v>17</v>
      </c>
      <c r="D1020" s="32" t="s">
        <v>28</v>
      </c>
      <c r="E1020" s="33" t="s">
        <v>29</v>
      </c>
      <c r="F1020" s="33" t="s">
        <v>5252</v>
      </c>
      <c r="G1020" s="59">
        <v>139.99</v>
      </c>
      <c r="H1020" s="25">
        <v>2</v>
      </c>
      <c r="I1020" s="30">
        <f t="shared" si="15"/>
        <v>279.98</v>
      </c>
      <c r="J1020" s="32" t="s">
        <v>63</v>
      </c>
      <c r="K1020" s="33" t="s">
        <v>4011</v>
      </c>
      <c r="L1020" s="33" t="s">
        <v>5259</v>
      </c>
      <c r="M1020" s="33" t="s">
        <v>5260</v>
      </c>
      <c r="N1020" s="33" t="s">
        <v>1423</v>
      </c>
    </row>
    <row r="1021" spans="1:14">
      <c r="A1021" s="35">
        <v>7325705483099</v>
      </c>
      <c r="B1021" s="32">
        <v>1500070</v>
      </c>
      <c r="C1021" s="32" t="s">
        <v>17</v>
      </c>
      <c r="D1021" s="32" t="s">
        <v>28</v>
      </c>
      <c r="E1021" s="33" t="s">
        <v>29</v>
      </c>
      <c r="F1021" s="33" t="s">
        <v>5252</v>
      </c>
      <c r="G1021" s="59">
        <v>139.99</v>
      </c>
      <c r="H1021" s="25">
        <v>1</v>
      </c>
      <c r="I1021" s="30">
        <f t="shared" si="15"/>
        <v>139.99</v>
      </c>
      <c r="J1021" s="32" t="s">
        <v>63</v>
      </c>
      <c r="K1021" s="33" t="s">
        <v>4011</v>
      </c>
      <c r="L1021" s="33" t="s">
        <v>5259</v>
      </c>
      <c r="M1021" s="33" t="s">
        <v>5260</v>
      </c>
      <c r="N1021" s="33" t="s">
        <v>1848</v>
      </c>
    </row>
    <row r="1022" spans="1:14">
      <c r="A1022" s="35">
        <v>7325706460716</v>
      </c>
      <c r="B1022" s="32">
        <v>1500143</v>
      </c>
      <c r="C1022" s="32" t="s">
        <v>17</v>
      </c>
      <c r="D1022" s="32" t="s">
        <v>62</v>
      </c>
      <c r="E1022" s="33" t="s">
        <v>34</v>
      </c>
      <c r="F1022" s="33" t="s">
        <v>5223</v>
      </c>
      <c r="G1022" s="59">
        <v>139.99</v>
      </c>
      <c r="H1022" s="25">
        <v>1</v>
      </c>
      <c r="I1022" s="30">
        <f t="shared" si="15"/>
        <v>139.99</v>
      </c>
      <c r="J1022" s="32" t="s">
        <v>63</v>
      </c>
      <c r="K1022" s="33" t="s">
        <v>4011</v>
      </c>
      <c r="L1022" s="33" t="s">
        <v>5259</v>
      </c>
      <c r="M1022" s="33" t="s">
        <v>5260</v>
      </c>
      <c r="N1022" s="33" t="s">
        <v>64</v>
      </c>
    </row>
    <row r="1023" spans="1:14">
      <c r="A1023" s="35">
        <v>7325706460754</v>
      </c>
      <c r="B1023" s="32">
        <v>1500143</v>
      </c>
      <c r="C1023" s="32" t="s">
        <v>17</v>
      </c>
      <c r="D1023" s="32" t="s">
        <v>62</v>
      </c>
      <c r="E1023" s="33" t="s">
        <v>34</v>
      </c>
      <c r="F1023" s="33" t="s">
        <v>5223</v>
      </c>
      <c r="G1023" s="59">
        <v>139.99</v>
      </c>
      <c r="H1023" s="25">
        <v>1</v>
      </c>
      <c r="I1023" s="30">
        <f t="shared" si="15"/>
        <v>139.99</v>
      </c>
      <c r="J1023" s="32" t="s">
        <v>63</v>
      </c>
      <c r="K1023" s="33" t="s">
        <v>4011</v>
      </c>
      <c r="L1023" s="33" t="s">
        <v>5259</v>
      </c>
      <c r="M1023" s="33" t="s">
        <v>5260</v>
      </c>
      <c r="N1023" s="33" t="s">
        <v>65</v>
      </c>
    </row>
    <row r="1024" spans="1:14">
      <c r="A1024" s="35">
        <v>7325706460761</v>
      </c>
      <c r="B1024" s="32">
        <v>1500143</v>
      </c>
      <c r="C1024" s="32" t="s">
        <v>17</v>
      </c>
      <c r="D1024" s="32" t="s">
        <v>62</v>
      </c>
      <c r="E1024" s="33" t="s">
        <v>34</v>
      </c>
      <c r="F1024" s="33" t="s">
        <v>5223</v>
      </c>
      <c r="G1024" s="59">
        <v>139.99</v>
      </c>
      <c r="H1024" s="25">
        <v>2</v>
      </c>
      <c r="I1024" s="30">
        <f t="shared" si="15"/>
        <v>279.98</v>
      </c>
      <c r="J1024" s="32" t="s">
        <v>63</v>
      </c>
      <c r="K1024" s="33" t="s">
        <v>4011</v>
      </c>
      <c r="L1024" s="33" t="s">
        <v>5259</v>
      </c>
      <c r="M1024" s="33" t="s">
        <v>5260</v>
      </c>
      <c r="N1024" s="33" t="s">
        <v>66</v>
      </c>
    </row>
    <row r="1025" spans="1:14">
      <c r="A1025" s="35">
        <v>7325706460792</v>
      </c>
      <c r="B1025" s="32">
        <v>1500143</v>
      </c>
      <c r="C1025" s="32" t="s">
        <v>17</v>
      </c>
      <c r="D1025" s="32" t="s">
        <v>62</v>
      </c>
      <c r="E1025" s="33" t="s">
        <v>34</v>
      </c>
      <c r="F1025" s="33" t="s">
        <v>5223</v>
      </c>
      <c r="G1025" s="59">
        <v>139.99</v>
      </c>
      <c r="H1025" s="25">
        <v>1</v>
      </c>
      <c r="I1025" s="30">
        <f t="shared" si="15"/>
        <v>139.99</v>
      </c>
      <c r="J1025" s="32" t="s">
        <v>63</v>
      </c>
      <c r="K1025" s="33" t="s">
        <v>4011</v>
      </c>
      <c r="L1025" s="33" t="s">
        <v>5259</v>
      </c>
      <c r="M1025" s="33" t="s">
        <v>5260</v>
      </c>
      <c r="N1025" s="33" t="s">
        <v>67</v>
      </c>
    </row>
    <row r="1026" spans="1:14">
      <c r="A1026" s="35">
        <v>7325706460808</v>
      </c>
      <c r="B1026" s="32">
        <v>1500143</v>
      </c>
      <c r="C1026" s="32" t="s">
        <v>17</v>
      </c>
      <c r="D1026" s="32" t="s">
        <v>62</v>
      </c>
      <c r="E1026" s="33" t="s">
        <v>34</v>
      </c>
      <c r="F1026" s="33" t="s">
        <v>5223</v>
      </c>
      <c r="G1026" s="59">
        <v>139.99</v>
      </c>
      <c r="H1026" s="25">
        <v>2</v>
      </c>
      <c r="I1026" s="30">
        <f t="shared" si="15"/>
        <v>279.98</v>
      </c>
      <c r="J1026" s="32" t="s">
        <v>63</v>
      </c>
      <c r="K1026" s="33" t="s">
        <v>4011</v>
      </c>
      <c r="L1026" s="33" t="s">
        <v>5259</v>
      </c>
      <c r="M1026" s="33" t="s">
        <v>5260</v>
      </c>
      <c r="N1026" s="33" t="s">
        <v>68</v>
      </c>
    </row>
    <row r="1027" spans="1:14">
      <c r="A1027" s="35">
        <v>7325706460884</v>
      </c>
      <c r="B1027" s="32">
        <v>1500143</v>
      </c>
      <c r="C1027" s="32" t="s">
        <v>17</v>
      </c>
      <c r="D1027" s="32" t="s">
        <v>62</v>
      </c>
      <c r="E1027" s="33" t="s">
        <v>34</v>
      </c>
      <c r="F1027" s="33" t="s">
        <v>5223</v>
      </c>
      <c r="G1027" s="59">
        <v>139.99</v>
      </c>
      <c r="H1027" s="25">
        <v>1</v>
      </c>
      <c r="I1027" s="30">
        <f t="shared" si="15"/>
        <v>139.99</v>
      </c>
      <c r="J1027" s="32" t="s">
        <v>63</v>
      </c>
      <c r="K1027" s="33" t="s">
        <v>4011</v>
      </c>
      <c r="L1027" s="33" t="s">
        <v>5259</v>
      </c>
      <c r="M1027" s="33" t="s">
        <v>5260</v>
      </c>
      <c r="N1027" s="33" t="s">
        <v>69</v>
      </c>
    </row>
    <row r="1028" spans="1:14">
      <c r="A1028" s="35">
        <v>7325706460693</v>
      </c>
      <c r="B1028" s="32">
        <v>1500143</v>
      </c>
      <c r="C1028" s="32" t="s">
        <v>17</v>
      </c>
      <c r="D1028" s="32" t="s">
        <v>62</v>
      </c>
      <c r="E1028" s="33" t="s">
        <v>34</v>
      </c>
      <c r="F1028" s="33" t="s">
        <v>5223</v>
      </c>
      <c r="G1028" s="59">
        <v>139.99</v>
      </c>
      <c r="H1028" s="25">
        <v>1</v>
      </c>
      <c r="I1028" s="30">
        <f t="shared" si="15"/>
        <v>139.99</v>
      </c>
      <c r="J1028" s="32" t="s">
        <v>63</v>
      </c>
      <c r="K1028" s="33" t="s">
        <v>4011</v>
      </c>
      <c r="L1028" s="33" t="s">
        <v>5259</v>
      </c>
      <c r="M1028" s="33" t="s">
        <v>5260</v>
      </c>
      <c r="N1028" s="33" t="s">
        <v>70</v>
      </c>
    </row>
    <row r="1029" spans="1:14">
      <c r="A1029" s="35">
        <v>7325706460723</v>
      </c>
      <c r="B1029" s="32">
        <v>1500143</v>
      </c>
      <c r="C1029" s="32" t="s">
        <v>17</v>
      </c>
      <c r="D1029" s="32" t="s">
        <v>62</v>
      </c>
      <c r="E1029" s="33" t="s">
        <v>34</v>
      </c>
      <c r="F1029" s="33" t="s">
        <v>5223</v>
      </c>
      <c r="G1029" s="59">
        <v>139.99</v>
      </c>
      <c r="H1029" s="25">
        <v>1</v>
      </c>
      <c r="I1029" s="30">
        <f t="shared" ref="I1029:I1092" si="16">H1029*G1029</f>
        <v>139.99</v>
      </c>
      <c r="J1029" s="32" t="s">
        <v>63</v>
      </c>
      <c r="K1029" s="33" t="s">
        <v>4011</v>
      </c>
      <c r="L1029" s="33" t="s">
        <v>5259</v>
      </c>
      <c r="M1029" s="33" t="s">
        <v>5260</v>
      </c>
      <c r="N1029" s="33" t="s">
        <v>339</v>
      </c>
    </row>
    <row r="1030" spans="1:14">
      <c r="A1030" s="35">
        <v>7325706460839</v>
      </c>
      <c r="B1030" s="32">
        <v>1500143</v>
      </c>
      <c r="C1030" s="32" t="s">
        <v>17</v>
      </c>
      <c r="D1030" s="32" t="s">
        <v>62</v>
      </c>
      <c r="E1030" s="33" t="s">
        <v>34</v>
      </c>
      <c r="F1030" s="33" t="s">
        <v>5223</v>
      </c>
      <c r="G1030" s="59">
        <v>139.99</v>
      </c>
      <c r="H1030" s="25">
        <v>1</v>
      </c>
      <c r="I1030" s="30">
        <f t="shared" si="16"/>
        <v>139.99</v>
      </c>
      <c r="J1030" s="32" t="s">
        <v>63</v>
      </c>
      <c r="K1030" s="33" t="s">
        <v>4011</v>
      </c>
      <c r="L1030" s="33" t="s">
        <v>5259</v>
      </c>
      <c r="M1030" s="33" t="s">
        <v>5260</v>
      </c>
      <c r="N1030" s="33" t="s">
        <v>340</v>
      </c>
    </row>
    <row r="1031" spans="1:14">
      <c r="A1031" s="35">
        <v>7325706460914</v>
      </c>
      <c r="B1031" s="32">
        <v>1500143</v>
      </c>
      <c r="C1031" s="32" t="s">
        <v>17</v>
      </c>
      <c r="D1031" s="32" t="s">
        <v>62</v>
      </c>
      <c r="E1031" s="33" t="s">
        <v>34</v>
      </c>
      <c r="F1031" s="33" t="s">
        <v>5223</v>
      </c>
      <c r="G1031" s="59">
        <v>139.99</v>
      </c>
      <c r="H1031" s="25">
        <v>1</v>
      </c>
      <c r="I1031" s="30">
        <f t="shared" si="16"/>
        <v>139.99</v>
      </c>
      <c r="J1031" s="32" t="s">
        <v>63</v>
      </c>
      <c r="K1031" s="33" t="s">
        <v>4011</v>
      </c>
      <c r="L1031" s="33" t="s">
        <v>5259</v>
      </c>
      <c r="M1031" s="33" t="s">
        <v>5260</v>
      </c>
      <c r="N1031" s="33" t="s">
        <v>341</v>
      </c>
    </row>
    <row r="1032" spans="1:14">
      <c r="A1032" s="35">
        <v>7325706460921</v>
      </c>
      <c r="B1032" s="32">
        <v>1500143</v>
      </c>
      <c r="C1032" s="32" t="s">
        <v>17</v>
      </c>
      <c r="D1032" s="32" t="s">
        <v>62</v>
      </c>
      <c r="E1032" s="33" t="s">
        <v>34</v>
      </c>
      <c r="F1032" s="33" t="s">
        <v>5223</v>
      </c>
      <c r="G1032" s="59">
        <v>139.99</v>
      </c>
      <c r="H1032" s="25">
        <v>1</v>
      </c>
      <c r="I1032" s="30">
        <f t="shared" si="16"/>
        <v>139.99</v>
      </c>
      <c r="J1032" s="32" t="s">
        <v>63</v>
      </c>
      <c r="K1032" s="33" t="s">
        <v>4011</v>
      </c>
      <c r="L1032" s="33" t="s">
        <v>5259</v>
      </c>
      <c r="M1032" s="33" t="s">
        <v>5260</v>
      </c>
      <c r="N1032" s="33" t="s">
        <v>342</v>
      </c>
    </row>
    <row r="1033" spans="1:14">
      <c r="A1033" s="35">
        <v>7325706460303</v>
      </c>
      <c r="B1033" s="32">
        <v>1500143</v>
      </c>
      <c r="C1033" s="32" t="s">
        <v>17</v>
      </c>
      <c r="D1033" s="32" t="s">
        <v>62</v>
      </c>
      <c r="E1033" s="33" t="s">
        <v>34</v>
      </c>
      <c r="F1033" s="33" t="s">
        <v>5223</v>
      </c>
      <c r="G1033" s="59">
        <v>139.99</v>
      </c>
      <c r="H1033" s="25">
        <v>2</v>
      </c>
      <c r="I1033" s="30">
        <f t="shared" si="16"/>
        <v>279.98</v>
      </c>
      <c r="J1033" s="32" t="s">
        <v>63</v>
      </c>
      <c r="K1033" s="33" t="s">
        <v>4011</v>
      </c>
      <c r="L1033" s="33" t="s">
        <v>5259</v>
      </c>
      <c r="M1033" s="33" t="s">
        <v>5260</v>
      </c>
      <c r="N1033" s="33" t="s">
        <v>519</v>
      </c>
    </row>
    <row r="1034" spans="1:14">
      <c r="A1034" s="35">
        <v>7325706460310</v>
      </c>
      <c r="B1034" s="32">
        <v>1500143</v>
      </c>
      <c r="C1034" s="32" t="s">
        <v>17</v>
      </c>
      <c r="D1034" s="32" t="s">
        <v>62</v>
      </c>
      <c r="E1034" s="33" t="s">
        <v>34</v>
      </c>
      <c r="F1034" s="33" t="s">
        <v>5223</v>
      </c>
      <c r="G1034" s="59">
        <v>139.99</v>
      </c>
      <c r="H1034" s="25">
        <v>1</v>
      </c>
      <c r="I1034" s="30">
        <f t="shared" si="16"/>
        <v>139.99</v>
      </c>
      <c r="J1034" s="32" t="s">
        <v>63</v>
      </c>
      <c r="K1034" s="33" t="s">
        <v>4011</v>
      </c>
      <c r="L1034" s="33" t="s">
        <v>5259</v>
      </c>
      <c r="M1034" s="33" t="s">
        <v>5260</v>
      </c>
      <c r="N1034" s="33" t="s">
        <v>520</v>
      </c>
    </row>
    <row r="1035" spans="1:14">
      <c r="A1035" s="35">
        <v>7325706460358</v>
      </c>
      <c r="B1035" s="32">
        <v>1500143</v>
      </c>
      <c r="C1035" s="32" t="s">
        <v>17</v>
      </c>
      <c r="D1035" s="32" t="s">
        <v>62</v>
      </c>
      <c r="E1035" s="33" t="s">
        <v>34</v>
      </c>
      <c r="F1035" s="33" t="s">
        <v>5223</v>
      </c>
      <c r="G1035" s="59">
        <v>139.99</v>
      </c>
      <c r="H1035" s="25">
        <v>2</v>
      </c>
      <c r="I1035" s="30">
        <f t="shared" si="16"/>
        <v>279.98</v>
      </c>
      <c r="J1035" s="32" t="s">
        <v>63</v>
      </c>
      <c r="K1035" s="33" t="s">
        <v>4011</v>
      </c>
      <c r="L1035" s="33" t="s">
        <v>5259</v>
      </c>
      <c r="M1035" s="33" t="s">
        <v>5260</v>
      </c>
      <c r="N1035" s="33" t="s">
        <v>521</v>
      </c>
    </row>
    <row r="1036" spans="1:14">
      <c r="A1036" s="35">
        <v>7325706460389</v>
      </c>
      <c r="B1036" s="32">
        <v>1500143</v>
      </c>
      <c r="C1036" s="32" t="s">
        <v>17</v>
      </c>
      <c r="D1036" s="32" t="s">
        <v>62</v>
      </c>
      <c r="E1036" s="33" t="s">
        <v>34</v>
      </c>
      <c r="F1036" s="33" t="s">
        <v>5223</v>
      </c>
      <c r="G1036" s="59">
        <v>139.99</v>
      </c>
      <c r="H1036" s="25">
        <v>1</v>
      </c>
      <c r="I1036" s="30">
        <f t="shared" si="16"/>
        <v>139.99</v>
      </c>
      <c r="J1036" s="32" t="s">
        <v>63</v>
      </c>
      <c r="K1036" s="33" t="s">
        <v>4011</v>
      </c>
      <c r="L1036" s="33" t="s">
        <v>5259</v>
      </c>
      <c r="M1036" s="33" t="s">
        <v>5260</v>
      </c>
      <c r="N1036" s="33" t="s">
        <v>522</v>
      </c>
    </row>
    <row r="1037" spans="1:14">
      <c r="A1037" s="35">
        <v>7325706460471</v>
      </c>
      <c r="B1037" s="32">
        <v>1500143</v>
      </c>
      <c r="C1037" s="32" t="s">
        <v>17</v>
      </c>
      <c r="D1037" s="32" t="s">
        <v>62</v>
      </c>
      <c r="E1037" s="33" t="s">
        <v>34</v>
      </c>
      <c r="F1037" s="33" t="s">
        <v>5223</v>
      </c>
      <c r="G1037" s="59">
        <v>139.99</v>
      </c>
      <c r="H1037" s="25">
        <v>1</v>
      </c>
      <c r="I1037" s="30">
        <f t="shared" si="16"/>
        <v>139.99</v>
      </c>
      <c r="J1037" s="32" t="s">
        <v>63</v>
      </c>
      <c r="K1037" s="33" t="s">
        <v>4011</v>
      </c>
      <c r="L1037" s="33" t="s">
        <v>5259</v>
      </c>
      <c r="M1037" s="33" t="s">
        <v>5260</v>
      </c>
      <c r="N1037" s="33" t="s">
        <v>523</v>
      </c>
    </row>
    <row r="1038" spans="1:14">
      <c r="A1038" s="35">
        <v>7325706460280</v>
      </c>
      <c r="B1038" s="32">
        <v>1500143</v>
      </c>
      <c r="C1038" s="32" t="s">
        <v>17</v>
      </c>
      <c r="D1038" s="32" t="s">
        <v>62</v>
      </c>
      <c r="E1038" s="33" t="s">
        <v>34</v>
      </c>
      <c r="F1038" s="33" t="s">
        <v>5223</v>
      </c>
      <c r="G1038" s="59">
        <v>139.99</v>
      </c>
      <c r="H1038" s="25">
        <v>1</v>
      </c>
      <c r="I1038" s="30">
        <f t="shared" si="16"/>
        <v>139.99</v>
      </c>
      <c r="J1038" s="32" t="s">
        <v>63</v>
      </c>
      <c r="K1038" s="33" t="s">
        <v>4011</v>
      </c>
      <c r="L1038" s="33" t="s">
        <v>5259</v>
      </c>
      <c r="M1038" s="33" t="s">
        <v>5260</v>
      </c>
      <c r="N1038" s="33" t="s">
        <v>524</v>
      </c>
    </row>
    <row r="1039" spans="1:14">
      <c r="A1039" s="35">
        <v>7325706460402</v>
      </c>
      <c r="B1039" s="32">
        <v>1500143</v>
      </c>
      <c r="C1039" s="32" t="s">
        <v>17</v>
      </c>
      <c r="D1039" s="32" t="s">
        <v>62</v>
      </c>
      <c r="E1039" s="33" t="s">
        <v>34</v>
      </c>
      <c r="F1039" s="33" t="s">
        <v>5223</v>
      </c>
      <c r="G1039" s="59">
        <v>139.99</v>
      </c>
      <c r="H1039" s="25">
        <v>2</v>
      </c>
      <c r="I1039" s="30">
        <f t="shared" si="16"/>
        <v>279.98</v>
      </c>
      <c r="J1039" s="32" t="s">
        <v>63</v>
      </c>
      <c r="K1039" s="33" t="s">
        <v>4011</v>
      </c>
      <c r="L1039" s="33" t="s">
        <v>5259</v>
      </c>
      <c r="M1039" s="33" t="s">
        <v>5260</v>
      </c>
      <c r="N1039" s="33" t="s">
        <v>1425</v>
      </c>
    </row>
    <row r="1040" spans="1:14">
      <c r="A1040" s="35">
        <v>7325706460365</v>
      </c>
      <c r="B1040" s="32">
        <v>1500143</v>
      </c>
      <c r="C1040" s="32" t="s">
        <v>17</v>
      </c>
      <c r="D1040" s="32" t="s">
        <v>62</v>
      </c>
      <c r="E1040" s="33" t="s">
        <v>34</v>
      </c>
      <c r="F1040" s="33" t="s">
        <v>5223</v>
      </c>
      <c r="G1040" s="59">
        <v>139.99</v>
      </c>
      <c r="H1040" s="25">
        <v>2</v>
      </c>
      <c r="I1040" s="30">
        <f t="shared" si="16"/>
        <v>279.98</v>
      </c>
      <c r="J1040" s="32" t="s">
        <v>63</v>
      </c>
      <c r="K1040" s="33" t="s">
        <v>4011</v>
      </c>
      <c r="L1040" s="33" t="s">
        <v>5259</v>
      </c>
      <c r="M1040" s="33" t="s">
        <v>5260</v>
      </c>
      <c r="N1040" s="33" t="s">
        <v>1426</v>
      </c>
    </row>
    <row r="1041" spans="1:14">
      <c r="A1041" s="35">
        <v>7325706460242</v>
      </c>
      <c r="B1041" s="32">
        <v>1500143</v>
      </c>
      <c r="C1041" s="32" t="s">
        <v>17</v>
      </c>
      <c r="D1041" s="32" t="s">
        <v>62</v>
      </c>
      <c r="E1041" s="33" t="s">
        <v>34</v>
      </c>
      <c r="F1041" s="33" t="s">
        <v>5223</v>
      </c>
      <c r="G1041" s="59">
        <v>139.99</v>
      </c>
      <c r="H1041" s="25">
        <v>2</v>
      </c>
      <c r="I1041" s="30">
        <f t="shared" si="16"/>
        <v>279.98</v>
      </c>
      <c r="J1041" s="32" t="s">
        <v>63</v>
      </c>
      <c r="K1041" s="33" t="s">
        <v>4011</v>
      </c>
      <c r="L1041" s="33" t="s">
        <v>5259</v>
      </c>
      <c r="M1041" s="33" t="s">
        <v>5260</v>
      </c>
      <c r="N1041" s="33" t="s">
        <v>1427</v>
      </c>
    </row>
    <row r="1042" spans="1:14">
      <c r="A1042" s="35">
        <v>7325706460266</v>
      </c>
      <c r="B1042" s="32">
        <v>1500143</v>
      </c>
      <c r="C1042" s="32" t="s">
        <v>17</v>
      </c>
      <c r="D1042" s="32" t="s">
        <v>62</v>
      </c>
      <c r="E1042" s="33" t="s">
        <v>34</v>
      </c>
      <c r="F1042" s="33" t="s">
        <v>5223</v>
      </c>
      <c r="G1042" s="59">
        <v>139.99</v>
      </c>
      <c r="H1042" s="25">
        <v>1</v>
      </c>
      <c r="I1042" s="30">
        <f t="shared" si="16"/>
        <v>139.99</v>
      </c>
      <c r="J1042" s="32" t="s">
        <v>63</v>
      </c>
      <c r="K1042" s="33" t="s">
        <v>4011</v>
      </c>
      <c r="L1042" s="33" t="s">
        <v>5259</v>
      </c>
      <c r="M1042" s="33" t="s">
        <v>5260</v>
      </c>
      <c r="N1042" s="33" t="s">
        <v>1428</v>
      </c>
    </row>
    <row r="1043" spans="1:14">
      <c r="A1043" s="35">
        <v>7325706460327</v>
      </c>
      <c r="B1043" s="32">
        <v>1500143</v>
      </c>
      <c r="C1043" s="32" t="s">
        <v>17</v>
      </c>
      <c r="D1043" s="32" t="s">
        <v>62</v>
      </c>
      <c r="E1043" s="33" t="s">
        <v>34</v>
      </c>
      <c r="F1043" s="33" t="s">
        <v>5223</v>
      </c>
      <c r="G1043" s="59">
        <v>139.99</v>
      </c>
      <c r="H1043" s="25">
        <v>2</v>
      </c>
      <c r="I1043" s="30">
        <f t="shared" si="16"/>
        <v>279.98</v>
      </c>
      <c r="J1043" s="32" t="s">
        <v>63</v>
      </c>
      <c r="K1043" s="33" t="s">
        <v>4011</v>
      </c>
      <c r="L1043" s="33" t="s">
        <v>5259</v>
      </c>
      <c r="M1043" s="33" t="s">
        <v>5260</v>
      </c>
      <c r="N1043" s="33" t="s">
        <v>1429</v>
      </c>
    </row>
    <row r="1044" spans="1:14">
      <c r="A1044" s="35">
        <v>7325706460365</v>
      </c>
      <c r="B1044" s="32">
        <v>1500143</v>
      </c>
      <c r="C1044" s="32" t="s">
        <v>17</v>
      </c>
      <c r="D1044" s="32" t="s">
        <v>62</v>
      </c>
      <c r="E1044" s="33" t="s">
        <v>34</v>
      </c>
      <c r="F1044" s="33" t="s">
        <v>5223</v>
      </c>
      <c r="G1044" s="59">
        <v>139.99</v>
      </c>
      <c r="H1044" s="25">
        <v>3</v>
      </c>
      <c r="I1044" s="30">
        <f t="shared" si="16"/>
        <v>419.97</v>
      </c>
      <c r="J1044" s="32" t="s">
        <v>63</v>
      </c>
      <c r="K1044" s="33" t="s">
        <v>4011</v>
      </c>
      <c r="L1044" s="33" t="s">
        <v>5259</v>
      </c>
      <c r="M1044" s="33" t="s">
        <v>5260</v>
      </c>
      <c r="N1044" s="33" t="s">
        <v>1426</v>
      </c>
    </row>
    <row r="1045" spans="1:14">
      <c r="A1045" s="35">
        <v>7325706460402</v>
      </c>
      <c r="B1045" s="32">
        <v>1500143</v>
      </c>
      <c r="C1045" s="32" t="s">
        <v>17</v>
      </c>
      <c r="D1045" s="32" t="s">
        <v>62</v>
      </c>
      <c r="E1045" s="33" t="s">
        <v>34</v>
      </c>
      <c r="F1045" s="33" t="s">
        <v>5223</v>
      </c>
      <c r="G1045" s="59">
        <v>139.99</v>
      </c>
      <c r="H1045" s="25">
        <v>1</v>
      </c>
      <c r="I1045" s="30">
        <f t="shared" si="16"/>
        <v>139.99</v>
      </c>
      <c r="J1045" s="32" t="s">
        <v>63</v>
      </c>
      <c r="K1045" s="33" t="s">
        <v>4011</v>
      </c>
      <c r="L1045" s="33" t="s">
        <v>5259</v>
      </c>
      <c r="M1045" s="33" t="s">
        <v>5260</v>
      </c>
      <c r="N1045" s="33" t="s">
        <v>1425</v>
      </c>
    </row>
    <row r="1046" spans="1:14">
      <c r="A1046" s="35">
        <v>7325706460419</v>
      </c>
      <c r="B1046" s="32">
        <v>1500143</v>
      </c>
      <c r="C1046" s="32" t="s">
        <v>17</v>
      </c>
      <c r="D1046" s="32" t="s">
        <v>62</v>
      </c>
      <c r="E1046" s="33" t="s">
        <v>34</v>
      </c>
      <c r="F1046" s="33" t="s">
        <v>5223</v>
      </c>
      <c r="G1046" s="59">
        <v>139.99</v>
      </c>
      <c r="H1046" s="25">
        <v>1</v>
      </c>
      <c r="I1046" s="30">
        <f t="shared" si="16"/>
        <v>139.99</v>
      </c>
      <c r="J1046" s="32" t="s">
        <v>63</v>
      </c>
      <c r="K1046" s="33" t="s">
        <v>4011</v>
      </c>
      <c r="L1046" s="33" t="s">
        <v>5259</v>
      </c>
      <c r="M1046" s="33" t="s">
        <v>5260</v>
      </c>
      <c r="N1046" s="33" t="s">
        <v>1430</v>
      </c>
    </row>
    <row r="1047" spans="1:14">
      <c r="A1047" s="35">
        <v>7325706460228</v>
      </c>
      <c r="B1047" s="32">
        <v>1500143</v>
      </c>
      <c r="C1047" s="32" t="s">
        <v>17</v>
      </c>
      <c r="D1047" s="32" t="s">
        <v>62</v>
      </c>
      <c r="E1047" s="33" t="s">
        <v>34</v>
      </c>
      <c r="F1047" s="33" t="s">
        <v>5223</v>
      </c>
      <c r="G1047" s="59">
        <v>139.99</v>
      </c>
      <c r="H1047" s="25">
        <v>1</v>
      </c>
      <c r="I1047" s="30">
        <f t="shared" si="16"/>
        <v>139.99</v>
      </c>
      <c r="J1047" s="32" t="s">
        <v>63</v>
      </c>
      <c r="K1047" s="33" t="s">
        <v>4011</v>
      </c>
      <c r="L1047" s="33" t="s">
        <v>5259</v>
      </c>
      <c r="M1047" s="33" t="s">
        <v>5260</v>
      </c>
      <c r="N1047" s="33" t="s">
        <v>1431</v>
      </c>
    </row>
    <row r="1048" spans="1:14">
      <c r="A1048" s="35">
        <v>7325706460846</v>
      </c>
      <c r="B1048" s="32">
        <v>1500143</v>
      </c>
      <c r="C1048" s="32" t="s">
        <v>17</v>
      </c>
      <c r="D1048" s="32" t="s">
        <v>62</v>
      </c>
      <c r="E1048" s="33" t="s">
        <v>34</v>
      </c>
      <c r="F1048" s="33" t="s">
        <v>5223</v>
      </c>
      <c r="G1048" s="59">
        <v>139.99</v>
      </c>
      <c r="H1048" s="25">
        <v>3</v>
      </c>
      <c r="I1048" s="30">
        <f t="shared" si="16"/>
        <v>419.97</v>
      </c>
      <c r="J1048" s="32" t="s">
        <v>63</v>
      </c>
      <c r="K1048" s="33" t="s">
        <v>4011</v>
      </c>
      <c r="L1048" s="33" t="s">
        <v>5259</v>
      </c>
      <c r="M1048" s="33" t="s">
        <v>5260</v>
      </c>
      <c r="N1048" s="33" t="s">
        <v>2015</v>
      </c>
    </row>
    <row r="1049" spans="1:14">
      <c r="A1049" s="35">
        <v>7325706460877</v>
      </c>
      <c r="B1049" s="32">
        <v>1500143</v>
      </c>
      <c r="C1049" s="32" t="s">
        <v>17</v>
      </c>
      <c r="D1049" s="32" t="s">
        <v>62</v>
      </c>
      <c r="E1049" s="33" t="s">
        <v>34</v>
      </c>
      <c r="F1049" s="33" t="s">
        <v>5223</v>
      </c>
      <c r="G1049" s="59">
        <v>139.99</v>
      </c>
      <c r="H1049" s="25">
        <v>3</v>
      </c>
      <c r="I1049" s="30">
        <f t="shared" si="16"/>
        <v>419.97</v>
      </c>
      <c r="J1049" s="32" t="s">
        <v>63</v>
      </c>
      <c r="K1049" s="33" t="s">
        <v>4011</v>
      </c>
      <c r="L1049" s="33" t="s">
        <v>5259</v>
      </c>
      <c r="M1049" s="33" t="s">
        <v>5260</v>
      </c>
      <c r="N1049" s="33" t="s">
        <v>2016</v>
      </c>
    </row>
    <row r="1050" spans="1:14">
      <c r="A1050" s="35">
        <v>7325706460884</v>
      </c>
      <c r="B1050" s="32">
        <v>1500143</v>
      </c>
      <c r="C1050" s="32" t="s">
        <v>17</v>
      </c>
      <c r="D1050" s="32" t="s">
        <v>62</v>
      </c>
      <c r="E1050" s="33" t="s">
        <v>34</v>
      </c>
      <c r="F1050" s="33" t="s">
        <v>5223</v>
      </c>
      <c r="G1050" s="59">
        <v>139.99</v>
      </c>
      <c r="H1050" s="25">
        <v>1</v>
      </c>
      <c r="I1050" s="30">
        <f t="shared" si="16"/>
        <v>139.99</v>
      </c>
      <c r="J1050" s="32" t="s">
        <v>63</v>
      </c>
      <c r="K1050" s="33" t="s">
        <v>4011</v>
      </c>
      <c r="L1050" s="33" t="s">
        <v>5259</v>
      </c>
      <c r="M1050" s="33" t="s">
        <v>5260</v>
      </c>
      <c r="N1050" s="33" t="s">
        <v>69</v>
      </c>
    </row>
    <row r="1051" spans="1:14">
      <c r="A1051" s="35">
        <v>7325706460686</v>
      </c>
      <c r="B1051" s="32">
        <v>1500143</v>
      </c>
      <c r="C1051" s="32" t="s">
        <v>17</v>
      </c>
      <c r="D1051" s="32" t="s">
        <v>62</v>
      </c>
      <c r="E1051" s="33" t="s">
        <v>34</v>
      </c>
      <c r="F1051" s="33" t="s">
        <v>5223</v>
      </c>
      <c r="G1051" s="59">
        <v>139.99</v>
      </c>
      <c r="H1051" s="25">
        <v>1</v>
      </c>
      <c r="I1051" s="30">
        <f t="shared" si="16"/>
        <v>139.99</v>
      </c>
      <c r="J1051" s="32" t="s">
        <v>63</v>
      </c>
      <c r="K1051" s="33" t="s">
        <v>4011</v>
      </c>
      <c r="L1051" s="33" t="s">
        <v>5259</v>
      </c>
      <c r="M1051" s="33" t="s">
        <v>5260</v>
      </c>
      <c r="N1051" s="33" t="s">
        <v>2017</v>
      </c>
    </row>
    <row r="1052" spans="1:14">
      <c r="A1052" s="35">
        <v>7325706460693</v>
      </c>
      <c r="B1052" s="32">
        <v>1500143</v>
      </c>
      <c r="C1052" s="32" t="s">
        <v>17</v>
      </c>
      <c r="D1052" s="32" t="s">
        <v>62</v>
      </c>
      <c r="E1052" s="33" t="s">
        <v>34</v>
      </c>
      <c r="F1052" s="33" t="s">
        <v>5223</v>
      </c>
      <c r="G1052" s="59">
        <v>139.99</v>
      </c>
      <c r="H1052" s="25">
        <v>1</v>
      </c>
      <c r="I1052" s="30">
        <f t="shared" si="16"/>
        <v>139.99</v>
      </c>
      <c r="J1052" s="32" t="s">
        <v>63</v>
      </c>
      <c r="K1052" s="33" t="s">
        <v>4011</v>
      </c>
      <c r="L1052" s="33" t="s">
        <v>5259</v>
      </c>
      <c r="M1052" s="33" t="s">
        <v>5260</v>
      </c>
      <c r="N1052" s="33" t="s">
        <v>70</v>
      </c>
    </row>
    <row r="1053" spans="1:14">
      <c r="A1053" s="35">
        <v>7325706460754</v>
      </c>
      <c r="B1053" s="32">
        <v>1500143</v>
      </c>
      <c r="C1053" s="32" t="s">
        <v>17</v>
      </c>
      <c r="D1053" s="32" t="s">
        <v>62</v>
      </c>
      <c r="E1053" s="33" t="s">
        <v>34</v>
      </c>
      <c r="F1053" s="33" t="s">
        <v>5223</v>
      </c>
      <c r="G1053" s="59">
        <v>139.99</v>
      </c>
      <c r="H1053" s="25">
        <v>1</v>
      </c>
      <c r="I1053" s="30">
        <f t="shared" si="16"/>
        <v>139.99</v>
      </c>
      <c r="J1053" s="32" t="s">
        <v>63</v>
      </c>
      <c r="K1053" s="33" t="s">
        <v>4011</v>
      </c>
      <c r="L1053" s="33" t="s">
        <v>5259</v>
      </c>
      <c r="M1053" s="33" t="s">
        <v>5260</v>
      </c>
      <c r="N1053" s="33" t="s">
        <v>65</v>
      </c>
    </row>
    <row r="1054" spans="1:14">
      <c r="A1054" s="35">
        <v>7325706460761</v>
      </c>
      <c r="B1054" s="32">
        <v>1500143</v>
      </c>
      <c r="C1054" s="32" t="s">
        <v>17</v>
      </c>
      <c r="D1054" s="32" t="s">
        <v>62</v>
      </c>
      <c r="E1054" s="33" t="s">
        <v>34</v>
      </c>
      <c r="F1054" s="33" t="s">
        <v>5223</v>
      </c>
      <c r="G1054" s="59">
        <v>139.99</v>
      </c>
      <c r="H1054" s="25">
        <v>1</v>
      </c>
      <c r="I1054" s="30">
        <f t="shared" si="16"/>
        <v>139.99</v>
      </c>
      <c r="J1054" s="32" t="s">
        <v>63</v>
      </c>
      <c r="K1054" s="33" t="s">
        <v>4011</v>
      </c>
      <c r="L1054" s="33" t="s">
        <v>5259</v>
      </c>
      <c r="M1054" s="33" t="s">
        <v>5260</v>
      </c>
      <c r="N1054" s="33" t="s">
        <v>66</v>
      </c>
    </row>
    <row r="1055" spans="1:14">
      <c r="A1055" s="35">
        <v>7325706460792</v>
      </c>
      <c r="B1055" s="32">
        <v>1500143</v>
      </c>
      <c r="C1055" s="32" t="s">
        <v>17</v>
      </c>
      <c r="D1055" s="32" t="s">
        <v>62</v>
      </c>
      <c r="E1055" s="33" t="s">
        <v>34</v>
      </c>
      <c r="F1055" s="33" t="s">
        <v>5223</v>
      </c>
      <c r="G1055" s="59">
        <v>139.99</v>
      </c>
      <c r="H1055" s="25">
        <v>1</v>
      </c>
      <c r="I1055" s="30">
        <f t="shared" si="16"/>
        <v>139.99</v>
      </c>
      <c r="J1055" s="32" t="s">
        <v>63</v>
      </c>
      <c r="K1055" s="33" t="s">
        <v>4011</v>
      </c>
      <c r="L1055" s="33" t="s">
        <v>5259</v>
      </c>
      <c r="M1055" s="33" t="s">
        <v>5260</v>
      </c>
      <c r="N1055" s="33" t="s">
        <v>67</v>
      </c>
    </row>
    <row r="1056" spans="1:14">
      <c r="A1056" s="35">
        <v>7325706460808</v>
      </c>
      <c r="B1056" s="32">
        <v>1500143</v>
      </c>
      <c r="C1056" s="32" t="s">
        <v>17</v>
      </c>
      <c r="D1056" s="32" t="s">
        <v>62</v>
      </c>
      <c r="E1056" s="33" t="s">
        <v>34</v>
      </c>
      <c r="F1056" s="33" t="s">
        <v>5223</v>
      </c>
      <c r="G1056" s="59">
        <v>139.99</v>
      </c>
      <c r="H1056" s="25">
        <v>2</v>
      </c>
      <c r="I1056" s="30">
        <f t="shared" si="16"/>
        <v>279.98</v>
      </c>
      <c r="J1056" s="32" t="s">
        <v>63</v>
      </c>
      <c r="K1056" s="33" t="s">
        <v>4011</v>
      </c>
      <c r="L1056" s="33" t="s">
        <v>5259</v>
      </c>
      <c r="M1056" s="33" t="s">
        <v>5260</v>
      </c>
      <c r="N1056" s="33" t="s">
        <v>68</v>
      </c>
    </row>
    <row r="1057" spans="1:14">
      <c r="A1057" s="35">
        <v>7325706460761</v>
      </c>
      <c r="B1057" s="32">
        <v>1500143</v>
      </c>
      <c r="C1057" s="32" t="s">
        <v>17</v>
      </c>
      <c r="D1057" s="32" t="s">
        <v>62</v>
      </c>
      <c r="E1057" s="33" t="s">
        <v>34</v>
      </c>
      <c r="F1057" s="33" t="s">
        <v>5223</v>
      </c>
      <c r="G1057" s="59">
        <v>139.99</v>
      </c>
      <c r="H1057" s="25">
        <v>1</v>
      </c>
      <c r="I1057" s="30">
        <f t="shared" si="16"/>
        <v>139.99</v>
      </c>
      <c r="J1057" s="32" t="s">
        <v>63</v>
      </c>
      <c r="K1057" s="33" t="s">
        <v>4011</v>
      </c>
      <c r="L1057" s="33" t="s">
        <v>5259</v>
      </c>
      <c r="M1057" s="33" t="s">
        <v>5260</v>
      </c>
      <c r="N1057" s="33" t="s">
        <v>66</v>
      </c>
    </row>
    <row r="1058" spans="1:14">
      <c r="A1058" s="35">
        <v>7325706460846</v>
      </c>
      <c r="B1058" s="32">
        <v>1500143</v>
      </c>
      <c r="C1058" s="32" t="s">
        <v>17</v>
      </c>
      <c r="D1058" s="32" t="s">
        <v>62</v>
      </c>
      <c r="E1058" s="33" t="s">
        <v>34</v>
      </c>
      <c r="F1058" s="33" t="s">
        <v>5223</v>
      </c>
      <c r="G1058" s="59">
        <v>139.99</v>
      </c>
      <c r="H1058" s="25">
        <v>2</v>
      </c>
      <c r="I1058" s="30">
        <f t="shared" si="16"/>
        <v>279.98</v>
      </c>
      <c r="J1058" s="32" t="s">
        <v>63</v>
      </c>
      <c r="K1058" s="33" t="s">
        <v>4011</v>
      </c>
      <c r="L1058" s="33" t="s">
        <v>5259</v>
      </c>
      <c r="M1058" s="33" t="s">
        <v>5260</v>
      </c>
      <c r="N1058" s="33" t="s">
        <v>2015</v>
      </c>
    </row>
    <row r="1059" spans="1:14">
      <c r="A1059" s="35">
        <v>7325706460761</v>
      </c>
      <c r="B1059" s="32">
        <v>1500143</v>
      </c>
      <c r="C1059" s="32" t="s">
        <v>17</v>
      </c>
      <c r="D1059" s="32" t="s">
        <v>62</v>
      </c>
      <c r="E1059" s="33" t="s">
        <v>34</v>
      </c>
      <c r="F1059" s="33" t="s">
        <v>5223</v>
      </c>
      <c r="G1059" s="59">
        <v>139.99</v>
      </c>
      <c r="H1059" s="25">
        <v>2</v>
      </c>
      <c r="I1059" s="30">
        <f t="shared" si="16"/>
        <v>279.98</v>
      </c>
      <c r="J1059" s="32" t="s">
        <v>63</v>
      </c>
      <c r="K1059" s="33" t="s">
        <v>4011</v>
      </c>
      <c r="L1059" s="33" t="s">
        <v>5259</v>
      </c>
      <c r="M1059" s="33" t="s">
        <v>5260</v>
      </c>
      <c r="N1059" s="33" t="s">
        <v>66</v>
      </c>
    </row>
    <row r="1060" spans="1:14">
      <c r="A1060" s="35">
        <v>7325706460341</v>
      </c>
      <c r="B1060" s="32">
        <v>1500143</v>
      </c>
      <c r="C1060" s="32" t="s">
        <v>17</v>
      </c>
      <c r="D1060" s="32" t="s">
        <v>62</v>
      </c>
      <c r="E1060" s="33" t="s">
        <v>34</v>
      </c>
      <c r="F1060" s="33" t="s">
        <v>5223</v>
      </c>
      <c r="G1060" s="59">
        <v>139.99</v>
      </c>
      <c r="H1060" s="25">
        <v>2</v>
      </c>
      <c r="I1060" s="30">
        <f t="shared" si="16"/>
        <v>279.98</v>
      </c>
      <c r="J1060" s="32" t="s">
        <v>63</v>
      </c>
      <c r="K1060" s="33" t="s">
        <v>4011</v>
      </c>
      <c r="L1060" s="33" t="s">
        <v>5259</v>
      </c>
      <c r="M1060" s="33" t="s">
        <v>5260</v>
      </c>
      <c r="N1060" s="33" t="s">
        <v>2973</v>
      </c>
    </row>
    <row r="1061" spans="1:14">
      <c r="A1061" s="35">
        <v>7325706460358</v>
      </c>
      <c r="B1061" s="32">
        <v>1500143</v>
      </c>
      <c r="C1061" s="32" t="s">
        <v>17</v>
      </c>
      <c r="D1061" s="32" t="s">
        <v>62</v>
      </c>
      <c r="E1061" s="33" t="s">
        <v>34</v>
      </c>
      <c r="F1061" s="33" t="s">
        <v>5223</v>
      </c>
      <c r="G1061" s="59">
        <v>139.99</v>
      </c>
      <c r="H1061" s="25">
        <v>1</v>
      </c>
      <c r="I1061" s="30">
        <f t="shared" si="16"/>
        <v>139.99</v>
      </c>
      <c r="J1061" s="32" t="s">
        <v>63</v>
      </c>
      <c r="K1061" s="33" t="s">
        <v>4011</v>
      </c>
      <c r="L1061" s="33" t="s">
        <v>5259</v>
      </c>
      <c r="M1061" s="33" t="s">
        <v>5260</v>
      </c>
      <c r="N1061" s="33" t="s">
        <v>521</v>
      </c>
    </row>
    <row r="1062" spans="1:14">
      <c r="A1062" s="35">
        <v>7325706460389</v>
      </c>
      <c r="B1062" s="32">
        <v>1500143</v>
      </c>
      <c r="C1062" s="32" t="s">
        <v>17</v>
      </c>
      <c r="D1062" s="32" t="s">
        <v>62</v>
      </c>
      <c r="E1062" s="33" t="s">
        <v>34</v>
      </c>
      <c r="F1062" s="33" t="s">
        <v>5223</v>
      </c>
      <c r="G1062" s="59">
        <v>139.99</v>
      </c>
      <c r="H1062" s="25">
        <v>3</v>
      </c>
      <c r="I1062" s="30">
        <f t="shared" si="16"/>
        <v>419.97</v>
      </c>
      <c r="J1062" s="32" t="s">
        <v>63</v>
      </c>
      <c r="K1062" s="33" t="s">
        <v>4011</v>
      </c>
      <c r="L1062" s="33" t="s">
        <v>5259</v>
      </c>
      <c r="M1062" s="33" t="s">
        <v>5260</v>
      </c>
      <c r="N1062" s="33" t="s">
        <v>522</v>
      </c>
    </row>
    <row r="1063" spans="1:14">
      <c r="A1063" s="35">
        <v>7325706460396</v>
      </c>
      <c r="B1063" s="32">
        <v>1500143</v>
      </c>
      <c r="C1063" s="32" t="s">
        <v>17</v>
      </c>
      <c r="D1063" s="32" t="s">
        <v>62</v>
      </c>
      <c r="E1063" s="33" t="s">
        <v>34</v>
      </c>
      <c r="F1063" s="33" t="s">
        <v>5223</v>
      </c>
      <c r="G1063" s="59">
        <v>139.99</v>
      </c>
      <c r="H1063" s="25">
        <v>2</v>
      </c>
      <c r="I1063" s="30">
        <f t="shared" si="16"/>
        <v>279.98</v>
      </c>
      <c r="J1063" s="32" t="s">
        <v>63</v>
      </c>
      <c r="K1063" s="33" t="s">
        <v>4011</v>
      </c>
      <c r="L1063" s="33" t="s">
        <v>5259</v>
      </c>
      <c r="M1063" s="33" t="s">
        <v>5260</v>
      </c>
      <c r="N1063" s="33" t="s">
        <v>2974</v>
      </c>
    </row>
    <row r="1064" spans="1:14">
      <c r="A1064" s="35">
        <v>7325706460426</v>
      </c>
      <c r="B1064" s="32">
        <v>1500143</v>
      </c>
      <c r="C1064" s="32" t="s">
        <v>17</v>
      </c>
      <c r="D1064" s="32" t="s">
        <v>62</v>
      </c>
      <c r="E1064" s="33" t="s">
        <v>34</v>
      </c>
      <c r="F1064" s="33" t="s">
        <v>5223</v>
      </c>
      <c r="G1064" s="59">
        <v>139.99</v>
      </c>
      <c r="H1064" s="25">
        <v>1</v>
      </c>
      <c r="I1064" s="30">
        <f t="shared" si="16"/>
        <v>139.99</v>
      </c>
      <c r="J1064" s="32" t="s">
        <v>63</v>
      </c>
      <c r="K1064" s="33" t="s">
        <v>4011</v>
      </c>
      <c r="L1064" s="33" t="s">
        <v>5259</v>
      </c>
      <c r="M1064" s="33" t="s">
        <v>5260</v>
      </c>
      <c r="N1064" s="33" t="s">
        <v>2975</v>
      </c>
    </row>
    <row r="1065" spans="1:14">
      <c r="A1065" s="35">
        <v>7325706460433</v>
      </c>
      <c r="B1065" s="32">
        <v>1500143</v>
      </c>
      <c r="C1065" s="32" t="s">
        <v>17</v>
      </c>
      <c r="D1065" s="32" t="s">
        <v>62</v>
      </c>
      <c r="E1065" s="33" t="s">
        <v>34</v>
      </c>
      <c r="F1065" s="33" t="s">
        <v>5223</v>
      </c>
      <c r="G1065" s="59">
        <v>139.99</v>
      </c>
      <c r="H1065" s="25">
        <v>1</v>
      </c>
      <c r="I1065" s="30">
        <f t="shared" si="16"/>
        <v>139.99</v>
      </c>
      <c r="J1065" s="32" t="s">
        <v>63</v>
      </c>
      <c r="K1065" s="33" t="s">
        <v>4011</v>
      </c>
      <c r="L1065" s="33" t="s">
        <v>5259</v>
      </c>
      <c r="M1065" s="33" t="s">
        <v>5260</v>
      </c>
      <c r="N1065" s="33" t="s">
        <v>2976</v>
      </c>
    </row>
    <row r="1066" spans="1:14">
      <c r="A1066" s="35">
        <v>7325706460471</v>
      </c>
      <c r="B1066" s="32">
        <v>1500143</v>
      </c>
      <c r="C1066" s="32" t="s">
        <v>17</v>
      </c>
      <c r="D1066" s="32" t="s">
        <v>62</v>
      </c>
      <c r="E1066" s="33" t="s">
        <v>34</v>
      </c>
      <c r="F1066" s="33" t="s">
        <v>5223</v>
      </c>
      <c r="G1066" s="59">
        <v>139.99</v>
      </c>
      <c r="H1066" s="25">
        <v>1</v>
      </c>
      <c r="I1066" s="30">
        <f t="shared" si="16"/>
        <v>139.99</v>
      </c>
      <c r="J1066" s="32" t="s">
        <v>63</v>
      </c>
      <c r="K1066" s="33" t="s">
        <v>4011</v>
      </c>
      <c r="L1066" s="33" t="s">
        <v>5259</v>
      </c>
      <c r="M1066" s="33" t="s">
        <v>5260</v>
      </c>
      <c r="N1066" s="33" t="s">
        <v>523</v>
      </c>
    </row>
    <row r="1067" spans="1:14">
      <c r="A1067" s="35">
        <v>7325706460303</v>
      </c>
      <c r="B1067" s="32">
        <v>1500143</v>
      </c>
      <c r="C1067" s="32" t="s">
        <v>17</v>
      </c>
      <c r="D1067" s="32" t="s">
        <v>62</v>
      </c>
      <c r="E1067" s="33" t="s">
        <v>34</v>
      </c>
      <c r="F1067" s="33" t="s">
        <v>5223</v>
      </c>
      <c r="G1067" s="59">
        <v>139.99</v>
      </c>
      <c r="H1067" s="25">
        <v>1</v>
      </c>
      <c r="I1067" s="30">
        <f t="shared" si="16"/>
        <v>139.99</v>
      </c>
      <c r="J1067" s="32" t="s">
        <v>63</v>
      </c>
      <c r="K1067" s="33" t="s">
        <v>4011</v>
      </c>
      <c r="L1067" s="33" t="s">
        <v>5259</v>
      </c>
      <c r="M1067" s="33" t="s">
        <v>5260</v>
      </c>
      <c r="N1067" s="33" t="s">
        <v>519</v>
      </c>
    </row>
    <row r="1068" spans="1:14">
      <c r="A1068" s="35">
        <v>7325706460808</v>
      </c>
      <c r="B1068" s="32">
        <v>1500143</v>
      </c>
      <c r="C1068" s="32" t="s">
        <v>17</v>
      </c>
      <c r="D1068" s="32" t="s">
        <v>62</v>
      </c>
      <c r="E1068" s="33" t="s">
        <v>34</v>
      </c>
      <c r="F1068" s="33" t="s">
        <v>5223</v>
      </c>
      <c r="G1068" s="59">
        <v>139.99</v>
      </c>
      <c r="H1068" s="25">
        <v>1</v>
      </c>
      <c r="I1068" s="30">
        <f t="shared" si="16"/>
        <v>139.99</v>
      </c>
      <c r="J1068" s="32" t="s">
        <v>63</v>
      </c>
      <c r="K1068" s="33" t="s">
        <v>4011</v>
      </c>
      <c r="L1068" s="33" t="s">
        <v>5259</v>
      </c>
      <c r="M1068" s="33" t="s">
        <v>5260</v>
      </c>
      <c r="N1068" s="33" t="s">
        <v>68</v>
      </c>
    </row>
    <row r="1069" spans="1:14">
      <c r="A1069" s="35">
        <v>7325706460846</v>
      </c>
      <c r="B1069" s="32">
        <v>1500143</v>
      </c>
      <c r="C1069" s="32" t="s">
        <v>17</v>
      </c>
      <c r="D1069" s="32" t="s">
        <v>62</v>
      </c>
      <c r="E1069" s="33" t="s">
        <v>34</v>
      </c>
      <c r="F1069" s="33" t="s">
        <v>5223</v>
      </c>
      <c r="G1069" s="59">
        <v>139.99</v>
      </c>
      <c r="H1069" s="25">
        <v>1</v>
      </c>
      <c r="I1069" s="30">
        <f t="shared" si="16"/>
        <v>139.99</v>
      </c>
      <c r="J1069" s="32" t="s">
        <v>63</v>
      </c>
      <c r="K1069" s="33" t="s">
        <v>4011</v>
      </c>
      <c r="L1069" s="33" t="s">
        <v>5259</v>
      </c>
      <c r="M1069" s="33" t="s">
        <v>5260</v>
      </c>
      <c r="N1069" s="33" t="s">
        <v>2015</v>
      </c>
    </row>
    <row r="1070" spans="1:14">
      <c r="A1070" s="35">
        <v>7325706460761</v>
      </c>
      <c r="B1070" s="32">
        <v>1500143</v>
      </c>
      <c r="C1070" s="32" t="s">
        <v>17</v>
      </c>
      <c r="D1070" s="32" t="s">
        <v>62</v>
      </c>
      <c r="E1070" s="33" t="s">
        <v>34</v>
      </c>
      <c r="F1070" s="33" t="s">
        <v>5223</v>
      </c>
      <c r="G1070" s="59">
        <v>139.99</v>
      </c>
      <c r="H1070" s="25">
        <v>1</v>
      </c>
      <c r="I1070" s="30">
        <f t="shared" si="16"/>
        <v>139.99</v>
      </c>
      <c r="J1070" s="32" t="s">
        <v>63</v>
      </c>
      <c r="K1070" s="33" t="s">
        <v>4011</v>
      </c>
      <c r="L1070" s="33" t="s">
        <v>5259</v>
      </c>
      <c r="M1070" s="33" t="s">
        <v>5260</v>
      </c>
      <c r="N1070" s="33" t="s">
        <v>66</v>
      </c>
    </row>
    <row r="1071" spans="1:14">
      <c r="A1071" s="35">
        <v>7325706460808</v>
      </c>
      <c r="B1071" s="32">
        <v>1500143</v>
      </c>
      <c r="C1071" s="32" t="s">
        <v>17</v>
      </c>
      <c r="D1071" s="32" t="s">
        <v>62</v>
      </c>
      <c r="E1071" s="33" t="s">
        <v>34</v>
      </c>
      <c r="F1071" s="33" t="s">
        <v>5223</v>
      </c>
      <c r="G1071" s="59">
        <v>139.99</v>
      </c>
      <c r="H1071" s="25">
        <v>3</v>
      </c>
      <c r="I1071" s="30">
        <f t="shared" si="16"/>
        <v>419.97</v>
      </c>
      <c r="J1071" s="32" t="s">
        <v>63</v>
      </c>
      <c r="K1071" s="33" t="s">
        <v>4011</v>
      </c>
      <c r="L1071" s="33" t="s">
        <v>5259</v>
      </c>
      <c r="M1071" s="33" t="s">
        <v>5260</v>
      </c>
      <c r="N1071" s="33" t="s">
        <v>68</v>
      </c>
    </row>
    <row r="1072" spans="1:14">
      <c r="A1072" s="35">
        <v>7325706460884</v>
      </c>
      <c r="B1072" s="32">
        <v>1500143</v>
      </c>
      <c r="C1072" s="32" t="s">
        <v>17</v>
      </c>
      <c r="D1072" s="32" t="s">
        <v>62</v>
      </c>
      <c r="E1072" s="33" t="s">
        <v>34</v>
      </c>
      <c r="F1072" s="33" t="s">
        <v>5223</v>
      </c>
      <c r="G1072" s="59">
        <v>139.99</v>
      </c>
      <c r="H1072" s="25">
        <v>1</v>
      </c>
      <c r="I1072" s="30">
        <f t="shared" si="16"/>
        <v>139.99</v>
      </c>
      <c r="J1072" s="32" t="s">
        <v>63</v>
      </c>
      <c r="K1072" s="33" t="s">
        <v>4011</v>
      </c>
      <c r="L1072" s="33" t="s">
        <v>5259</v>
      </c>
      <c r="M1072" s="33" t="s">
        <v>5260</v>
      </c>
      <c r="N1072" s="33" t="s">
        <v>69</v>
      </c>
    </row>
    <row r="1073" spans="1:14">
      <c r="A1073" s="35">
        <v>7325706460761</v>
      </c>
      <c r="B1073" s="32">
        <v>1500143</v>
      </c>
      <c r="C1073" s="32" t="s">
        <v>17</v>
      </c>
      <c r="D1073" s="32" t="s">
        <v>62</v>
      </c>
      <c r="E1073" s="33" t="s">
        <v>34</v>
      </c>
      <c r="F1073" s="33" t="s">
        <v>5223</v>
      </c>
      <c r="G1073" s="59">
        <v>139.99</v>
      </c>
      <c r="H1073" s="25">
        <v>1</v>
      </c>
      <c r="I1073" s="30">
        <f t="shared" si="16"/>
        <v>139.99</v>
      </c>
      <c r="J1073" s="32" t="s">
        <v>63</v>
      </c>
      <c r="K1073" s="33" t="s">
        <v>4011</v>
      </c>
      <c r="L1073" s="33" t="s">
        <v>5259</v>
      </c>
      <c r="M1073" s="33" t="s">
        <v>5260</v>
      </c>
      <c r="N1073" s="33" t="s">
        <v>66</v>
      </c>
    </row>
    <row r="1074" spans="1:14">
      <c r="A1074" s="35">
        <v>7325706460310</v>
      </c>
      <c r="B1074" s="32">
        <v>1500143</v>
      </c>
      <c r="C1074" s="32" t="s">
        <v>17</v>
      </c>
      <c r="D1074" s="32" t="s">
        <v>62</v>
      </c>
      <c r="E1074" s="33" t="s">
        <v>34</v>
      </c>
      <c r="F1074" s="33" t="s">
        <v>5223</v>
      </c>
      <c r="G1074" s="59">
        <v>139.99</v>
      </c>
      <c r="H1074" s="25">
        <v>2</v>
      </c>
      <c r="I1074" s="30">
        <f t="shared" si="16"/>
        <v>279.98</v>
      </c>
      <c r="J1074" s="32" t="s">
        <v>63</v>
      </c>
      <c r="K1074" s="33" t="s">
        <v>4011</v>
      </c>
      <c r="L1074" s="33" t="s">
        <v>5259</v>
      </c>
      <c r="M1074" s="33" t="s">
        <v>5260</v>
      </c>
      <c r="N1074" s="33" t="s">
        <v>520</v>
      </c>
    </row>
    <row r="1075" spans="1:14">
      <c r="A1075" s="35">
        <v>7325706460358</v>
      </c>
      <c r="B1075" s="32">
        <v>1500143</v>
      </c>
      <c r="C1075" s="32" t="s">
        <v>17</v>
      </c>
      <c r="D1075" s="32" t="s">
        <v>62</v>
      </c>
      <c r="E1075" s="33" t="s">
        <v>34</v>
      </c>
      <c r="F1075" s="33" t="s">
        <v>5223</v>
      </c>
      <c r="G1075" s="59">
        <v>139.99</v>
      </c>
      <c r="H1075" s="25">
        <v>2</v>
      </c>
      <c r="I1075" s="30">
        <f t="shared" si="16"/>
        <v>279.98</v>
      </c>
      <c r="J1075" s="32" t="s">
        <v>63</v>
      </c>
      <c r="K1075" s="33" t="s">
        <v>4011</v>
      </c>
      <c r="L1075" s="33" t="s">
        <v>5259</v>
      </c>
      <c r="M1075" s="33" t="s">
        <v>5260</v>
      </c>
      <c r="N1075" s="33" t="s">
        <v>521</v>
      </c>
    </row>
    <row r="1076" spans="1:14">
      <c r="A1076" s="35">
        <v>7325706460396</v>
      </c>
      <c r="B1076" s="32">
        <v>1500143</v>
      </c>
      <c r="C1076" s="32" t="s">
        <v>17</v>
      </c>
      <c r="D1076" s="32" t="s">
        <v>62</v>
      </c>
      <c r="E1076" s="33" t="s">
        <v>34</v>
      </c>
      <c r="F1076" s="33" t="s">
        <v>5223</v>
      </c>
      <c r="G1076" s="59">
        <v>139.99</v>
      </c>
      <c r="H1076" s="25">
        <v>1</v>
      </c>
      <c r="I1076" s="30">
        <f t="shared" si="16"/>
        <v>139.99</v>
      </c>
      <c r="J1076" s="32" t="s">
        <v>63</v>
      </c>
      <c r="K1076" s="33" t="s">
        <v>4011</v>
      </c>
      <c r="L1076" s="33" t="s">
        <v>5259</v>
      </c>
      <c r="M1076" s="33" t="s">
        <v>5260</v>
      </c>
      <c r="N1076" s="33" t="s">
        <v>2974</v>
      </c>
    </row>
    <row r="1077" spans="1:14">
      <c r="A1077" s="35">
        <v>7325706460433</v>
      </c>
      <c r="B1077" s="32">
        <v>1500143</v>
      </c>
      <c r="C1077" s="32" t="s">
        <v>17</v>
      </c>
      <c r="D1077" s="32" t="s">
        <v>62</v>
      </c>
      <c r="E1077" s="33" t="s">
        <v>34</v>
      </c>
      <c r="F1077" s="33" t="s">
        <v>5223</v>
      </c>
      <c r="G1077" s="59">
        <v>139.99</v>
      </c>
      <c r="H1077" s="25">
        <v>2</v>
      </c>
      <c r="I1077" s="30">
        <f t="shared" si="16"/>
        <v>279.98</v>
      </c>
      <c r="J1077" s="32" t="s">
        <v>63</v>
      </c>
      <c r="K1077" s="33" t="s">
        <v>4011</v>
      </c>
      <c r="L1077" s="33" t="s">
        <v>5259</v>
      </c>
      <c r="M1077" s="33" t="s">
        <v>5260</v>
      </c>
      <c r="N1077" s="33" t="s">
        <v>2976</v>
      </c>
    </row>
    <row r="1078" spans="1:14">
      <c r="A1078" s="35">
        <v>7325706460280</v>
      </c>
      <c r="B1078" s="32">
        <v>1500143</v>
      </c>
      <c r="C1078" s="32" t="s">
        <v>17</v>
      </c>
      <c r="D1078" s="32" t="s">
        <v>62</v>
      </c>
      <c r="E1078" s="33" t="s">
        <v>34</v>
      </c>
      <c r="F1078" s="33" t="s">
        <v>5223</v>
      </c>
      <c r="G1078" s="59">
        <v>139.99</v>
      </c>
      <c r="H1078" s="25">
        <v>2</v>
      </c>
      <c r="I1078" s="30">
        <f t="shared" si="16"/>
        <v>279.98</v>
      </c>
      <c r="J1078" s="32" t="s">
        <v>63</v>
      </c>
      <c r="K1078" s="33" t="s">
        <v>4011</v>
      </c>
      <c r="L1078" s="33" t="s">
        <v>5259</v>
      </c>
      <c r="M1078" s="33" t="s">
        <v>5260</v>
      </c>
      <c r="N1078" s="33" t="s">
        <v>524</v>
      </c>
    </row>
    <row r="1079" spans="1:14">
      <c r="A1079" s="35">
        <v>7325706460716</v>
      </c>
      <c r="B1079" s="32">
        <v>1500143</v>
      </c>
      <c r="C1079" s="32" t="s">
        <v>17</v>
      </c>
      <c r="D1079" s="32" t="s">
        <v>62</v>
      </c>
      <c r="E1079" s="33" t="s">
        <v>34</v>
      </c>
      <c r="F1079" s="33" t="s">
        <v>5223</v>
      </c>
      <c r="G1079" s="59">
        <v>139.99</v>
      </c>
      <c r="H1079" s="25">
        <v>1</v>
      </c>
      <c r="I1079" s="30">
        <f t="shared" si="16"/>
        <v>139.99</v>
      </c>
      <c r="J1079" s="32" t="s">
        <v>63</v>
      </c>
      <c r="K1079" s="33" t="s">
        <v>4011</v>
      </c>
      <c r="L1079" s="33" t="s">
        <v>5259</v>
      </c>
      <c r="M1079" s="33" t="s">
        <v>5260</v>
      </c>
      <c r="N1079" s="33" t="s">
        <v>64</v>
      </c>
    </row>
    <row r="1080" spans="1:14">
      <c r="A1080" s="35">
        <v>7325706460792</v>
      </c>
      <c r="B1080" s="32">
        <v>1500143</v>
      </c>
      <c r="C1080" s="32" t="s">
        <v>17</v>
      </c>
      <c r="D1080" s="32" t="s">
        <v>62</v>
      </c>
      <c r="E1080" s="33" t="s">
        <v>34</v>
      </c>
      <c r="F1080" s="33" t="s">
        <v>5223</v>
      </c>
      <c r="G1080" s="59">
        <v>139.99</v>
      </c>
      <c r="H1080" s="25">
        <v>1</v>
      </c>
      <c r="I1080" s="30">
        <f t="shared" si="16"/>
        <v>139.99</v>
      </c>
      <c r="J1080" s="32" t="s">
        <v>63</v>
      </c>
      <c r="K1080" s="33" t="s">
        <v>4011</v>
      </c>
      <c r="L1080" s="33" t="s">
        <v>5259</v>
      </c>
      <c r="M1080" s="33" t="s">
        <v>5260</v>
      </c>
      <c r="N1080" s="33" t="s">
        <v>67</v>
      </c>
    </row>
    <row r="1081" spans="1:14">
      <c r="A1081" s="35">
        <v>7325706460693</v>
      </c>
      <c r="B1081" s="32">
        <v>1500143</v>
      </c>
      <c r="C1081" s="32" t="s">
        <v>17</v>
      </c>
      <c r="D1081" s="32" t="s">
        <v>62</v>
      </c>
      <c r="E1081" s="33" t="s">
        <v>34</v>
      </c>
      <c r="F1081" s="33" t="s">
        <v>5223</v>
      </c>
      <c r="G1081" s="59">
        <v>139.99</v>
      </c>
      <c r="H1081" s="25">
        <v>1</v>
      </c>
      <c r="I1081" s="30">
        <f t="shared" si="16"/>
        <v>139.99</v>
      </c>
      <c r="J1081" s="32" t="s">
        <v>63</v>
      </c>
      <c r="K1081" s="33" t="s">
        <v>4011</v>
      </c>
      <c r="L1081" s="33" t="s">
        <v>5259</v>
      </c>
      <c r="M1081" s="33" t="s">
        <v>5260</v>
      </c>
      <c r="N1081" s="33" t="s">
        <v>70</v>
      </c>
    </row>
    <row r="1082" spans="1:14">
      <c r="A1082" s="35">
        <v>7325706460808</v>
      </c>
      <c r="B1082" s="32">
        <v>1500143</v>
      </c>
      <c r="C1082" s="32" t="s">
        <v>17</v>
      </c>
      <c r="D1082" s="32" t="s">
        <v>62</v>
      </c>
      <c r="E1082" s="33" t="s">
        <v>34</v>
      </c>
      <c r="F1082" s="33" t="s">
        <v>5223</v>
      </c>
      <c r="G1082" s="59">
        <v>139.99</v>
      </c>
      <c r="H1082" s="25">
        <v>1</v>
      </c>
      <c r="I1082" s="30">
        <f t="shared" si="16"/>
        <v>139.99</v>
      </c>
      <c r="J1082" s="32" t="s">
        <v>63</v>
      </c>
      <c r="K1082" s="33" t="s">
        <v>4011</v>
      </c>
      <c r="L1082" s="33" t="s">
        <v>5259</v>
      </c>
      <c r="M1082" s="33" t="s">
        <v>5260</v>
      </c>
      <c r="N1082" s="33" t="s">
        <v>68</v>
      </c>
    </row>
    <row r="1083" spans="1:14">
      <c r="A1083" s="35">
        <v>7325701747027</v>
      </c>
      <c r="B1083" s="32">
        <v>1500150</v>
      </c>
      <c r="C1083" s="32" t="s">
        <v>17</v>
      </c>
      <c r="D1083" s="32" t="s">
        <v>592</v>
      </c>
      <c r="E1083" s="33" t="s">
        <v>19</v>
      </c>
      <c r="F1083" s="33" t="s">
        <v>5214</v>
      </c>
      <c r="G1083" s="59">
        <v>99.99</v>
      </c>
      <c r="H1083" s="25">
        <v>1</v>
      </c>
      <c r="I1083" s="30">
        <f t="shared" si="16"/>
        <v>99.99</v>
      </c>
      <c r="J1083" s="32" t="s">
        <v>63</v>
      </c>
      <c r="K1083" s="33" t="s">
        <v>4011</v>
      </c>
      <c r="L1083" s="33" t="s">
        <v>5259</v>
      </c>
      <c r="M1083" s="33" t="s">
        <v>5260</v>
      </c>
      <c r="N1083" s="33" t="s">
        <v>2977</v>
      </c>
    </row>
    <row r="1084" spans="1:14">
      <c r="A1084" s="35">
        <v>7325701744569</v>
      </c>
      <c r="B1084" s="32">
        <v>1500150</v>
      </c>
      <c r="C1084" s="32" t="s">
        <v>17</v>
      </c>
      <c r="D1084" s="32" t="s">
        <v>592</v>
      </c>
      <c r="E1084" s="33" t="s">
        <v>19</v>
      </c>
      <c r="F1084" s="33" t="s">
        <v>5214</v>
      </c>
      <c r="G1084" s="59">
        <v>99.99</v>
      </c>
      <c r="H1084" s="25">
        <v>5</v>
      </c>
      <c r="I1084" s="30">
        <f t="shared" si="16"/>
        <v>499.95</v>
      </c>
      <c r="J1084" s="32" t="s">
        <v>63</v>
      </c>
      <c r="K1084" s="33" t="s">
        <v>4011</v>
      </c>
      <c r="L1084" s="33" t="s">
        <v>5259</v>
      </c>
      <c r="M1084" s="33" t="s">
        <v>5260</v>
      </c>
      <c r="N1084" s="33" t="s">
        <v>3684</v>
      </c>
    </row>
    <row r="1085" spans="1:14">
      <c r="A1085" s="35">
        <v>7325702020600</v>
      </c>
      <c r="B1085" s="32">
        <v>1500150</v>
      </c>
      <c r="C1085" s="32" t="s">
        <v>17</v>
      </c>
      <c r="D1085" s="32" t="s">
        <v>592</v>
      </c>
      <c r="E1085" s="33" t="s">
        <v>19</v>
      </c>
      <c r="F1085" s="33" t="s">
        <v>5214</v>
      </c>
      <c r="G1085" s="59">
        <v>99.99</v>
      </c>
      <c r="H1085" s="25">
        <v>1</v>
      </c>
      <c r="I1085" s="30">
        <f t="shared" si="16"/>
        <v>99.99</v>
      </c>
      <c r="J1085" s="32" t="s">
        <v>63</v>
      </c>
      <c r="K1085" s="33" t="s">
        <v>4011</v>
      </c>
      <c r="L1085" s="33" t="s">
        <v>5259</v>
      </c>
      <c r="M1085" s="33" t="s">
        <v>5260</v>
      </c>
      <c r="N1085" s="33" t="s">
        <v>3685</v>
      </c>
    </row>
    <row r="1086" spans="1:14">
      <c r="A1086" s="35">
        <v>7325702020716</v>
      </c>
      <c r="B1086" s="32">
        <v>1500150</v>
      </c>
      <c r="C1086" s="32" t="s">
        <v>17</v>
      </c>
      <c r="D1086" s="32" t="s">
        <v>592</v>
      </c>
      <c r="E1086" s="33" t="s">
        <v>19</v>
      </c>
      <c r="F1086" s="33" t="s">
        <v>5214</v>
      </c>
      <c r="G1086" s="59">
        <v>99.99</v>
      </c>
      <c r="H1086" s="25">
        <v>2</v>
      </c>
      <c r="I1086" s="30">
        <f t="shared" si="16"/>
        <v>199.98</v>
      </c>
      <c r="J1086" s="32" t="s">
        <v>63</v>
      </c>
      <c r="K1086" s="33" t="s">
        <v>4011</v>
      </c>
      <c r="L1086" s="33" t="s">
        <v>5259</v>
      </c>
      <c r="M1086" s="33" t="s">
        <v>5260</v>
      </c>
      <c r="N1086" s="33" t="s">
        <v>3686</v>
      </c>
    </row>
    <row r="1087" spans="1:14">
      <c r="A1087" s="35">
        <v>7325702020617</v>
      </c>
      <c r="B1087" s="32">
        <v>1500150</v>
      </c>
      <c r="C1087" s="32" t="s">
        <v>17</v>
      </c>
      <c r="D1087" s="32" t="s">
        <v>592</v>
      </c>
      <c r="E1087" s="33" t="s">
        <v>19</v>
      </c>
      <c r="F1087" s="33" t="s">
        <v>5214</v>
      </c>
      <c r="G1087" s="59">
        <v>99.99</v>
      </c>
      <c r="H1087" s="25">
        <v>1</v>
      </c>
      <c r="I1087" s="30">
        <f t="shared" si="16"/>
        <v>99.99</v>
      </c>
      <c r="J1087" s="32" t="s">
        <v>63</v>
      </c>
      <c r="K1087" s="33" t="s">
        <v>4011</v>
      </c>
      <c r="L1087" s="33" t="s">
        <v>5259</v>
      </c>
      <c r="M1087" s="33" t="s">
        <v>5260</v>
      </c>
      <c r="N1087" s="33" t="s">
        <v>3687</v>
      </c>
    </row>
    <row r="1088" spans="1:14">
      <c r="A1088" s="35">
        <v>7325701743685</v>
      </c>
      <c r="B1088" s="32">
        <v>1500150</v>
      </c>
      <c r="C1088" s="32" t="s">
        <v>17</v>
      </c>
      <c r="D1088" s="32" t="s">
        <v>592</v>
      </c>
      <c r="E1088" s="33" t="s">
        <v>19</v>
      </c>
      <c r="F1088" s="33" t="s">
        <v>5214</v>
      </c>
      <c r="G1088" s="59">
        <v>99.99</v>
      </c>
      <c r="H1088" s="25">
        <v>1</v>
      </c>
      <c r="I1088" s="30">
        <f t="shared" si="16"/>
        <v>99.99</v>
      </c>
      <c r="J1088" s="32" t="s">
        <v>63</v>
      </c>
      <c r="K1088" s="33" t="s">
        <v>4011</v>
      </c>
      <c r="L1088" s="33" t="s">
        <v>5259</v>
      </c>
      <c r="M1088" s="33" t="s">
        <v>5260</v>
      </c>
      <c r="N1088" s="33" t="s">
        <v>3688</v>
      </c>
    </row>
    <row r="1089" spans="1:14">
      <c r="A1089" s="35">
        <v>7325702020662</v>
      </c>
      <c r="B1089" s="32">
        <v>1500150</v>
      </c>
      <c r="C1089" s="32" t="s">
        <v>17</v>
      </c>
      <c r="D1089" s="32" t="s">
        <v>592</v>
      </c>
      <c r="E1089" s="33" t="s">
        <v>19</v>
      </c>
      <c r="F1089" s="33" t="s">
        <v>5214</v>
      </c>
      <c r="G1089" s="59">
        <v>99.99</v>
      </c>
      <c r="H1089" s="25">
        <v>1</v>
      </c>
      <c r="I1089" s="30">
        <f t="shared" si="16"/>
        <v>99.99</v>
      </c>
      <c r="J1089" s="32" t="s">
        <v>63</v>
      </c>
      <c r="K1089" s="33" t="s">
        <v>4011</v>
      </c>
      <c r="L1089" s="33" t="s">
        <v>5259</v>
      </c>
      <c r="M1089" s="33" t="s">
        <v>5260</v>
      </c>
      <c r="N1089" s="33" t="s">
        <v>3689</v>
      </c>
    </row>
    <row r="1090" spans="1:14">
      <c r="A1090" s="35">
        <v>7325701743029</v>
      </c>
      <c r="B1090" s="32">
        <v>1500150</v>
      </c>
      <c r="C1090" s="32" t="s">
        <v>17</v>
      </c>
      <c r="D1090" s="32" t="s">
        <v>592</v>
      </c>
      <c r="E1090" s="33" t="s">
        <v>19</v>
      </c>
      <c r="F1090" s="33" t="s">
        <v>5214</v>
      </c>
      <c r="G1090" s="59">
        <v>99.99</v>
      </c>
      <c r="H1090" s="25">
        <v>3</v>
      </c>
      <c r="I1090" s="30">
        <f t="shared" si="16"/>
        <v>299.96999999999997</v>
      </c>
      <c r="J1090" s="32" t="s">
        <v>63</v>
      </c>
      <c r="K1090" s="33" t="s">
        <v>4011</v>
      </c>
      <c r="L1090" s="33" t="s">
        <v>5259</v>
      </c>
      <c r="M1090" s="33" t="s">
        <v>5260</v>
      </c>
      <c r="N1090" s="33" t="s">
        <v>3690</v>
      </c>
    </row>
    <row r="1091" spans="1:14">
      <c r="A1091" s="35">
        <v>7325706387778</v>
      </c>
      <c r="B1091" s="32">
        <v>1500156</v>
      </c>
      <c r="C1091" s="32" t="s">
        <v>17</v>
      </c>
      <c r="D1091" s="32" t="s">
        <v>813</v>
      </c>
      <c r="E1091" s="33" t="s">
        <v>19</v>
      </c>
      <c r="F1091" s="33" t="s">
        <v>5214</v>
      </c>
      <c r="G1091" s="59">
        <v>99.99</v>
      </c>
      <c r="H1091" s="25">
        <v>1</v>
      </c>
      <c r="I1091" s="30">
        <f t="shared" si="16"/>
        <v>99.99</v>
      </c>
      <c r="J1091" s="32" t="s">
        <v>63</v>
      </c>
      <c r="K1091" s="33" t="s">
        <v>4011</v>
      </c>
      <c r="L1091" s="33" t="s">
        <v>5259</v>
      </c>
      <c r="M1091" s="33" t="s">
        <v>5260</v>
      </c>
      <c r="N1091" s="33" t="s">
        <v>1022</v>
      </c>
    </row>
    <row r="1092" spans="1:14">
      <c r="A1092" s="35">
        <v>7325706387723</v>
      </c>
      <c r="B1092" s="32">
        <v>1500156</v>
      </c>
      <c r="C1092" s="32" t="s">
        <v>17</v>
      </c>
      <c r="D1092" s="32" t="s">
        <v>813</v>
      </c>
      <c r="E1092" s="33" t="s">
        <v>19</v>
      </c>
      <c r="F1092" s="33" t="s">
        <v>5214</v>
      </c>
      <c r="G1092" s="59">
        <v>99.99</v>
      </c>
      <c r="H1092" s="25">
        <v>1</v>
      </c>
      <c r="I1092" s="30">
        <f t="shared" si="16"/>
        <v>99.99</v>
      </c>
      <c r="J1092" s="32" t="s">
        <v>63</v>
      </c>
      <c r="K1092" s="33" t="s">
        <v>4011</v>
      </c>
      <c r="L1092" s="33" t="s">
        <v>5259</v>
      </c>
      <c r="M1092" s="33" t="s">
        <v>5260</v>
      </c>
      <c r="N1092" s="33" t="s">
        <v>1023</v>
      </c>
    </row>
    <row r="1093" spans="1:14">
      <c r="A1093" s="35">
        <v>7325706124762</v>
      </c>
      <c r="B1093" s="32">
        <v>1500177</v>
      </c>
      <c r="C1093" s="32" t="s">
        <v>17</v>
      </c>
      <c r="D1093" s="32" t="s">
        <v>28</v>
      </c>
      <c r="E1093" s="33" t="s">
        <v>29</v>
      </c>
      <c r="F1093" s="33" t="s">
        <v>5224</v>
      </c>
      <c r="G1093" s="59">
        <v>119.99</v>
      </c>
      <c r="H1093" s="25">
        <v>1</v>
      </c>
      <c r="I1093" s="30">
        <f t="shared" ref="I1093:I1156" si="17">H1093*G1093</f>
        <v>119.99</v>
      </c>
      <c r="J1093" s="32" t="s">
        <v>63</v>
      </c>
      <c r="K1093" s="33" t="s">
        <v>4011</v>
      </c>
      <c r="L1093" s="33" t="s">
        <v>5259</v>
      </c>
      <c r="M1093" s="33" t="s">
        <v>5260</v>
      </c>
      <c r="N1093" s="33" t="s">
        <v>2978</v>
      </c>
    </row>
    <row r="1094" spans="1:14">
      <c r="A1094" s="35">
        <v>7325706124991</v>
      </c>
      <c r="B1094" s="32">
        <v>1500177</v>
      </c>
      <c r="C1094" s="32" t="s">
        <v>17</v>
      </c>
      <c r="D1094" s="32" t="s">
        <v>28</v>
      </c>
      <c r="E1094" s="33" t="s">
        <v>29</v>
      </c>
      <c r="F1094" s="33" t="s">
        <v>5224</v>
      </c>
      <c r="G1094" s="59">
        <v>119.99</v>
      </c>
      <c r="H1094" s="25">
        <v>1</v>
      </c>
      <c r="I1094" s="30">
        <f t="shared" si="17"/>
        <v>119.99</v>
      </c>
      <c r="J1094" s="32" t="s">
        <v>63</v>
      </c>
      <c r="K1094" s="33" t="s">
        <v>4011</v>
      </c>
      <c r="L1094" s="33" t="s">
        <v>5259</v>
      </c>
      <c r="M1094" s="33" t="s">
        <v>5260</v>
      </c>
      <c r="N1094" s="33" t="s">
        <v>3691</v>
      </c>
    </row>
    <row r="1095" spans="1:14">
      <c r="A1095" s="35">
        <v>7325706125370</v>
      </c>
      <c r="B1095" s="32">
        <v>1500177</v>
      </c>
      <c r="C1095" s="32" t="s">
        <v>17</v>
      </c>
      <c r="D1095" s="32" t="s">
        <v>28</v>
      </c>
      <c r="E1095" s="33" t="s">
        <v>29</v>
      </c>
      <c r="F1095" s="33" t="s">
        <v>5224</v>
      </c>
      <c r="G1095" s="59">
        <v>119.99</v>
      </c>
      <c r="H1095" s="25">
        <v>2</v>
      </c>
      <c r="I1095" s="30">
        <f t="shared" si="17"/>
        <v>239.98</v>
      </c>
      <c r="J1095" s="32" t="s">
        <v>63</v>
      </c>
      <c r="K1095" s="33" t="s">
        <v>4011</v>
      </c>
      <c r="L1095" s="33" t="s">
        <v>5259</v>
      </c>
      <c r="M1095" s="33" t="s">
        <v>5260</v>
      </c>
      <c r="N1095" s="33" t="s">
        <v>3692</v>
      </c>
    </row>
    <row r="1096" spans="1:14">
      <c r="A1096" s="35">
        <v>7325706124960</v>
      </c>
      <c r="B1096" s="32">
        <v>1500177</v>
      </c>
      <c r="C1096" s="32" t="s">
        <v>17</v>
      </c>
      <c r="D1096" s="32" t="s">
        <v>28</v>
      </c>
      <c r="E1096" s="33" t="s">
        <v>29</v>
      </c>
      <c r="F1096" s="33" t="s">
        <v>5224</v>
      </c>
      <c r="G1096" s="59">
        <v>119.99</v>
      </c>
      <c r="H1096" s="25">
        <v>1</v>
      </c>
      <c r="I1096" s="30">
        <f t="shared" si="17"/>
        <v>119.99</v>
      </c>
      <c r="J1096" s="32" t="s">
        <v>63</v>
      </c>
      <c r="K1096" s="33" t="s">
        <v>4011</v>
      </c>
      <c r="L1096" s="33" t="s">
        <v>5259</v>
      </c>
      <c r="M1096" s="33" t="s">
        <v>5260</v>
      </c>
      <c r="N1096" s="33" t="s">
        <v>3693</v>
      </c>
    </row>
    <row r="1097" spans="1:14">
      <c r="A1097" s="35">
        <v>7325706101480</v>
      </c>
      <c r="B1097" s="32">
        <v>1500183</v>
      </c>
      <c r="C1097" s="32" t="s">
        <v>17</v>
      </c>
      <c r="D1097" s="32" t="s">
        <v>240</v>
      </c>
      <c r="E1097" s="33" t="s">
        <v>34</v>
      </c>
      <c r="F1097" s="33" t="s">
        <v>5216</v>
      </c>
      <c r="G1097" s="59">
        <v>99.99</v>
      </c>
      <c r="H1097" s="25">
        <v>1</v>
      </c>
      <c r="I1097" s="30">
        <f t="shared" si="17"/>
        <v>99.99</v>
      </c>
      <c r="J1097" s="32" t="s">
        <v>63</v>
      </c>
      <c r="K1097" s="33" t="s">
        <v>4011</v>
      </c>
      <c r="L1097" s="33" t="s">
        <v>5259</v>
      </c>
      <c r="M1097" s="33" t="s">
        <v>5260</v>
      </c>
      <c r="N1097" s="33" t="s">
        <v>306</v>
      </c>
    </row>
    <row r="1098" spans="1:14">
      <c r="A1098" s="35">
        <v>7325706343255</v>
      </c>
      <c r="B1098" s="32">
        <v>1500183</v>
      </c>
      <c r="C1098" s="32" t="s">
        <v>17</v>
      </c>
      <c r="D1098" s="32" t="s">
        <v>240</v>
      </c>
      <c r="E1098" s="33" t="s">
        <v>34</v>
      </c>
      <c r="F1098" s="33" t="s">
        <v>5214</v>
      </c>
      <c r="G1098" s="59">
        <v>99.99</v>
      </c>
      <c r="H1098" s="25">
        <v>1</v>
      </c>
      <c r="I1098" s="30">
        <f t="shared" si="17"/>
        <v>99.99</v>
      </c>
      <c r="J1098" s="32" t="s">
        <v>63</v>
      </c>
      <c r="K1098" s="33" t="s">
        <v>4011</v>
      </c>
      <c r="L1098" s="33" t="s">
        <v>5259</v>
      </c>
      <c r="M1098" s="33" t="s">
        <v>5260</v>
      </c>
      <c r="N1098" s="33" t="s">
        <v>1432</v>
      </c>
    </row>
    <row r="1099" spans="1:14">
      <c r="A1099" s="35">
        <v>7325706343231</v>
      </c>
      <c r="B1099" s="32">
        <v>1500183</v>
      </c>
      <c r="C1099" s="32" t="s">
        <v>17</v>
      </c>
      <c r="D1099" s="32" t="s">
        <v>240</v>
      </c>
      <c r="E1099" s="33" t="s">
        <v>34</v>
      </c>
      <c r="F1099" s="33" t="s">
        <v>5214</v>
      </c>
      <c r="G1099" s="59">
        <v>99.99</v>
      </c>
      <c r="H1099" s="25">
        <v>1</v>
      </c>
      <c r="I1099" s="30">
        <f t="shared" si="17"/>
        <v>99.99</v>
      </c>
      <c r="J1099" s="32" t="s">
        <v>63</v>
      </c>
      <c r="K1099" s="33" t="s">
        <v>4011</v>
      </c>
      <c r="L1099" s="33" t="s">
        <v>5259</v>
      </c>
      <c r="M1099" s="33" t="s">
        <v>5260</v>
      </c>
      <c r="N1099" s="33" t="s">
        <v>1433</v>
      </c>
    </row>
    <row r="1100" spans="1:14">
      <c r="A1100" s="35">
        <v>7325706101558</v>
      </c>
      <c r="B1100" s="32">
        <v>1500183</v>
      </c>
      <c r="C1100" s="32" t="s">
        <v>17</v>
      </c>
      <c r="D1100" s="32" t="s">
        <v>240</v>
      </c>
      <c r="E1100" s="33" t="s">
        <v>34</v>
      </c>
      <c r="F1100" s="33" t="s">
        <v>5216</v>
      </c>
      <c r="G1100" s="59">
        <v>99.99</v>
      </c>
      <c r="H1100" s="25">
        <v>1</v>
      </c>
      <c r="I1100" s="30">
        <f t="shared" si="17"/>
        <v>99.99</v>
      </c>
      <c r="J1100" s="32" t="s">
        <v>63</v>
      </c>
      <c r="K1100" s="33" t="s">
        <v>4011</v>
      </c>
      <c r="L1100" s="33" t="s">
        <v>5259</v>
      </c>
      <c r="M1100" s="33" t="s">
        <v>5260</v>
      </c>
      <c r="N1100" s="33" t="s">
        <v>1434</v>
      </c>
    </row>
    <row r="1101" spans="1:14">
      <c r="A1101" s="35">
        <v>7325706343071</v>
      </c>
      <c r="B1101" s="32">
        <v>1500183</v>
      </c>
      <c r="C1101" s="32" t="s">
        <v>17</v>
      </c>
      <c r="D1101" s="32">
        <v>0.52</v>
      </c>
      <c r="E1101" s="33" t="s">
        <v>1823</v>
      </c>
      <c r="F1101" s="33">
        <v>202201</v>
      </c>
      <c r="G1101" s="59">
        <v>37.299999999999997</v>
      </c>
      <c r="H1101" s="25">
        <v>1</v>
      </c>
      <c r="I1101" s="30">
        <f t="shared" si="17"/>
        <v>37.299999999999997</v>
      </c>
      <c r="J1101" s="32" t="s">
        <v>63</v>
      </c>
      <c r="K1101" s="33" t="s">
        <v>4011</v>
      </c>
      <c r="L1101" s="33" t="s">
        <v>5259</v>
      </c>
      <c r="M1101" s="33" t="s">
        <v>5260</v>
      </c>
      <c r="N1101" s="33" t="s">
        <v>1913</v>
      </c>
    </row>
    <row r="1102" spans="1:14">
      <c r="A1102" s="35">
        <v>7325706101534</v>
      </c>
      <c r="B1102" s="32">
        <v>1500183</v>
      </c>
      <c r="C1102" s="32" t="s">
        <v>17</v>
      </c>
      <c r="D1102" s="32" t="s">
        <v>240</v>
      </c>
      <c r="E1102" s="33" t="s">
        <v>34</v>
      </c>
      <c r="F1102" s="33" t="s">
        <v>5216</v>
      </c>
      <c r="G1102" s="59">
        <v>99.99</v>
      </c>
      <c r="H1102" s="25">
        <v>1</v>
      </c>
      <c r="I1102" s="30">
        <f t="shared" si="17"/>
        <v>99.99</v>
      </c>
      <c r="J1102" s="32" t="s">
        <v>63</v>
      </c>
      <c r="K1102" s="33" t="s">
        <v>4011</v>
      </c>
      <c r="L1102" s="33" t="s">
        <v>5259</v>
      </c>
      <c r="M1102" s="33" t="s">
        <v>5260</v>
      </c>
      <c r="N1102" s="33" t="s">
        <v>2979</v>
      </c>
    </row>
    <row r="1103" spans="1:14">
      <c r="A1103" s="35">
        <v>7325706101558</v>
      </c>
      <c r="B1103" s="32">
        <v>1500183</v>
      </c>
      <c r="C1103" s="32" t="s">
        <v>17</v>
      </c>
      <c r="D1103" s="32" t="s">
        <v>240</v>
      </c>
      <c r="E1103" s="33" t="s">
        <v>34</v>
      </c>
      <c r="F1103" s="33" t="s">
        <v>5216</v>
      </c>
      <c r="G1103" s="59">
        <v>99.99</v>
      </c>
      <c r="H1103" s="25">
        <v>1</v>
      </c>
      <c r="I1103" s="30">
        <f t="shared" si="17"/>
        <v>99.99</v>
      </c>
      <c r="J1103" s="32" t="s">
        <v>63</v>
      </c>
      <c r="K1103" s="33" t="s">
        <v>4011</v>
      </c>
      <c r="L1103" s="33" t="s">
        <v>5259</v>
      </c>
      <c r="M1103" s="33" t="s">
        <v>5260</v>
      </c>
      <c r="N1103" s="33" t="s">
        <v>1434</v>
      </c>
    </row>
    <row r="1104" spans="1:14">
      <c r="A1104" s="35">
        <v>7325706101534</v>
      </c>
      <c r="B1104" s="32">
        <v>1500183</v>
      </c>
      <c r="C1104" s="32" t="s">
        <v>17</v>
      </c>
      <c r="D1104" s="32" t="s">
        <v>240</v>
      </c>
      <c r="E1104" s="33" t="s">
        <v>34</v>
      </c>
      <c r="F1104" s="33" t="s">
        <v>5216</v>
      </c>
      <c r="G1104" s="59">
        <v>99.99</v>
      </c>
      <c r="H1104" s="25">
        <v>2</v>
      </c>
      <c r="I1104" s="30">
        <f t="shared" si="17"/>
        <v>199.98</v>
      </c>
      <c r="J1104" s="32" t="s">
        <v>63</v>
      </c>
      <c r="K1104" s="33" t="s">
        <v>4011</v>
      </c>
      <c r="L1104" s="33" t="s">
        <v>5259</v>
      </c>
      <c r="M1104" s="33" t="s">
        <v>5260</v>
      </c>
      <c r="N1104" s="33" t="s">
        <v>2979</v>
      </c>
    </row>
    <row r="1105" spans="1:14">
      <c r="A1105" s="35">
        <v>7325706101503</v>
      </c>
      <c r="B1105" s="32">
        <v>1500183</v>
      </c>
      <c r="C1105" s="32" t="s">
        <v>17</v>
      </c>
      <c r="D1105" s="32" t="s">
        <v>240</v>
      </c>
      <c r="E1105" s="33" t="s">
        <v>34</v>
      </c>
      <c r="F1105" s="33" t="s">
        <v>5216</v>
      </c>
      <c r="G1105" s="59">
        <v>99.99</v>
      </c>
      <c r="H1105" s="25">
        <v>2</v>
      </c>
      <c r="I1105" s="30">
        <f t="shared" si="17"/>
        <v>199.98</v>
      </c>
      <c r="J1105" s="32" t="s">
        <v>63</v>
      </c>
      <c r="K1105" s="33" t="s">
        <v>4011</v>
      </c>
      <c r="L1105" s="33" t="s">
        <v>5259</v>
      </c>
      <c r="M1105" s="33" t="s">
        <v>5260</v>
      </c>
      <c r="N1105" s="33" t="s">
        <v>2980</v>
      </c>
    </row>
    <row r="1106" spans="1:14">
      <c r="A1106" s="35">
        <v>7325706101473</v>
      </c>
      <c r="B1106" s="32">
        <v>1500183</v>
      </c>
      <c r="C1106" s="32" t="s">
        <v>17</v>
      </c>
      <c r="D1106" s="32" t="s">
        <v>240</v>
      </c>
      <c r="E1106" s="33" t="s">
        <v>34</v>
      </c>
      <c r="F1106" s="33" t="s">
        <v>5216</v>
      </c>
      <c r="G1106" s="59">
        <v>99.99</v>
      </c>
      <c r="H1106" s="25">
        <v>1</v>
      </c>
      <c r="I1106" s="30">
        <f t="shared" si="17"/>
        <v>99.99</v>
      </c>
      <c r="J1106" s="32" t="s">
        <v>63</v>
      </c>
      <c r="K1106" s="33" t="s">
        <v>4011</v>
      </c>
      <c r="L1106" s="33" t="s">
        <v>5259</v>
      </c>
      <c r="M1106" s="33" t="s">
        <v>5260</v>
      </c>
      <c r="N1106" s="33" t="s">
        <v>2981</v>
      </c>
    </row>
    <row r="1107" spans="1:14">
      <c r="A1107" s="35">
        <v>7325706163082</v>
      </c>
      <c r="B1107" s="32">
        <v>1500183</v>
      </c>
      <c r="C1107" s="32" t="s">
        <v>17</v>
      </c>
      <c r="D1107" s="32" t="s">
        <v>240</v>
      </c>
      <c r="E1107" s="33" t="s">
        <v>34</v>
      </c>
      <c r="F1107" s="33" t="s">
        <v>5216</v>
      </c>
      <c r="G1107" s="59">
        <v>99.99</v>
      </c>
      <c r="H1107" s="25">
        <v>1</v>
      </c>
      <c r="I1107" s="30">
        <f t="shared" si="17"/>
        <v>99.99</v>
      </c>
      <c r="J1107" s="32" t="s">
        <v>63</v>
      </c>
      <c r="K1107" s="33" t="s">
        <v>4011</v>
      </c>
      <c r="L1107" s="33" t="s">
        <v>5259</v>
      </c>
      <c r="M1107" s="33" t="s">
        <v>5260</v>
      </c>
      <c r="N1107" s="33" t="s">
        <v>2982</v>
      </c>
    </row>
    <row r="1108" spans="1:14">
      <c r="A1108" s="35">
        <v>7325706101671</v>
      </c>
      <c r="B1108" s="32">
        <v>1500183</v>
      </c>
      <c r="C1108" s="32" t="s">
        <v>17</v>
      </c>
      <c r="D1108" s="32" t="s">
        <v>240</v>
      </c>
      <c r="E1108" s="33" t="s">
        <v>34</v>
      </c>
      <c r="F1108" s="33" t="s">
        <v>5216</v>
      </c>
      <c r="G1108" s="59">
        <v>99.99</v>
      </c>
      <c r="H1108" s="25">
        <v>1</v>
      </c>
      <c r="I1108" s="30">
        <f t="shared" si="17"/>
        <v>99.99</v>
      </c>
      <c r="J1108" s="32" t="s">
        <v>63</v>
      </c>
      <c r="K1108" s="33" t="s">
        <v>4011</v>
      </c>
      <c r="L1108" s="33" t="s">
        <v>5259</v>
      </c>
      <c r="M1108" s="33" t="s">
        <v>5260</v>
      </c>
      <c r="N1108" s="33" t="s">
        <v>3452</v>
      </c>
    </row>
    <row r="1109" spans="1:14">
      <c r="A1109" s="35">
        <v>7325706101534</v>
      </c>
      <c r="B1109" s="32">
        <v>1500183</v>
      </c>
      <c r="C1109" s="32" t="s">
        <v>17</v>
      </c>
      <c r="D1109" s="32" t="s">
        <v>240</v>
      </c>
      <c r="E1109" s="33" t="s">
        <v>34</v>
      </c>
      <c r="F1109" s="33" t="s">
        <v>5216</v>
      </c>
      <c r="G1109" s="59">
        <v>99.99</v>
      </c>
      <c r="H1109" s="25">
        <v>2</v>
      </c>
      <c r="I1109" s="30">
        <f t="shared" si="17"/>
        <v>199.98</v>
      </c>
      <c r="J1109" s="32" t="s">
        <v>63</v>
      </c>
      <c r="K1109" s="33" t="s">
        <v>4011</v>
      </c>
      <c r="L1109" s="33" t="s">
        <v>5259</v>
      </c>
      <c r="M1109" s="33" t="s">
        <v>5260</v>
      </c>
      <c r="N1109" s="33" t="s">
        <v>2979</v>
      </c>
    </row>
    <row r="1110" spans="1:14">
      <c r="A1110" s="35">
        <v>7325706101541</v>
      </c>
      <c r="B1110" s="32">
        <v>1500183</v>
      </c>
      <c r="C1110" s="32" t="s">
        <v>17</v>
      </c>
      <c r="D1110" s="32" t="s">
        <v>240</v>
      </c>
      <c r="E1110" s="33" t="s">
        <v>34</v>
      </c>
      <c r="F1110" s="33" t="s">
        <v>5216</v>
      </c>
      <c r="G1110" s="59">
        <v>99.99</v>
      </c>
      <c r="H1110" s="25">
        <v>2</v>
      </c>
      <c r="I1110" s="30">
        <f t="shared" si="17"/>
        <v>199.98</v>
      </c>
      <c r="J1110" s="32" t="s">
        <v>63</v>
      </c>
      <c r="K1110" s="33" t="s">
        <v>4011</v>
      </c>
      <c r="L1110" s="33" t="s">
        <v>5259</v>
      </c>
      <c r="M1110" s="33" t="s">
        <v>5260</v>
      </c>
      <c r="N1110" s="33" t="s">
        <v>3694</v>
      </c>
    </row>
    <row r="1111" spans="1:14">
      <c r="A1111" s="35">
        <v>7325706101558</v>
      </c>
      <c r="B1111" s="32">
        <v>1500183</v>
      </c>
      <c r="C1111" s="32" t="s">
        <v>17</v>
      </c>
      <c r="D1111" s="32" t="s">
        <v>240</v>
      </c>
      <c r="E1111" s="33" t="s">
        <v>34</v>
      </c>
      <c r="F1111" s="33" t="s">
        <v>5216</v>
      </c>
      <c r="G1111" s="59">
        <v>99.99</v>
      </c>
      <c r="H1111" s="25">
        <v>1</v>
      </c>
      <c r="I1111" s="30">
        <f t="shared" si="17"/>
        <v>99.99</v>
      </c>
      <c r="J1111" s="32" t="s">
        <v>63</v>
      </c>
      <c r="K1111" s="33" t="s">
        <v>4011</v>
      </c>
      <c r="L1111" s="33" t="s">
        <v>5259</v>
      </c>
      <c r="M1111" s="33" t="s">
        <v>5260</v>
      </c>
      <c r="N1111" s="33" t="s">
        <v>1434</v>
      </c>
    </row>
    <row r="1112" spans="1:14">
      <c r="A1112" s="35">
        <v>7325706101503</v>
      </c>
      <c r="B1112" s="32">
        <v>1500183</v>
      </c>
      <c r="C1112" s="32" t="s">
        <v>17</v>
      </c>
      <c r="D1112" s="32" t="s">
        <v>240</v>
      </c>
      <c r="E1112" s="33" t="s">
        <v>34</v>
      </c>
      <c r="F1112" s="33" t="s">
        <v>5216</v>
      </c>
      <c r="G1112" s="59">
        <v>99.99</v>
      </c>
      <c r="H1112" s="25">
        <v>1</v>
      </c>
      <c r="I1112" s="30">
        <f t="shared" si="17"/>
        <v>99.99</v>
      </c>
      <c r="J1112" s="32" t="s">
        <v>63</v>
      </c>
      <c r="K1112" s="33" t="s">
        <v>4011</v>
      </c>
      <c r="L1112" s="33" t="s">
        <v>5259</v>
      </c>
      <c r="M1112" s="33" t="s">
        <v>5260</v>
      </c>
      <c r="N1112" s="33" t="s">
        <v>2980</v>
      </c>
    </row>
    <row r="1113" spans="1:14">
      <c r="A1113" s="35">
        <v>7325706343293</v>
      </c>
      <c r="B1113" s="32">
        <v>1500183</v>
      </c>
      <c r="C1113" s="32" t="s">
        <v>17</v>
      </c>
      <c r="D1113" s="32" t="s">
        <v>240</v>
      </c>
      <c r="E1113" s="33" t="s">
        <v>34</v>
      </c>
      <c r="F1113" s="33" t="s">
        <v>5214</v>
      </c>
      <c r="G1113" s="59">
        <v>99.99</v>
      </c>
      <c r="H1113" s="25">
        <v>1</v>
      </c>
      <c r="I1113" s="30">
        <f t="shared" si="17"/>
        <v>99.99</v>
      </c>
      <c r="J1113" s="32" t="s">
        <v>63</v>
      </c>
      <c r="K1113" s="33" t="s">
        <v>4011</v>
      </c>
      <c r="L1113" s="33" t="s">
        <v>5259</v>
      </c>
      <c r="M1113" s="33" t="s">
        <v>5260</v>
      </c>
      <c r="N1113" s="33" t="s">
        <v>3695</v>
      </c>
    </row>
    <row r="1114" spans="1:14">
      <c r="A1114" s="35">
        <v>7325706343279</v>
      </c>
      <c r="B1114" s="32">
        <v>1500183</v>
      </c>
      <c r="C1114" s="32" t="s">
        <v>17</v>
      </c>
      <c r="D1114" s="32" t="s">
        <v>240</v>
      </c>
      <c r="E1114" s="33" t="s">
        <v>34</v>
      </c>
      <c r="F1114" s="33" t="s">
        <v>5214</v>
      </c>
      <c r="G1114" s="59">
        <v>99.99</v>
      </c>
      <c r="H1114" s="25">
        <v>1</v>
      </c>
      <c r="I1114" s="30">
        <f t="shared" si="17"/>
        <v>99.99</v>
      </c>
      <c r="J1114" s="32" t="s">
        <v>63</v>
      </c>
      <c r="K1114" s="33" t="s">
        <v>4011</v>
      </c>
      <c r="L1114" s="33" t="s">
        <v>5259</v>
      </c>
      <c r="M1114" s="33" t="s">
        <v>5260</v>
      </c>
      <c r="N1114" s="33" t="s">
        <v>3696</v>
      </c>
    </row>
    <row r="1115" spans="1:14">
      <c r="A1115" s="35">
        <v>7325706166427</v>
      </c>
      <c r="B1115" s="32">
        <v>1500186</v>
      </c>
      <c r="C1115" s="32" t="s">
        <v>17</v>
      </c>
      <c r="D1115" s="32" t="s">
        <v>62</v>
      </c>
      <c r="E1115" s="33" t="s">
        <v>34</v>
      </c>
      <c r="F1115" s="33" t="s">
        <v>5224</v>
      </c>
      <c r="G1115" s="59">
        <v>159.99</v>
      </c>
      <c r="H1115" s="25">
        <v>1</v>
      </c>
      <c r="I1115" s="30">
        <f t="shared" si="17"/>
        <v>159.99</v>
      </c>
      <c r="J1115" s="32" t="s">
        <v>63</v>
      </c>
      <c r="K1115" s="33" t="s">
        <v>4011</v>
      </c>
      <c r="L1115" s="33" t="s">
        <v>5259</v>
      </c>
      <c r="M1115" s="33" t="s">
        <v>5260</v>
      </c>
      <c r="N1115" s="33" t="s">
        <v>1088</v>
      </c>
    </row>
    <row r="1116" spans="1:14">
      <c r="A1116" s="35">
        <v>7325706102104</v>
      </c>
      <c r="B1116" s="32">
        <v>1500186</v>
      </c>
      <c r="C1116" s="32" t="s">
        <v>17</v>
      </c>
      <c r="D1116" s="32" t="s">
        <v>62</v>
      </c>
      <c r="E1116" s="33" t="s">
        <v>34</v>
      </c>
      <c r="F1116" s="33" t="s">
        <v>5224</v>
      </c>
      <c r="G1116" s="59">
        <v>159.99</v>
      </c>
      <c r="H1116" s="25">
        <v>1</v>
      </c>
      <c r="I1116" s="30">
        <f t="shared" si="17"/>
        <v>159.99</v>
      </c>
      <c r="J1116" s="32" t="s">
        <v>63</v>
      </c>
      <c r="K1116" s="33" t="s">
        <v>4011</v>
      </c>
      <c r="L1116" s="33" t="s">
        <v>5259</v>
      </c>
      <c r="M1116" s="33" t="s">
        <v>5260</v>
      </c>
      <c r="N1116" s="33" t="s">
        <v>3697</v>
      </c>
    </row>
    <row r="1117" spans="1:14">
      <c r="A1117" s="35">
        <v>7325706102029</v>
      </c>
      <c r="B1117" s="32">
        <v>1500186</v>
      </c>
      <c r="C1117" s="32" t="s">
        <v>17</v>
      </c>
      <c r="D1117" s="32" t="s">
        <v>62</v>
      </c>
      <c r="E1117" s="33" t="s">
        <v>34</v>
      </c>
      <c r="F1117" s="33" t="s">
        <v>5224</v>
      </c>
      <c r="G1117" s="59">
        <v>159.99</v>
      </c>
      <c r="H1117" s="25">
        <v>1</v>
      </c>
      <c r="I1117" s="30">
        <f t="shared" si="17"/>
        <v>159.99</v>
      </c>
      <c r="J1117" s="32" t="s">
        <v>63</v>
      </c>
      <c r="K1117" s="33" t="s">
        <v>4011</v>
      </c>
      <c r="L1117" s="33" t="s">
        <v>5259</v>
      </c>
      <c r="M1117" s="33" t="s">
        <v>5260</v>
      </c>
      <c r="N1117" s="33" t="s">
        <v>3698</v>
      </c>
    </row>
    <row r="1118" spans="1:14">
      <c r="A1118" s="35">
        <v>7325706355012</v>
      </c>
      <c r="B1118" s="32">
        <v>1500201</v>
      </c>
      <c r="C1118" s="32" t="s">
        <v>17</v>
      </c>
      <c r="D1118" s="32" t="s">
        <v>49</v>
      </c>
      <c r="E1118" s="33" t="s">
        <v>29</v>
      </c>
      <c r="F1118" s="33" t="s">
        <v>5214</v>
      </c>
      <c r="G1118" s="59">
        <v>159.99</v>
      </c>
      <c r="H1118" s="25">
        <v>1</v>
      </c>
      <c r="I1118" s="30">
        <f t="shared" si="17"/>
        <v>159.99</v>
      </c>
      <c r="J1118" s="32" t="s">
        <v>63</v>
      </c>
      <c r="K1118" s="33" t="s">
        <v>4011</v>
      </c>
      <c r="L1118" s="33" t="s">
        <v>5259</v>
      </c>
      <c r="M1118" s="33" t="s">
        <v>5260</v>
      </c>
      <c r="N1118" s="33" t="s">
        <v>525</v>
      </c>
    </row>
    <row r="1119" spans="1:14">
      <c r="A1119" s="35">
        <v>7325706355043</v>
      </c>
      <c r="B1119" s="32">
        <v>1500201</v>
      </c>
      <c r="C1119" s="32" t="s">
        <v>17</v>
      </c>
      <c r="D1119" s="32" t="s">
        <v>49</v>
      </c>
      <c r="E1119" s="33" t="s">
        <v>29</v>
      </c>
      <c r="F1119" s="33" t="s">
        <v>5214</v>
      </c>
      <c r="G1119" s="59">
        <v>159.99</v>
      </c>
      <c r="H1119" s="25">
        <v>1</v>
      </c>
      <c r="I1119" s="30">
        <f t="shared" si="17"/>
        <v>159.99</v>
      </c>
      <c r="J1119" s="32" t="s">
        <v>63</v>
      </c>
      <c r="K1119" s="33" t="s">
        <v>4011</v>
      </c>
      <c r="L1119" s="33" t="s">
        <v>5259</v>
      </c>
      <c r="M1119" s="33" t="s">
        <v>5260</v>
      </c>
      <c r="N1119" s="33" t="s">
        <v>526</v>
      </c>
    </row>
    <row r="1120" spans="1:14">
      <c r="A1120" s="35">
        <v>7325706355005</v>
      </c>
      <c r="B1120" s="32">
        <v>1500201</v>
      </c>
      <c r="C1120" s="32" t="s">
        <v>17</v>
      </c>
      <c r="D1120" s="32" t="s">
        <v>49</v>
      </c>
      <c r="E1120" s="33" t="s">
        <v>29</v>
      </c>
      <c r="F1120" s="33" t="s">
        <v>5214</v>
      </c>
      <c r="G1120" s="59">
        <v>159.99</v>
      </c>
      <c r="H1120" s="25">
        <v>2</v>
      </c>
      <c r="I1120" s="30">
        <f t="shared" si="17"/>
        <v>319.98</v>
      </c>
      <c r="J1120" s="32" t="s">
        <v>63</v>
      </c>
      <c r="K1120" s="33" t="s">
        <v>4011</v>
      </c>
      <c r="L1120" s="33" t="s">
        <v>5259</v>
      </c>
      <c r="M1120" s="33" t="s">
        <v>5260</v>
      </c>
      <c r="N1120" s="33" t="s">
        <v>527</v>
      </c>
    </row>
    <row r="1121" spans="1:14">
      <c r="A1121" s="35">
        <v>7325706355036</v>
      </c>
      <c r="B1121" s="32">
        <v>1500201</v>
      </c>
      <c r="C1121" s="32" t="s">
        <v>17</v>
      </c>
      <c r="D1121" s="32" t="s">
        <v>49</v>
      </c>
      <c r="E1121" s="33" t="s">
        <v>29</v>
      </c>
      <c r="F1121" s="33" t="s">
        <v>5214</v>
      </c>
      <c r="G1121" s="59">
        <v>159.99</v>
      </c>
      <c r="H1121" s="25">
        <v>1</v>
      </c>
      <c r="I1121" s="30">
        <f t="shared" si="17"/>
        <v>159.99</v>
      </c>
      <c r="J1121" s="32" t="s">
        <v>63</v>
      </c>
      <c r="K1121" s="33" t="s">
        <v>4011</v>
      </c>
      <c r="L1121" s="33" t="s">
        <v>5259</v>
      </c>
      <c r="M1121" s="33" t="s">
        <v>5260</v>
      </c>
      <c r="N1121" s="33" t="s">
        <v>1089</v>
      </c>
    </row>
    <row r="1122" spans="1:14">
      <c r="A1122" s="35">
        <v>7325706355012</v>
      </c>
      <c r="B1122" s="32">
        <v>1500201</v>
      </c>
      <c r="C1122" s="32" t="s">
        <v>17</v>
      </c>
      <c r="D1122" s="32" t="s">
        <v>49</v>
      </c>
      <c r="E1122" s="33" t="s">
        <v>29</v>
      </c>
      <c r="F1122" s="33" t="s">
        <v>5214</v>
      </c>
      <c r="G1122" s="59">
        <v>159.99</v>
      </c>
      <c r="H1122" s="25">
        <v>1</v>
      </c>
      <c r="I1122" s="30">
        <f t="shared" si="17"/>
        <v>159.99</v>
      </c>
      <c r="J1122" s="32" t="s">
        <v>63</v>
      </c>
      <c r="K1122" s="33" t="s">
        <v>4011</v>
      </c>
      <c r="L1122" s="33" t="s">
        <v>5259</v>
      </c>
      <c r="M1122" s="33" t="s">
        <v>5260</v>
      </c>
      <c r="N1122" s="33" t="s">
        <v>525</v>
      </c>
    </row>
    <row r="1123" spans="1:14">
      <c r="A1123" s="35">
        <v>7325706355029</v>
      </c>
      <c r="B1123" s="32">
        <v>1500201</v>
      </c>
      <c r="C1123" s="32" t="s">
        <v>17</v>
      </c>
      <c r="D1123" s="32" t="s">
        <v>49</v>
      </c>
      <c r="E1123" s="33" t="s">
        <v>29</v>
      </c>
      <c r="F1123" s="33" t="s">
        <v>5214</v>
      </c>
      <c r="G1123" s="59">
        <v>159.99</v>
      </c>
      <c r="H1123" s="25">
        <v>1</v>
      </c>
      <c r="I1123" s="30">
        <f t="shared" si="17"/>
        <v>159.99</v>
      </c>
      <c r="J1123" s="32" t="s">
        <v>63</v>
      </c>
      <c r="K1123" s="33" t="s">
        <v>4011</v>
      </c>
      <c r="L1123" s="33" t="s">
        <v>5259</v>
      </c>
      <c r="M1123" s="33" t="s">
        <v>5260</v>
      </c>
      <c r="N1123" s="33" t="s">
        <v>1435</v>
      </c>
    </row>
    <row r="1124" spans="1:14">
      <c r="A1124" s="35">
        <v>7325706355036</v>
      </c>
      <c r="B1124" s="32">
        <v>1500201</v>
      </c>
      <c r="C1124" s="32" t="s">
        <v>17</v>
      </c>
      <c r="D1124" s="32" t="s">
        <v>49</v>
      </c>
      <c r="E1124" s="33" t="s">
        <v>29</v>
      </c>
      <c r="F1124" s="33" t="s">
        <v>5214</v>
      </c>
      <c r="G1124" s="59">
        <v>159.99</v>
      </c>
      <c r="H1124" s="25">
        <v>2</v>
      </c>
      <c r="I1124" s="30">
        <f t="shared" si="17"/>
        <v>319.98</v>
      </c>
      <c r="J1124" s="32" t="s">
        <v>63</v>
      </c>
      <c r="K1124" s="33" t="s">
        <v>4011</v>
      </c>
      <c r="L1124" s="33" t="s">
        <v>5259</v>
      </c>
      <c r="M1124" s="33" t="s">
        <v>5260</v>
      </c>
      <c r="N1124" s="33" t="s">
        <v>1089</v>
      </c>
    </row>
    <row r="1125" spans="1:14">
      <c r="A1125" s="35">
        <v>7325706355043</v>
      </c>
      <c r="B1125" s="32">
        <v>1500201</v>
      </c>
      <c r="C1125" s="32" t="s">
        <v>17</v>
      </c>
      <c r="D1125" s="32" t="s">
        <v>49</v>
      </c>
      <c r="E1125" s="33" t="s">
        <v>29</v>
      </c>
      <c r="F1125" s="33" t="s">
        <v>5214</v>
      </c>
      <c r="G1125" s="59">
        <v>159.99</v>
      </c>
      <c r="H1125" s="25">
        <v>1</v>
      </c>
      <c r="I1125" s="30">
        <f t="shared" si="17"/>
        <v>159.99</v>
      </c>
      <c r="J1125" s="32" t="s">
        <v>63</v>
      </c>
      <c r="K1125" s="33" t="s">
        <v>4011</v>
      </c>
      <c r="L1125" s="33" t="s">
        <v>5259</v>
      </c>
      <c r="M1125" s="33" t="s">
        <v>5260</v>
      </c>
      <c r="N1125" s="33" t="s">
        <v>526</v>
      </c>
    </row>
    <row r="1126" spans="1:14">
      <c r="A1126" s="35">
        <v>7325706355005</v>
      </c>
      <c r="B1126" s="32">
        <v>1500201</v>
      </c>
      <c r="C1126" s="32" t="s">
        <v>17</v>
      </c>
      <c r="D1126" s="32" t="s">
        <v>49</v>
      </c>
      <c r="E1126" s="33" t="s">
        <v>29</v>
      </c>
      <c r="F1126" s="33" t="s">
        <v>5214</v>
      </c>
      <c r="G1126" s="59">
        <v>159.99</v>
      </c>
      <c r="H1126" s="25">
        <v>2</v>
      </c>
      <c r="I1126" s="30">
        <f t="shared" si="17"/>
        <v>319.98</v>
      </c>
      <c r="J1126" s="32" t="s">
        <v>63</v>
      </c>
      <c r="K1126" s="33" t="s">
        <v>4011</v>
      </c>
      <c r="L1126" s="33" t="s">
        <v>5259</v>
      </c>
      <c r="M1126" s="33" t="s">
        <v>5260</v>
      </c>
      <c r="N1126" s="33" t="s">
        <v>527</v>
      </c>
    </row>
    <row r="1127" spans="1:14">
      <c r="A1127" s="35">
        <v>7325706355166</v>
      </c>
      <c r="B1127" s="32">
        <v>1500201</v>
      </c>
      <c r="C1127" s="32" t="s">
        <v>17</v>
      </c>
      <c r="D1127" s="32" t="s">
        <v>49</v>
      </c>
      <c r="E1127" s="33" t="s">
        <v>29</v>
      </c>
      <c r="F1127" s="33" t="s">
        <v>5214</v>
      </c>
      <c r="G1127" s="59">
        <v>159.99</v>
      </c>
      <c r="H1127" s="25">
        <v>1</v>
      </c>
      <c r="I1127" s="30">
        <f t="shared" si="17"/>
        <v>159.99</v>
      </c>
      <c r="J1127" s="32" t="s">
        <v>63</v>
      </c>
      <c r="K1127" s="33" t="s">
        <v>4011</v>
      </c>
      <c r="L1127" s="33" t="s">
        <v>5259</v>
      </c>
      <c r="M1127" s="33" t="s">
        <v>5260</v>
      </c>
      <c r="N1127" s="33" t="s">
        <v>1436</v>
      </c>
    </row>
    <row r="1128" spans="1:14">
      <c r="A1128" s="35">
        <v>7325706355029</v>
      </c>
      <c r="B1128" s="32">
        <v>1500201</v>
      </c>
      <c r="C1128" s="32" t="s">
        <v>17</v>
      </c>
      <c r="D1128" s="32" t="s">
        <v>49</v>
      </c>
      <c r="E1128" s="33" t="s">
        <v>29</v>
      </c>
      <c r="F1128" s="33" t="s">
        <v>5214</v>
      </c>
      <c r="G1128" s="59">
        <v>159.99</v>
      </c>
      <c r="H1128" s="25">
        <v>1</v>
      </c>
      <c r="I1128" s="30">
        <f t="shared" si="17"/>
        <v>159.99</v>
      </c>
      <c r="J1128" s="32" t="s">
        <v>63</v>
      </c>
      <c r="K1128" s="33" t="s">
        <v>4011</v>
      </c>
      <c r="L1128" s="33" t="s">
        <v>5259</v>
      </c>
      <c r="M1128" s="33" t="s">
        <v>5260</v>
      </c>
      <c r="N1128" s="33" t="s">
        <v>1435</v>
      </c>
    </row>
    <row r="1129" spans="1:14">
      <c r="A1129" s="35">
        <v>7325706355012</v>
      </c>
      <c r="B1129" s="32">
        <v>1500201</v>
      </c>
      <c r="C1129" s="32" t="s">
        <v>17</v>
      </c>
      <c r="D1129" s="32" t="s">
        <v>49</v>
      </c>
      <c r="E1129" s="33" t="s">
        <v>29</v>
      </c>
      <c r="F1129" s="33" t="s">
        <v>5214</v>
      </c>
      <c r="G1129" s="59">
        <v>159.99</v>
      </c>
      <c r="H1129" s="25">
        <v>1</v>
      </c>
      <c r="I1129" s="30">
        <f t="shared" si="17"/>
        <v>159.99</v>
      </c>
      <c r="J1129" s="32" t="s">
        <v>63</v>
      </c>
      <c r="K1129" s="33" t="s">
        <v>4011</v>
      </c>
      <c r="L1129" s="33" t="s">
        <v>5259</v>
      </c>
      <c r="M1129" s="33" t="s">
        <v>5260</v>
      </c>
      <c r="N1129" s="33" t="s">
        <v>525</v>
      </c>
    </row>
    <row r="1130" spans="1:14">
      <c r="A1130" s="35">
        <v>7325706355166</v>
      </c>
      <c r="B1130" s="32">
        <v>1500201</v>
      </c>
      <c r="C1130" s="32" t="s">
        <v>17</v>
      </c>
      <c r="D1130" s="32" t="s">
        <v>49</v>
      </c>
      <c r="E1130" s="33" t="s">
        <v>29</v>
      </c>
      <c r="F1130" s="33" t="s">
        <v>5214</v>
      </c>
      <c r="G1130" s="59">
        <v>159.99</v>
      </c>
      <c r="H1130" s="25">
        <v>1</v>
      </c>
      <c r="I1130" s="30">
        <f t="shared" si="17"/>
        <v>159.99</v>
      </c>
      <c r="J1130" s="32" t="s">
        <v>63</v>
      </c>
      <c r="K1130" s="33" t="s">
        <v>4011</v>
      </c>
      <c r="L1130" s="33" t="s">
        <v>5259</v>
      </c>
      <c r="M1130" s="33" t="s">
        <v>5260</v>
      </c>
      <c r="N1130" s="33" t="s">
        <v>1436</v>
      </c>
    </row>
    <row r="1131" spans="1:14">
      <c r="A1131" s="35">
        <v>7325706355159</v>
      </c>
      <c r="B1131" s="32">
        <v>1500201</v>
      </c>
      <c r="C1131" s="32" t="s">
        <v>17</v>
      </c>
      <c r="D1131" s="32" t="s">
        <v>49</v>
      </c>
      <c r="E1131" s="33" t="s">
        <v>29</v>
      </c>
      <c r="F1131" s="33" t="s">
        <v>5214</v>
      </c>
      <c r="G1131" s="59">
        <v>159.99</v>
      </c>
      <c r="H1131" s="25">
        <v>2</v>
      </c>
      <c r="I1131" s="30">
        <f t="shared" si="17"/>
        <v>319.98</v>
      </c>
      <c r="J1131" s="32" t="s">
        <v>63</v>
      </c>
      <c r="K1131" s="33" t="s">
        <v>4011</v>
      </c>
      <c r="L1131" s="33" t="s">
        <v>5259</v>
      </c>
      <c r="M1131" s="33" t="s">
        <v>5260</v>
      </c>
      <c r="N1131" s="33" t="s">
        <v>1437</v>
      </c>
    </row>
    <row r="1132" spans="1:14">
      <c r="A1132" s="35">
        <v>7325706355012</v>
      </c>
      <c r="B1132" s="32">
        <v>1500201</v>
      </c>
      <c r="C1132" s="32" t="s">
        <v>17</v>
      </c>
      <c r="D1132" s="32" t="s">
        <v>49</v>
      </c>
      <c r="E1132" s="33" t="s">
        <v>29</v>
      </c>
      <c r="F1132" s="33" t="s">
        <v>5214</v>
      </c>
      <c r="G1132" s="59">
        <v>159.99</v>
      </c>
      <c r="H1132" s="25">
        <v>1</v>
      </c>
      <c r="I1132" s="30">
        <f t="shared" si="17"/>
        <v>159.99</v>
      </c>
      <c r="J1132" s="32" t="s">
        <v>63</v>
      </c>
      <c r="K1132" s="33" t="s">
        <v>4011</v>
      </c>
      <c r="L1132" s="33" t="s">
        <v>5259</v>
      </c>
      <c r="M1132" s="33" t="s">
        <v>5260</v>
      </c>
      <c r="N1132" s="33" t="s">
        <v>525</v>
      </c>
    </row>
    <row r="1133" spans="1:14">
      <c r="A1133" s="35">
        <v>7325706355166</v>
      </c>
      <c r="B1133" s="32">
        <v>1500201</v>
      </c>
      <c r="C1133" s="32" t="s">
        <v>17</v>
      </c>
      <c r="D1133" s="32" t="s">
        <v>49</v>
      </c>
      <c r="E1133" s="33" t="s">
        <v>29</v>
      </c>
      <c r="F1133" s="33" t="s">
        <v>5214</v>
      </c>
      <c r="G1133" s="59">
        <v>159.99</v>
      </c>
      <c r="H1133" s="25">
        <v>1</v>
      </c>
      <c r="I1133" s="30">
        <f t="shared" si="17"/>
        <v>159.99</v>
      </c>
      <c r="J1133" s="32" t="s">
        <v>63</v>
      </c>
      <c r="K1133" s="33" t="s">
        <v>4011</v>
      </c>
      <c r="L1133" s="33" t="s">
        <v>5259</v>
      </c>
      <c r="M1133" s="33" t="s">
        <v>5260</v>
      </c>
      <c r="N1133" s="33" t="s">
        <v>1436</v>
      </c>
    </row>
    <row r="1134" spans="1:14">
      <c r="A1134" s="35">
        <v>7325706355159</v>
      </c>
      <c r="B1134" s="32">
        <v>1500201</v>
      </c>
      <c r="C1134" s="32" t="s">
        <v>17</v>
      </c>
      <c r="D1134" s="32" t="s">
        <v>49</v>
      </c>
      <c r="E1134" s="33" t="s">
        <v>29</v>
      </c>
      <c r="F1134" s="33" t="s">
        <v>5214</v>
      </c>
      <c r="G1134" s="59">
        <v>159.99</v>
      </c>
      <c r="H1134" s="25">
        <v>2</v>
      </c>
      <c r="I1134" s="30">
        <f t="shared" si="17"/>
        <v>319.98</v>
      </c>
      <c r="J1134" s="32" t="s">
        <v>63</v>
      </c>
      <c r="K1134" s="33" t="s">
        <v>4011</v>
      </c>
      <c r="L1134" s="33" t="s">
        <v>5259</v>
      </c>
      <c r="M1134" s="33" t="s">
        <v>5260</v>
      </c>
      <c r="N1134" s="33" t="s">
        <v>1437</v>
      </c>
    </row>
    <row r="1135" spans="1:14">
      <c r="A1135" s="35">
        <v>7325706355036</v>
      </c>
      <c r="B1135" s="32">
        <v>1500201</v>
      </c>
      <c r="C1135" s="32" t="s">
        <v>17</v>
      </c>
      <c r="D1135" s="32" t="s">
        <v>49</v>
      </c>
      <c r="E1135" s="33" t="s">
        <v>29</v>
      </c>
      <c r="F1135" s="33" t="s">
        <v>5214</v>
      </c>
      <c r="G1135" s="59">
        <v>159.99</v>
      </c>
      <c r="H1135" s="25">
        <v>1</v>
      </c>
      <c r="I1135" s="30">
        <f t="shared" si="17"/>
        <v>159.99</v>
      </c>
      <c r="J1135" s="32" t="s">
        <v>63</v>
      </c>
      <c r="K1135" s="33" t="s">
        <v>4011</v>
      </c>
      <c r="L1135" s="33" t="s">
        <v>5259</v>
      </c>
      <c r="M1135" s="33" t="s">
        <v>5260</v>
      </c>
      <c r="N1135" s="33" t="s">
        <v>1089</v>
      </c>
    </row>
    <row r="1136" spans="1:14">
      <c r="A1136" s="35">
        <v>7325706355029</v>
      </c>
      <c r="B1136" s="32">
        <v>1500201</v>
      </c>
      <c r="C1136" s="32" t="s">
        <v>17</v>
      </c>
      <c r="D1136" s="32" t="s">
        <v>49</v>
      </c>
      <c r="E1136" s="33" t="s">
        <v>29</v>
      </c>
      <c r="F1136" s="33" t="s">
        <v>5214</v>
      </c>
      <c r="G1136" s="59">
        <v>159.99</v>
      </c>
      <c r="H1136" s="25">
        <v>1</v>
      </c>
      <c r="I1136" s="30">
        <f t="shared" si="17"/>
        <v>159.99</v>
      </c>
      <c r="J1136" s="32" t="s">
        <v>63</v>
      </c>
      <c r="K1136" s="33" t="s">
        <v>4011</v>
      </c>
      <c r="L1136" s="33" t="s">
        <v>5259</v>
      </c>
      <c r="M1136" s="33" t="s">
        <v>5260</v>
      </c>
      <c r="N1136" s="33" t="s">
        <v>1435</v>
      </c>
    </row>
    <row r="1137" spans="1:14">
      <c r="A1137" s="35">
        <v>7325706355012</v>
      </c>
      <c r="B1137" s="32">
        <v>1500201</v>
      </c>
      <c r="C1137" s="32" t="s">
        <v>17</v>
      </c>
      <c r="D1137" s="32" t="s">
        <v>49</v>
      </c>
      <c r="E1137" s="33" t="s">
        <v>29</v>
      </c>
      <c r="F1137" s="33" t="s">
        <v>5214</v>
      </c>
      <c r="G1137" s="59">
        <v>159.99</v>
      </c>
      <c r="H1137" s="25">
        <v>2</v>
      </c>
      <c r="I1137" s="30">
        <f t="shared" si="17"/>
        <v>319.98</v>
      </c>
      <c r="J1137" s="32" t="s">
        <v>63</v>
      </c>
      <c r="K1137" s="33" t="s">
        <v>4011</v>
      </c>
      <c r="L1137" s="33" t="s">
        <v>5259</v>
      </c>
      <c r="M1137" s="33" t="s">
        <v>5260</v>
      </c>
      <c r="N1137" s="33" t="s">
        <v>525</v>
      </c>
    </row>
    <row r="1138" spans="1:14">
      <c r="A1138" s="35">
        <v>7325706355012</v>
      </c>
      <c r="B1138" s="32">
        <v>1500201</v>
      </c>
      <c r="C1138" s="32" t="s">
        <v>17</v>
      </c>
      <c r="D1138" s="32" t="s">
        <v>49</v>
      </c>
      <c r="E1138" s="33" t="s">
        <v>29</v>
      </c>
      <c r="F1138" s="33" t="s">
        <v>5214</v>
      </c>
      <c r="G1138" s="59">
        <v>159.99</v>
      </c>
      <c r="H1138" s="25">
        <v>1</v>
      </c>
      <c r="I1138" s="30">
        <f t="shared" si="17"/>
        <v>159.99</v>
      </c>
      <c r="J1138" s="32" t="s">
        <v>63</v>
      </c>
      <c r="K1138" s="33" t="s">
        <v>4011</v>
      </c>
      <c r="L1138" s="33" t="s">
        <v>5259</v>
      </c>
      <c r="M1138" s="33" t="s">
        <v>5260</v>
      </c>
      <c r="N1138" s="33" t="s">
        <v>525</v>
      </c>
    </row>
    <row r="1139" spans="1:14">
      <c r="A1139" s="35">
        <v>7325706355036</v>
      </c>
      <c r="B1139" s="32">
        <v>1500201</v>
      </c>
      <c r="C1139" s="32" t="s">
        <v>17</v>
      </c>
      <c r="D1139" s="32" t="s">
        <v>49</v>
      </c>
      <c r="E1139" s="33" t="s">
        <v>29</v>
      </c>
      <c r="F1139" s="33" t="s">
        <v>5214</v>
      </c>
      <c r="G1139" s="59">
        <v>159.99</v>
      </c>
      <c r="H1139" s="25">
        <v>1</v>
      </c>
      <c r="I1139" s="30">
        <f t="shared" si="17"/>
        <v>159.99</v>
      </c>
      <c r="J1139" s="32" t="s">
        <v>63</v>
      </c>
      <c r="K1139" s="33" t="s">
        <v>4011</v>
      </c>
      <c r="L1139" s="33" t="s">
        <v>5259</v>
      </c>
      <c r="M1139" s="33" t="s">
        <v>5260</v>
      </c>
      <c r="N1139" s="33" t="s">
        <v>1089</v>
      </c>
    </row>
    <row r="1140" spans="1:14">
      <c r="A1140" s="35">
        <v>7325706355005</v>
      </c>
      <c r="B1140" s="32">
        <v>1500201</v>
      </c>
      <c r="C1140" s="32" t="s">
        <v>17</v>
      </c>
      <c r="D1140" s="32" t="s">
        <v>49</v>
      </c>
      <c r="E1140" s="33" t="s">
        <v>29</v>
      </c>
      <c r="F1140" s="33" t="s">
        <v>5214</v>
      </c>
      <c r="G1140" s="59">
        <v>159.99</v>
      </c>
      <c r="H1140" s="25">
        <v>1</v>
      </c>
      <c r="I1140" s="30">
        <f t="shared" si="17"/>
        <v>159.99</v>
      </c>
      <c r="J1140" s="32" t="s">
        <v>63</v>
      </c>
      <c r="K1140" s="33" t="s">
        <v>4011</v>
      </c>
      <c r="L1140" s="33" t="s">
        <v>5259</v>
      </c>
      <c r="M1140" s="33" t="s">
        <v>5260</v>
      </c>
      <c r="N1140" s="33" t="s">
        <v>527</v>
      </c>
    </row>
    <row r="1141" spans="1:14">
      <c r="A1141" s="35">
        <v>7325706355036</v>
      </c>
      <c r="B1141" s="32">
        <v>1500201</v>
      </c>
      <c r="C1141" s="32" t="s">
        <v>17</v>
      </c>
      <c r="D1141" s="32" t="s">
        <v>49</v>
      </c>
      <c r="E1141" s="33" t="s">
        <v>29</v>
      </c>
      <c r="F1141" s="33" t="s">
        <v>5214</v>
      </c>
      <c r="G1141" s="59">
        <v>159.99</v>
      </c>
      <c r="H1141" s="25">
        <v>1</v>
      </c>
      <c r="I1141" s="30">
        <f t="shared" si="17"/>
        <v>159.99</v>
      </c>
      <c r="J1141" s="32" t="s">
        <v>63</v>
      </c>
      <c r="K1141" s="33" t="s">
        <v>4011</v>
      </c>
      <c r="L1141" s="33" t="s">
        <v>5259</v>
      </c>
      <c r="M1141" s="33" t="s">
        <v>5260</v>
      </c>
      <c r="N1141" s="33" t="s">
        <v>1089</v>
      </c>
    </row>
    <row r="1142" spans="1:14">
      <c r="A1142" s="35">
        <v>7325706355302</v>
      </c>
      <c r="B1142" s="32">
        <v>1500220</v>
      </c>
      <c r="C1142" s="32" t="s">
        <v>17</v>
      </c>
      <c r="D1142" s="32" t="s">
        <v>49</v>
      </c>
      <c r="E1142" s="33" t="s">
        <v>34</v>
      </c>
      <c r="F1142" s="33" t="s">
        <v>5214</v>
      </c>
      <c r="G1142" s="59">
        <v>139.99</v>
      </c>
      <c r="H1142" s="25">
        <v>1</v>
      </c>
      <c r="I1142" s="30">
        <f t="shared" si="17"/>
        <v>139.99</v>
      </c>
      <c r="J1142" s="32" t="s">
        <v>63</v>
      </c>
      <c r="K1142" s="33" t="s">
        <v>4011</v>
      </c>
      <c r="L1142" s="33" t="s">
        <v>5259</v>
      </c>
      <c r="M1142" s="33" t="s">
        <v>5260</v>
      </c>
      <c r="N1142" s="33" t="s">
        <v>3699</v>
      </c>
    </row>
    <row r="1143" spans="1:14">
      <c r="A1143" s="35">
        <v>7325706355470</v>
      </c>
      <c r="B1143" s="32">
        <v>1500220</v>
      </c>
      <c r="C1143" s="32" t="s">
        <v>17</v>
      </c>
      <c r="D1143" s="32" t="s">
        <v>49</v>
      </c>
      <c r="E1143" s="33" t="s">
        <v>34</v>
      </c>
      <c r="F1143" s="33" t="s">
        <v>5214</v>
      </c>
      <c r="G1143" s="59">
        <v>139.99</v>
      </c>
      <c r="H1143" s="25">
        <v>1</v>
      </c>
      <c r="I1143" s="30">
        <f t="shared" si="17"/>
        <v>139.99</v>
      </c>
      <c r="J1143" s="32" t="s">
        <v>63</v>
      </c>
      <c r="K1143" s="33" t="s">
        <v>4011</v>
      </c>
      <c r="L1143" s="33" t="s">
        <v>5259</v>
      </c>
      <c r="M1143" s="33" t="s">
        <v>5260</v>
      </c>
      <c r="N1143" s="33" t="s">
        <v>3700</v>
      </c>
    </row>
    <row r="1144" spans="1:14">
      <c r="A1144" s="35">
        <v>7325706355487</v>
      </c>
      <c r="B1144" s="32">
        <v>1500220</v>
      </c>
      <c r="C1144" s="32" t="s">
        <v>17</v>
      </c>
      <c r="D1144" s="32" t="s">
        <v>49</v>
      </c>
      <c r="E1144" s="33" t="s">
        <v>34</v>
      </c>
      <c r="F1144" s="33" t="s">
        <v>5214</v>
      </c>
      <c r="G1144" s="59">
        <v>139.99</v>
      </c>
      <c r="H1144" s="25">
        <v>1</v>
      </c>
      <c r="I1144" s="30">
        <f t="shared" si="17"/>
        <v>139.99</v>
      </c>
      <c r="J1144" s="32" t="s">
        <v>63</v>
      </c>
      <c r="K1144" s="33" t="s">
        <v>4011</v>
      </c>
      <c r="L1144" s="33" t="s">
        <v>5259</v>
      </c>
      <c r="M1144" s="33" t="s">
        <v>5260</v>
      </c>
      <c r="N1144" s="33" t="s">
        <v>3701</v>
      </c>
    </row>
    <row r="1145" spans="1:14">
      <c r="A1145" s="35">
        <v>7325706355296</v>
      </c>
      <c r="B1145" s="32">
        <v>1500220</v>
      </c>
      <c r="C1145" s="32" t="s">
        <v>17</v>
      </c>
      <c r="D1145" s="32" t="s">
        <v>49</v>
      </c>
      <c r="E1145" s="33" t="s">
        <v>34</v>
      </c>
      <c r="F1145" s="33" t="s">
        <v>5214</v>
      </c>
      <c r="G1145" s="59">
        <v>139.99</v>
      </c>
      <c r="H1145" s="25">
        <v>1</v>
      </c>
      <c r="I1145" s="30">
        <f t="shared" si="17"/>
        <v>139.99</v>
      </c>
      <c r="J1145" s="32" t="s">
        <v>63</v>
      </c>
      <c r="K1145" s="33" t="s">
        <v>4011</v>
      </c>
      <c r="L1145" s="33" t="s">
        <v>5259</v>
      </c>
      <c r="M1145" s="33" t="s">
        <v>5260</v>
      </c>
      <c r="N1145" s="33" t="s">
        <v>3702</v>
      </c>
    </row>
    <row r="1146" spans="1:14">
      <c r="A1146" s="35">
        <v>7325706109752</v>
      </c>
      <c r="B1146" s="32">
        <v>1500368</v>
      </c>
      <c r="C1146" s="32" t="s">
        <v>17</v>
      </c>
      <c r="D1146" s="32" t="s">
        <v>49</v>
      </c>
      <c r="E1146" s="33" t="s">
        <v>29</v>
      </c>
      <c r="F1146" s="33" t="s">
        <v>5213</v>
      </c>
      <c r="G1146" s="59">
        <v>130</v>
      </c>
      <c r="H1146" s="25">
        <v>1</v>
      </c>
      <c r="I1146" s="30">
        <f t="shared" si="17"/>
        <v>130</v>
      </c>
      <c r="J1146" s="32" t="s">
        <v>63</v>
      </c>
      <c r="K1146" s="33" t="s">
        <v>4011</v>
      </c>
      <c r="L1146" s="33" t="s">
        <v>5259</v>
      </c>
      <c r="M1146" s="33" t="s">
        <v>5260</v>
      </c>
      <c r="N1146" s="33" t="s">
        <v>308</v>
      </c>
    </row>
    <row r="1147" spans="1:14">
      <c r="A1147" s="35">
        <v>7325706109844</v>
      </c>
      <c r="B1147" s="32">
        <v>1500368</v>
      </c>
      <c r="C1147" s="32" t="s">
        <v>17</v>
      </c>
      <c r="D1147" s="32" t="s">
        <v>49</v>
      </c>
      <c r="E1147" s="33" t="s">
        <v>29</v>
      </c>
      <c r="F1147" s="33" t="s">
        <v>5213</v>
      </c>
      <c r="G1147" s="59">
        <v>130</v>
      </c>
      <c r="H1147" s="25">
        <v>1</v>
      </c>
      <c r="I1147" s="30">
        <f t="shared" si="17"/>
        <v>130</v>
      </c>
      <c r="J1147" s="32" t="s">
        <v>63</v>
      </c>
      <c r="K1147" s="33" t="s">
        <v>4011</v>
      </c>
      <c r="L1147" s="33" t="s">
        <v>5259</v>
      </c>
      <c r="M1147" s="33" t="s">
        <v>5260</v>
      </c>
      <c r="N1147" s="33" t="s">
        <v>330</v>
      </c>
    </row>
    <row r="1148" spans="1:14">
      <c r="A1148" s="35">
        <v>7325706111519</v>
      </c>
      <c r="B1148" s="32">
        <v>1500368</v>
      </c>
      <c r="C1148" s="32" t="s">
        <v>17</v>
      </c>
      <c r="D1148" s="32" t="s">
        <v>49</v>
      </c>
      <c r="E1148" s="33" t="s">
        <v>29</v>
      </c>
      <c r="F1148" s="33" t="s">
        <v>5224</v>
      </c>
      <c r="G1148" s="59">
        <v>119.99</v>
      </c>
      <c r="H1148" s="25">
        <v>1</v>
      </c>
      <c r="I1148" s="30">
        <f t="shared" si="17"/>
        <v>119.99</v>
      </c>
      <c r="J1148" s="32" t="s">
        <v>63</v>
      </c>
      <c r="K1148" s="33" t="s">
        <v>4011</v>
      </c>
      <c r="L1148" s="33" t="s">
        <v>5259</v>
      </c>
      <c r="M1148" s="33" t="s">
        <v>5260</v>
      </c>
      <c r="N1148" s="33" t="s">
        <v>528</v>
      </c>
    </row>
    <row r="1149" spans="1:14">
      <c r="A1149" s="35">
        <v>7325706111571</v>
      </c>
      <c r="B1149" s="32">
        <v>1500368</v>
      </c>
      <c r="C1149" s="32" t="s">
        <v>17</v>
      </c>
      <c r="D1149" s="32" t="s">
        <v>49</v>
      </c>
      <c r="E1149" s="33" t="s">
        <v>29</v>
      </c>
      <c r="F1149" s="33" t="s">
        <v>5224</v>
      </c>
      <c r="G1149" s="59">
        <v>119.99</v>
      </c>
      <c r="H1149" s="25">
        <v>1</v>
      </c>
      <c r="I1149" s="30">
        <f t="shared" si="17"/>
        <v>119.99</v>
      </c>
      <c r="J1149" s="32" t="s">
        <v>63</v>
      </c>
      <c r="K1149" s="33" t="s">
        <v>4011</v>
      </c>
      <c r="L1149" s="33" t="s">
        <v>5259</v>
      </c>
      <c r="M1149" s="33" t="s">
        <v>5260</v>
      </c>
      <c r="N1149" s="33" t="s">
        <v>529</v>
      </c>
    </row>
    <row r="1150" spans="1:14">
      <c r="A1150" s="35">
        <v>7325706111311</v>
      </c>
      <c r="B1150" s="32">
        <v>1500368</v>
      </c>
      <c r="C1150" s="32" t="s">
        <v>17</v>
      </c>
      <c r="D1150" s="32" t="s">
        <v>49</v>
      </c>
      <c r="E1150" s="33" t="s">
        <v>29</v>
      </c>
      <c r="F1150" s="33" t="s">
        <v>5224</v>
      </c>
      <c r="G1150" s="59">
        <v>119.99</v>
      </c>
      <c r="H1150" s="25">
        <v>1</v>
      </c>
      <c r="I1150" s="30">
        <f t="shared" si="17"/>
        <v>119.99</v>
      </c>
      <c r="J1150" s="32" t="s">
        <v>63</v>
      </c>
      <c r="K1150" s="33" t="s">
        <v>4011</v>
      </c>
      <c r="L1150" s="33" t="s">
        <v>5259</v>
      </c>
      <c r="M1150" s="33" t="s">
        <v>5260</v>
      </c>
      <c r="N1150" s="33" t="s">
        <v>530</v>
      </c>
    </row>
    <row r="1151" spans="1:14">
      <c r="A1151" s="35">
        <v>7325706111328</v>
      </c>
      <c r="B1151" s="32">
        <v>1500368</v>
      </c>
      <c r="C1151" s="32" t="s">
        <v>17</v>
      </c>
      <c r="D1151" s="32" t="s">
        <v>49</v>
      </c>
      <c r="E1151" s="33" t="s">
        <v>29</v>
      </c>
      <c r="F1151" s="33" t="s">
        <v>5224</v>
      </c>
      <c r="G1151" s="59">
        <v>119.99</v>
      </c>
      <c r="H1151" s="25">
        <v>2</v>
      </c>
      <c r="I1151" s="30">
        <f t="shared" si="17"/>
        <v>239.98</v>
      </c>
      <c r="J1151" s="32" t="s">
        <v>63</v>
      </c>
      <c r="K1151" s="33" t="s">
        <v>4011</v>
      </c>
      <c r="L1151" s="33" t="s">
        <v>5259</v>
      </c>
      <c r="M1151" s="33" t="s">
        <v>5260</v>
      </c>
      <c r="N1151" s="33" t="s">
        <v>531</v>
      </c>
    </row>
    <row r="1152" spans="1:14">
      <c r="A1152" s="35">
        <v>7325706111342</v>
      </c>
      <c r="B1152" s="32">
        <v>1500368</v>
      </c>
      <c r="C1152" s="32" t="s">
        <v>17</v>
      </c>
      <c r="D1152" s="32" t="s">
        <v>49</v>
      </c>
      <c r="E1152" s="33" t="s">
        <v>29</v>
      </c>
      <c r="F1152" s="33" t="s">
        <v>5224</v>
      </c>
      <c r="G1152" s="59">
        <v>119.99</v>
      </c>
      <c r="H1152" s="25">
        <v>1</v>
      </c>
      <c r="I1152" s="30">
        <f t="shared" si="17"/>
        <v>119.99</v>
      </c>
      <c r="J1152" s="32" t="s">
        <v>63</v>
      </c>
      <c r="K1152" s="33" t="s">
        <v>4011</v>
      </c>
      <c r="L1152" s="33" t="s">
        <v>5259</v>
      </c>
      <c r="M1152" s="33" t="s">
        <v>5260</v>
      </c>
      <c r="N1152" s="33" t="s">
        <v>532</v>
      </c>
    </row>
    <row r="1153" spans="1:14">
      <c r="A1153" s="35">
        <v>7325706111588</v>
      </c>
      <c r="B1153" s="32">
        <v>1500368</v>
      </c>
      <c r="C1153" s="32" t="s">
        <v>17</v>
      </c>
      <c r="D1153" s="32" t="s">
        <v>49</v>
      </c>
      <c r="E1153" s="33" t="s">
        <v>29</v>
      </c>
      <c r="F1153" s="33" t="s">
        <v>5224</v>
      </c>
      <c r="G1153" s="59">
        <v>119.99</v>
      </c>
      <c r="H1153" s="25">
        <v>1</v>
      </c>
      <c r="I1153" s="30">
        <f t="shared" si="17"/>
        <v>119.99</v>
      </c>
      <c r="J1153" s="32" t="s">
        <v>63</v>
      </c>
      <c r="K1153" s="33" t="s">
        <v>4011</v>
      </c>
      <c r="L1153" s="33" t="s">
        <v>5259</v>
      </c>
      <c r="M1153" s="33" t="s">
        <v>5260</v>
      </c>
      <c r="N1153" s="33" t="s">
        <v>1018</v>
      </c>
    </row>
    <row r="1154" spans="1:14">
      <c r="A1154" s="35">
        <v>7325706663940</v>
      </c>
      <c r="B1154" s="32">
        <v>1500368</v>
      </c>
      <c r="C1154" s="32" t="s">
        <v>17</v>
      </c>
      <c r="D1154" s="32" t="s">
        <v>49</v>
      </c>
      <c r="E1154" s="33" t="s">
        <v>29</v>
      </c>
      <c r="F1154" s="33" t="s">
        <v>5216</v>
      </c>
      <c r="G1154" s="59">
        <v>119.99</v>
      </c>
      <c r="H1154" s="25">
        <v>1</v>
      </c>
      <c r="I1154" s="30">
        <f t="shared" si="17"/>
        <v>119.99</v>
      </c>
      <c r="J1154" s="32" t="s">
        <v>63</v>
      </c>
      <c r="K1154" s="33" t="s">
        <v>4011</v>
      </c>
      <c r="L1154" s="33" t="s">
        <v>5259</v>
      </c>
      <c r="M1154" s="33" t="s">
        <v>5260</v>
      </c>
      <c r="N1154" s="33" t="s">
        <v>1438</v>
      </c>
    </row>
    <row r="1155" spans="1:14">
      <c r="A1155" s="35">
        <v>7325706663919</v>
      </c>
      <c r="B1155" s="32">
        <v>1500368</v>
      </c>
      <c r="C1155" s="32" t="s">
        <v>17</v>
      </c>
      <c r="D1155" s="32" t="s">
        <v>49</v>
      </c>
      <c r="E1155" s="33" t="s">
        <v>29</v>
      </c>
      <c r="F1155" s="33" t="s">
        <v>5216</v>
      </c>
      <c r="G1155" s="59">
        <v>119.99</v>
      </c>
      <c r="H1155" s="25">
        <v>1</v>
      </c>
      <c r="I1155" s="30">
        <f t="shared" si="17"/>
        <v>119.99</v>
      </c>
      <c r="J1155" s="32" t="s">
        <v>63</v>
      </c>
      <c r="K1155" s="33" t="s">
        <v>4011</v>
      </c>
      <c r="L1155" s="33" t="s">
        <v>5259</v>
      </c>
      <c r="M1155" s="33" t="s">
        <v>5260</v>
      </c>
      <c r="N1155" s="33" t="s">
        <v>1439</v>
      </c>
    </row>
    <row r="1156" spans="1:14">
      <c r="A1156" s="35">
        <v>7325706663797</v>
      </c>
      <c r="B1156" s="32">
        <v>1500368</v>
      </c>
      <c r="C1156" s="32" t="s">
        <v>17</v>
      </c>
      <c r="D1156" s="32" t="s">
        <v>49</v>
      </c>
      <c r="E1156" s="33" t="s">
        <v>29</v>
      </c>
      <c r="F1156" s="33" t="s">
        <v>5216</v>
      </c>
      <c r="G1156" s="59">
        <v>119.99</v>
      </c>
      <c r="H1156" s="25">
        <v>2</v>
      </c>
      <c r="I1156" s="30">
        <f t="shared" si="17"/>
        <v>239.98</v>
      </c>
      <c r="J1156" s="32" t="s">
        <v>63</v>
      </c>
      <c r="K1156" s="33" t="s">
        <v>4011</v>
      </c>
      <c r="L1156" s="33" t="s">
        <v>5259</v>
      </c>
      <c r="M1156" s="33" t="s">
        <v>5260</v>
      </c>
      <c r="N1156" s="33" t="s">
        <v>1440</v>
      </c>
    </row>
    <row r="1157" spans="1:14">
      <c r="A1157" s="35">
        <v>7325706663803</v>
      </c>
      <c r="B1157" s="32">
        <v>1500368</v>
      </c>
      <c r="C1157" s="32" t="s">
        <v>17</v>
      </c>
      <c r="D1157" s="32" t="s">
        <v>49</v>
      </c>
      <c r="E1157" s="33" t="s">
        <v>29</v>
      </c>
      <c r="F1157" s="33" t="s">
        <v>5216</v>
      </c>
      <c r="G1157" s="59">
        <v>119.99</v>
      </c>
      <c r="H1157" s="25">
        <v>3</v>
      </c>
      <c r="I1157" s="30">
        <f t="shared" ref="I1157:I1220" si="18">H1157*G1157</f>
        <v>359.96999999999997</v>
      </c>
      <c r="J1157" s="32" t="s">
        <v>63</v>
      </c>
      <c r="K1157" s="33" t="s">
        <v>4011</v>
      </c>
      <c r="L1157" s="33" t="s">
        <v>5259</v>
      </c>
      <c r="M1157" s="33" t="s">
        <v>5260</v>
      </c>
      <c r="N1157" s="33" t="s">
        <v>1441</v>
      </c>
    </row>
    <row r="1158" spans="1:14">
      <c r="A1158" s="35">
        <v>7325706663827</v>
      </c>
      <c r="B1158" s="32">
        <v>1500368</v>
      </c>
      <c r="C1158" s="32" t="s">
        <v>17</v>
      </c>
      <c r="D1158" s="32" t="s">
        <v>49</v>
      </c>
      <c r="E1158" s="33" t="s">
        <v>29</v>
      </c>
      <c r="F1158" s="33" t="s">
        <v>5216</v>
      </c>
      <c r="G1158" s="59">
        <v>119.99</v>
      </c>
      <c r="H1158" s="25">
        <v>2</v>
      </c>
      <c r="I1158" s="30">
        <f t="shared" si="18"/>
        <v>239.98</v>
      </c>
      <c r="J1158" s="32" t="s">
        <v>63</v>
      </c>
      <c r="K1158" s="33" t="s">
        <v>4011</v>
      </c>
      <c r="L1158" s="33" t="s">
        <v>5259</v>
      </c>
      <c r="M1158" s="33" t="s">
        <v>5260</v>
      </c>
      <c r="N1158" s="33" t="s">
        <v>1442</v>
      </c>
    </row>
    <row r="1159" spans="1:14">
      <c r="A1159" s="35">
        <v>7325706663834</v>
      </c>
      <c r="B1159" s="32">
        <v>1500368</v>
      </c>
      <c r="C1159" s="32" t="s">
        <v>17</v>
      </c>
      <c r="D1159" s="32" t="s">
        <v>49</v>
      </c>
      <c r="E1159" s="33" t="s">
        <v>29</v>
      </c>
      <c r="F1159" s="33" t="s">
        <v>5216</v>
      </c>
      <c r="G1159" s="59">
        <v>119.99</v>
      </c>
      <c r="H1159" s="25">
        <v>3</v>
      </c>
      <c r="I1159" s="30">
        <f t="shared" si="18"/>
        <v>359.96999999999997</v>
      </c>
      <c r="J1159" s="32" t="s">
        <v>63</v>
      </c>
      <c r="K1159" s="33" t="s">
        <v>4011</v>
      </c>
      <c r="L1159" s="33" t="s">
        <v>5259</v>
      </c>
      <c r="M1159" s="33" t="s">
        <v>5260</v>
      </c>
      <c r="N1159" s="33" t="s">
        <v>1443</v>
      </c>
    </row>
    <row r="1160" spans="1:14">
      <c r="A1160" s="35">
        <v>7325706663872</v>
      </c>
      <c r="B1160" s="32">
        <v>1500368</v>
      </c>
      <c r="C1160" s="32" t="s">
        <v>17</v>
      </c>
      <c r="D1160" s="32" t="s">
        <v>49</v>
      </c>
      <c r="E1160" s="33" t="s">
        <v>29</v>
      </c>
      <c r="F1160" s="33" t="s">
        <v>5216</v>
      </c>
      <c r="G1160" s="59">
        <v>119.99</v>
      </c>
      <c r="H1160" s="25">
        <v>3</v>
      </c>
      <c r="I1160" s="30">
        <f t="shared" si="18"/>
        <v>359.96999999999997</v>
      </c>
      <c r="J1160" s="32" t="s">
        <v>63</v>
      </c>
      <c r="K1160" s="33" t="s">
        <v>4011</v>
      </c>
      <c r="L1160" s="33" t="s">
        <v>5259</v>
      </c>
      <c r="M1160" s="33" t="s">
        <v>5260</v>
      </c>
      <c r="N1160" s="33" t="s">
        <v>1444</v>
      </c>
    </row>
    <row r="1161" spans="1:14">
      <c r="A1161" s="35">
        <v>7325706663902</v>
      </c>
      <c r="B1161" s="32">
        <v>1500368</v>
      </c>
      <c r="C1161" s="32" t="s">
        <v>17</v>
      </c>
      <c r="D1161" s="32" t="s">
        <v>49</v>
      </c>
      <c r="E1161" s="33" t="s">
        <v>29</v>
      </c>
      <c r="F1161" s="33" t="s">
        <v>5216</v>
      </c>
      <c r="G1161" s="59">
        <v>119.99</v>
      </c>
      <c r="H1161" s="25">
        <v>1</v>
      </c>
      <c r="I1161" s="30">
        <f t="shared" si="18"/>
        <v>119.99</v>
      </c>
      <c r="J1161" s="32" t="s">
        <v>63</v>
      </c>
      <c r="K1161" s="33" t="s">
        <v>4011</v>
      </c>
      <c r="L1161" s="33" t="s">
        <v>5259</v>
      </c>
      <c r="M1161" s="33" t="s">
        <v>5260</v>
      </c>
      <c r="N1161" s="33" t="s">
        <v>1445</v>
      </c>
    </row>
    <row r="1162" spans="1:14">
      <c r="A1162" s="35">
        <v>7325706663940</v>
      </c>
      <c r="B1162" s="32">
        <v>1500368</v>
      </c>
      <c r="C1162" s="32" t="s">
        <v>17</v>
      </c>
      <c r="D1162" s="32" t="s">
        <v>49</v>
      </c>
      <c r="E1162" s="33" t="s">
        <v>29</v>
      </c>
      <c r="F1162" s="33" t="s">
        <v>5216</v>
      </c>
      <c r="G1162" s="59">
        <v>119.99</v>
      </c>
      <c r="H1162" s="25">
        <v>1</v>
      </c>
      <c r="I1162" s="30">
        <f t="shared" si="18"/>
        <v>119.99</v>
      </c>
      <c r="J1162" s="32" t="s">
        <v>63</v>
      </c>
      <c r="K1162" s="33" t="s">
        <v>4011</v>
      </c>
      <c r="L1162" s="33" t="s">
        <v>5259</v>
      </c>
      <c r="M1162" s="33" t="s">
        <v>5260</v>
      </c>
      <c r="N1162" s="33" t="s">
        <v>1438</v>
      </c>
    </row>
    <row r="1163" spans="1:14">
      <c r="A1163" s="35">
        <v>7325706663957</v>
      </c>
      <c r="B1163" s="32">
        <v>1500368</v>
      </c>
      <c r="C1163" s="32" t="s">
        <v>17</v>
      </c>
      <c r="D1163" s="32" t="s">
        <v>49</v>
      </c>
      <c r="E1163" s="33" t="s">
        <v>29</v>
      </c>
      <c r="F1163" s="33" t="s">
        <v>5216</v>
      </c>
      <c r="G1163" s="59">
        <v>119.99</v>
      </c>
      <c r="H1163" s="25">
        <v>3</v>
      </c>
      <c r="I1163" s="30">
        <f t="shared" si="18"/>
        <v>359.96999999999997</v>
      </c>
      <c r="J1163" s="32" t="s">
        <v>63</v>
      </c>
      <c r="K1163" s="33" t="s">
        <v>4011</v>
      </c>
      <c r="L1163" s="33" t="s">
        <v>5259</v>
      </c>
      <c r="M1163" s="33" t="s">
        <v>5260</v>
      </c>
      <c r="N1163" s="33" t="s">
        <v>1446</v>
      </c>
    </row>
    <row r="1164" spans="1:14">
      <c r="A1164" s="35">
        <v>7325706663988</v>
      </c>
      <c r="B1164" s="32">
        <v>1500368</v>
      </c>
      <c r="C1164" s="32" t="s">
        <v>17</v>
      </c>
      <c r="D1164" s="32" t="s">
        <v>49</v>
      </c>
      <c r="E1164" s="33" t="s">
        <v>29</v>
      </c>
      <c r="F1164" s="33" t="s">
        <v>5216</v>
      </c>
      <c r="G1164" s="59">
        <v>119.99</v>
      </c>
      <c r="H1164" s="25">
        <v>3</v>
      </c>
      <c r="I1164" s="30">
        <f t="shared" si="18"/>
        <v>359.96999999999997</v>
      </c>
      <c r="J1164" s="32" t="s">
        <v>63</v>
      </c>
      <c r="K1164" s="33" t="s">
        <v>4011</v>
      </c>
      <c r="L1164" s="33" t="s">
        <v>5259</v>
      </c>
      <c r="M1164" s="33" t="s">
        <v>5260</v>
      </c>
      <c r="N1164" s="33" t="s">
        <v>1447</v>
      </c>
    </row>
    <row r="1165" spans="1:14">
      <c r="A1165" s="35">
        <v>7325706663995</v>
      </c>
      <c r="B1165" s="32">
        <v>1500368</v>
      </c>
      <c r="C1165" s="32" t="s">
        <v>17</v>
      </c>
      <c r="D1165" s="32" t="s">
        <v>49</v>
      </c>
      <c r="E1165" s="33" t="s">
        <v>29</v>
      </c>
      <c r="F1165" s="33" t="s">
        <v>5216</v>
      </c>
      <c r="G1165" s="59">
        <v>119.99</v>
      </c>
      <c r="H1165" s="25">
        <v>3</v>
      </c>
      <c r="I1165" s="30">
        <f t="shared" si="18"/>
        <v>359.96999999999997</v>
      </c>
      <c r="J1165" s="32" t="s">
        <v>63</v>
      </c>
      <c r="K1165" s="33" t="s">
        <v>4011</v>
      </c>
      <c r="L1165" s="33" t="s">
        <v>5259</v>
      </c>
      <c r="M1165" s="33" t="s">
        <v>5260</v>
      </c>
      <c r="N1165" s="33" t="s">
        <v>1448</v>
      </c>
    </row>
    <row r="1166" spans="1:14">
      <c r="A1166" s="35">
        <v>7325706663766</v>
      </c>
      <c r="B1166" s="32">
        <v>1500368</v>
      </c>
      <c r="C1166" s="32" t="s">
        <v>17</v>
      </c>
      <c r="D1166" s="32" t="s">
        <v>49</v>
      </c>
      <c r="E1166" s="33" t="s">
        <v>29</v>
      </c>
      <c r="F1166" s="33" t="s">
        <v>5216</v>
      </c>
      <c r="G1166" s="59">
        <v>119.99</v>
      </c>
      <c r="H1166" s="25">
        <v>1</v>
      </c>
      <c r="I1166" s="30">
        <f t="shared" si="18"/>
        <v>119.99</v>
      </c>
      <c r="J1166" s="32" t="s">
        <v>63</v>
      </c>
      <c r="K1166" s="33" t="s">
        <v>4011</v>
      </c>
      <c r="L1166" s="33" t="s">
        <v>5259</v>
      </c>
      <c r="M1166" s="33" t="s">
        <v>5260</v>
      </c>
      <c r="N1166" s="33" t="s">
        <v>1449</v>
      </c>
    </row>
    <row r="1167" spans="1:14">
      <c r="A1167" s="35">
        <v>7325706663834</v>
      </c>
      <c r="B1167" s="32">
        <v>1500368</v>
      </c>
      <c r="C1167" s="32" t="s">
        <v>17</v>
      </c>
      <c r="D1167" s="32" t="s">
        <v>49</v>
      </c>
      <c r="E1167" s="33" t="s">
        <v>29</v>
      </c>
      <c r="F1167" s="33" t="s">
        <v>5216</v>
      </c>
      <c r="G1167" s="59">
        <v>119.99</v>
      </c>
      <c r="H1167" s="25">
        <v>2</v>
      </c>
      <c r="I1167" s="30">
        <f t="shared" si="18"/>
        <v>239.98</v>
      </c>
      <c r="J1167" s="32" t="s">
        <v>63</v>
      </c>
      <c r="K1167" s="33" t="s">
        <v>4011</v>
      </c>
      <c r="L1167" s="33" t="s">
        <v>5259</v>
      </c>
      <c r="M1167" s="33" t="s">
        <v>5260</v>
      </c>
      <c r="N1167" s="33" t="s">
        <v>1443</v>
      </c>
    </row>
    <row r="1168" spans="1:14">
      <c r="A1168" s="35">
        <v>7325706663872</v>
      </c>
      <c r="B1168" s="32">
        <v>1500368</v>
      </c>
      <c r="C1168" s="32" t="s">
        <v>17</v>
      </c>
      <c r="D1168" s="32" t="s">
        <v>49</v>
      </c>
      <c r="E1168" s="33" t="s">
        <v>29</v>
      </c>
      <c r="F1168" s="33" t="s">
        <v>5216</v>
      </c>
      <c r="G1168" s="59">
        <v>119.99</v>
      </c>
      <c r="H1168" s="25">
        <v>1</v>
      </c>
      <c r="I1168" s="30">
        <f t="shared" si="18"/>
        <v>119.99</v>
      </c>
      <c r="J1168" s="32" t="s">
        <v>63</v>
      </c>
      <c r="K1168" s="33" t="s">
        <v>4011</v>
      </c>
      <c r="L1168" s="33" t="s">
        <v>5259</v>
      </c>
      <c r="M1168" s="33" t="s">
        <v>5260</v>
      </c>
      <c r="N1168" s="33" t="s">
        <v>1444</v>
      </c>
    </row>
    <row r="1169" spans="1:14">
      <c r="A1169" s="35">
        <v>7325706663766</v>
      </c>
      <c r="B1169" s="32">
        <v>1500368</v>
      </c>
      <c r="C1169" s="32" t="s">
        <v>17</v>
      </c>
      <c r="D1169" s="32" t="s">
        <v>49</v>
      </c>
      <c r="E1169" s="33" t="s">
        <v>29</v>
      </c>
      <c r="F1169" s="33" t="s">
        <v>5216</v>
      </c>
      <c r="G1169" s="59">
        <v>119.99</v>
      </c>
      <c r="H1169" s="25">
        <v>1</v>
      </c>
      <c r="I1169" s="30">
        <f t="shared" si="18"/>
        <v>119.99</v>
      </c>
      <c r="J1169" s="32" t="s">
        <v>63</v>
      </c>
      <c r="K1169" s="33" t="s">
        <v>4011</v>
      </c>
      <c r="L1169" s="33" t="s">
        <v>5259</v>
      </c>
      <c r="M1169" s="33" t="s">
        <v>5260</v>
      </c>
      <c r="N1169" s="33" t="s">
        <v>1449</v>
      </c>
    </row>
    <row r="1170" spans="1:14">
      <c r="A1170" s="35">
        <v>7325706663902</v>
      </c>
      <c r="B1170" s="32">
        <v>1500368</v>
      </c>
      <c r="C1170" s="32" t="s">
        <v>17</v>
      </c>
      <c r="D1170" s="32" t="s">
        <v>49</v>
      </c>
      <c r="E1170" s="33" t="s">
        <v>29</v>
      </c>
      <c r="F1170" s="33" t="s">
        <v>5216</v>
      </c>
      <c r="G1170" s="59">
        <v>119.99</v>
      </c>
      <c r="H1170" s="25">
        <v>1</v>
      </c>
      <c r="I1170" s="30">
        <f t="shared" si="18"/>
        <v>119.99</v>
      </c>
      <c r="J1170" s="32" t="s">
        <v>63</v>
      </c>
      <c r="K1170" s="33" t="s">
        <v>4011</v>
      </c>
      <c r="L1170" s="33" t="s">
        <v>5259</v>
      </c>
      <c r="M1170" s="33" t="s">
        <v>5260</v>
      </c>
      <c r="N1170" s="33" t="s">
        <v>1445</v>
      </c>
    </row>
    <row r="1171" spans="1:14">
      <c r="A1171" s="35">
        <v>7325706663919</v>
      </c>
      <c r="B1171" s="32">
        <v>1500368</v>
      </c>
      <c r="C1171" s="32" t="s">
        <v>17</v>
      </c>
      <c r="D1171" s="32" t="s">
        <v>49</v>
      </c>
      <c r="E1171" s="33" t="s">
        <v>29</v>
      </c>
      <c r="F1171" s="33" t="s">
        <v>5216</v>
      </c>
      <c r="G1171" s="59">
        <v>119.99</v>
      </c>
      <c r="H1171" s="25">
        <v>2</v>
      </c>
      <c r="I1171" s="30">
        <f t="shared" si="18"/>
        <v>239.98</v>
      </c>
      <c r="J1171" s="32" t="s">
        <v>63</v>
      </c>
      <c r="K1171" s="33" t="s">
        <v>4011</v>
      </c>
      <c r="L1171" s="33" t="s">
        <v>5259</v>
      </c>
      <c r="M1171" s="33" t="s">
        <v>5260</v>
      </c>
      <c r="N1171" s="33" t="s">
        <v>1439</v>
      </c>
    </row>
    <row r="1172" spans="1:14">
      <c r="A1172" s="35">
        <v>7325706663940</v>
      </c>
      <c r="B1172" s="32">
        <v>1500368</v>
      </c>
      <c r="C1172" s="32" t="s">
        <v>17</v>
      </c>
      <c r="D1172" s="32" t="s">
        <v>49</v>
      </c>
      <c r="E1172" s="33" t="s">
        <v>29</v>
      </c>
      <c r="F1172" s="33" t="s">
        <v>5216</v>
      </c>
      <c r="G1172" s="59">
        <v>119.99</v>
      </c>
      <c r="H1172" s="25">
        <v>1</v>
      </c>
      <c r="I1172" s="30">
        <f t="shared" si="18"/>
        <v>119.99</v>
      </c>
      <c r="J1172" s="32" t="s">
        <v>63</v>
      </c>
      <c r="K1172" s="33" t="s">
        <v>4011</v>
      </c>
      <c r="L1172" s="33" t="s">
        <v>5259</v>
      </c>
      <c r="M1172" s="33" t="s">
        <v>5260</v>
      </c>
      <c r="N1172" s="33" t="s">
        <v>1438</v>
      </c>
    </row>
    <row r="1173" spans="1:14">
      <c r="A1173" s="35">
        <v>7325706663957</v>
      </c>
      <c r="B1173" s="32">
        <v>1500368</v>
      </c>
      <c r="C1173" s="32" t="s">
        <v>17</v>
      </c>
      <c r="D1173" s="32" t="s">
        <v>49</v>
      </c>
      <c r="E1173" s="33" t="s">
        <v>29</v>
      </c>
      <c r="F1173" s="33" t="s">
        <v>5216</v>
      </c>
      <c r="G1173" s="59">
        <v>119.99</v>
      </c>
      <c r="H1173" s="25">
        <v>3</v>
      </c>
      <c r="I1173" s="30">
        <f t="shared" si="18"/>
        <v>359.96999999999997</v>
      </c>
      <c r="J1173" s="32" t="s">
        <v>63</v>
      </c>
      <c r="K1173" s="33" t="s">
        <v>4011</v>
      </c>
      <c r="L1173" s="33" t="s">
        <v>5259</v>
      </c>
      <c r="M1173" s="33" t="s">
        <v>5260</v>
      </c>
      <c r="N1173" s="33" t="s">
        <v>1446</v>
      </c>
    </row>
    <row r="1174" spans="1:14">
      <c r="A1174" s="35">
        <v>7325706663995</v>
      </c>
      <c r="B1174" s="32">
        <v>1500368</v>
      </c>
      <c r="C1174" s="32" t="s">
        <v>17</v>
      </c>
      <c r="D1174" s="32" t="s">
        <v>49</v>
      </c>
      <c r="E1174" s="33" t="s">
        <v>29</v>
      </c>
      <c r="F1174" s="33" t="s">
        <v>5216</v>
      </c>
      <c r="G1174" s="59">
        <v>119.99</v>
      </c>
      <c r="H1174" s="25">
        <v>2</v>
      </c>
      <c r="I1174" s="30">
        <f t="shared" si="18"/>
        <v>239.98</v>
      </c>
      <c r="J1174" s="32" t="s">
        <v>63</v>
      </c>
      <c r="K1174" s="33" t="s">
        <v>4011</v>
      </c>
      <c r="L1174" s="33" t="s">
        <v>5259</v>
      </c>
      <c r="M1174" s="33" t="s">
        <v>5260</v>
      </c>
      <c r="N1174" s="33" t="s">
        <v>1448</v>
      </c>
    </row>
    <row r="1175" spans="1:14">
      <c r="A1175" s="35">
        <v>7325706111724</v>
      </c>
      <c r="B1175" s="32">
        <v>1500368</v>
      </c>
      <c r="C1175" s="32" t="s">
        <v>17</v>
      </c>
      <c r="D1175" s="32" t="s">
        <v>49</v>
      </c>
      <c r="E1175" s="33" t="s">
        <v>29</v>
      </c>
      <c r="F1175" s="33" t="s">
        <v>5224</v>
      </c>
      <c r="G1175" s="59">
        <v>120</v>
      </c>
      <c r="H1175" s="25">
        <v>1</v>
      </c>
      <c r="I1175" s="30">
        <f t="shared" si="18"/>
        <v>120</v>
      </c>
      <c r="J1175" s="32" t="s">
        <v>63</v>
      </c>
      <c r="K1175" s="33" t="s">
        <v>4011</v>
      </c>
      <c r="L1175" s="33" t="s">
        <v>5259</v>
      </c>
      <c r="M1175" s="33" t="s">
        <v>5260</v>
      </c>
      <c r="N1175" s="33" t="s">
        <v>1849</v>
      </c>
    </row>
    <row r="1176" spans="1:14">
      <c r="A1176" s="35">
        <v>7325706664602</v>
      </c>
      <c r="B1176" s="32">
        <v>1500368</v>
      </c>
      <c r="C1176" s="32" t="s">
        <v>17</v>
      </c>
      <c r="D1176" s="32">
        <v>0.5</v>
      </c>
      <c r="E1176" s="33" t="s">
        <v>1899</v>
      </c>
      <c r="F1176" s="33">
        <v>202201</v>
      </c>
      <c r="G1176" s="59">
        <v>44.75</v>
      </c>
      <c r="H1176" s="25">
        <v>1</v>
      </c>
      <c r="I1176" s="30">
        <f t="shared" si="18"/>
        <v>44.75</v>
      </c>
      <c r="J1176" s="32" t="s">
        <v>63</v>
      </c>
      <c r="K1176" s="33" t="s">
        <v>4011</v>
      </c>
      <c r="L1176" s="33" t="s">
        <v>5259</v>
      </c>
      <c r="M1176" s="33" t="s">
        <v>5260</v>
      </c>
      <c r="N1176" s="33" t="s">
        <v>1934</v>
      </c>
    </row>
    <row r="1177" spans="1:14">
      <c r="A1177" s="35">
        <v>7325706627706</v>
      </c>
      <c r="B1177" s="32">
        <v>1500368</v>
      </c>
      <c r="C1177" s="32" t="s">
        <v>17</v>
      </c>
      <c r="D1177" s="32">
        <v>0.5</v>
      </c>
      <c r="E1177" s="33" t="s">
        <v>1899</v>
      </c>
      <c r="F1177" s="33">
        <v>202201</v>
      </c>
      <c r="G1177" s="59">
        <v>44.75</v>
      </c>
      <c r="H1177" s="25">
        <v>1</v>
      </c>
      <c r="I1177" s="30">
        <f t="shared" si="18"/>
        <v>44.75</v>
      </c>
      <c r="J1177" s="32" t="s">
        <v>63</v>
      </c>
      <c r="K1177" s="33" t="s">
        <v>4011</v>
      </c>
      <c r="L1177" s="33" t="s">
        <v>5259</v>
      </c>
      <c r="M1177" s="33" t="s">
        <v>5260</v>
      </c>
      <c r="N1177" s="33" t="s">
        <v>1935</v>
      </c>
    </row>
    <row r="1178" spans="1:14">
      <c r="A1178" s="35">
        <v>7325706628185</v>
      </c>
      <c r="B1178" s="32">
        <v>1500368</v>
      </c>
      <c r="C1178" s="32" t="s">
        <v>17</v>
      </c>
      <c r="D1178" s="32">
        <v>0.5</v>
      </c>
      <c r="E1178" s="33" t="s">
        <v>1899</v>
      </c>
      <c r="F1178" s="33">
        <v>202201</v>
      </c>
      <c r="G1178" s="59">
        <v>44.75</v>
      </c>
      <c r="H1178" s="25">
        <v>1</v>
      </c>
      <c r="I1178" s="30">
        <f t="shared" si="18"/>
        <v>44.75</v>
      </c>
      <c r="J1178" s="32" t="s">
        <v>63</v>
      </c>
      <c r="K1178" s="33" t="s">
        <v>4011</v>
      </c>
      <c r="L1178" s="33" t="s">
        <v>5259</v>
      </c>
      <c r="M1178" s="33" t="s">
        <v>5260</v>
      </c>
      <c r="N1178" s="33" t="s">
        <v>1936</v>
      </c>
    </row>
    <row r="1179" spans="1:14">
      <c r="A1179" s="35">
        <v>7325706663926</v>
      </c>
      <c r="B1179" s="32">
        <v>1500368</v>
      </c>
      <c r="C1179" s="32" t="s">
        <v>17</v>
      </c>
      <c r="D1179" s="32">
        <v>0.5</v>
      </c>
      <c r="E1179" s="33" t="s">
        <v>1899</v>
      </c>
      <c r="F1179" s="33">
        <v>202201</v>
      </c>
      <c r="G1179" s="59">
        <v>44.75</v>
      </c>
      <c r="H1179" s="25">
        <v>1</v>
      </c>
      <c r="I1179" s="30">
        <f t="shared" si="18"/>
        <v>44.75</v>
      </c>
      <c r="J1179" s="32" t="s">
        <v>63</v>
      </c>
      <c r="K1179" s="33" t="s">
        <v>4011</v>
      </c>
      <c r="L1179" s="33" t="s">
        <v>5259</v>
      </c>
      <c r="M1179" s="33" t="s">
        <v>5260</v>
      </c>
      <c r="N1179" s="33" t="s">
        <v>1938</v>
      </c>
    </row>
    <row r="1180" spans="1:14">
      <c r="A1180" s="35">
        <v>7325706111793</v>
      </c>
      <c r="B1180" s="32">
        <v>1500368</v>
      </c>
      <c r="C1180" s="32" t="s">
        <v>17</v>
      </c>
      <c r="D1180" s="32">
        <v>0.5</v>
      </c>
      <c r="E1180" s="33" t="s">
        <v>1823</v>
      </c>
      <c r="F1180" s="33">
        <v>202101</v>
      </c>
      <c r="G1180" s="59">
        <v>44.75</v>
      </c>
      <c r="H1180" s="25">
        <v>1</v>
      </c>
      <c r="I1180" s="30">
        <f t="shared" si="18"/>
        <v>44.75</v>
      </c>
      <c r="J1180" s="32" t="s">
        <v>63</v>
      </c>
      <c r="K1180" s="33" t="s">
        <v>4011</v>
      </c>
      <c r="L1180" s="33" t="s">
        <v>5259</v>
      </c>
      <c r="M1180" s="33" t="s">
        <v>5260</v>
      </c>
      <c r="N1180" s="33" t="s">
        <v>1959</v>
      </c>
    </row>
    <row r="1181" spans="1:14">
      <c r="A1181" s="35">
        <v>7325706111915</v>
      </c>
      <c r="B1181" s="32">
        <v>1500368</v>
      </c>
      <c r="C1181" s="32" t="s">
        <v>17</v>
      </c>
      <c r="D1181" s="32">
        <v>0.5</v>
      </c>
      <c r="E1181" s="33" t="s">
        <v>1823</v>
      </c>
      <c r="F1181" s="33">
        <v>202101</v>
      </c>
      <c r="G1181" s="59">
        <v>44.75</v>
      </c>
      <c r="H1181" s="25">
        <v>1</v>
      </c>
      <c r="I1181" s="30">
        <f t="shared" si="18"/>
        <v>44.75</v>
      </c>
      <c r="J1181" s="32" t="s">
        <v>63</v>
      </c>
      <c r="K1181" s="33" t="s">
        <v>4011</v>
      </c>
      <c r="L1181" s="33" t="s">
        <v>5259</v>
      </c>
      <c r="M1181" s="33" t="s">
        <v>5260</v>
      </c>
      <c r="N1181" s="33" t="s">
        <v>1960</v>
      </c>
    </row>
    <row r="1182" spans="1:14">
      <c r="A1182" s="35">
        <v>7325706109769</v>
      </c>
      <c r="B1182" s="32">
        <v>1500368</v>
      </c>
      <c r="C1182" s="32" t="s">
        <v>17</v>
      </c>
      <c r="D1182" s="32" t="s">
        <v>49</v>
      </c>
      <c r="E1182" s="33" t="s">
        <v>29</v>
      </c>
      <c r="F1182" s="33" t="s">
        <v>5213</v>
      </c>
      <c r="G1182" s="59">
        <v>130</v>
      </c>
      <c r="H1182" s="25">
        <v>1</v>
      </c>
      <c r="I1182" s="30">
        <f t="shared" si="18"/>
        <v>130</v>
      </c>
      <c r="J1182" s="32" t="s">
        <v>63</v>
      </c>
      <c r="K1182" s="33" t="s">
        <v>4011</v>
      </c>
      <c r="L1182" s="33" t="s">
        <v>5259</v>
      </c>
      <c r="M1182" s="33" t="s">
        <v>5260</v>
      </c>
      <c r="N1182" s="33" t="s">
        <v>2106</v>
      </c>
    </row>
    <row r="1183" spans="1:14">
      <c r="A1183" s="35">
        <v>7325706663834</v>
      </c>
      <c r="B1183" s="32">
        <v>1500368</v>
      </c>
      <c r="C1183" s="32" t="s">
        <v>17</v>
      </c>
      <c r="D1183" s="32" t="s">
        <v>49</v>
      </c>
      <c r="E1183" s="33" t="s">
        <v>29</v>
      </c>
      <c r="F1183" s="33" t="s">
        <v>5216</v>
      </c>
      <c r="G1183" s="59">
        <v>119.99</v>
      </c>
      <c r="H1183" s="25">
        <v>1</v>
      </c>
      <c r="I1183" s="30">
        <f t="shared" si="18"/>
        <v>119.99</v>
      </c>
      <c r="J1183" s="32" t="s">
        <v>63</v>
      </c>
      <c r="K1183" s="33" t="s">
        <v>4011</v>
      </c>
      <c r="L1183" s="33" t="s">
        <v>5259</v>
      </c>
      <c r="M1183" s="33" t="s">
        <v>5260</v>
      </c>
      <c r="N1183" s="33" t="s">
        <v>1443</v>
      </c>
    </row>
    <row r="1184" spans="1:14">
      <c r="A1184" s="35">
        <v>7325706663872</v>
      </c>
      <c r="B1184" s="32">
        <v>1500368</v>
      </c>
      <c r="C1184" s="32" t="s">
        <v>17</v>
      </c>
      <c r="D1184" s="32" t="s">
        <v>49</v>
      </c>
      <c r="E1184" s="33" t="s">
        <v>29</v>
      </c>
      <c r="F1184" s="33" t="s">
        <v>5216</v>
      </c>
      <c r="G1184" s="59">
        <v>119.99</v>
      </c>
      <c r="H1184" s="25">
        <v>2</v>
      </c>
      <c r="I1184" s="30">
        <f t="shared" si="18"/>
        <v>239.98</v>
      </c>
      <c r="J1184" s="32" t="s">
        <v>63</v>
      </c>
      <c r="K1184" s="33" t="s">
        <v>4011</v>
      </c>
      <c r="L1184" s="33" t="s">
        <v>5259</v>
      </c>
      <c r="M1184" s="33" t="s">
        <v>5260</v>
      </c>
      <c r="N1184" s="33" t="s">
        <v>1444</v>
      </c>
    </row>
    <row r="1185" spans="1:14">
      <c r="A1185" s="35">
        <v>7325706663902</v>
      </c>
      <c r="B1185" s="32">
        <v>1500368</v>
      </c>
      <c r="C1185" s="32" t="s">
        <v>17</v>
      </c>
      <c r="D1185" s="32" t="s">
        <v>49</v>
      </c>
      <c r="E1185" s="33" t="s">
        <v>29</v>
      </c>
      <c r="F1185" s="33" t="s">
        <v>5216</v>
      </c>
      <c r="G1185" s="59">
        <v>119.99</v>
      </c>
      <c r="H1185" s="25">
        <v>1</v>
      </c>
      <c r="I1185" s="30">
        <f t="shared" si="18"/>
        <v>119.99</v>
      </c>
      <c r="J1185" s="32" t="s">
        <v>63</v>
      </c>
      <c r="K1185" s="33" t="s">
        <v>4011</v>
      </c>
      <c r="L1185" s="33" t="s">
        <v>5259</v>
      </c>
      <c r="M1185" s="33" t="s">
        <v>5260</v>
      </c>
      <c r="N1185" s="33" t="s">
        <v>1445</v>
      </c>
    </row>
    <row r="1186" spans="1:14">
      <c r="A1186" s="35">
        <v>7325706663919</v>
      </c>
      <c r="B1186" s="32">
        <v>1500368</v>
      </c>
      <c r="C1186" s="32" t="s">
        <v>17</v>
      </c>
      <c r="D1186" s="32" t="s">
        <v>49</v>
      </c>
      <c r="E1186" s="33" t="s">
        <v>29</v>
      </c>
      <c r="F1186" s="33" t="s">
        <v>5216</v>
      </c>
      <c r="G1186" s="59">
        <v>119.99</v>
      </c>
      <c r="H1186" s="25">
        <v>1</v>
      </c>
      <c r="I1186" s="30">
        <f t="shared" si="18"/>
        <v>119.99</v>
      </c>
      <c r="J1186" s="32" t="s">
        <v>63</v>
      </c>
      <c r="K1186" s="33" t="s">
        <v>4011</v>
      </c>
      <c r="L1186" s="33" t="s">
        <v>5259</v>
      </c>
      <c r="M1186" s="33" t="s">
        <v>5260</v>
      </c>
      <c r="N1186" s="33" t="s">
        <v>1439</v>
      </c>
    </row>
    <row r="1187" spans="1:14">
      <c r="A1187" s="35">
        <v>7325706663803</v>
      </c>
      <c r="B1187" s="32">
        <v>1500368</v>
      </c>
      <c r="C1187" s="32" t="s">
        <v>17</v>
      </c>
      <c r="D1187" s="32" t="s">
        <v>49</v>
      </c>
      <c r="E1187" s="33" t="s">
        <v>29</v>
      </c>
      <c r="F1187" s="33" t="s">
        <v>5216</v>
      </c>
      <c r="G1187" s="59">
        <v>119.99</v>
      </c>
      <c r="H1187" s="25">
        <v>1</v>
      </c>
      <c r="I1187" s="30">
        <f t="shared" si="18"/>
        <v>119.99</v>
      </c>
      <c r="J1187" s="32" t="s">
        <v>63</v>
      </c>
      <c r="K1187" s="33" t="s">
        <v>4011</v>
      </c>
      <c r="L1187" s="33" t="s">
        <v>5259</v>
      </c>
      <c r="M1187" s="33" t="s">
        <v>5260</v>
      </c>
      <c r="N1187" s="33" t="s">
        <v>1441</v>
      </c>
    </row>
    <row r="1188" spans="1:14">
      <c r="A1188" s="35">
        <v>7325706663834</v>
      </c>
      <c r="B1188" s="32">
        <v>1500368</v>
      </c>
      <c r="C1188" s="32" t="s">
        <v>17</v>
      </c>
      <c r="D1188" s="32" t="s">
        <v>49</v>
      </c>
      <c r="E1188" s="33" t="s">
        <v>29</v>
      </c>
      <c r="F1188" s="33" t="s">
        <v>5216</v>
      </c>
      <c r="G1188" s="59">
        <v>119.99</v>
      </c>
      <c r="H1188" s="25">
        <v>2</v>
      </c>
      <c r="I1188" s="30">
        <f t="shared" si="18"/>
        <v>239.98</v>
      </c>
      <c r="J1188" s="32" t="s">
        <v>63</v>
      </c>
      <c r="K1188" s="33" t="s">
        <v>4011</v>
      </c>
      <c r="L1188" s="33" t="s">
        <v>5259</v>
      </c>
      <c r="M1188" s="33" t="s">
        <v>5260</v>
      </c>
      <c r="N1188" s="33" t="s">
        <v>1443</v>
      </c>
    </row>
    <row r="1189" spans="1:14">
      <c r="A1189" s="35">
        <v>7325706663865</v>
      </c>
      <c r="B1189" s="32">
        <v>1500368</v>
      </c>
      <c r="C1189" s="32" t="s">
        <v>17</v>
      </c>
      <c r="D1189" s="32" t="s">
        <v>49</v>
      </c>
      <c r="E1189" s="33" t="s">
        <v>29</v>
      </c>
      <c r="F1189" s="33" t="s">
        <v>5216</v>
      </c>
      <c r="G1189" s="59">
        <v>119.99</v>
      </c>
      <c r="H1189" s="25">
        <v>2</v>
      </c>
      <c r="I1189" s="30">
        <f t="shared" si="18"/>
        <v>239.98</v>
      </c>
      <c r="J1189" s="32" t="s">
        <v>63</v>
      </c>
      <c r="K1189" s="33" t="s">
        <v>4011</v>
      </c>
      <c r="L1189" s="33" t="s">
        <v>5259</v>
      </c>
      <c r="M1189" s="33" t="s">
        <v>5260</v>
      </c>
      <c r="N1189" s="33" t="s">
        <v>2297</v>
      </c>
    </row>
    <row r="1190" spans="1:14">
      <c r="A1190" s="35">
        <v>7325706663957</v>
      </c>
      <c r="B1190" s="32">
        <v>1500368</v>
      </c>
      <c r="C1190" s="32" t="s">
        <v>17</v>
      </c>
      <c r="D1190" s="32" t="s">
        <v>49</v>
      </c>
      <c r="E1190" s="33" t="s">
        <v>29</v>
      </c>
      <c r="F1190" s="33" t="s">
        <v>5216</v>
      </c>
      <c r="G1190" s="59">
        <v>119.99</v>
      </c>
      <c r="H1190" s="25">
        <v>2</v>
      </c>
      <c r="I1190" s="30">
        <f t="shared" si="18"/>
        <v>239.98</v>
      </c>
      <c r="J1190" s="32" t="s">
        <v>63</v>
      </c>
      <c r="K1190" s="33" t="s">
        <v>4011</v>
      </c>
      <c r="L1190" s="33" t="s">
        <v>5259</v>
      </c>
      <c r="M1190" s="33" t="s">
        <v>5260</v>
      </c>
      <c r="N1190" s="33" t="s">
        <v>1446</v>
      </c>
    </row>
    <row r="1191" spans="1:14">
      <c r="A1191" s="35">
        <v>7325706663995</v>
      </c>
      <c r="B1191" s="32">
        <v>1500368</v>
      </c>
      <c r="C1191" s="32" t="s">
        <v>17</v>
      </c>
      <c r="D1191" s="32" t="s">
        <v>49</v>
      </c>
      <c r="E1191" s="33" t="s">
        <v>29</v>
      </c>
      <c r="F1191" s="33" t="s">
        <v>5216</v>
      </c>
      <c r="G1191" s="59">
        <v>119.99</v>
      </c>
      <c r="H1191" s="25">
        <v>2</v>
      </c>
      <c r="I1191" s="30">
        <f t="shared" si="18"/>
        <v>239.98</v>
      </c>
      <c r="J1191" s="32" t="s">
        <v>63</v>
      </c>
      <c r="K1191" s="33" t="s">
        <v>4011</v>
      </c>
      <c r="L1191" s="33" t="s">
        <v>5259</v>
      </c>
      <c r="M1191" s="33" t="s">
        <v>5260</v>
      </c>
      <c r="N1191" s="33" t="s">
        <v>1448</v>
      </c>
    </row>
    <row r="1192" spans="1:14">
      <c r="A1192" s="35">
        <v>7325706663827</v>
      </c>
      <c r="B1192" s="32">
        <v>1500368</v>
      </c>
      <c r="C1192" s="32" t="s">
        <v>17</v>
      </c>
      <c r="D1192" s="32" t="s">
        <v>49</v>
      </c>
      <c r="E1192" s="33" t="s">
        <v>29</v>
      </c>
      <c r="F1192" s="33" t="s">
        <v>5216</v>
      </c>
      <c r="G1192" s="59">
        <v>119.99</v>
      </c>
      <c r="H1192" s="25">
        <v>2</v>
      </c>
      <c r="I1192" s="30">
        <f t="shared" si="18"/>
        <v>239.98</v>
      </c>
      <c r="J1192" s="32" t="s">
        <v>63</v>
      </c>
      <c r="K1192" s="33" t="s">
        <v>4011</v>
      </c>
      <c r="L1192" s="33" t="s">
        <v>5259</v>
      </c>
      <c r="M1192" s="33" t="s">
        <v>5260</v>
      </c>
      <c r="N1192" s="33" t="s">
        <v>1442</v>
      </c>
    </row>
    <row r="1193" spans="1:14">
      <c r="A1193" s="35">
        <v>7325706664336</v>
      </c>
      <c r="B1193" s="32">
        <v>1500368</v>
      </c>
      <c r="C1193" s="32" t="s">
        <v>17</v>
      </c>
      <c r="D1193" s="32" t="s">
        <v>49</v>
      </c>
      <c r="E1193" s="33" t="s">
        <v>29</v>
      </c>
      <c r="F1193" s="33" t="s">
        <v>5216</v>
      </c>
      <c r="G1193" s="59">
        <v>119.99</v>
      </c>
      <c r="H1193" s="25">
        <v>1</v>
      </c>
      <c r="I1193" s="30">
        <f t="shared" si="18"/>
        <v>119.99</v>
      </c>
      <c r="J1193" s="32" t="s">
        <v>63</v>
      </c>
      <c r="K1193" s="33" t="s">
        <v>4011</v>
      </c>
      <c r="L1193" s="33" t="s">
        <v>5259</v>
      </c>
      <c r="M1193" s="33" t="s">
        <v>5260</v>
      </c>
      <c r="N1193" s="33" t="s">
        <v>2983</v>
      </c>
    </row>
    <row r="1194" spans="1:14">
      <c r="A1194" s="35">
        <v>7325706664251</v>
      </c>
      <c r="B1194" s="32">
        <v>1500368</v>
      </c>
      <c r="C1194" s="32" t="s">
        <v>17</v>
      </c>
      <c r="D1194" s="32" t="s">
        <v>49</v>
      </c>
      <c r="E1194" s="33" t="s">
        <v>29</v>
      </c>
      <c r="F1194" s="33" t="s">
        <v>5216</v>
      </c>
      <c r="G1194" s="59">
        <v>119.99</v>
      </c>
      <c r="H1194" s="25">
        <v>2</v>
      </c>
      <c r="I1194" s="30">
        <f t="shared" si="18"/>
        <v>239.98</v>
      </c>
      <c r="J1194" s="32" t="s">
        <v>63</v>
      </c>
      <c r="K1194" s="33" t="s">
        <v>4011</v>
      </c>
      <c r="L1194" s="33" t="s">
        <v>5259</v>
      </c>
      <c r="M1194" s="33" t="s">
        <v>5260</v>
      </c>
      <c r="N1194" s="33" t="s">
        <v>2984</v>
      </c>
    </row>
    <row r="1195" spans="1:14">
      <c r="A1195" s="35">
        <v>7325706110956</v>
      </c>
      <c r="B1195" s="32">
        <v>1500368</v>
      </c>
      <c r="C1195" s="32" t="s">
        <v>17</v>
      </c>
      <c r="D1195" s="32" t="s">
        <v>49</v>
      </c>
      <c r="E1195" s="33" t="s">
        <v>29</v>
      </c>
      <c r="F1195" s="33" t="s">
        <v>5213</v>
      </c>
      <c r="G1195" s="59">
        <v>130</v>
      </c>
      <c r="H1195" s="25">
        <v>2</v>
      </c>
      <c r="I1195" s="30">
        <f t="shared" si="18"/>
        <v>260</v>
      </c>
      <c r="J1195" s="32" t="s">
        <v>63</v>
      </c>
      <c r="K1195" s="33" t="s">
        <v>4011</v>
      </c>
      <c r="L1195" s="33" t="s">
        <v>5259</v>
      </c>
      <c r="M1195" s="33" t="s">
        <v>5260</v>
      </c>
      <c r="N1195" s="33" t="s">
        <v>2985</v>
      </c>
    </row>
    <row r="1196" spans="1:14">
      <c r="A1196" s="35">
        <v>7325706110925</v>
      </c>
      <c r="B1196" s="32">
        <v>1500368</v>
      </c>
      <c r="C1196" s="32" t="s">
        <v>17</v>
      </c>
      <c r="D1196" s="32" t="s">
        <v>49</v>
      </c>
      <c r="E1196" s="33" t="s">
        <v>29</v>
      </c>
      <c r="F1196" s="33" t="s">
        <v>5213</v>
      </c>
      <c r="G1196" s="59">
        <v>130</v>
      </c>
      <c r="H1196" s="25">
        <v>1</v>
      </c>
      <c r="I1196" s="30">
        <f t="shared" si="18"/>
        <v>130</v>
      </c>
      <c r="J1196" s="32" t="s">
        <v>63</v>
      </c>
      <c r="K1196" s="33" t="s">
        <v>4011</v>
      </c>
      <c r="L1196" s="33" t="s">
        <v>5259</v>
      </c>
      <c r="M1196" s="33" t="s">
        <v>5260</v>
      </c>
      <c r="N1196" s="33" t="s">
        <v>2986</v>
      </c>
    </row>
    <row r="1197" spans="1:14">
      <c r="A1197" s="35">
        <v>7325706664220</v>
      </c>
      <c r="B1197" s="32">
        <v>1500368</v>
      </c>
      <c r="C1197" s="32" t="s">
        <v>17</v>
      </c>
      <c r="D1197" s="32" t="s">
        <v>49</v>
      </c>
      <c r="E1197" s="33" t="s">
        <v>29</v>
      </c>
      <c r="F1197" s="33" t="s">
        <v>5216</v>
      </c>
      <c r="G1197" s="59">
        <v>119.99</v>
      </c>
      <c r="H1197" s="25">
        <v>2</v>
      </c>
      <c r="I1197" s="30">
        <f t="shared" si="18"/>
        <v>239.98</v>
      </c>
      <c r="J1197" s="32" t="s">
        <v>63</v>
      </c>
      <c r="K1197" s="33" t="s">
        <v>4011</v>
      </c>
      <c r="L1197" s="33" t="s">
        <v>5259</v>
      </c>
      <c r="M1197" s="33" t="s">
        <v>5260</v>
      </c>
      <c r="N1197" s="33" t="s">
        <v>2987</v>
      </c>
    </row>
    <row r="1198" spans="1:14">
      <c r="A1198" s="35">
        <v>7325706110918</v>
      </c>
      <c r="B1198" s="32">
        <v>1500368</v>
      </c>
      <c r="C1198" s="32" t="s">
        <v>17</v>
      </c>
      <c r="D1198" s="32" t="s">
        <v>49</v>
      </c>
      <c r="E1198" s="33" t="s">
        <v>29</v>
      </c>
      <c r="F1198" s="33" t="s">
        <v>5213</v>
      </c>
      <c r="G1198" s="59">
        <v>130</v>
      </c>
      <c r="H1198" s="25">
        <v>2</v>
      </c>
      <c r="I1198" s="30">
        <f t="shared" si="18"/>
        <v>260</v>
      </c>
      <c r="J1198" s="32" t="s">
        <v>63</v>
      </c>
      <c r="K1198" s="33" t="s">
        <v>4011</v>
      </c>
      <c r="L1198" s="33" t="s">
        <v>5259</v>
      </c>
      <c r="M1198" s="33" t="s">
        <v>5260</v>
      </c>
      <c r="N1198" s="33" t="s">
        <v>2988</v>
      </c>
    </row>
    <row r="1199" spans="1:14">
      <c r="A1199" s="35">
        <v>7325706111328</v>
      </c>
      <c r="B1199" s="32">
        <v>1500368</v>
      </c>
      <c r="C1199" s="32" t="s">
        <v>17</v>
      </c>
      <c r="D1199" s="32" t="s">
        <v>49</v>
      </c>
      <c r="E1199" s="33" t="s">
        <v>29</v>
      </c>
      <c r="F1199" s="33" t="s">
        <v>5224</v>
      </c>
      <c r="G1199" s="59">
        <v>119.99</v>
      </c>
      <c r="H1199" s="25">
        <v>2</v>
      </c>
      <c r="I1199" s="30">
        <f t="shared" si="18"/>
        <v>239.98</v>
      </c>
      <c r="J1199" s="32" t="s">
        <v>63</v>
      </c>
      <c r="K1199" s="33" t="s">
        <v>4011</v>
      </c>
      <c r="L1199" s="33" t="s">
        <v>5259</v>
      </c>
      <c r="M1199" s="33" t="s">
        <v>5260</v>
      </c>
      <c r="N1199" s="33" t="s">
        <v>531</v>
      </c>
    </row>
    <row r="1200" spans="1:14">
      <c r="A1200" s="35">
        <v>7325706663827</v>
      </c>
      <c r="B1200" s="32">
        <v>1500368</v>
      </c>
      <c r="C1200" s="32" t="s">
        <v>17</v>
      </c>
      <c r="D1200" s="32" t="s">
        <v>49</v>
      </c>
      <c r="E1200" s="33" t="s">
        <v>29</v>
      </c>
      <c r="F1200" s="33" t="s">
        <v>5216</v>
      </c>
      <c r="G1200" s="59">
        <v>119.99</v>
      </c>
      <c r="H1200" s="25">
        <v>1</v>
      </c>
      <c r="I1200" s="30">
        <f t="shared" si="18"/>
        <v>119.99</v>
      </c>
      <c r="J1200" s="32" t="s">
        <v>63</v>
      </c>
      <c r="K1200" s="33" t="s">
        <v>4011</v>
      </c>
      <c r="L1200" s="33" t="s">
        <v>5259</v>
      </c>
      <c r="M1200" s="33" t="s">
        <v>5260</v>
      </c>
      <c r="N1200" s="33" t="s">
        <v>1442</v>
      </c>
    </row>
    <row r="1201" spans="1:14">
      <c r="A1201" s="35">
        <v>7325706663834</v>
      </c>
      <c r="B1201" s="32">
        <v>1500368</v>
      </c>
      <c r="C1201" s="32" t="s">
        <v>17</v>
      </c>
      <c r="D1201" s="32" t="s">
        <v>49</v>
      </c>
      <c r="E1201" s="33" t="s">
        <v>29</v>
      </c>
      <c r="F1201" s="33" t="s">
        <v>5216</v>
      </c>
      <c r="G1201" s="59">
        <v>119.99</v>
      </c>
      <c r="H1201" s="25">
        <v>1</v>
      </c>
      <c r="I1201" s="30">
        <f t="shared" si="18"/>
        <v>119.99</v>
      </c>
      <c r="J1201" s="32" t="s">
        <v>63</v>
      </c>
      <c r="K1201" s="33" t="s">
        <v>4011</v>
      </c>
      <c r="L1201" s="33" t="s">
        <v>5259</v>
      </c>
      <c r="M1201" s="33" t="s">
        <v>5260</v>
      </c>
      <c r="N1201" s="33" t="s">
        <v>1443</v>
      </c>
    </row>
    <row r="1202" spans="1:14">
      <c r="A1202" s="35">
        <v>7325706111342</v>
      </c>
      <c r="B1202" s="32">
        <v>1500368</v>
      </c>
      <c r="C1202" s="32" t="s">
        <v>17</v>
      </c>
      <c r="D1202" s="32" t="s">
        <v>49</v>
      </c>
      <c r="E1202" s="33" t="s">
        <v>29</v>
      </c>
      <c r="F1202" s="33" t="s">
        <v>5224</v>
      </c>
      <c r="G1202" s="59">
        <v>119.99</v>
      </c>
      <c r="H1202" s="25">
        <v>1</v>
      </c>
      <c r="I1202" s="30">
        <f t="shared" si="18"/>
        <v>119.99</v>
      </c>
      <c r="J1202" s="32" t="s">
        <v>63</v>
      </c>
      <c r="K1202" s="33" t="s">
        <v>4011</v>
      </c>
      <c r="L1202" s="33" t="s">
        <v>5259</v>
      </c>
      <c r="M1202" s="33" t="s">
        <v>5260</v>
      </c>
      <c r="N1202" s="33" t="s">
        <v>532</v>
      </c>
    </row>
    <row r="1203" spans="1:14">
      <c r="A1203" s="35">
        <v>7325706111359</v>
      </c>
      <c r="B1203" s="32">
        <v>1500368</v>
      </c>
      <c r="C1203" s="32" t="s">
        <v>17</v>
      </c>
      <c r="D1203" s="32" t="s">
        <v>49</v>
      </c>
      <c r="E1203" s="33" t="s">
        <v>29</v>
      </c>
      <c r="F1203" s="33" t="s">
        <v>5224</v>
      </c>
      <c r="G1203" s="59">
        <v>119.99</v>
      </c>
      <c r="H1203" s="25">
        <v>1</v>
      </c>
      <c r="I1203" s="30">
        <f t="shared" si="18"/>
        <v>119.99</v>
      </c>
      <c r="J1203" s="32" t="s">
        <v>63</v>
      </c>
      <c r="K1203" s="33" t="s">
        <v>4011</v>
      </c>
      <c r="L1203" s="33" t="s">
        <v>5259</v>
      </c>
      <c r="M1203" s="33" t="s">
        <v>5260</v>
      </c>
      <c r="N1203" s="33" t="s">
        <v>3453</v>
      </c>
    </row>
    <row r="1204" spans="1:14">
      <c r="A1204" s="35">
        <v>7325706663865</v>
      </c>
      <c r="B1204" s="32">
        <v>1500368</v>
      </c>
      <c r="C1204" s="32" t="s">
        <v>17</v>
      </c>
      <c r="D1204" s="32" t="s">
        <v>49</v>
      </c>
      <c r="E1204" s="33" t="s">
        <v>29</v>
      </c>
      <c r="F1204" s="33" t="s">
        <v>5216</v>
      </c>
      <c r="G1204" s="59">
        <v>119.99</v>
      </c>
      <c r="H1204" s="25">
        <v>1</v>
      </c>
      <c r="I1204" s="30">
        <f t="shared" si="18"/>
        <v>119.99</v>
      </c>
      <c r="J1204" s="32" t="s">
        <v>63</v>
      </c>
      <c r="K1204" s="33" t="s">
        <v>4011</v>
      </c>
      <c r="L1204" s="33" t="s">
        <v>5259</v>
      </c>
      <c r="M1204" s="33" t="s">
        <v>5260</v>
      </c>
      <c r="N1204" s="33" t="s">
        <v>2297</v>
      </c>
    </row>
    <row r="1205" spans="1:14">
      <c r="A1205" s="35">
        <v>7325706663872</v>
      </c>
      <c r="B1205" s="32">
        <v>1500368</v>
      </c>
      <c r="C1205" s="32" t="s">
        <v>17</v>
      </c>
      <c r="D1205" s="32" t="s">
        <v>49</v>
      </c>
      <c r="E1205" s="33" t="s">
        <v>29</v>
      </c>
      <c r="F1205" s="33" t="s">
        <v>5216</v>
      </c>
      <c r="G1205" s="59">
        <v>119.99</v>
      </c>
      <c r="H1205" s="25">
        <v>1</v>
      </c>
      <c r="I1205" s="30">
        <f t="shared" si="18"/>
        <v>119.99</v>
      </c>
      <c r="J1205" s="32" t="s">
        <v>63</v>
      </c>
      <c r="K1205" s="33" t="s">
        <v>4011</v>
      </c>
      <c r="L1205" s="33" t="s">
        <v>5259</v>
      </c>
      <c r="M1205" s="33" t="s">
        <v>5260</v>
      </c>
      <c r="N1205" s="33" t="s">
        <v>1444</v>
      </c>
    </row>
    <row r="1206" spans="1:14">
      <c r="A1206" s="35">
        <v>7325706111380</v>
      </c>
      <c r="B1206" s="32">
        <v>1500368</v>
      </c>
      <c r="C1206" s="32" t="s">
        <v>17</v>
      </c>
      <c r="D1206" s="32" t="s">
        <v>49</v>
      </c>
      <c r="E1206" s="33" t="s">
        <v>29</v>
      </c>
      <c r="F1206" s="33" t="s">
        <v>5224</v>
      </c>
      <c r="G1206" s="59">
        <v>119.99</v>
      </c>
      <c r="H1206" s="25">
        <v>2</v>
      </c>
      <c r="I1206" s="30">
        <f t="shared" si="18"/>
        <v>239.98</v>
      </c>
      <c r="J1206" s="32" t="s">
        <v>63</v>
      </c>
      <c r="K1206" s="33" t="s">
        <v>4011</v>
      </c>
      <c r="L1206" s="33" t="s">
        <v>5259</v>
      </c>
      <c r="M1206" s="33" t="s">
        <v>5260</v>
      </c>
      <c r="N1206" s="33" t="s">
        <v>3454</v>
      </c>
    </row>
    <row r="1207" spans="1:14">
      <c r="A1207" s="35">
        <v>7325706111397</v>
      </c>
      <c r="B1207" s="32">
        <v>1500368</v>
      </c>
      <c r="C1207" s="32" t="s">
        <v>17</v>
      </c>
      <c r="D1207" s="32" t="s">
        <v>49</v>
      </c>
      <c r="E1207" s="33" t="s">
        <v>29</v>
      </c>
      <c r="F1207" s="33" t="s">
        <v>5224</v>
      </c>
      <c r="G1207" s="59">
        <v>119.99</v>
      </c>
      <c r="H1207" s="25">
        <v>1</v>
      </c>
      <c r="I1207" s="30">
        <f t="shared" si="18"/>
        <v>119.99</v>
      </c>
      <c r="J1207" s="32" t="s">
        <v>63</v>
      </c>
      <c r="K1207" s="33" t="s">
        <v>4011</v>
      </c>
      <c r="L1207" s="33" t="s">
        <v>5259</v>
      </c>
      <c r="M1207" s="33" t="s">
        <v>5260</v>
      </c>
      <c r="N1207" s="33" t="s">
        <v>3455</v>
      </c>
    </row>
    <row r="1208" spans="1:14">
      <c r="A1208" s="35">
        <v>7325706663902</v>
      </c>
      <c r="B1208" s="32">
        <v>1500368</v>
      </c>
      <c r="C1208" s="32" t="s">
        <v>17</v>
      </c>
      <c r="D1208" s="32" t="s">
        <v>49</v>
      </c>
      <c r="E1208" s="33" t="s">
        <v>29</v>
      </c>
      <c r="F1208" s="33" t="s">
        <v>5216</v>
      </c>
      <c r="G1208" s="59">
        <v>119.99</v>
      </c>
      <c r="H1208" s="25">
        <v>1</v>
      </c>
      <c r="I1208" s="30">
        <f t="shared" si="18"/>
        <v>119.99</v>
      </c>
      <c r="J1208" s="32" t="s">
        <v>63</v>
      </c>
      <c r="K1208" s="33" t="s">
        <v>4011</v>
      </c>
      <c r="L1208" s="33" t="s">
        <v>5259</v>
      </c>
      <c r="M1208" s="33" t="s">
        <v>5260</v>
      </c>
      <c r="N1208" s="33" t="s">
        <v>1445</v>
      </c>
    </row>
    <row r="1209" spans="1:14">
      <c r="A1209" s="35">
        <v>7325706111427</v>
      </c>
      <c r="B1209" s="32">
        <v>1500368</v>
      </c>
      <c r="C1209" s="32" t="s">
        <v>17</v>
      </c>
      <c r="D1209" s="32" t="s">
        <v>49</v>
      </c>
      <c r="E1209" s="33" t="s">
        <v>29</v>
      </c>
      <c r="F1209" s="33" t="s">
        <v>5224</v>
      </c>
      <c r="G1209" s="59">
        <v>119.99</v>
      </c>
      <c r="H1209" s="25">
        <v>1</v>
      </c>
      <c r="I1209" s="30">
        <f t="shared" si="18"/>
        <v>119.99</v>
      </c>
      <c r="J1209" s="32" t="s">
        <v>63</v>
      </c>
      <c r="K1209" s="33" t="s">
        <v>4011</v>
      </c>
      <c r="L1209" s="33" t="s">
        <v>5259</v>
      </c>
      <c r="M1209" s="33" t="s">
        <v>5260</v>
      </c>
      <c r="N1209" s="33" t="s">
        <v>3456</v>
      </c>
    </row>
    <row r="1210" spans="1:14">
      <c r="A1210" s="35">
        <v>7325706663957</v>
      </c>
      <c r="B1210" s="32">
        <v>1500368</v>
      </c>
      <c r="C1210" s="32" t="s">
        <v>17</v>
      </c>
      <c r="D1210" s="32" t="s">
        <v>49</v>
      </c>
      <c r="E1210" s="33" t="s">
        <v>29</v>
      </c>
      <c r="F1210" s="33" t="s">
        <v>5216</v>
      </c>
      <c r="G1210" s="59">
        <v>119.99</v>
      </c>
      <c r="H1210" s="25">
        <v>3</v>
      </c>
      <c r="I1210" s="30">
        <f t="shared" si="18"/>
        <v>359.96999999999997</v>
      </c>
      <c r="J1210" s="32" t="s">
        <v>63</v>
      </c>
      <c r="K1210" s="33" t="s">
        <v>4011</v>
      </c>
      <c r="L1210" s="33" t="s">
        <v>5259</v>
      </c>
      <c r="M1210" s="33" t="s">
        <v>5260</v>
      </c>
      <c r="N1210" s="33" t="s">
        <v>1446</v>
      </c>
    </row>
    <row r="1211" spans="1:14">
      <c r="A1211" s="35">
        <v>7325706111465</v>
      </c>
      <c r="B1211" s="32">
        <v>1500368</v>
      </c>
      <c r="C1211" s="32" t="s">
        <v>17</v>
      </c>
      <c r="D1211" s="32" t="s">
        <v>49</v>
      </c>
      <c r="E1211" s="33" t="s">
        <v>29</v>
      </c>
      <c r="F1211" s="33" t="s">
        <v>5224</v>
      </c>
      <c r="G1211" s="59">
        <v>119.99</v>
      </c>
      <c r="H1211" s="25">
        <v>1</v>
      </c>
      <c r="I1211" s="30">
        <f t="shared" si="18"/>
        <v>119.99</v>
      </c>
      <c r="J1211" s="32" t="s">
        <v>63</v>
      </c>
      <c r="K1211" s="33" t="s">
        <v>4011</v>
      </c>
      <c r="L1211" s="33" t="s">
        <v>5259</v>
      </c>
      <c r="M1211" s="33" t="s">
        <v>5260</v>
      </c>
      <c r="N1211" s="33" t="s">
        <v>3457</v>
      </c>
    </row>
    <row r="1212" spans="1:14">
      <c r="A1212" s="35">
        <v>7325706111472</v>
      </c>
      <c r="B1212" s="32">
        <v>1500368</v>
      </c>
      <c r="C1212" s="32" t="s">
        <v>17</v>
      </c>
      <c r="D1212" s="32" t="s">
        <v>49</v>
      </c>
      <c r="E1212" s="33" t="s">
        <v>29</v>
      </c>
      <c r="F1212" s="33" t="s">
        <v>5224</v>
      </c>
      <c r="G1212" s="59">
        <v>119.99</v>
      </c>
      <c r="H1212" s="25">
        <v>2</v>
      </c>
      <c r="I1212" s="30">
        <f t="shared" si="18"/>
        <v>239.98</v>
      </c>
      <c r="J1212" s="32" t="s">
        <v>63</v>
      </c>
      <c r="K1212" s="33" t="s">
        <v>4011</v>
      </c>
      <c r="L1212" s="33" t="s">
        <v>5259</v>
      </c>
      <c r="M1212" s="33" t="s">
        <v>5260</v>
      </c>
      <c r="N1212" s="33" t="s">
        <v>3458</v>
      </c>
    </row>
    <row r="1213" spans="1:14">
      <c r="A1213" s="35">
        <v>7325706663988</v>
      </c>
      <c r="B1213" s="32">
        <v>1500368</v>
      </c>
      <c r="C1213" s="32" t="s">
        <v>17</v>
      </c>
      <c r="D1213" s="32" t="s">
        <v>49</v>
      </c>
      <c r="E1213" s="33" t="s">
        <v>29</v>
      </c>
      <c r="F1213" s="33" t="s">
        <v>5216</v>
      </c>
      <c r="G1213" s="59">
        <v>119.99</v>
      </c>
      <c r="H1213" s="25">
        <v>2</v>
      </c>
      <c r="I1213" s="30">
        <f t="shared" si="18"/>
        <v>239.98</v>
      </c>
      <c r="J1213" s="32" t="s">
        <v>63</v>
      </c>
      <c r="K1213" s="33" t="s">
        <v>4011</v>
      </c>
      <c r="L1213" s="33" t="s">
        <v>5259</v>
      </c>
      <c r="M1213" s="33" t="s">
        <v>5260</v>
      </c>
      <c r="N1213" s="33" t="s">
        <v>1447</v>
      </c>
    </row>
    <row r="1214" spans="1:14">
      <c r="A1214" s="35">
        <v>7325706111519</v>
      </c>
      <c r="B1214" s="32">
        <v>1500368</v>
      </c>
      <c r="C1214" s="32" t="s">
        <v>17</v>
      </c>
      <c r="D1214" s="32" t="s">
        <v>49</v>
      </c>
      <c r="E1214" s="33" t="s">
        <v>29</v>
      </c>
      <c r="F1214" s="33" t="s">
        <v>5224</v>
      </c>
      <c r="G1214" s="59">
        <v>119.99</v>
      </c>
      <c r="H1214" s="25">
        <v>1</v>
      </c>
      <c r="I1214" s="30">
        <f t="shared" si="18"/>
        <v>119.99</v>
      </c>
      <c r="J1214" s="32" t="s">
        <v>63</v>
      </c>
      <c r="K1214" s="33" t="s">
        <v>4011</v>
      </c>
      <c r="L1214" s="33" t="s">
        <v>5259</v>
      </c>
      <c r="M1214" s="33" t="s">
        <v>5260</v>
      </c>
      <c r="N1214" s="33" t="s">
        <v>528</v>
      </c>
    </row>
    <row r="1215" spans="1:14">
      <c r="A1215" s="35">
        <v>7325706111540</v>
      </c>
      <c r="B1215" s="32">
        <v>1500368</v>
      </c>
      <c r="C1215" s="32" t="s">
        <v>17</v>
      </c>
      <c r="D1215" s="32" t="s">
        <v>49</v>
      </c>
      <c r="E1215" s="33" t="s">
        <v>29</v>
      </c>
      <c r="F1215" s="33" t="s">
        <v>5224</v>
      </c>
      <c r="G1215" s="59">
        <v>119.99</v>
      </c>
      <c r="H1215" s="25">
        <v>2</v>
      </c>
      <c r="I1215" s="30">
        <f t="shared" si="18"/>
        <v>239.98</v>
      </c>
      <c r="J1215" s="32" t="s">
        <v>63</v>
      </c>
      <c r="K1215" s="33" t="s">
        <v>4011</v>
      </c>
      <c r="L1215" s="33" t="s">
        <v>5259</v>
      </c>
      <c r="M1215" s="33" t="s">
        <v>5260</v>
      </c>
      <c r="N1215" s="33" t="s">
        <v>3459</v>
      </c>
    </row>
    <row r="1216" spans="1:14">
      <c r="A1216" s="35">
        <v>7325706111557</v>
      </c>
      <c r="B1216" s="32">
        <v>1500368</v>
      </c>
      <c r="C1216" s="32" t="s">
        <v>17</v>
      </c>
      <c r="D1216" s="32" t="s">
        <v>49</v>
      </c>
      <c r="E1216" s="33" t="s">
        <v>29</v>
      </c>
      <c r="F1216" s="33" t="s">
        <v>5224</v>
      </c>
      <c r="G1216" s="59">
        <v>119.99</v>
      </c>
      <c r="H1216" s="25">
        <v>1</v>
      </c>
      <c r="I1216" s="30">
        <f t="shared" si="18"/>
        <v>119.99</v>
      </c>
      <c r="J1216" s="32" t="s">
        <v>63</v>
      </c>
      <c r="K1216" s="33" t="s">
        <v>4011</v>
      </c>
      <c r="L1216" s="33" t="s">
        <v>5259</v>
      </c>
      <c r="M1216" s="33" t="s">
        <v>5260</v>
      </c>
      <c r="N1216" s="33" t="s">
        <v>3460</v>
      </c>
    </row>
    <row r="1217" spans="1:14">
      <c r="A1217" s="35">
        <v>7325706111571</v>
      </c>
      <c r="B1217" s="32">
        <v>1500368</v>
      </c>
      <c r="C1217" s="32" t="s">
        <v>17</v>
      </c>
      <c r="D1217" s="32" t="s">
        <v>49</v>
      </c>
      <c r="E1217" s="33" t="s">
        <v>29</v>
      </c>
      <c r="F1217" s="33" t="s">
        <v>5224</v>
      </c>
      <c r="G1217" s="59">
        <v>119.99</v>
      </c>
      <c r="H1217" s="25">
        <v>2</v>
      </c>
      <c r="I1217" s="30">
        <f t="shared" si="18"/>
        <v>239.98</v>
      </c>
      <c r="J1217" s="32" t="s">
        <v>63</v>
      </c>
      <c r="K1217" s="33" t="s">
        <v>4011</v>
      </c>
      <c r="L1217" s="33" t="s">
        <v>5259</v>
      </c>
      <c r="M1217" s="33" t="s">
        <v>5260</v>
      </c>
      <c r="N1217" s="33" t="s">
        <v>529</v>
      </c>
    </row>
    <row r="1218" spans="1:14">
      <c r="A1218" s="35">
        <v>7325706111311</v>
      </c>
      <c r="B1218" s="32">
        <v>1500368</v>
      </c>
      <c r="C1218" s="32" t="s">
        <v>17</v>
      </c>
      <c r="D1218" s="32" t="s">
        <v>49</v>
      </c>
      <c r="E1218" s="33" t="s">
        <v>29</v>
      </c>
      <c r="F1218" s="33" t="s">
        <v>5224</v>
      </c>
      <c r="G1218" s="59">
        <v>119.99</v>
      </c>
      <c r="H1218" s="25">
        <v>1</v>
      </c>
      <c r="I1218" s="30">
        <f t="shared" si="18"/>
        <v>119.99</v>
      </c>
      <c r="J1218" s="32" t="s">
        <v>63</v>
      </c>
      <c r="K1218" s="33" t="s">
        <v>4011</v>
      </c>
      <c r="L1218" s="33" t="s">
        <v>5259</v>
      </c>
      <c r="M1218" s="33" t="s">
        <v>5260</v>
      </c>
      <c r="N1218" s="33" t="s">
        <v>530</v>
      </c>
    </row>
    <row r="1219" spans="1:14">
      <c r="A1219" s="35">
        <v>7325706111717</v>
      </c>
      <c r="B1219" s="32">
        <v>1500368</v>
      </c>
      <c r="C1219" s="32" t="s">
        <v>17</v>
      </c>
      <c r="D1219" s="32" t="s">
        <v>49</v>
      </c>
      <c r="E1219" s="33" t="s">
        <v>29</v>
      </c>
      <c r="F1219" s="33" t="s">
        <v>5224</v>
      </c>
      <c r="G1219" s="59">
        <v>99.99</v>
      </c>
      <c r="H1219" s="25">
        <v>1</v>
      </c>
      <c r="I1219" s="30">
        <f t="shared" si="18"/>
        <v>99.99</v>
      </c>
      <c r="J1219" s="32" t="s">
        <v>63</v>
      </c>
      <c r="K1219" s="33" t="s">
        <v>4011</v>
      </c>
      <c r="L1219" s="33" t="s">
        <v>5259</v>
      </c>
      <c r="M1219" s="33" t="s">
        <v>5260</v>
      </c>
      <c r="N1219" s="33" t="s">
        <v>3461</v>
      </c>
    </row>
    <row r="1220" spans="1:14">
      <c r="A1220" s="35">
        <v>7325706111724</v>
      </c>
      <c r="B1220" s="32">
        <v>1500368</v>
      </c>
      <c r="C1220" s="32" t="s">
        <v>17</v>
      </c>
      <c r="D1220" s="32" t="s">
        <v>49</v>
      </c>
      <c r="E1220" s="33" t="s">
        <v>29</v>
      </c>
      <c r="F1220" s="33" t="s">
        <v>5224</v>
      </c>
      <c r="G1220" s="59">
        <v>120</v>
      </c>
      <c r="H1220" s="25">
        <v>1</v>
      </c>
      <c r="I1220" s="30">
        <f t="shared" si="18"/>
        <v>120</v>
      </c>
      <c r="J1220" s="32" t="s">
        <v>63</v>
      </c>
      <c r="K1220" s="33" t="s">
        <v>4011</v>
      </c>
      <c r="L1220" s="33" t="s">
        <v>5259</v>
      </c>
      <c r="M1220" s="33" t="s">
        <v>5260</v>
      </c>
      <c r="N1220" s="33" t="s">
        <v>1849</v>
      </c>
    </row>
    <row r="1221" spans="1:14">
      <c r="A1221" s="35">
        <v>7325706663834</v>
      </c>
      <c r="B1221" s="32">
        <v>1500368</v>
      </c>
      <c r="C1221" s="32" t="s">
        <v>17</v>
      </c>
      <c r="D1221" s="32" t="s">
        <v>49</v>
      </c>
      <c r="E1221" s="33" t="s">
        <v>29</v>
      </c>
      <c r="F1221" s="33" t="s">
        <v>5216</v>
      </c>
      <c r="G1221" s="59">
        <v>119.99</v>
      </c>
      <c r="H1221" s="25">
        <v>2</v>
      </c>
      <c r="I1221" s="30">
        <f t="shared" ref="I1221:I1284" si="19">H1221*G1221</f>
        <v>239.98</v>
      </c>
      <c r="J1221" s="32" t="s">
        <v>63</v>
      </c>
      <c r="K1221" s="33" t="s">
        <v>4011</v>
      </c>
      <c r="L1221" s="33" t="s">
        <v>5259</v>
      </c>
      <c r="M1221" s="33" t="s">
        <v>5260</v>
      </c>
      <c r="N1221" s="33" t="s">
        <v>1443</v>
      </c>
    </row>
    <row r="1222" spans="1:14">
      <c r="A1222" s="35">
        <v>7325706111748</v>
      </c>
      <c r="B1222" s="32">
        <v>1500368</v>
      </c>
      <c r="C1222" s="32" t="s">
        <v>17</v>
      </c>
      <c r="D1222" s="32" t="s">
        <v>49</v>
      </c>
      <c r="E1222" s="33" t="s">
        <v>29</v>
      </c>
      <c r="F1222" s="33" t="s">
        <v>5224</v>
      </c>
      <c r="G1222" s="59">
        <v>99.99</v>
      </c>
      <c r="H1222" s="25">
        <v>1</v>
      </c>
      <c r="I1222" s="30">
        <f t="shared" si="19"/>
        <v>99.99</v>
      </c>
      <c r="J1222" s="32" t="s">
        <v>63</v>
      </c>
      <c r="K1222" s="33" t="s">
        <v>4011</v>
      </c>
      <c r="L1222" s="33" t="s">
        <v>5259</v>
      </c>
      <c r="M1222" s="33" t="s">
        <v>5260</v>
      </c>
      <c r="N1222" s="33" t="s">
        <v>3462</v>
      </c>
    </row>
    <row r="1223" spans="1:14">
      <c r="A1223" s="35">
        <v>7325706111755</v>
      </c>
      <c r="B1223" s="32">
        <v>1500368</v>
      </c>
      <c r="C1223" s="32" t="s">
        <v>17</v>
      </c>
      <c r="D1223" s="32" t="s">
        <v>49</v>
      </c>
      <c r="E1223" s="33" t="s">
        <v>29</v>
      </c>
      <c r="F1223" s="33" t="s">
        <v>5224</v>
      </c>
      <c r="G1223" s="59">
        <v>120</v>
      </c>
      <c r="H1223" s="25">
        <v>1</v>
      </c>
      <c r="I1223" s="30">
        <f t="shared" si="19"/>
        <v>120</v>
      </c>
      <c r="J1223" s="32" t="s">
        <v>63</v>
      </c>
      <c r="K1223" s="33" t="s">
        <v>4011</v>
      </c>
      <c r="L1223" s="33" t="s">
        <v>5259</v>
      </c>
      <c r="M1223" s="33" t="s">
        <v>5260</v>
      </c>
      <c r="N1223" s="33" t="s">
        <v>3463</v>
      </c>
    </row>
    <row r="1224" spans="1:14">
      <c r="A1224" s="35">
        <v>7325706663902</v>
      </c>
      <c r="B1224" s="32">
        <v>1500368</v>
      </c>
      <c r="C1224" s="32" t="s">
        <v>17</v>
      </c>
      <c r="D1224" s="32" t="s">
        <v>49</v>
      </c>
      <c r="E1224" s="33" t="s">
        <v>29</v>
      </c>
      <c r="F1224" s="33" t="s">
        <v>5216</v>
      </c>
      <c r="G1224" s="59">
        <v>119.99</v>
      </c>
      <c r="H1224" s="25">
        <v>1</v>
      </c>
      <c r="I1224" s="30">
        <f t="shared" si="19"/>
        <v>119.99</v>
      </c>
      <c r="J1224" s="32" t="s">
        <v>63</v>
      </c>
      <c r="K1224" s="33" t="s">
        <v>4011</v>
      </c>
      <c r="L1224" s="33" t="s">
        <v>5259</v>
      </c>
      <c r="M1224" s="33" t="s">
        <v>5260</v>
      </c>
      <c r="N1224" s="33" t="s">
        <v>1445</v>
      </c>
    </row>
    <row r="1225" spans="1:14">
      <c r="A1225" s="35">
        <v>7325706663919</v>
      </c>
      <c r="B1225" s="32">
        <v>1500368</v>
      </c>
      <c r="C1225" s="32" t="s">
        <v>17</v>
      </c>
      <c r="D1225" s="32" t="s">
        <v>49</v>
      </c>
      <c r="E1225" s="33" t="s">
        <v>29</v>
      </c>
      <c r="F1225" s="33" t="s">
        <v>5216</v>
      </c>
      <c r="G1225" s="59">
        <v>119.99</v>
      </c>
      <c r="H1225" s="25">
        <v>1</v>
      </c>
      <c r="I1225" s="30">
        <f t="shared" si="19"/>
        <v>119.99</v>
      </c>
      <c r="J1225" s="32" t="s">
        <v>63</v>
      </c>
      <c r="K1225" s="33" t="s">
        <v>4011</v>
      </c>
      <c r="L1225" s="33" t="s">
        <v>5259</v>
      </c>
      <c r="M1225" s="33" t="s">
        <v>5260</v>
      </c>
      <c r="N1225" s="33" t="s">
        <v>1439</v>
      </c>
    </row>
    <row r="1226" spans="1:14">
      <c r="A1226" s="35">
        <v>7325706111823</v>
      </c>
      <c r="B1226" s="32">
        <v>1500368</v>
      </c>
      <c r="C1226" s="32" t="s">
        <v>17</v>
      </c>
      <c r="D1226" s="32" t="s">
        <v>49</v>
      </c>
      <c r="E1226" s="33" t="s">
        <v>29</v>
      </c>
      <c r="F1226" s="33" t="s">
        <v>5224</v>
      </c>
      <c r="G1226" s="59">
        <v>99.99</v>
      </c>
      <c r="H1226" s="25">
        <v>1</v>
      </c>
      <c r="I1226" s="30">
        <f t="shared" si="19"/>
        <v>99.99</v>
      </c>
      <c r="J1226" s="32" t="s">
        <v>63</v>
      </c>
      <c r="K1226" s="33" t="s">
        <v>4011</v>
      </c>
      <c r="L1226" s="33" t="s">
        <v>5259</v>
      </c>
      <c r="M1226" s="33" t="s">
        <v>5260</v>
      </c>
      <c r="N1226" s="33" t="s">
        <v>3464</v>
      </c>
    </row>
    <row r="1227" spans="1:14">
      <c r="A1227" s="35">
        <v>7325706663940</v>
      </c>
      <c r="B1227" s="32">
        <v>1500368</v>
      </c>
      <c r="C1227" s="32" t="s">
        <v>17</v>
      </c>
      <c r="D1227" s="32" t="s">
        <v>49</v>
      </c>
      <c r="E1227" s="33" t="s">
        <v>29</v>
      </c>
      <c r="F1227" s="33" t="s">
        <v>5216</v>
      </c>
      <c r="G1227" s="59">
        <v>119.99</v>
      </c>
      <c r="H1227" s="25">
        <v>1</v>
      </c>
      <c r="I1227" s="30">
        <f t="shared" si="19"/>
        <v>119.99</v>
      </c>
      <c r="J1227" s="32" t="s">
        <v>63</v>
      </c>
      <c r="K1227" s="33" t="s">
        <v>4011</v>
      </c>
      <c r="L1227" s="33" t="s">
        <v>5259</v>
      </c>
      <c r="M1227" s="33" t="s">
        <v>5260</v>
      </c>
      <c r="N1227" s="33" t="s">
        <v>1438</v>
      </c>
    </row>
    <row r="1228" spans="1:14">
      <c r="A1228" s="35">
        <v>7325706663988</v>
      </c>
      <c r="B1228" s="32">
        <v>1500368</v>
      </c>
      <c r="C1228" s="32" t="s">
        <v>17</v>
      </c>
      <c r="D1228" s="32" t="s">
        <v>49</v>
      </c>
      <c r="E1228" s="33" t="s">
        <v>29</v>
      </c>
      <c r="F1228" s="33" t="s">
        <v>5216</v>
      </c>
      <c r="G1228" s="59">
        <v>119.99</v>
      </c>
      <c r="H1228" s="25">
        <v>1</v>
      </c>
      <c r="I1228" s="30">
        <f t="shared" si="19"/>
        <v>119.99</v>
      </c>
      <c r="J1228" s="32" t="s">
        <v>63</v>
      </c>
      <c r="K1228" s="33" t="s">
        <v>4011</v>
      </c>
      <c r="L1228" s="33" t="s">
        <v>5259</v>
      </c>
      <c r="M1228" s="33" t="s">
        <v>5260</v>
      </c>
      <c r="N1228" s="33" t="s">
        <v>1447</v>
      </c>
    </row>
    <row r="1229" spans="1:14">
      <c r="A1229" s="35">
        <v>7325706663995</v>
      </c>
      <c r="B1229" s="32">
        <v>1500368</v>
      </c>
      <c r="C1229" s="32" t="s">
        <v>17</v>
      </c>
      <c r="D1229" s="32" t="s">
        <v>49</v>
      </c>
      <c r="E1229" s="33" t="s">
        <v>29</v>
      </c>
      <c r="F1229" s="33" t="s">
        <v>5216</v>
      </c>
      <c r="G1229" s="59">
        <v>119.99</v>
      </c>
      <c r="H1229" s="25">
        <v>2</v>
      </c>
      <c r="I1229" s="30">
        <f t="shared" si="19"/>
        <v>239.98</v>
      </c>
      <c r="J1229" s="32" t="s">
        <v>63</v>
      </c>
      <c r="K1229" s="33" t="s">
        <v>4011</v>
      </c>
      <c r="L1229" s="33" t="s">
        <v>5259</v>
      </c>
      <c r="M1229" s="33" t="s">
        <v>5260</v>
      </c>
      <c r="N1229" s="33" t="s">
        <v>1448</v>
      </c>
    </row>
    <row r="1230" spans="1:14">
      <c r="A1230" s="35">
        <v>7325706111953</v>
      </c>
      <c r="B1230" s="32">
        <v>1500368</v>
      </c>
      <c r="C1230" s="32" t="s">
        <v>17</v>
      </c>
      <c r="D1230" s="32" t="s">
        <v>49</v>
      </c>
      <c r="E1230" s="33" t="s">
        <v>29</v>
      </c>
      <c r="F1230" s="33" t="s">
        <v>5224</v>
      </c>
      <c r="G1230" s="59">
        <v>120</v>
      </c>
      <c r="H1230" s="25">
        <v>1</v>
      </c>
      <c r="I1230" s="30">
        <f t="shared" si="19"/>
        <v>120</v>
      </c>
      <c r="J1230" s="32" t="s">
        <v>63</v>
      </c>
      <c r="K1230" s="33" t="s">
        <v>4011</v>
      </c>
      <c r="L1230" s="33" t="s">
        <v>5259</v>
      </c>
      <c r="M1230" s="33" t="s">
        <v>5260</v>
      </c>
      <c r="N1230" s="33" t="s">
        <v>3465</v>
      </c>
    </row>
    <row r="1231" spans="1:14">
      <c r="A1231" s="35">
        <v>7325706111977</v>
      </c>
      <c r="B1231" s="32">
        <v>1500368</v>
      </c>
      <c r="C1231" s="32" t="s">
        <v>17</v>
      </c>
      <c r="D1231" s="32" t="s">
        <v>49</v>
      </c>
      <c r="E1231" s="33" t="s">
        <v>29</v>
      </c>
      <c r="F1231" s="33" t="s">
        <v>5224</v>
      </c>
      <c r="G1231" s="59">
        <v>119.99</v>
      </c>
      <c r="H1231" s="25">
        <v>1</v>
      </c>
      <c r="I1231" s="30">
        <f t="shared" si="19"/>
        <v>119.99</v>
      </c>
      <c r="J1231" s="32" t="s">
        <v>63</v>
      </c>
      <c r="K1231" s="33" t="s">
        <v>4011</v>
      </c>
      <c r="L1231" s="33" t="s">
        <v>5259</v>
      </c>
      <c r="M1231" s="33" t="s">
        <v>5260</v>
      </c>
      <c r="N1231" s="33" t="s">
        <v>3466</v>
      </c>
    </row>
    <row r="1232" spans="1:14">
      <c r="A1232" s="35">
        <v>7325706663803</v>
      </c>
      <c r="B1232" s="32">
        <v>1500368</v>
      </c>
      <c r="C1232" s="32" t="s">
        <v>17</v>
      </c>
      <c r="D1232" s="32" t="s">
        <v>49</v>
      </c>
      <c r="E1232" s="33" t="s">
        <v>29</v>
      </c>
      <c r="F1232" s="33" t="s">
        <v>5216</v>
      </c>
      <c r="G1232" s="59">
        <v>119.99</v>
      </c>
      <c r="H1232" s="25">
        <v>1</v>
      </c>
      <c r="I1232" s="30">
        <f t="shared" si="19"/>
        <v>119.99</v>
      </c>
      <c r="J1232" s="32" t="s">
        <v>63</v>
      </c>
      <c r="K1232" s="33" t="s">
        <v>4011</v>
      </c>
      <c r="L1232" s="33" t="s">
        <v>5259</v>
      </c>
      <c r="M1232" s="33" t="s">
        <v>5260</v>
      </c>
      <c r="N1232" s="33" t="s">
        <v>1441</v>
      </c>
    </row>
    <row r="1233" spans="1:14">
      <c r="A1233" s="35">
        <v>7325706109721</v>
      </c>
      <c r="B1233" s="32">
        <v>1500368</v>
      </c>
      <c r="C1233" s="32" t="s">
        <v>17</v>
      </c>
      <c r="D1233" s="32" t="s">
        <v>49</v>
      </c>
      <c r="E1233" s="33" t="s">
        <v>29</v>
      </c>
      <c r="F1233" s="33" t="s">
        <v>5213</v>
      </c>
      <c r="G1233" s="59">
        <v>130</v>
      </c>
      <c r="H1233" s="25">
        <v>1</v>
      </c>
      <c r="I1233" s="30">
        <f t="shared" si="19"/>
        <v>130</v>
      </c>
      <c r="J1233" s="32" t="s">
        <v>63</v>
      </c>
      <c r="K1233" s="33" t="s">
        <v>4011</v>
      </c>
      <c r="L1233" s="33" t="s">
        <v>5259</v>
      </c>
      <c r="M1233" s="33" t="s">
        <v>5260</v>
      </c>
      <c r="N1233" s="33" t="s">
        <v>3703</v>
      </c>
    </row>
    <row r="1234" spans="1:14">
      <c r="A1234" s="35">
        <v>7325706111748</v>
      </c>
      <c r="B1234" s="32">
        <v>1500368</v>
      </c>
      <c r="C1234" s="32" t="s">
        <v>17</v>
      </c>
      <c r="D1234" s="32" t="s">
        <v>49</v>
      </c>
      <c r="E1234" s="33" t="s">
        <v>29</v>
      </c>
      <c r="F1234" s="33" t="s">
        <v>5224</v>
      </c>
      <c r="G1234" s="59">
        <v>99.99</v>
      </c>
      <c r="H1234" s="25">
        <v>1</v>
      </c>
      <c r="I1234" s="30">
        <f t="shared" si="19"/>
        <v>99.99</v>
      </c>
      <c r="J1234" s="32" t="s">
        <v>63</v>
      </c>
      <c r="K1234" s="33" t="s">
        <v>4011</v>
      </c>
      <c r="L1234" s="33" t="s">
        <v>5259</v>
      </c>
      <c r="M1234" s="33" t="s">
        <v>5260</v>
      </c>
      <c r="N1234" s="33" t="s">
        <v>3462</v>
      </c>
    </row>
    <row r="1235" spans="1:14">
      <c r="A1235" s="35">
        <v>7325705619757</v>
      </c>
      <c r="B1235" s="32">
        <v>1500608</v>
      </c>
      <c r="C1235" s="32" t="s">
        <v>17</v>
      </c>
      <c r="D1235" s="32" t="s">
        <v>533</v>
      </c>
      <c r="E1235" s="33" t="s">
        <v>19</v>
      </c>
      <c r="F1235" s="33" t="s">
        <v>5234</v>
      </c>
      <c r="G1235" s="59">
        <v>129.99</v>
      </c>
      <c r="H1235" s="25">
        <v>2</v>
      </c>
      <c r="I1235" s="30">
        <f t="shared" si="19"/>
        <v>259.98</v>
      </c>
      <c r="J1235" s="32" t="s">
        <v>63</v>
      </c>
      <c r="K1235" s="33" t="s">
        <v>4011</v>
      </c>
      <c r="L1235" s="33"/>
      <c r="M1235" s="33"/>
      <c r="N1235" s="33" t="s">
        <v>1019</v>
      </c>
    </row>
    <row r="1236" spans="1:14">
      <c r="A1236" s="35">
        <v>7325705018611</v>
      </c>
      <c r="B1236" s="32">
        <v>1501356</v>
      </c>
      <c r="C1236" s="32" t="s">
        <v>17</v>
      </c>
      <c r="D1236" s="32" t="s">
        <v>62</v>
      </c>
      <c r="E1236" s="33" t="s">
        <v>34</v>
      </c>
      <c r="F1236" s="33" t="s">
        <v>5213</v>
      </c>
      <c r="G1236" s="59">
        <v>140</v>
      </c>
      <c r="H1236" s="25">
        <v>1</v>
      </c>
      <c r="I1236" s="30">
        <f t="shared" si="19"/>
        <v>140</v>
      </c>
      <c r="J1236" s="32" t="s">
        <v>63</v>
      </c>
      <c r="K1236" s="33" t="s">
        <v>4011</v>
      </c>
      <c r="L1236" s="33" t="s">
        <v>5259</v>
      </c>
      <c r="M1236" s="33" t="s">
        <v>5260</v>
      </c>
      <c r="N1236" s="33" t="s">
        <v>331</v>
      </c>
    </row>
    <row r="1237" spans="1:14">
      <c r="A1237" s="35">
        <v>7325705800780</v>
      </c>
      <c r="B1237" s="32">
        <v>1501356</v>
      </c>
      <c r="C1237" s="32" t="s">
        <v>17</v>
      </c>
      <c r="D1237" s="32">
        <v>0.55000000000000004</v>
      </c>
      <c r="E1237" s="33" t="s">
        <v>1823</v>
      </c>
      <c r="F1237" s="33">
        <v>202103</v>
      </c>
      <c r="G1237" s="59">
        <v>52.25</v>
      </c>
      <c r="H1237" s="25">
        <v>1</v>
      </c>
      <c r="I1237" s="30">
        <f t="shared" si="19"/>
        <v>52.25</v>
      </c>
      <c r="J1237" s="32" t="s">
        <v>63</v>
      </c>
      <c r="K1237" s="33" t="s">
        <v>4011</v>
      </c>
      <c r="L1237" s="33" t="s">
        <v>5259</v>
      </c>
      <c r="M1237" s="33" t="s">
        <v>5260</v>
      </c>
      <c r="N1237" s="33" t="s">
        <v>1907</v>
      </c>
    </row>
    <row r="1238" spans="1:14">
      <c r="A1238" s="35">
        <v>7325706104276</v>
      </c>
      <c r="B1238" s="32">
        <v>1501356</v>
      </c>
      <c r="C1238" s="32" t="s">
        <v>17</v>
      </c>
      <c r="D1238" s="32">
        <v>0.55000000000000004</v>
      </c>
      <c r="E1238" s="33" t="s">
        <v>1823</v>
      </c>
      <c r="F1238" s="33">
        <v>202101</v>
      </c>
      <c r="G1238" s="59">
        <v>55.95</v>
      </c>
      <c r="H1238" s="25">
        <v>1</v>
      </c>
      <c r="I1238" s="30">
        <f t="shared" si="19"/>
        <v>55.95</v>
      </c>
      <c r="J1238" s="32" t="s">
        <v>63</v>
      </c>
      <c r="K1238" s="33" t="s">
        <v>4011</v>
      </c>
      <c r="L1238" s="33" t="s">
        <v>5259</v>
      </c>
      <c r="M1238" s="33" t="s">
        <v>5260</v>
      </c>
      <c r="N1238" s="33" t="s">
        <v>1937</v>
      </c>
    </row>
    <row r="1239" spans="1:14">
      <c r="A1239" s="35">
        <v>7325702242095</v>
      </c>
      <c r="B1239" s="32">
        <v>1501356</v>
      </c>
      <c r="C1239" s="32" t="s">
        <v>17</v>
      </c>
      <c r="D1239" s="32">
        <v>0.55000000000000004</v>
      </c>
      <c r="E1239" s="33" t="s">
        <v>1823</v>
      </c>
      <c r="F1239" s="33">
        <v>202301</v>
      </c>
      <c r="G1239" s="59">
        <v>52.25</v>
      </c>
      <c r="H1239" s="25">
        <v>1</v>
      </c>
      <c r="I1239" s="30">
        <f t="shared" si="19"/>
        <v>52.25</v>
      </c>
      <c r="J1239" s="32" t="s">
        <v>63</v>
      </c>
      <c r="K1239" s="33" t="s">
        <v>4011</v>
      </c>
      <c r="L1239" s="33" t="s">
        <v>5259</v>
      </c>
      <c r="M1239" s="33" t="s">
        <v>5260</v>
      </c>
      <c r="N1239" s="33" t="s">
        <v>1989</v>
      </c>
    </row>
    <row r="1240" spans="1:14">
      <c r="A1240" s="35">
        <v>7325706762902</v>
      </c>
      <c r="B1240" s="32">
        <v>1501356</v>
      </c>
      <c r="C1240" s="32" t="s">
        <v>17</v>
      </c>
      <c r="D1240" s="32" t="s">
        <v>62</v>
      </c>
      <c r="E1240" s="33" t="s">
        <v>34</v>
      </c>
      <c r="F1240" s="33" t="s">
        <v>5210</v>
      </c>
      <c r="G1240" s="59">
        <v>140</v>
      </c>
      <c r="H1240" s="25">
        <v>1</v>
      </c>
      <c r="I1240" s="30">
        <f t="shared" si="19"/>
        <v>140</v>
      </c>
      <c r="J1240" s="32" t="s">
        <v>63</v>
      </c>
      <c r="K1240" s="33" t="s">
        <v>4011</v>
      </c>
      <c r="L1240" s="33" t="s">
        <v>5259</v>
      </c>
      <c r="M1240" s="33" t="s">
        <v>5260</v>
      </c>
      <c r="N1240" s="33" t="s">
        <v>2305</v>
      </c>
    </row>
    <row r="1241" spans="1:14">
      <c r="A1241" s="35">
        <v>7325705017119</v>
      </c>
      <c r="B1241" s="32">
        <v>1501356</v>
      </c>
      <c r="C1241" s="32" t="s">
        <v>17</v>
      </c>
      <c r="D1241" s="32" t="s">
        <v>62</v>
      </c>
      <c r="E1241" s="33" t="s">
        <v>34</v>
      </c>
      <c r="F1241" s="33" t="s">
        <v>5213</v>
      </c>
      <c r="G1241" s="59">
        <v>140</v>
      </c>
      <c r="H1241" s="25">
        <v>1</v>
      </c>
      <c r="I1241" s="30">
        <f t="shared" si="19"/>
        <v>140</v>
      </c>
      <c r="J1241" s="32" t="s">
        <v>63</v>
      </c>
      <c r="K1241" s="33" t="s">
        <v>4011</v>
      </c>
      <c r="L1241" s="33" t="s">
        <v>5259</v>
      </c>
      <c r="M1241" s="33" t="s">
        <v>5260</v>
      </c>
      <c r="N1241" s="33" t="s">
        <v>2989</v>
      </c>
    </row>
    <row r="1242" spans="1:14">
      <c r="A1242" s="35">
        <v>7325705017980</v>
      </c>
      <c r="B1242" s="32">
        <v>1501356</v>
      </c>
      <c r="C1242" s="32" t="s">
        <v>17</v>
      </c>
      <c r="D1242" s="32" t="s">
        <v>62</v>
      </c>
      <c r="E1242" s="33" t="s">
        <v>34</v>
      </c>
      <c r="F1242" s="33" t="s">
        <v>5213</v>
      </c>
      <c r="G1242" s="59">
        <v>140</v>
      </c>
      <c r="H1242" s="25">
        <v>1</v>
      </c>
      <c r="I1242" s="30">
        <f t="shared" si="19"/>
        <v>140</v>
      </c>
      <c r="J1242" s="32" t="s">
        <v>63</v>
      </c>
      <c r="K1242" s="33" t="s">
        <v>4011</v>
      </c>
      <c r="L1242" s="33" t="s">
        <v>5259</v>
      </c>
      <c r="M1242" s="33" t="s">
        <v>5260</v>
      </c>
      <c r="N1242" s="33" t="s">
        <v>2990</v>
      </c>
    </row>
    <row r="1243" spans="1:14">
      <c r="A1243" s="35">
        <v>7325707031687</v>
      </c>
      <c r="B1243" s="32">
        <v>1501356</v>
      </c>
      <c r="C1243" s="32" t="s">
        <v>17</v>
      </c>
      <c r="D1243" s="32" t="s">
        <v>62</v>
      </c>
      <c r="E1243" s="33" t="s">
        <v>34</v>
      </c>
      <c r="F1243" s="33" t="s">
        <v>5213</v>
      </c>
      <c r="G1243" s="59">
        <v>140</v>
      </c>
      <c r="H1243" s="25">
        <v>1</v>
      </c>
      <c r="I1243" s="30">
        <f t="shared" si="19"/>
        <v>140</v>
      </c>
      <c r="J1243" s="32" t="s">
        <v>63</v>
      </c>
      <c r="K1243" s="33" t="s">
        <v>4011</v>
      </c>
      <c r="L1243" s="33" t="s">
        <v>5259</v>
      </c>
      <c r="M1243" s="33" t="s">
        <v>5260</v>
      </c>
      <c r="N1243" s="33" t="s">
        <v>2991</v>
      </c>
    </row>
    <row r="1244" spans="1:14">
      <c r="A1244" s="35">
        <v>7325705018093</v>
      </c>
      <c r="B1244" s="32">
        <v>1501356</v>
      </c>
      <c r="C1244" s="32" t="s">
        <v>17</v>
      </c>
      <c r="D1244" s="32" t="s">
        <v>62</v>
      </c>
      <c r="E1244" s="33" t="s">
        <v>34</v>
      </c>
      <c r="F1244" s="33" t="s">
        <v>5213</v>
      </c>
      <c r="G1244" s="59">
        <v>140</v>
      </c>
      <c r="H1244" s="25">
        <v>1</v>
      </c>
      <c r="I1244" s="30">
        <f t="shared" si="19"/>
        <v>140</v>
      </c>
      <c r="J1244" s="32" t="s">
        <v>63</v>
      </c>
      <c r="K1244" s="33" t="s">
        <v>4011</v>
      </c>
      <c r="L1244" s="33" t="s">
        <v>5259</v>
      </c>
      <c r="M1244" s="33" t="s">
        <v>5260</v>
      </c>
      <c r="N1244" s="33" t="s">
        <v>2992</v>
      </c>
    </row>
    <row r="1245" spans="1:14">
      <c r="A1245" s="35">
        <v>7325705018369</v>
      </c>
      <c r="B1245" s="32">
        <v>1501356</v>
      </c>
      <c r="C1245" s="32" t="s">
        <v>17</v>
      </c>
      <c r="D1245" s="32" t="s">
        <v>62</v>
      </c>
      <c r="E1245" s="33" t="s">
        <v>34</v>
      </c>
      <c r="F1245" s="33" t="s">
        <v>5213</v>
      </c>
      <c r="G1245" s="59">
        <v>140</v>
      </c>
      <c r="H1245" s="25">
        <v>1</v>
      </c>
      <c r="I1245" s="30">
        <f t="shared" si="19"/>
        <v>140</v>
      </c>
      <c r="J1245" s="32" t="s">
        <v>63</v>
      </c>
      <c r="K1245" s="33" t="s">
        <v>4011</v>
      </c>
      <c r="L1245" s="33" t="s">
        <v>5259</v>
      </c>
      <c r="M1245" s="33" t="s">
        <v>5260</v>
      </c>
      <c r="N1245" s="33" t="s">
        <v>2993</v>
      </c>
    </row>
    <row r="1246" spans="1:14">
      <c r="A1246" s="35">
        <v>7325706762742</v>
      </c>
      <c r="B1246" s="32">
        <v>1501356</v>
      </c>
      <c r="C1246" s="32" t="s">
        <v>17</v>
      </c>
      <c r="D1246" s="32" t="s">
        <v>62</v>
      </c>
      <c r="E1246" s="33" t="s">
        <v>34</v>
      </c>
      <c r="F1246" s="33" t="s">
        <v>5210</v>
      </c>
      <c r="G1246" s="59">
        <v>140</v>
      </c>
      <c r="H1246" s="25">
        <v>1</v>
      </c>
      <c r="I1246" s="30">
        <f t="shared" si="19"/>
        <v>140</v>
      </c>
      <c r="J1246" s="32" t="s">
        <v>63</v>
      </c>
      <c r="K1246" s="33" t="s">
        <v>4011</v>
      </c>
      <c r="L1246" s="33" t="s">
        <v>5259</v>
      </c>
      <c r="M1246" s="33" t="s">
        <v>5260</v>
      </c>
      <c r="N1246" s="33" t="s">
        <v>2994</v>
      </c>
    </row>
    <row r="1247" spans="1:14">
      <c r="A1247" s="35">
        <v>7325706762759</v>
      </c>
      <c r="B1247" s="32">
        <v>1501356</v>
      </c>
      <c r="C1247" s="32" t="s">
        <v>17</v>
      </c>
      <c r="D1247" s="32" t="s">
        <v>62</v>
      </c>
      <c r="E1247" s="33" t="s">
        <v>34</v>
      </c>
      <c r="F1247" s="33" t="s">
        <v>5210</v>
      </c>
      <c r="G1247" s="59">
        <v>140</v>
      </c>
      <c r="H1247" s="25">
        <v>1</v>
      </c>
      <c r="I1247" s="30">
        <f t="shared" si="19"/>
        <v>140</v>
      </c>
      <c r="J1247" s="32" t="s">
        <v>63</v>
      </c>
      <c r="K1247" s="33" t="s">
        <v>4011</v>
      </c>
      <c r="L1247" s="33" t="s">
        <v>5259</v>
      </c>
      <c r="M1247" s="33" t="s">
        <v>5260</v>
      </c>
      <c r="N1247" s="33" t="s">
        <v>3467</v>
      </c>
    </row>
    <row r="1248" spans="1:14">
      <c r="A1248" s="35">
        <v>7325705018093</v>
      </c>
      <c r="B1248" s="32">
        <v>1501356</v>
      </c>
      <c r="C1248" s="32" t="s">
        <v>17</v>
      </c>
      <c r="D1248" s="32" t="s">
        <v>62</v>
      </c>
      <c r="E1248" s="33" t="s">
        <v>34</v>
      </c>
      <c r="F1248" s="33" t="s">
        <v>5213</v>
      </c>
      <c r="G1248" s="59">
        <v>140</v>
      </c>
      <c r="H1248" s="25">
        <v>1</v>
      </c>
      <c r="I1248" s="30">
        <f t="shared" si="19"/>
        <v>140</v>
      </c>
      <c r="J1248" s="32" t="s">
        <v>63</v>
      </c>
      <c r="K1248" s="33" t="s">
        <v>4011</v>
      </c>
      <c r="L1248" s="33" t="s">
        <v>5259</v>
      </c>
      <c r="M1248" s="33" t="s">
        <v>5260</v>
      </c>
      <c r="N1248" s="33" t="s">
        <v>2992</v>
      </c>
    </row>
    <row r="1249" spans="1:14">
      <c r="A1249" s="35">
        <v>7325702242750</v>
      </c>
      <c r="B1249" s="32">
        <v>1501356</v>
      </c>
      <c r="C1249" s="32" t="s">
        <v>17</v>
      </c>
      <c r="D1249" s="32" t="s">
        <v>62</v>
      </c>
      <c r="E1249" s="33" t="s">
        <v>34</v>
      </c>
      <c r="F1249" s="33" t="s">
        <v>5213</v>
      </c>
      <c r="G1249" s="59">
        <v>140</v>
      </c>
      <c r="H1249" s="25">
        <v>1</v>
      </c>
      <c r="I1249" s="30">
        <f t="shared" si="19"/>
        <v>140</v>
      </c>
      <c r="J1249" s="32" t="s">
        <v>63</v>
      </c>
      <c r="K1249" s="33" t="s">
        <v>4011</v>
      </c>
      <c r="L1249" s="33" t="s">
        <v>5259</v>
      </c>
      <c r="M1249" s="33" t="s">
        <v>5260</v>
      </c>
      <c r="N1249" s="33" t="s">
        <v>3468</v>
      </c>
    </row>
    <row r="1250" spans="1:14">
      <c r="A1250" s="35">
        <v>7325706104238</v>
      </c>
      <c r="B1250" s="32">
        <v>1501356</v>
      </c>
      <c r="C1250" s="32" t="s">
        <v>17</v>
      </c>
      <c r="D1250" s="32" t="s">
        <v>62</v>
      </c>
      <c r="E1250" s="33" t="s">
        <v>34</v>
      </c>
      <c r="F1250" s="33" t="s">
        <v>5224</v>
      </c>
      <c r="G1250" s="59">
        <v>139.99</v>
      </c>
      <c r="H1250" s="25">
        <v>1</v>
      </c>
      <c r="I1250" s="30">
        <f t="shared" si="19"/>
        <v>139.99</v>
      </c>
      <c r="J1250" s="32" t="s">
        <v>63</v>
      </c>
      <c r="K1250" s="33" t="s">
        <v>4011</v>
      </c>
      <c r="L1250" s="33" t="s">
        <v>5259</v>
      </c>
      <c r="M1250" s="33" t="s">
        <v>5260</v>
      </c>
      <c r="N1250" s="33" t="s">
        <v>3704</v>
      </c>
    </row>
    <row r="1251" spans="1:14">
      <c r="A1251" s="35">
        <v>7325705403639</v>
      </c>
      <c r="B1251" s="32">
        <v>1501356</v>
      </c>
      <c r="C1251" s="32" t="s">
        <v>17</v>
      </c>
      <c r="D1251" s="32" t="s">
        <v>62</v>
      </c>
      <c r="E1251" s="33" t="s">
        <v>34</v>
      </c>
      <c r="F1251" s="33" t="s">
        <v>5213</v>
      </c>
      <c r="G1251" s="59">
        <v>140</v>
      </c>
      <c r="H1251" s="25">
        <v>2</v>
      </c>
      <c r="I1251" s="30">
        <f t="shared" si="19"/>
        <v>280</v>
      </c>
      <c r="J1251" s="32" t="s">
        <v>63</v>
      </c>
      <c r="K1251" s="33" t="s">
        <v>4011</v>
      </c>
      <c r="L1251" s="33" t="s">
        <v>5259</v>
      </c>
      <c r="M1251" s="33" t="s">
        <v>5260</v>
      </c>
      <c r="N1251" s="33" t="s">
        <v>3705</v>
      </c>
    </row>
    <row r="1252" spans="1:14">
      <c r="A1252" s="35">
        <v>7325706104313</v>
      </c>
      <c r="B1252" s="32">
        <v>1501356</v>
      </c>
      <c r="C1252" s="32" t="s">
        <v>17</v>
      </c>
      <c r="D1252" s="32" t="s">
        <v>62</v>
      </c>
      <c r="E1252" s="33" t="s">
        <v>34</v>
      </c>
      <c r="F1252" s="33" t="s">
        <v>5224</v>
      </c>
      <c r="G1252" s="59">
        <v>139.99</v>
      </c>
      <c r="H1252" s="25">
        <v>1</v>
      </c>
      <c r="I1252" s="30">
        <f t="shared" si="19"/>
        <v>139.99</v>
      </c>
      <c r="J1252" s="32" t="s">
        <v>63</v>
      </c>
      <c r="K1252" s="33" t="s">
        <v>4011</v>
      </c>
      <c r="L1252" s="33" t="s">
        <v>5259</v>
      </c>
      <c r="M1252" s="33" t="s">
        <v>5260</v>
      </c>
      <c r="N1252" s="33" t="s">
        <v>3706</v>
      </c>
    </row>
    <row r="1253" spans="1:14">
      <c r="A1253" s="35">
        <v>7325706104351</v>
      </c>
      <c r="B1253" s="32">
        <v>1501356</v>
      </c>
      <c r="C1253" s="32" t="s">
        <v>17</v>
      </c>
      <c r="D1253" s="32" t="s">
        <v>62</v>
      </c>
      <c r="E1253" s="33" t="s">
        <v>34</v>
      </c>
      <c r="F1253" s="33" t="s">
        <v>5224</v>
      </c>
      <c r="G1253" s="59">
        <v>139.99</v>
      </c>
      <c r="H1253" s="25">
        <v>1</v>
      </c>
      <c r="I1253" s="30">
        <f t="shared" si="19"/>
        <v>139.99</v>
      </c>
      <c r="J1253" s="32" t="s">
        <v>63</v>
      </c>
      <c r="K1253" s="33" t="s">
        <v>4011</v>
      </c>
      <c r="L1253" s="33" t="s">
        <v>5259</v>
      </c>
      <c r="M1253" s="33" t="s">
        <v>5260</v>
      </c>
      <c r="N1253" s="33" t="s">
        <v>3707</v>
      </c>
    </row>
    <row r="1254" spans="1:14">
      <c r="A1254" s="35">
        <v>7325706104115</v>
      </c>
      <c r="B1254" s="32">
        <v>1501356</v>
      </c>
      <c r="C1254" s="32" t="s">
        <v>17</v>
      </c>
      <c r="D1254" s="32" t="s">
        <v>62</v>
      </c>
      <c r="E1254" s="33" t="s">
        <v>34</v>
      </c>
      <c r="F1254" s="33" t="s">
        <v>5224</v>
      </c>
      <c r="G1254" s="59">
        <v>139.99</v>
      </c>
      <c r="H1254" s="25">
        <v>2</v>
      </c>
      <c r="I1254" s="30">
        <f t="shared" si="19"/>
        <v>279.98</v>
      </c>
      <c r="J1254" s="32" t="s">
        <v>63</v>
      </c>
      <c r="K1254" s="33" t="s">
        <v>4011</v>
      </c>
      <c r="L1254" s="33" t="s">
        <v>5259</v>
      </c>
      <c r="M1254" s="33" t="s">
        <v>5260</v>
      </c>
      <c r="N1254" s="33" t="s">
        <v>3708</v>
      </c>
    </row>
    <row r="1255" spans="1:14">
      <c r="A1255" s="35">
        <v>7325706288938</v>
      </c>
      <c r="B1255" s="32">
        <v>1505014</v>
      </c>
      <c r="C1255" s="32" t="s">
        <v>82</v>
      </c>
      <c r="D1255" s="32" t="s">
        <v>18</v>
      </c>
      <c r="E1255" s="33" t="s">
        <v>83</v>
      </c>
      <c r="F1255" s="33" t="s">
        <v>5214</v>
      </c>
      <c r="G1255" s="59">
        <v>189.99</v>
      </c>
      <c r="H1255" s="25">
        <v>2</v>
      </c>
      <c r="I1255" s="30">
        <f t="shared" si="19"/>
        <v>379.98</v>
      </c>
      <c r="J1255" s="32" t="s">
        <v>63</v>
      </c>
      <c r="K1255" s="33" t="s">
        <v>4011</v>
      </c>
      <c r="L1255" s="33" t="s">
        <v>5259</v>
      </c>
      <c r="M1255" s="33" t="s">
        <v>5287</v>
      </c>
      <c r="N1255" s="33" t="s">
        <v>883</v>
      </c>
    </row>
    <row r="1256" spans="1:14">
      <c r="A1256" s="35">
        <v>7325705666157</v>
      </c>
      <c r="B1256" s="32">
        <v>1505065</v>
      </c>
      <c r="C1256" s="32" t="s">
        <v>82</v>
      </c>
      <c r="D1256" s="32" t="s">
        <v>18</v>
      </c>
      <c r="E1256" s="33" t="s">
        <v>83</v>
      </c>
      <c r="F1256" s="33" t="s">
        <v>5252</v>
      </c>
      <c r="G1256" s="59">
        <v>179.99</v>
      </c>
      <c r="H1256" s="25">
        <v>4</v>
      </c>
      <c r="I1256" s="30">
        <f t="shared" si="19"/>
        <v>719.96</v>
      </c>
      <c r="J1256" s="32" t="s">
        <v>63</v>
      </c>
      <c r="K1256" s="33" t="s">
        <v>4011</v>
      </c>
      <c r="L1256" s="33"/>
      <c r="M1256" s="33"/>
      <c r="N1256" s="33" t="s">
        <v>660</v>
      </c>
    </row>
    <row r="1257" spans="1:14">
      <c r="A1257" s="35">
        <v>7325705666140</v>
      </c>
      <c r="B1257" s="32">
        <v>1505065</v>
      </c>
      <c r="C1257" s="32" t="s">
        <v>82</v>
      </c>
      <c r="D1257" s="32" t="s">
        <v>18</v>
      </c>
      <c r="E1257" s="33" t="s">
        <v>83</v>
      </c>
      <c r="F1257" s="33" t="s">
        <v>5252</v>
      </c>
      <c r="G1257" s="59">
        <v>179.99</v>
      </c>
      <c r="H1257" s="25">
        <v>3</v>
      </c>
      <c r="I1257" s="30">
        <f t="shared" si="19"/>
        <v>539.97</v>
      </c>
      <c r="J1257" s="32" t="s">
        <v>63</v>
      </c>
      <c r="K1257" s="33" t="s">
        <v>4011</v>
      </c>
      <c r="L1257" s="33"/>
      <c r="M1257" s="33"/>
      <c r="N1257" s="33" t="s">
        <v>661</v>
      </c>
    </row>
    <row r="1258" spans="1:14">
      <c r="A1258" s="35">
        <v>7325705964345</v>
      </c>
      <c r="B1258" s="32">
        <v>1505076</v>
      </c>
      <c r="C1258" s="32" t="s">
        <v>17</v>
      </c>
      <c r="D1258" s="32" t="s">
        <v>180</v>
      </c>
      <c r="E1258" s="33" t="s">
        <v>71</v>
      </c>
      <c r="F1258" s="33" t="s">
        <v>5252</v>
      </c>
      <c r="G1258" s="59">
        <v>159.99</v>
      </c>
      <c r="H1258" s="25">
        <v>1</v>
      </c>
      <c r="I1258" s="30">
        <f t="shared" si="19"/>
        <v>159.99</v>
      </c>
      <c r="J1258" s="32" t="s">
        <v>63</v>
      </c>
      <c r="K1258" s="33" t="s">
        <v>4011</v>
      </c>
      <c r="L1258" s="33"/>
      <c r="M1258" s="33"/>
      <c r="N1258" s="33" t="s">
        <v>662</v>
      </c>
    </row>
    <row r="1259" spans="1:14">
      <c r="A1259" s="35">
        <v>7325705964314</v>
      </c>
      <c r="B1259" s="32">
        <v>1505076</v>
      </c>
      <c r="C1259" s="32" t="s">
        <v>17</v>
      </c>
      <c r="D1259" s="32" t="s">
        <v>180</v>
      </c>
      <c r="E1259" s="33" t="s">
        <v>71</v>
      </c>
      <c r="F1259" s="33" t="s">
        <v>5252</v>
      </c>
      <c r="G1259" s="59">
        <v>159.99</v>
      </c>
      <c r="H1259" s="25">
        <v>2</v>
      </c>
      <c r="I1259" s="30">
        <f t="shared" si="19"/>
        <v>319.98</v>
      </c>
      <c r="J1259" s="32" t="s">
        <v>63</v>
      </c>
      <c r="K1259" s="33" t="s">
        <v>4011</v>
      </c>
      <c r="L1259" s="33"/>
      <c r="M1259" s="33"/>
      <c r="N1259" s="33" t="s">
        <v>663</v>
      </c>
    </row>
    <row r="1260" spans="1:14">
      <c r="A1260" s="35">
        <v>7325705964291</v>
      </c>
      <c r="B1260" s="32">
        <v>1505076</v>
      </c>
      <c r="C1260" s="32" t="s">
        <v>17</v>
      </c>
      <c r="D1260" s="32" t="s">
        <v>180</v>
      </c>
      <c r="E1260" s="33" t="s">
        <v>71</v>
      </c>
      <c r="F1260" s="33" t="s">
        <v>5252</v>
      </c>
      <c r="G1260" s="59">
        <v>159.99</v>
      </c>
      <c r="H1260" s="25">
        <v>2</v>
      </c>
      <c r="I1260" s="30">
        <f t="shared" si="19"/>
        <v>319.98</v>
      </c>
      <c r="J1260" s="32" t="s">
        <v>63</v>
      </c>
      <c r="K1260" s="33" t="s">
        <v>4011</v>
      </c>
      <c r="L1260" s="33"/>
      <c r="M1260" s="33"/>
      <c r="N1260" s="33" t="s">
        <v>911</v>
      </c>
    </row>
    <row r="1261" spans="1:14">
      <c r="A1261" s="35">
        <v>7325705964963</v>
      </c>
      <c r="B1261" s="32">
        <v>1505079</v>
      </c>
      <c r="C1261" s="32" t="s">
        <v>82</v>
      </c>
      <c r="D1261" s="32" t="s">
        <v>18</v>
      </c>
      <c r="E1261" s="33" t="s">
        <v>83</v>
      </c>
      <c r="F1261" s="33" t="s">
        <v>5252</v>
      </c>
      <c r="G1261" s="59">
        <v>179.99</v>
      </c>
      <c r="H1261" s="25">
        <v>1</v>
      </c>
      <c r="I1261" s="30">
        <f t="shared" si="19"/>
        <v>179.99</v>
      </c>
      <c r="J1261" s="32" t="s">
        <v>63</v>
      </c>
      <c r="K1261" s="33" t="s">
        <v>4011</v>
      </c>
      <c r="L1261" s="33"/>
      <c r="M1261" s="33"/>
      <c r="N1261" s="33" t="s">
        <v>912</v>
      </c>
    </row>
    <row r="1262" spans="1:14">
      <c r="A1262" s="35">
        <v>7325705968923</v>
      </c>
      <c r="B1262" s="32">
        <v>1505083</v>
      </c>
      <c r="C1262" s="32" t="s">
        <v>82</v>
      </c>
      <c r="D1262" s="32" t="s">
        <v>884</v>
      </c>
      <c r="E1262" s="33" t="s">
        <v>34</v>
      </c>
      <c r="F1262" s="33" t="s">
        <v>5252</v>
      </c>
      <c r="G1262" s="59">
        <v>149.99</v>
      </c>
      <c r="H1262" s="25">
        <v>1</v>
      </c>
      <c r="I1262" s="30">
        <f t="shared" si="19"/>
        <v>149.99</v>
      </c>
      <c r="J1262" s="32" t="s">
        <v>63</v>
      </c>
      <c r="K1262" s="33" t="s">
        <v>4011</v>
      </c>
      <c r="L1262" s="33"/>
      <c r="M1262" s="33"/>
      <c r="N1262" s="33" t="s">
        <v>885</v>
      </c>
    </row>
    <row r="1263" spans="1:14">
      <c r="A1263" s="35">
        <v>7325705971244</v>
      </c>
      <c r="B1263" s="32">
        <v>1505085</v>
      </c>
      <c r="C1263" s="32" t="s">
        <v>17</v>
      </c>
      <c r="D1263" s="32" t="s">
        <v>28</v>
      </c>
      <c r="E1263" s="33" t="s">
        <v>34</v>
      </c>
      <c r="F1263" s="33" t="s">
        <v>5252</v>
      </c>
      <c r="G1263" s="59">
        <v>149.99</v>
      </c>
      <c r="H1263" s="25">
        <v>1</v>
      </c>
      <c r="I1263" s="30">
        <f t="shared" si="19"/>
        <v>149.99</v>
      </c>
      <c r="J1263" s="32" t="s">
        <v>63</v>
      </c>
      <c r="K1263" s="33" t="s">
        <v>4011</v>
      </c>
      <c r="L1263" s="33"/>
      <c r="M1263" s="33"/>
      <c r="N1263" s="33" t="s">
        <v>664</v>
      </c>
    </row>
    <row r="1264" spans="1:14">
      <c r="A1264" s="35">
        <v>7325706203313</v>
      </c>
      <c r="B1264" s="32">
        <v>1505090</v>
      </c>
      <c r="C1264" s="32" t="s">
        <v>1266</v>
      </c>
      <c r="D1264" s="32" t="s">
        <v>884</v>
      </c>
      <c r="E1264" s="33" t="s">
        <v>34</v>
      </c>
      <c r="F1264" s="33" t="s">
        <v>5224</v>
      </c>
      <c r="G1264" s="59">
        <v>169.99</v>
      </c>
      <c r="H1264" s="25">
        <v>1</v>
      </c>
      <c r="I1264" s="30">
        <f t="shared" si="19"/>
        <v>169.99</v>
      </c>
      <c r="J1264" s="32" t="s">
        <v>63</v>
      </c>
      <c r="K1264" s="33" t="s">
        <v>4011</v>
      </c>
      <c r="L1264" s="33" t="s">
        <v>5259</v>
      </c>
      <c r="M1264" s="33" t="s">
        <v>5287</v>
      </c>
      <c r="N1264" s="33" t="s">
        <v>3712</v>
      </c>
    </row>
    <row r="1265" spans="1:14">
      <c r="A1265" s="35">
        <v>7325706204754</v>
      </c>
      <c r="B1265" s="32">
        <v>1505095</v>
      </c>
      <c r="C1265" s="32" t="s">
        <v>82</v>
      </c>
      <c r="D1265" s="32" t="s">
        <v>28</v>
      </c>
      <c r="E1265" s="33" t="s">
        <v>83</v>
      </c>
      <c r="F1265" s="33" t="s">
        <v>5224</v>
      </c>
      <c r="G1265" s="59">
        <v>179.99</v>
      </c>
      <c r="H1265" s="25">
        <v>1</v>
      </c>
      <c r="I1265" s="30">
        <f t="shared" si="19"/>
        <v>179.99</v>
      </c>
      <c r="J1265" s="32" t="s">
        <v>63</v>
      </c>
      <c r="K1265" s="33" t="s">
        <v>4011</v>
      </c>
      <c r="L1265" s="33" t="s">
        <v>5259</v>
      </c>
      <c r="M1265" s="33" t="s">
        <v>5287</v>
      </c>
      <c r="N1265" s="33" t="s">
        <v>1090</v>
      </c>
    </row>
    <row r="1266" spans="1:14">
      <c r="A1266" s="35">
        <v>7325706204631</v>
      </c>
      <c r="B1266" s="32">
        <v>1505095</v>
      </c>
      <c r="C1266" s="32" t="s">
        <v>82</v>
      </c>
      <c r="D1266" s="32" t="s">
        <v>28</v>
      </c>
      <c r="E1266" s="33" t="s">
        <v>83</v>
      </c>
      <c r="F1266" s="33" t="s">
        <v>5224</v>
      </c>
      <c r="G1266" s="59">
        <v>179.99</v>
      </c>
      <c r="H1266" s="25">
        <v>1</v>
      </c>
      <c r="I1266" s="30">
        <f t="shared" si="19"/>
        <v>179.99</v>
      </c>
      <c r="J1266" s="32" t="s">
        <v>63</v>
      </c>
      <c r="K1266" s="33" t="s">
        <v>4011</v>
      </c>
      <c r="L1266" s="33" t="s">
        <v>5259</v>
      </c>
      <c r="M1266" s="33" t="s">
        <v>5287</v>
      </c>
      <c r="N1266" s="33" t="s">
        <v>1850</v>
      </c>
    </row>
    <row r="1267" spans="1:14">
      <c r="A1267" s="35">
        <v>7325706204754</v>
      </c>
      <c r="B1267" s="32">
        <v>1505095</v>
      </c>
      <c r="C1267" s="32" t="s">
        <v>82</v>
      </c>
      <c r="D1267" s="32" t="s">
        <v>28</v>
      </c>
      <c r="E1267" s="33" t="s">
        <v>83</v>
      </c>
      <c r="F1267" s="33" t="s">
        <v>5224</v>
      </c>
      <c r="G1267" s="59">
        <v>179.99</v>
      </c>
      <c r="H1267" s="25">
        <v>3</v>
      </c>
      <c r="I1267" s="30">
        <f t="shared" si="19"/>
        <v>539.97</v>
      </c>
      <c r="J1267" s="32" t="s">
        <v>63</v>
      </c>
      <c r="K1267" s="33" t="s">
        <v>4011</v>
      </c>
      <c r="L1267" s="33" t="s">
        <v>5259</v>
      </c>
      <c r="M1267" s="33" t="s">
        <v>5287</v>
      </c>
      <c r="N1267" s="33" t="s">
        <v>3469</v>
      </c>
    </row>
    <row r="1268" spans="1:14">
      <c r="A1268" s="35">
        <v>7325706204747</v>
      </c>
      <c r="B1268" s="32">
        <v>1505095</v>
      </c>
      <c r="C1268" s="32" t="s">
        <v>82</v>
      </c>
      <c r="D1268" s="32" t="s">
        <v>28</v>
      </c>
      <c r="E1268" s="33" t="s">
        <v>83</v>
      </c>
      <c r="F1268" s="33" t="s">
        <v>5224</v>
      </c>
      <c r="G1268" s="59">
        <v>179.99</v>
      </c>
      <c r="H1268" s="25">
        <v>1</v>
      </c>
      <c r="I1268" s="30">
        <f t="shared" si="19"/>
        <v>179.99</v>
      </c>
      <c r="J1268" s="32" t="s">
        <v>63</v>
      </c>
      <c r="K1268" s="33" t="s">
        <v>4011</v>
      </c>
      <c r="L1268" s="33" t="s">
        <v>5259</v>
      </c>
      <c r="M1268" s="33" t="s">
        <v>5287</v>
      </c>
      <c r="N1268" s="33" t="s">
        <v>3470</v>
      </c>
    </row>
    <row r="1269" spans="1:14">
      <c r="A1269" s="35">
        <v>7325706204624</v>
      </c>
      <c r="B1269" s="32">
        <v>1505095</v>
      </c>
      <c r="C1269" s="32" t="s">
        <v>82</v>
      </c>
      <c r="D1269" s="32" t="s">
        <v>28</v>
      </c>
      <c r="E1269" s="33" t="s">
        <v>83</v>
      </c>
      <c r="F1269" s="33" t="s">
        <v>5224</v>
      </c>
      <c r="G1269" s="59">
        <v>179.99</v>
      </c>
      <c r="H1269" s="25">
        <v>1</v>
      </c>
      <c r="I1269" s="30">
        <f t="shared" si="19"/>
        <v>179.99</v>
      </c>
      <c r="J1269" s="32" t="s">
        <v>63</v>
      </c>
      <c r="K1269" s="33" t="s">
        <v>4011</v>
      </c>
      <c r="L1269" s="33" t="s">
        <v>5259</v>
      </c>
      <c r="M1269" s="33" t="s">
        <v>5287</v>
      </c>
      <c r="N1269" s="33" t="s">
        <v>3713</v>
      </c>
    </row>
    <row r="1270" spans="1:14">
      <c r="A1270" s="35">
        <v>7325706204747</v>
      </c>
      <c r="B1270" s="32">
        <v>1505095</v>
      </c>
      <c r="C1270" s="32" t="s">
        <v>82</v>
      </c>
      <c r="D1270" s="32" t="s">
        <v>28</v>
      </c>
      <c r="E1270" s="33" t="s">
        <v>83</v>
      </c>
      <c r="F1270" s="33" t="s">
        <v>5224</v>
      </c>
      <c r="G1270" s="59">
        <v>179.99</v>
      </c>
      <c r="H1270" s="25">
        <v>1</v>
      </c>
      <c r="I1270" s="30">
        <f t="shared" si="19"/>
        <v>179.99</v>
      </c>
      <c r="J1270" s="32" t="s">
        <v>63</v>
      </c>
      <c r="K1270" s="33" t="s">
        <v>4011</v>
      </c>
      <c r="L1270" s="33" t="s">
        <v>5259</v>
      </c>
      <c r="M1270" s="33" t="s">
        <v>5287</v>
      </c>
      <c r="N1270" s="33" t="s">
        <v>3714</v>
      </c>
    </row>
    <row r="1271" spans="1:14">
      <c r="A1271" s="35">
        <v>7325706204631</v>
      </c>
      <c r="B1271" s="32">
        <v>1505095</v>
      </c>
      <c r="C1271" s="32" t="s">
        <v>82</v>
      </c>
      <c r="D1271" s="32" t="s">
        <v>28</v>
      </c>
      <c r="E1271" s="33" t="s">
        <v>83</v>
      </c>
      <c r="F1271" s="33" t="s">
        <v>5224</v>
      </c>
      <c r="G1271" s="59">
        <v>179.99</v>
      </c>
      <c r="H1271" s="25">
        <v>1</v>
      </c>
      <c r="I1271" s="30">
        <f t="shared" si="19"/>
        <v>179.99</v>
      </c>
      <c r="J1271" s="32" t="s">
        <v>63</v>
      </c>
      <c r="K1271" s="33" t="s">
        <v>4011</v>
      </c>
      <c r="L1271" s="33" t="s">
        <v>5259</v>
      </c>
      <c r="M1271" s="33" t="s">
        <v>5287</v>
      </c>
      <c r="N1271" s="33" t="s">
        <v>1850</v>
      </c>
    </row>
    <row r="1272" spans="1:14">
      <c r="A1272" s="35">
        <v>7325706204754</v>
      </c>
      <c r="B1272" s="32">
        <v>1505095</v>
      </c>
      <c r="C1272" s="32" t="s">
        <v>82</v>
      </c>
      <c r="D1272" s="32" t="s">
        <v>28</v>
      </c>
      <c r="E1272" s="33" t="s">
        <v>83</v>
      </c>
      <c r="F1272" s="33" t="s">
        <v>5224</v>
      </c>
      <c r="G1272" s="59">
        <v>179.99</v>
      </c>
      <c r="H1272" s="25">
        <v>1</v>
      </c>
      <c r="I1272" s="30">
        <f t="shared" si="19"/>
        <v>179.99</v>
      </c>
      <c r="J1272" s="32" t="s">
        <v>63</v>
      </c>
      <c r="K1272" s="33" t="s">
        <v>4011</v>
      </c>
      <c r="L1272" s="33" t="s">
        <v>5259</v>
      </c>
      <c r="M1272" s="33" t="s">
        <v>5287</v>
      </c>
      <c r="N1272" s="33" t="s">
        <v>1090</v>
      </c>
    </row>
    <row r="1273" spans="1:14">
      <c r="A1273" s="35">
        <v>7325706204648</v>
      </c>
      <c r="B1273" s="32">
        <v>1505095</v>
      </c>
      <c r="C1273" s="32" t="s">
        <v>82</v>
      </c>
      <c r="D1273" s="32" t="s">
        <v>28</v>
      </c>
      <c r="E1273" s="33" t="s">
        <v>83</v>
      </c>
      <c r="F1273" s="33" t="s">
        <v>5224</v>
      </c>
      <c r="G1273" s="59">
        <v>179.99</v>
      </c>
      <c r="H1273" s="25">
        <v>1</v>
      </c>
      <c r="I1273" s="30">
        <f t="shared" si="19"/>
        <v>179.99</v>
      </c>
      <c r="J1273" s="32" t="s">
        <v>63</v>
      </c>
      <c r="K1273" s="33" t="s">
        <v>4011</v>
      </c>
      <c r="L1273" s="33" t="s">
        <v>5259</v>
      </c>
      <c r="M1273" s="33" t="s">
        <v>5287</v>
      </c>
      <c r="N1273" s="33" t="s">
        <v>3715</v>
      </c>
    </row>
    <row r="1274" spans="1:14">
      <c r="A1274" s="35">
        <v>7325706204761</v>
      </c>
      <c r="B1274" s="32">
        <v>1505095</v>
      </c>
      <c r="C1274" s="32" t="s">
        <v>82</v>
      </c>
      <c r="D1274" s="32" t="s">
        <v>28</v>
      </c>
      <c r="E1274" s="33" t="s">
        <v>83</v>
      </c>
      <c r="F1274" s="33" t="s">
        <v>5224</v>
      </c>
      <c r="G1274" s="59">
        <v>179.99</v>
      </c>
      <c r="H1274" s="25">
        <v>1</v>
      </c>
      <c r="I1274" s="30">
        <f t="shared" si="19"/>
        <v>179.99</v>
      </c>
      <c r="J1274" s="32" t="s">
        <v>63</v>
      </c>
      <c r="K1274" s="33" t="s">
        <v>4011</v>
      </c>
      <c r="L1274" s="33" t="s">
        <v>5259</v>
      </c>
      <c r="M1274" s="33" t="s">
        <v>5287</v>
      </c>
      <c r="N1274" s="33" t="s">
        <v>3716</v>
      </c>
    </row>
    <row r="1275" spans="1:14">
      <c r="A1275" s="35">
        <v>7325706204730</v>
      </c>
      <c r="B1275" s="32">
        <v>1505095</v>
      </c>
      <c r="C1275" s="32" t="s">
        <v>82</v>
      </c>
      <c r="D1275" s="32" t="s">
        <v>28</v>
      </c>
      <c r="E1275" s="33" t="s">
        <v>83</v>
      </c>
      <c r="F1275" s="33" t="s">
        <v>5224</v>
      </c>
      <c r="G1275" s="59">
        <v>179.99</v>
      </c>
      <c r="H1275" s="25">
        <v>1</v>
      </c>
      <c r="I1275" s="30">
        <f t="shared" si="19"/>
        <v>179.99</v>
      </c>
      <c r="J1275" s="32" t="s">
        <v>63</v>
      </c>
      <c r="K1275" s="33" t="s">
        <v>4011</v>
      </c>
      <c r="L1275" s="33" t="s">
        <v>5259</v>
      </c>
      <c r="M1275" s="33" t="s">
        <v>5287</v>
      </c>
      <c r="N1275" s="33" t="s">
        <v>3717</v>
      </c>
    </row>
    <row r="1276" spans="1:14">
      <c r="A1276" s="35">
        <v>7325706289102</v>
      </c>
      <c r="B1276" s="32">
        <v>1505100</v>
      </c>
      <c r="C1276" s="32" t="s">
        <v>17</v>
      </c>
      <c r="D1276" s="32" t="s">
        <v>49</v>
      </c>
      <c r="E1276" s="33" t="s">
        <v>71</v>
      </c>
      <c r="F1276" s="33" t="s">
        <v>5214</v>
      </c>
      <c r="G1276" s="59">
        <v>169.99</v>
      </c>
      <c r="H1276" s="25">
        <v>1</v>
      </c>
      <c r="I1276" s="30">
        <f t="shared" si="19"/>
        <v>169.99</v>
      </c>
      <c r="J1276" s="32" t="s">
        <v>63</v>
      </c>
      <c r="K1276" s="33" t="s">
        <v>4011</v>
      </c>
      <c r="L1276" s="33" t="s">
        <v>5259</v>
      </c>
      <c r="M1276" s="33">
        <v>0</v>
      </c>
      <c r="N1276" s="33" t="s">
        <v>3718</v>
      </c>
    </row>
    <row r="1277" spans="1:14">
      <c r="A1277" s="35">
        <v>7325706289089</v>
      </c>
      <c r="B1277" s="32">
        <v>1505100</v>
      </c>
      <c r="C1277" s="32" t="s">
        <v>17</v>
      </c>
      <c r="D1277" s="32" t="s">
        <v>49</v>
      </c>
      <c r="E1277" s="33" t="s">
        <v>71</v>
      </c>
      <c r="F1277" s="33" t="s">
        <v>5214</v>
      </c>
      <c r="G1277" s="59">
        <v>169.99</v>
      </c>
      <c r="H1277" s="25">
        <v>1</v>
      </c>
      <c r="I1277" s="30">
        <f t="shared" si="19"/>
        <v>169.99</v>
      </c>
      <c r="J1277" s="32" t="s">
        <v>63</v>
      </c>
      <c r="K1277" s="33" t="s">
        <v>4011</v>
      </c>
      <c r="L1277" s="33" t="s">
        <v>5259</v>
      </c>
      <c r="M1277" s="33">
        <v>0</v>
      </c>
      <c r="N1277" s="33" t="s">
        <v>3719</v>
      </c>
    </row>
    <row r="1278" spans="1:14">
      <c r="A1278" s="35">
        <v>7325706355777</v>
      </c>
      <c r="B1278" s="32">
        <v>1505102</v>
      </c>
      <c r="C1278" s="32" t="s">
        <v>17</v>
      </c>
      <c r="D1278" s="32" t="s">
        <v>548</v>
      </c>
      <c r="E1278" s="33" t="s">
        <v>34</v>
      </c>
      <c r="F1278" s="33" t="s">
        <v>5214</v>
      </c>
      <c r="G1278" s="59">
        <v>169.99</v>
      </c>
      <c r="H1278" s="25">
        <v>2</v>
      </c>
      <c r="I1278" s="30">
        <f t="shared" si="19"/>
        <v>339.98</v>
      </c>
      <c r="J1278" s="32" t="s">
        <v>63</v>
      </c>
      <c r="K1278" s="33" t="s">
        <v>4011</v>
      </c>
      <c r="L1278" s="33" t="s">
        <v>5259</v>
      </c>
      <c r="M1278" s="33" t="s">
        <v>5287</v>
      </c>
      <c r="N1278" s="33" t="s">
        <v>3720</v>
      </c>
    </row>
    <row r="1279" spans="1:14">
      <c r="A1279" s="35">
        <v>7325706355760</v>
      </c>
      <c r="B1279" s="32">
        <v>1505102</v>
      </c>
      <c r="C1279" s="32" t="s">
        <v>17</v>
      </c>
      <c r="D1279" s="32" t="s">
        <v>548</v>
      </c>
      <c r="E1279" s="33" t="s">
        <v>34</v>
      </c>
      <c r="F1279" s="33" t="s">
        <v>5214</v>
      </c>
      <c r="G1279" s="59">
        <v>169.99</v>
      </c>
      <c r="H1279" s="25">
        <v>1</v>
      </c>
      <c r="I1279" s="30">
        <f t="shared" si="19"/>
        <v>169.99</v>
      </c>
      <c r="J1279" s="32" t="s">
        <v>63</v>
      </c>
      <c r="K1279" s="33" t="s">
        <v>4011</v>
      </c>
      <c r="L1279" s="33" t="s">
        <v>5259</v>
      </c>
      <c r="M1279" s="33" t="s">
        <v>5287</v>
      </c>
      <c r="N1279" s="33" t="s">
        <v>3721</v>
      </c>
    </row>
    <row r="1280" spans="1:14">
      <c r="A1280" s="35">
        <v>7325706356385</v>
      </c>
      <c r="B1280" s="32">
        <v>1505105</v>
      </c>
      <c r="C1280" s="32" t="s">
        <v>17</v>
      </c>
      <c r="D1280" s="32" t="s">
        <v>105</v>
      </c>
      <c r="E1280" s="33" t="s">
        <v>29</v>
      </c>
      <c r="F1280" s="33" t="s">
        <v>5214</v>
      </c>
      <c r="G1280" s="59">
        <v>159.99</v>
      </c>
      <c r="H1280" s="25">
        <v>1</v>
      </c>
      <c r="I1280" s="30">
        <f t="shared" si="19"/>
        <v>159.99</v>
      </c>
      <c r="J1280" s="32" t="s">
        <v>63</v>
      </c>
      <c r="K1280" s="33" t="s">
        <v>4011</v>
      </c>
      <c r="L1280" s="33" t="s">
        <v>5259</v>
      </c>
      <c r="M1280" s="33" t="s">
        <v>5287</v>
      </c>
      <c r="N1280" s="33" t="s">
        <v>1450</v>
      </c>
    </row>
    <row r="1281" spans="1:14">
      <c r="A1281" s="35">
        <v>7325706356361</v>
      </c>
      <c r="B1281" s="32">
        <v>1505105</v>
      </c>
      <c r="C1281" s="32" t="s">
        <v>17</v>
      </c>
      <c r="D1281" s="32" t="s">
        <v>105</v>
      </c>
      <c r="E1281" s="33" t="s">
        <v>29</v>
      </c>
      <c r="F1281" s="33" t="s">
        <v>5214</v>
      </c>
      <c r="G1281" s="59">
        <v>159.99</v>
      </c>
      <c r="H1281" s="25">
        <v>1</v>
      </c>
      <c r="I1281" s="30">
        <f t="shared" si="19"/>
        <v>159.99</v>
      </c>
      <c r="J1281" s="32" t="s">
        <v>63</v>
      </c>
      <c r="K1281" s="33" t="s">
        <v>4011</v>
      </c>
      <c r="L1281" s="33" t="s">
        <v>5259</v>
      </c>
      <c r="M1281" s="33" t="s">
        <v>5287</v>
      </c>
      <c r="N1281" s="33" t="s">
        <v>1451</v>
      </c>
    </row>
    <row r="1282" spans="1:14">
      <c r="A1282" s="35">
        <v>7325706356439</v>
      </c>
      <c r="B1282" s="32">
        <v>1505105</v>
      </c>
      <c r="C1282" s="32" t="s">
        <v>17</v>
      </c>
      <c r="D1282" s="32" t="s">
        <v>105</v>
      </c>
      <c r="E1282" s="33" t="s">
        <v>29</v>
      </c>
      <c r="F1282" s="33" t="s">
        <v>5214</v>
      </c>
      <c r="G1282" s="59">
        <v>159.99</v>
      </c>
      <c r="H1282" s="25">
        <v>1</v>
      </c>
      <c r="I1282" s="30">
        <f t="shared" si="19"/>
        <v>159.99</v>
      </c>
      <c r="J1282" s="32" t="s">
        <v>63</v>
      </c>
      <c r="K1282" s="33" t="s">
        <v>4011</v>
      </c>
      <c r="L1282" s="33" t="s">
        <v>5259</v>
      </c>
      <c r="M1282" s="33" t="s">
        <v>5287</v>
      </c>
      <c r="N1282" s="33" t="s">
        <v>1452</v>
      </c>
    </row>
    <row r="1283" spans="1:14">
      <c r="A1283" s="35">
        <v>7325706356354</v>
      </c>
      <c r="B1283" s="32">
        <v>1505105</v>
      </c>
      <c r="C1283" s="32" t="s">
        <v>17</v>
      </c>
      <c r="D1283" s="32" t="s">
        <v>105</v>
      </c>
      <c r="E1283" s="33" t="s">
        <v>29</v>
      </c>
      <c r="F1283" s="33" t="s">
        <v>5214</v>
      </c>
      <c r="G1283" s="59">
        <v>159.99</v>
      </c>
      <c r="H1283" s="25">
        <v>1</v>
      </c>
      <c r="I1283" s="30">
        <f t="shared" si="19"/>
        <v>159.99</v>
      </c>
      <c r="J1283" s="32" t="s">
        <v>63</v>
      </c>
      <c r="K1283" s="33" t="s">
        <v>4011</v>
      </c>
      <c r="L1283" s="33" t="s">
        <v>5259</v>
      </c>
      <c r="M1283" s="33" t="s">
        <v>5287</v>
      </c>
      <c r="N1283" s="33" t="s">
        <v>1453</v>
      </c>
    </row>
    <row r="1284" spans="1:14">
      <c r="A1284" s="35">
        <v>7325706356392</v>
      </c>
      <c r="B1284" s="32">
        <v>1505105</v>
      </c>
      <c r="C1284" s="32" t="s">
        <v>17</v>
      </c>
      <c r="D1284" s="32" t="s">
        <v>105</v>
      </c>
      <c r="E1284" s="33" t="s">
        <v>29</v>
      </c>
      <c r="F1284" s="33" t="s">
        <v>5214</v>
      </c>
      <c r="G1284" s="59">
        <v>159.99</v>
      </c>
      <c r="H1284" s="25">
        <v>1</v>
      </c>
      <c r="I1284" s="30">
        <f t="shared" si="19"/>
        <v>159.99</v>
      </c>
      <c r="J1284" s="32" t="s">
        <v>63</v>
      </c>
      <c r="K1284" s="33" t="s">
        <v>4011</v>
      </c>
      <c r="L1284" s="33" t="s">
        <v>5259</v>
      </c>
      <c r="M1284" s="33" t="s">
        <v>5287</v>
      </c>
      <c r="N1284" s="33" t="s">
        <v>1454</v>
      </c>
    </row>
    <row r="1285" spans="1:14">
      <c r="A1285" s="35">
        <v>7325706356385</v>
      </c>
      <c r="B1285" s="32">
        <v>1505105</v>
      </c>
      <c r="C1285" s="32" t="s">
        <v>17</v>
      </c>
      <c r="D1285" s="32" t="s">
        <v>105</v>
      </c>
      <c r="E1285" s="33" t="s">
        <v>29</v>
      </c>
      <c r="F1285" s="33" t="s">
        <v>5214</v>
      </c>
      <c r="G1285" s="59">
        <v>159.99</v>
      </c>
      <c r="H1285" s="25">
        <v>1</v>
      </c>
      <c r="I1285" s="30">
        <f t="shared" ref="I1285:I1348" si="20">H1285*G1285</f>
        <v>159.99</v>
      </c>
      <c r="J1285" s="32" t="s">
        <v>63</v>
      </c>
      <c r="K1285" s="33" t="s">
        <v>4011</v>
      </c>
      <c r="L1285" s="33" t="s">
        <v>5259</v>
      </c>
      <c r="M1285" s="33" t="s">
        <v>5287</v>
      </c>
      <c r="N1285" s="33" t="s">
        <v>1450</v>
      </c>
    </row>
    <row r="1286" spans="1:14">
      <c r="A1286" s="35">
        <v>7325706356408</v>
      </c>
      <c r="B1286" s="32">
        <v>1505105</v>
      </c>
      <c r="C1286" s="32" t="s">
        <v>17</v>
      </c>
      <c r="D1286" s="32" t="s">
        <v>105</v>
      </c>
      <c r="E1286" s="33" t="s">
        <v>29</v>
      </c>
      <c r="F1286" s="33" t="s">
        <v>5214</v>
      </c>
      <c r="G1286" s="59">
        <v>159.99</v>
      </c>
      <c r="H1286" s="25">
        <v>1</v>
      </c>
      <c r="I1286" s="30">
        <f t="shared" si="20"/>
        <v>159.99</v>
      </c>
      <c r="J1286" s="32" t="s">
        <v>63</v>
      </c>
      <c r="K1286" s="33" t="s">
        <v>4011</v>
      </c>
      <c r="L1286" s="33" t="s">
        <v>5259</v>
      </c>
      <c r="M1286" s="33" t="s">
        <v>5287</v>
      </c>
      <c r="N1286" s="33" t="s">
        <v>1455</v>
      </c>
    </row>
    <row r="1287" spans="1:14">
      <c r="A1287" s="35">
        <v>7325706356385</v>
      </c>
      <c r="B1287" s="32">
        <v>1505105</v>
      </c>
      <c r="C1287" s="32" t="s">
        <v>17</v>
      </c>
      <c r="D1287" s="32" t="s">
        <v>105</v>
      </c>
      <c r="E1287" s="33" t="s">
        <v>29</v>
      </c>
      <c r="F1287" s="33" t="s">
        <v>5214</v>
      </c>
      <c r="G1287" s="59">
        <v>159.99</v>
      </c>
      <c r="H1287" s="25">
        <v>1</v>
      </c>
      <c r="I1287" s="30">
        <f t="shared" si="20"/>
        <v>159.99</v>
      </c>
      <c r="J1287" s="32" t="s">
        <v>63</v>
      </c>
      <c r="K1287" s="33" t="s">
        <v>4011</v>
      </c>
      <c r="L1287" s="33" t="s">
        <v>5259</v>
      </c>
      <c r="M1287" s="33" t="s">
        <v>5287</v>
      </c>
      <c r="N1287" s="33" t="s">
        <v>1450</v>
      </c>
    </row>
    <row r="1288" spans="1:14">
      <c r="A1288" s="35">
        <v>7325706356392</v>
      </c>
      <c r="B1288" s="32">
        <v>1505105</v>
      </c>
      <c r="C1288" s="32" t="s">
        <v>17</v>
      </c>
      <c r="D1288" s="32" t="s">
        <v>105</v>
      </c>
      <c r="E1288" s="33" t="s">
        <v>29</v>
      </c>
      <c r="F1288" s="33" t="s">
        <v>5214</v>
      </c>
      <c r="G1288" s="59">
        <v>159.99</v>
      </c>
      <c r="H1288" s="25">
        <v>1</v>
      </c>
      <c r="I1288" s="30">
        <f t="shared" si="20"/>
        <v>159.99</v>
      </c>
      <c r="J1288" s="32" t="s">
        <v>63</v>
      </c>
      <c r="K1288" s="33" t="s">
        <v>4011</v>
      </c>
      <c r="L1288" s="33" t="s">
        <v>5259</v>
      </c>
      <c r="M1288" s="33" t="s">
        <v>5287</v>
      </c>
      <c r="N1288" s="33" t="s">
        <v>1454</v>
      </c>
    </row>
    <row r="1289" spans="1:14">
      <c r="A1289" s="35">
        <v>7325706356422</v>
      </c>
      <c r="B1289" s="32">
        <v>1505105</v>
      </c>
      <c r="C1289" s="32" t="s">
        <v>17</v>
      </c>
      <c r="D1289" s="32" t="s">
        <v>105</v>
      </c>
      <c r="E1289" s="33" t="s">
        <v>29</v>
      </c>
      <c r="F1289" s="33" t="s">
        <v>5214</v>
      </c>
      <c r="G1289" s="59">
        <v>159.99</v>
      </c>
      <c r="H1289" s="25">
        <v>1</v>
      </c>
      <c r="I1289" s="30">
        <f t="shared" si="20"/>
        <v>159.99</v>
      </c>
      <c r="J1289" s="32" t="s">
        <v>63</v>
      </c>
      <c r="K1289" s="33" t="s">
        <v>4011</v>
      </c>
      <c r="L1289" s="33" t="s">
        <v>5259</v>
      </c>
      <c r="M1289" s="33" t="s">
        <v>5287</v>
      </c>
      <c r="N1289" s="33" t="s">
        <v>1456</v>
      </c>
    </row>
    <row r="1290" spans="1:14">
      <c r="A1290" s="35">
        <v>7325706356415</v>
      </c>
      <c r="B1290" s="32">
        <v>1505105</v>
      </c>
      <c r="C1290" s="32" t="s">
        <v>17</v>
      </c>
      <c r="D1290" s="32" t="s">
        <v>105</v>
      </c>
      <c r="E1290" s="33" t="s">
        <v>29</v>
      </c>
      <c r="F1290" s="33" t="s">
        <v>5214</v>
      </c>
      <c r="G1290" s="59">
        <v>159.99</v>
      </c>
      <c r="H1290" s="25">
        <v>1</v>
      </c>
      <c r="I1290" s="30">
        <f t="shared" si="20"/>
        <v>159.99</v>
      </c>
      <c r="J1290" s="32" t="s">
        <v>63</v>
      </c>
      <c r="K1290" s="33" t="s">
        <v>4011</v>
      </c>
      <c r="L1290" s="33" t="s">
        <v>5259</v>
      </c>
      <c r="M1290" s="33" t="s">
        <v>5287</v>
      </c>
      <c r="N1290" s="33" t="s">
        <v>1457</v>
      </c>
    </row>
    <row r="1291" spans="1:14">
      <c r="A1291" s="35">
        <v>7325706356415</v>
      </c>
      <c r="B1291" s="32">
        <v>1505105</v>
      </c>
      <c r="C1291" s="32" t="s">
        <v>17</v>
      </c>
      <c r="D1291" s="32" t="s">
        <v>105</v>
      </c>
      <c r="E1291" s="33" t="s">
        <v>29</v>
      </c>
      <c r="F1291" s="33" t="s">
        <v>5214</v>
      </c>
      <c r="G1291" s="59">
        <v>159.99</v>
      </c>
      <c r="H1291" s="25">
        <v>1</v>
      </c>
      <c r="I1291" s="30">
        <f t="shared" si="20"/>
        <v>159.99</v>
      </c>
      <c r="J1291" s="32" t="s">
        <v>63</v>
      </c>
      <c r="K1291" s="33" t="s">
        <v>4011</v>
      </c>
      <c r="L1291" s="33" t="s">
        <v>5259</v>
      </c>
      <c r="M1291" s="33" t="s">
        <v>5287</v>
      </c>
      <c r="N1291" s="33" t="s">
        <v>1457</v>
      </c>
    </row>
    <row r="1292" spans="1:14">
      <c r="A1292" s="35">
        <v>7325706289324</v>
      </c>
      <c r="B1292" s="32">
        <v>1505106</v>
      </c>
      <c r="C1292" s="32" t="s">
        <v>82</v>
      </c>
      <c r="D1292" s="32" t="s">
        <v>49</v>
      </c>
      <c r="E1292" s="33" t="s">
        <v>83</v>
      </c>
      <c r="F1292" s="33" t="s">
        <v>5214</v>
      </c>
      <c r="G1292" s="59">
        <v>189.99</v>
      </c>
      <c r="H1292" s="25">
        <v>1</v>
      </c>
      <c r="I1292" s="30">
        <f t="shared" si="20"/>
        <v>189.99</v>
      </c>
      <c r="J1292" s="32" t="s">
        <v>63</v>
      </c>
      <c r="K1292" s="33" t="s">
        <v>4011</v>
      </c>
      <c r="L1292" s="33" t="s">
        <v>5259</v>
      </c>
      <c r="M1292" s="33" t="s">
        <v>5287</v>
      </c>
      <c r="N1292" s="33" t="s">
        <v>665</v>
      </c>
    </row>
    <row r="1293" spans="1:14">
      <c r="A1293" s="35">
        <v>7325706595043</v>
      </c>
      <c r="B1293" s="32">
        <v>1505118</v>
      </c>
      <c r="C1293" s="32" t="s">
        <v>17</v>
      </c>
      <c r="D1293" s="32" t="s">
        <v>51</v>
      </c>
      <c r="E1293" s="33" t="s">
        <v>71</v>
      </c>
      <c r="F1293" s="33" t="s">
        <v>5216</v>
      </c>
      <c r="G1293" s="59">
        <v>169.99</v>
      </c>
      <c r="H1293" s="25">
        <v>1</v>
      </c>
      <c r="I1293" s="30">
        <f t="shared" si="20"/>
        <v>169.99</v>
      </c>
      <c r="J1293" s="32" t="s">
        <v>63</v>
      </c>
      <c r="K1293" s="33" t="s">
        <v>4011</v>
      </c>
      <c r="L1293" s="33" t="s">
        <v>5259</v>
      </c>
      <c r="M1293" s="33">
        <v>0</v>
      </c>
      <c r="N1293" s="33" t="s">
        <v>1458</v>
      </c>
    </row>
    <row r="1294" spans="1:14">
      <c r="A1294" s="35">
        <v>7325706595364</v>
      </c>
      <c r="B1294" s="32">
        <v>1505119</v>
      </c>
      <c r="C1294" s="32" t="s">
        <v>33</v>
      </c>
      <c r="D1294" s="32" t="s">
        <v>18</v>
      </c>
      <c r="E1294" s="33" t="s">
        <v>83</v>
      </c>
      <c r="F1294" s="33" t="s">
        <v>5216</v>
      </c>
      <c r="G1294" s="59">
        <v>179.99</v>
      </c>
      <c r="H1294" s="25">
        <v>1</v>
      </c>
      <c r="I1294" s="30">
        <f t="shared" si="20"/>
        <v>179.99</v>
      </c>
      <c r="J1294" s="32" t="s">
        <v>63</v>
      </c>
      <c r="K1294" s="33" t="s">
        <v>4011</v>
      </c>
      <c r="L1294" s="33" t="s">
        <v>5259</v>
      </c>
      <c r="M1294" s="33" t="s">
        <v>5288</v>
      </c>
      <c r="N1294" s="33" t="s">
        <v>1459</v>
      </c>
    </row>
    <row r="1295" spans="1:14">
      <c r="A1295" s="35">
        <v>7325706595364</v>
      </c>
      <c r="B1295" s="32">
        <v>1505119</v>
      </c>
      <c r="C1295" s="32" t="s">
        <v>33</v>
      </c>
      <c r="D1295" s="32" t="s">
        <v>18</v>
      </c>
      <c r="E1295" s="33" t="s">
        <v>83</v>
      </c>
      <c r="F1295" s="33" t="s">
        <v>5216</v>
      </c>
      <c r="G1295" s="59">
        <v>179.99</v>
      </c>
      <c r="H1295" s="25">
        <v>1</v>
      </c>
      <c r="I1295" s="30">
        <f t="shared" si="20"/>
        <v>179.99</v>
      </c>
      <c r="J1295" s="32" t="s">
        <v>63</v>
      </c>
      <c r="K1295" s="33" t="s">
        <v>4011</v>
      </c>
      <c r="L1295" s="33" t="s">
        <v>5259</v>
      </c>
      <c r="M1295" s="33" t="s">
        <v>5288</v>
      </c>
      <c r="N1295" s="33" t="s">
        <v>1459</v>
      </c>
    </row>
    <row r="1296" spans="1:14">
      <c r="A1296" s="35">
        <v>7325706595319</v>
      </c>
      <c r="B1296" s="32">
        <v>1505119</v>
      </c>
      <c r="C1296" s="32" t="s">
        <v>33</v>
      </c>
      <c r="D1296" s="32" t="s">
        <v>18</v>
      </c>
      <c r="E1296" s="33" t="s">
        <v>83</v>
      </c>
      <c r="F1296" s="33" t="s">
        <v>5216</v>
      </c>
      <c r="G1296" s="59">
        <v>179.99</v>
      </c>
      <c r="H1296" s="25">
        <v>1</v>
      </c>
      <c r="I1296" s="30">
        <f t="shared" si="20"/>
        <v>179.99</v>
      </c>
      <c r="J1296" s="32" t="s">
        <v>63</v>
      </c>
      <c r="K1296" s="33" t="s">
        <v>4011</v>
      </c>
      <c r="L1296" s="33" t="s">
        <v>5259</v>
      </c>
      <c r="M1296" s="33" t="s">
        <v>5288</v>
      </c>
      <c r="N1296" s="33" t="s">
        <v>1851</v>
      </c>
    </row>
    <row r="1297" spans="1:14">
      <c r="A1297" s="35">
        <v>7325706595326</v>
      </c>
      <c r="B1297" s="32">
        <v>1505119</v>
      </c>
      <c r="C1297" s="32" t="s">
        <v>33</v>
      </c>
      <c r="D1297" s="32" t="s">
        <v>18</v>
      </c>
      <c r="E1297" s="33" t="s">
        <v>83</v>
      </c>
      <c r="F1297" s="33" t="s">
        <v>5216</v>
      </c>
      <c r="G1297" s="59">
        <v>179.99</v>
      </c>
      <c r="H1297" s="25">
        <v>1</v>
      </c>
      <c r="I1297" s="30">
        <f t="shared" si="20"/>
        <v>179.99</v>
      </c>
      <c r="J1297" s="32" t="s">
        <v>63</v>
      </c>
      <c r="K1297" s="33" t="s">
        <v>4011</v>
      </c>
      <c r="L1297" s="33" t="s">
        <v>5259</v>
      </c>
      <c r="M1297" s="33" t="s">
        <v>5288</v>
      </c>
      <c r="N1297" s="33" t="s">
        <v>2107</v>
      </c>
    </row>
    <row r="1298" spans="1:14">
      <c r="A1298" s="35">
        <v>7325706595333</v>
      </c>
      <c r="B1298" s="32">
        <v>1505119</v>
      </c>
      <c r="C1298" s="32" t="s">
        <v>33</v>
      </c>
      <c r="D1298" s="32" t="s">
        <v>18</v>
      </c>
      <c r="E1298" s="33" t="s">
        <v>83</v>
      </c>
      <c r="F1298" s="33" t="s">
        <v>5216</v>
      </c>
      <c r="G1298" s="59">
        <v>179.99</v>
      </c>
      <c r="H1298" s="25">
        <v>1</v>
      </c>
      <c r="I1298" s="30">
        <f t="shared" si="20"/>
        <v>179.99</v>
      </c>
      <c r="J1298" s="32" t="s">
        <v>63</v>
      </c>
      <c r="K1298" s="33" t="s">
        <v>4011</v>
      </c>
      <c r="L1298" s="33" t="s">
        <v>5259</v>
      </c>
      <c r="M1298" s="33" t="s">
        <v>5288</v>
      </c>
      <c r="N1298" s="33" t="s">
        <v>2108</v>
      </c>
    </row>
    <row r="1299" spans="1:14">
      <c r="A1299" s="35">
        <v>7325706595319</v>
      </c>
      <c r="B1299" s="32">
        <v>1505119</v>
      </c>
      <c r="C1299" s="32" t="s">
        <v>33</v>
      </c>
      <c r="D1299" s="32" t="s">
        <v>18</v>
      </c>
      <c r="E1299" s="33" t="s">
        <v>83</v>
      </c>
      <c r="F1299" s="33" t="s">
        <v>5216</v>
      </c>
      <c r="G1299" s="59">
        <v>179.99</v>
      </c>
      <c r="H1299" s="25">
        <v>1</v>
      </c>
      <c r="I1299" s="30">
        <f t="shared" si="20"/>
        <v>179.99</v>
      </c>
      <c r="J1299" s="32" t="s">
        <v>63</v>
      </c>
      <c r="K1299" s="33" t="s">
        <v>4011</v>
      </c>
      <c r="L1299" s="33" t="s">
        <v>5259</v>
      </c>
      <c r="M1299" s="33" t="s">
        <v>5288</v>
      </c>
      <c r="N1299" s="33" t="s">
        <v>1851</v>
      </c>
    </row>
    <row r="1300" spans="1:14">
      <c r="A1300" s="35">
        <v>7325706595364</v>
      </c>
      <c r="B1300" s="32">
        <v>1505119</v>
      </c>
      <c r="C1300" s="32" t="s">
        <v>33</v>
      </c>
      <c r="D1300" s="32" t="s">
        <v>18</v>
      </c>
      <c r="E1300" s="33" t="s">
        <v>83</v>
      </c>
      <c r="F1300" s="33" t="s">
        <v>5216</v>
      </c>
      <c r="G1300" s="59">
        <v>179.99</v>
      </c>
      <c r="H1300" s="25">
        <v>1</v>
      </c>
      <c r="I1300" s="30">
        <f t="shared" si="20"/>
        <v>179.99</v>
      </c>
      <c r="J1300" s="32" t="s">
        <v>63</v>
      </c>
      <c r="K1300" s="33" t="s">
        <v>4011</v>
      </c>
      <c r="L1300" s="33" t="s">
        <v>5259</v>
      </c>
      <c r="M1300" s="33" t="s">
        <v>5288</v>
      </c>
      <c r="N1300" s="33" t="s">
        <v>1459</v>
      </c>
    </row>
    <row r="1301" spans="1:14">
      <c r="A1301" s="35">
        <v>7325706595340</v>
      </c>
      <c r="B1301" s="32">
        <v>1505119</v>
      </c>
      <c r="C1301" s="32" t="s">
        <v>33</v>
      </c>
      <c r="D1301" s="32" t="s">
        <v>18</v>
      </c>
      <c r="E1301" s="33" t="s">
        <v>83</v>
      </c>
      <c r="F1301" s="33" t="s">
        <v>5216</v>
      </c>
      <c r="G1301" s="59">
        <v>179.99</v>
      </c>
      <c r="H1301" s="25">
        <v>1</v>
      </c>
      <c r="I1301" s="30">
        <f t="shared" si="20"/>
        <v>179.99</v>
      </c>
      <c r="J1301" s="32" t="s">
        <v>63</v>
      </c>
      <c r="K1301" s="33" t="s">
        <v>4011</v>
      </c>
      <c r="L1301" s="33" t="s">
        <v>5259</v>
      </c>
      <c r="M1301" s="33" t="s">
        <v>5288</v>
      </c>
      <c r="N1301" s="33" t="s">
        <v>2109</v>
      </c>
    </row>
    <row r="1302" spans="1:14">
      <c r="A1302" s="35">
        <v>7325706595326</v>
      </c>
      <c r="B1302" s="32">
        <v>1505119</v>
      </c>
      <c r="C1302" s="32" t="s">
        <v>33</v>
      </c>
      <c r="D1302" s="32" t="s">
        <v>18</v>
      </c>
      <c r="E1302" s="33" t="s">
        <v>83</v>
      </c>
      <c r="F1302" s="33" t="s">
        <v>5216</v>
      </c>
      <c r="G1302" s="59">
        <v>179.99</v>
      </c>
      <c r="H1302" s="25">
        <v>3</v>
      </c>
      <c r="I1302" s="30">
        <f t="shared" si="20"/>
        <v>539.97</v>
      </c>
      <c r="J1302" s="32" t="s">
        <v>63</v>
      </c>
      <c r="K1302" s="33" t="s">
        <v>4011</v>
      </c>
      <c r="L1302" s="33" t="s">
        <v>5259</v>
      </c>
      <c r="M1302" s="33" t="s">
        <v>5288</v>
      </c>
      <c r="N1302" s="33" t="s">
        <v>2107</v>
      </c>
    </row>
    <row r="1303" spans="1:14">
      <c r="A1303" s="35">
        <v>7325706595333</v>
      </c>
      <c r="B1303" s="32">
        <v>1505119</v>
      </c>
      <c r="C1303" s="32" t="s">
        <v>33</v>
      </c>
      <c r="D1303" s="32" t="s">
        <v>18</v>
      </c>
      <c r="E1303" s="33" t="s">
        <v>83</v>
      </c>
      <c r="F1303" s="33" t="s">
        <v>5216</v>
      </c>
      <c r="G1303" s="59">
        <v>179.99</v>
      </c>
      <c r="H1303" s="25">
        <v>2</v>
      </c>
      <c r="I1303" s="30">
        <f t="shared" si="20"/>
        <v>359.98</v>
      </c>
      <c r="J1303" s="32" t="s">
        <v>63</v>
      </c>
      <c r="K1303" s="33" t="s">
        <v>4011</v>
      </c>
      <c r="L1303" s="33" t="s">
        <v>5259</v>
      </c>
      <c r="M1303" s="33" t="s">
        <v>5288</v>
      </c>
      <c r="N1303" s="33" t="s">
        <v>2108</v>
      </c>
    </row>
    <row r="1304" spans="1:14">
      <c r="A1304" s="35">
        <v>7325706595340</v>
      </c>
      <c r="B1304" s="32">
        <v>1505119</v>
      </c>
      <c r="C1304" s="32" t="s">
        <v>33</v>
      </c>
      <c r="D1304" s="32" t="s">
        <v>18</v>
      </c>
      <c r="E1304" s="33" t="s">
        <v>83</v>
      </c>
      <c r="F1304" s="33" t="s">
        <v>5216</v>
      </c>
      <c r="G1304" s="59">
        <v>179.99</v>
      </c>
      <c r="H1304" s="25">
        <v>3</v>
      </c>
      <c r="I1304" s="30">
        <f t="shared" si="20"/>
        <v>539.97</v>
      </c>
      <c r="J1304" s="32" t="s">
        <v>63</v>
      </c>
      <c r="K1304" s="33" t="s">
        <v>4011</v>
      </c>
      <c r="L1304" s="33" t="s">
        <v>5259</v>
      </c>
      <c r="M1304" s="33" t="s">
        <v>5288</v>
      </c>
      <c r="N1304" s="33" t="s">
        <v>2109</v>
      </c>
    </row>
    <row r="1305" spans="1:14">
      <c r="A1305" s="35">
        <v>7325706595357</v>
      </c>
      <c r="B1305" s="32">
        <v>1505119</v>
      </c>
      <c r="C1305" s="32" t="s">
        <v>33</v>
      </c>
      <c r="D1305" s="32" t="s">
        <v>18</v>
      </c>
      <c r="E1305" s="33" t="s">
        <v>83</v>
      </c>
      <c r="F1305" s="33" t="s">
        <v>5216</v>
      </c>
      <c r="G1305" s="59">
        <v>179.99</v>
      </c>
      <c r="H1305" s="25">
        <v>1</v>
      </c>
      <c r="I1305" s="30">
        <f t="shared" si="20"/>
        <v>179.99</v>
      </c>
      <c r="J1305" s="32" t="s">
        <v>63</v>
      </c>
      <c r="K1305" s="33" t="s">
        <v>4011</v>
      </c>
      <c r="L1305" s="33" t="s">
        <v>5259</v>
      </c>
      <c r="M1305" s="33" t="s">
        <v>5288</v>
      </c>
      <c r="N1305" s="33" t="s">
        <v>2110</v>
      </c>
    </row>
    <row r="1306" spans="1:14">
      <c r="A1306" s="35">
        <v>7325706595319</v>
      </c>
      <c r="B1306" s="32">
        <v>1505119</v>
      </c>
      <c r="C1306" s="32" t="s">
        <v>33</v>
      </c>
      <c r="D1306" s="32" t="s">
        <v>18</v>
      </c>
      <c r="E1306" s="33" t="s">
        <v>83</v>
      </c>
      <c r="F1306" s="33" t="s">
        <v>5216</v>
      </c>
      <c r="G1306" s="59">
        <v>179.99</v>
      </c>
      <c r="H1306" s="25">
        <v>3</v>
      </c>
      <c r="I1306" s="30">
        <f t="shared" si="20"/>
        <v>539.97</v>
      </c>
      <c r="J1306" s="32" t="s">
        <v>63</v>
      </c>
      <c r="K1306" s="33" t="s">
        <v>4011</v>
      </c>
      <c r="L1306" s="33" t="s">
        <v>5259</v>
      </c>
      <c r="M1306" s="33" t="s">
        <v>5288</v>
      </c>
      <c r="N1306" s="33" t="s">
        <v>1851</v>
      </c>
    </row>
    <row r="1307" spans="1:14">
      <c r="A1307" s="35">
        <v>7325706595364</v>
      </c>
      <c r="B1307" s="32">
        <v>1505119</v>
      </c>
      <c r="C1307" s="32" t="s">
        <v>33</v>
      </c>
      <c r="D1307" s="32" t="s">
        <v>18</v>
      </c>
      <c r="E1307" s="33" t="s">
        <v>83</v>
      </c>
      <c r="F1307" s="33" t="s">
        <v>5216</v>
      </c>
      <c r="G1307" s="59">
        <v>179.99</v>
      </c>
      <c r="H1307" s="25">
        <v>1</v>
      </c>
      <c r="I1307" s="30">
        <f t="shared" si="20"/>
        <v>179.99</v>
      </c>
      <c r="J1307" s="32" t="s">
        <v>63</v>
      </c>
      <c r="K1307" s="33" t="s">
        <v>4011</v>
      </c>
      <c r="L1307" s="33" t="s">
        <v>5259</v>
      </c>
      <c r="M1307" s="33" t="s">
        <v>5288</v>
      </c>
      <c r="N1307" s="33" t="s">
        <v>1459</v>
      </c>
    </row>
    <row r="1308" spans="1:14">
      <c r="A1308" s="35">
        <v>7325706595333</v>
      </c>
      <c r="B1308" s="32">
        <v>1505119</v>
      </c>
      <c r="C1308" s="32" t="s">
        <v>33</v>
      </c>
      <c r="D1308" s="32" t="s">
        <v>18</v>
      </c>
      <c r="E1308" s="33" t="s">
        <v>83</v>
      </c>
      <c r="F1308" s="33" t="s">
        <v>5216</v>
      </c>
      <c r="G1308" s="59">
        <v>179.99</v>
      </c>
      <c r="H1308" s="25">
        <v>1</v>
      </c>
      <c r="I1308" s="30">
        <f t="shared" si="20"/>
        <v>179.99</v>
      </c>
      <c r="J1308" s="32" t="s">
        <v>63</v>
      </c>
      <c r="K1308" s="33" t="s">
        <v>4011</v>
      </c>
      <c r="L1308" s="33" t="s">
        <v>5259</v>
      </c>
      <c r="M1308" s="33" t="s">
        <v>5288</v>
      </c>
      <c r="N1308" s="33" t="s">
        <v>2108</v>
      </c>
    </row>
    <row r="1309" spans="1:14">
      <c r="A1309" s="35">
        <v>7325706595340</v>
      </c>
      <c r="B1309" s="32">
        <v>1505119</v>
      </c>
      <c r="C1309" s="32" t="s">
        <v>33</v>
      </c>
      <c r="D1309" s="32" t="s">
        <v>18</v>
      </c>
      <c r="E1309" s="33" t="s">
        <v>83</v>
      </c>
      <c r="F1309" s="33" t="s">
        <v>5216</v>
      </c>
      <c r="G1309" s="59">
        <v>179.99</v>
      </c>
      <c r="H1309" s="25">
        <v>1</v>
      </c>
      <c r="I1309" s="30">
        <f t="shared" si="20"/>
        <v>179.99</v>
      </c>
      <c r="J1309" s="32" t="s">
        <v>63</v>
      </c>
      <c r="K1309" s="33" t="s">
        <v>4011</v>
      </c>
      <c r="L1309" s="33" t="s">
        <v>5259</v>
      </c>
      <c r="M1309" s="33" t="s">
        <v>5288</v>
      </c>
      <c r="N1309" s="33" t="s">
        <v>2109</v>
      </c>
    </row>
    <row r="1310" spans="1:14">
      <c r="A1310" s="35">
        <v>7325706595357</v>
      </c>
      <c r="B1310" s="32">
        <v>1505119</v>
      </c>
      <c r="C1310" s="32" t="s">
        <v>33</v>
      </c>
      <c r="D1310" s="32" t="s">
        <v>18</v>
      </c>
      <c r="E1310" s="33" t="s">
        <v>83</v>
      </c>
      <c r="F1310" s="33" t="s">
        <v>5216</v>
      </c>
      <c r="G1310" s="59">
        <v>179.99</v>
      </c>
      <c r="H1310" s="25">
        <v>1</v>
      </c>
      <c r="I1310" s="30">
        <f t="shared" si="20"/>
        <v>179.99</v>
      </c>
      <c r="J1310" s="32" t="s">
        <v>63</v>
      </c>
      <c r="K1310" s="33" t="s">
        <v>4011</v>
      </c>
      <c r="L1310" s="33" t="s">
        <v>5259</v>
      </c>
      <c r="M1310" s="33" t="s">
        <v>5288</v>
      </c>
      <c r="N1310" s="33" t="s">
        <v>2110</v>
      </c>
    </row>
    <row r="1311" spans="1:14">
      <c r="A1311" s="35">
        <v>7325706595319</v>
      </c>
      <c r="B1311" s="32">
        <v>1505119</v>
      </c>
      <c r="C1311" s="32" t="s">
        <v>33</v>
      </c>
      <c r="D1311" s="32" t="s">
        <v>18</v>
      </c>
      <c r="E1311" s="33" t="s">
        <v>83</v>
      </c>
      <c r="F1311" s="33" t="s">
        <v>5216</v>
      </c>
      <c r="G1311" s="59">
        <v>179.99</v>
      </c>
      <c r="H1311" s="25">
        <v>1</v>
      </c>
      <c r="I1311" s="30">
        <f t="shared" si="20"/>
        <v>179.99</v>
      </c>
      <c r="J1311" s="32" t="s">
        <v>63</v>
      </c>
      <c r="K1311" s="33" t="s">
        <v>4011</v>
      </c>
      <c r="L1311" s="33" t="s">
        <v>5259</v>
      </c>
      <c r="M1311" s="33" t="s">
        <v>5288</v>
      </c>
      <c r="N1311" s="33" t="s">
        <v>1851</v>
      </c>
    </row>
    <row r="1312" spans="1:14">
      <c r="A1312" s="35">
        <v>7325706595333</v>
      </c>
      <c r="B1312" s="32">
        <v>1505119</v>
      </c>
      <c r="C1312" s="32" t="s">
        <v>33</v>
      </c>
      <c r="D1312" s="32" t="s">
        <v>18</v>
      </c>
      <c r="E1312" s="33" t="s">
        <v>83</v>
      </c>
      <c r="F1312" s="33" t="s">
        <v>5216</v>
      </c>
      <c r="G1312" s="59">
        <v>179.99</v>
      </c>
      <c r="H1312" s="25">
        <v>2</v>
      </c>
      <c r="I1312" s="30">
        <f t="shared" si="20"/>
        <v>359.98</v>
      </c>
      <c r="J1312" s="32" t="s">
        <v>63</v>
      </c>
      <c r="K1312" s="33" t="s">
        <v>4011</v>
      </c>
      <c r="L1312" s="33" t="s">
        <v>5259</v>
      </c>
      <c r="M1312" s="33" t="s">
        <v>5288</v>
      </c>
      <c r="N1312" s="33" t="s">
        <v>2108</v>
      </c>
    </row>
    <row r="1313" spans="1:14">
      <c r="A1313" s="35">
        <v>7325706595319</v>
      </c>
      <c r="B1313" s="32">
        <v>1505119</v>
      </c>
      <c r="C1313" s="32" t="s">
        <v>33</v>
      </c>
      <c r="D1313" s="32" t="s">
        <v>18</v>
      </c>
      <c r="E1313" s="33" t="s">
        <v>83</v>
      </c>
      <c r="F1313" s="33" t="s">
        <v>5216</v>
      </c>
      <c r="G1313" s="59">
        <v>179.99</v>
      </c>
      <c r="H1313" s="25">
        <v>3</v>
      </c>
      <c r="I1313" s="30">
        <f t="shared" si="20"/>
        <v>539.97</v>
      </c>
      <c r="J1313" s="32" t="s">
        <v>63</v>
      </c>
      <c r="K1313" s="33" t="s">
        <v>4011</v>
      </c>
      <c r="L1313" s="33" t="s">
        <v>5259</v>
      </c>
      <c r="M1313" s="33" t="s">
        <v>5288</v>
      </c>
      <c r="N1313" s="33" t="s">
        <v>1851</v>
      </c>
    </row>
    <row r="1314" spans="1:14">
      <c r="A1314" s="35">
        <v>7325706595326</v>
      </c>
      <c r="B1314" s="32">
        <v>1505119</v>
      </c>
      <c r="C1314" s="32" t="s">
        <v>33</v>
      </c>
      <c r="D1314" s="32" t="s">
        <v>18</v>
      </c>
      <c r="E1314" s="33" t="s">
        <v>83</v>
      </c>
      <c r="F1314" s="33" t="s">
        <v>5216</v>
      </c>
      <c r="G1314" s="59">
        <v>179.99</v>
      </c>
      <c r="H1314" s="25">
        <v>4</v>
      </c>
      <c r="I1314" s="30">
        <f t="shared" si="20"/>
        <v>719.96</v>
      </c>
      <c r="J1314" s="32" t="s">
        <v>63</v>
      </c>
      <c r="K1314" s="33" t="s">
        <v>4011</v>
      </c>
      <c r="L1314" s="33" t="s">
        <v>5259</v>
      </c>
      <c r="M1314" s="33" t="s">
        <v>5288</v>
      </c>
      <c r="N1314" s="33" t="s">
        <v>2107</v>
      </c>
    </row>
    <row r="1315" spans="1:14">
      <c r="A1315" s="35">
        <v>7325706595333</v>
      </c>
      <c r="B1315" s="32">
        <v>1505119</v>
      </c>
      <c r="C1315" s="32" t="s">
        <v>33</v>
      </c>
      <c r="D1315" s="32" t="s">
        <v>18</v>
      </c>
      <c r="E1315" s="33" t="s">
        <v>83</v>
      </c>
      <c r="F1315" s="33" t="s">
        <v>5216</v>
      </c>
      <c r="G1315" s="59">
        <v>179.99</v>
      </c>
      <c r="H1315" s="25">
        <v>2</v>
      </c>
      <c r="I1315" s="30">
        <f t="shared" si="20"/>
        <v>359.98</v>
      </c>
      <c r="J1315" s="32" t="s">
        <v>63</v>
      </c>
      <c r="K1315" s="33" t="s">
        <v>4011</v>
      </c>
      <c r="L1315" s="33" t="s">
        <v>5259</v>
      </c>
      <c r="M1315" s="33" t="s">
        <v>5288</v>
      </c>
      <c r="N1315" s="33" t="s">
        <v>2108</v>
      </c>
    </row>
    <row r="1316" spans="1:14">
      <c r="A1316" s="35">
        <v>7325706595340</v>
      </c>
      <c r="B1316" s="32">
        <v>1505119</v>
      </c>
      <c r="C1316" s="32" t="s">
        <v>33</v>
      </c>
      <c r="D1316" s="32" t="s">
        <v>18</v>
      </c>
      <c r="E1316" s="33" t="s">
        <v>83</v>
      </c>
      <c r="F1316" s="33" t="s">
        <v>5216</v>
      </c>
      <c r="G1316" s="59">
        <v>179.99</v>
      </c>
      <c r="H1316" s="25">
        <v>3</v>
      </c>
      <c r="I1316" s="30">
        <f t="shared" si="20"/>
        <v>539.97</v>
      </c>
      <c r="J1316" s="32" t="s">
        <v>63</v>
      </c>
      <c r="K1316" s="33" t="s">
        <v>4011</v>
      </c>
      <c r="L1316" s="33" t="s">
        <v>5259</v>
      </c>
      <c r="M1316" s="33" t="s">
        <v>5288</v>
      </c>
      <c r="N1316" s="33" t="s">
        <v>2109</v>
      </c>
    </row>
    <row r="1317" spans="1:14">
      <c r="A1317" s="35">
        <v>7325706595357</v>
      </c>
      <c r="B1317" s="32">
        <v>1505119</v>
      </c>
      <c r="C1317" s="32" t="s">
        <v>33</v>
      </c>
      <c r="D1317" s="32" t="s">
        <v>18</v>
      </c>
      <c r="E1317" s="33" t="s">
        <v>83</v>
      </c>
      <c r="F1317" s="33" t="s">
        <v>5216</v>
      </c>
      <c r="G1317" s="59">
        <v>179.99</v>
      </c>
      <c r="H1317" s="25">
        <v>2</v>
      </c>
      <c r="I1317" s="30">
        <f t="shared" si="20"/>
        <v>359.98</v>
      </c>
      <c r="J1317" s="32" t="s">
        <v>63</v>
      </c>
      <c r="K1317" s="33" t="s">
        <v>4011</v>
      </c>
      <c r="L1317" s="33" t="s">
        <v>5259</v>
      </c>
      <c r="M1317" s="33" t="s">
        <v>5288</v>
      </c>
      <c r="N1317" s="33" t="s">
        <v>2110</v>
      </c>
    </row>
    <row r="1318" spans="1:14">
      <c r="A1318" s="35">
        <v>7325706595364</v>
      </c>
      <c r="B1318" s="32">
        <v>1505119</v>
      </c>
      <c r="C1318" s="32" t="s">
        <v>33</v>
      </c>
      <c r="D1318" s="32" t="s">
        <v>18</v>
      </c>
      <c r="E1318" s="33" t="s">
        <v>83</v>
      </c>
      <c r="F1318" s="33" t="s">
        <v>5216</v>
      </c>
      <c r="G1318" s="59">
        <v>179.99</v>
      </c>
      <c r="H1318" s="25">
        <v>2</v>
      </c>
      <c r="I1318" s="30">
        <f t="shared" si="20"/>
        <v>359.98</v>
      </c>
      <c r="J1318" s="32" t="s">
        <v>63</v>
      </c>
      <c r="K1318" s="33" t="s">
        <v>4011</v>
      </c>
      <c r="L1318" s="33" t="s">
        <v>5259</v>
      </c>
      <c r="M1318" s="33" t="s">
        <v>5288</v>
      </c>
      <c r="N1318" s="33" t="s">
        <v>1459</v>
      </c>
    </row>
    <row r="1319" spans="1:14">
      <c r="A1319" s="35">
        <v>7325706595302</v>
      </c>
      <c r="B1319" s="32">
        <v>1505119</v>
      </c>
      <c r="C1319" s="32" t="s">
        <v>33</v>
      </c>
      <c r="D1319" s="32" t="s">
        <v>18</v>
      </c>
      <c r="E1319" s="33" t="s">
        <v>83</v>
      </c>
      <c r="F1319" s="33" t="s">
        <v>5216</v>
      </c>
      <c r="G1319" s="59">
        <v>179.99</v>
      </c>
      <c r="H1319" s="25">
        <v>3</v>
      </c>
      <c r="I1319" s="30">
        <f t="shared" si="20"/>
        <v>539.97</v>
      </c>
      <c r="J1319" s="32" t="s">
        <v>63</v>
      </c>
      <c r="K1319" s="33" t="s">
        <v>4011</v>
      </c>
      <c r="L1319" s="33" t="s">
        <v>5259</v>
      </c>
      <c r="M1319" s="33" t="s">
        <v>5288</v>
      </c>
      <c r="N1319" s="33" t="s">
        <v>2995</v>
      </c>
    </row>
    <row r="1320" spans="1:14">
      <c r="A1320" s="35">
        <v>7325706595319</v>
      </c>
      <c r="B1320" s="32">
        <v>1505119</v>
      </c>
      <c r="C1320" s="32" t="s">
        <v>33</v>
      </c>
      <c r="D1320" s="32" t="s">
        <v>18</v>
      </c>
      <c r="E1320" s="33" t="s">
        <v>83</v>
      </c>
      <c r="F1320" s="33" t="s">
        <v>5216</v>
      </c>
      <c r="G1320" s="59">
        <v>179.99</v>
      </c>
      <c r="H1320" s="25">
        <v>1</v>
      </c>
      <c r="I1320" s="30">
        <f t="shared" si="20"/>
        <v>179.99</v>
      </c>
      <c r="J1320" s="32" t="s">
        <v>63</v>
      </c>
      <c r="K1320" s="33" t="s">
        <v>4011</v>
      </c>
      <c r="L1320" s="33" t="s">
        <v>5259</v>
      </c>
      <c r="M1320" s="33" t="s">
        <v>5288</v>
      </c>
      <c r="N1320" s="33" t="s">
        <v>1851</v>
      </c>
    </row>
    <row r="1321" spans="1:14">
      <c r="A1321" s="35">
        <v>7325706595333</v>
      </c>
      <c r="B1321" s="32">
        <v>1505119</v>
      </c>
      <c r="C1321" s="32" t="s">
        <v>33</v>
      </c>
      <c r="D1321" s="32" t="s">
        <v>18</v>
      </c>
      <c r="E1321" s="33" t="s">
        <v>83</v>
      </c>
      <c r="F1321" s="33" t="s">
        <v>5216</v>
      </c>
      <c r="G1321" s="59">
        <v>179.99</v>
      </c>
      <c r="H1321" s="25">
        <v>2</v>
      </c>
      <c r="I1321" s="30">
        <f t="shared" si="20"/>
        <v>359.98</v>
      </c>
      <c r="J1321" s="32" t="s">
        <v>63</v>
      </c>
      <c r="K1321" s="33" t="s">
        <v>4011</v>
      </c>
      <c r="L1321" s="33" t="s">
        <v>5259</v>
      </c>
      <c r="M1321" s="33" t="s">
        <v>5288</v>
      </c>
      <c r="N1321" s="33" t="s">
        <v>2108</v>
      </c>
    </row>
    <row r="1322" spans="1:14">
      <c r="A1322" s="35">
        <v>7325706595340</v>
      </c>
      <c r="B1322" s="32">
        <v>1505119</v>
      </c>
      <c r="C1322" s="32" t="s">
        <v>33</v>
      </c>
      <c r="D1322" s="32" t="s">
        <v>18</v>
      </c>
      <c r="E1322" s="33" t="s">
        <v>83</v>
      </c>
      <c r="F1322" s="33" t="s">
        <v>5216</v>
      </c>
      <c r="G1322" s="59">
        <v>179.99</v>
      </c>
      <c r="H1322" s="25">
        <v>3</v>
      </c>
      <c r="I1322" s="30">
        <f t="shared" si="20"/>
        <v>539.97</v>
      </c>
      <c r="J1322" s="32" t="s">
        <v>63</v>
      </c>
      <c r="K1322" s="33" t="s">
        <v>4011</v>
      </c>
      <c r="L1322" s="33" t="s">
        <v>5259</v>
      </c>
      <c r="M1322" s="33" t="s">
        <v>5288</v>
      </c>
      <c r="N1322" s="33" t="s">
        <v>2109</v>
      </c>
    </row>
    <row r="1323" spans="1:14">
      <c r="A1323" s="35">
        <v>7325706595357</v>
      </c>
      <c r="B1323" s="32">
        <v>1505119</v>
      </c>
      <c r="C1323" s="32" t="s">
        <v>33</v>
      </c>
      <c r="D1323" s="32" t="s">
        <v>18</v>
      </c>
      <c r="E1323" s="33" t="s">
        <v>83</v>
      </c>
      <c r="F1323" s="33" t="s">
        <v>5216</v>
      </c>
      <c r="G1323" s="59">
        <v>179.99</v>
      </c>
      <c r="H1323" s="25">
        <v>3</v>
      </c>
      <c r="I1323" s="30">
        <f t="shared" si="20"/>
        <v>539.97</v>
      </c>
      <c r="J1323" s="32" t="s">
        <v>63</v>
      </c>
      <c r="K1323" s="33" t="s">
        <v>4011</v>
      </c>
      <c r="L1323" s="33" t="s">
        <v>5259</v>
      </c>
      <c r="M1323" s="33" t="s">
        <v>5288</v>
      </c>
      <c r="N1323" s="33" t="s">
        <v>2110</v>
      </c>
    </row>
    <row r="1324" spans="1:14">
      <c r="A1324" s="35">
        <v>7325706595364</v>
      </c>
      <c r="B1324" s="32">
        <v>1505119</v>
      </c>
      <c r="C1324" s="32" t="s">
        <v>33</v>
      </c>
      <c r="D1324" s="32" t="s">
        <v>18</v>
      </c>
      <c r="E1324" s="33" t="s">
        <v>83</v>
      </c>
      <c r="F1324" s="33" t="s">
        <v>5216</v>
      </c>
      <c r="G1324" s="59">
        <v>179.99</v>
      </c>
      <c r="H1324" s="25">
        <v>3</v>
      </c>
      <c r="I1324" s="30">
        <f t="shared" si="20"/>
        <v>539.97</v>
      </c>
      <c r="J1324" s="32" t="s">
        <v>63</v>
      </c>
      <c r="K1324" s="33" t="s">
        <v>4011</v>
      </c>
      <c r="L1324" s="33" t="s">
        <v>5259</v>
      </c>
      <c r="M1324" s="33" t="s">
        <v>5288</v>
      </c>
      <c r="N1324" s="33" t="s">
        <v>1459</v>
      </c>
    </row>
    <row r="1325" spans="1:14">
      <c r="A1325" s="35">
        <v>7325706595302</v>
      </c>
      <c r="B1325" s="32">
        <v>1505119</v>
      </c>
      <c r="C1325" s="32" t="s">
        <v>33</v>
      </c>
      <c r="D1325" s="32" t="s">
        <v>18</v>
      </c>
      <c r="E1325" s="33" t="s">
        <v>83</v>
      </c>
      <c r="F1325" s="33" t="s">
        <v>5216</v>
      </c>
      <c r="G1325" s="59">
        <v>179.99</v>
      </c>
      <c r="H1325" s="25">
        <v>2</v>
      </c>
      <c r="I1325" s="30">
        <f t="shared" si="20"/>
        <v>359.98</v>
      </c>
      <c r="J1325" s="32" t="s">
        <v>63</v>
      </c>
      <c r="K1325" s="33" t="s">
        <v>4011</v>
      </c>
      <c r="L1325" s="33" t="s">
        <v>5259</v>
      </c>
      <c r="M1325" s="33" t="s">
        <v>5288</v>
      </c>
      <c r="N1325" s="33" t="s">
        <v>2995</v>
      </c>
    </row>
    <row r="1326" spans="1:14">
      <c r="A1326" s="35">
        <v>7325706595562</v>
      </c>
      <c r="B1326" s="32">
        <v>1505120</v>
      </c>
      <c r="C1326" s="32" t="s">
        <v>82</v>
      </c>
      <c r="D1326" s="32" t="s">
        <v>18</v>
      </c>
      <c r="E1326" s="33" t="s">
        <v>83</v>
      </c>
      <c r="F1326" s="33" t="s">
        <v>5216</v>
      </c>
      <c r="G1326" s="59">
        <v>189.99</v>
      </c>
      <c r="H1326" s="25">
        <v>2</v>
      </c>
      <c r="I1326" s="30">
        <f t="shared" si="20"/>
        <v>379.98</v>
      </c>
      <c r="J1326" s="32" t="s">
        <v>63</v>
      </c>
      <c r="K1326" s="33" t="s">
        <v>4011</v>
      </c>
      <c r="L1326" s="33" t="s">
        <v>5259</v>
      </c>
      <c r="M1326" s="33" t="s">
        <v>5287</v>
      </c>
      <c r="N1326" s="33" t="s">
        <v>1460</v>
      </c>
    </row>
    <row r="1327" spans="1:14">
      <c r="A1327" s="35">
        <v>7325706595593</v>
      </c>
      <c r="B1327" s="32">
        <v>1505120</v>
      </c>
      <c r="C1327" s="32" t="s">
        <v>82</v>
      </c>
      <c r="D1327" s="32" t="s">
        <v>18</v>
      </c>
      <c r="E1327" s="33" t="s">
        <v>83</v>
      </c>
      <c r="F1327" s="33" t="s">
        <v>5216</v>
      </c>
      <c r="G1327" s="59">
        <v>189.99</v>
      </c>
      <c r="H1327" s="25">
        <v>1</v>
      </c>
      <c r="I1327" s="30">
        <f t="shared" si="20"/>
        <v>189.99</v>
      </c>
      <c r="J1327" s="32" t="s">
        <v>63</v>
      </c>
      <c r="K1327" s="33" t="s">
        <v>4011</v>
      </c>
      <c r="L1327" s="33" t="s">
        <v>5259</v>
      </c>
      <c r="M1327" s="33" t="s">
        <v>5287</v>
      </c>
      <c r="N1327" s="33" t="s">
        <v>1461</v>
      </c>
    </row>
    <row r="1328" spans="1:14">
      <c r="A1328" s="35">
        <v>7325706595555</v>
      </c>
      <c r="B1328" s="32">
        <v>1505120</v>
      </c>
      <c r="C1328" s="32" t="s">
        <v>82</v>
      </c>
      <c r="D1328" s="32" t="s">
        <v>18</v>
      </c>
      <c r="E1328" s="33" t="s">
        <v>83</v>
      </c>
      <c r="F1328" s="33" t="s">
        <v>5216</v>
      </c>
      <c r="G1328" s="59">
        <v>189.99</v>
      </c>
      <c r="H1328" s="25">
        <v>1</v>
      </c>
      <c r="I1328" s="30">
        <f t="shared" si="20"/>
        <v>189.99</v>
      </c>
      <c r="J1328" s="32" t="s">
        <v>63</v>
      </c>
      <c r="K1328" s="33" t="s">
        <v>4011</v>
      </c>
      <c r="L1328" s="33" t="s">
        <v>5259</v>
      </c>
      <c r="M1328" s="33" t="s">
        <v>5287</v>
      </c>
      <c r="N1328" s="33" t="s">
        <v>1462</v>
      </c>
    </row>
    <row r="1329" spans="1:14">
      <c r="A1329" s="35">
        <v>7325706595654</v>
      </c>
      <c r="B1329" s="32">
        <v>1505121</v>
      </c>
      <c r="C1329" s="32" t="s">
        <v>17</v>
      </c>
      <c r="D1329" s="32" t="s">
        <v>51</v>
      </c>
      <c r="E1329" s="33" t="s">
        <v>71</v>
      </c>
      <c r="F1329" s="33" t="s">
        <v>5216</v>
      </c>
      <c r="G1329" s="59">
        <v>189.99</v>
      </c>
      <c r="H1329" s="25">
        <v>1</v>
      </c>
      <c r="I1329" s="30">
        <f t="shared" si="20"/>
        <v>189.99</v>
      </c>
      <c r="J1329" s="32" t="s">
        <v>63</v>
      </c>
      <c r="K1329" s="33" t="s">
        <v>4011</v>
      </c>
      <c r="L1329" s="33" t="s">
        <v>5259</v>
      </c>
      <c r="M1329" s="33" t="s">
        <v>5287</v>
      </c>
      <c r="N1329" s="33" t="s">
        <v>72</v>
      </c>
    </row>
    <row r="1330" spans="1:14">
      <c r="A1330" s="35">
        <v>7325706595661</v>
      </c>
      <c r="B1330" s="32">
        <v>1505121</v>
      </c>
      <c r="C1330" s="32" t="s">
        <v>17</v>
      </c>
      <c r="D1330" s="32" t="s">
        <v>51</v>
      </c>
      <c r="E1330" s="33" t="s">
        <v>71</v>
      </c>
      <c r="F1330" s="33" t="s">
        <v>5216</v>
      </c>
      <c r="G1330" s="59">
        <v>189.99</v>
      </c>
      <c r="H1330" s="25">
        <v>1</v>
      </c>
      <c r="I1330" s="30">
        <f t="shared" si="20"/>
        <v>189.99</v>
      </c>
      <c r="J1330" s="32" t="s">
        <v>63</v>
      </c>
      <c r="K1330" s="33" t="s">
        <v>4011</v>
      </c>
      <c r="L1330" s="33" t="s">
        <v>5259</v>
      </c>
      <c r="M1330" s="33" t="s">
        <v>5287</v>
      </c>
      <c r="N1330" s="33" t="s">
        <v>73</v>
      </c>
    </row>
    <row r="1331" spans="1:14">
      <c r="A1331" s="35">
        <v>7325706595623</v>
      </c>
      <c r="B1331" s="32">
        <v>1505121</v>
      </c>
      <c r="C1331" s="32" t="s">
        <v>17</v>
      </c>
      <c r="D1331" s="32" t="s">
        <v>51</v>
      </c>
      <c r="E1331" s="33" t="s">
        <v>71</v>
      </c>
      <c r="F1331" s="33" t="s">
        <v>5216</v>
      </c>
      <c r="G1331" s="59">
        <v>189.99</v>
      </c>
      <c r="H1331" s="25">
        <v>1</v>
      </c>
      <c r="I1331" s="30">
        <f t="shared" si="20"/>
        <v>189.99</v>
      </c>
      <c r="J1331" s="32" t="s">
        <v>63</v>
      </c>
      <c r="K1331" s="33" t="s">
        <v>4011</v>
      </c>
      <c r="L1331" s="33" t="s">
        <v>5259</v>
      </c>
      <c r="M1331" s="33" t="s">
        <v>5287</v>
      </c>
      <c r="N1331" s="33" t="s">
        <v>74</v>
      </c>
    </row>
    <row r="1332" spans="1:14">
      <c r="A1332" s="35">
        <v>7325706595654</v>
      </c>
      <c r="B1332" s="32">
        <v>1505121</v>
      </c>
      <c r="C1332" s="32" t="s">
        <v>17</v>
      </c>
      <c r="D1332" s="32" t="s">
        <v>51</v>
      </c>
      <c r="E1332" s="33" t="s">
        <v>71</v>
      </c>
      <c r="F1332" s="33" t="s">
        <v>5216</v>
      </c>
      <c r="G1332" s="59">
        <v>189.99</v>
      </c>
      <c r="H1332" s="25">
        <v>2</v>
      </c>
      <c r="I1332" s="30">
        <f t="shared" si="20"/>
        <v>379.98</v>
      </c>
      <c r="J1332" s="32" t="s">
        <v>63</v>
      </c>
      <c r="K1332" s="33" t="s">
        <v>4011</v>
      </c>
      <c r="L1332" s="33" t="s">
        <v>5259</v>
      </c>
      <c r="M1332" s="33" t="s">
        <v>5287</v>
      </c>
      <c r="N1332" s="33" t="s">
        <v>72</v>
      </c>
    </row>
    <row r="1333" spans="1:14">
      <c r="A1333" s="35">
        <v>7325706595661</v>
      </c>
      <c r="B1333" s="32">
        <v>1505121</v>
      </c>
      <c r="C1333" s="32" t="s">
        <v>17</v>
      </c>
      <c r="D1333" s="32" t="s">
        <v>51</v>
      </c>
      <c r="E1333" s="33" t="s">
        <v>71</v>
      </c>
      <c r="F1333" s="33" t="s">
        <v>5216</v>
      </c>
      <c r="G1333" s="59">
        <v>189.99</v>
      </c>
      <c r="H1333" s="25">
        <v>1</v>
      </c>
      <c r="I1333" s="30">
        <f t="shared" si="20"/>
        <v>189.99</v>
      </c>
      <c r="J1333" s="32" t="s">
        <v>63</v>
      </c>
      <c r="K1333" s="33" t="s">
        <v>4011</v>
      </c>
      <c r="L1333" s="33" t="s">
        <v>5259</v>
      </c>
      <c r="M1333" s="33" t="s">
        <v>5287</v>
      </c>
      <c r="N1333" s="33" t="s">
        <v>73</v>
      </c>
    </row>
    <row r="1334" spans="1:14">
      <c r="A1334" s="35">
        <v>7325706595678</v>
      </c>
      <c r="B1334" s="32">
        <v>1505121</v>
      </c>
      <c r="C1334" s="32" t="s">
        <v>17</v>
      </c>
      <c r="D1334" s="32" t="s">
        <v>51</v>
      </c>
      <c r="E1334" s="33" t="s">
        <v>71</v>
      </c>
      <c r="F1334" s="33" t="s">
        <v>5216</v>
      </c>
      <c r="G1334" s="59">
        <v>189.99</v>
      </c>
      <c r="H1334" s="25">
        <v>1</v>
      </c>
      <c r="I1334" s="30">
        <f t="shared" si="20"/>
        <v>189.99</v>
      </c>
      <c r="J1334" s="32" t="s">
        <v>63</v>
      </c>
      <c r="K1334" s="33" t="s">
        <v>4011</v>
      </c>
      <c r="L1334" s="33" t="s">
        <v>5259</v>
      </c>
      <c r="M1334" s="33" t="s">
        <v>5287</v>
      </c>
      <c r="N1334" s="33" t="s">
        <v>75</v>
      </c>
    </row>
    <row r="1335" spans="1:14">
      <c r="A1335" s="35">
        <v>7325706595630</v>
      </c>
      <c r="B1335" s="32">
        <v>1505121</v>
      </c>
      <c r="C1335" s="32" t="s">
        <v>17</v>
      </c>
      <c r="D1335" s="32" t="s">
        <v>51</v>
      </c>
      <c r="E1335" s="33" t="s">
        <v>71</v>
      </c>
      <c r="F1335" s="33" t="s">
        <v>5216</v>
      </c>
      <c r="G1335" s="59">
        <v>189.99</v>
      </c>
      <c r="H1335" s="25">
        <v>1</v>
      </c>
      <c r="I1335" s="30">
        <f t="shared" si="20"/>
        <v>189.99</v>
      </c>
      <c r="J1335" s="32" t="s">
        <v>63</v>
      </c>
      <c r="K1335" s="33" t="s">
        <v>4011</v>
      </c>
      <c r="L1335" s="33" t="s">
        <v>5259</v>
      </c>
      <c r="M1335" s="33" t="s">
        <v>5287</v>
      </c>
      <c r="N1335" s="33" t="s">
        <v>76</v>
      </c>
    </row>
    <row r="1336" spans="1:14">
      <c r="A1336" s="35">
        <v>7325706595654</v>
      </c>
      <c r="B1336" s="32">
        <v>1505121</v>
      </c>
      <c r="C1336" s="32" t="s">
        <v>17</v>
      </c>
      <c r="D1336" s="32" t="s">
        <v>51</v>
      </c>
      <c r="E1336" s="33" t="s">
        <v>71</v>
      </c>
      <c r="F1336" s="33" t="s">
        <v>5216</v>
      </c>
      <c r="G1336" s="59">
        <v>189.99</v>
      </c>
      <c r="H1336" s="25">
        <v>1</v>
      </c>
      <c r="I1336" s="30">
        <f t="shared" si="20"/>
        <v>189.99</v>
      </c>
      <c r="J1336" s="32" t="s">
        <v>63</v>
      </c>
      <c r="K1336" s="33" t="s">
        <v>4011</v>
      </c>
      <c r="L1336" s="33" t="s">
        <v>5259</v>
      </c>
      <c r="M1336" s="33" t="s">
        <v>5287</v>
      </c>
      <c r="N1336" s="33" t="s">
        <v>72</v>
      </c>
    </row>
    <row r="1337" spans="1:14">
      <c r="A1337" s="35">
        <v>7325706595678</v>
      </c>
      <c r="B1337" s="32">
        <v>1505121</v>
      </c>
      <c r="C1337" s="32" t="s">
        <v>17</v>
      </c>
      <c r="D1337" s="32" t="s">
        <v>51</v>
      </c>
      <c r="E1337" s="33" t="s">
        <v>71</v>
      </c>
      <c r="F1337" s="33" t="s">
        <v>5216</v>
      </c>
      <c r="G1337" s="59">
        <v>189.99</v>
      </c>
      <c r="H1337" s="25">
        <v>1</v>
      </c>
      <c r="I1337" s="30">
        <f t="shared" si="20"/>
        <v>189.99</v>
      </c>
      <c r="J1337" s="32" t="s">
        <v>63</v>
      </c>
      <c r="K1337" s="33" t="s">
        <v>4011</v>
      </c>
      <c r="L1337" s="33" t="s">
        <v>5259</v>
      </c>
      <c r="M1337" s="33" t="s">
        <v>5287</v>
      </c>
      <c r="N1337" s="33" t="s">
        <v>75</v>
      </c>
    </row>
    <row r="1338" spans="1:14">
      <c r="A1338" s="35">
        <v>7325706595630</v>
      </c>
      <c r="B1338" s="32">
        <v>1505121</v>
      </c>
      <c r="C1338" s="32" t="s">
        <v>17</v>
      </c>
      <c r="D1338" s="32" t="s">
        <v>51</v>
      </c>
      <c r="E1338" s="33" t="s">
        <v>71</v>
      </c>
      <c r="F1338" s="33" t="s">
        <v>5216</v>
      </c>
      <c r="G1338" s="59">
        <v>189.99</v>
      </c>
      <c r="H1338" s="25">
        <v>1</v>
      </c>
      <c r="I1338" s="30">
        <f t="shared" si="20"/>
        <v>189.99</v>
      </c>
      <c r="J1338" s="32" t="s">
        <v>63</v>
      </c>
      <c r="K1338" s="33" t="s">
        <v>4011</v>
      </c>
      <c r="L1338" s="33" t="s">
        <v>5259</v>
      </c>
      <c r="M1338" s="33" t="s">
        <v>5287</v>
      </c>
      <c r="N1338" s="33" t="s">
        <v>76</v>
      </c>
    </row>
    <row r="1339" spans="1:14">
      <c r="A1339" s="35">
        <v>7325706595661</v>
      </c>
      <c r="B1339" s="32">
        <v>1505121</v>
      </c>
      <c r="C1339" s="32" t="s">
        <v>17</v>
      </c>
      <c r="D1339" s="32" t="s">
        <v>51</v>
      </c>
      <c r="E1339" s="33" t="s">
        <v>71</v>
      </c>
      <c r="F1339" s="33" t="s">
        <v>5216</v>
      </c>
      <c r="G1339" s="59">
        <v>189.99</v>
      </c>
      <c r="H1339" s="25">
        <v>4</v>
      </c>
      <c r="I1339" s="30">
        <f t="shared" si="20"/>
        <v>759.96</v>
      </c>
      <c r="J1339" s="32" t="s">
        <v>63</v>
      </c>
      <c r="K1339" s="33" t="s">
        <v>4011</v>
      </c>
      <c r="L1339" s="33" t="s">
        <v>5259</v>
      </c>
      <c r="M1339" s="33" t="s">
        <v>5287</v>
      </c>
      <c r="N1339" s="33" t="s">
        <v>73</v>
      </c>
    </row>
    <row r="1340" spans="1:14">
      <c r="A1340" s="35">
        <v>7325706595678</v>
      </c>
      <c r="B1340" s="32">
        <v>1505121</v>
      </c>
      <c r="C1340" s="32" t="s">
        <v>17</v>
      </c>
      <c r="D1340" s="32" t="s">
        <v>51</v>
      </c>
      <c r="E1340" s="33" t="s">
        <v>71</v>
      </c>
      <c r="F1340" s="33" t="s">
        <v>5216</v>
      </c>
      <c r="G1340" s="59">
        <v>189.99</v>
      </c>
      <c r="H1340" s="25">
        <v>2</v>
      </c>
      <c r="I1340" s="30">
        <f t="shared" si="20"/>
        <v>379.98</v>
      </c>
      <c r="J1340" s="32" t="s">
        <v>63</v>
      </c>
      <c r="K1340" s="33" t="s">
        <v>4011</v>
      </c>
      <c r="L1340" s="33" t="s">
        <v>5259</v>
      </c>
      <c r="M1340" s="33" t="s">
        <v>5287</v>
      </c>
      <c r="N1340" s="33" t="s">
        <v>75</v>
      </c>
    </row>
    <row r="1341" spans="1:14">
      <c r="A1341" s="35">
        <v>7325706595623</v>
      </c>
      <c r="B1341" s="32">
        <v>1505121</v>
      </c>
      <c r="C1341" s="32" t="s">
        <v>17</v>
      </c>
      <c r="D1341" s="32" t="s">
        <v>51</v>
      </c>
      <c r="E1341" s="33" t="s">
        <v>71</v>
      </c>
      <c r="F1341" s="33" t="s">
        <v>5216</v>
      </c>
      <c r="G1341" s="59">
        <v>189.99</v>
      </c>
      <c r="H1341" s="25">
        <v>1</v>
      </c>
      <c r="I1341" s="30">
        <f t="shared" si="20"/>
        <v>189.99</v>
      </c>
      <c r="J1341" s="32" t="s">
        <v>63</v>
      </c>
      <c r="K1341" s="33" t="s">
        <v>4011</v>
      </c>
      <c r="L1341" s="33" t="s">
        <v>5259</v>
      </c>
      <c r="M1341" s="33" t="s">
        <v>5287</v>
      </c>
      <c r="N1341" s="33" t="s">
        <v>74</v>
      </c>
    </row>
    <row r="1342" spans="1:14">
      <c r="A1342" s="35">
        <v>7325706595630</v>
      </c>
      <c r="B1342" s="32">
        <v>1505121</v>
      </c>
      <c r="C1342" s="32" t="s">
        <v>17</v>
      </c>
      <c r="D1342" s="32" t="s">
        <v>51</v>
      </c>
      <c r="E1342" s="33" t="s">
        <v>71</v>
      </c>
      <c r="F1342" s="33" t="s">
        <v>5216</v>
      </c>
      <c r="G1342" s="59">
        <v>189.99</v>
      </c>
      <c r="H1342" s="25">
        <v>2</v>
      </c>
      <c r="I1342" s="30">
        <f t="shared" si="20"/>
        <v>379.98</v>
      </c>
      <c r="J1342" s="32" t="s">
        <v>63</v>
      </c>
      <c r="K1342" s="33" t="s">
        <v>4011</v>
      </c>
      <c r="L1342" s="33" t="s">
        <v>5259</v>
      </c>
      <c r="M1342" s="33" t="s">
        <v>5287</v>
      </c>
      <c r="N1342" s="33" t="s">
        <v>76</v>
      </c>
    </row>
    <row r="1343" spans="1:14">
      <c r="A1343" s="35">
        <v>7325706595647</v>
      </c>
      <c r="B1343" s="32">
        <v>1505121</v>
      </c>
      <c r="C1343" s="32" t="s">
        <v>17</v>
      </c>
      <c r="D1343" s="32" t="s">
        <v>51</v>
      </c>
      <c r="E1343" s="33" t="s">
        <v>71</v>
      </c>
      <c r="F1343" s="33" t="s">
        <v>5216</v>
      </c>
      <c r="G1343" s="59">
        <v>189.99</v>
      </c>
      <c r="H1343" s="25">
        <v>4</v>
      </c>
      <c r="I1343" s="30">
        <f t="shared" si="20"/>
        <v>759.96</v>
      </c>
      <c r="J1343" s="32" t="s">
        <v>63</v>
      </c>
      <c r="K1343" s="33" t="s">
        <v>4011</v>
      </c>
      <c r="L1343" s="33" t="s">
        <v>5259</v>
      </c>
      <c r="M1343" s="33" t="s">
        <v>5287</v>
      </c>
      <c r="N1343" s="33" t="s">
        <v>1852</v>
      </c>
    </row>
    <row r="1344" spans="1:14">
      <c r="A1344" s="35">
        <v>7325706595654</v>
      </c>
      <c r="B1344" s="32">
        <v>1505121</v>
      </c>
      <c r="C1344" s="32" t="s">
        <v>17</v>
      </c>
      <c r="D1344" s="32" t="s">
        <v>51</v>
      </c>
      <c r="E1344" s="33" t="s">
        <v>71</v>
      </c>
      <c r="F1344" s="33" t="s">
        <v>5216</v>
      </c>
      <c r="G1344" s="59">
        <v>189.99</v>
      </c>
      <c r="H1344" s="25">
        <v>4</v>
      </c>
      <c r="I1344" s="30">
        <f t="shared" si="20"/>
        <v>759.96</v>
      </c>
      <c r="J1344" s="32" t="s">
        <v>63</v>
      </c>
      <c r="K1344" s="33" t="s">
        <v>4011</v>
      </c>
      <c r="L1344" s="33" t="s">
        <v>5259</v>
      </c>
      <c r="M1344" s="33" t="s">
        <v>5287</v>
      </c>
      <c r="N1344" s="33" t="s">
        <v>72</v>
      </c>
    </row>
    <row r="1345" spans="1:14">
      <c r="A1345" s="35">
        <v>7325706595685</v>
      </c>
      <c r="B1345" s="32">
        <v>1505121</v>
      </c>
      <c r="C1345" s="32" t="s">
        <v>17</v>
      </c>
      <c r="D1345" s="32">
        <v>0.6</v>
      </c>
      <c r="E1345" s="33" t="s">
        <v>1939</v>
      </c>
      <c r="F1345" s="33">
        <v>202201</v>
      </c>
      <c r="G1345" s="59">
        <v>70.900000000000006</v>
      </c>
      <c r="H1345" s="25">
        <v>1</v>
      </c>
      <c r="I1345" s="30">
        <f t="shared" si="20"/>
        <v>70.900000000000006</v>
      </c>
      <c r="J1345" s="32" t="s">
        <v>63</v>
      </c>
      <c r="K1345" s="33" t="s">
        <v>4011</v>
      </c>
      <c r="L1345" s="33" t="s">
        <v>5259</v>
      </c>
      <c r="M1345" s="33" t="s">
        <v>5287</v>
      </c>
      <c r="N1345" s="33" t="s">
        <v>1961</v>
      </c>
    </row>
    <row r="1346" spans="1:14">
      <c r="A1346" s="35">
        <v>7325706595661</v>
      </c>
      <c r="B1346" s="32">
        <v>1505121</v>
      </c>
      <c r="C1346" s="32" t="s">
        <v>17</v>
      </c>
      <c r="D1346" s="32" t="s">
        <v>51</v>
      </c>
      <c r="E1346" s="33" t="s">
        <v>71</v>
      </c>
      <c r="F1346" s="33" t="s">
        <v>5216</v>
      </c>
      <c r="G1346" s="59">
        <v>189.99</v>
      </c>
      <c r="H1346" s="25">
        <v>1</v>
      </c>
      <c r="I1346" s="30">
        <f t="shared" si="20"/>
        <v>189.99</v>
      </c>
      <c r="J1346" s="32" t="s">
        <v>63</v>
      </c>
      <c r="K1346" s="33" t="s">
        <v>4011</v>
      </c>
      <c r="L1346" s="33" t="s">
        <v>5259</v>
      </c>
      <c r="M1346" s="33" t="s">
        <v>5287</v>
      </c>
      <c r="N1346" s="33" t="s">
        <v>73</v>
      </c>
    </row>
    <row r="1347" spans="1:14">
      <c r="A1347" s="35">
        <v>7325706595678</v>
      </c>
      <c r="B1347" s="32">
        <v>1505121</v>
      </c>
      <c r="C1347" s="32" t="s">
        <v>17</v>
      </c>
      <c r="D1347" s="32" t="s">
        <v>51</v>
      </c>
      <c r="E1347" s="33" t="s">
        <v>71</v>
      </c>
      <c r="F1347" s="33" t="s">
        <v>5216</v>
      </c>
      <c r="G1347" s="59">
        <v>189.99</v>
      </c>
      <c r="H1347" s="25">
        <v>2</v>
      </c>
      <c r="I1347" s="30">
        <f t="shared" si="20"/>
        <v>379.98</v>
      </c>
      <c r="J1347" s="32" t="s">
        <v>63</v>
      </c>
      <c r="K1347" s="33" t="s">
        <v>4011</v>
      </c>
      <c r="L1347" s="33" t="s">
        <v>5259</v>
      </c>
      <c r="M1347" s="33" t="s">
        <v>5287</v>
      </c>
      <c r="N1347" s="33" t="s">
        <v>75</v>
      </c>
    </row>
    <row r="1348" spans="1:14">
      <c r="A1348" s="35">
        <v>7325706595661</v>
      </c>
      <c r="B1348" s="32">
        <v>1505121</v>
      </c>
      <c r="C1348" s="32" t="s">
        <v>17</v>
      </c>
      <c r="D1348" s="32" t="s">
        <v>51</v>
      </c>
      <c r="E1348" s="33" t="s">
        <v>71</v>
      </c>
      <c r="F1348" s="33" t="s">
        <v>5216</v>
      </c>
      <c r="G1348" s="59">
        <v>189.99</v>
      </c>
      <c r="H1348" s="25">
        <v>1</v>
      </c>
      <c r="I1348" s="30">
        <f t="shared" si="20"/>
        <v>189.99</v>
      </c>
      <c r="J1348" s="32" t="s">
        <v>63</v>
      </c>
      <c r="K1348" s="33" t="s">
        <v>4011</v>
      </c>
      <c r="L1348" s="33" t="s">
        <v>5259</v>
      </c>
      <c r="M1348" s="33" t="s">
        <v>5287</v>
      </c>
      <c r="N1348" s="33" t="s">
        <v>73</v>
      </c>
    </row>
    <row r="1349" spans="1:14">
      <c r="A1349" s="35">
        <v>7325706595630</v>
      </c>
      <c r="B1349" s="32">
        <v>1505121</v>
      </c>
      <c r="C1349" s="32" t="s">
        <v>17</v>
      </c>
      <c r="D1349" s="32" t="s">
        <v>51</v>
      </c>
      <c r="E1349" s="33" t="s">
        <v>71</v>
      </c>
      <c r="F1349" s="33" t="s">
        <v>5216</v>
      </c>
      <c r="G1349" s="59">
        <v>189.99</v>
      </c>
      <c r="H1349" s="25">
        <v>4</v>
      </c>
      <c r="I1349" s="30">
        <f t="shared" ref="I1349:I1412" si="21">H1349*G1349</f>
        <v>759.96</v>
      </c>
      <c r="J1349" s="32" t="s">
        <v>63</v>
      </c>
      <c r="K1349" s="33" t="s">
        <v>4011</v>
      </c>
      <c r="L1349" s="33" t="s">
        <v>5259</v>
      </c>
      <c r="M1349" s="33" t="s">
        <v>5287</v>
      </c>
      <c r="N1349" s="33" t="s">
        <v>76</v>
      </c>
    </row>
    <row r="1350" spans="1:14">
      <c r="A1350" s="35">
        <v>7325706595647</v>
      </c>
      <c r="B1350" s="32">
        <v>1505121</v>
      </c>
      <c r="C1350" s="32" t="s">
        <v>17</v>
      </c>
      <c r="D1350" s="32" t="s">
        <v>51</v>
      </c>
      <c r="E1350" s="33" t="s">
        <v>71</v>
      </c>
      <c r="F1350" s="33" t="s">
        <v>5216</v>
      </c>
      <c r="G1350" s="59">
        <v>189.99</v>
      </c>
      <c r="H1350" s="25">
        <v>2</v>
      </c>
      <c r="I1350" s="30">
        <f t="shared" si="21"/>
        <v>379.98</v>
      </c>
      <c r="J1350" s="32" t="s">
        <v>63</v>
      </c>
      <c r="K1350" s="33" t="s">
        <v>4011</v>
      </c>
      <c r="L1350" s="33" t="s">
        <v>5259</v>
      </c>
      <c r="M1350" s="33" t="s">
        <v>5287</v>
      </c>
      <c r="N1350" s="33" t="s">
        <v>1852</v>
      </c>
    </row>
    <row r="1351" spans="1:14">
      <c r="A1351" s="35">
        <v>7325706595654</v>
      </c>
      <c r="B1351" s="32">
        <v>1505121</v>
      </c>
      <c r="C1351" s="32" t="s">
        <v>17</v>
      </c>
      <c r="D1351" s="32" t="s">
        <v>51</v>
      </c>
      <c r="E1351" s="33" t="s">
        <v>71</v>
      </c>
      <c r="F1351" s="33" t="s">
        <v>5216</v>
      </c>
      <c r="G1351" s="59">
        <v>189.99</v>
      </c>
      <c r="H1351" s="25">
        <v>5</v>
      </c>
      <c r="I1351" s="30">
        <f t="shared" si="21"/>
        <v>949.95</v>
      </c>
      <c r="J1351" s="32" t="s">
        <v>63</v>
      </c>
      <c r="K1351" s="33" t="s">
        <v>4011</v>
      </c>
      <c r="L1351" s="33" t="s">
        <v>5259</v>
      </c>
      <c r="M1351" s="33" t="s">
        <v>5287</v>
      </c>
      <c r="N1351" s="33" t="s">
        <v>72</v>
      </c>
    </row>
    <row r="1352" spans="1:14">
      <c r="A1352" s="35">
        <v>7325706595661</v>
      </c>
      <c r="B1352" s="32">
        <v>1505121</v>
      </c>
      <c r="C1352" s="32" t="s">
        <v>17</v>
      </c>
      <c r="D1352" s="32" t="s">
        <v>51</v>
      </c>
      <c r="E1352" s="33" t="s">
        <v>71</v>
      </c>
      <c r="F1352" s="33" t="s">
        <v>5216</v>
      </c>
      <c r="G1352" s="59">
        <v>189.99</v>
      </c>
      <c r="H1352" s="25">
        <v>3</v>
      </c>
      <c r="I1352" s="30">
        <f t="shared" si="21"/>
        <v>569.97</v>
      </c>
      <c r="J1352" s="32" t="s">
        <v>63</v>
      </c>
      <c r="K1352" s="33" t="s">
        <v>4011</v>
      </c>
      <c r="L1352" s="33" t="s">
        <v>5259</v>
      </c>
      <c r="M1352" s="33" t="s">
        <v>5287</v>
      </c>
      <c r="N1352" s="33" t="s">
        <v>73</v>
      </c>
    </row>
    <row r="1353" spans="1:14">
      <c r="A1353" s="35">
        <v>7325706595678</v>
      </c>
      <c r="B1353" s="32">
        <v>1505121</v>
      </c>
      <c r="C1353" s="32" t="s">
        <v>17</v>
      </c>
      <c r="D1353" s="32" t="s">
        <v>51</v>
      </c>
      <c r="E1353" s="33" t="s">
        <v>71</v>
      </c>
      <c r="F1353" s="33" t="s">
        <v>5216</v>
      </c>
      <c r="G1353" s="59">
        <v>189.99</v>
      </c>
      <c r="H1353" s="25">
        <v>1</v>
      </c>
      <c r="I1353" s="30">
        <f t="shared" si="21"/>
        <v>189.99</v>
      </c>
      <c r="J1353" s="32" t="s">
        <v>63</v>
      </c>
      <c r="K1353" s="33" t="s">
        <v>4011</v>
      </c>
      <c r="L1353" s="33" t="s">
        <v>5259</v>
      </c>
      <c r="M1353" s="33" t="s">
        <v>5287</v>
      </c>
      <c r="N1353" s="33" t="s">
        <v>75</v>
      </c>
    </row>
    <row r="1354" spans="1:14">
      <c r="A1354" s="35">
        <v>7325706595623</v>
      </c>
      <c r="B1354" s="32">
        <v>1505121</v>
      </c>
      <c r="C1354" s="32" t="s">
        <v>17</v>
      </c>
      <c r="D1354" s="32" t="s">
        <v>51</v>
      </c>
      <c r="E1354" s="33" t="s">
        <v>71</v>
      </c>
      <c r="F1354" s="33" t="s">
        <v>5216</v>
      </c>
      <c r="G1354" s="59">
        <v>189.99</v>
      </c>
      <c r="H1354" s="25">
        <v>1</v>
      </c>
      <c r="I1354" s="30">
        <f t="shared" si="21"/>
        <v>189.99</v>
      </c>
      <c r="J1354" s="32" t="s">
        <v>63</v>
      </c>
      <c r="K1354" s="33" t="s">
        <v>4011</v>
      </c>
      <c r="L1354" s="33" t="s">
        <v>5259</v>
      </c>
      <c r="M1354" s="33" t="s">
        <v>5287</v>
      </c>
      <c r="N1354" s="33" t="s">
        <v>74</v>
      </c>
    </row>
    <row r="1355" spans="1:14">
      <c r="A1355" s="35">
        <v>7325706595647</v>
      </c>
      <c r="B1355" s="32">
        <v>1505121</v>
      </c>
      <c r="C1355" s="32" t="s">
        <v>17</v>
      </c>
      <c r="D1355" s="32" t="s">
        <v>51</v>
      </c>
      <c r="E1355" s="33" t="s">
        <v>71</v>
      </c>
      <c r="F1355" s="33" t="s">
        <v>5216</v>
      </c>
      <c r="G1355" s="59">
        <v>189.99</v>
      </c>
      <c r="H1355" s="25">
        <v>1</v>
      </c>
      <c r="I1355" s="30">
        <f t="shared" si="21"/>
        <v>189.99</v>
      </c>
      <c r="J1355" s="32" t="s">
        <v>63</v>
      </c>
      <c r="K1355" s="33" t="s">
        <v>4011</v>
      </c>
      <c r="L1355" s="33" t="s">
        <v>5259</v>
      </c>
      <c r="M1355" s="33" t="s">
        <v>5287</v>
      </c>
      <c r="N1355" s="33" t="s">
        <v>1852</v>
      </c>
    </row>
    <row r="1356" spans="1:14">
      <c r="A1356" s="35">
        <v>7325706595661</v>
      </c>
      <c r="B1356" s="32">
        <v>1505121</v>
      </c>
      <c r="C1356" s="32" t="s">
        <v>17</v>
      </c>
      <c r="D1356" s="32" t="s">
        <v>51</v>
      </c>
      <c r="E1356" s="33" t="s">
        <v>71</v>
      </c>
      <c r="F1356" s="33" t="s">
        <v>5216</v>
      </c>
      <c r="G1356" s="59">
        <v>189.99</v>
      </c>
      <c r="H1356" s="25">
        <v>2</v>
      </c>
      <c r="I1356" s="30">
        <f t="shared" si="21"/>
        <v>379.98</v>
      </c>
      <c r="J1356" s="32" t="s">
        <v>63</v>
      </c>
      <c r="K1356" s="33" t="s">
        <v>4011</v>
      </c>
      <c r="L1356" s="33" t="s">
        <v>5259</v>
      </c>
      <c r="M1356" s="33" t="s">
        <v>5287</v>
      </c>
      <c r="N1356" s="33" t="s">
        <v>73</v>
      </c>
    </row>
    <row r="1357" spans="1:14">
      <c r="A1357" s="35">
        <v>7325706595678</v>
      </c>
      <c r="B1357" s="32">
        <v>1505121</v>
      </c>
      <c r="C1357" s="32" t="s">
        <v>17</v>
      </c>
      <c r="D1357" s="32" t="s">
        <v>51</v>
      </c>
      <c r="E1357" s="33" t="s">
        <v>71</v>
      </c>
      <c r="F1357" s="33" t="s">
        <v>5216</v>
      </c>
      <c r="G1357" s="59">
        <v>189.99</v>
      </c>
      <c r="H1357" s="25">
        <v>1</v>
      </c>
      <c r="I1357" s="30">
        <f t="shared" si="21"/>
        <v>189.99</v>
      </c>
      <c r="J1357" s="32" t="s">
        <v>63</v>
      </c>
      <c r="K1357" s="33" t="s">
        <v>4011</v>
      </c>
      <c r="L1357" s="33" t="s">
        <v>5259</v>
      </c>
      <c r="M1357" s="33" t="s">
        <v>5287</v>
      </c>
      <c r="N1357" s="33" t="s">
        <v>75</v>
      </c>
    </row>
    <row r="1358" spans="1:14">
      <c r="A1358" s="35">
        <v>7325706595623</v>
      </c>
      <c r="B1358" s="32">
        <v>1505121</v>
      </c>
      <c r="C1358" s="32" t="s">
        <v>17</v>
      </c>
      <c r="D1358" s="32" t="s">
        <v>51</v>
      </c>
      <c r="E1358" s="33" t="s">
        <v>71</v>
      </c>
      <c r="F1358" s="33" t="s">
        <v>5216</v>
      </c>
      <c r="G1358" s="59">
        <v>189.99</v>
      </c>
      <c r="H1358" s="25">
        <v>1</v>
      </c>
      <c r="I1358" s="30">
        <f t="shared" si="21"/>
        <v>189.99</v>
      </c>
      <c r="J1358" s="32" t="s">
        <v>63</v>
      </c>
      <c r="K1358" s="33" t="s">
        <v>4011</v>
      </c>
      <c r="L1358" s="33" t="s">
        <v>5259</v>
      </c>
      <c r="M1358" s="33" t="s">
        <v>5287</v>
      </c>
      <c r="N1358" s="33" t="s">
        <v>74</v>
      </c>
    </row>
    <row r="1359" spans="1:14">
      <c r="A1359" s="35">
        <v>7325706595630</v>
      </c>
      <c r="B1359" s="32">
        <v>1505121</v>
      </c>
      <c r="C1359" s="32" t="s">
        <v>17</v>
      </c>
      <c r="D1359" s="32" t="s">
        <v>51</v>
      </c>
      <c r="E1359" s="33" t="s">
        <v>71</v>
      </c>
      <c r="F1359" s="33" t="s">
        <v>5216</v>
      </c>
      <c r="G1359" s="59">
        <v>189.99</v>
      </c>
      <c r="H1359" s="25">
        <v>1</v>
      </c>
      <c r="I1359" s="30">
        <f t="shared" si="21"/>
        <v>189.99</v>
      </c>
      <c r="J1359" s="32" t="s">
        <v>63</v>
      </c>
      <c r="K1359" s="33" t="s">
        <v>4011</v>
      </c>
      <c r="L1359" s="33" t="s">
        <v>5259</v>
      </c>
      <c r="M1359" s="33" t="s">
        <v>5287</v>
      </c>
      <c r="N1359" s="33" t="s">
        <v>76</v>
      </c>
    </row>
    <row r="1360" spans="1:14">
      <c r="A1360" s="35">
        <v>7325706595647</v>
      </c>
      <c r="B1360" s="32">
        <v>1505121</v>
      </c>
      <c r="C1360" s="32" t="s">
        <v>17</v>
      </c>
      <c r="D1360" s="32" t="s">
        <v>51</v>
      </c>
      <c r="E1360" s="33" t="s">
        <v>71</v>
      </c>
      <c r="F1360" s="33" t="s">
        <v>5216</v>
      </c>
      <c r="G1360" s="59">
        <v>189.99</v>
      </c>
      <c r="H1360" s="25">
        <v>2</v>
      </c>
      <c r="I1360" s="30">
        <f t="shared" si="21"/>
        <v>379.98</v>
      </c>
      <c r="J1360" s="32" t="s">
        <v>63</v>
      </c>
      <c r="K1360" s="33" t="s">
        <v>4011</v>
      </c>
      <c r="L1360" s="33" t="s">
        <v>5259</v>
      </c>
      <c r="M1360" s="33" t="s">
        <v>5287</v>
      </c>
      <c r="N1360" s="33" t="s">
        <v>1852</v>
      </c>
    </row>
    <row r="1361" spans="1:14">
      <c r="A1361" s="35">
        <v>7325706595661</v>
      </c>
      <c r="B1361" s="32">
        <v>1505121</v>
      </c>
      <c r="C1361" s="32" t="s">
        <v>17</v>
      </c>
      <c r="D1361" s="32" t="s">
        <v>51</v>
      </c>
      <c r="E1361" s="33" t="s">
        <v>71</v>
      </c>
      <c r="F1361" s="33" t="s">
        <v>5216</v>
      </c>
      <c r="G1361" s="59">
        <v>189.99</v>
      </c>
      <c r="H1361" s="25">
        <v>1</v>
      </c>
      <c r="I1361" s="30">
        <f t="shared" si="21"/>
        <v>189.99</v>
      </c>
      <c r="J1361" s="32" t="s">
        <v>63</v>
      </c>
      <c r="K1361" s="33" t="s">
        <v>4011</v>
      </c>
      <c r="L1361" s="33" t="s">
        <v>5259</v>
      </c>
      <c r="M1361" s="33" t="s">
        <v>5287</v>
      </c>
      <c r="N1361" s="33" t="s">
        <v>73</v>
      </c>
    </row>
    <row r="1362" spans="1:14">
      <c r="A1362" s="35">
        <v>7325706595678</v>
      </c>
      <c r="B1362" s="32">
        <v>1505121</v>
      </c>
      <c r="C1362" s="32" t="s">
        <v>17</v>
      </c>
      <c r="D1362" s="32" t="s">
        <v>51</v>
      </c>
      <c r="E1362" s="33" t="s">
        <v>71</v>
      </c>
      <c r="F1362" s="33" t="s">
        <v>5216</v>
      </c>
      <c r="G1362" s="59">
        <v>189.99</v>
      </c>
      <c r="H1362" s="25">
        <v>3</v>
      </c>
      <c r="I1362" s="30">
        <f t="shared" si="21"/>
        <v>569.97</v>
      </c>
      <c r="J1362" s="32" t="s">
        <v>63</v>
      </c>
      <c r="K1362" s="33" t="s">
        <v>4011</v>
      </c>
      <c r="L1362" s="33" t="s">
        <v>5259</v>
      </c>
      <c r="M1362" s="33" t="s">
        <v>5287</v>
      </c>
      <c r="N1362" s="33" t="s">
        <v>75</v>
      </c>
    </row>
    <row r="1363" spans="1:14">
      <c r="A1363" s="35">
        <v>7325706595623</v>
      </c>
      <c r="B1363" s="32">
        <v>1505121</v>
      </c>
      <c r="C1363" s="32" t="s">
        <v>17</v>
      </c>
      <c r="D1363" s="32" t="s">
        <v>51</v>
      </c>
      <c r="E1363" s="33" t="s">
        <v>71</v>
      </c>
      <c r="F1363" s="33" t="s">
        <v>5216</v>
      </c>
      <c r="G1363" s="59">
        <v>189.99</v>
      </c>
      <c r="H1363" s="25">
        <v>2</v>
      </c>
      <c r="I1363" s="30">
        <f t="shared" si="21"/>
        <v>379.98</v>
      </c>
      <c r="J1363" s="32" t="s">
        <v>63</v>
      </c>
      <c r="K1363" s="33" t="s">
        <v>4011</v>
      </c>
      <c r="L1363" s="33" t="s">
        <v>5259</v>
      </c>
      <c r="M1363" s="33" t="s">
        <v>5287</v>
      </c>
      <c r="N1363" s="33" t="s">
        <v>74</v>
      </c>
    </row>
    <row r="1364" spans="1:14">
      <c r="A1364" s="35">
        <v>7325706595647</v>
      </c>
      <c r="B1364" s="32">
        <v>1505121</v>
      </c>
      <c r="C1364" s="32" t="s">
        <v>17</v>
      </c>
      <c r="D1364" s="32" t="s">
        <v>51</v>
      </c>
      <c r="E1364" s="33" t="s">
        <v>71</v>
      </c>
      <c r="F1364" s="33" t="s">
        <v>5216</v>
      </c>
      <c r="G1364" s="59">
        <v>189.99</v>
      </c>
      <c r="H1364" s="25">
        <v>1</v>
      </c>
      <c r="I1364" s="30">
        <f t="shared" si="21"/>
        <v>189.99</v>
      </c>
      <c r="J1364" s="32" t="s">
        <v>63</v>
      </c>
      <c r="K1364" s="33" t="s">
        <v>4011</v>
      </c>
      <c r="L1364" s="33" t="s">
        <v>5259</v>
      </c>
      <c r="M1364" s="33" t="s">
        <v>5287</v>
      </c>
      <c r="N1364" s="33" t="s">
        <v>1852</v>
      </c>
    </row>
    <row r="1365" spans="1:14">
      <c r="A1365" s="35">
        <v>7325706595654</v>
      </c>
      <c r="B1365" s="32">
        <v>1505121</v>
      </c>
      <c r="C1365" s="32" t="s">
        <v>17</v>
      </c>
      <c r="D1365" s="32" t="s">
        <v>51</v>
      </c>
      <c r="E1365" s="33" t="s">
        <v>71</v>
      </c>
      <c r="F1365" s="33" t="s">
        <v>5216</v>
      </c>
      <c r="G1365" s="59">
        <v>189.99</v>
      </c>
      <c r="H1365" s="25">
        <v>2</v>
      </c>
      <c r="I1365" s="30">
        <f t="shared" si="21"/>
        <v>379.98</v>
      </c>
      <c r="J1365" s="32" t="s">
        <v>63</v>
      </c>
      <c r="K1365" s="33" t="s">
        <v>4011</v>
      </c>
      <c r="L1365" s="33" t="s">
        <v>5259</v>
      </c>
      <c r="M1365" s="33" t="s">
        <v>5287</v>
      </c>
      <c r="N1365" s="33" t="s">
        <v>72</v>
      </c>
    </row>
    <row r="1366" spans="1:14">
      <c r="A1366" s="35">
        <v>7325706595661</v>
      </c>
      <c r="B1366" s="32">
        <v>1505121</v>
      </c>
      <c r="C1366" s="32" t="s">
        <v>17</v>
      </c>
      <c r="D1366" s="32" t="s">
        <v>51</v>
      </c>
      <c r="E1366" s="33" t="s">
        <v>71</v>
      </c>
      <c r="F1366" s="33" t="s">
        <v>5216</v>
      </c>
      <c r="G1366" s="59">
        <v>189.99</v>
      </c>
      <c r="H1366" s="25">
        <v>2</v>
      </c>
      <c r="I1366" s="30">
        <f t="shared" si="21"/>
        <v>379.98</v>
      </c>
      <c r="J1366" s="32" t="s">
        <v>63</v>
      </c>
      <c r="K1366" s="33" t="s">
        <v>4011</v>
      </c>
      <c r="L1366" s="33" t="s">
        <v>5259</v>
      </c>
      <c r="M1366" s="33" t="s">
        <v>5287</v>
      </c>
      <c r="N1366" s="33" t="s">
        <v>73</v>
      </c>
    </row>
    <row r="1367" spans="1:14">
      <c r="A1367" s="35">
        <v>7325706595678</v>
      </c>
      <c r="B1367" s="32">
        <v>1505121</v>
      </c>
      <c r="C1367" s="32" t="s">
        <v>17</v>
      </c>
      <c r="D1367" s="32" t="s">
        <v>51</v>
      </c>
      <c r="E1367" s="33" t="s">
        <v>71</v>
      </c>
      <c r="F1367" s="33" t="s">
        <v>5216</v>
      </c>
      <c r="G1367" s="59">
        <v>189.99</v>
      </c>
      <c r="H1367" s="25">
        <v>1</v>
      </c>
      <c r="I1367" s="30">
        <f t="shared" si="21"/>
        <v>189.99</v>
      </c>
      <c r="J1367" s="32" t="s">
        <v>63</v>
      </c>
      <c r="K1367" s="33" t="s">
        <v>4011</v>
      </c>
      <c r="L1367" s="33" t="s">
        <v>5259</v>
      </c>
      <c r="M1367" s="33" t="s">
        <v>5287</v>
      </c>
      <c r="N1367" s="33" t="s">
        <v>75</v>
      </c>
    </row>
    <row r="1368" spans="1:14">
      <c r="A1368" s="35">
        <v>7325706595630</v>
      </c>
      <c r="B1368" s="32">
        <v>1505121</v>
      </c>
      <c r="C1368" s="32" t="s">
        <v>17</v>
      </c>
      <c r="D1368" s="32" t="s">
        <v>51</v>
      </c>
      <c r="E1368" s="33" t="s">
        <v>71</v>
      </c>
      <c r="F1368" s="33" t="s">
        <v>5216</v>
      </c>
      <c r="G1368" s="59">
        <v>189.99</v>
      </c>
      <c r="H1368" s="25">
        <v>1</v>
      </c>
      <c r="I1368" s="30">
        <f t="shared" si="21"/>
        <v>189.99</v>
      </c>
      <c r="J1368" s="32" t="s">
        <v>63</v>
      </c>
      <c r="K1368" s="33" t="s">
        <v>4011</v>
      </c>
      <c r="L1368" s="33" t="s">
        <v>5259</v>
      </c>
      <c r="M1368" s="33" t="s">
        <v>5287</v>
      </c>
      <c r="N1368" s="33" t="s">
        <v>76</v>
      </c>
    </row>
    <row r="1369" spans="1:14">
      <c r="A1369" s="35">
        <v>7325706595678</v>
      </c>
      <c r="B1369" s="32">
        <v>1505121</v>
      </c>
      <c r="C1369" s="32" t="s">
        <v>17</v>
      </c>
      <c r="D1369" s="32" t="s">
        <v>51</v>
      </c>
      <c r="E1369" s="33" t="s">
        <v>71</v>
      </c>
      <c r="F1369" s="33" t="s">
        <v>5216</v>
      </c>
      <c r="G1369" s="59">
        <v>189.99</v>
      </c>
      <c r="H1369" s="25">
        <v>1</v>
      </c>
      <c r="I1369" s="30">
        <f t="shared" si="21"/>
        <v>189.99</v>
      </c>
      <c r="J1369" s="32" t="s">
        <v>63</v>
      </c>
      <c r="K1369" s="33" t="s">
        <v>4011</v>
      </c>
      <c r="L1369" s="33" t="s">
        <v>5259</v>
      </c>
      <c r="M1369" s="33" t="s">
        <v>5287</v>
      </c>
      <c r="N1369" s="33" t="s">
        <v>75</v>
      </c>
    </row>
    <row r="1370" spans="1:14">
      <c r="A1370" s="35">
        <v>7325706596422</v>
      </c>
      <c r="B1370" s="32">
        <v>1505123</v>
      </c>
      <c r="C1370" s="32" t="s">
        <v>17</v>
      </c>
      <c r="D1370" s="32" t="s">
        <v>18</v>
      </c>
      <c r="E1370" s="33" t="s">
        <v>29</v>
      </c>
      <c r="F1370" s="33" t="s">
        <v>5216</v>
      </c>
      <c r="G1370" s="59">
        <v>159.99</v>
      </c>
      <c r="H1370" s="25">
        <v>1</v>
      </c>
      <c r="I1370" s="30">
        <f t="shared" si="21"/>
        <v>159.99</v>
      </c>
      <c r="J1370" s="32" t="s">
        <v>63</v>
      </c>
      <c r="K1370" s="33" t="s">
        <v>4011</v>
      </c>
      <c r="L1370" s="33" t="s">
        <v>5259</v>
      </c>
      <c r="M1370" s="33" t="s">
        <v>5260</v>
      </c>
      <c r="N1370" s="33" t="s">
        <v>77</v>
      </c>
    </row>
    <row r="1371" spans="1:14">
      <c r="A1371" s="35">
        <v>7325706596460</v>
      </c>
      <c r="B1371" s="32">
        <v>1505123</v>
      </c>
      <c r="C1371" s="32" t="s">
        <v>17</v>
      </c>
      <c r="D1371" s="32" t="s">
        <v>18</v>
      </c>
      <c r="E1371" s="33" t="s">
        <v>29</v>
      </c>
      <c r="F1371" s="33" t="s">
        <v>5216</v>
      </c>
      <c r="G1371" s="59">
        <v>159.99</v>
      </c>
      <c r="H1371" s="25">
        <v>2</v>
      </c>
      <c r="I1371" s="30">
        <f t="shared" si="21"/>
        <v>319.98</v>
      </c>
      <c r="J1371" s="32" t="s">
        <v>63</v>
      </c>
      <c r="K1371" s="33" t="s">
        <v>4011</v>
      </c>
      <c r="L1371" s="33" t="s">
        <v>5259</v>
      </c>
      <c r="M1371" s="33" t="s">
        <v>5260</v>
      </c>
      <c r="N1371" s="33" t="s">
        <v>78</v>
      </c>
    </row>
    <row r="1372" spans="1:14">
      <c r="A1372" s="35">
        <v>7325706596507</v>
      </c>
      <c r="B1372" s="32">
        <v>1505123</v>
      </c>
      <c r="C1372" s="32" t="s">
        <v>17</v>
      </c>
      <c r="D1372" s="32" t="s">
        <v>18</v>
      </c>
      <c r="E1372" s="33" t="s">
        <v>29</v>
      </c>
      <c r="F1372" s="33" t="s">
        <v>5216</v>
      </c>
      <c r="G1372" s="59">
        <v>159.99</v>
      </c>
      <c r="H1372" s="25">
        <v>2</v>
      </c>
      <c r="I1372" s="30">
        <f t="shared" si="21"/>
        <v>319.98</v>
      </c>
      <c r="J1372" s="32" t="s">
        <v>63</v>
      </c>
      <c r="K1372" s="33" t="s">
        <v>4011</v>
      </c>
      <c r="L1372" s="33" t="s">
        <v>5259</v>
      </c>
      <c r="M1372" s="33" t="s">
        <v>5260</v>
      </c>
      <c r="N1372" s="33" t="s">
        <v>79</v>
      </c>
    </row>
    <row r="1373" spans="1:14">
      <c r="A1373" s="35">
        <v>7325706596545</v>
      </c>
      <c r="B1373" s="32">
        <v>1505123</v>
      </c>
      <c r="C1373" s="32" t="s">
        <v>17</v>
      </c>
      <c r="D1373" s="32" t="s">
        <v>18</v>
      </c>
      <c r="E1373" s="33" t="s">
        <v>29</v>
      </c>
      <c r="F1373" s="33" t="s">
        <v>5216</v>
      </c>
      <c r="G1373" s="59">
        <v>159.99</v>
      </c>
      <c r="H1373" s="25">
        <v>2</v>
      </c>
      <c r="I1373" s="30">
        <f t="shared" si="21"/>
        <v>319.98</v>
      </c>
      <c r="J1373" s="32" t="s">
        <v>63</v>
      </c>
      <c r="K1373" s="33" t="s">
        <v>4011</v>
      </c>
      <c r="L1373" s="33" t="s">
        <v>5259</v>
      </c>
      <c r="M1373" s="33" t="s">
        <v>5260</v>
      </c>
      <c r="N1373" s="33" t="s">
        <v>80</v>
      </c>
    </row>
    <row r="1374" spans="1:14">
      <c r="A1374" s="35">
        <v>7325706596415</v>
      </c>
      <c r="B1374" s="32">
        <v>1505123</v>
      </c>
      <c r="C1374" s="32" t="s">
        <v>17</v>
      </c>
      <c r="D1374" s="32" t="s">
        <v>18</v>
      </c>
      <c r="E1374" s="33" t="s">
        <v>29</v>
      </c>
      <c r="F1374" s="33" t="s">
        <v>5216</v>
      </c>
      <c r="G1374" s="59">
        <v>159.99</v>
      </c>
      <c r="H1374" s="25">
        <v>2</v>
      </c>
      <c r="I1374" s="30">
        <f t="shared" si="21"/>
        <v>319.98</v>
      </c>
      <c r="J1374" s="32" t="s">
        <v>63</v>
      </c>
      <c r="K1374" s="33" t="s">
        <v>4011</v>
      </c>
      <c r="L1374" s="33" t="s">
        <v>5259</v>
      </c>
      <c r="M1374" s="33" t="s">
        <v>5260</v>
      </c>
      <c r="N1374" s="33" t="s">
        <v>81</v>
      </c>
    </row>
    <row r="1375" spans="1:14">
      <c r="A1375" s="35">
        <v>7325706596378</v>
      </c>
      <c r="B1375" s="32">
        <v>1505123</v>
      </c>
      <c r="C1375" s="32" t="s">
        <v>17</v>
      </c>
      <c r="D1375" s="32" t="s">
        <v>18</v>
      </c>
      <c r="E1375" s="33" t="s">
        <v>29</v>
      </c>
      <c r="F1375" s="33" t="s">
        <v>5216</v>
      </c>
      <c r="G1375" s="59">
        <v>159.99</v>
      </c>
      <c r="H1375" s="25">
        <v>1</v>
      </c>
      <c r="I1375" s="30">
        <f t="shared" si="21"/>
        <v>159.99</v>
      </c>
      <c r="J1375" s="32" t="s">
        <v>63</v>
      </c>
      <c r="K1375" s="33" t="s">
        <v>4011</v>
      </c>
      <c r="L1375" s="33" t="s">
        <v>5259</v>
      </c>
      <c r="M1375" s="33" t="s">
        <v>5260</v>
      </c>
      <c r="N1375" s="33" t="s">
        <v>1463</v>
      </c>
    </row>
    <row r="1376" spans="1:14">
      <c r="A1376" s="35">
        <v>7325706595876</v>
      </c>
      <c r="B1376" s="32">
        <v>1505123</v>
      </c>
      <c r="C1376" s="32" t="s">
        <v>17</v>
      </c>
      <c r="D1376" s="32" t="s">
        <v>18</v>
      </c>
      <c r="E1376" s="33" t="s">
        <v>29</v>
      </c>
      <c r="F1376" s="33" t="s">
        <v>5216</v>
      </c>
      <c r="G1376" s="59">
        <v>159.99</v>
      </c>
      <c r="H1376" s="25">
        <v>1</v>
      </c>
      <c r="I1376" s="30">
        <f t="shared" si="21"/>
        <v>159.99</v>
      </c>
      <c r="J1376" s="32" t="s">
        <v>63</v>
      </c>
      <c r="K1376" s="33" t="s">
        <v>4011</v>
      </c>
      <c r="L1376" s="33" t="s">
        <v>5259</v>
      </c>
      <c r="M1376" s="33" t="s">
        <v>5260</v>
      </c>
      <c r="N1376" s="33" t="s">
        <v>1464</v>
      </c>
    </row>
    <row r="1377" spans="1:14">
      <c r="A1377" s="35">
        <v>7325706595913</v>
      </c>
      <c r="B1377" s="32">
        <v>1505123</v>
      </c>
      <c r="C1377" s="32" t="s">
        <v>17</v>
      </c>
      <c r="D1377" s="32" t="s">
        <v>18</v>
      </c>
      <c r="E1377" s="33" t="s">
        <v>29</v>
      </c>
      <c r="F1377" s="33" t="s">
        <v>5216</v>
      </c>
      <c r="G1377" s="59">
        <v>159.99</v>
      </c>
      <c r="H1377" s="25">
        <v>1</v>
      </c>
      <c r="I1377" s="30">
        <f t="shared" si="21"/>
        <v>159.99</v>
      </c>
      <c r="J1377" s="32" t="s">
        <v>63</v>
      </c>
      <c r="K1377" s="33" t="s">
        <v>4011</v>
      </c>
      <c r="L1377" s="33" t="s">
        <v>5259</v>
      </c>
      <c r="M1377" s="33" t="s">
        <v>5260</v>
      </c>
      <c r="N1377" s="33" t="s">
        <v>1465</v>
      </c>
    </row>
    <row r="1378" spans="1:14">
      <c r="A1378" s="35">
        <v>7325706595944</v>
      </c>
      <c r="B1378" s="32">
        <v>1505123</v>
      </c>
      <c r="C1378" s="32" t="s">
        <v>17</v>
      </c>
      <c r="D1378" s="32" t="s">
        <v>18</v>
      </c>
      <c r="E1378" s="33" t="s">
        <v>29</v>
      </c>
      <c r="F1378" s="33" t="s">
        <v>5216</v>
      </c>
      <c r="G1378" s="59">
        <v>159.99</v>
      </c>
      <c r="H1378" s="25">
        <v>1</v>
      </c>
      <c r="I1378" s="30">
        <f t="shared" si="21"/>
        <v>159.99</v>
      </c>
      <c r="J1378" s="32" t="s">
        <v>63</v>
      </c>
      <c r="K1378" s="33" t="s">
        <v>4011</v>
      </c>
      <c r="L1378" s="33" t="s">
        <v>5259</v>
      </c>
      <c r="M1378" s="33" t="s">
        <v>5260</v>
      </c>
      <c r="N1378" s="33" t="s">
        <v>1466</v>
      </c>
    </row>
    <row r="1379" spans="1:14">
      <c r="A1379" s="35">
        <v>7325706595999</v>
      </c>
      <c r="B1379" s="32">
        <v>1505123</v>
      </c>
      <c r="C1379" s="32" t="s">
        <v>17</v>
      </c>
      <c r="D1379" s="32" t="s">
        <v>18</v>
      </c>
      <c r="E1379" s="33" t="s">
        <v>29</v>
      </c>
      <c r="F1379" s="33" t="s">
        <v>5216</v>
      </c>
      <c r="G1379" s="59">
        <v>159.99</v>
      </c>
      <c r="H1379" s="25">
        <v>1</v>
      </c>
      <c r="I1379" s="30">
        <f t="shared" si="21"/>
        <v>159.99</v>
      </c>
      <c r="J1379" s="32" t="s">
        <v>63</v>
      </c>
      <c r="K1379" s="33" t="s">
        <v>4011</v>
      </c>
      <c r="L1379" s="33" t="s">
        <v>5259</v>
      </c>
      <c r="M1379" s="33" t="s">
        <v>5260</v>
      </c>
      <c r="N1379" s="33" t="s">
        <v>1467</v>
      </c>
    </row>
    <row r="1380" spans="1:14">
      <c r="A1380" s="35">
        <v>7325706596026</v>
      </c>
      <c r="B1380" s="32">
        <v>1505123</v>
      </c>
      <c r="C1380" s="32" t="s">
        <v>17</v>
      </c>
      <c r="D1380" s="32" t="s">
        <v>18</v>
      </c>
      <c r="E1380" s="33" t="s">
        <v>29</v>
      </c>
      <c r="F1380" s="33" t="s">
        <v>5216</v>
      </c>
      <c r="G1380" s="59">
        <v>159.99</v>
      </c>
      <c r="H1380" s="25">
        <v>1</v>
      </c>
      <c r="I1380" s="30">
        <f t="shared" si="21"/>
        <v>159.99</v>
      </c>
      <c r="J1380" s="32" t="s">
        <v>63</v>
      </c>
      <c r="K1380" s="33" t="s">
        <v>4011</v>
      </c>
      <c r="L1380" s="33" t="s">
        <v>5259</v>
      </c>
      <c r="M1380" s="33" t="s">
        <v>5260</v>
      </c>
      <c r="N1380" s="33" t="s">
        <v>1468</v>
      </c>
    </row>
    <row r="1381" spans="1:14">
      <c r="A1381" s="35">
        <v>7325706596064</v>
      </c>
      <c r="B1381" s="32">
        <v>1505123</v>
      </c>
      <c r="C1381" s="32" t="s">
        <v>17</v>
      </c>
      <c r="D1381" s="32" t="s">
        <v>18</v>
      </c>
      <c r="E1381" s="33" t="s">
        <v>29</v>
      </c>
      <c r="F1381" s="33" t="s">
        <v>5216</v>
      </c>
      <c r="G1381" s="59">
        <v>159.99</v>
      </c>
      <c r="H1381" s="25">
        <v>2</v>
      </c>
      <c r="I1381" s="30">
        <f t="shared" si="21"/>
        <v>319.98</v>
      </c>
      <c r="J1381" s="32" t="s">
        <v>63</v>
      </c>
      <c r="K1381" s="33" t="s">
        <v>4011</v>
      </c>
      <c r="L1381" s="33" t="s">
        <v>5259</v>
      </c>
      <c r="M1381" s="33" t="s">
        <v>5260</v>
      </c>
      <c r="N1381" s="33" t="s">
        <v>1469</v>
      </c>
    </row>
    <row r="1382" spans="1:14">
      <c r="A1382" s="35">
        <v>7325706596101</v>
      </c>
      <c r="B1382" s="32">
        <v>1505123</v>
      </c>
      <c r="C1382" s="32" t="s">
        <v>17</v>
      </c>
      <c r="D1382" s="32" t="s">
        <v>18</v>
      </c>
      <c r="E1382" s="33" t="s">
        <v>29</v>
      </c>
      <c r="F1382" s="33" t="s">
        <v>5216</v>
      </c>
      <c r="G1382" s="59">
        <v>159.99</v>
      </c>
      <c r="H1382" s="25">
        <v>1</v>
      </c>
      <c r="I1382" s="30">
        <f t="shared" si="21"/>
        <v>159.99</v>
      </c>
      <c r="J1382" s="32" t="s">
        <v>63</v>
      </c>
      <c r="K1382" s="33" t="s">
        <v>4011</v>
      </c>
      <c r="L1382" s="33" t="s">
        <v>5259</v>
      </c>
      <c r="M1382" s="33" t="s">
        <v>5260</v>
      </c>
      <c r="N1382" s="33" t="s">
        <v>1470</v>
      </c>
    </row>
    <row r="1383" spans="1:14">
      <c r="A1383" s="35">
        <v>7325706596156</v>
      </c>
      <c r="B1383" s="32">
        <v>1505123</v>
      </c>
      <c r="C1383" s="32" t="s">
        <v>17</v>
      </c>
      <c r="D1383" s="32" t="s">
        <v>18</v>
      </c>
      <c r="E1383" s="33" t="s">
        <v>29</v>
      </c>
      <c r="F1383" s="33" t="s">
        <v>5216</v>
      </c>
      <c r="G1383" s="59">
        <v>159.99</v>
      </c>
      <c r="H1383" s="25">
        <v>2</v>
      </c>
      <c r="I1383" s="30">
        <f t="shared" si="21"/>
        <v>319.98</v>
      </c>
      <c r="J1383" s="32" t="s">
        <v>63</v>
      </c>
      <c r="K1383" s="33" t="s">
        <v>4011</v>
      </c>
      <c r="L1383" s="33" t="s">
        <v>5259</v>
      </c>
      <c r="M1383" s="33" t="s">
        <v>5260</v>
      </c>
      <c r="N1383" s="33" t="s">
        <v>1471</v>
      </c>
    </row>
    <row r="1384" spans="1:14">
      <c r="A1384" s="35">
        <v>7325706595869</v>
      </c>
      <c r="B1384" s="32">
        <v>1505123</v>
      </c>
      <c r="C1384" s="32" t="s">
        <v>17</v>
      </c>
      <c r="D1384" s="32" t="s">
        <v>18</v>
      </c>
      <c r="E1384" s="33" t="s">
        <v>29</v>
      </c>
      <c r="F1384" s="33" t="s">
        <v>5216</v>
      </c>
      <c r="G1384" s="59">
        <v>159.99</v>
      </c>
      <c r="H1384" s="25">
        <v>1</v>
      </c>
      <c r="I1384" s="30">
        <f t="shared" si="21"/>
        <v>159.99</v>
      </c>
      <c r="J1384" s="32" t="s">
        <v>63</v>
      </c>
      <c r="K1384" s="33" t="s">
        <v>4011</v>
      </c>
      <c r="L1384" s="33" t="s">
        <v>5259</v>
      </c>
      <c r="M1384" s="33" t="s">
        <v>5260</v>
      </c>
      <c r="N1384" s="33" t="s">
        <v>1472</v>
      </c>
    </row>
    <row r="1385" spans="1:14">
      <c r="A1385" s="35">
        <v>7325706595906</v>
      </c>
      <c r="B1385" s="32">
        <v>1505123</v>
      </c>
      <c r="C1385" s="32" t="s">
        <v>17</v>
      </c>
      <c r="D1385" s="32" t="s">
        <v>18</v>
      </c>
      <c r="E1385" s="33" t="s">
        <v>29</v>
      </c>
      <c r="F1385" s="33" t="s">
        <v>5216</v>
      </c>
      <c r="G1385" s="59">
        <v>159.99</v>
      </c>
      <c r="H1385" s="25">
        <v>1</v>
      </c>
      <c r="I1385" s="30">
        <f t="shared" si="21"/>
        <v>159.99</v>
      </c>
      <c r="J1385" s="32" t="s">
        <v>63</v>
      </c>
      <c r="K1385" s="33" t="s">
        <v>4011</v>
      </c>
      <c r="L1385" s="33" t="s">
        <v>5259</v>
      </c>
      <c r="M1385" s="33" t="s">
        <v>5260</v>
      </c>
      <c r="N1385" s="33" t="s">
        <v>1473</v>
      </c>
    </row>
    <row r="1386" spans="1:14">
      <c r="A1386" s="35">
        <v>7325706595913</v>
      </c>
      <c r="B1386" s="32">
        <v>1505123</v>
      </c>
      <c r="C1386" s="32" t="s">
        <v>17</v>
      </c>
      <c r="D1386" s="32" t="s">
        <v>18</v>
      </c>
      <c r="E1386" s="33" t="s">
        <v>29</v>
      </c>
      <c r="F1386" s="33" t="s">
        <v>5216</v>
      </c>
      <c r="G1386" s="59">
        <v>159.99</v>
      </c>
      <c r="H1386" s="25">
        <v>2</v>
      </c>
      <c r="I1386" s="30">
        <f t="shared" si="21"/>
        <v>319.98</v>
      </c>
      <c r="J1386" s="32" t="s">
        <v>63</v>
      </c>
      <c r="K1386" s="33" t="s">
        <v>4011</v>
      </c>
      <c r="L1386" s="33" t="s">
        <v>5259</v>
      </c>
      <c r="M1386" s="33" t="s">
        <v>5260</v>
      </c>
      <c r="N1386" s="33" t="s">
        <v>1465</v>
      </c>
    </row>
    <row r="1387" spans="1:14">
      <c r="A1387" s="35">
        <v>7325706596118</v>
      </c>
      <c r="B1387" s="32">
        <v>1505123</v>
      </c>
      <c r="C1387" s="32" t="s">
        <v>17</v>
      </c>
      <c r="D1387" s="32" t="s">
        <v>18</v>
      </c>
      <c r="E1387" s="33" t="s">
        <v>29</v>
      </c>
      <c r="F1387" s="33" t="s">
        <v>5216</v>
      </c>
      <c r="G1387" s="59">
        <v>159.99</v>
      </c>
      <c r="H1387" s="25">
        <v>3</v>
      </c>
      <c r="I1387" s="30">
        <f t="shared" si="21"/>
        <v>479.97</v>
      </c>
      <c r="J1387" s="32" t="s">
        <v>63</v>
      </c>
      <c r="K1387" s="33" t="s">
        <v>4011</v>
      </c>
      <c r="L1387" s="33" t="s">
        <v>5259</v>
      </c>
      <c r="M1387" s="33" t="s">
        <v>5260</v>
      </c>
      <c r="N1387" s="33" t="s">
        <v>1474</v>
      </c>
    </row>
    <row r="1388" spans="1:14">
      <c r="A1388" s="35">
        <v>7325706595876</v>
      </c>
      <c r="B1388" s="32">
        <v>1505123</v>
      </c>
      <c r="C1388" s="32" t="s">
        <v>17</v>
      </c>
      <c r="D1388" s="32" t="s">
        <v>18</v>
      </c>
      <c r="E1388" s="33" t="s">
        <v>29</v>
      </c>
      <c r="F1388" s="33" t="s">
        <v>5216</v>
      </c>
      <c r="G1388" s="59">
        <v>159.99</v>
      </c>
      <c r="H1388" s="25">
        <v>1</v>
      </c>
      <c r="I1388" s="30">
        <f t="shared" si="21"/>
        <v>159.99</v>
      </c>
      <c r="J1388" s="32" t="s">
        <v>63</v>
      </c>
      <c r="K1388" s="33" t="s">
        <v>4011</v>
      </c>
      <c r="L1388" s="33" t="s">
        <v>5259</v>
      </c>
      <c r="M1388" s="33" t="s">
        <v>5260</v>
      </c>
      <c r="N1388" s="33" t="s">
        <v>1464</v>
      </c>
    </row>
    <row r="1389" spans="1:14">
      <c r="A1389" s="35">
        <v>7325706596576</v>
      </c>
      <c r="B1389" s="32">
        <v>1505123</v>
      </c>
      <c r="C1389" s="32" t="s">
        <v>17</v>
      </c>
      <c r="D1389" s="32" t="s">
        <v>18</v>
      </c>
      <c r="E1389" s="33" t="s">
        <v>29</v>
      </c>
      <c r="F1389" s="33" t="s">
        <v>5216</v>
      </c>
      <c r="G1389" s="59">
        <v>159.99</v>
      </c>
      <c r="H1389" s="25">
        <v>1</v>
      </c>
      <c r="I1389" s="30">
        <f t="shared" si="21"/>
        <v>159.99</v>
      </c>
      <c r="J1389" s="32" t="s">
        <v>63</v>
      </c>
      <c r="K1389" s="33" t="s">
        <v>4011</v>
      </c>
      <c r="L1389" s="33" t="s">
        <v>5259</v>
      </c>
      <c r="M1389" s="33" t="s">
        <v>5260</v>
      </c>
      <c r="N1389" s="33" t="s">
        <v>1475</v>
      </c>
    </row>
    <row r="1390" spans="1:14">
      <c r="A1390" s="35">
        <v>7325706596668</v>
      </c>
      <c r="B1390" s="32">
        <v>1505123</v>
      </c>
      <c r="C1390" s="32" t="s">
        <v>17</v>
      </c>
      <c r="D1390" s="32" t="s">
        <v>18</v>
      </c>
      <c r="E1390" s="33" t="s">
        <v>29</v>
      </c>
      <c r="F1390" s="33" t="s">
        <v>5216</v>
      </c>
      <c r="G1390" s="59">
        <v>159.99</v>
      </c>
      <c r="H1390" s="25">
        <v>1</v>
      </c>
      <c r="I1390" s="30">
        <f t="shared" si="21"/>
        <v>159.99</v>
      </c>
      <c r="J1390" s="32" t="s">
        <v>63</v>
      </c>
      <c r="K1390" s="33" t="s">
        <v>4011</v>
      </c>
      <c r="L1390" s="33" t="s">
        <v>5259</v>
      </c>
      <c r="M1390" s="33" t="s">
        <v>5260</v>
      </c>
      <c r="N1390" s="33" t="s">
        <v>1476</v>
      </c>
    </row>
    <row r="1391" spans="1:14">
      <c r="A1391" s="35">
        <v>7325706596460</v>
      </c>
      <c r="B1391" s="32">
        <v>1505123</v>
      </c>
      <c r="C1391" s="32" t="s">
        <v>17</v>
      </c>
      <c r="D1391" s="32" t="s">
        <v>18</v>
      </c>
      <c r="E1391" s="33" t="s">
        <v>29</v>
      </c>
      <c r="F1391" s="33" t="s">
        <v>5216</v>
      </c>
      <c r="G1391" s="59">
        <v>159.99</v>
      </c>
      <c r="H1391" s="25">
        <v>1</v>
      </c>
      <c r="I1391" s="30">
        <f t="shared" si="21"/>
        <v>159.99</v>
      </c>
      <c r="J1391" s="32" t="s">
        <v>63</v>
      </c>
      <c r="K1391" s="33" t="s">
        <v>4011</v>
      </c>
      <c r="L1391" s="33" t="s">
        <v>5259</v>
      </c>
      <c r="M1391" s="33" t="s">
        <v>5260</v>
      </c>
      <c r="N1391" s="33" t="s">
        <v>78</v>
      </c>
    </row>
    <row r="1392" spans="1:14">
      <c r="A1392" s="35">
        <v>7325706596545</v>
      </c>
      <c r="B1392" s="32">
        <v>1505123</v>
      </c>
      <c r="C1392" s="32" t="s">
        <v>17</v>
      </c>
      <c r="D1392" s="32" t="s">
        <v>18</v>
      </c>
      <c r="E1392" s="33" t="s">
        <v>29</v>
      </c>
      <c r="F1392" s="33" t="s">
        <v>5216</v>
      </c>
      <c r="G1392" s="59">
        <v>159.99</v>
      </c>
      <c r="H1392" s="25">
        <v>1</v>
      </c>
      <c r="I1392" s="30">
        <f t="shared" si="21"/>
        <v>159.99</v>
      </c>
      <c r="J1392" s="32" t="s">
        <v>63</v>
      </c>
      <c r="K1392" s="33" t="s">
        <v>4011</v>
      </c>
      <c r="L1392" s="33" t="s">
        <v>5259</v>
      </c>
      <c r="M1392" s="33" t="s">
        <v>5260</v>
      </c>
      <c r="N1392" s="33" t="s">
        <v>80</v>
      </c>
    </row>
    <row r="1393" spans="1:14">
      <c r="A1393" s="35">
        <v>7325706596385</v>
      </c>
      <c r="B1393" s="32">
        <v>1505123</v>
      </c>
      <c r="C1393" s="32" t="s">
        <v>17</v>
      </c>
      <c r="D1393" s="32" t="s">
        <v>18</v>
      </c>
      <c r="E1393" s="33" t="s">
        <v>29</v>
      </c>
      <c r="F1393" s="33" t="s">
        <v>5216</v>
      </c>
      <c r="G1393" s="59">
        <v>159.99</v>
      </c>
      <c r="H1393" s="25">
        <v>1</v>
      </c>
      <c r="I1393" s="30">
        <f t="shared" si="21"/>
        <v>159.99</v>
      </c>
      <c r="J1393" s="32" t="s">
        <v>63</v>
      </c>
      <c r="K1393" s="33" t="s">
        <v>4011</v>
      </c>
      <c r="L1393" s="33" t="s">
        <v>5259</v>
      </c>
      <c r="M1393" s="33" t="s">
        <v>5260</v>
      </c>
      <c r="N1393" s="33" t="s">
        <v>1853</v>
      </c>
    </row>
    <row r="1394" spans="1:14">
      <c r="A1394" s="35">
        <v>7325706595876</v>
      </c>
      <c r="B1394" s="32">
        <v>1505123</v>
      </c>
      <c r="C1394" s="32" t="s">
        <v>17</v>
      </c>
      <c r="D1394" s="32" t="s">
        <v>18</v>
      </c>
      <c r="E1394" s="33" t="s">
        <v>29</v>
      </c>
      <c r="F1394" s="33" t="s">
        <v>5216</v>
      </c>
      <c r="G1394" s="59">
        <v>159.99</v>
      </c>
      <c r="H1394" s="25">
        <v>3</v>
      </c>
      <c r="I1394" s="30">
        <f t="shared" si="21"/>
        <v>479.97</v>
      </c>
      <c r="J1394" s="32" t="s">
        <v>63</v>
      </c>
      <c r="K1394" s="33" t="s">
        <v>4011</v>
      </c>
      <c r="L1394" s="33" t="s">
        <v>5259</v>
      </c>
      <c r="M1394" s="33" t="s">
        <v>5260</v>
      </c>
      <c r="N1394" s="33" t="s">
        <v>1464</v>
      </c>
    </row>
    <row r="1395" spans="1:14">
      <c r="A1395" s="35">
        <v>7325706595913</v>
      </c>
      <c r="B1395" s="32">
        <v>1505123</v>
      </c>
      <c r="C1395" s="32" t="s">
        <v>17</v>
      </c>
      <c r="D1395" s="32" t="s">
        <v>18</v>
      </c>
      <c r="E1395" s="33" t="s">
        <v>29</v>
      </c>
      <c r="F1395" s="33" t="s">
        <v>5216</v>
      </c>
      <c r="G1395" s="59">
        <v>159.99</v>
      </c>
      <c r="H1395" s="25">
        <v>3</v>
      </c>
      <c r="I1395" s="30">
        <f t="shared" si="21"/>
        <v>479.97</v>
      </c>
      <c r="J1395" s="32" t="s">
        <v>63</v>
      </c>
      <c r="K1395" s="33" t="s">
        <v>4011</v>
      </c>
      <c r="L1395" s="33" t="s">
        <v>5259</v>
      </c>
      <c r="M1395" s="33" t="s">
        <v>5260</v>
      </c>
      <c r="N1395" s="33" t="s">
        <v>1465</v>
      </c>
    </row>
    <row r="1396" spans="1:14">
      <c r="A1396" s="35">
        <v>7325706596460</v>
      </c>
      <c r="B1396" s="32">
        <v>1505123</v>
      </c>
      <c r="C1396" s="32" t="s">
        <v>17</v>
      </c>
      <c r="D1396" s="32" t="s">
        <v>18</v>
      </c>
      <c r="E1396" s="33" t="s">
        <v>29</v>
      </c>
      <c r="F1396" s="33" t="s">
        <v>5216</v>
      </c>
      <c r="G1396" s="59">
        <v>159.99</v>
      </c>
      <c r="H1396" s="25">
        <v>2</v>
      </c>
      <c r="I1396" s="30">
        <f t="shared" si="21"/>
        <v>319.98</v>
      </c>
      <c r="J1396" s="32" t="s">
        <v>63</v>
      </c>
      <c r="K1396" s="33" t="s">
        <v>4011</v>
      </c>
      <c r="L1396" s="33" t="s">
        <v>5259</v>
      </c>
      <c r="M1396" s="33" t="s">
        <v>5260</v>
      </c>
      <c r="N1396" s="33" t="s">
        <v>78</v>
      </c>
    </row>
    <row r="1397" spans="1:14">
      <c r="A1397" s="35">
        <v>7325706595999</v>
      </c>
      <c r="B1397" s="32">
        <v>1505123</v>
      </c>
      <c r="C1397" s="32" t="s">
        <v>17</v>
      </c>
      <c r="D1397" s="32" t="s">
        <v>18</v>
      </c>
      <c r="E1397" s="33" t="s">
        <v>29</v>
      </c>
      <c r="F1397" s="33" t="s">
        <v>5216</v>
      </c>
      <c r="G1397" s="59">
        <v>159.99</v>
      </c>
      <c r="H1397" s="25">
        <v>1</v>
      </c>
      <c r="I1397" s="30">
        <f t="shared" si="21"/>
        <v>159.99</v>
      </c>
      <c r="J1397" s="32" t="s">
        <v>63</v>
      </c>
      <c r="K1397" s="33" t="s">
        <v>4011</v>
      </c>
      <c r="L1397" s="33" t="s">
        <v>5259</v>
      </c>
      <c r="M1397" s="33" t="s">
        <v>5260</v>
      </c>
      <c r="N1397" s="33" t="s">
        <v>1467</v>
      </c>
    </row>
    <row r="1398" spans="1:14">
      <c r="A1398" s="35">
        <v>7325706595838</v>
      </c>
      <c r="B1398" s="32">
        <v>1505123</v>
      </c>
      <c r="C1398" s="32" t="s">
        <v>17</v>
      </c>
      <c r="D1398" s="32" t="s">
        <v>18</v>
      </c>
      <c r="E1398" s="33" t="s">
        <v>29</v>
      </c>
      <c r="F1398" s="33" t="s">
        <v>5216</v>
      </c>
      <c r="G1398" s="59">
        <v>159.99</v>
      </c>
      <c r="H1398" s="25">
        <v>1</v>
      </c>
      <c r="I1398" s="30">
        <f t="shared" si="21"/>
        <v>159.99</v>
      </c>
      <c r="J1398" s="32" t="s">
        <v>63</v>
      </c>
      <c r="K1398" s="33" t="s">
        <v>4011</v>
      </c>
      <c r="L1398" s="33" t="s">
        <v>5259</v>
      </c>
      <c r="M1398" s="33" t="s">
        <v>5260</v>
      </c>
      <c r="N1398" s="33" t="s">
        <v>1854</v>
      </c>
    </row>
    <row r="1399" spans="1:14">
      <c r="A1399" s="35">
        <v>7325706596026</v>
      </c>
      <c r="B1399" s="32">
        <v>1505123</v>
      </c>
      <c r="C1399" s="32" t="s">
        <v>17</v>
      </c>
      <c r="D1399" s="32" t="s">
        <v>18</v>
      </c>
      <c r="E1399" s="33" t="s">
        <v>29</v>
      </c>
      <c r="F1399" s="33" t="s">
        <v>5216</v>
      </c>
      <c r="G1399" s="59">
        <v>159.99</v>
      </c>
      <c r="H1399" s="25">
        <v>2</v>
      </c>
      <c r="I1399" s="30">
        <f t="shared" si="21"/>
        <v>319.98</v>
      </c>
      <c r="J1399" s="32" t="s">
        <v>63</v>
      </c>
      <c r="K1399" s="33" t="s">
        <v>4011</v>
      </c>
      <c r="L1399" s="33" t="s">
        <v>5259</v>
      </c>
      <c r="M1399" s="33" t="s">
        <v>5260</v>
      </c>
      <c r="N1399" s="33" t="s">
        <v>1468</v>
      </c>
    </row>
    <row r="1400" spans="1:14">
      <c r="A1400" s="35">
        <v>7325706596033</v>
      </c>
      <c r="B1400" s="32">
        <v>1505123</v>
      </c>
      <c r="C1400" s="32" t="s">
        <v>17</v>
      </c>
      <c r="D1400" s="32" t="s">
        <v>18</v>
      </c>
      <c r="E1400" s="33" t="s">
        <v>29</v>
      </c>
      <c r="F1400" s="33" t="s">
        <v>5216</v>
      </c>
      <c r="G1400" s="59">
        <v>159.99</v>
      </c>
      <c r="H1400" s="25">
        <v>3</v>
      </c>
      <c r="I1400" s="30">
        <f t="shared" si="21"/>
        <v>479.97</v>
      </c>
      <c r="J1400" s="32" t="s">
        <v>63</v>
      </c>
      <c r="K1400" s="33" t="s">
        <v>4011</v>
      </c>
      <c r="L1400" s="33" t="s">
        <v>5259</v>
      </c>
      <c r="M1400" s="33" t="s">
        <v>5260</v>
      </c>
      <c r="N1400" s="33" t="s">
        <v>2019</v>
      </c>
    </row>
    <row r="1401" spans="1:14">
      <c r="A1401" s="35">
        <v>7325706596583</v>
      </c>
      <c r="B1401" s="32">
        <v>1505123</v>
      </c>
      <c r="C1401" s="32" t="s">
        <v>17</v>
      </c>
      <c r="D1401" s="32" t="s">
        <v>18</v>
      </c>
      <c r="E1401" s="33" t="s">
        <v>29</v>
      </c>
      <c r="F1401" s="33" t="s">
        <v>5216</v>
      </c>
      <c r="G1401" s="59">
        <v>159.99</v>
      </c>
      <c r="H1401" s="25">
        <v>1</v>
      </c>
      <c r="I1401" s="30">
        <f t="shared" si="21"/>
        <v>159.99</v>
      </c>
      <c r="J1401" s="32" t="s">
        <v>63</v>
      </c>
      <c r="K1401" s="33" t="s">
        <v>4011</v>
      </c>
      <c r="L1401" s="33" t="s">
        <v>5259</v>
      </c>
      <c r="M1401" s="33" t="s">
        <v>5260</v>
      </c>
      <c r="N1401" s="33" t="s">
        <v>2020</v>
      </c>
    </row>
    <row r="1402" spans="1:14">
      <c r="A1402" s="35">
        <v>7325706596101</v>
      </c>
      <c r="B1402" s="32">
        <v>1505123</v>
      </c>
      <c r="C1402" s="32" t="s">
        <v>17</v>
      </c>
      <c r="D1402" s="32" t="s">
        <v>18</v>
      </c>
      <c r="E1402" s="33" t="s">
        <v>29</v>
      </c>
      <c r="F1402" s="33" t="s">
        <v>5216</v>
      </c>
      <c r="G1402" s="59">
        <v>159.99</v>
      </c>
      <c r="H1402" s="25">
        <v>1</v>
      </c>
      <c r="I1402" s="30">
        <f t="shared" si="21"/>
        <v>159.99</v>
      </c>
      <c r="J1402" s="32" t="s">
        <v>63</v>
      </c>
      <c r="K1402" s="33" t="s">
        <v>4011</v>
      </c>
      <c r="L1402" s="33" t="s">
        <v>5259</v>
      </c>
      <c r="M1402" s="33" t="s">
        <v>5260</v>
      </c>
      <c r="N1402" s="33" t="s">
        <v>1470</v>
      </c>
    </row>
    <row r="1403" spans="1:14">
      <c r="A1403" s="35">
        <v>7325706595838</v>
      </c>
      <c r="B1403" s="32">
        <v>1505123</v>
      </c>
      <c r="C1403" s="32" t="s">
        <v>17</v>
      </c>
      <c r="D1403" s="32" t="s">
        <v>18</v>
      </c>
      <c r="E1403" s="33" t="s">
        <v>29</v>
      </c>
      <c r="F1403" s="33" t="s">
        <v>5216</v>
      </c>
      <c r="G1403" s="59">
        <v>159.99</v>
      </c>
      <c r="H1403" s="25">
        <v>4</v>
      </c>
      <c r="I1403" s="30">
        <f t="shared" si="21"/>
        <v>639.96</v>
      </c>
      <c r="J1403" s="32" t="s">
        <v>63</v>
      </c>
      <c r="K1403" s="33" t="s">
        <v>4011</v>
      </c>
      <c r="L1403" s="33" t="s">
        <v>5259</v>
      </c>
      <c r="M1403" s="33" t="s">
        <v>5260</v>
      </c>
      <c r="N1403" s="33" t="s">
        <v>1854</v>
      </c>
    </row>
    <row r="1404" spans="1:14">
      <c r="A1404" s="35">
        <v>7325706595869</v>
      </c>
      <c r="B1404" s="32">
        <v>1505123</v>
      </c>
      <c r="C1404" s="32" t="s">
        <v>17</v>
      </c>
      <c r="D1404" s="32" t="s">
        <v>18</v>
      </c>
      <c r="E1404" s="33" t="s">
        <v>29</v>
      </c>
      <c r="F1404" s="33" t="s">
        <v>5216</v>
      </c>
      <c r="G1404" s="59">
        <v>159.99</v>
      </c>
      <c r="H1404" s="25">
        <v>2</v>
      </c>
      <c r="I1404" s="30">
        <f t="shared" si="21"/>
        <v>319.98</v>
      </c>
      <c r="J1404" s="32" t="s">
        <v>63</v>
      </c>
      <c r="K1404" s="33" t="s">
        <v>4011</v>
      </c>
      <c r="L1404" s="33" t="s">
        <v>5259</v>
      </c>
      <c r="M1404" s="33" t="s">
        <v>5260</v>
      </c>
      <c r="N1404" s="33" t="s">
        <v>1472</v>
      </c>
    </row>
    <row r="1405" spans="1:14">
      <c r="A1405" s="35">
        <v>7325706595876</v>
      </c>
      <c r="B1405" s="32">
        <v>1505123</v>
      </c>
      <c r="C1405" s="32" t="s">
        <v>17</v>
      </c>
      <c r="D1405" s="32" t="s">
        <v>18</v>
      </c>
      <c r="E1405" s="33" t="s">
        <v>29</v>
      </c>
      <c r="F1405" s="33" t="s">
        <v>5216</v>
      </c>
      <c r="G1405" s="59">
        <v>159.99</v>
      </c>
      <c r="H1405" s="25">
        <v>3</v>
      </c>
      <c r="I1405" s="30">
        <f t="shared" si="21"/>
        <v>479.97</v>
      </c>
      <c r="J1405" s="32" t="s">
        <v>63</v>
      </c>
      <c r="K1405" s="33" t="s">
        <v>4011</v>
      </c>
      <c r="L1405" s="33" t="s">
        <v>5259</v>
      </c>
      <c r="M1405" s="33" t="s">
        <v>5260</v>
      </c>
      <c r="N1405" s="33" t="s">
        <v>1464</v>
      </c>
    </row>
    <row r="1406" spans="1:14">
      <c r="A1406" s="35">
        <v>7325706595913</v>
      </c>
      <c r="B1406" s="32">
        <v>1505123</v>
      </c>
      <c r="C1406" s="32" t="s">
        <v>17</v>
      </c>
      <c r="D1406" s="32" t="s">
        <v>18</v>
      </c>
      <c r="E1406" s="33" t="s">
        <v>29</v>
      </c>
      <c r="F1406" s="33" t="s">
        <v>5216</v>
      </c>
      <c r="G1406" s="59">
        <v>159.99</v>
      </c>
      <c r="H1406" s="25">
        <v>1</v>
      </c>
      <c r="I1406" s="30">
        <f t="shared" si="21"/>
        <v>159.99</v>
      </c>
      <c r="J1406" s="32" t="s">
        <v>63</v>
      </c>
      <c r="K1406" s="33" t="s">
        <v>4011</v>
      </c>
      <c r="L1406" s="33" t="s">
        <v>5259</v>
      </c>
      <c r="M1406" s="33" t="s">
        <v>5260</v>
      </c>
      <c r="N1406" s="33" t="s">
        <v>1465</v>
      </c>
    </row>
    <row r="1407" spans="1:14">
      <c r="A1407" s="35">
        <v>7325706595951</v>
      </c>
      <c r="B1407" s="32">
        <v>1505123</v>
      </c>
      <c r="C1407" s="32" t="s">
        <v>17</v>
      </c>
      <c r="D1407" s="32" t="s">
        <v>18</v>
      </c>
      <c r="E1407" s="33" t="s">
        <v>29</v>
      </c>
      <c r="F1407" s="33" t="s">
        <v>5216</v>
      </c>
      <c r="G1407" s="59">
        <v>159.99</v>
      </c>
      <c r="H1407" s="25">
        <v>3</v>
      </c>
      <c r="I1407" s="30">
        <f t="shared" si="21"/>
        <v>479.97</v>
      </c>
      <c r="J1407" s="32" t="s">
        <v>63</v>
      </c>
      <c r="K1407" s="33" t="s">
        <v>4011</v>
      </c>
      <c r="L1407" s="33" t="s">
        <v>5259</v>
      </c>
      <c r="M1407" s="33" t="s">
        <v>5260</v>
      </c>
      <c r="N1407" s="33" t="s">
        <v>2021</v>
      </c>
    </row>
    <row r="1408" spans="1:14">
      <c r="A1408" s="35">
        <v>7325706595999</v>
      </c>
      <c r="B1408" s="32">
        <v>1505123</v>
      </c>
      <c r="C1408" s="32" t="s">
        <v>17</v>
      </c>
      <c r="D1408" s="32" t="s">
        <v>18</v>
      </c>
      <c r="E1408" s="33" t="s">
        <v>29</v>
      </c>
      <c r="F1408" s="33" t="s">
        <v>5216</v>
      </c>
      <c r="G1408" s="59">
        <v>159.99</v>
      </c>
      <c r="H1408" s="25">
        <v>3</v>
      </c>
      <c r="I1408" s="30">
        <f t="shared" si="21"/>
        <v>479.97</v>
      </c>
      <c r="J1408" s="32" t="s">
        <v>63</v>
      </c>
      <c r="K1408" s="33" t="s">
        <v>4011</v>
      </c>
      <c r="L1408" s="33" t="s">
        <v>5259</v>
      </c>
      <c r="M1408" s="33" t="s">
        <v>5260</v>
      </c>
      <c r="N1408" s="33" t="s">
        <v>1467</v>
      </c>
    </row>
    <row r="1409" spans="1:14">
      <c r="A1409" s="35">
        <v>7325706596415</v>
      </c>
      <c r="B1409" s="32">
        <v>1505123</v>
      </c>
      <c r="C1409" s="32" t="s">
        <v>17</v>
      </c>
      <c r="D1409" s="32" t="s">
        <v>18</v>
      </c>
      <c r="E1409" s="33" t="s">
        <v>29</v>
      </c>
      <c r="F1409" s="33" t="s">
        <v>5216</v>
      </c>
      <c r="G1409" s="59">
        <v>159.99</v>
      </c>
      <c r="H1409" s="25">
        <v>1</v>
      </c>
      <c r="I1409" s="30">
        <f t="shared" si="21"/>
        <v>159.99</v>
      </c>
      <c r="J1409" s="32" t="s">
        <v>63</v>
      </c>
      <c r="K1409" s="33" t="s">
        <v>4011</v>
      </c>
      <c r="L1409" s="33" t="s">
        <v>5259</v>
      </c>
      <c r="M1409" s="33" t="s">
        <v>5260</v>
      </c>
      <c r="N1409" s="33" t="s">
        <v>81</v>
      </c>
    </row>
    <row r="1410" spans="1:14">
      <c r="A1410" s="35">
        <v>7325706596491</v>
      </c>
      <c r="B1410" s="32">
        <v>1505123</v>
      </c>
      <c r="C1410" s="32" t="s">
        <v>17</v>
      </c>
      <c r="D1410" s="32" t="s">
        <v>18</v>
      </c>
      <c r="E1410" s="33" t="s">
        <v>29</v>
      </c>
      <c r="F1410" s="33" t="s">
        <v>5216</v>
      </c>
      <c r="G1410" s="59">
        <v>159.99</v>
      </c>
      <c r="H1410" s="25">
        <v>1</v>
      </c>
      <c r="I1410" s="30">
        <f t="shared" si="21"/>
        <v>159.99</v>
      </c>
      <c r="J1410" s="32" t="s">
        <v>63</v>
      </c>
      <c r="K1410" s="33" t="s">
        <v>4011</v>
      </c>
      <c r="L1410" s="33" t="s">
        <v>5259</v>
      </c>
      <c r="M1410" s="33" t="s">
        <v>5260</v>
      </c>
      <c r="N1410" s="33" t="s">
        <v>2022</v>
      </c>
    </row>
    <row r="1411" spans="1:14">
      <c r="A1411" s="35">
        <v>7325706595876</v>
      </c>
      <c r="B1411" s="32">
        <v>1505123</v>
      </c>
      <c r="C1411" s="32" t="s">
        <v>17</v>
      </c>
      <c r="D1411" s="32" t="s">
        <v>18</v>
      </c>
      <c r="E1411" s="33" t="s">
        <v>29</v>
      </c>
      <c r="F1411" s="33" t="s">
        <v>5216</v>
      </c>
      <c r="G1411" s="59">
        <v>159.99</v>
      </c>
      <c r="H1411" s="25">
        <v>1</v>
      </c>
      <c r="I1411" s="30">
        <f t="shared" si="21"/>
        <v>159.99</v>
      </c>
      <c r="J1411" s="32" t="s">
        <v>63</v>
      </c>
      <c r="K1411" s="33" t="s">
        <v>4011</v>
      </c>
      <c r="L1411" s="33" t="s">
        <v>5259</v>
      </c>
      <c r="M1411" s="33" t="s">
        <v>5260</v>
      </c>
      <c r="N1411" s="33" t="s">
        <v>1464</v>
      </c>
    </row>
    <row r="1412" spans="1:14">
      <c r="A1412" s="35">
        <v>7325706595951</v>
      </c>
      <c r="B1412" s="32">
        <v>1505123</v>
      </c>
      <c r="C1412" s="32" t="s">
        <v>17</v>
      </c>
      <c r="D1412" s="32" t="s">
        <v>18</v>
      </c>
      <c r="E1412" s="33" t="s">
        <v>29</v>
      </c>
      <c r="F1412" s="33" t="s">
        <v>5216</v>
      </c>
      <c r="G1412" s="59">
        <v>159.99</v>
      </c>
      <c r="H1412" s="25">
        <v>1</v>
      </c>
      <c r="I1412" s="30">
        <f t="shared" si="21"/>
        <v>159.99</v>
      </c>
      <c r="J1412" s="32" t="s">
        <v>63</v>
      </c>
      <c r="K1412" s="33" t="s">
        <v>4011</v>
      </c>
      <c r="L1412" s="33" t="s">
        <v>5259</v>
      </c>
      <c r="M1412" s="33" t="s">
        <v>5260</v>
      </c>
      <c r="N1412" s="33" t="s">
        <v>2021</v>
      </c>
    </row>
    <row r="1413" spans="1:14">
      <c r="A1413" s="35">
        <v>7325706595982</v>
      </c>
      <c r="B1413" s="32">
        <v>1505123</v>
      </c>
      <c r="C1413" s="32" t="s">
        <v>17</v>
      </c>
      <c r="D1413" s="32" t="s">
        <v>18</v>
      </c>
      <c r="E1413" s="33" t="s">
        <v>29</v>
      </c>
      <c r="F1413" s="33" t="s">
        <v>5216</v>
      </c>
      <c r="G1413" s="59">
        <v>159.99</v>
      </c>
      <c r="H1413" s="25">
        <v>1</v>
      </c>
      <c r="I1413" s="30">
        <f t="shared" ref="I1413:I1476" si="22">H1413*G1413</f>
        <v>159.99</v>
      </c>
      <c r="J1413" s="32" t="s">
        <v>63</v>
      </c>
      <c r="K1413" s="33" t="s">
        <v>4011</v>
      </c>
      <c r="L1413" s="33" t="s">
        <v>5259</v>
      </c>
      <c r="M1413" s="33" t="s">
        <v>5260</v>
      </c>
      <c r="N1413" s="33" t="s">
        <v>2023</v>
      </c>
    </row>
    <row r="1414" spans="1:14">
      <c r="A1414" s="35">
        <v>7325706595944</v>
      </c>
      <c r="B1414" s="32">
        <v>1505123</v>
      </c>
      <c r="C1414" s="32" t="s">
        <v>17</v>
      </c>
      <c r="D1414" s="32" t="s">
        <v>18</v>
      </c>
      <c r="E1414" s="33" t="s">
        <v>29</v>
      </c>
      <c r="F1414" s="33" t="s">
        <v>5216</v>
      </c>
      <c r="G1414" s="59">
        <v>159.99</v>
      </c>
      <c r="H1414" s="25">
        <v>1</v>
      </c>
      <c r="I1414" s="30">
        <f t="shared" si="22"/>
        <v>159.99</v>
      </c>
      <c r="J1414" s="32" t="s">
        <v>63</v>
      </c>
      <c r="K1414" s="33" t="s">
        <v>4011</v>
      </c>
      <c r="L1414" s="33" t="s">
        <v>5259</v>
      </c>
      <c r="M1414" s="33" t="s">
        <v>5260</v>
      </c>
      <c r="N1414" s="33" t="s">
        <v>1466</v>
      </c>
    </row>
    <row r="1415" spans="1:14">
      <c r="A1415" s="35">
        <v>7325706596576</v>
      </c>
      <c r="B1415" s="32">
        <v>1505123</v>
      </c>
      <c r="C1415" s="32" t="s">
        <v>17</v>
      </c>
      <c r="D1415" s="32" t="s">
        <v>18</v>
      </c>
      <c r="E1415" s="33" t="s">
        <v>29</v>
      </c>
      <c r="F1415" s="33" t="s">
        <v>5216</v>
      </c>
      <c r="G1415" s="59">
        <v>159.99</v>
      </c>
      <c r="H1415" s="25">
        <v>1</v>
      </c>
      <c r="I1415" s="30">
        <f t="shared" si="22"/>
        <v>159.99</v>
      </c>
      <c r="J1415" s="32" t="s">
        <v>63</v>
      </c>
      <c r="K1415" s="33" t="s">
        <v>4011</v>
      </c>
      <c r="L1415" s="33" t="s">
        <v>5259</v>
      </c>
      <c r="M1415" s="33" t="s">
        <v>5260</v>
      </c>
      <c r="N1415" s="33" t="s">
        <v>1475</v>
      </c>
    </row>
    <row r="1416" spans="1:14">
      <c r="A1416" s="35">
        <v>7325706596583</v>
      </c>
      <c r="B1416" s="32">
        <v>1505123</v>
      </c>
      <c r="C1416" s="32" t="s">
        <v>17</v>
      </c>
      <c r="D1416" s="32" t="s">
        <v>18</v>
      </c>
      <c r="E1416" s="33" t="s">
        <v>29</v>
      </c>
      <c r="F1416" s="33" t="s">
        <v>5216</v>
      </c>
      <c r="G1416" s="59">
        <v>159.99</v>
      </c>
      <c r="H1416" s="25">
        <v>1</v>
      </c>
      <c r="I1416" s="30">
        <f t="shared" si="22"/>
        <v>159.99</v>
      </c>
      <c r="J1416" s="32" t="s">
        <v>63</v>
      </c>
      <c r="K1416" s="33" t="s">
        <v>4011</v>
      </c>
      <c r="L1416" s="33" t="s">
        <v>5259</v>
      </c>
      <c r="M1416" s="33" t="s">
        <v>5260</v>
      </c>
      <c r="N1416" s="33" t="s">
        <v>2020</v>
      </c>
    </row>
    <row r="1417" spans="1:14">
      <c r="A1417" s="35">
        <v>7325706596620</v>
      </c>
      <c r="B1417" s="32">
        <v>1505123</v>
      </c>
      <c r="C1417" s="32" t="s">
        <v>17</v>
      </c>
      <c r="D1417" s="32" t="s">
        <v>18</v>
      </c>
      <c r="E1417" s="33" t="s">
        <v>29</v>
      </c>
      <c r="F1417" s="33" t="s">
        <v>5216</v>
      </c>
      <c r="G1417" s="59">
        <v>159.99</v>
      </c>
      <c r="H1417" s="25">
        <v>1</v>
      </c>
      <c r="I1417" s="30">
        <f t="shared" si="22"/>
        <v>159.99</v>
      </c>
      <c r="J1417" s="32" t="s">
        <v>63</v>
      </c>
      <c r="K1417" s="33" t="s">
        <v>4011</v>
      </c>
      <c r="L1417" s="33" t="s">
        <v>5259</v>
      </c>
      <c r="M1417" s="33" t="s">
        <v>5260</v>
      </c>
      <c r="N1417" s="33" t="s">
        <v>2111</v>
      </c>
    </row>
    <row r="1418" spans="1:14">
      <c r="A1418" s="35">
        <v>7325706596415</v>
      </c>
      <c r="B1418" s="32">
        <v>1505123</v>
      </c>
      <c r="C1418" s="32" t="s">
        <v>17</v>
      </c>
      <c r="D1418" s="32" t="s">
        <v>18</v>
      </c>
      <c r="E1418" s="33" t="s">
        <v>29</v>
      </c>
      <c r="F1418" s="33" t="s">
        <v>5216</v>
      </c>
      <c r="G1418" s="59">
        <v>159.99</v>
      </c>
      <c r="H1418" s="25">
        <v>1</v>
      </c>
      <c r="I1418" s="30">
        <f t="shared" si="22"/>
        <v>159.99</v>
      </c>
      <c r="J1418" s="32" t="s">
        <v>63</v>
      </c>
      <c r="K1418" s="33" t="s">
        <v>4011</v>
      </c>
      <c r="L1418" s="33" t="s">
        <v>5259</v>
      </c>
      <c r="M1418" s="33" t="s">
        <v>5260</v>
      </c>
      <c r="N1418" s="33" t="s">
        <v>81</v>
      </c>
    </row>
    <row r="1419" spans="1:14">
      <c r="A1419" s="35">
        <v>7325706595869</v>
      </c>
      <c r="B1419" s="32">
        <v>1505123</v>
      </c>
      <c r="C1419" s="32" t="s">
        <v>17</v>
      </c>
      <c r="D1419" s="32" t="s">
        <v>18</v>
      </c>
      <c r="E1419" s="33" t="s">
        <v>29</v>
      </c>
      <c r="F1419" s="33" t="s">
        <v>5216</v>
      </c>
      <c r="G1419" s="59">
        <v>159.99</v>
      </c>
      <c r="H1419" s="25">
        <v>1</v>
      </c>
      <c r="I1419" s="30">
        <f t="shared" si="22"/>
        <v>159.99</v>
      </c>
      <c r="J1419" s="32" t="s">
        <v>63</v>
      </c>
      <c r="K1419" s="33" t="s">
        <v>4011</v>
      </c>
      <c r="L1419" s="33" t="s">
        <v>5259</v>
      </c>
      <c r="M1419" s="33" t="s">
        <v>5260</v>
      </c>
      <c r="N1419" s="33" t="s">
        <v>1472</v>
      </c>
    </row>
    <row r="1420" spans="1:14">
      <c r="A1420" s="35">
        <v>7325706595913</v>
      </c>
      <c r="B1420" s="32">
        <v>1505123</v>
      </c>
      <c r="C1420" s="32" t="s">
        <v>17</v>
      </c>
      <c r="D1420" s="32" t="s">
        <v>18</v>
      </c>
      <c r="E1420" s="33" t="s">
        <v>29</v>
      </c>
      <c r="F1420" s="33" t="s">
        <v>5216</v>
      </c>
      <c r="G1420" s="59">
        <v>159.99</v>
      </c>
      <c r="H1420" s="25">
        <v>2</v>
      </c>
      <c r="I1420" s="30">
        <f t="shared" si="22"/>
        <v>319.98</v>
      </c>
      <c r="J1420" s="32" t="s">
        <v>63</v>
      </c>
      <c r="K1420" s="33" t="s">
        <v>4011</v>
      </c>
      <c r="L1420" s="33" t="s">
        <v>5259</v>
      </c>
      <c r="M1420" s="33" t="s">
        <v>5260</v>
      </c>
      <c r="N1420" s="33" t="s">
        <v>1465</v>
      </c>
    </row>
    <row r="1421" spans="1:14">
      <c r="A1421" s="35">
        <v>7325706595944</v>
      </c>
      <c r="B1421" s="32">
        <v>1505123</v>
      </c>
      <c r="C1421" s="32" t="s">
        <v>17</v>
      </c>
      <c r="D1421" s="32" t="s">
        <v>18</v>
      </c>
      <c r="E1421" s="33" t="s">
        <v>29</v>
      </c>
      <c r="F1421" s="33" t="s">
        <v>5216</v>
      </c>
      <c r="G1421" s="59">
        <v>159.99</v>
      </c>
      <c r="H1421" s="25">
        <v>1</v>
      </c>
      <c r="I1421" s="30">
        <f t="shared" si="22"/>
        <v>159.99</v>
      </c>
      <c r="J1421" s="32" t="s">
        <v>63</v>
      </c>
      <c r="K1421" s="33" t="s">
        <v>4011</v>
      </c>
      <c r="L1421" s="33" t="s">
        <v>5259</v>
      </c>
      <c r="M1421" s="33" t="s">
        <v>5260</v>
      </c>
      <c r="N1421" s="33" t="s">
        <v>1466</v>
      </c>
    </row>
    <row r="1422" spans="1:14">
      <c r="A1422" s="35">
        <v>7325706595951</v>
      </c>
      <c r="B1422" s="32">
        <v>1505123</v>
      </c>
      <c r="C1422" s="32" t="s">
        <v>17</v>
      </c>
      <c r="D1422" s="32" t="s">
        <v>18</v>
      </c>
      <c r="E1422" s="33" t="s">
        <v>29</v>
      </c>
      <c r="F1422" s="33" t="s">
        <v>5216</v>
      </c>
      <c r="G1422" s="59">
        <v>159.99</v>
      </c>
      <c r="H1422" s="25">
        <v>4</v>
      </c>
      <c r="I1422" s="30">
        <f t="shared" si="22"/>
        <v>639.96</v>
      </c>
      <c r="J1422" s="32" t="s">
        <v>63</v>
      </c>
      <c r="K1422" s="33" t="s">
        <v>4011</v>
      </c>
      <c r="L1422" s="33" t="s">
        <v>5259</v>
      </c>
      <c r="M1422" s="33" t="s">
        <v>5260</v>
      </c>
      <c r="N1422" s="33" t="s">
        <v>2021</v>
      </c>
    </row>
    <row r="1423" spans="1:14">
      <c r="A1423" s="35">
        <v>7325706595999</v>
      </c>
      <c r="B1423" s="32">
        <v>1505123</v>
      </c>
      <c r="C1423" s="32" t="s">
        <v>17</v>
      </c>
      <c r="D1423" s="32" t="s">
        <v>18</v>
      </c>
      <c r="E1423" s="33" t="s">
        <v>29</v>
      </c>
      <c r="F1423" s="33" t="s">
        <v>5216</v>
      </c>
      <c r="G1423" s="59">
        <v>159.99</v>
      </c>
      <c r="H1423" s="25">
        <v>1</v>
      </c>
      <c r="I1423" s="30">
        <f t="shared" si="22"/>
        <v>159.99</v>
      </c>
      <c r="J1423" s="32" t="s">
        <v>63</v>
      </c>
      <c r="K1423" s="33" t="s">
        <v>4011</v>
      </c>
      <c r="L1423" s="33" t="s">
        <v>5259</v>
      </c>
      <c r="M1423" s="33" t="s">
        <v>5260</v>
      </c>
      <c r="N1423" s="33" t="s">
        <v>1467</v>
      </c>
    </row>
    <row r="1424" spans="1:14">
      <c r="A1424" s="35">
        <v>7325706596026</v>
      </c>
      <c r="B1424" s="32">
        <v>1505123</v>
      </c>
      <c r="C1424" s="32" t="s">
        <v>17</v>
      </c>
      <c r="D1424" s="32" t="s">
        <v>18</v>
      </c>
      <c r="E1424" s="33" t="s">
        <v>29</v>
      </c>
      <c r="F1424" s="33" t="s">
        <v>5216</v>
      </c>
      <c r="G1424" s="59">
        <v>159.99</v>
      </c>
      <c r="H1424" s="25">
        <v>1</v>
      </c>
      <c r="I1424" s="30">
        <f t="shared" si="22"/>
        <v>159.99</v>
      </c>
      <c r="J1424" s="32" t="s">
        <v>63</v>
      </c>
      <c r="K1424" s="33" t="s">
        <v>4011</v>
      </c>
      <c r="L1424" s="33" t="s">
        <v>5259</v>
      </c>
      <c r="M1424" s="33" t="s">
        <v>5260</v>
      </c>
      <c r="N1424" s="33" t="s">
        <v>1468</v>
      </c>
    </row>
    <row r="1425" spans="1:14">
      <c r="A1425" s="35">
        <v>7325706596033</v>
      </c>
      <c r="B1425" s="32">
        <v>1505123</v>
      </c>
      <c r="C1425" s="32" t="s">
        <v>17</v>
      </c>
      <c r="D1425" s="32" t="s">
        <v>18</v>
      </c>
      <c r="E1425" s="33" t="s">
        <v>29</v>
      </c>
      <c r="F1425" s="33" t="s">
        <v>5216</v>
      </c>
      <c r="G1425" s="59">
        <v>159.99</v>
      </c>
      <c r="H1425" s="25">
        <v>2</v>
      </c>
      <c r="I1425" s="30">
        <f t="shared" si="22"/>
        <v>319.98</v>
      </c>
      <c r="J1425" s="32" t="s">
        <v>63</v>
      </c>
      <c r="K1425" s="33" t="s">
        <v>4011</v>
      </c>
      <c r="L1425" s="33" t="s">
        <v>5259</v>
      </c>
      <c r="M1425" s="33" t="s">
        <v>5260</v>
      </c>
      <c r="N1425" s="33" t="s">
        <v>2019</v>
      </c>
    </row>
    <row r="1426" spans="1:14">
      <c r="A1426" s="35">
        <v>7325706596071</v>
      </c>
      <c r="B1426" s="32">
        <v>1505123</v>
      </c>
      <c r="C1426" s="32" t="s">
        <v>17</v>
      </c>
      <c r="D1426" s="32" t="s">
        <v>18</v>
      </c>
      <c r="E1426" s="33" t="s">
        <v>29</v>
      </c>
      <c r="F1426" s="33" t="s">
        <v>5216</v>
      </c>
      <c r="G1426" s="59">
        <v>159.99</v>
      </c>
      <c r="H1426" s="25">
        <v>1</v>
      </c>
      <c r="I1426" s="30">
        <f t="shared" si="22"/>
        <v>159.99</v>
      </c>
      <c r="J1426" s="32" t="s">
        <v>63</v>
      </c>
      <c r="K1426" s="33" t="s">
        <v>4011</v>
      </c>
      <c r="L1426" s="33" t="s">
        <v>5259</v>
      </c>
      <c r="M1426" s="33" t="s">
        <v>5260</v>
      </c>
      <c r="N1426" s="33" t="s">
        <v>2996</v>
      </c>
    </row>
    <row r="1427" spans="1:14">
      <c r="A1427" s="35">
        <v>7325706595838</v>
      </c>
      <c r="B1427" s="32">
        <v>1505123</v>
      </c>
      <c r="C1427" s="32" t="s">
        <v>17</v>
      </c>
      <c r="D1427" s="32" t="s">
        <v>18</v>
      </c>
      <c r="E1427" s="33" t="s">
        <v>29</v>
      </c>
      <c r="F1427" s="33" t="s">
        <v>5216</v>
      </c>
      <c r="G1427" s="59">
        <v>159.99</v>
      </c>
      <c r="H1427" s="25">
        <v>1</v>
      </c>
      <c r="I1427" s="30">
        <f t="shared" si="22"/>
        <v>159.99</v>
      </c>
      <c r="J1427" s="32" t="s">
        <v>63</v>
      </c>
      <c r="K1427" s="33" t="s">
        <v>4011</v>
      </c>
      <c r="L1427" s="33" t="s">
        <v>5259</v>
      </c>
      <c r="M1427" s="33" t="s">
        <v>5260</v>
      </c>
      <c r="N1427" s="33" t="s">
        <v>1854</v>
      </c>
    </row>
    <row r="1428" spans="1:14">
      <c r="A1428" s="35">
        <v>7325706596385</v>
      </c>
      <c r="B1428" s="32">
        <v>1505123</v>
      </c>
      <c r="C1428" s="32" t="s">
        <v>17</v>
      </c>
      <c r="D1428" s="32" t="s">
        <v>18</v>
      </c>
      <c r="E1428" s="33" t="s">
        <v>29</v>
      </c>
      <c r="F1428" s="33" t="s">
        <v>5216</v>
      </c>
      <c r="G1428" s="59">
        <v>159.99</v>
      </c>
      <c r="H1428" s="25">
        <v>3</v>
      </c>
      <c r="I1428" s="30">
        <f t="shared" si="22"/>
        <v>479.97</v>
      </c>
      <c r="J1428" s="32" t="s">
        <v>63</v>
      </c>
      <c r="K1428" s="33" t="s">
        <v>4011</v>
      </c>
      <c r="L1428" s="33" t="s">
        <v>5259</v>
      </c>
      <c r="M1428" s="33" t="s">
        <v>5260</v>
      </c>
      <c r="N1428" s="33" t="s">
        <v>1853</v>
      </c>
    </row>
    <row r="1429" spans="1:14">
      <c r="A1429" s="35">
        <v>7325706596422</v>
      </c>
      <c r="B1429" s="32">
        <v>1505123</v>
      </c>
      <c r="C1429" s="32" t="s">
        <v>17</v>
      </c>
      <c r="D1429" s="32" t="s">
        <v>18</v>
      </c>
      <c r="E1429" s="33" t="s">
        <v>29</v>
      </c>
      <c r="F1429" s="33" t="s">
        <v>5216</v>
      </c>
      <c r="G1429" s="59">
        <v>159.99</v>
      </c>
      <c r="H1429" s="25">
        <v>3</v>
      </c>
      <c r="I1429" s="30">
        <f t="shared" si="22"/>
        <v>479.97</v>
      </c>
      <c r="J1429" s="32" t="s">
        <v>63</v>
      </c>
      <c r="K1429" s="33" t="s">
        <v>4011</v>
      </c>
      <c r="L1429" s="33" t="s">
        <v>5259</v>
      </c>
      <c r="M1429" s="33" t="s">
        <v>5260</v>
      </c>
      <c r="N1429" s="33" t="s">
        <v>77</v>
      </c>
    </row>
    <row r="1430" spans="1:14">
      <c r="A1430" s="35">
        <v>7325706596460</v>
      </c>
      <c r="B1430" s="32">
        <v>1505123</v>
      </c>
      <c r="C1430" s="32" t="s">
        <v>17</v>
      </c>
      <c r="D1430" s="32" t="s">
        <v>18</v>
      </c>
      <c r="E1430" s="33" t="s">
        <v>29</v>
      </c>
      <c r="F1430" s="33" t="s">
        <v>5216</v>
      </c>
      <c r="G1430" s="59">
        <v>159.99</v>
      </c>
      <c r="H1430" s="25">
        <v>2</v>
      </c>
      <c r="I1430" s="30">
        <f t="shared" si="22"/>
        <v>319.98</v>
      </c>
      <c r="J1430" s="32" t="s">
        <v>63</v>
      </c>
      <c r="K1430" s="33" t="s">
        <v>4011</v>
      </c>
      <c r="L1430" s="33" t="s">
        <v>5259</v>
      </c>
      <c r="M1430" s="33" t="s">
        <v>5260</v>
      </c>
      <c r="N1430" s="33" t="s">
        <v>78</v>
      </c>
    </row>
    <row r="1431" spans="1:14">
      <c r="A1431" s="35">
        <v>7325706596507</v>
      </c>
      <c r="B1431" s="32">
        <v>1505123</v>
      </c>
      <c r="C1431" s="32" t="s">
        <v>17</v>
      </c>
      <c r="D1431" s="32" t="s">
        <v>18</v>
      </c>
      <c r="E1431" s="33" t="s">
        <v>29</v>
      </c>
      <c r="F1431" s="33" t="s">
        <v>5216</v>
      </c>
      <c r="G1431" s="59">
        <v>159.99</v>
      </c>
      <c r="H1431" s="25">
        <v>1</v>
      </c>
      <c r="I1431" s="30">
        <f t="shared" si="22"/>
        <v>159.99</v>
      </c>
      <c r="J1431" s="32" t="s">
        <v>63</v>
      </c>
      <c r="K1431" s="33" t="s">
        <v>4011</v>
      </c>
      <c r="L1431" s="33" t="s">
        <v>5259</v>
      </c>
      <c r="M1431" s="33" t="s">
        <v>5260</v>
      </c>
      <c r="N1431" s="33" t="s">
        <v>79</v>
      </c>
    </row>
    <row r="1432" spans="1:14">
      <c r="A1432" s="35">
        <v>7325706596545</v>
      </c>
      <c r="B1432" s="32">
        <v>1505123</v>
      </c>
      <c r="C1432" s="32" t="s">
        <v>17</v>
      </c>
      <c r="D1432" s="32" t="s">
        <v>18</v>
      </c>
      <c r="E1432" s="33" t="s">
        <v>29</v>
      </c>
      <c r="F1432" s="33" t="s">
        <v>5216</v>
      </c>
      <c r="G1432" s="59">
        <v>159.99</v>
      </c>
      <c r="H1432" s="25">
        <v>1</v>
      </c>
      <c r="I1432" s="30">
        <f t="shared" si="22"/>
        <v>159.99</v>
      </c>
      <c r="J1432" s="32" t="s">
        <v>63</v>
      </c>
      <c r="K1432" s="33" t="s">
        <v>4011</v>
      </c>
      <c r="L1432" s="33" t="s">
        <v>5259</v>
      </c>
      <c r="M1432" s="33" t="s">
        <v>5260</v>
      </c>
      <c r="N1432" s="33" t="s">
        <v>80</v>
      </c>
    </row>
    <row r="1433" spans="1:14">
      <c r="A1433" s="35">
        <v>7325706596583</v>
      </c>
      <c r="B1433" s="32">
        <v>1505123</v>
      </c>
      <c r="C1433" s="32" t="s">
        <v>17</v>
      </c>
      <c r="D1433" s="32" t="s">
        <v>18</v>
      </c>
      <c r="E1433" s="33" t="s">
        <v>29</v>
      </c>
      <c r="F1433" s="33" t="s">
        <v>5216</v>
      </c>
      <c r="G1433" s="59">
        <v>159.99</v>
      </c>
      <c r="H1433" s="25">
        <v>4</v>
      </c>
      <c r="I1433" s="30">
        <f t="shared" si="22"/>
        <v>639.96</v>
      </c>
      <c r="J1433" s="32" t="s">
        <v>63</v>
      </c>
      <c r="K1433" s="33" t="s">
        <v>4011</v>
      </c>
      <c r="L1433" s="33" t="s">
        <v>5259</v>
      </c>
      <c r="M1433" s="33" t="s">
        <v>5260</v>
      </c>
      <c r="N1433" s="33" t="s">
        <v>2020</v>
      </c>
    </row>
    <row r="1434" spans="1:14">
      <c r="A1434" s="35">
        <v>7325706596613</v>
      </c>
      <c r="B1434" s="32">
        <v>1505123</v>
      </c>
      <c r="C1434" s="32" t="s">
        <v>17</v>
      </c>
      <c r="D1434" s="32" t="s">
        <v>18</v>
      </c>
      <c r="E1434" s="33" t="s">
        <v>29</v>
      </c>
      <c r="F1434" s="33" t="s">
        <v>5216</v>
      </c>
      <c r="G1434" s="59">
        <v>159.99</v>
      </c>
      <c r="H1434" s="25">
        <v>1</v>
      </c>
      <c r="I1434" s="30">
        <f t="shared" si="22"/>
        <v>159.99</v>
      </c>
      <c r="J1434" s="32" t="s">
        <v>63</v>
      </c>
      <c r="K1434" s="33" t="s">
        <v>4011</v>
      </c>
      <c r="L1434" s="33" t="s">
        <v>5259</v>
      </c>
      <c r="M1434" s="33" t="s">
        <v>5260</v>
      </c>
      <c r="N1434" s="33" t="s">
        <v>2997</v>
      </c>
    </row>
    <row r="1435" spans="1:14">
      <c r="A1435" s="35">
        <v>7325706596378</v>
      </c>
      <c r="B1435" s="32">
        <v>1505123</v>
      </c>
      <c r="C1435" s="32" t="s">
        <v>17</v>
      </c>
      <c r="D1435" s="32" t="s">
        <v>18</v>
      </c>
      <c r="E1435" s="33" t="s">
        <v>29</v>
      </c>
      <c r="F1435" s="33" t="s">
        <v>5216</v>
      </c>
      <c r="G1435" s="59">
        <v>159.99</v>
      </c>
      <c r="H1435" s="25">
        <v>1</v>
      </c>
      <c r="I1435" s="30">
        <f t="shared" si="22"/>
        <v>159.99</v>
      </c>
      <c r="J1435" s="32" t="s">
        <v>63</v>
      </c>
      <c r="K1435" s="33" t="s">
        <v>4011</v>
      </c>
      <c r="L1435" s="33" t="s">
        <v>5259</v>
      </c>
      <c r="M1435" s="33" t="s">
        <v>5260</v>
      </c>
      <c r="N1435" s="33" t="s">
        <v>1463</v>
      </c>
    </row>
    <row r="1436" spans="1:14">
      <c r="A1436" s="35">
        <v>7325706595869</v>
      </c>
      <c r="B1436" s="32">
        <v>1505123</v>
      </c>
      <c r="C1436" s="32" t="s">
        <v>17</v>
      </c>
      <c r="D1436" s="32" t="s">
        <v>18</v>
      </c>
      <c r="E1436" s="33" t="s">
        <v>29</v>
      </c>
      <c r="F1436" s="33" t="s">
        <v>5216</v>
      </c>
      <c r="G1436" s="59">
        <v>159.99</v>
      </c>
      <c r="H1436" s="25">
        <v>1</v>
      </c>
      <c r="I1436" s="30">
        <f t="shared" si="22"/>
        <v>159.99</v>
      </c>
      <c r="J1436" s="32" t="s">
        <v>63</v>
      </c>
      <c r="K1436" s="33" t="s">
        <v>4011</v>
      </c>
      <c r="L1436" s="33" t="s">
        <v>5259</v>
      </c>
      <c r="M1436" s="33" t="s">
        <v>5260</v>
      </c>
      <c r="N1436" s="33" t="s">
        <v>1472</v>
      </c>
    </row>
    <row r="1437" spans="1:14">
      <c r="A1437" s="35">
        <v>7325706595876</v>
      </c>
      <c r="B1437" s="32">
        <v>1505123</v>
      </c>
      <c r="C1437" s="32" t="s">
        <v>17</v>
      </c>
      <c r="D1437" s="32" t="s">
        <v>18</v>
      </c>
      <c r="E1437" s="33" t="s">
        <v>29</v>
      </c>
      <c r="F1437" s="33" t="s">
        <v>5216</v>
      </c>
      <c r="G1437" s="59">
        <v>159.99</v>
      </c>
      <c r="H1437" s="25">
        <v>1</v>
      </c>
      <c r="I1437" s="30">
        <f t="shared" si="22"/>
        <v>159.99</v>
      </c>
      <c r="J1437" s="32" t="s">
        <v>63</v>
      </c>
      <c r="K1437" s="33" t="s">
        <v>4011</v>
      </c>
      <c r="L1437" s="33" t="s">
        <v>5259</v>
      </c>
      <c r="M1437" s="33" t="s">
        <v>5260</v>
      </c>
      <c r="N1437" s="33" t="s">
        <v>1464</v>
      </c>
    </row>
    <row r="1438" spans="1:14">
      <c r="A1438" s="35">
        <v>7325706596415</v>
      </c>
      <c r="B1438" s="32">
        <v>1505123</v>
      </c>
      <c r="C1438" s="32" t="s">
        <v>17</v>
      </c>
      <c r="D1438" s="32" t="s">
        <v>18</v>
      </c>
      <c r="E1438" s="33" t="s">
        <v>29</v>
      </c>
      <c r="F1438" s="33" t="s">
        <v>5216</v>
      </c>
      <c r="G1438" s="59">
        <v>159.99</v>
      </c>
      <c r="H1438" s="25">
        <v>2</v>
      </c>
      <c r="I1438" s="30">
        <f t="shared" si="22"/>
        <v>319.98</v>
      </c>
      <c r="J1438" s="32" t="s">
        <v>63</v>
      </c>
      <c r="K1438" s="33" t="s">
        <v>4011</v>
      </c>
      <c r="L1438" s="33" t="s">
        <v>5259</v>
      </c>
      <c r="M1438" s="33" t="s">
        <v>5260</v>
      </c>
      <c r="N1438" s="33" t="s">
        <v>81</v>
      </c>
    </row>
    <row r="1439" spans="1:14">
      <c r="A1439" s="35">
        <v>7325706596422</v>
      </c>
      <c r="B1439" s="32">
        <v>1505123</v>
      </c>
      <c r="C1439" s="32" t="s">
        <v>17</v>
      </c>
      <c r="D1439" s="32" t="s">
        <v>18</v>
      </c>
      <c r="E1439" s="33" t="s">
        <v>29</v>
      </c>
      <c r="F1439" s="33" t="s">
        <v>5216</v>
      </c>
      <c r="G1439" s="59">
        <v>159.99</v>
      </c>
      <c r="H1439" s="25">
        <v>1</v>
      </c>
      <c r="I1439" s="30">
        <f t="shared" si="22"/>
        <v>159.99</v>
      </c>
      <c r="J1439" s="32" t="s">
        <v>63</v>
      </c>
      <c r="K1439" s="33" t="s">
        <v>4011</v>
      </c>
      <c r="L1439" s="33" t="s">
        <v>5259</v>
      </c>
      <c r="M1439" s="33" t="s">
        <v>5260</v>
      </c>
      <c r="N1439" s="33" t="s">
        <v>77</v>
      </c>
    </row>
    <row r="1440" spans="1:14">
      <c r="A1440" s="35">
        <v>7325706595913</v>
      </c>
      <c r="B1440" s="32">
        <v>1505123</v>
      </c>
      <c r="C1440" s="32" t="s">
        <v>17</v>
      </c>
      <c r="D1440" s="32" t="s">
        <v>18</v>
      </c>
      <c r="E1440" s="33" t="s">
        <v>29</v>
      </c>
      <c r="F1440" s="33" t="s">
        <v>5216</v>
      </c>
      <c r="G1440" s="59">
        <v>159.99</v>
      </c>
      <c r="H1440" s="25">
        <v>1</v>
      </c>
      <c r="I1440" s="30">
        <f t="shared" si="22"/>
        <v>159.99</v>
      </c>
      <c r="J1440" s="32" t="s">
        <v>63</v>
      </c>
      <c r="K1440" s="33" t="s">
        <v>4011</v>
      </c>
      <c r="L1440" s="33" t="s">
        <v>5259</v>
      </c>
      <c r="M1440" s="33" t="s">
        <v>5260</v>
      </c>
      <c r="N1440" s="33" t="s">
        <v>1465</v>
      </c>
    </row>
    <row r="1441" spans="1:14">
      <c r="A1441" s="35">
        <v>7325706596491</v>
      </c>
      <c r="B1441" s="32">
        <v>1505123</v>
      </c>
      <c r="C1441" s="32" t="s">
        <v>17</v>
      </c>
      <c r="D1441" s="32" t="s">
        <v>18</v>
      </c>
      <c r="E1441" s="33" t="s">
        <v>29</v>
      </c>
      <c r="F1441" s="33" t="s">
        <v>5216</v>
      </c>
      <c r="G1441" s="59">
        <v>159.99</v>
      </c>
      <c r="H1441" s="25">
        <v>2</v>
      </c>
      <c r="I1441" s="30">
        <f t="shared" si="22"/>
        <v>319.98</v>
      </c>
      <c r="J1441" s="32" t="s">
        <v>63</v>
      </c>
      <c r="K1441" s="33" t="s">
        <v>4011</v>
      </c>
      <c r="L1441" s="33" t="s">
        <v>5259</v>
      </c>
      <c r="M1441" s="33" t="s">
        <v>5260</v>
      </c>
      <c r="N1441" s="33" t="s">
        <v>2022</v>
      </c>
    </row>
    <row r="1442" spans="1:14">
      <c r="A1442" s="35">
        <v>7325706595999</v>
      </c>
      <c r="B1442" s="32">
        <v>1505123</v>
      </c>
      <c r="C1442" s="32" t="s">
        <v>17</v>
      </c>
      <c r="D1442" s="32" t="s">
        <v>18</v>
      </c>
      <c r="E1442" s="33" t="s">
        <v>29</v>
      </c>
      <c r="F1442" s="33" t="s">
        <v>5216</v>
      </c>
      <c r="G1442" s="59">
        <v>159.99</v>
      </c>
      <c r="H1442" s="25">
        <v>1</v>
      </c>
      <c r="I1442" s="30">
        <f t="shared" si="22"/>
        <v>159.99</v>
      </c>
      <c r="J1442" s="32" t="s">
        <v>63</v>
      </c>
      <c r="K1442" s="33" t="s">
        <v>4011</v>
      </c>
      <c r="L1442" s="33" t="s">
        <v>5259</v>
      </c>
      <c r="M1442" s="33" t="s">
        <v>5260</v>
      </c>
      <c r="N1442" s="33" t="s">
        <v>1467</v>
      </c>
    </row>
    <row r="1443" spans="1:14">
      <c r="A1443" s="35">
        <v>7325706596613</v>
      </c>
      <c r="B1443" s="32">
        <v>1505123</v>
      </c>
      <c r="C1443" s="32" t="s">
        <v>17</v>
      </c>
      <c r="D1443" s="32" t="s">
        <v>18</v>
      </c>
      <c r="E1443" s="33" t="s">
        <v>29</v>
      </c>
      <c r="F1443" s="33" t="s">
        <v>5216</v>
      </c>
      <c r="G1443" s="59">
        <v>159.99</v>
      </c>
      <c r="H1443" s="25">
        <v>3</v>
      </c>
      <c r="I1443" s="30">
        <f t="shared" si="22"/>
        <v>479.97</v>
      </c>
      <c r="J1443" s="32" t="s">
        <v>63</v>
      </c>
      <c r="K1443" s="33" t="s">
        <v>4011</v>
      </c>
      <c r="L1443" s="33" t="s">
        <v>5259</v>
      </c>
      <c r="M1443" s="33" t="s">
        <v>5260</v>
      </c>
      <c r="N1443" s="33" t="s">
        <v>2997</v>
      </c>
    </row>
    <row r="1444" spans="1:14">
      <c r="A1444" s="35">
        <v>7325706595838</v>
      </c>
      <c r="B1444" s="32">
        <v>1505123</v>
      </c>
      <c r="C1444" s="32" t="s">
        <v>17</v>
      </c>
      <c r="D1444" s="32" t="s">
        <v>18</v>
      </c>
      <c r="E1444" s="33" t="s">
        <v>29</v>
      </c>
      <c r="F1444" s="33" t="s">
        <v>5216</v>
      </c>
      <c r="G1444" s="59">
        <v>159.99</v>
      </c>
      <c r="H1444" s="25">
        <v>1</v>
      </c>
      <c r="I1444" s="30">
        <f t="shared" si="22"/>
        <v>159.99</v>
      </c>
      <c r="J1444" s="32" t="s">
        <v>63</v>
      </c>
      <c r="K1444" s="33" t="s">
        <v>4011</v>
      </c>
      <c r="L1444" s="33" t="s">
        <v>5259</v>
      </c>
      <c r="M1444" s="33" t="s">
        <v>5260</v>
      </c>
      <c r="N1444" s="33" t="s">
        <v>1854</v>
      </c>
    </row>
    <row r="1445" spans="1:14">
      <c r="A1445" s="35">
        <v>7325706596385</v>
      </c>
      <c r="B1445" s="32">
        <v>1505123</v>
      </c>
      <c r="C1445" s="32" t="s">
        <v>17</v>
      </c>
      <c r="D1445" s="32" t="s">
        <v>18</v>
      </c>
      <c r="E1445" s="33" t="s">
        <v>29</v>
      </c>
      <c r="F1445" s="33" t="s">
        <v>5216</v>
      </c>
      <c r="G1445" s="59">
        <v>159.99</v>
      </c>
      <c r="H1445" s="25">
        <v>1</v>
      </c>
      <c r="I1445" s="30">
        <f t="shared" si="22"/>
        <v>159.99</v>
      </c>
      <c r="J1445" s="32" t="s">
        <v>63</v>
      </c>
      <c r="K1445" s="33" t="s">
        <v>4011</v>
      </c>
      <c r="L1445" s="33" t="s">
        <v>5259</v>
      </c>
      <c r="M1445" s="33" t="s">
        <v>5260</v>
      </c>
      <c r="N1445" s="33" t="s">
        <v>1853</v>
      </c>
    </row>
    <row r="1446" spans="1:14">
      <c r="A1446" s="35">
        <v>7325706595876</v>
      </c>
      <c r="B1446" s="32">
        <v>1505123</v>
      </c>
      <c r="C1446" s="32" t="s">
        <v>17</v>
      </c>
      <c r="D1446" s="32" t="s">
        <v>18</v>
      </c>
      <c r="E1446" s="33" t="s">
        <v>29</v>
      </c>
      <c r="F1446" s="33" t="s">
        <v>5216</v>
      </c>
      <c r="G1446" s="59">
        <v>159.99</v>
      </c>
      <c r="H1446" s="25">
        <v>3</v>
      </c>
      <c r="I1446" s="30">
        <f t="shared" si="22"/>
        <v>479.97</v>
      </c>
      <c r="J1446" s="32" t="s">
        <v>63</v>
      </c>
      <c r="K1446" s="33" t="s">
        <v>4011</v>
      </c>
      <c r="L1446" s="33" t="s">
        <v>5259</v>
      </c>
      <c r="M1446" s="33" t="s">
        <v>5260</v>
      </c>
      <c r="N1446" s="33" t="s">
        <v>1464</v>
      </c>
    </row>
    <row r="1447" spans="1:14">
      <c r="A1447" s="35">
        <v>7325706595951</v>
      </c>
      <c r="B1447" s="32">
        <v>1505123</v>
      </c>
      <c r="C1447" s="32" t="s">
        <v>17</v>
      </c>
      <c r="D1447" s="32" t="s">
        <v>18</v>
      </c>
      <c r="E1447" s="33" t="s">
        <v>29</v>
      </c>
      <c r="F1447" s="33" t="s">
        <v>5216</v>
      </c>
      <c r="G1447" s="59">
        <v>159.99</v>
      </c>
      <c r="H1447" s="25">
        <v>1</v>
      </c>
      <c r="I1447" s="30">
        <f t="shared" si="22"/>
        <v>159.99</v>
      </c>
      <c r="J1447" s="32" t="s">
        <v>63</v>
      </c>
      <c r="K1447" s="33" t="s">
        <v>4011</v>
      </c>
      <c r="L1447" s="33" t="s">
        <v>5259</v>
      </c>
      <c r="M1447" s="33" t="s">
        <v>5260</v>
      </c>
      <c r="N1447" s="33" t="s">
        <v>2021</v>
      </c>
    </row>
    <row r="1448" spans="1:14">
      <c r="A1448" s="35">
        <v>7325706595999</v>
      </c>
      <c r="B1448" s="32">
        <v>1505123</v>
      </c>
      <c r="C1448" s="32" t="s">
        <v>17</v>
      </c>
      <c r="D1448" s="32" t="s">
        <v>18</v>
      </c>
      <c r="E1448" s="33" t="s">
        <v>29</v>
      </c>
      <c r="F1448" s="33" t="s">
        <v>5216</v>
      </c>
      <c r="G1448" s="59">
        <v>159.99</v>
      </c>
      <c r="H1448" s="25">
        <v>1</v>
      </c>
      <c r="I1448" s="30">
        <f t="shared" si="22"/>
        <v>159.99</v>
      </c>
      <c r="J1448" s="32" t="s">
        <v>63</v>
      </c>
      <c r="K1448" s="33" t="s">
        <v>4011</v>
      </c>
      <c r="L1448" s="33" t="s">
        <v>5259</v>
      </c>
      <c r="M1448" s="33" t="s">
        <v>5260</v>
      </c>
      <c r="N1448" s="33" t="s">
        <v>1467</v>
      </c>
    </row>
    <row r="1449" spans="1:14">
      <c r="A1449" s="35">
        <v>7325706596033</v>
      </c>
      <c r="B1449" s="32">
        <v>1505123</v>
      </c>
      <c r="C1449" s="32" t="s">
        <v>17</v>
      </c>
      <c r="D1449" s="32" t="s">
        <v>18</v>
      </c>
      <c r="E1449" s="33" t="s">
        <v>29</v>
      </c>
      <c r="F1449" s="33" t="s">
        <v>5216</v>
      </c>
      <c r="G1449" s="59">
        <v>159.99</v>
      </c>
      <c r="H1449" s="25">
        <v>1</v>
      </c>
      <c r="I1449" s="30">
        <f t="shared" si="22"/>
        <v>159.99</v>
      </c>
      <c r="J1449" s="32" t="s">
        <v>63</v>
      </c>
      <c r="K1449" s="33" t="s">
        <v>4011</v>
      </c>
      <c r="L1449" s="33" t="s">
        <v>5259</v>
      </c>
      <c r="M1449" s="33" t="s">
        <v>5260</v>
      </c>
      <c r="N1449" s="33" t="s">
        <v>2019</v>
      </c>
    </row>
    <row r="1450" spans="1:14">
      <c r="A1450" s="35">
        <v>7325706595838</v>
      </c>
      <c r="B1450" s="32">
        <v>1505123</v>
      </c>
      <c r="C1450" s="32" t="s">
        <v>17</v>
      </c>
      <c r="D1450" s="32" t="s">
        <v>18</v>
      </c>
      <c r="E1450" s="33" t="s">
        <v>29</v>
      </c>
      <c r="F1450" s="33" t="s">
        <v>5216</v>
      </c>
      <c r="G1450" s="59">
        <v>159.99</v>
      </c>
      <c r="H1450" s="25">
        <v>1</v>
      </c>
      <c r="I1450" s="30">
        <f t="shared" si="22"/>
        <v>159.99</v>
      </c>
      <c r="J1450" s="32" t="s">
        <v>63</v>
      </c>
      <c r="K1450" s="33" t="s">
        <v>4011</v>
      </c>
      <c r="L1450" s="33" t="s">
        <v>5259</v>
      </c>
      <c r="M1450" s="33" t="s">
        <v>5260</v>
      </c>
      <c r="N1450" s="33" t="s">
        <v>1854</v>
      </c>
    </row>
    <row r="1451" spans="1:14">
      <c r="A1451" s="35">
        <v>7325706596460</v>
      </c>
      <c r="B1451" s="32">
        <v>1505123</v>
      </c>
      <c r="C1451" s="32" t="s">
        <v>17</v>
      </c>
      <c r="D1451" s="32" t="s">
        <v>18</v>
      </c>
      <c r="E1451" s="33" t="s">
        <v>29</v>
      </c>
      <c r="F1451" s="33" t="s">
        <v>5216</v>
      </c>
      <c r="G1451" s="59">
        <v>159.99</v>
      </c>
      <c r="H1451" s="25">
        <v>1</v>
      </c>
      <c r="I1451" s="30">
        <f t="shared" si="22"/>
        <v>159.99</v>
      </c>
      <c r="J1451" s="32" t="s">
        <v>63</v>
      </c>
      <c r="K1451" s="33" t="s">
        <v>4011</v>
      </c>
      <c r="L1451" s="33" t="s">
        <v>5259</v>
      </c>
      <c r="M1451" s="33" t="s">
        <v>5260</v>
      </c>
      <c r="N1451" s="33" t="s">
        <v>78</v>
      </c>
    </row>
    <row r="1452" spans="1:14">
      <c r="A1452" s="35">
        <v>7325706595951</v>
      </c>
      <c r="B1452" s="32">
        <v>1505123</v>
      </c>
      <c r="C1452" s="32" t="s">
        <v>17</v>
      </c>
      <c r="D1452" s="32" t="s">
        <v>18</v>
      </c>
      <c r="E1452" s="33" t="s">
        <v>29</v>
      </c>
      <c r="F1452" s="33" t="s">
        <v>5216</v>
      </c>
      <c r="G1452" s="59">
        <v>159.99</v>
      </c>
      <c r="H1452" s="25">
        <v>1</v>
      </c>
      <c r="I1452" s="30">
        <f t="shared" si="22"/>
        <v>159.99</v>
      </c>
      <c r="J1452" s="32" t="s">
        <v>63</v>
      </c>
      <c r="K1452" s="33" t="s">
        <v>4011</v>
      </c>
      <c r="L1452" s="33" t="s">
        <v>5259</v>
      </c>
      <c r="M1452" s="33" t="s">
        <v>5260</v>
      </c>
      <c r="N1452" s="33" t="s">
        <v>2021</v>
      </c>
    </row>
    <row r="1453" spans="1:14">
      <c r="A1453" s="35">
        <v>7325706595999</v>
      </c>
      <c r="B1453" s="32">
        <v>1505123</v>
      </c>
      <c r="C1453" s="32" t="s">
        <v>17</v>
      </c>
      <c r="D1453" s="32" t="s">
        <v>18</v>
      </c>
      <c r="E1453" s="33" t="s">
        <v>29</v>
      </c>
      <c r="F1453" s="33" t="s">
        <v>5216</v>
      </c>
      <c r="G1453" s="59">
        <v>159.99</v>
      </c>
      <c r="H1453" s="25">
        <v>1</v>
      </c>
      <c r="I1453" s="30">
        <f t="shared" si="22"/>
        <v>159.99</v>
      </c>
      <c r="J1453" s="32" t="s">
        <v>63</v>
      </c>
      <c r="K1453" s="33" t="s">
        <v>4011</v>
      </c>
      <c r="L1453" s="33" t="s">
        <v>5259</v>
      </c>
      <c r="M1453" s="33" t="s">
        <v>5260</v>
      </c>
      <c r="N1453" s="33" t="s">
        <v>1467</v>
      </c>
    </row>
    <row r="1454" spans="1:14">
      <c r="A1454" s="35">
        <v>7325706596422</v>
      </c>
      <c r="B1454" s="32">
        <v>1505123</v>
      </c>
      <c r="C1454" s="32" t="s">
        <v>17</v>
      </c>
      <c r="D1454" s="32" t="s">
        <v>18</v>
      </c>
      <c r="E1454" s="33" t="s">
        <v>29</v>
      </c>
      <c r="F1454" s="33" t="s">
        <v>5216</v>
      </c>
      <c r="G1454" s="59">
        <v>159.99</v>
      </c>
      <c r="H1454" s="25">
        <v>1</v>
      </c>
      <c r="I1454" s="30">
        <f t="shared" si="22"/>
        <v>159.99</v>
      </c>
      <c r="J1454" s="32" t="s">
        <v>63</v>
      </c>
      <c r="K1454" s="33" t="s">
        <v>4011</v>
      </c>
      <c r="L1454" s="33" t="s">
        <v>5259</v>
      </c>
      <c r="M1454" s="33" t="s">
        <v>5260</v>
      </c>
      <c r="N1454" s="33" t="s">
        <v>77</v>
      </c>
    </row>
    <row r="1455" spans="1:14">
      <c r="A1455" s="35">
        <v>7325706596378</v>
      </c>
      <c r="B1455" s="32">
        <v>1505123</v>
      </c>
      <c r="C1455" s="32" t="s">
        <v>17</v>
      </c>
      <c r="D1455" s="32" t="s">
        <v>18</v>
      </c>
      <c r="E1455" s="33" t="s">
        <v>29</v>
      </c>
      <c r="F1455" s="33" t="s">
        <v>5216</v>
      </c>
      <c r="G1455" s="59">
        <v>159.99</v>
      </c>
      <c r="H1455" s="25">
        <v>1</v>
      </c>
      <c r="I1455" s="30">
        <f t="shared" si="22"/>
        <v>159.99</v>
      </c>
      <c r="J1455" s="32" t="s">
        <v>63</v>
      </c>
      <c r="K1455" s="33" t="s">
        <v>4011</v>
      </c>
      <c r="L1455" s="33" t="s">
        <v>5259</v>
      </c>
      <c r="M1455" s="33" t="s">
        <v>5260</v>
      </c>
      <c r="N1455" s="33" t="s">
        <v>1463</v>
      </c>
    </row>
    <row r="1456" spans="1:14">
      <c r="A1456" s="35">
        <v>7325706595869</v>
      </c>
      <c r="B1456" s="32">
        <v>1505123</v>
      </c>
      <c r="C1456" s="32" t="s">
        <v>17</v>
      </c>
      <c r="D1456" s="32" t="s">
        <v>18</v>
      </c>
      <c r="E1456" s="33" t="s">
        <v>29</v>
      </c>
      <c r="F1456" s="33" t="s">
        <v>5216</v>
      </c>
      <c r="G1456" s="59">
        <v>159.99</v>
      </c>
      <c r="H1456" s="25">
        <v>1</v>
      </c>
      <c r="I1456" s="30">
        <f t="shared" si="22"/>
        <v>159.99</v>
      </c>
      <c r="J1456" s="32" t="s">
        <v>63</v>
      </c>
      <c r="K1456" s="33" t="s">
        <v>4011</v>
      </c>
      <c r="L1456" s="33" t="s">
        <v>5259</v>
      </c>
      <c r="M1456" s="33" t="s">
        <v>5260</v>
      </c>
      <c r="N1456" s="33" t="s">
        <v>1472</v>
      </c>
    </row>
    <row r="1457" spans="1:14">
      <c r="A1457" s="35">
        <v>7325706596415</v>
      </c>
      <c r="B1457" s="32">
        <v>1505123</v>
      </c>
      <c r="C1457" s="32" t="s">
        <v>17</v>
      </c>
      <c r="D1457" s="32" t="s">
        <v>18</v>
      </c>
      <c r="E1457" s="33" t="s">
        <v>29</v>
      </c>
      <c r="F1457" s="33" t="s">
        <v>5216</v>
      </c>
      <c r="G1457" s="59">
        <v>159.99</v>
      </c>
      <c r="H1457" s="25">
        <v>1</v>
      </c>
      <c r="I1457" s="30">
        <f t="shared" si="22"/>
        <v>159.99</v>
      </c>
      <c r="J1457" s="32" t="s">
        <v>63</v>
      </c>
      <c r="K1457" s="33" t="s">
        <v>4011</v>
      </c>
      <c r="L1457" s="33" t="s">
        <v>5259</v>
      </c>
      <c r="M1457" s="33" t="s">
        <v>5260</v>
      </c>
      <c r="N1457" s="33" t="s">
        <v>81</v>
      </c>
    </row>
    <row r="1458" spans="1:14">
      <c r="A1458" s="35">
        <v>7325706595821</v>
      </c>
      <c r="B1458" s="32">
        <v>1505123</v>
      </c>
      <c r="C1458" s="32" t="s">
        <v>17</v>
      </c>
      <c r="D1458" s="32" t="s">
        <v>18</v>
      </c>
      <c r="E1458" s="33" t="s">
        <v>29</v>
      </c>
      <c r="F1458" s="33" t="s">
        <v>5216</v>
      </c>
      <c r="G1458" s="59">
        <v>159.99</v>
      </c>
      <c r="H1458" s="25">
        <v>1</v>
      </c>
      <c r="I1458" s="30">
        <f t="shared" si="22"/>
        <v>159.99</v>
      </c>
      <c r="J1458" s="32" t="s">
        <v>63</v>
      </c>
      <c r="K1458" s="33" t="s">
        <v>4011</v>
      </c>
      <c r="L1458" s="33" t="s">
        <v>5259</v>
      </c>
      <c r="M1458" s="33" t="s">
        <v>5260</v>
      </c>
      <c r="N1458" s="33" t="s">
        <v>2998</v>
      </c>
    </row>
    <row r="1459" spans="1:14">
      <c r="A1459" s="35">
        <v>7325706595913</v>
      </c>
      <c r="B1459" s="32">
        <v>1505123</v>
      </c>
      <c r="C1459" s="32" t="s">
        <v>17</v>
      </c>
      <c r="D1459" s="32" t="s">
        <v>18</v>
      </c>
      <c r="E1459" s="33" t="s">
        <v>29</v>
      </c>
      <c r="F1459" s="33" t="s">
        <v>5216</v>
      </c>
      <c r="G1459" s="59">
        <v>159.99</v>
      </c>
      <c r="H1459" s="25">
        <v>2</v>
      </c>
      <c r="I1459" s="30">
        <f t="shared" si="22"/>
        <v>319.98</v>
      </c>
      <c r="J1459" s="32" t="s">
        <v>63</v>
      </c>
      <c r="K1459" s="33" t="s">
        <v>4011</v>
      </c>
      <c r="L1459" s="33" t="s">
        <v>5259</v>
      </c>
      <c r="M1459" s="33" t="s">
        <v>5260</v>
      </c>
      <c r="N1459" s="33" t="s">
        <v>1465</v>
      </c>
    </row>
    <row r="1460" spans="1:14">
      <c r="A1460" s="35">
        <v>7325706596422</v>
      </c>
      <c r="B1460" s="32">
        <v>1505123</v>
      </c>
      <c r="C1460" s="32" t="s">
        <v>17</v>
      </c>
      <c r="D1460" s="32" t="s">
        <v>18</v>
      </c>
      <c r="E1460" s="33" t="s">
        <v>29</v>
      </c>
      <c r="F1460" s="33" t="s">
        <v>5216</v>
      </c>
      <c r="G1460" s="59">
        <v>159.99</v>
      </c>
      <c r="H1460" s="25">
        <v>1</v>
      </c>
      <c r="I1460" s="30">
        <f t="shared" si="22"/>
        <v>159.99</v>
      </c>
      <c r="J1460" s="32" t="s">
        <v>63</v>
      </c>
      <c r="K1460" s="33" t="s">
        <v>4011</v>
      </c>
      <c r="L1460" s="33" t="s">
        <v>5259</v>
      </c>
      <c r="M1460" s="33" t="s">
        <v>5260</v>
      </c>
      <c r="N1460" s="33" t="s">
        <v>77</v>
      </c>
    </row>
    <row r="1461" spans="1:14">
      <c r="A1461" s="35">
        <v>7325706596460</v>
      </c>
      <c r="B1461" s="32">
        <v>1505123</v>
      </c>
      <c r="C1461" s="32" t="s">
        <v>17</v>
      </c>
      <c r="D1461" s="32" t="s">
        <v>18</v>
      </c>
      <c r="E1461" s="33" t="s">
        <v>29</v>
      </c>
      <c r="F1461" s="33" t="s">
        <v>5216</v>
      </c>
      <c r="G1461" s="59">
        <v>159.99</v>
      </c>
      <c r="H1461" s="25">
        <v>1</v>
      </c>
      <c r="I1461" s="30">
        <f t="shared" si="22"/>
        <v>159.99</v>
      </c>
      <c r="J1461" s="32" t="s">
        <v>63</v>
      </c>
      <c r="K1461" s="33" t="s">
        <v>4011</v>
      </c>
      <c r="L1461" s="33" t="s">
        <v>5259</v>
      </c>
      <c r="M1461" s="33" t="s">
        <v>5260</v>
      </c>
      <c r="N1461" s="33" t="s">
        <v>78</v>
      </c>
    </row>
    <row r="1462" spans="1:14">
      <c r="A1462" s="35">
        <v>7325706596507</v>
      </c>
      <c r="B1462" s="32">
        <v>1505123</v>
      </c>
      <c r="C1462" s="32" t="s">
        <v>17</v>
      </c>
      <c r="D1462" s="32" t="s">
        <v>18</v>
      </c>
      <c r="E1462" s="33" t="s">
        <v>29</v>
      </c>
      <c r="F1462" s="33" t="s">
        <v>5216</v>
      </c>
      <c r="G1462" s="59">
        <v>159.99</v>
      </c>
      <c r="H1462" s="25">
        <v>1</v>
      </c>
      <c r="I1462" s="30">
        <f t="shared" si="22"/>
        <v>159.99</v>
      </c>
      <c r="J1462" s="32" t="s">
        <v>63</v>
      </c>
      <c r="K1462" s="33" t="s">
        <v>4011</v>
      </c>
      <c r="L1462" s="33" t="s">
        <v>5259</v>
      </c>
      <c r="M1462" s="33" t="s">
        <v>5260</v>
      </c>
      <c r="N1462" s="33" t="s">
        <v>79</v>
      </c>
    </row>
    <row r="1463" spans="1:14">
      <c r="A1463" s="35">
        <v>7325706596385</v>
      </c>
      <c r="B1463" s="32">
        <v>1505123</v>
      </c>
      <c r="C1463" s="32" t="s">
        <v>17</v>
      </c>
      <c r="D1463" s="32" t="s">
        <v>18</v>
      </c>
      <c r="E1463" s="33" t="s">
        <v>29</v>
      </c>
      <c r="F1463" s="33" t="s">
        <v>5216</v>
      </c>
      <c r="G1463" s="59">
        <v>159.99</v>
      </c>
      <c r="H1463" s="25">
        <v>1</v>
      </c>
      <c r="I1463" s="30">
        <f t="shared" si="22"/>
        <v>159.99</v>
      </c>
      <c r="J1463" s="32" t="s">
        <v>63</v>
      </c>
      <c r="K1463" s="33" t="s">
        <v>4011</v>
      </c>
      <c r="L1463" s="33" t="s">
        <v>5259</v>
      </c>
      <c r="M1463" s="33" t="s">
        <v>5260</v>
      </c>
      <c r="N1463" s="33" t="s">
        <v>1853</v>
      </c>
    </row>
    <row r="1464" spans="1:14">
      <c r="A1464" s="35">
        <v>7325706596422</v>
      </c>
      <c r="B1464" s="32">
        <v>1505123</v>
      </c>
      <c r="C1464" s="32" t="s">
        <v>17</v>
      </c>
      <c r="D1464" s="32" t="s">
        <v>18</v>
      </c>
      <c r="E1464" s="33" t="s">
        <v>29</v>
      </c>
      <c r="F1464" s="33" t="s">
        <v>5216</v>
      </c>
      <c r="G1464" s="59">
        <v>159.99</v>
      </c>
      <c r="H1464" s="25">
        <v>1</v>
      </c>
      <c r="I1464" s="30">
        <f t="shared" si="22"/>
        <v>159.99</v>
      </c>
      <c r="J1464" s="32" t="s">
        <v>63</v>
      </c>
      <c r="K1464" s="33" t="s">
        <v>4011</v>
      </c>
      <c r="L1464" s="33" t="s">
        <v>5259</v>
      </c>
      <c r="M1464" s="33" t="s">
        <v>5260</v>
      </c>
      <c r="N1464" s="33" t="s">
        <v>77</v>
      </c>
    </row>
    <row r="1465" spans="1:14">
      <c r="A1465" s="35">
        <v>7325706595876</v>
      </c>
      <c r="B1465" s="32">
        <v>1505123</v>
      </c>
      <c r="C1465" s="32" t="s">
        <v>17</v>
      </c>
      <c r="D1465" s="32" t="s">
        <v>18</v>
      </c>
      <c r="E1465" s="33" t="s">
        <v>29</v>
      </c>
      <c r="F1465" s="33" t="s">
        <v>5216</v>
      </c>
      <c r="G1465" s="59">
        <v>159.99</v>
      </c>
      <c r="H1465" s="25">
        <v>1</v>
      </c>
      <c r="I1465" s="30">
        <f t="shared" si="22"/>
        <v>159.99</v>
      </c>
      <c r="J1465" s="32" t="s">
        <v>63</v>
      </c>
      <c r="K1465" s="33" t="s">
        <v>4011</v>
      </c>
      <c r="L1465" s="33" t="s">
        <v>5259</v>
      </c>
      <c r="M1465" s="33" t="s">
        <v>5260</v>
      </c>
      <c r="N1465" s="33" t="s">
        <v>1464</v>
      </c>
    </row>
    <row r="1466" spans="1:14">
      <c r="A1466" s="35">
        <v>7325706595951</v>
      </c>
      <c r="B1466" s="32">
        <v>1505123</v>
      </c>
      <c r="C1466" s="32" t="s">
        <v>17</v>
      </c>
      <c r="D1466" s="32" t="s">
        <v>18</v>
      </c>
      <c r="E1466" s="33" t="s">
        <v>29</v>
      </c>
      <c r="F1466" s="33" t="s">
        <v>5216</v>
      </c>
      <c r="G1466" s="59">
        <v>159.99</v>
      </c>
      <c r="H1466" s="25">
        <v>1</v>
      </c>
      <c r="I1466" s="30">
        <f t="shared" si="22"/>
        <v>159.99</v>
      </c>
      <c r="J1466" s="32" t="s">
        <v>63</v>
      </c>
      <c r="K1466" s="33" t="s">
        <v>4011</v>
      </c>
      <c r="L1466" s="33" t="s">
        <v>5259</v>
      </c>
      <c r="M1466" s="33" t="s">
        <v>5260</v>
      </c>
      <c r="N1466" s="33" t="s">
        <v>2021</v>
      </c>
    </row>
    <row r="1467" spans="1:14">
      <c r="A1467" s="35">
        <v>7325706595838</v>
      </c>
      <c r="B1467" s="32">
        <v>1505123</v>
      </c>
      <c r="C1467" s="32" t="s">
        <v>17</v>
      </c>
      <c r="D1467" s="32" t="s">
        <v>18</v>
      </c>
      <c r="E1467" s="33" t="s">
        <v>29</v>
      </c>
      <c r="F1467" s="33" t="s">
        <v>5216</v>
      </c>
      <c r="G1467" s="59">
        <v>159.99</v>
      </c>
      <c r="H1467" s="25">
        <v>1</v>
      </c>
      <c r="I1467" s="30">
        <f t="shared" si="22"/>
        <v>159.99</v>
      </c>
      <c r="J1467" s="32" t="s">
        <v>63</v>
      </c>
      <c r="K1467" s="33" t="s">
        <v>4011</v>
      </c>
      <c r="L1467" s="33" t="s">
        <v>5259</v>
      </c>
      <c r="M1467" s="33" t="s">
        <v>5260</v>
      </c>
      <c r="N1467" s="33" t="s">
        <v>1854</v>
      </c>
    </row>
    <row r="1468" spans="1:14">
      <c r="A1468" s="35">
        <v>7325706595869</v>
      </c>
      <c r="B1468" s="32">
        <v>1505123</v>
      </c>
      <c r="C1468" s="32" t="s">
        <v>17</v>
      </c>
      <c r="D1468" s="32" t="s">
        <v>18</v>
      </c>
      <c r="E1468" s="33" t="s">
        <v>29</v>
      </c>
      <c r="F1468" s="33" t="s">
        <v>5216</v>
      </c>
      <c r="G1468" s="59">
        <v>159.99</v>
      </c>
      <c r="H1468" s="25">
        <v>1</v>
      </c>
      <c r="I1468" s="30">
        <f t="shared" si="22"/>
        <v>159.99</v>
      </c>
      <c r="J1468" s="32" t="s">
        <v>63</v>
      </c>
      <c r="K1468" s="33" t="s">
        <v>4011</v>
      </c>
      <c r="L1468" s="33" t="s">
        <v>5259</v>
      </c>
      <c r="M1468" s="33" t="s">
        <v>5260</v>
      </c>
      <c r="N1468" s="33" t="s">
        <v>1472</v>
      </c>
    </row>
    <row r="1469" spans="1:14">
      <c r="A1469" s="35">
        <v>7325706599201</v>
      </c>
      <c r="B1469" s="32">
        <v>1505131</v>
      </c>
      <c r="C1469" s="32" t="s">
        <v>17</v>
      </c>
      <c r="D1469" s="32" t="s">
        <v>49</v>
      </c>
      <c r="E1469" s="33" t="s">
        <v>29</v>
      </c>
      <c r="F1469" s="33" t="s">
        <v>5216</v>
      </c>
      <c r="G1469" s="59">
        <v>139.99</v>
      </c>
      <c r="H1469" s="25">
        <v>1</v>
      </c>
      <c r="I1469" s="30">
        <f t="shared" si="22"/>
        <v>139.99</v>
      </c>
      <c r="J1469" s="32" t="s">
        <v>63</v>
      </c>
      <c r="K1469" s="33" t="s">
        <v>4011</v>
      </c>
      <c r="L1469" s="33" t="s">
        <v>5259</v>
      </c>
      <c r="M1469" s="33" t="s">
        <v>5260</v>
      </c>
      <c r="N1469" s="33" t="s">
        <v>1477</v>
      </c>
    </row>
    <row r="1470" spans="1:14">
      <c r="A1470" s="35">
        <v>7325706599195</v>
      </c>
      <c r="B1470" s="32">
        <v>1505131</v>
      </c>
      <c r="C1470" s="32" t="s">
        <v>17</v>
      </c>
      <c r="D1470" s="32" t="s">
        <v>49</v>
      </c>
      <c r="E1470" s="33" t="s">
        <v>29</v>
      </c>
      <c r="F1470" s="33" t="s">
        <v>5216</v>
      </c>
      <c r="G1470" s="59">
        <v>139.99</v>
      </c>
      <c r="H1470" s="25">
        <v>1</v>
      </c>
      <c r="I1470" s="30">
        <f t="shared" si="22"/>
        <v>139.99</v>
      </c>
      <c r="J1470" s="32" t="s">
        <v>63</v>
      </c>
      <c r="K1470" s="33" t="s">
        <v>4011</v>
      </c>
      <c r="L1470" s="33" t="s">
        <v>5259</v>
      </c>
      <c r="M1470" s="33" t="s">
        <v>5260</v>
      </c>
      <c r="N1470" s="33" t="s">
        <v>1478</v>
      </c>
    </row>
    <row r="1471" spans="1:14">
      <c r="A1471" s="35">
        <v>7325706599829</v>
      </c>
      <c r="B1471" s="32">
        <v>1505132</v>
      </c>
      <c r="C1471" s="32" t="s">
        <v>17</v>
      </c>
      <c r="D1471" s="32" t="s">
        <v>18</v>
      </c>
      <c r="E1471" s="33" t="s">
        <v>83</v>
      </c>
      <c r="F1471" s="33" t="s">
        <v>5216</v>
      </c>
      <c r="G1471" s="59">
        <v>199.99</v>
      </c>
      <c r="H1471" s="25">
        <v>3</v>
      </c>
      <c r="I1471" s="30">
        <f t="shared" si="22"/>
        <v>599.97</v>
      </c>
      <c r="J1471" s="32" t="s">
        <v>63</v>
      </c>
      <c r="K1471" s="33" t="s">
        <v>4011</v>
      </c>
      <c r="L1471" s="33" t="s">
        <v>5259</v>
      </c>
      <c r="M1471" s="33" t="s">
        <v>5289</v>
      </c>
      <c r="N1471" s="33" t="s">
        <v>2306</v>
      </c>
    </row>
    <row r="1472" spans="1:14">
      <c r="A1472" s="35">
        <v>7325706599836</v>
      </c>
      <c r="B1472" s="32">
        <v>1505132</v>
      </c>
      <c r="C1472" s="32" t="s">
        <v>17</v>
      </c>
      <c r="D1472" s="32" t="s">
        <v>18</v>
      </c>
      <c r="E1472" s="33" t="s">
        <v>83</v>
      </c>
      <c r="F1472" s="33" t="s">
        <v>5216</v>
      </c>
      <c r="G1472" s="59">
        <v>199.99</v>
      </c>
      <c r="H1472" s="25">
        <v>3</v>
      </c>
      <c r="I1472" s="30">
        <f t="shared" si="22"/>
        <v>599.97</v>
      </c>
      <c r="J1472" s="32" t="s">
        <v>63</v>
      </c>
      <c r="K1472" s="33" t="s">
        <v>4011</v>
      </c>
      <c r="L1472" s="33" t="s">
        <v>5259</v>
      </c>
      <c r="M1472" s="33" t="s">
        <v>5289</v>
      </c>
      <c r="N1472" s="33" t="s">
        <v>2307</v>
      </c>
    </row>
    <row r="1473" spans="1:14">
      <c r="A1473" s="35">
        <v>7325706599843</v>
      </c>
      <c r="B1473" s="32">
        <v>1505132</v>
      </c>
      <c r="C1473" s="32" t="s">
        <v>17</v>
      </c>
      <c r="D1473" s="32" t="s">
        <v>18</v>
      </c>
      <c r="E1473" s="33" t="s">
        <v>83</v>
      </c>
      <c r="F1473" s="33" t="s">
        <v>5216</v>
      </c>
      <c r="G1473" s="59">
        <v>199.99</v>
      </c>
      <c r="H1473" s="25">
        <v>3</v>
      </c>
      <c r="I1473" s="30">
        <f t="shared" si="22"/>
        <v>599.97</v>
      </c>
      <c r="J1473" s="32" t="s">
        <v>63</v>
      </c>
      <c r="K1473" s="33" t="s">
        <v>4011</v>
      </c>
      <c r="L1473" s="33" t="s">
        <v>5259</v>
      </c>
      <c r="M1473" s="33" t="s">
        <v>5289</v>
      </c>
      <c r="N1473" s="33" t="s">
        <v>2308</v>
      </c>
    </row>
    <row r="1474" spans="1:14">
      <c r="A1474" s="35">
        <v>7325706599850</v>
      </c>
      <c r="B1474" s="32">
        <v>1505132</v>
      </c>
      <c r="C1474" s="32" t="s">
        <v>17</v>
      </c>
      <c r="D1474" s="32" t="s">
        <v>18</v>
      </c>
      <c r="E1474" s="33" t="s">
        <v>83</v>
      </c>
      <c r="F1474" s="33" t="s">
        <v>5216</v>
      </c>
      <c r="G1474" s="59">
        <v>199.99</v>
      </c>
      <c r="H1474" s="25">
        <v>1</v>
      </c>
      <c r="I1474" s="30">
        <f t="shared" si="22"/>
        <v>199.99</v>
      </c>
      <c r="J1474" s="32" t="s">
        <v>63</v>
      </c>
      <c r="K1474" s="33" t="s">
        <v>4011</v>
      </c>
      <c r="L1474" s="33" t="s">
        <v>5259</v>
      </c>
      <c r="M1474" s="33" t="s">
        <v>5289</v>
      </c>
      <c r="N1474" s="33" t="s">
        <v>2309</v>
      </c>
    </row>
    <row r="1475" spans="1:14">
      <c r="A1475" s="35">
        <v>7325706599812</v>
      </c>
      <c r="B1475" s="32">
        <v>1505132</v>
      </c>
      <c r="C1475" s="32" t="s">
        <v>17</v>
      </c>
      <c r="D1475" s="32" t="s">
        <v>18</v>
      </c>
      <c r="E1475" s="33" t="s">
        <v>83</v>
      </c>
      <c r="F1475" s="33" t="s">
        <v>5216</v>
      </c>
      <c r="G1475" s="59">
        <v>199.99</v>
      </c>
      <c r="H1475" s="25">
        <v>3</v>
      </c>
      <c r="I1475" s="30">
        <f t="shared" si="22"/>
        <v>599.97</v>
      </c>
      <c r="J1475" s="32" t="s">
        <v>63</v>
      </c>
      <c r="K1475" s="33" t="s">
        <v>4011</v>
      </c>
      <c r="L1475" s="33" t="s">
        <v>5259</v>
      </c>
      <c r="M1475" s="33" t="s">
        <v>5289</v>
      </c>
      <c r="N1475" s="33" t="s">
        <v>2310</v>
      </c>
    </row>
    <row r="1476" spans="1:14">
      <c r="A1476" s="35">
        <v>7325706599836</v>
      </c>
      <c r="B1476" s="32">
        <v>1505132</v>
      </c>
      <c r="C1476" s="32" t="s">
        <v>17</v>
      </c>
      <c r="D1476" s="32" t="s">
        <v>18</v>
      </c>
      <c r="E1476" s="33" t="s">
        <v>83</v>
      </c>
      <c r="F1476" s="33" t="s">
        <v>5216</v>
      </c>
      <c r="G1476" s="59">
        <v>199.99</v>
      </c>
      <c r="H1476" s="25">
        <v>1</v>
      </c>
      <c r="I1476" s="30">
        <f t="shared" si="22"/>
        <v>199.99</v>
      </c>
      <c r="J1476" s="32" t="s">
        <v>63</v>
      </c>
      <c r="K1476" s="33" t="s">
        <v>4011</v>
      </c>
      <c r="L1476" s="33" t="s">
        <v>5259</v>
      </c>
      <c r="M1476" s="33" t="s">
        <v>5289</v>
      </c>
      <c r="N1476" s="33" t="s">
        <v>2307</v>
      </c>
    </row>
    <row r="1477" spans="1:14">
      <c r="A1477" s="35">
        <v>7325706599812</v>
      </c>
      <c r="B1477" s="32">
        <v>1505132</v>
      </c>
      <c r="C1477" s="32" t="s">
        <v>17</v>
      </c>
      <c r="D1477" s="32" t="s">
        <v>18</v>
      </c>
      <c r="E1477" s="33" t="s">
        <v>83</v>
      </c>
      <c r="F1477" s="33" t="s">
        <v>5216</v>
      </c>
      <c r="G1477" s="59">
        <v>199.99</v>
      </c>
      <c r="H1477" s="25">
        <v>2</v>
      </c>
      <c r="I1477" s="30">
        <f t="shared" ref="I1477:I1540" si="23">H1477*G1477</f>
        <v>399.98</v>
      </c>
      <c r="J1477" s="32" t="s">
        <v>63</v>
      </c>
      <c r="K1477" s="33" t="s">
        <v>4011</v>
      </c>
      <c r="L1477" s="33" t="s">
        <v>5259</v>
      </c>
      <c r="M1477" s="33" t="s">
        <v>5289</v>
      </c>
      <c r="N1477" s="33" t="s">
        <v>2310</v>
      </c>
    </row>
    <row r="1478" spans="1:14">
      <c r="A1478" s="35">
        <v>7325706599829</v>
      </c>
      <c r="B1478" s="32">
        <v>1505132</v>
      </c>
      <c r="C1478" s="32" t="s">
        <v>17</v>
      </c>
      <c r="D1478" s="32" t="s">
        <v>18</v>
      </c>
      <c r="E1478" s="33" t="s">
        <v>83</v>
      </c>
      <c r="F1478" s="33" t="s">
        <v>5216</v>
      </c>
      <c r="G1478" s="59">
        <v>199.99</v>
      </c>
      <c r="H1478" s="25">
        <v>1</v>
      </c>
      <c r="I1478" s="30">
        <f t="shared" si="23"/>
        <v>199.99</v>
      </c>
      <c r="J1478" s="32" t="s">
        <v>63</v>
      </c>
      <c r="K1478" s="33" t="s">
        <v>4011</v>
      </c>
      <c r="L1478" s="33" t="s">
        <v>5259</v>
      </c>
      <c r="M1478" s="33" t="s">
        <v>5289</v>
      </c>
      <c r="N1478" s="33" t="s">
        <v>2306</v>
      </c>
    </row>
    <row r="1479" spans="1:14">
      <c r="A1479" s="35">
        <v>7325706517984</v>
      </c>
      <c r="B1479" s="32">
        <v>1505133</v>
      </c>
      <c r="C1479" s="32" t="s">
        <v>82</v>
      </c>
      <c r="D1479" s="32" t="s">
        <v>18</v>
      </c>
      <c r="E1479" s="33" t="s">
        <v>83</v>
      </c>
      <c r="F1479" s="33" t="s">
        <v>5216</v>
      </c>
      <c r="G1479" s="59">
        <v>189.99</v>
      </c>
      <c r="H1479" s="25">
        <v>2</v>
      </c>
      <c r="I1479" s="30">
        <f t="shared" si="23"/>
        <v>379.98</v>
      </c>
      <c r="J1479" s="32" t="s">
        <v>63</v>
      </c>
      <c r="K1479" s="33" t="s">
        <v>4011</v>
      </c>
      <c r="L1479" s="33" t="s">
        <v>5259</v>
      </c>
      <c r="M1479" s="33" t="s">
        <v>5287</v>
      </c>
      <c r="N1479" s="33" t="s">
        <v>84</v>
      </c>
    </row>
    <row r="1480" spans="1:14">
      <c r="A1480" s="35">
        <v>7325706517991</v>
      </c>
      <c r="B1480" s="32">
        <v>1505133</v>
      </c>
      <c r="C1480" s="32" t="s">
        <v>82</v>
      </c>
      <c r="D1480" s="32" t="s">
        <v>18</v>
      </c>
      <c r="E1480" s="33" t="s">
        <v>83</v>
      </c>
      <c r="F1480" s="33" t="s">
        <v>5216</v>
      </c>
      <c r="G1480" s="59">
        <v>189.99</v>
      </c>
      <c r="H1480" s="25">
        <v>1</v>
      </c>
      <c r="I1480" s="30">
        <f t="shared" si="23"/>
        <v>189.99</v>
      </c>
      <c r="J1480" s="32" t="s">
        <v>63</v>
      </c>
      <c r="K1480" s="33" t="s">
        <v>4011</v>
      </c>
      <c r="L1480" s="33" t="s">
        <v>5259</v>
      </c>
      <c r="M1480" s="33" t="s">
        <v>5287</v>
      </c>
      <c r="N1480" s="33" t="s">
        <v>85</v>
      </c>
    </row>
    <row r="1481" spans="1:14">
      <c r="A1481" s="35">
        <v>7325706518004</v>
      </c>
      <c r="B1481" s="32">
        <v>1505133</v>
      </c>
      <c r="C1481" s="32" t="s">
        <v>82</v>
      </c>
      <c r="D1481" s="32" t="s">
        <v>18</v>
      </c>
      <c r="E1481" s="33" t="s">
        <v>83</v>
      </c>
      <c r="F1481" s="33" t="s">
        <v>5216</v>
      </c>
      <c r="G1481" s="59">
        <v>189.99</v>
      </c>
      <c r="H1481" s="25">
        <v>1</v>
      </c>
      <c r="I1481" s="30">
        <f t="shared" si="23"/>
        <v>189.99</v>
      </c>
      <c r="J1481" s="32" t="s">
        <v>63</v>
      </c>
      <c r="K1481" s="33" t="s">
        <v>4011</v>
      </c>
      <c r="L1481" s="33" t="s">
        <v>5259</v>
      </c>
      <c r="M1481" s="33" t="s">
        <v>5287</v>
      </c>
      <c r="N1481" s="33" t="s">
        <v>86</v>
      </c>
    </row>
    <row r="1482" spans="1:14">
      <c r="A1482" s="35">
        <v>7325706517953</v>
      </c>
      <c r="B1482" s="32">
        <v>1505133</v>
      </c>
      <c r="C1482" s="32" t="s">
        <v>82</v>
      </c>
      <c r="D1482" s="32" t="s">
        <v>18</v>
      </c>
      <c r="E1482" s="33" t="s">
        <v>83</v>
      </c>
      <c r="F1482" s="33" t="s">
        <v>5216</v>
      </c>
      <c r="G1482" s="59">
        <v>189.99</v>
      </c>
      <c r="H1482" s="25">
        <v>1</v>
      </c>
      <c r="I1482" s="30">
        <f t="shared" si="23"/>
        <v>189.99</v>
      </c>
      <c r="J1482" s="32" t="s">
        <v>63</v>
      </c>
      <c r="K1482" s="33" t="s">
        <v>4011</v>
      </c>
      <c r="L1482" s="33" t="s">
        <v>5259</v>
      </c>
      <c r="M1482" s="33" t="s">
        <v>5287</v>
      </c>
      <c r="N1482" s="33" t="s">
        <v>87</v>
      </c>
    </row>
    <row r="1483" spans="1:14">
      <c r="A1483" s="35">
        <v>7325706517960</v>
      </c>
      <c r="B1483" s="32">
        <v>1505133</v>
      </c>
      <c r="C1483" s="32" t="s">
        <v>82</v>
      </c>
      <c r="D1483" s="32" t="s">
        <v>18</v>
      </c>
      <c r="E1483" s="33" t="s">
        <v>83</v>
      </c>
      <c r="F1483" s="33" t="s">
        <v>5216</v>
      </c>
      <c r="G1483" s="59">
        <v>189.99</v>
      </c>
      <c r="H1483" s="25">
        <v>2</v>
      </c>
      <c r="I1483" s="30">
        <f t="shared" si="23"/>
        <v>379.98</v>
      </c>
      <c r="J1483" s="32" t="s">
        <v>63</v>
      </c>
      <c r="K1483" s="33" t="s">
        <v>4011</v>
      </c>
      <c r="L1483" s="33" t="s">
        <v>5259</v>
      </c>
      <c r="M1483" s="33" t="s">
        <v>5287</v>
      </c>
      <c r="N1483" s="33" t="s">
        <v>1091</v>
      </c>
    </row>
    <row r="1484" spans="1:14">
      <c r="A1484" s="35">
        <v>7325706517953</v>
      </c>
      <c r="B1484" s="32">
        <v>1505133</v>
      </c>
      <c r="C1484" s="32" t="s">
        <v>82</v>
      </c>
      <c r="D1484" s="32" t="s">
        <v>18</v>
      </c>
      <c r="E1484" s="33" t="s">
        <v>83</v>
      </c>
      <c r="F1484" s="33" t="s">
        <v>5216</v>
      </c>
      <c r="G1484" s="59">
        <v>189.99</v>
      </c>
      <c r="H1484" s="25">
        <v>1</v>
      </c>
      <c r="I1484" s="30">
        <f t="shared" si="23"/>
        <v>189.99</v>
      </c>
      <c r="J1484" s="32" t="s">
        <v>63</v>
      </c>
      <c r="K1484" s="33" t="s">
        <v>4011</v>
      </c>
      <c r="L1484" s="33" t="s">
        <v>5259</v>
      </c>
      <c r="M1484" s="33" t="s">
        <v>5287</v>
      </c>
      <c r="N1484" s="33" t="s">
        <v>87</v>
      </c>
    </row>
    <row r="1485" spans="1:14">
      <c r="A1485" s="35">
        <v>7325706517977</v>
      </c>
      <c r="B1485" s="32">
        <v>1505133</v>
      </c>
      <c r="C1485" s="32" t="s">
        <v>82</v>
      </c>
      <c r="D1485" s="32" t="s">
        <v>18</v>
      </c>
      <c r="E1485" s="33" t="s">
        <v>83</v>
      </c>
      <c r="F1485" s="33" t="s">
        <v>5216</v>
      </c>
      <c r="G1485" s="59">
        <v>189.99</v>
      </c>
      <c r="H1485" s="25">
        <v>2</v>
      </c>
      <c r="I1485" s="30">
        <f t="shared" si="23"/>
        <v>379.98</v>
      </c>
      <c r="J1485" s="32" t="s">
        <v>63</v>
      </c>
      <c r="K1485" s="33" t="s">
        <v>4011</v>
      </c>
      <c r="L1485" s="33" t="s">
        <v>5259</v>
      </c>
      <c r="M1485" s="33" t="s">
        <v>5287</v>
      </c>
      <c r="N1485" s="33" t="s">
        <v>2024</v>
      </c>
    </row>
    <row r="1486" spans="1:14">
      <c r="A1486" s="35">
        <v>7325706517984</v>
      </c>
      <c r="B1486" s="32">
        <v>1505133</v>
      </c>
      <c r="C1486" s="32" t="s">
        <v>82</v>
      </c>
      <c r="D1486" s="32" t="s">
        <v>18</v>
      </c>
      <c r="E1486" s="33" t="s">
        <v>83</v>
      </c>
      <c r="F1486" s="33" t="s">
        <v>5216</v>
      </c>
      <c r="G1486" s="59">
        <v>189.99</v>
      </c>
      <c r="H1486" s="25">
        <v>3</v>
      </c>
      <c r="I1486" s="30">
        <f t="shared" si="23"/>
        <v>569.97</v>
      </c>
      <c r="J1486" s="32" t="s">
        <v>63</v>
      </c>
      <c r="K1486" s="33" t="s">
        <v>4011</v>
      </c>
      <c r="L1486" s="33" t="s">
        <v>5259</v>
      </c>
      <c r="M1486" s="33" t="s">
        <v>5287</v>
      </c>
      <c r="N1486" s="33" t="s">
        <v>84</v>
      </c>
    </row>
    <row r="1487" spans="1:14">
      <c r="A1487" s="35">
        <v>7325706517991</v>
      </c>
      <c r="B1487" s="32">
        <v>1505133</v>
      </c>
      <c r="C1487" s="32" t="s">
        <v>82</v>
      </c>
      <c r="D1487" s="32" t="s">
        <v>18</v>
      </c>
      <c r="E1487" s="33" t="s">
        <v>83</v>
      </c>
      <c r="F1487" s="33" t="s">
        <v>5216</v>
      </c>
      <c r="G1487" s="59">
        <v>189.99</v>
      </c>
      <c r="H1487" s="25">
        <v>4</v>
      </c>
      <c r="I1487" s="30">
        <f t="shared" si="23"/>
        <v>759.96</v>
      </c>
      <c r="J1487" s="32" t="s">
        <v>63</v>
      </c>
      <c r="K1487" s="33" t="s">
        <v>4011</v>
      </c>
      <c r="L1487" s="33" t="s">
        <v>5259</v>
      </c>
      <c r="M1487" s="33" t="s">
        <v>5287</v>
      </c>
      <c r="N1487" s="33" t="s">
        <v>85</v>
      </c>
    </row>
    <row r="1488" spans="1:14">
      <c r="A1488" s="35">
        <v>7325706518004</v>
      </c>
      <c r="B1488" s="32">
        <v>1505133</v>
      </c>
      <c r="C1488" s="32" t="s">
        <v>82</v>
      </c>
      <c r="D1488" s="32" t="s">
        <v>18</v>
      </c>
      <c r="E1488" s="33" t="s">
        <v>83</v>
      </c>
      <c r="F1488" s="33" t="s">
        <v>5216</v>
      </c>
      <c r="G1488" s="59">
        <v>189.99</v>
      </c>
      <c r="H1488" s="25">
        <v>4</v>
      </c>
      <c r="I1488" s="30">
        <f t="shared" si="23"/>
        <v>759.96</v>
      </c>
      <c r="J1488" s="32" t="s">
        <v>63</v>
      </c>
      <c r="K1488" s="33" t="s">
        <v>4011</v>
      </c>
      <c r="L1488" s="33" t="s">
        <v>5259</v>
      </c>
      <c r="M1488" s="33" t="s">
        <v>5287</v>
      </c>
      <c r="N1488" s="33" t="s">
        <v>86</v>
      </c>
    </row>
    <row r="1489" spans="1:14">
      <c r="A1489" s="35">
        <v>7325706517953</v>
      </c>
      <c r="B1489" s="32">
        <v>1505133</v>
      </c>
      <c r="C1489" s="32" t="s">
        <v>82</v>
      </c>
      <c r="D1489" s="32" t="s">
        <v>18</v>
      </c>
      <c r="E1489" s="33" t="s">
        <v>83</v>
      </c>
      <c r="F1489" s="33" t="s">
        <v>5216</v>
      </c>
      <c r="G1489" s="59">
        <v>189.99</v>
      </c>
      <c r="H1489" s="25">
        <v>2</v>
      </c>
      <c r="I1489" s="30">
        <f t="shared" si="23"/>
        <v>379.98</v>
      </c>
      <c r="J1489" s="32" t="s">
        <v>63</v>
      </c>
      <c r="K1489" s="33" t="s">
        <v>4011</v>
      </c>
      <c r="L1489" s="33" t="s">
        <v>5259</v>
      </c>
      <c r="M1489" s="33" t="s">
        <v>5287</v>
      </c>
      <c r="N1489" s="33" t="s">
        <v>87</v>
      </c>
    </row>
    <row r="1490" spans="1:14">
      <c r="A1490" s="35">
        <v>7325706517960</v>
      </c>
      <c r="B1490" s="32">
        <v>1505133</v>
      </c>
      <c r="C1490" s="32" t="s">
        <v>82</v>
      </c>
      <c r="D1490" s="32" t="s">
        <v>18</v>
      </c>
      <c r="E1490" s="33" t="s">
        <v>83</v>
      </c>
      <c r="F1490" s="33" t="s">
        <v>5216</v>
      </c>
      <c r="G1490" s="59">
        <v>189.99</v>
      </c>
      <c r="H1490" s="25">
        <v>2</v>
      </c>
      <c r="I1490" s="30">
        <f t="shared" si="23"/>
        <v>379.98</v>
      </c>
      <c r="J1490" s="32" t="s">
        <v>63</v>
      </c>
      <c r="K1490" s="33" t="s">
        <v>4011</v>
      </c>
      <c r="L1490" s="33" t="s">
        <v>5259</v>
      </c>
      <c r="M1490" s="33" t="s">
        <v>5287</v>
      </c>
      <c r="N1490" s="33" t="s">
        <v>1091</v>
      </c>
    </row>
    <row r="1491" spans="1:14">
      <c r="A1491" s="35">
        <v>7325706517960</v>
      </c>
      <c r="B1491" s="32">
        <v>1505133</v>
      </c>
      <c r="C1491" s="32" t="s">
        <v>82</v>
      </c>
      <c r="D1491" s="32" t="s">
        <v>18</v>
      </c>
      <c r="E1491" s="33" t="s">
        <v>83</v>
      </c>
      <c r="F1491" s="33" t="s">
        <v>5216</v>
      </c>
      <c r="G1491" s="59">
        <v>189.99</v>
      </c>
      <c r="H1491" s="25">
        <v>3</v>
      </c>
      <c r="I1491" s="30">
        <f t="shared" si="23"/>
        <v>569.97</v>
      </c>
      <c r="J1491" s="32" t="s">
        <v>63</v>
      </c>
      <c r="K1491" s="33" t="s">
        <v>4011</v>
      </c>
      <c r="L1491" s="33" t="s">
        <v>5259</v>
      </c>
      <c r="M1491" s="33" t="s">
        <v>5287</v>
      </c>
      <c r="N1491" s="33" t="s">
        <v>1091</v>
      </c>
    </row>
    <row r="1492" spans="1:14">
      <c r="A1492" s="35">
        <v>7325706517977</v>
      </c>
      <c r="B1492" s="32">
        <v>1505133</v>
      </c>
      <c r="C1492" s="32" t="s">
        <v>82</v>
      </c>
      <c r="D1492" s="32" t="s">
        <v>18</v>
      </c>
      <c r="E1492" s="33" t="s">
        <v>83</v>
      </c>
      <c r="F1492" s="33" t="s">
        <v>5216</v>
      </c>
      <c r="G1492" s="59">
        <v>189.99</v>
      </c>
      <c r="H1492" s="25">
        <v>1</v>
      </c>
      <c r="I1492" s="30">
        <f t="shared" si="23"/>
        <v>189.99</v>
      </c>
      <c r="J1492" s="32" t="s">
        <v>63</v>
      </c>
      <c r="K1492" s="33" t="s">
        <v>4011</v>
      </c>
      <c r="L1492" s="33" t="s">
        <v>5259</v>
      </c>
      <c r="M1492" s="33" t="s">
        <v>5287</v>
      </c>
      <c r="N1492" s="33" t="s">
        <v>2024</v>
      </c>
    </row>
    <row r="1493" spans="1:14">
      <c r="A1493" s="35">
        <v>7325706517984</v>
      </c>
      <c r="B1493" s="32">
        <v>1505133</v>
      </c>
      <c r="C1493" s="32" t="s">
        <v>82</v>
      </c>
      <c r="D1493" s="32" t="s">
        <v>18</v>
      </c>
      <c r="E1493" s="33" t="s">
        <v>83</v>
      </c>
      <c r="F1493" s="33" t="s">
        <v>5216</v>
      </c>
      <c r="G1493" s="59">
        <v>189.99</v>
      </c>
      <c r="H1493" s="25">
        <v>4</v>
      </c>
      <c r="I1493" s="30">
        <f t="shared" si="23"/>
        <v>759.96</v>
      </c>
      <c r="J1493" s="32" t="s">
        <v>63</v>
      </c>
      <c r="K1493" s="33" t="s">
        <v>4011</v>
      </c>
      <c r="L1493" s="33" t="s">
        <v>5259</v>
      </c>
      <c r="M1493" s="33" t="s">
        <v>5287</v>
      </c>
      <c r="N1493" s="33" t="s">
        <v>84</v>
      </c>
    </row>
    <row r="1494" spans="1:14">
      <c r="A1494" s="35">
        <v>7325706517991</v>
      </c>
      <c r="B1494" s="32">
        <v>1505133</v>
      </c>
      <c r="C1494" s="32" t="s">
        <v>82</v>
      </c>
      <c r="D1494" s="32" t="s">
        <v>18</v>
      </c>
      <c r="E1494" s="33" t="s">
        <v>83</v>
      </c>
      <c r="F1494" s="33" t="s">
        <v>5216</v>
      </c>
      <c r="G1494" s="59">
        <v>189.99</v>
      </c>
      <c r="H1494" s="25">
        <v>4</v>
      </c>
      <c r="I1494" s="30">
        <f t="shared" si="23"/>
        <v>759.96</v>
      </c>
      <c r="J1494" s="32" t="s">
        <v>63</v>
      </c>
      <c r="K1494" s="33" t="s">
        <v>4011</v>
      </c>
      <c r="L1494" s="33" t="s">
        <v>5259</v>
      </c>
      <c r="M1494" s="33" t="s">
        <v>5287</v>
      </c>
      <c r="N1494" s="33" t="s">
        <v>85</v>
      </c>
    </row>
    <row r="1495" spans="1:14">
      <c r="A1495" s="35">
        <v>7325706517953</v>
      </c>
      <c r="B1495" s="32">
        <v>1505133</v>
      </c>
      <c r="C1495" s="32" t="s">
        <v>82</v>
      </c>
      <c r="D1495" s="32" t="s">
        <v>18</v>
      </c>
      <c r="E1495" s="33" t="s">
        <v>83</v>
      </c>
      <c r="F1495" s="33" t="s">
        <v>5216</v>
      </c>
      <c r="G1495" s="59">
        <v>189.99</v>
      </c>
      <c r="H1495" s="25">
        <v>1</v>
      </c>
      <c r="I1495" s="30">
        <f t="shared" si="23"/>
        <v>189.99</v>
      </c>
      <c r="J1495" s="32" t="s">
        <v>63</v>
      </c>
      <c r="K1495" s="33" t="s">
        <v>4011</v>
      </c>
      <c r="L1495" s="33" t="s">
        <v>5259</v>
      </c>
      <c r="M1495" s="33" t="s">
        <v>5287</v>
      </c>
      <c r="N1495" s="33" t="s">
        <v>87</v>
      </c>
    </row>
    <row r="1496" spans="1:14">
      <c r="A1496" s="35">
        <v>7325706517960</v>
      </c>
      <c r="B1496" s="32">
        <v>1505133</v>
      </c>
      <c r="C1496" s="32" t="s">
        <v>82</v>
      </c>
      <c r="D1496" s="32" t="s">
        <v>18</v>
      </c>
      <c r="E1496" s="33" t="s">
        <v>83</v>
      </c>
      <c r="F1496" s="33" t="s">
        <v>5216</v>
      </c>
      <c r="G1496" s="59">
        <v>189.99</v>
      </c>
      <c r="H1496" s="25">
        <v>5</v>
      </c>
      <c r="I1496" s="30">
        <f t="shared" si="23"/>
        <v>949.95</v>
      </c>
      <c r="J1496" s="32" t="s">
        <v>63</v>
      </c>
      <c r="K1496" s="33" t="s">
        <v>4011</v>
      </c>
      <c r="L1496" s="33" t="s">
        <v>5259</v>
      </c>
      <c r="M1496" s="33" t="s">
        <v>5287</v>
      </c>
      <c r="N1496" s="33" t="s">
        <v>1091</v>
      </c>
    </row>
    <row r="1497" spans="1:14">
      <c r="A1497" s="35">
        <v>7325706517977</v>
      </c>
      <c r="B1497" s="32">
        <v>1505133</v>
      </c>
      <c r="C1497" s="32" t="s">
        <v>82</v>
      </c>
      <c r="D1497" s="32" t="s">
        <v>18</v>
      </c>
      <c r="E1497" s="33" t="s">
        <v>83</v>
      </c>
      <c r="F1497" s="33" t="s">
        <v>5216</v>
      </c>
      <c r="G1497" s="59">
        <v>189.99</v>
      </c>
      <c r="H1497" s="25">
        <v>1</v>
      </c>
      <c r="I1497" s="30">
        <f t="shared" si="23"/>
        <v>189.99</v>
      </c>
      <c r="J1497" s="32" t="s">
        <v>63</v>
      </c>
      <c r="K1497" s="33" t="s">
        <v>4011</v>
      </c>
      <c r="L1497" s="33" t="s">
        <v>5259</v>
      </c>
      <c r="M1497" s="33" t="s">
        <v>5287</v>
      </c>
      <c r="N1497" s="33" t="s">
        <v>2024</v>
      </c>
    </row>
    <row r="1498" spans="1:14">
      <c r="A1498" s="35">
        <v>7325706517984</v>
      </c>
      <c r="B1498" s="32">
        <v>1505133</v>
      </c>
      <c r="C1498" s="32" t="s">
        <v>82</v>
      </c>
      <c r="D1498" s="32" t="s">
        <v>18</v>
      </c>
      <c r="E1498" s="33" t="s">
        <v>83</v>
      </c>
      <c r="F1498" s="33" t="s">
        <v>5216</v>
      </c>
      <c r="G1498" s="59">
        <v>189.99</v>
      </c>
      <c r="H1498" s="25">
        <v>4</v>
      </c>
      <c r="I1498" s="30">
        <f t="shared" si="23"/>
        <v>759.96</v>
      </c>
      <c r="J1498" s="32" t="s">
        <v>63</v>
      </c>
      <c r="K1498" s="33" t="s">
        <v>4011</v>
      </c>
      <c r="L1498" s="33" t="s">
        <v>5259</v>
      </c>
      <c r="M1498" s="33" t="s">
        <v>5287</v>
      </c>
      <c r="N1498" s="33" t="s">
        <v>84</v>
      </c>
    </row>
    <row r="1499" spans="1:14">
      <c r="A1499" s="35">
        <v>7325706517991</v>
      </c>
      <c r="B1499" s="32">
        <v>1505133</v>
      </c>
      <c r="C1499" s="32" t="s">
        <v>82</v>
      </c>
      <c r="D1499" s="32" t="s">
        <v>18</v>
      </c>
      <c r="E1499" s="33" t="s">
        <v>83</v>
      </c>
      <c r="F1499" s="33" t="s">
        <v>5216</v>
      </c>
      <c r="G1499" s="59">
        <v>189.99</v>
      </c>
      <c r="H1499" s="25">
        <v>2</v>
      </c>
      <c r="I1499" s="30">
        <f t="shared" si="23"/>
        <v>379.98</v>
      </c>
      <c r="J1499" s="32" t="s">
        <v>63</v>
      </c>
      <c r="K1499" s="33" t="s">
        <v>4011</v>
      </c>
      <c r="L1499" s="33" t="s">
        <v>5259</v>
      </c>
      <c r="M1499" s="33" t="s">
        <v>5287</v>
      </c>
      <c r="N1499" s="33" t="s">
        <v>85</v>
      </c>
    </row>
    <row r="1500" spans="1:14">
      <c r="A1500" s="35">
        <v>7325706518004</v>
      </c>
      <c r="B1500" s="32">
        <v>1505133</v>
      </c>
      <c r="C1500" s="32" t="s">
        <v>82</v>
      </c>
      <c r="D1500" s="32" t="s">
        <v>18</v>
      </c>
      <c r="E1500" s="33" t="s">
        <v>83</v>
      </c>
      <c r="F1500" s="33" t="s">
        <v>5216</v>
      </c>
      <c r="G1500" s="59">
        <v>189.99</v>
      </c>
      <c r="H1500" s="25">
        <v>2</v>
      </c>
      <c r="I1500" s="30">
        <f t="shared" si="23"/>
        <v>379.98</v>
      </c>
      <c r="J1500" s="32" t="s">
        <v>63</v>
      </c>
      <c r="K1500" s="33" t="s">
        <v>4011</v>
      </c>
      <c r="L1500" s="33" t="s">
        <v>5259</v>
      </c>
      <c r="M1500" s="33" t="s">
        <v>5287</v>
      </c>
      <c r="N1500" s="33" t="s">
        <v>86</v>
      </c>
    </row>
    <row r="1501" spans="1:14">
      <c r="A1501" s="35">
        <v>7325706517953</v>
      </c>
      <c r="B1501" s="32">
        <v>1505133</v>
      </c>
      <c r="C1501" s="32" t="s">
        <v>82</v>
      </c>
      <c r="D1501" s="32" t="s">
        <v>18</v>
      </c>
      <c r="E1501" s="33" t="s">
        <v>83</v>
      </c>
      <c r="F1501" s="33" t="s">
        <v>5216</v>
      </c>
      <c r="G1501" s="59">
        <v>189.99</v>
      </c>
      <c r="H1501" s="25">
        <v>2</v>
      </c>
      <c r="I1501" s="30">
        <f t="shared" si="23"/>
        <v>379.98</v>
      </c>
      <c r="J1501" s="32" t="s">
        <v>63</v>
      </c>
      <c r="K1501" s="33" t="s">
        <v>4011</v>
      </c>
      <c r="L1501" s="33" t="s">
        <v>5259</v>
      </c>
      <c r="M1501" s="33" t="s">
        <v>5287</v>
      </c>
      <c r="N1501" s="33" t="s">
        <v>87</v>
      </c>
    </row>
    <row r="1502" spans="1:14">
      <c r="A1502" s="35">
        <v>7325706600204</v>
      </c>
      <c r="B1502" s="32">
        <v>1505134</v>
      </c>
      <c r="C1502" s="32" t="s">
        <v>82</v>
      </c>
      <c r="D1502" s="32" t="s">
        <v>51</v>
      </c>
      <c r="E1502" s="33" t="s">
        <v>29</v>
      </c>
      <c r="F1502" s="33" t="s">
        <v>5216</v>
      </c>
      <c r="G1502" s="59">
        <v>169.99</v>
      </c>
      <c r="H1502" s="25">
        <v>1</v>
      </c>
      <c r="I1502" s="30">
        <f t="shared" si="23"/>
        <v>169.99</v>
      </c>
      <c r="J1502" s="32" t="s">
        <v>63</v>
      </c>
      <c r="K1502" s="33" t="s">
        <v>4011</v>
      </c>
      <c r="L1502" s="33" t="s">
        <v>5259</v>
      </c>
      <c r="M1502" s="33" t="s">
        <v>5287</v>
      </c>
      <c r="N1502" s="33" t="s">
        <v>88</v>
      </c>
    </row>
    <row r="1503" spans="1:14">
      <c r="A1503" s="35">
        <v>7325706600211</v>
      </c>
      <c r="B1503" s="32">
        <v>1505134</v>
      </c>
      <c r="C1503" s="32" t="s">
        <v>82</v>
      </c>
      <c r="D1503" s="32" t="s">
        <v>51</v>
      </c>
      <c r="E1503" s="33" t="s">
        <v>29</v>
      </c>
      <c r="F1503" s="33" t="s">
        <v>5216</v>
      </c>
      <c r="G1503" s="59">
        <v>169.99</v>
      </c>
      <c r="H1503" s="25">
        <v>1</v>
      </c>
      <c r="I1503" s="30">
        <f t="shared" si="23"/>
        <v>169.99</v>
      </c>
      <c r="J1503" s="32" t="s">
        <v>63</v>
      </c>
      <c r="K1503" s="33" t="s">
        <v>4011</v>
      </c>
      <c r="L1503" s="33" t="s">
        <v>5259</v>
      </c>
      <c r="M1503" s="33" t="s">
        <v>5287</v>
      </c>
      <c r="N1503" s="33" t="s">
        <v>89</v>
      </c>
    </row>
    <row r="1504" spans="1:14">
      <c r="A1504" s="35">
        <v>7325706600228</v>
      </c>
      <c r="B1504" s="32">
        <v>1505134</v>
      </c>
      <c r="C1504" s="32" t="s">
        <v>82</v>
      </c>
      <c r="D1504" s="32" t="s">
        <v>51</v>
      </c>
      <c r="E1504" s="33" t="s">
        <v>29</v>
      </c>
      <c r="F1504" s="33" t="s">
        <v>5216</v>
      </c>
      <c r="G1504" s="59">
        <v>169.99</v>
      </c>
      <c r="H1504" s="25">
        <v>1</v>
      </c>
      <c r="I1504" s="30">
        <f t="shared" si="23"/>
        <v>169.99</v>
      </c>
      <c r="J1504" s="32" t="s">
        <v>63</v>
      </c>
      <c r="K1504" s="33" t="s">
        <v>4011</v>
      </c>
      <c r="L1504" s="33" t="s">
        <v>5259</v>
      </c>
      <c r="M1504" s="33" t="s">
        <v>5287</v>
      </c>
      <c r="N1504" s="33" t="s">
        <v>90</v>
      </c>
    </row>
    <row r="1505" spans="1:14">
      <c r="A1505" s="35">
        <v>7325706600198</v>
      </c>
      <c r="B1505" s="32">
        <v>1505134</v>
      </c>
      <c r="C1505" s="32" t="s">
        <v>82</v>
      </c>
      <c r="D1505" s="32" t="s">
        <v>51</v>
      </c>
      <c r="E1505" s="33" t="s">
        <v>29</v>
      </c>
      <c r="F1505" s="33" t="s">
        <v>5216</v>
      </c>
      <c r="G1505" s="59">
        <v>169.99</v>
      </c>
      <c r="H1505" s="25">
        <v>1</v>
      </c>
      <c r="I1505" s="30">
        <f t="shared" si="23"/>
        <v>169.99</v>
      </c>
      <c r="J1505" s="32" t="s">
        <v>63</v>
      </c>
      <c r="K1505" s="33" t="s">
        <v>4011</v>
      </c>
      <c r="L1505" s="33" t="s">
        <v>5259</v>
      </c>
      <c r="M1505" s="33" t="s">
        <v>5287</v>
      </c>
      <c r="N1505" s="33" t="s">
        <v>91</v>
      </c>
    </row>
    <row r="1506" spans="1:14">
      <c r="A1506" s="35">
        <v>7325706600211</v>
      </c>
      <c r="B1506" s="32">
        <v>1505134</v>
      </c>
      <c r="C1506" s="32" t="s">
        <v>82</v>
      </c>
      <c r="D1506" s="32" t="s">
        <v>51</v>
      </c>
      <c r="E1506" s="33" t="s">
        <v>29</v>
      </c>
      <c r="F1506" s="33" t="s">
        <v>5216</v>
      </c>
      <c r="G1506" s="59">
        <v>169.99</v>
      </c>
      <c r="H1506" s="25">
        <v>2</v>
      </c>
      <c r="I1506" s="30">
        <f t="shared" si="23"/>
        <v>339.98</v>
      </c>
      <c r="J1506" s="32" t="s">
        <v>63</v>
      </c>
      <c r="K1506" s="33" t="s">
        <v>4011</v>
      </c>
      <c r="L1506" s="33" t="s">
        <v>5259</v>
      </c>
      <c r="M1506" s="33" t="s">
        <v>5287</v>
      </c>
      <c r="N1506" s="33" t="s">
        <v>89</v>
      </c>
    </row>
    <row r="1507" spans="1:14">
      <c r="A1507" s="35">
        <v>7325706600228</v>
      </c>
      <c r="B1507" s="32">
        <v>1505134</v>
      </c>
      <c r="C1507" s="32" t="s">
        <v>82</v>
      </c>
      <c r="D1507" s="32" t="s">
        <v>51</v>
      </c>
      <c r="E1507" s="33" t="s">
        <v>29</v>
      </c>
      <c r="F1507" s="33" t="s">
        <v>5216</v>
      </c>
      <c r="G1507" s="59">
        <v>169.99</v>
      </c>
      <c r="H1507" s="25">
        <v>1</v>
      </c>
      <c r="I1507" s="30">
        <f t="shared" si="23"/>
        <v>169.99</v>
      </c>
      <c r="J1507" s="32" t="s">
        <v>63</v>
      </c>
      <c r="K1507" s="33" t="s">
        <v>4011</v>
      </c>
      <c r="L1507" s="33" t="s">
        <v>5259</v>
      </c>
      <c r="M1507" s="33" t="s">
        <v>5287</v>
      </c>
      <c r="N1507" s="33" t="s">
        <v>90</v>
      </c>
    </row>
    <row r="1508" spans="1:14">
      <c r="A1508" s="35">
        <v>7325706600235</v>
      </c>
      <c r="B1508" s="32">
        <v>1505134</v>
      </c>
      <c r="C1508" s="32" t="s">
        <v>82</v>
      </c>
      <c r="D1508" s="32" t="s">
        <v>51</v>
      </c>
      <c r="E1508" s="33" t="s">
        <v>29</v>
      </c>
      <c r="F1508" s="33" t="s">
        <v>5216</v>
      </c>
      <c r="G1508" s="59">
        <v>169.99</v>
      </c>
      <c r="H1508" s="25">
        <v>1</v>
      </c>
      <c r="I1508" s="30">
        <f t="shared" si="23"/>
        <v>169.99</v>
      </c>
      <c r="J1508" s="32" t="s">
        <v>63</v>
      </c>
      <c r="K1508" s="33" t="s">
        <v>4011</v>
      </c>
      <c r="L1508" s="33" t="s">
        <v>5259</v>
      </c>
      <c r="M1508" s="33" t="s">
        <v>5287</v>
      </c>
      <c r="N1508" s="33" t="s">
        <v>92</v>
      </c>
    </row>
    <row r="1509" spans="1:14">
      <c r="A1509" s="35">
        <v>7325706600204</v>
      </c>
      <c r="B1509" s="32">
        <v>1505134</v>
      </c>
      <c r="C1509" s="32" t="s">
        <v>82</v>
      </c>
      <c r="D1509" s="32" t="s">
        <v>51</v>
      </c>
      <c r="E1509" s="33" t="s">
        <v>29</v>
      </c>
      <c r="F1509" s="33" t="s">
        <v>5216</v>
      </c>
      <c r="G1509" s="59">
        <v>169.99</v>
      </c>
      <c r="H1509" s="25">
        <v>2</v>
      </c>
      <c r="I1509" s="30">
        <f t="shared" si="23"/>
        <v>339.98</v>
      </c>
      <c r="J1509" s="32" t="s">
        <v>63</v>
      </c>
      <c r="K1509" s="33" t="s">
        <v>4011</v>
      </c>
      <c r="L1509" s="33" t="s">
        <v>5259</v>
      </c>
      <c r="M1509" s="33" t="s">
        <v>5287</v>
      </c>
      <c r="N1509" s="33" t="s">
        <v>88</v>
      </c>
    </row>
    <row r="1510" spans="1:14">
      <c r="A1510" s="35">
        <v>7325706600211</v>
      </c>
      <c r="B1510" s="32">
        <v>1505134</v>
      </c>
      <c r="C1510" s="32" t="s">
        <v>82</v>
      </c>
      <c r="D1510" s="32" t="s">
        <v>51</v>
      </c>
      <c r="E1510" s="33" t="s">
        <v>29</v>
      </c>
      <c r="F1510" s="33" t="s">
        <v>5216</v>
      </c>
      <c r="G1510" s="59">
        <v>169.99</v>
      </c>
      <c r="H1510" s="25">
        <v>1</v>
      </c>
      <c r="I1510" s="30">
        <f t="shared" si="23"/>
        <v>169.99</v>
      </c>
      <c r="J1510" s="32" t="s">
        <v>63</v>
      </c>
      <c r="K1510" s="33" t="s">
        <v>4011</v>
      </c>
      <c r="L1510" s="33" t="s">
        <v>5259</v>
      </c>
      <c r="M1510" s="33" t="s">
        <v>5287</v>
      </c>
      <c r="N1510" s="33" t="s">
        <v>89</v>
      </c>
    </row>
    <row r="1511" spans="1:14">
      <c r="A1511" s="35">
        <v>7325706600228</v>
      </c>
      <c r="B1511" s="32">
        <v>1505134</v>
      </c>
      <c r="C1511" s="32" t="s">
        <v>82</v>
      </c>
      <c r="D1511" s="32" t="s">
        <v>51</v>
      </c>
      <c r="E1511" s="33" t="s">
        <v>29</v>
      </c>
      <c r="F1511" s="33" t="s">
        <v>5216</v>
      </c>
      <c r="G1511" s="59">
        <v>169.99</v>
      </c>
      <c r="H1511" s="25">
        <v>1</v>
      </c>
      <c r="I1511" s="30">
        <f t="shared" si="23"/>
        <v>169.99</v>
      </c>
      <c r="J1511" s="32" t="s">
        <v>63</v>
      </c>
      <c r="K1511" s="33" t="s">
        <v>4011</v>
      </c>
      <c r="L1511" s="33" t="s">
        <v>5259</v>
      </c>
      <c r="M1511" s="33" t="s">
        <v>5287</v>
      </c>
      <c r="N1511" s="33" t="s">
        <v>90</v>
      </c>
    </row>
    <row r="1512" spans="1:14">
      <c r="A1512" s="35">
        <v>7325706600235</v>
      </c>
      <c r="B1512" s="32">
        <v>1505134</v>
      </c>
      <c r="C1512" s="32" t="s">
        <v>82</v>
      </c>
      <c r="D1512" s="32" t="s">
        <v>51</v>
      </c>
      <c r="E1512" s="33" t="s">
        <v>29</v>
      </c>
      <c r="F1512" s="33" t="s">
        <v>5216</v>
      </c>
      <c r="G1512" s="59">
        <v>169.99</v>
      </c>
      <c r="H1512" s="25">
        <v>1</v>
      </c>
      <c r="I1512" s="30">
        <f t="shared" si="23"/>
        <v>169.99</v>
      </c>
      <c r="J1512" s="32" t="s">
        <v>63</v>
      </c>
      <c r="K1512" s="33" t="s">
        <v>4011</v>
      </c>
      <c r="L1512" s="33" t="s">
        <v>5259</v>
      </c>
      <c r="M1512" s="33" t="s">
        <v>5287</v>
      </c>
      <c r="N1512" s="33" t="s">
        <v>92</v>
      </c>
    </row>
    <row r="1513" spans="1:14">
      <c r="A1513" s="35">
        <v>7325706600204</v>
      </c>
      <c r="B1513" s="32">
        <v>1505134</v>
      </c>
      <c r="C1513" s="32" t="s">
        <v>82</v>
      </c>
      <c r="D1513" s="32" t="s">
        <v>51</v>
      </c>
      <c r="E1513" s="33" t="s">
        <v>29</v>
      </c>
      <c r="F1513" s="33" t="s">
        <v>5216</v>
      </c>
      <c r="G1513" s="59">
        <v>169.99</v>
      </c>
      <c r="H1513" s="25">
        <v>1</v>
      </c>
      <c r="I1513" s="30">
        <f t="shared" si="23"/>
        <v>169.99</v>
      </c>
      <c r="J1513" s="32" t="s">
        <v>63</v>
      </c>
      <c r="K1513" s="33" t="s">
        <v>4011</v>
      </c>
      <c r="L1513" s="33" t="s">
        <v>5259</v>
      </c>
      <c r="M1513" s="33" t="s">
        <v>5287</v>
      </c>
      <c r="N1513" s="33" t="s">
        <v>88</v>
      </c>
    </row>
    <row r="1514" spans="1:14">
      <c r="A1514" s="35">
        <v>7325706600198</v>
      </c>
      <c r="B1514" s="32">
        <v>1505134</v>
      </c>
      <c r="C1514" s="32" t="s">
        <v>82</v>
      </c>
      <c r="D1514" s="32" t="s">
        <v>51</v>
      </c>
      <c r="E1514" s="33" t="s">
        <v>29</v>
      </c>
      <c r="F1514" s="33" t="s">
        <v>5216</v>
      </c>
      <c r="G1514" s="59">
        <v>169.99</v>
      </c>
      <c r="H1514" s="25">
        <v>1</v>
      </c>
      <c r="I1514" s="30">
        <f t="shared" si="23"/>
        <v>169.99</v>
      </c>
      <c r="J1514" s="32" t="s">
        <v>63</v>
      </c>
      <c r="K1514" s="33" t="s">
        <v>4011</v>
      </c>
      <c r="L1514" s="33" t="s">
        <v>5259</v>
      </c>
      <c r="M1514" s="33" t="s">
        <v>5287</v>
      </c>
      <c r="N1514" s="33" t="s">
        <v>91</v>
      </c>
    </row>
    <row r="1515" spans="1:14">
      <c r="A1515" s="35">
        <v>7325706600211</v>
      </c>
      <c r="B1515" s="32">
        <v>1505134</v>
      </c>
      <c r="C1515" s="32" t="s">
        <v>82</v>
      </c>
      <c r="D1515" s="32" t="s">
        <v>51</v>
      </c>
      <c r="E1515" s="33" t="s">
        <v>29</v>
      </c>
      <c r="F1515" s="33" t="s">
        <v>5216</v>
      </c>
      <c r="G1515" s="59">
        <v>169.99</v>
      </c>
      <c r="H1515" s="25">
        <v>1</v>
      </c>
      <c r="I1515" s="30">
        <f t="shared" si="23"/>
        <v>169.99</v>
      </c>
      <c r="J1515" s="32" t="s">
        <v>63</v>
      </c>
      <c r="K1515" s="33" t="s">
        <v>4011</v>
      </c>
      <c r="L1515" s="33" t="s">
        <v>5259</v>
      </c>
      <c r="M1515" s="33" t="s">
        <v>5287</v>
      </c>
      <c r="N1515" s="33" t="s">
        <v>89</v>
      </c>
    </row>
    <row r="1516" spans="1:14">
      <c r="A1516" s="35">
        <v>7325706600228</v>
      </c>
      <c r="B1516" s="32">
        <v>1505134</v>
      </c>
      <c r="C1516" s="32" t="s">
        <v>82</v>
      </c>
      <c r="D1516" s="32" t="s">
        <v>51</v>
      </c>
      <c r="E1516" s="33" t="s">
        <v>29</v>
      </c>
      <c r="F1516" s="33" t="s">
        <v>5216</v>
      </c>
      <c r="G1516" s="59">
        <v>169.99</v>
      </c>
      <c r="H1516" s="25">
        <v>1</v>
      </c>
      <c r="I1516" s="30">
        <f t="shared" si="23"/>
        <v>169.99</v>
      </c>
      <c r="J1516" s="32" t="s">
        <v>63</v>
      </c>
      <c r="K1516" s="33" t="s">
        <v>4011</v>
      </c>
      <c r="L1516" s="33" t="s">
        <v>5259</v>
      </c>
      <c r="M1516" s="33" t="s">
        <v>5287</v>
      </c>
      <c r="N1516" s="33" t="s">
        <v>90</v>
      </c>
    </row>
    <row r="1517" spans="1:14">
      <c r="A1517" s="35">
        <v>7325706600235</v>
      </c>
      <c r="B1517" s="32">
        <v>1505134</v>
      </c>
      <c r="C1517" s="32" t="s">
        <v>82</v>
      </c>
      <c r="D1517" s="32" t="s">
        <v>51</v>
      </c>
      <c r="E1517" s="33" t="s">
        <v>29</v>
      </c>
      <c r="F1517" s="33" t="s">
        <v>5216</v>
      </c>
      <c r="G1517" s="59">
        <v>169.99</v>
      </c>
      <c r="H1517" s="25">
        <v>1</v>
      </c>
      <c r="I1517" s="30">
        <f t="shared" si="23"/>
        <v>169.99</v>
      </c>
      <c r="J1517" s="32" t="s">
        <v>63</v>
      </c>
      <c r="K1517" s="33" t="s">
        <v>4011</v>
      </c>
      <c r="L1517" s="33" t="s">
        <v>5259</v>
      </c>
      <c r="M1517" s="33" t="s">
        <v>5287</v>
      </c>
      <c r="N1517" s="33" t="s">
        <v>92</v>
      </c>
    </row>
    <row r="1518" spans="1:14">
      <c r="A1518" s="35">
        <v>7325706600181</v>
      </c>
      <c r="B1518" s="32">
        <v>1505134</v>
      </c>
      <c r="C1518" s="32" t="s">
        <v>82</v>
      </c>
      <c r="D1518" s="32" t="s">
        <v>51</v>
      </c>
      <c r="E1518" s="33" t="s">
        <v>29</v>
      </c>
      <c r="F1518" s="33" t="s">
        <v>5216</v>
      </c>
      <c r="G1518" s="59">
        <v>169.99</v>
      </c>
      <c r="H1518" s="25">
        <v>1</v>
      </c>
      <c r="I1518" s="30">
        <f t="shared" si="23"/>
        <v>169.99</v>
      </c>
      <c r="J1518" s="32" t="s">
        <v>63</v>
      </c>
      <c r="K1518" s="33" t="s">
        <v>4011</v>
      </c>
      <c r="L1518" s="33" t="s">
        <v>5259</v>
      </c>
      <c r="M1518" s="33" t="s">
        <v>5287</v>
      </c>
      <c r="N1518" s="33" t="s">
        <v>1479</v>
      </c>
    </row>
    <row r="1519" spans="1:14">
      <c r="A1519" s="35">
        <v>7325706600198</v>
      </c>
      <c r="B1519" s="32">
        <v>1505134</v>
      </c>
      <c r="C1519" s="32" t="s">
        <v>82</v>
      </c>
      <c r="D1519" s="32" t="s">
        <v>51</v>
      </c>
      <c r="E1519" s="33" t="s">
        <v>29</v>
      </c>
      <c r="F1519" s="33" t="s">
        <v>5216</v>
      </c>
      <c r="G1519" s="59">
        <v>169.99</v>
      </c>
      <c r="H1519" s="25">
        <v>2</v>
      </c>
      <c r="I1519" s="30">
        <f t="shared" si="23"/>
        <v>339.98</v>
      </c>
      <c r="J1519" s="32" t="s">
        <v>63</v>
      </c>
      <c r="K1519" s="33" t="s">
        <v>4011</v>
      </c>
      <c r="L1519" s="33" t="s">
        <v>5259</v>
      </c>
      <c r="M1519" s="33" t="s">
        <v>5287</v>
      </c>
      <c r="N1519" s="33" t="s">
        <v>91</v>
      </c>
    </row>
    <row r="1520" spans="1:14">
      <c r="A1520" s="35">
        <v>7325706600204</v>
      </c>
      <c r="B1520" s="32">
        <v>1505134</v>
      </c>
      <c r="C1520" s="32" t="s">
        <v>82</v>
      </c>
      <c r="D1520" s="32" t="s">
        <v>51</v>
      </c>
      <c r="E1520" s="33" t="s">
        <v>29</v>
      </c>
      <c r="F1520" s="33" t="s">
        <v>5216</v>
      </c>
      <c r="G1520" s="59">
        <v>169.99</v>
      </c>
      <c r="H1520" s="25">
        <v>1</v>
      </c>
      <c r="I1520" s="30">
        <f t="shared" si="23"/>
        <v>169.99</v>
      </c>
      <c r="J1520" s="32" t="s">
        <v>63</v>
      </c>
      <c r="K1520" s="33" t="s">
        <v>4011</v>
      </c>
      <c r="L1520" s="33" t="s">
        <v>5259</v>
      </c>
      <c r="M1520" s="33" t="s">
        <v>5287</v>
      </c>
      <c r="N1520" s="33" t="s">
        <v>88</v>
      </c>
    </row>
    <row r="1521" spans="1:14">
      <c r="A1521" s="35">
        <v>7325706600211</v>
      </c>
      <c r="B1521" s="32">
        <v>1505134</v>
      </c>
      <c r="C1521" s="32" t="s">
        <v>82</v>
      </c>
      <c r="D1521" s="32" t="s">
        <v>51</v>
      </c>
      <c r="E1521" s="33" t="s">
        <v>29</v>
      </c>
      <c r="F1521" s="33" t="s">
        <v>5216</v>
      </c>
      <c r="G1521" s="59">
        <v>169.99</v>
      </c>
      <c r="H1521" s="25">
        <v>2</v>
      </c>
      <c r="I1521" s="30">
        <f t="shared" si="23"/>
        <v>339.98</v>
      </c>
      <c r="J1521" s="32" t="s">
        <v>63</v>
      </c>
      <c r="K1521" s="33" t="s">
        <v>4011</v>
      </c>
      <c r="L1521" s="33" t="s">
        <v>5259</v>
      </c>
      <c r="M1521" s="33" t="s">
        <v>5287</v>
      </c>
      <c r="N1521" s="33" t="s">
        <v>89</v>
      </c>
    </row>
    <row r="1522" spans="1:14">
      <c r="A1522" s="35">
        <v>7325706600228</v>
      </c>
      <c r="B1522" s="32">
        <v>1505134</v>
      </c>
      <c r="C1522" s="32" t="s">
        <v>82</v>
      </c>
      <c r="D1522" s="32" t="s">
        <v>51</v>
      </c>
      <c r="E1522" s="33" t="s">
        <v>29</v>
      </c>
      <c r="F1522" s="33" t="s">
        <v>5216</v>
      </c>
      <c r="G1522" s="59">
        <v>169.99</v>
      </c>
      <c r="H1522" s="25">
        <v>1</v>
      </c>
      <c r="I1522" s="30">
        <f t="shared" si="23"/>
        <v>169.99</v>
      </c>
      <c r="J1522" s="32" t="s">
        <v>63</v>
      </c>
      <c r="K1522" s="33" t="s">
        <v>4011</v>
      </c>
      <c r="L1522" s="33" t="s">
        <v>5259</v>
      </c>
      <c r="M1522" s="33" t="s">
        <v>5287</v>
      </c>
      <c r="N1522" s="33" t="s">
        <v>90</v>
      </c>
    </row>
    <row r="1523" spans="1:14">
      <c r="A1523" s="35">
        <v>7325706600235</v>
      </c>
      <c r="B1523" s="32">
        <v>1505134</v>
      </c>
      <c r="C1523" s="32" t="s">
        <v>82</v>
      </c>
      <c r="D1523" s="32" t="s">
        <v>51</v>
      </c>
      <c r="E1523" s="33" t="s">
        <v>29</v>
      </c>
      <c r="F1523" s="33" t="s">
        <v>5216</v>
      </c>
      <c r="G1523" s="59">
        <v>169.99</v>
      </c>
      <c r="H1523" s="25">
        <v>1</v>
      </c>
      <c r="I1523" s="30">
        <f t="shared" si="23"/>
        <v>169.99</v>
      </c>
      <c r="J1523" s="32" t="s">
        <v>63</v>
      </c>
      <c r="K1523" s="33" t="s">
        <v>4011</v>
      </c>
      <c r="L1523" s="33" t="s">
        <v>5259</v>
      </c>
      <c r="M1523" s="33" t="s">
        <v>5287</v>
      </c>
      <c r="N1523" s="33" t="s">
        <v>92</v>
      </c>
    </row>
    <row r="1524" spans="1:14">
      <c r="A1524" s="35">
        <v>7325706600242</v>
      </c>
      <c r="B1524" s="32">
        <v>1505134</v>
      </c>
      <c r="C1524" s="32" t="s">
        <v>82</v>
      </c>
      <c r="D1524" s="32" t="s">
        <v>51</v>
      </c>
      <c r="E1524" s="33" t="s">
        <v>29</v>
      </c>
      <c r="F1524" s="33" t="s">
        <v>5216</v>
      </c>
      <c r="G1524" s="59">
        <v>169.99</v>
      </c>
      <c r="H1524" s="25">
        <v>2</v>
      </c>
      <c r="I1524" s="30">
        <f t="shared" si="23"/>
        <v>339.98</v>
      </c>
      <c r="J1524" s="32" t="s">
        <v>63</v>
      </c>
      <c r="K1524" s="33" t="s">
        <v>4011</v>
      </c>
      <c r="L1524" s="33" t="s">
        <v>5259</v>
      </c>
      <c r="M1524" s="33" t="s">
        <v>5287</v>
      </c>
      <c r="N1524" s="33" t="s">
        <v>1480</v>
      </c>
    </row>
    <row r="1525" spans="1:14">
      <c r="A1525" s="35">
        <v>7325706600181</v>
      </c>
      <c r="B1525" s="32">
        <v>1505134</v>
      </c>
      <c r="C1525" s="32" t="s">
        <v>82</v>
      </c>
      <c r="D1525" s="32" t="s">
        <v>51</v>
      </c>
      <c r="E1525" s="33" t="s">
        <v>29</v>
      </c>
      <c r="F1525" s="33" t="s">
        <v>5216</v>
      </c>
      <c r="G1525" s="59">
        <v>169.99</v>
      </c>
      <c r="H1525" s="25">
        <v>2</v>
      </c>
      <c r="I1525" s="30">
        <f t="shared" si="23"/>
        <v>339.98</v>
      </c>
      <c r="J1525" s="32" t="s">
        <v>63</v>
      </c>
      <c r="K1525" s="33" t="s">
        <v>4011</v>
      </c>
      <c r="L1525" s="33" t="s">
        <v>5259</v>
      </c>
      <c r="M1525" s="33" t="s">
        <v>5287</v>
      </c>
      <c r="N1525" s="33" t="s">
        <v>1479</v>
      </c>
    </row>
    <row r="1526" spans="1:14">
      <c r="A1526" s="35">
        <v>7325706600181</v>
      </c>
      <c r="B1526" s="32">
        <v>1505134</v>
      </c>
      <c r="C1526" s="32" t="s">
        <v>82</v>
      </c>
      <c r="D1526" s="32" t="s">
        <v>51</v>
      </c>
      <c r="E1526" s="33" t="s">
        <v>29</v>
      </c>
      <c r="F1526" s="33" t="s">
        <v>5216</v>
      </c>
      <c r="G1526" s="59">
        <v>169.99</v>
      </c>
      <c r="H1526" s="25">
        <v>1</v>
      </c>
      <c r="I1526" s="30">
        <f t="shared" si="23"/>
        <v>169.99</v>
      </c>
      <c r="J1526" s="32" t="s">
        <v>63</v>
      </c>
      <c r="K1526" s="33" t="s">
        <v>4011</v>
      </c>
      <c r="L1526" s="33" t="s">
        <v>5259</v>
      </c>
      <c r="M1526" s="33" t="s">
        <v>5287</v>
      </c>
      <c r="N1526" s="33" t="s">
        <v>1479</v>
      </c>
    </row>
    <row r="1527" spans="1:14">
      <c r="A1527" s="35">
        <v>7325706600235</v>
      </c>
      <c r="B1527" s="32">
        <v>1505134</v>
      </c>
      <c r="C1527" s="32" t="s">
        <v>82</v>
      </c>
      <c r="D1527" s="32" t="s">
        <v>51</v>
      </c>
      <c r="E1527" s="33" t="s">
        <v>29</v>
      </c>
      <c r="F1527" s="33" t="s">
        <v>5216</v>
      </c>
      <c r="G1527" s="59">
        <v>169.99</v>
      </c>
      <c r="H1527" s="25">
        <v>2</v>
      </c>
      <c r="I1527" s="30">
        <f t="shared" si="23"/>
        <v>339.98</v>
      </c>
      <c r="J1527" s="32" t="s">
        <v>63</v>
      </c>
      <c r="K1527" s="33" t="s">
        <v>4011</v>
      </c>
      <c r="L1527" s="33" t="s">
        <v>5259</v>
      </c>
      <c r="M1527" s="33" t="s">
        <v>5287</v>
      </c>
      <c r="N1527" s="33" t="s">
        <v>92</v>
      </c>
    </row>
    <row r="1528" spans="1:14">
      <c r="A1528" s="35">
        <v>7325706600181</v>
      </c>
      <c r="B1528" s="32">
        <v>1505134</v>
      </c>
      <c r="C1528" s="32" t="s">
        <v>82</v>
      </c>
      <c r="D1528" s="32" t="s">
        <v>51</v>
      </c>
      <c r="E1528" s="33" t="s">
        <v>29</v>
      </c>
      <c r="F1528" s="33" t="s">
        <v>5216</v>
      </c>
      <c r="G1528" s="59">
        <v>169.99</v>
      </c>
      <c r="H1528" s="25">
        <v>1</v>
      </c>
      <c r="I1528" s="30">
        <f t="shared" si="23"/>
        <v>169.99</v>
      </c>
      <c r="J1528" s="32" t="s">
        <v>63</v>
      </c>
      <c r="K1528" s="33" t="s">
        <v>4011</v>
      </c>
      <c r="L1528" s="33" t="s">
        <v>5259</v>
      </c>
      <c r="M1528" s="33" t="s">
        <v>5287</v>
      </c>
      <c r="N1528" s="33" t="s">
        <v>1479</v>
      </c>
    </row>
    <row r="1529" spans="1:14">
      <c r="A1529" s="35">
        <v>7325706600228</v>
      </c>
      <c r="B1529" s="32">
        <v>1505134</v>
      </c>
      <c r="C1529" s="32" t="s">
        <v>82</v>
      </c>
      <c r="D1529" s="32" t="s">
        <v>51</v>
      </c>
      <c r="E1529" s="33" t="s">
        <v>29</v>
      </c>
      <c r="F1529" s="33" t="s">
        <v>5216</v>
      </c>
      <c r="G1529" s="59">
        <v>169.99</v>
      </c>
      <c r="H1529" s="25">
        <v>2</v>
      </c>
      <c r="I1529" s="30">
        <f t="shared" si="23"/>
        <v>339.98</v>
      </c>
      <c r="J1529" s="32" t="s">
        <v>63</v>
      </c>
      <c r="K1529" s="33" t="s">
        <v>4011</v>
      </c>
      <c r="L1529" s="33" t="s">
        <v>5259</v>
      </c>
      <c r="M1529" s="33" t="s">
        <v>5287</v>
      </c>
      <c r="N1529" s="33" t="s">
        <v>90</v>
      </c>
    </row>
    <row r="1530" spans="1:14">
      <c r="A1530" s="35">
        <v>7325706600211</v>
      </c>
      <c r="B1530" s="32">
        <v>1505134</v>
      </c>
      <c r="C1530" s="32" t="s">
        <v>82</v>
      </c>
      <c r="D1530" s="32" t="s">
        <v>51</v>
      </c>
      <c r="E1530" s="33" t="s">
        <v>29</v>
      </c>
      <c r="F1530" s="33" t="s">
        <v>5216</v>
      </c>
      <c r="G1530" s="59">
        <v>169.99</v>
      </c>
      <c r="H1530" s="25">
        <v>1</v>
      </c>
      <c r="I1530" s="30">
        <f t="shared" si="23"/>
        <v>169.99</v>
      </c>
      <c r="J1530" s="32" t="s">
        <v>63</v>
      </c>
      <c r="K1530" s="33" t="s">
        <v>4011</v>
      </c>
      <c r="L1530" s="33" t="s">
        <v>5259</v>
      </c>
      <c r="M1530" s="33" t="s">
        <v>5287</v>
      </c>
      <c r="N1530" s="33" t="s">
        <v>89</v>
      </c>
    </row>
    <row r="1531" spans="1:14">
      <c r="A1531" s="35">
        <v>7325706600204</v>
      </c>
      <c r="B1531" s="32">
        <v>1505134</v>
      </c>
      <c r="C1531" s="32" t="s">
        <v>82</v>
      </c>
      <c r="D1531" s="32" t="s">
        <v>51</v>
      </c>
      <c r="E1531" s="33" t="s">
        <v>29</v>
      </c>
      <c r="F1531" s="33" t="s">
        <v>5216</v>
      </c>
      <c r="G1531" s="59">
        <v>169.99</v>
      </c>
      <c r="H1531" s="25">
        <v>1</v>
      </c>
      <c r="I1531" s="30">
        <f t="shared" si="23"/>
        <v>169.99</v>
      </c>
      <c r="J1531" s="32" t="s">
        <v>63</v>
      </c>
      <c r="K1531" s="33" t="s">
        <v>4011</v>
      </c>
      <c r="L1531" s="33" t="s">
        <v>5259</v>
      </c>
      <c r="M1531" s="33" t="s">
        <v>5287</v>
      </c>
      <c r="N1531" s="33" t="s">
        <v>88</v>
      </c>
    </row>
    <row r="1532" spans="1:14">
      <c r="A1532" s="35">
        <v>7325706600211</v>
      </c>
      <c r="B1532" s="32">
        <v>1505134</v>
      </c>
      <c r="C1532" s="32" t="s">
        <v>82</v>
      </c>
      <c r="D1532" s="32" t="s">
        <v>51</v>
      </c>
      <c r="E1532" s="33" t="s">
        <v>29</v>
      </c>
      <c r="F1532" s="33" t="s">
        <v>5216</v>
      </c>
      <c r="G1532" s="59">
        <v>169.99</v>
      </c>
      <c r="H1532" s="25">
        <v>1</v>
      </c>
      <c r="I1532" s="30">
        <f t="shared" si="23"/>
        <v>169.99</v>
      </c>
      <c r="J1532" s="32" t="s">
        <v>63</v>
      </c>
      <c r="K1532" s="33" t="s">
        <v>4011</v>
      </c>
      <c r="L1532" s="33" t="s">
        <v>5259</v>
      </c>
      <c r="M1532" s="33" t="s">
        <v>5287</v>
      </c>
      <c r="N1532" s="33" t="s">
        <v>89</v>
      </c>
    </row>
    <row r="1533" spans="1:14">
      <c r="A1533" s="35">
        <v>7325706600228</v>
      </c>
      <c r="B1533" s="32">
        <v>1505134</v>
      </c>
      <c r="C1533" s="32" t="s">
        <v>82</v>
      </c>
      <c r="D1533" s="32" t="s">
        <v>51</v>
      </c>
      <c r="E1533" s="33" t="s">
        <v>29</v>
      </c>
      <c r="F1533" s="33" t="s">
        <v>5216</v>
      </c>
      <c r="G1533" s="59">
        <v>169.99</v>
      </c>
      <c r="H1533" s="25">
        <v>1</v>
      </c>
      <c r="I1533" s="30">
        <f t="shared" si="23"/>
        <v>169.99</v>
      </c>
      <c r="J1533" s="32" t="s">
        <v>63</v>
      </c>
      <c r="K1533" s="33" t="s">
        <v>4011</v>
      </c>
      <c r="L1533" s="33" t="s">
        <v>5259</v>
      </c>
      <c r="M1533" s="33" t="s">
        <v>5287</v>
      </c>
      <c r="N1533" s="33" t="s">
        <v>90</v>
      </c>
    </row>
    <row r="1534" spans="1:14">
      <c r="A1534" s="35">
        <v>7325706600204</v>
      </c>
      <c r="B1534" s="32">
        <v>1505134</v>
      </c>
      <c r="C1534" s="32" t="s">
        <v>82</v>
      </c>
      <c r="D1534" s="32" t="s">
        <v>51</v>
      </c>
      <c r="E1534" s="33" t="s">
        <v>29</v>
      </c>
      <c r="F1534" s="33" t="s">
        <v>5216</v>
      </c>
      <c r="G1534" s="59">
        <v>169.99</v>
      </c>
      <c r="H1534" s="25">
        <v>1</v>
      </c>
      <c r="I1534" s="30">
        <f t="shared" si="23"/>
        <v>169.99</v>
      </c>
      <c r="J1534" s="32" t="s">
        <v>63</v>
      </c>
      <c r="K1534" s="33" t="s">
        <v>4011</v>
      </c>
      <c r="L1534" s="33" t="s">
        <v>5259</v>
      </c>
      <c r="M1534" s="33" t="s">
        <v>5287</v>
      </c>
      <c r="N1534" s="33" t="s">
        <v>88</v>
      </c>
    </row>
    <row r="1535" spans="1:14">
      <c r="A1535" s="35">
        <v>7325706600228</v>
      </c>
      <c r="B1535" s="32">
        <v>1505134</v>
      </c>
      <c r="C1535" s="32" t="s">
        <v>82</v>
      </c>
      <c r="D1535" s="32" t="s">
        <v>51</v>
      </c>
      <c r="E1535" s="33" t="s">
        <v>29</v>
      </c>
      <c r="F1535" s="33" t="s">
        <v>5216</v>
      </c>
      <c r="G1535" s="59">
        <v>169.99</v>
      </c>
      <c r="H1535" s="25">
        <v>1</v>
      </c>
      <c r="I1535" s="30">
        <f t="shared" si="23"/>
        <v>169.99</v>
      </c>
      <c r="J1535" s="32" t="s">
        <v>63</v>
      </c>
      <c r="K1535" s="33" t="s">
        <v>4011</v>
      </c>
      <c r="L1535" s="33" t="s">
        <v>5259</v>
      </c>
      <c r="M1535" s="33" t="s">
        <v>5287</v>
      </c>
      <c r="N1535" s="33" t="s">
        <v>90</v>
      </c>
    </row>
    <row r="1536" spans="1:14">
      <c r="A1536" s="35">
        <v>7325706600198</v>
      </c>
      <c r="B1536" s="32">
        <v>1505134</v>
      </c>
      <c r="C1536" s="32" t="s">
        <v>82</v>
      </c>
      <c r="D1536" s="32" t="s">
        <v>51</v>
      </c>
      <c r="E1536" s="33" t="s">
        <v>29</v>
      </c>
      <c r="F1536" s="33" t="s">
        <v>5216</v>
      </c>
      <c r="G1536" s="59">
        <v>169.99</v>
      </c>
      <c r="H1536" s="25">
        <v>2</v>
      </c>
      <c r="I1536" s="30">
        <f t="shared" si="23"/>
        <v>339.98</v>
      </c>
      <c r="J1536" s="32" t="s">
        <v>63</v>
      </c>
      <c r="K1536" s="33" t="s">
        <v>4011</v>
      </c>
      <c r="L1536" s="33" t="s">
        <v>5259</v>
      </c>
      <c r="M1536" s="33" t="s">
        <v>5287</v>
      </c>
      <c r="N1536" s="33" t="s">
        <v>91</v>
      </c>
    </row>
    <row r="1537" spans="1:14">
      <c r="A1537" s="35">
        <v>7325706600211</v>
      </c>
      <c r="B1537" s="32">
        <v>1505134</v>
      </c>
      <c r="C1537" s="32" t="s">
        <v>82</v>
      </c>
      <c r="D1537" s="32" t="s">
        <v>51</v>
      </c>
      <c r="E1537" s="33" t="s">
        <v>29</v>
      </c>
      <c r="F1537" s="33" t="s">
        <v>5216</v>
      </c>
      <c r="G1537" s="59">
        <v>169.99</v>
      </c>
      <c r="H1537" s="25">
        <v>3</v>
      </c>
      <c r="I1537" s="30">
        <f t="shared" si="23"/>
        <v>509.97</v>
      </c>
      <c r="J1537" s="32" t="s">
        <v>63</v>
      </c>
      <c r="K1537" s="33" t="s">
        <v>4011</v>
      </c>
      <c r="L1537" s="33" t="s">
        <v>5259</v>
      </c>
      <c r="M1537" s="33" t="s">
        <v>5287</v>
      </c>
      <c r="N1537" s="33" t="s">
        <v>89</v>
      </c>
    </row>
    <row r="1538" spans="1:14">
      <c r="A1538" s="35">
        <v>7325706600228</v>
      </c>
      <c r="B1538" s="32">
        <v>1505134</v>
      </c>
      <c r="C1538" s="32" t="s">
        <v>82</v>
      </c>
      <c r="D1538" s="32" t="s">
        <v>51</v>
      </c>
      <c r="E1538" s="33" t="s">
        <v>29</v>
      </c>
      <c r="F1538" s="33" t="s">
        <v>5216</v>
      </c>
      <c r="G1538" s="59">
        <v>169.99</v>
      </c>
      <c r="H1538" s="25">
        <v>2</v>
      </c>
      <c r="I1538" s="30">
        <f t="shared" si="23"/>
        <v>339.98</v>
      </c>
      <c r="J1538" s="32" t="s">
        <v>63</v>
      </c>
      <c r="K1538" s="33" t="s">
        <v>4011</v>
      </c>
      <c r="L1538" s="33" t="s">
        <v>5259</v>
      </c>
      <c r="M1538" s="33" t="s">
        <v>5287</v>
      </c>
      <c r="N1538" s="33" t="s">
        <v>90</v>
      </c>
    </row>
    <row r="1539" spans="1:14">
      <c r="A1539" s="35">
        <v>7325706600235</v>
      </c>
      <c r="B1539" s="32">
        <v>1505134</v>
      </c>
      <c r="C1539" s="32" t="s">
        <v>82</v>
      </c>
      <c r="D1539" s="32" t="s">
        <v>51</v>
      </c>
      <c r="E1539" s="33" t="s">
        <v>29</v>
      </c>
      <c r="F1539" s="33" t="s">
        <v>5216</v>
      </c>
      <c r="G1539" s="59">
        <v>169.99</v>
      </c>
      <c r="H1539" s="25">
        <v>1</v>
      </c>
      <c r="I1539" s="30">
        <f t="shared" si="23"/>
        <v>169.99</v>
      </c>
      <c r="J1539" s="32" t="s">
        <v>63</v>
      </c>
      <c r="K1539" s="33" t="s">
        <v>4011</v>
      </c>
      <c r="L1539" s="33" t="s">
        <v>5259</v>
      </c>
      <c r="M1539" s="33" t="s">
        <v>5287</v>
      </c>
      <c r="N1539" s="33" t="s">
        <v>92</v>
      </c>
    </row>
    <row r="1540" spans="1:14">
      <c r="A1540" s="35">
        <v>7325706600204</v>
      </c>
      <c r="B1540" s="32">
        <v>1505134</v>
      </c>
      <c r="C1540" s="32" t="s">
        <v>82</v>
      </c>
      <c r="D1540" s="32" t="s">
        <v>51</v>
      </c>
      <c r="E1540" s="33" t="s">
        <v>29</v>
      </c>
      <c r="F1540" s="33" t="s">
        <v>5216</v>
      </c>
      <c r="G1540" s="59">
        <v>169.99</v>
      </c>
      <c r="H1540" s="25">
        <v>1</v>
      </c>
      <c r="I1540" s="30">
        <f t="shared" si="23"/>
        <v>169.99</v>
      </c>
      <c r="J1540" s="32" t="s">
        <v>63</v>
      </c>
      <c r="K1540" s="33" t="s">
        <v>4011</v>
      </c>
      <c r="L1540" s="33" t="s">
        <v>5259</v>
      </c>
      <c r="M1540" s="33" t="s">
        <v>5287</v>
      </c>
      <c r="N1540" s="33" t="s">
        <v>88</v>
      </c>
    </row>
    <row r="1541" spans="1:14">
      <c r="A1541" s="35">
        <v>7325706600211</v>
      </c>
      <c r="B1541" s="32">
        <v>1505134</v>
      </c>
      <c r="C1541" s="32" t="s">
        <v>82</v>
      </c>
      <c r="D1541" s="32" t="s">
        <v>51</v>
      </c>
      <c r="E1541" s="33" t="s">
        <v>29</v>
      </c>
      <c r="F1541" s="33" t="s">
        <v>5216</v>
      </c>
      <c r="G1541" s="59">
        <v>169.99</v>
      </c>
      <c r="H1541" s="25">
        <v>1</v>
      </c>
      <c r="I1541" s="30">
        <f t="shared" ref="I1541:I1604" si="24">H1541*G1541</f>
        <v>169.99</v>
      </c>
      <c r="J1541" s="32" t="s">
        <v>63</v>
      </c>
      <c r="K1541" s="33" t="s">
        <v>4011</v>
      </c>
      <c r="L1541" s="33" t="s">
        <v>5259</v>
      </c>
      <c r="M1541" s="33" t="s">
        <v>5287</v>
      </c>
      <c r="N1541" s="33" t="s">
        <v>89</v>
      </c>
    </row>
    <row r="1542" spans="1:14">
      <c r="A1542" s="35">
        <v>7325706600204</v>
      </c>
      <c r="B1542" s="32">
        <v>1505134</v>
      </c>
      <c r="C1542" s="32" t="s">
        <v>82</v>
      </c>
      <c r="D1542" s="32" t="s">
        <v>51</v>
      </c>
      <c r="E1542" s="33" t="s">
        <v>29</v>
      </c>
      <c r="F1542" s="33" t="s">
        <v>5216</v>
      </c>
      <c r="G1542" s="59">
        <v>169.99</v>
      </c>
      <c r="H1542" s="25">
        <v>2</v>
      </c>
      <c r="I1542" s="30">
        <f t="shared" si="24"/>
        <v>339.98</v>
      </c>
      <c r="J1542" s="32" t="s">
        <v>63</v>
      </c>
      <c r="K1542" s="33" t="s">
        <v>4011</v>
      </c>
      <c r="L1542" s="33" t="s">
        <v>5259</v>
      </c>
      <c r="M1542" s="33" t="s">
        <v>5287</v>
      </c>
      <c r="N1542" s="33" t="s">
        <v>88</v>
      </c>
    </row>
    <row r="1543" spans="1:14">
      <c r="A1543" s="35">
        <v>7325706600204</v>
      </c>
      <c r="B1543" s="32">
        <v>1505134</v>
      </c>
      <c r="C1543" s="32" t="s">
        <v>82</v>
      </c>
      <c r="D1543" s="32" t="s">
        <v>51</v>
      </c>
      <c r="E1543" s="33" t="s">
        <v>29</v>
      </c>
      <c r="F1543" s="33" t="s">
        <v>5216</v>
      </c>
      <c r="G1543" s="59">
        <v>169.99</v>
      </c>
      <c r="H1543" s="25">
        <v>1</v>
      </c>
      <c r="I1543" s="30">
        <f t="shared" si="24"/>
        <v>169.99</v>
      </c>
      <c r="J1543" s="32" t="s">
        <v>63</v>
      </c>
      <c r="K1543" s="33" t="s">
        <v>4011</v>
      </c>
      <c r="L1543" s="33" t="s">
        <v>5259</v>
      </c>
      <c r="M1543" s="33" t="s">
        <v>5287</v>
      </c>
      <c r="N1543" s="33" t="s">
        <v>88</v>
      </c>
    </row>
    <row r="1544" spans="1:14">
      <c r="A1544" s="35">
        <v>7325706600204</v>
      </c>
      <c r="B1544" s="32">
        <v>1505134</v>
      </c>
      <c r="C1544" s="32" t="s">
        <v>82</v>
      </c>
      <c r="D1544" s="32" t="s">
        <v>51</v>
      </c>
      <c r="E1544" s="33" t="s">
        <v>29</v>
      </c>
      <c r="F1544" s="33" t="s">
        <v>5216</v>
      </c>
      <c r="G1544" s="59">
        <v>169.99</v>
      </c>
      <c r="H1544" s="25">
        <v>1</v>
      </c>
      <c r="I1544" s="30">
        <f t="shared" si="24"/>
        <v>169.99</v>
      </c>
      <c r="J1544" s="32" t="s">
        <v>63</v>
      </c>
      <c r="K1544" s="33" t="s">
        <v>4011</v>
      </c>
      <c r="L1544" s="33" t="s">
        <v>5259</v>
      </c>
      <c r="M1544" s="33" t="s">
        <v>5287</v>
      </c>
      <c r="N1544" s="33" t="s">
        <v>88</v>
      </c>
    </row>
    <row r="1545" spans="1:14">
      <c r="A1545" s="35">
        <v>7325706600198</v>
      </c>
      <c r="B1545" s="32">
        <v>1505134</v>
      </c>
      <c r="C1545" s="32" t="s">
        <v>82</v>
      </c>
      <c r="D1545" s="32" t="s">
        <v>51</v>
      </c>
      <c r="E1545" s="33" t="s">
        <v>29</v>
      </c>
      <c r="F1545" s="33" t="s">
        <v>5216</v>
      </c>
      <c r="G1545" s="59">
        <v>169.99</v>
      </c>
      <c r="H1545" s="25">
        <v>3</v>
      </c>
      <c r="I1545" s="30">
        <f t="shared" si="24"/>
        <v>509.97</v>
      </c>
      <c r="J1545" s="32" t="s">
        <v>63</v>
      </c>
      <c r="K1545" s="33" t="s">
        <v>4011</v>
      </c>
      <c r="L1545" s="33" t="s">
        <v>5259</v>
      </c>
      <c r="M1545" s="33" t="s">
        <v>5287</v>
      </c>
      <c r="N1545" s="33" t="s">
        <v>91</v>
      </c>
    </row>
    <row r="1546" spans="1:14">
      <c r="A1546" s="35">
        <v>7325706600228</v>
      </c>
      <c r="B1546" s="32">
        <v>1505134</v>
      </c>
      <c r="C1546" s="32" t="s">
        <v>82</v>
      </c>
      <c r="D1546" s="32" t="s">
        <v>51</v>
      </c>
      <c r="E1546" s="33" t="s">
        <v>29</v>
      </c>
      <c r="F1546" s="33" t="s">
        <v>5216</v>
      </c>
      <c r="G1546" s="59">
        <v>169.99</v>
      </c>
      <c r="H1546" s="25">
        <v>1</v>
      </c>
      <c r="I1546" s="30">
        <f t="shared" si="24"/>
        <v>169.99</v>
      </c>
      <c r="J1546" s="32" t="s">
        <v>63</v>
      </c>
      <c r="K1546" s="33" t="s">
        <v>4011</v>
      </c>
      <c r="L1546" s="33" t="s">
        <v>5259</v>
      </c>
      <c r="M1546" s="33" t="s">
        <v>5287</v>
      </c>
      <c r="N1546" s="33" t="s">
        <v>90</v>
      </c>
    </row>
    <row r="1547" spans="1:14">
      <c r="A1547" s="35">
        <v>7325706600235</v>
      </c>
      <c r="B1547" s="32">
        <v>1505134</v>
      </c>
      <c r="C1547" s="32" t="s">
        <v>82</v>
      </c>
      <c r="D1547" s="32" t="s">
        <v>51</v>
      </c>
      <c r="E1547" s="33" t="s">
        <v>29</v>
      </c>
      <c r="F1547" s="33" t="s">
        <v>5216</v>
      </c>
      <c r="G1547" s="59">
        <v>169.99</v>
      </c>
      <c r="H1547" s="25">
        <v>1</v>
      </c>
      <c r="I1547" s="30">
        <f t="shared" si="24"/>
        <v>169.99</v>
      </c>
      <c r="J1547" s="32" t="s">
        <v>63</v>
      </c>
      <c r="K1547" s="33" t="s">
        <v>4011</v>
      </c>
      <c r="L1547" s="33" t="s">
        <v>5259</v>
      </c>
      <c r="M1547" s="33" t="s">
        <v>5287</v>
      </c>
      <c r="N1547" s="33" t="s">
        <v>92</v>
      </c>
    </row>
    <row r="1548" spans="1:14">
      <c r="A1548" s="35">
        <v>7325706600211</v>
      </c>
      <c r="B1548" s="32">
        <v>1505134</v>
      </c>
      <c r="C1548" s="32" t="s">
        <v>82</v>
      </c>
      <c r="D1548" s="32" t="s">
        <v>51</v>
      </c>
      <c r="E1548" s="33" t="s">
        <v>29</v>
      </c>
      <c r="F1548" s="33" t="s">
        <v>5216</v>
      </c>
      <c r="G1548" s="59">
        <v>169.99</v>
      </c>
      <c r="H1548" s="25">
        <v>1</v>
      </c>
      <c r="I1548" s="30">
        <f t="shared" si="24"/>
        <v>169.99</v>
      </c>
      <c r="J1548" s="32" t="s">
        <v>63</v>
      </c>
      <c r="K1548" s="33" t="s">
        <v>4011</v>
      </c>
      <c r="L1548" s="33" t="s">
        <v>5259</v>
      </c>
      <c r="M1548" s="33" t="s">
        <v>5287</v>
      </c>
      <c r="N1548" s="33" t="s">
        <v>89</v>
      </c>
    </row>
    <row r="1549" spans="1:14">
      <c r="A1549" s="35">
        <v>7325706600716</v>
      </c>
      <c r="B1549" s="32">
        <v>1505136</v>
      </c>
      <c r="C1549" s="32" t="s">
        <v>17</v>
      </c>
      <c r="D1549" s="32" t="s">
        <v>51</v>
      </c>
      <c r="E1549" s="33" t="s">
        <v>29</v>
      </c>
      <c r="F1549" s="33" t="s">
        <v>5216</v>
      </c>
      <c r="G1549" s="59">
        <v>199.99</v>
      </c>
      <c r="H1549" s="25">
        <v>1</v>
      </c>
      <c r="I1549" s="30">
        <f t="shared" si="24"/>
        <v>199.99</v>
      </c>
      <c r="J1549" s="32" t="s">
        <v>63</v>
      </c>
      <c r="K1549" s="33" t="s">
        <v>4011</v>
      </c>
      <c r="L1549" s="33" t="s">
        <v>5259</v>
      </c>
      <c r="M1549" s="33" t="s">
        <v>5289</v>
      </c>
      <c r="N1549" s="33" t="s">
        <v>1481</v>
      </c>
    </row>
    <row r="1550" spans="1:14">
      <c r="A1550" s="35">
        <v>7325706600754</v>
      </c>
      <c r="B1550" s="32">
        <v>1505136</v>
      </c>
      <c r="C1550" s="32" t="s">
        <v>17</v>
      </c>
      <c r="D1550" s="32" t="s">
        <v>51</v>
      </c>
      <c r="E1550" s="33" t="s">
        <v>29</v>
      </c>
      <c r="F1550" s="33" t="s">
        <v>5216</v>
      </c>
      <c r="G1550" s="59">
        <v>199.99</v>
      </c>
      <c r="H1550" s="25">
        <v>1</v>
      </c>
      <c r="I1550" s="30">
        <f t="shared" si="24"/>
        <v>199.99</v>
      </c>
      <c r="J1550" s="32" t="s">
        <v>63</v>
      </c>
      <c r="K1550" s="33" t="s">
        <v>4011</v>
      </c>
      <c r="L1550" s="33" t="s">
        <v>5259</v>
      </c>
      <c r="M1550" s="33" t="s">
        <v>5289</v>
      </c>
      <c r="N1550" s="33" t="s">
        <v>1482</v>
      </c>
    </row>
    <row r="1551" spans="1:14">
      <c r="A1551" s="35">
        <v>7325706600877</v>
      </c>
      <c r="B1551" s="32">
        <v>1505136</v>
      </c>
      <c r="C1551" s="32" t="s">
        <v>17</v>
      </c>
      <c r="D1551" s="32" t="s">
        <v>51</v>
      </c>
      <c r="E1551" s="33" t="s">
        <v>29</v>
      </c>
      <c r="F1551" s="33" t="s">
        <v>5216</v>
      </c>
      <c r="G1551" s="59">
        <v>199.99</v>
      </c>
      <c r="H1551" s="25">
        <v>1</v>
      </c>
      <c r="I1551" s="30">
        <f t="shared" si="24"/>
        <v>199.99</v>
      </c>
      <c r="J1551" s="32" t="s">
        <v>63</v>
      </c>
      <c r="K1551" s="33" t="s">
        <v>4011</v>
      </c>
      <c r="L1551" s="33" t="s">
        <v>5259</v>
      </c>
      <c r="M1551" s="33" t="s">
        <v>5289</v>
      </c>
      <c r="N1551" s="33" t="s">
        <v>1483</v>
      </c>
    </row>
    <row r="1552" spans="1:14">
      <c r="A1552" s="35">
        <v>7325706600709</v>
      </c>
      <c r="B1552" s="32">
        <v>1505136</v>
      </c>
      <c r="C1552" s="32" t="s">
        <v>17</v>
      </c>
      <c r="D1552" s="32" t="s">
        <v>51</v>
      </c>
      <c r="E1552" s="33" t="s">
        <v>29</v>
      </c>
      <c r="F1552" s="33" t="s">
        <v>5216</v>
      </c>
      <c r="G1552" s="59">
        <v>199.99</v>
      </c>
      <c r="H1552" s="25">
        <v>1</v>
      </c>
      <c r="I1552" s="30">
        <f t="shared" si="24"/>
        <v>199.99</v>
      </c>
      <c r="J1552" s="32" t="s">
        <v>63</v>
      </c>
      <c r="K1552" s="33" t="s">
        <v>4011</v>
      </c>
      <c r="L1552" s="33" t="s">
        <v>5259</v>
      </c>
      <c r="M1552" s="33" t="s">
        <v>5289</v>
      </c>
      <c r="N1552" s="33" t="s">
        <v>1484</v>
      </c>
    </row>
    <row r="1553" spans="1:14">
      <c r="A1553" s="35">
        <v>7325706600662</v>
      </c>
      <c r="B1553" s="32">
        <v>1505136</v>
      </c>
      <c r="C1553" s="32" t="s">
        <v>17</v>
      </c>
      <c r="D1553" s="32" t="s">
        <v>51</v>
      </c>
      <c r="E1553" s="33" t="s">
        <v>29</v>
      </c>
      <c r="F1553" s="33" t="s">
        <v>5216</v>
      </c>
      <c r="G1553" s="59">
        <v>199.99</v>
      </c>
      <c r="H1553" s="25">
        <v>2</v>
      </c>
      <c r="I1553" s="30">
        <f t="shared" si="24"/>
        <v>399.98</v>
      </c>
      <c r="J1553" s="32" t="s">
        <v>63</v>
      </c>
      <c r="K1553" s="33" t="s">
        <v>4011</v>
      </c>
      <c r="L1553" s="33" t="s">
        <v>5259</v>
      </c>
      <c r="M1553" s="33" t="s">
        <v>5289</v>
      </c>
      <c r="N1553" s="33" t="s">
        <v>1485</v>
      </c>
    </row>
    <row r="1554" spans="1:14">
      <c r="A1554" s="35">
        <v>7325706600679</v>
      </c>
      <c r="B1554" s="32">
        <v>1505136</v>
      </c>
      <c r="C1554" s="32" t="s">
        <v>17</v>
      </c>
      <c r="D1554" s="32" t="s">
        <v>51</v>
      </c>
      <c r="E1554" s="33" t="s">
        <v>29</v>
      </c>
      <c r="F1554" s="33" t="s">
        <v>5216</v>
      </c>
      <c r="G1554" s="59">
        <v>199.99</v>
      </c>
      <c r="H1554" s="25">
        <v>2</v>
      </c>
      <c r="I1554" s="30">
        <f t="shared" si="24"/>
        <v>399.98</v>
      </c>
      <c r="J1554" s="32" t="s">
        <v>63</v>
      </c>
      <c r="K1554" s="33" t="s">
        <v>4011</v>
      </c>
      <c r="L1554" s="33" t="s">
        <v>5259</v>
      </c>
      <c r="M1554" s="33" t="s">
        <v>5289</v>
      </c>
      <c r="N1554" s="33" t="s">
        <v>1486</v>
      </c>
    </row>
    <row r="1555" spans="1:14">
      <c r="A1555" s="35">
        <v>7325706600693</v>
      </c>
      <c r="B1555" s="32">
        <v>1505136</v>
      </c>
      <c r="C1555" s="32" t="s">
        <v>17</v>
      </c>
      <c r="D1555" s="32" t="s">
        <v>51</v>
      </c>
      <c r="E1555" s="33" t="s">
        <v>29</v>
      </c>
      <c r="F1555" s="33" t="s">
        <v>5216</v>
      </c>
      <c r="G1555" s="59">
        <v>199.99</v>
      </c>
      <c r="H1555" s="25">
        <v>2</v>
      </c>
      <c r="I1555" s="30">
        <f t="shared" si="24"/>
        <v>399.98</v>
      </c>
      <c r="J1555" s="32" t="s">
        <v>63</v>
      </c>
      <c r="K1555" s="33" t="s">
        <v>4011</v>
      </c>
      <c r="L1555" s="33" t="s">
        <v>5259</v>
      </c>
      <c r="M1555" s="33" t="s">
        <v>5289</v>
      </c>
      <c r="N1555" s="33" t="s">
        <v>1487</v>
      </c>
    </row>
    <row r="1556" spans="1:14">
      <c r="A1556" s="35">
        <v>7325706600709</v>
      </c>
      <c r="B1556" s="32">
        <v>1505136</v>
      </c>
      <c r="C1556" s="32" t="s">
        <v>17</v>
      </c>
      <c r="D1556" s="32" t="s">
        <v>51</v>
      </c>
      <c r="E1556" s="33" t="s">
        <v>29</v>
      </c>
      <c r="F1556" s="33" t="s">
        <v>5216</v>
      </c>
      <c r="G1556" s="59">
        <v>199.99</v>
      </c>
      <c r="H1556" s="25">
        <v>1</v>
      </c>
      <c r="I1556" s="30">
        <f t="shared" si="24"/>
        <v>199.99</v>
      </c>
      <c r="J1556" s="32" t="s">
        <v>63</v>
      </c>
      <c r="K1556" s="33" t="s">
        <v>4011</v>
      </c>
      <c r="L1556" s="33" t="s">
        <v>5259</v>
      </c>
      <c r="M1556" s="33" t="s">
        <v>5289</v>
      </c>
      <c r="N1556" s="33" t="s">
        <v>1484</v>
      </c>
    </row>
    <row r="1557" spans="1:14">
      <c r="A1557" s="35">
        <v>7325706600716</v>
      </c>
      <c r="B1557" s="32">
        <v>1505136</v>
      </c>
      <c r="C1557" s="32" t="s">
        <v>17</v>
      </c>
      <c r="D1557" s="32" t="s">
        <v>51</v>
      </c>
      <c r="E1557" s="33" t="s">
        <v>29</v>
      </c>
      <c r="F1557" s="33" t="s">
        <v>5216</v>
      </c>
      <c r="G1557" s="59">
        <v>199.99</v>
      </c>
      <c r="H1557" s="25">
        <v>1</v>
      </c>
      <c r="I1557" s="30">
        <f t="shared" si="24"/>
        <v>199.99</v>
      </c>
      <c r="J1557" s="32" t="s">
        <v>63</v>
      </c>
      <c r="K1557" s="33" t="s">
        <v>4011</v>
      </c>
      <c r="L1557" s="33" t="s">
        <v>5259</v>
      </c>
      <c r="M1557" s="33" t="s">
        <v>5289</v>
      </c>
      <c r="N1557" s="33" t="s">
        <v>1481</v>
      </c>
    </row>
    <row r="1558" spans="1:14">
      <c r="A1558" s="35">
        <v>7325706600754</v>
      </c>
      <c r="B1558" s="32">
        <v>1505136</v>
      </c>
      <c r="C1558" s="32" t="s">
        <v>17</v>
      </c>
      <c r="D1558" s="32" t="s">
        <v>51</v>
      </c>
      <c r="E1558" s="33" t="s">
        <v>29</v>
      </c>
      <c r="F1558" s="33" t="s">
        <v>5216</v>
      </c>
      <c r="G1558" s="59">
        <v>199.99</v>
      </c>
      <c r="H1558" s="25">
        <v>1</v>
      </c>
      <c r="I1558" s="30">
        <f t="shared" si="24"/>
        <v>199.99</v>
      </c>
      <c r="J1558" s="32" t="s">
        <v>63</v>
      </c>
      <c r="K1558" s="33" t="s">
        <v>4011</v>
      </c>
      <c r="L1558" s="33" t="s">
        <v>5259</v>
      </c>
      <c r="M1558" s="33" t="s">
        <v>5289</v>
      </c>
      <c r="N1558" s="33" t="s">
        <v>1482</v>
      </c>
    </row>
    <row r="1559" spans="1:14">
      <c r="A1559" s="35">
        <v>7325706600785</v>
      </c>
      <c r="B1559" s="32">
        <v>1505136</v>
      </c>
      <c r="C1559" s="32" t="s">
        <v>17</v>
      </c>
      <c r="D1559" s="32" t="s">
        <v>51</v>
      </c>
      <c r="E1559" s="33" t="s">
        <v>29</v>
      </c>
      <c r="F1559" s="33" t="s">
        <v>5216</v>
      </c>
      <c r="G1559" s="59">
        <v>199.99</v>
      </c>
      <c r="H1559" s="25">
        <v>1</v>
      </c>
      <c r="I1559" s="30">
        <f t="shared" si="24"/>
        <v>199.99</v>
      </c>
      <c r="J1559" s="32" t="s">
        <v>63</v>
      </c>
      <c r="K1559" s="33" t="s">
        <v>4011</v>
      </c>
      <c r="L1559" s="33" t="s">
        <v>5259</v>
      </c>
      <c r="M1559" s="33" t="s">
        <v>5289</v>
      </c>
      <c r="N1559" s="33" t="s">
        <v>1488</v>
      </c>
    </row>
    <row r="1560" spans="1:14">
      <c r="A1560" s="35">
        <v>7325706600792</v>
      </c>
      <c r="B1560" s="32">
        <v>1505136</v>
      </c>
      <c r="C1560" s="32" t="s">
        <v>17</v>
      </c>
      <c r="D1560" s="32" t="s">
        <v>51</v>
      </c>
      <c r="E1560" s="33" t="s">
        <v>29</v>
      </c>
      <c r="F1560" s="33" t="s">
        <v>5216</v>
      </c>
      <c r="G1560" s="59">
        <v>199.99</v>
      </c>
      <c r="H1560" s="25">
        <v>1</v>
      </c>
      <c r="I1560" s="30">
        <f t="shared" si="24"/>
        <v>199.99</v>
      </c>
      <c r="J1560" s="32" t="s">
        <v>63</v>
      </c>
      <c r="K1560" s="33" t="s">
        <v>4011</v>
      </c>
      <c r="L1560" s="33" t="s">
        <v>5259</v>
      </c>
      <c r="M1560" s="33" t="s">
        <v>5289</v>
      </c>
      <c r="N1560" s="33" t="s">
        <v>1489</v>
      </c>
    </row>
    <row r="1561" spans="1:14">
      <c r="A1561" s="35">
        <v>7325706600631</v>
      </c>
      <c r="B1561" s="32">
        <v>1505136</v>
      </c>
      <c r="C1561" s="32" t="s">
        <v>17</v>
      </c>
      <c r="D1561" s="32" t="s">
        <v>51</v>
      </c>
      <c r="E1561" s="33" t="s">
        <v>29</v>
      </c>
      <c r="F1561" s="33" t="s">
        <v>5216</v>
      </c>
      <c r="G1561" s="59">
        <v>199.99</v>
      </c>
      <c r="H1561" s="25">
        <v>2</v>
      </c>
      <c r="I1561" s="30">
        <f t="shared" si="24"/>
        <v>399.98</v>
      </c>
      <c r="J1561" s="32" t="s">
        <v>63</v>
      </c>
      <c r="K1561" s="33" t="s">
        <v>4011</v>
      </c>
      <c r="L1561" s="33" t="s">
        <v>5259</v>
      </c>
      <c r="M1561" s="33" t="s">
        <v>5289</v>
      </c>
      <c r="N1561" s="33" t="s">
        <v>1490</v>
      </c>
    </row>
    <row r="1562" spans="1:14">
      <c r="A1562" s="35">
        <v>7325706600709</v>
      </c>
      <c r="B1562" s="32">
        <v>1505136</v>
      </c>
      <c r="C1562" s="32" t="s">
        <v>17</v>
      </c>
      <c r="D1562" s="32" t="s">
        <v>51</v>
      </c>
      <c r="E1562" s="33" t="s">
        <v>29</v>
      </c>
      <c r="F1562" s="33" t="s">
        <v>5216</v>
      </c>
      <c r="G1562" s="59">
        <v>199.99</v>
      </c>
      <c r="H1562" s="25">
        <v>3</v>
      </c>
      <c r="I1562" s="30">
        <f t="shared" si="24"/>
        <v>599.97</v>
      </c>
      <c r="J1562" s="32" t="s">
        <v>63</v>
      </c>
      <c r="K1562" s="33" t="s">
        <v>4011</v>
      </c>
      <c r="L1562" s="33" t="s">
        <v>5259</v>
      </c>
      <c r="M1562" s="33" t="s">
        <v>5289</v>
      </c>
      <c r="N1562" s="33" t="s">
        <v>1484</v>
      </c>
    </row>
    <row r="1563" spans="1:14">
      <c r="A1563" s="35">
        <v>7325706600754</v>
      </c>
      <c r="B1563" s="32">
        <v>1505136</v>
      </c>
      <c r="C1563" s="32" t="s">
        <v>17</v>
      </c>
      <c r="D1563" s="32" t="s">
        <v>51</v>
      </c>
      <c r="E1563" s="33" t="s">
        <v>29</v>
      </c>
      <c r="F1563" s="33" t="s">
        <v>5216</v>
      </c>
      <c r="G1563" s="59">
        <v>199.99</v>
      </c>
      <c r="H1563" s="25">
        <v>3</v>
      </c>
      <c r="I1563" s="30">
        <f t="shared" si="24"/>
        <v>599.97</v>
      </c>
      <c r="J1563" s="32" t="s">
        <v>63</v>
      </c>
      <c r="K1563" s="33" t="s">
        <v>4011</v>
      </c>
      <c r="L1563" s="33" t="s">
        <v>5259</v>
      </c>
      <c r="M1563" s="33" t="s">
        <v>5289</v>
      </c>
      <c r="N1563" s="33" t="s">
        <v>1482</v>
      </c>
    </row>
    <row r="1564" spans="1:14">
      <c r="A1564" s="35">
        <v>7325706600679</v>
      </c>
      <c r="B1564" s="32">
        <v>1505136</v>
      </c>
      <c r="C1564" s="32" t="s">
        <v>17</v>
      </c>
      <c r="D1564" s="32" t="s">
        <v>51</v>
      </c>
      <c r="E1564" s="33" t="s">
        <v>29</v>
      </c>
      <c r="F1564" s="33" t="s">
        <v>5216</v>
      </c>
      <c r="G1564" s="59">
        <v>199.99</v>
      </c>
      <c r="H1564" s="25">
        <v>2</v>
      </c>
      <c r="I1564" s="30">
        <f t="shared" si="24"/>
        <v>399.98</v>
      </c>
      <c r="J1564" s="32" t="s">
        <v>63</v>
      </c>
      <c r="K1564" s="33" t="s">
        <v>4011</v>
      </c>
      <c r="L1564" s="33" t="s">
        <v>5259</v>
      </c>
      <c r="M1564" s="33" t="s">
        <v>5289</v>
      </c>
      <c r="N1564" s="33" t="s">
        <v>1486</v>
      </c>
    </row>
    <row r="1565" spans="1:14">
      <c r="A1565" s="35">
        <v>7325706705602</v>
      </c>
      <c r="B1565" s="32">
        <v>1505147</v>
      </c>
      <c r="C1565" s="32" t="s">
        <v>93</v>
      </c>
      <c r="D1565" s="32" t="s">
        <v>18</v>
      </c>
      <c r="E1565" s="33" t="s">
        <v>83</v>
      </c>
      <c r="F1565" s="33" t="s">
        <v>5219</v>
      </c>
      <c r="G1565" s="59">
        <v>249.99</v>
      </c>
      <c r="H1565" s="25">
        <v>1</v>
      </c>
      <c r="I1565" s="30">
        <f t="shared" si="24"/>
        <v>249.99</v>
      </c>
      <c r="J1565" s="32" t="s">
        <v>63</v>
      </c>
      <c r="K1565" s="33" t="s">
        <v>4011</v>
      </c>
      <c r="L1565" s="33" t="s">
        <v>5259</v>
      </c>
      <c r="M1565" s="33" t="s">
        <v>5287</v>
      </c>
      <c r="N1565" s="33" t="s">
        <v>94</v>
      </c>
    </row>
    <row r="1566" spans="1:14">
      <c r="A1566" s="35">
        <v>7325706705619</v>
      </c>
      <c r="B1566" s="32">
        <v>1505147</v>
      </c>
      <c r="C1566" s="32" t="s">
        <v>93</v>
      </c>
      <c r="D1566" s="32" t="s">
        <v>18</v>
      </c>
      <c r="E1566" s="33" t="s">
        <v>83</v>
      </c>
      <c r="F1566" s="33" t="s">
        <v>5219</v>
      </c>
      <c r="G1566" s="59">
        <v>249.99</v>
      </c>
      <c r="H1566" s="25">
        <v>1</v>
      </c>
      <c r="I1566" s="30">
        <f t="shared" si="24"/>
        <v>249.99</v>
      </c>
      <c r="J1566" s="32" t="s">
        <v>63</v>
      </c>
      <c r="K1566" s="33" t="s">
        <v>4011</v>
      </c>
      <c r="L1566" s="33" t="s">
        <v>5259</v>
      </c>
      <c r="M1566" s="33" t="s">
        <v>5287</v>
      </c>
      <c r="N1566" s="33" t="s">
        <v>95</v>
      </c>
    </row>
    <row r="1567" spans="1:14">
      <c r="A1567" s="35">
        <v>7325706705633</v>
      </c>
      <c r="B1567" s="32">
        <v>1505147</v>
      </c>
      <c r="C1567" s="32" t="s">
        <v>93</v>
      </c>
      <c r="D1567" s="32" t="s">
        <v>18</v>
      </c>
      <c r="E1567" s="33" t="s">
        <v>83</v>
      </c>
      <c r="F1567" s="33" t="s">
        <v>5219</v>
      </c>
      <c r="G1567" s="59">
        <v>249.99</v>
      </c>
      <c r="H1567" s="25">
        <v>1</v>
      </c>
      <c r="I1567" s="30">
        <f t="shared" si="24"/>
        <v>249.99</v>
      </c>
      <c r="J1567" s="32" t="s">
        <v>63</v>
      </c>
      <c r="K1567" s="33" t="s">
        <v>4011</v>
      </c>
      <c r="L1567" s="33" t="s">
        <v>5259</v>
      </c>
      <c r="M1567" s="33" t="s">
        <v>5287</v>
      </c>
      <c r="N1567" s="33" t="s">
        <v>96</v>
      </c>
    </row>
    <row r="1568" spans="1:14">
      <c r="A1568" s="35">
        <v>7325706705596</v>
      </c>
      <c r="B1568" s="32">
        <v>1505147</v>
      </c>
      <c r="C1568" s="32" t="s">
        <v>93</v>
      </c>
      <c r="D1568" s="32" t="s">
        <v>18</v>
      </c>
      <c r="E1568" s="33" t="s">
        <v>83</v>
      </c>
      <c r="F1568" s="33" t="s">
        <v>5219</v>
      </c>
      <c r="G1568" s="59">
        <v>249.99</v>
      </c>
      <c r="H1568" s="25">
        <v>1</v>
      </c>
      <c r="I1568" s="30">
        <f t="shared" si="24"/>
        <v>249.99</v>
      </c>
      <c r="J1568" s="32" t="s">
        <v>63</v>
      </c>
      <c r="K1568" s="33" t="s">
        <v>4011</v>
      </c>
      <c r="L1568" s="33" t="s">
        <v>5259</v>
      </c>
      <c r="M1568" s="33" t="s">
        <v>5287</v>
      </c>
      <c r="N1568" s="33" t="s">
        <v>97</v>
      </c>
    </row>
    <row r="1569" spans="1:14">
      <c r="A1569" s="35">
        <v>7325706705602</v>
      </c>
      <c r="B1569" s="32">
        <v>1505147</v>
      </c>
      <c r="C1569" s="32" t="s">
        <v>93</v>
      </c>
      <c r="D1569" s="32" t="s">
        <v>18</v>
      </c>
      <c r="E1569" s="33" t="s">
        <v>83</v>
      </c>
      <c r="F1569" s="33" t="s">
        <v>5219</v>
      </c>
      <c r="G1569" s="59">
        <v>249.99</v>
      </c>
      <c r="H1569" s="25">
        <v>1</v>
      </c>
      <c r="I1569" s="30">
        <f t="shared" si="24"/>
        <v>249.99</v>
      </c>
      <c r="J1569" s="32" t="s">
        <v>63</v>
      </c>
      <c r="K1569" s="33" t="s">
        <v>4011</v>
      </c>
      <c r="L1569" s="33" t="s">
        <v>5259</v>
      </c>
      <c r="M1569" s="33" t="s">
        <v>5287</v>
      </c>
      <c r="N1569" s="33" t="s">
        <v>94</v>
      </c>
    </row>
    <row r="1570" spans="1:14">
      <c r="A1570" s="35">
        <v>7325706705619</v>
      </c>
      <c r="B1570" s="32">
        <v>1505147</v>
      </c>
      <c r="C1570" s="32" t="s">
        <v>93</v>
      </c>
      <c r="D1570" s="32" t="s">
        <v>18</v>
      </c>
      <c r="E1570" s="33" t="s">
        <v>83</v>
      </c>
      <c r="F1570" s="33" t="s">
        <v>5219</v>
      </c>
      <c r="G1570" s="59">
        <v>249.99</v>
      </c>
      <c r="H1570" s="25">
        <v>1</v>
      </c>
      <c r="I1570" s="30">
        <f t="shared" si="24"/>
        <v>249.99</v>
      </c>
      <c r="J1570" s="32" t="s">
        <v>63</v>
      </c>
      <c r="K1570" s="33" t="s">
        <v>4011</v>
      </c>
      <c r="L1570" s="33" t="s">
        <v>5259</v>
      </c>
      <c r="M1570" s="33" t="s">
        <v>5287</v>
      </c>
      <c r="N1570" s="33" t="s">
        <v>95</v>
      </c>
    </row>
    <row r="1571" spans="1:14">
      <c r="A1571" s="35">
        <v>7325706705626</v>
      </c>
      <c r="B1571" s="32">
        <v>1505147</v>
      </c>
      <c r="C1571" s="32" t="s">
        <v>93</v>
      </c>
      <c r="D1571" s="32" t="s">
        <v>18</v>
      </c>
      <c r="E1571" s="33" t="s">
        <v>83</v>
      </c>
      <c r="F1571" s="33" t="s">
        <v>5219</v>
      </c>
      <c r="G1571" s="59">
        <v>249.99</v>
      </c>
      <c r="H1571" s="25">
        <v>2</v>
      </c>
      <c r="I1571" s="30">
        <f t="shared" si="24"/>
        <v>499.98</v>
      </c>
      <c r="J1571" s="32" t="s">
        <v>63</v>
      </c>
      <c r="K1571" s="33" t="s">
        <v>4011</v>
      </c>
      <c r="L1571" s="33" t="s">
        <v>5259</v>
      </c>
      <c r="M1571" s="33" t="s">
        <v>5287</v>
      </c>
      <c r="N1571" s="33" t="s">
        <v>98</v>
      </c>
    </row>
    <row r="1572" spans="1:14">
      <c r="A1572" s="35">
        <v>7325706705633</v>
      </c>
      <c r="B1572" s="32">
        <v>1505147</v>
      </c>
      <c r="C1572" s="32" t="s">
        <v>93</v>
      </c>
      <c r="D1572" s="32" t="s">
        <v>18</v>
      </c>
      <c r="E1572" s="33" t="s">
        <v>83</v>
      </c>
      <c r="F1572" s="33" t="s">
        <v>5219</v>
      </c>
      <c r="G1572" s="59">
        <v>249.99</v>
      </c>
      <c r="H1572" s="25">
        <v>1</v>
      </c>
      <c r="I1572" s="30">
        <f t="shared" si="24"/>
        <v>249.99</v>
      </c>
      <c r="J1572" s="32" t="s">
        <v>63</v>
      </c>
      <c r="K1572" s="33" t="s">
        <v>4011</v>
      </c>
      <c r="L1572" s="33" t="s">
        <v>5259</v>
      </c>
      <c r="M1572" s="33" t="s">
        <v>5287</v>
      </c>
      <c r="N1572" s="33" t="s">
        <v>96</v>
      </c>
    </row>
    <row r="1573" spans="1:14">
      <c r="A1573" s="35">
        <v>7325706705640</v>
      </c>
      <c r="B1573" s="32">
        <v>1505147</v>
      </c>
      <c r="C1573" s="32" t="s">
        <v>93</v>
      </c>
      <c r="D1573" s="32" t="s">
        <v>18</v>
      </c>
      <c r="E1573" s="33" t="s">
        <v>83</v>
      </c>
      <c r="F1573" s="33" t="s">
        <v>5219</v>
      </c>
      <c r="G1573" s="59">
        <v>249.99</v>
      </c>
      <c r="H1573" s="25">
        <v>1</v>
      </c>
      <c r="I1573" s="30">
        <f t="shared" si="24"/>
        <v>249.99</v>
      </c>
      <c r="J1573" s="32" t="s">
        <v>63</v>
      </c>
      <c r="K1573" s="33" t="s">
        <v>4011</v>
      </c>
      <c r="L1573" s="33" t="s">
        <v>5259</v>
      </c>
      <c r="M1573" s="33" t="s">
        <v>5287</v>
      </c>
      <c r="N1573" s="33" t="s">
        <v>99</v>
      </c>
    </row>
    <row r="1574" spans="1:14">
      <c r="A1574" s="35">
        <v>7325706705596</v>
      </c>
      <c r="B1574" s="32">
        <v>1505147</v>
      </c>
      <c r="C1574" s="32" t="s">
        <v>93</v>
      </c>
      <c r="D1574" s="32" t="s">
        <v>18</v>
      </c>
      <c r="E1574" s="33" t="s">
        <v>83</v>
      </c>
      <c r="F1574" s="33" t="s">
        <v>5219</v>
      </c>
      <c r="G1574" s="59">
        <v>249.99</v>
      </c>
      <c r="H1574" s="25">
        <v>1</v>
      </c>
      <c r="I1574" s="30">
        <f t="shared" si="24"/>
        <v>249.99</v>
      </c>
      <c r="J1574" s="32" t="s">
        <v>63</v>
      </c>
      <c r="K1574" s="33" t="s">
        <v>4011</v>
      </c>
      <c r="L1574" s="33" t="s">
        <v>5259</v>
      </c>
      <c r="M1574" s="33" t="s">
        <v>5287</v>
      </c>
      <c r="N1574" s="33" t="s">
        <v>97</v>
      </c>
    </row>
    <row r="1575" spans="1:14">
      <c r="A1575" s="35">
        <v>7325706705602</v>
      </c>
      <c r="B1575" s="32">
        <v>1505147</v>
      </c>
      <c r="C1575" s="32" t="s">
        <v>93</v>
      </c>
      <c r="D1575" s="32" t="s">
        <v>18</v>
      </c>
      <c r="E1575" s="33" t="s">
        <v>83</v>
      </c>
      <c r="F1575" s="33" t="s">
        <v>5219</v>
      </c>
      <c r="G1575" s="59">
        <v>249.99</v>
      </c>
      <c r="H1575" s="25">
        <v>2</v>
      </c>
      <c r="I1575" s="30">
        <f t="shared" si="24"/>
        <v>499.98</v>
      </c>
      <c r="J1575" s="32" t="s">
        <v>63</v>
      </c>
      <c r="K1575" s="33" t="s">
        <v>4011</v>
      </c>
      <c r="L1575" s="33" t="s">
        <v>5259</v>
      </c>
      <c r="M1575" s="33" t="s">
        <v>5287</v>
      </c>
      <c r="N1575" s="33" t="s">
        <v>94</v>
      </c>
    </row>
    <row r="1576" spans="1:14">
      <c r="A1576" s="35">
        <v>7325706705619</v>
      </c>
      <c r="B1576" s="32">
        <v>1505147</v>
      </c>
      <c r="C1576" s="32" t="s">
        <v>93</v>
      </c>
      <c r="D1576" s="32" t="s">
        <v>18</v>
      </c>
      <c r="E1576" s="33" t="s">
        <v>83</v>
      </c>
      <c r="F1576" s="33" t="s">
        <v>5219</v>
      </c>
      <c r="G1576" s="59">
        <v>249.99</v>
      </c>
      <c r="H1576" s="25">
        <v>2</v>
      </c>
      <c r="I1576" s="30">
        <f t="shared" si="24"/>
        <v>499.98</v>
      </c>
      <c r="J1576" s="32" t="s">
        <v>63</v>
      </c>
      <c r="K1576" s="33" t="s">
        <v>4011</v>
      </c>
      <c r="L1576" s="33" t="s">
        <v>5259</v>
      </c>
      <c r="M1576" s="33" t="s">
        <v>5287</v>
      </c>
      <c r="N1576" s="33" t="s">
        <v>95</v>
      </c>
    </row>
    <row r="1577" spans="1:14">
      <c r="A1577" s="35">
        <v>7325706705626</v>
      </c>
      <c r="B1577" s="32">
        <v>1505147</v>
      </c>
      <c r="C1577" s="32" t="s">
        <v>93</v>
      </c>
      <c r="D1577" s="32" t="s">
        <v>18</v>
      </c>
      <c r="E1577" s="33" t="s">
        <v>83</v>
      </c>
      <c r="F1577" s="33" t="s">
        <v>5219</v>
      </c>
      <c r="G1577" s="59">
        <v>249.99</v>
      </c>
      <c r="H1577" s="25">
        <v>2</v>
      </c>
      <c r="I1577" s="30">
        <f t="shared" si="24"/>
        <v>499.98</v>
      </c>
      <c r="J1577" s="32" t="s">
        <v>63</v>
      </c>
      <c r="K1577" s="33" t="s">
        <v>4011</v>
      </c>
      <c r="L1577" s="33" t="s">
        <v>5259</v>
      </c>
      <c r="M1577" s="33" t="s">
        <v>5287</v>
      </c>
      <c r="N1577" s="33" t="s">
        <v>98</v>
      </c>
    </row>
    <row r="1578" spans="1:14">
      <c r="A1578" s="35">
        <v>7325706705633</v>
      </c>
      <c r="B1578" s="32">
        <v>1505147</v>
      </c>
      <c r="C1578" s="32" t="s">
        <v>93</v>
      </c>
      <c r="D1578" s="32" t="s">
        <v>18</v>
      </c>
      <c r="E1578" s="33" t="s">
        <v>83</v>
      </c>
      <c r="F1578" s="33" t="s">
        <v>5219</v>
      </c>
      <c r="G1578" s="59">
        <v>249.99</v>
      </c>
      <c r="H1578" s="25">
        <v>1</v>
      </c>
      <c r="I1578" s="30">
        <f t="shared" si="24"/>
        <v>249.99</v>
      </c>
      <c r="J1578" s="32" t="s">
        <v>63</v>
      </c>
      <c r="K1578" s="33" t="s">
        <v>4011</v>
      </c>
      <c r="L1578" s="33" t="s">
        <v>5259</v>
      </c>
      <c r="M1578" s="33" t="s">
        <v>5287</v>
      </c>
      <c r="N1578" s="33" t="s">
        <v>96</v>
      </c>
    </row>
    <row r="1579" spans="1:14">
      <c r="A1579" s="35">
        <v>7325706705640</v>
      </c>
      <c r="B1579" s="32">
        <v>1505147</v>
      </c>
      <c r="C1579" s="32" t="s">
        <v>93</v>
      </c>
      <c r="D1579" s="32" t="s">
        <v>18</v>
      </c>
      <c r="E1579" s="33" t="s">
        <v>83</v>
      </c>
      <c r="F1579" s="33" t="s">
        <v>5219</v>
      </c>
      <c r="G1579" s="59">
        <v>249.99</v>
      </c>
      <c r="H1579" s="25">
        <v>2</v>
      </c>
      <c r="I1579" s="30">
        <f t="shared" si="24"/>
        <v>499.98</v>
      </c>
      <c r="J1579" s="32" t="s">
        <v>63</v>
      </c>
      <c r="K1579" s="33" t="s">
        <v>4011</v>
      </c>
      <c r="L1579" s="33" t="s">
        <v>5259</v>
      </c>
      <c r="M1579" s="33" t="s">
        <v>5287</v>
      </c>
      <c r="N1579" s="33" t="s">
        <v>99</v>
      </c>
    </row>
    <row r="1580" spans="1:14">
      <c r="A1580" s="35">
        <v>7325706705596</v>
      </c>
      <c r="B1580" s="32">
        <v>1505147</v>
      </c>
      <c r="C1580" s="32" t="s">
        <v>93</v>
      </c>
      <c r="D1580" s="32" t="s">
        <v>18</v>
      </c>
      <c r="E1580" s="33" t="s">
        <v>83</v>
      </c>
      <c r="F1580" s="33" t="s">
        <v>5219</v>
      </c>
      <c r="G1580" s="59">
        <v>249.99</v>
      </c>
      <c r="H1580" s="25">
        <v>1</v>
      </c>
      <c r="I1580" s="30">
        <f t="shared" si="24"/>
        <v>249.99</v>
      </c>
      <c r="J1580" s="32" t="s">
        <v>63</v>
      </c>
      <c r="K1580" s="33" t="s">
        <v>4011</v>
      </c>
      <c r="L1580" s="33" t="s">
        <v>5259</v>
      </c>
      <c r="M1580" s="33" t="s">
        <v>5287</v>
      </c>
      <c r="N1580" s="33" t="s">
        <v>97</v>
      </c>
    </row>
    <row r="1581" spans="1:14">
      <c r="A1581" s="35">
        <v>7325706705619</v>
      </c>
      <c r="B1581" s="32">
        <v>1505147</v>
      </c>
      <c r="C1581" s="32" t="s">
        <v>93</v>
      </c>
      <c r="D1581" s="32" t="s">
        <v>18</v>
      </c>
      <c r="E1581" s="33" t="s">
        <v>83</v>
      </c>
      <c r="F1581" s="33" t="s">
        <v>5219</v>
      </c>
      <c r="G1581" s="59">
        <v>249.99</v>
      </c>
      <c r="H1581" s="25">
        <v>1</v>
      </c>
      <c r="I1581" s="30">
        <f t="shared" si="24"/>
        <v>249.99</v>
      </c>
      <c r="J1581" s="32" t="s">
        <v>63</v>
      </c>
      <c r="K1581" s="33" t="s">
        <v>4011</v>
      </c>
      <c r="L1581" s="33" t="s">
        <v>5259</v>
      </c>
      <c r="M1581" s="33" t="s">
        <v>5287</v>
      </c>
      <c r="N1581" s="33" t="s">
        <v>95</v>
      </c>
    </row>
    <row r="1582" spans="1:14">
      <c r="A1582" s="35">
        <v>7325706705633</v>
      </c>
      <c r="B1582" s="32">
        <v>1505147</v>
      </c>
      <c r="C1582" s="32" t="s">
        <v>93</v>
      </c>
      <c r="D1582" s="32" t="s">
        <v>18</v>
      </c>
      <c r="E1582" s="33" t="s">
        <v>83</v>
      </c>
      <c r="F1582" s="33" t="s">
        <v>5219</v>
      </c>
      <c r="G1582" s="59">
        <v>249.99</v>
      </c>
      <c r="H1582" s="25">
        <v>1</v>
      </c>
      <c r="I1582" s="30">
        <f t="shared" si="24"/>
        <v>249.99</v>
      </c>
      <c r="J1582" s="32" t="s">
        <v>63</v>
      </c>
      <c r="K1582" s="33" t="s">
        <v>4011</v>
      </c>
      <c r="L1582" s="33" t="s">
        <v>5259</v>
      </c>
      <c r="M1582" s="33" t="s">
        <v>5287</v>
      </c>
      <c r="N1582" s="33" t="s">
        <v>96</v>
      </c>
    </row>
    <row r="1583" spans="1:14">
      <c r="A1583" s="35">
        <v>7325706705596</v>
      </c>
      <c r="B1583" s="32">
        <v>1505147</v>
      </c>
      <c r="C1583" s="32" t="s">
        <v>93</v>
      </c>
      <c r="D1583" s="32" t="s">
        <v>18</v>
      </c>
      <c r="E1583" s="33" t="s">
        <v>83</v>
      </c>
      <c r="F1583" s="33" t="s">
        <v>5219</v>
      </c>
      <c r="G1583" s="59">
        <v>249.99</v>
      </c>
      <c r="H1583" s="25">
        <v>1</v>
      </c>
      <c r="I1583" s="30">
        <f t="shared" si="24"/>
        <v>249.99</v>
      </c>
      <c r="J1583" s="32" t="s">
        <v>63</v>
      </c>
      <c r="K1583" s="33" t="s">
        <v>4011</v>
      </c>
      <c r="L1583" s="33" t="s">
        <v>5259</v>
      </c>
      <c r="M1583" s="33" t="s">
        <v>5287</v>
      </c>
      <c r="N1583" s="33" t="s">
        <v>97</v>
      </c>
    </row>
    <row r="1584" spans="1:14">
      <c r="A1584" s="35">
        <v>7325706705633</v>
      </c>
      <c r="B1584" s="32">
        <v>1505147</v>
      </c>
      <c r="C1584" s="32" t="s">
        <v>93</v>
      </c>
      <c r="D1584" s="32" t="s">
        <v>18</v>
      </c>
      <c r="E1584" s="33" t="s">
        <v>83</v>
      </c>
      <c r="F1584" s="33" t="s">
        <v>5219</v>
      </c>
      <c r="G1584" s="59">
        <v>249.99</v>
      </c>
      <c r="H1584" s="25">
        <v>1</v>
      </c>
      <c r="I1584" s="30">
        <f t="shared" si="24"/>
        <v>249.99</v>
      </c>
      <c r="J1584" s="32" t="s">
        <v>63</v>
      </c>
      <c r="K1584" s="33" t="s">
        <v>4011</v>
      </c>
      <c r="L1584" s="33" t="s">
        <v>5259</v>
      </c>
      <c r="M1584" s="33" t="s">
        <v>5287</v>
      </c>
      <c r="N1584" s="33" t="s">
        <v>96</v>
      </c>
    </row>
    <row r="1585" spans="1:14">
      <c r="A1585" s="35">
        <v>7325706705602</v>
      </c>
      <c r="B1585" s="32">
        <v>1505147</v>
      </c>
      <c r="C1585" s="32" t="s">
        <v>93</v>
      </c>
      <c r="D1585" s="32" t="s">
        <v>18</v>
      </c>
      <c r="E1585" s="33" t="s">
        <v>83</v>
      </c>
      <c r="F1585" s="33" t="s">
        <v>5219</v>
      </c>
      <c r="G1585" s="59">
        <v>249.99</v>
      </c>
      <c r="H1585" s="25">
        <v>1</v>
      </c>
      <c r="I1585" s="30">
        <f t="shared" si="24"/>
        <v>249.99</v>
      </c>
      <c r="J1585" s="32" t="s">
        <v>63</v>
      </c>
      <c r="K1585" s="33" t="s">
        <v>4011</v>
      </c>
      <c r="L1585" s="33" t="s">
        <v>5259</v>
      </c>
      <c r="M1585" s="33" t="s">
        <v>5287</v>
      </c>
      <c r="N1585" s="33" t="s">
        <v>94</v>
      </c>
    </row>
    <row r="1586" spans="1:14">
      <c r="A1586" s="35">
        <v>7325706705626</v>
      </c>
      <c r="B1586" s="32">
        <v>1505147</v>
      </c>
      <c r="C1586" s="32" t="s">
        <v>93</v>
      </c>
      <c r="D1586" s="32" t="s">
        <v>18</v>
      </c>
      <c r="E1586" s="33" t="s">
        <v>83</v>
      </c>
      <c r="F1586" s="33" t="s">
        <v>5219</v>
      </c>
      <c r="G1586" s="59">
        <v>249.99</v>
      </c>
      <c r="H1586" s="25">
        <v>1</v>
      </c>
      <c r="I1586" s="30">
        <f t="shared" si="24"/>
        <v>249.99</v>
      </c>
      <c r="J1586" s="32" t="s">
        <v>63</v>
      </c>
      <c r="K1586" s="33" t="s">
        <v>4011</v>
      </c>
      <c r="L1586" s="33" t="s">
        <v>5259</v>
      </c>
      <c r="M1586" s="33" t="s">
        <v>5287</v>
      </c>
      <c r="N1586" s="33" t="s">
        <v>98</v>
      </c>
    </row>
    <row r="1587" spans="1:14">
      <c r="A1587" s="35">
        <v>7325706705626</v>
      </c>
      <c r="B1587" s="32">
        <v>1505147</v>
      </c>
      <c r="C1587" s="32" t="s">
        <v>93</v>
      </c>
      <c r="D1587" s="32" t="s">
        <v>18</v>
      </c>
      <c r="E1587" s="33" t="s">
        <v>83</v>
      </c>
      <c r="F1587" s="33" t="s">
        <v>5219</v>
      </c>
      <c r="G1587" s="59">
        <v>249.99</v>
      </c>
      <c r="H1587" s="25">
        <v>1</v>
      </c>
      <c r="I1587" s="30">
        <f t="shared" si="24"/>
        <v>249.99</v>
      </c>
      <c r="J1587" s="32" t="s">
        <v>63</v>
      </c>
      <c r="K1587" s="33" t="s">
        <v>4011</v>
      </c>
      <c r="L1587" s="33" t="s">
        <v>5259</v>
      </c>
      <c r="M1587" s="33" t="s">
        <v>5287</v>
      </c>
      <c r="N1587" s="33" t="s">
        <v>98</v>
      </c>
    </row>
    <row r="1588" spans="1:14">
      <c r="A1588" s="35">
        <v>7325706705633</v>
      </c>
      <c r="B1588" s="32">
        <v>1505147</v>
      </c>
      <c r="C1588" s="32" t="s">
        <v>93</v>
      </c>
      <c r="D1588" s="32" t="s">
        <v>18</v>
      </c>
      <c r="E1588" s="33" t="s">
        <v>83</v>
      </c>
      <c r="F1588" s="33" t="s">
        <v>5219</v>
      </c>
      <c r="G1588" s="59">
        <v>249.99</v>
      </c>
      <c r="H1588" s="25">
        <v>1</v>
      </c>
      <c r="I1588" s="30">
        <f t="shared" si="24"/>
        <v>249.99</v>
      </c>
      <c r="J1588" s="32" t="s">
        <v>63</v>
      </c>
      <c r="K1588" s="33" t="s">
        <v>4011</v>
      </c>
      <c r="L1588" s="33" t="s">
        <v>5259</v>
      </c>
      <c r="M1588" s="33" t="s">
        <v>5287</v>
      </c>
      <c r="N1588" s="33" t="s">
        <v>96</v>
      </c>
    </row>
    <row r="1589" spans="1:14">
      <c r="A1589" s="35">
        <v>7325706705640</v>
      </c>
      <c r="B1589" s="32">
        <v>1505147</v>
      </c>
      <c r="C1589" s="32" t="s">
        <v>93</v>
      </c>
      <c r="D1589" s="32" t="s">
        <v>18</v>
      </c>
      <c r="E1589" s="33" t="s">
        <v>83</v>
      </c>
      <c r="F1589" s="33" t="s">
        <v>5219</v>
      </c>
      <c r="G1589" s="59">
        <v>249.99</v>
      </c>
      <c r="H1589" s="25">
        <v>1</v>
      </c>
      <c r="I1589" s="30">
        <f t="shared" si="24"/>
        <v>249.99</v>
      </c>
      <c r="J1589" s="32" t="s">
        <v>63</v>
      </c>
      <c r="K1589" s="33" t="s">
        <v>4011</v>
      </c>
      <c r="L1589" s="33" t="s">
        <v>5259</v>
      </c>
      <c r="M1589" s="33" t="s">
        <v>5287</v>
      </c>
      <c r="N1589" s="33" t="s">
        <v>99</v>
      </c>
    </row>
    <row r="1590" spans="1:14">
      <c r="A1590" s="35">
        <v>7325706705596</v>
      </c>
      <c r="B1590" s="32">
        <v>1505147</v>
      </c>
      <c r="C1590" s="32" t="s">
        <v>93</v>
      </c>
      <c r="D1590" s="32" t="s">
        <v>18</v>
      </c>
      <c r="E1590" s="33" t="s">
        <v>83</v>
      </c>
      <c r="F1590" s="33" t="s">
        <v>5219</v>
      </c>
      <c r="G1590" s="59">
        <v>249.99</v>
      </c>
      <c r="H1590" s="25">
        <v>1</v>
      </c>
      <c r="I1590" s="30">
        <f t="shared" si="24"/>
        <v>249.99</v>
      </c>
      <c r="J1590" s="32" t="s">
        <v>63</v>
      </c>
      <c r="K1590" s="33" t="s">
        <v>4011</v>
      </c>
      <c r="L1590" s="33" t="s">
        <v>5259</v>
      </c>
      <c r="M1590" s="33" t="s">
        <v>5287</v>
      </c>
      <c r="N1590" s="33" t="s">
        <v>97</v>
      </c>
    </row>
    <row r="1591" spans="1:14">
      <c r="A1591" s="35">
        <v>7325706705619</v>
      </c>
      <c r="B1591" s="32">
        <v>1505147</v>
      </c>
      <c r="C1591" s="32" t="s">
        <v>93</v>
      </c>
      <c r="D1591" s="32" t="s">
        <v>18</v>
      </c>
      <c r="E1591" s="33" t="s">
        <v>83</v>
      </c>
      <c r="F1591" s="33" t="s">
        <v>5219</v>
      </c>
      <c r="G1591" s="59">
        <v>249.99</v>
      </c>
      <c r="H1591" s="25">
        <v>1</v>
      </c>
      <c r="I1591" s="30">
        <f t="shared" si="24"/>
        <v>249.99</v>
      </c>
      <c r="J1591" s="32" t="s">
        <v>63</v>
      </c>
      <c r="K1591" s="33" t="s">
        <v>4011</v>
      </c>
      <c r="L1591" s="33" t="s">
        <v>5259</v>
      </c>
      <c r="M1591" s="33" t="s">
        <v>5287</v>
      </c>
      <c r="N1591" s="33" t="s">
        <v>95</v>
      </c>
    </row>
    <row r="1592" spans="1:14">
      <c r="A1592" s="35">
        <v>7325706705602</v>
      </c>
      <c r="B1592" s="32">
        <v>1505147</v>
      </c>
      <c r="C1592" s="32" t="s">
        <v>93</v>
      </c>
      <c r="D1592" s="32" t="s">
        <v>18</v>
      </c>
      <c r="E1592" s="33" t="s">
        <v>83</v>
      </c>
      <c r="F1592" s="33" t="s">
        <v>5219</v>
      </c>
      <c r="G1592" s="59">
        <v>249.99</v>
      </c>
      <c r="H1592" s="25">
        <v>2</v>
      </c>
      <c r="I1592" s="30">
        <f t="shared" si="24"/>
        <v>499.98</v>
      </c>
      <c r="J1592" s="32" t="s">
        <v>63</v>
      </c>
      <c r="K1592" s="33" t="s">
        <v>4011</v>
      </c>
      <c r="L1592" s="33" t="s">
        <v>5259</v>
      </c>
      <c r="M1592" s="33" t="s">
        <v>5287</v>
      </c>
      <c r="N1592" s="33" t="s">
        <v>94</v>
      </c>
    </row>
    <row r="1593" spans="1:14">
      <c r="A1593" s="35">
        <v>7325706705619</v>
      </c>
      <c r="B1593" s="32">
        <v>1505147</v>
      </c>
      <c r="C1593" s="32" t="s">
        <v>93</v>
      </c>
      <c r="D1593" s="32" t="s">
        <v>18</v>
      </c>
      <c r="E1593" s="33" t="s">
        <v>83</v>
      </c>
      <c r="F1593" s="33" t="s">
        <v>5219</v>
      </c>
      <c r="G1593" s="59">
        <v>249.99</v>
      </c>
      <c r="H1593" s="25">
        <v>2</v>
      </c>
      <c r="I1593" s="30">
        <f t="shared" si="24"/>
        <v>499.98</v>
      </c>
      <c r="J1593" s="32" t="s">
        <v>63</v>
      </c>
      <c r="K1593" s="33" t="s">
        <v>4011</v>
      </c>
      <c r="L1593" s="33" t="s">
        <v>5259</v>
      </c>
      <c r="M1593" s="33" t="s">
        <v>5287</v>
      </c>
      <c r="N1593" s="33" t="s">
        <v>95</v>
      </c>
    </row>
    <row r="1594" spans="1:14">
      <c r="A1594" s="35">
        <v>7325706705626</v>
      </c>
      <c r="B1594" s="32">
        <v>1505147</v>
      </c>
      <c r="C1594" s="32" t="s">
        <v>93</v>
      </c>
      <c r="D1594" s="32" t="s">
        <v>18</v>
      </c>
      <c r="E1594" s="33" t="s">
        <v>83</v>
      </c>
      <c r="F1594" s="33" t="s">
        <v>5219</v>
      </c>
      <c r="G1594" s="59">
        <v>249.99</v>
      </c>
      <c r="H1594" s="25">
        <v>2</v>
      </c>
      <c r="I1594" s="30">
        <f t="shared" si="24"/>
        <v>499.98</v>
      </c>
      <c r="J1594" s="32" t="s">
        <v>63</v>
      </c>
      <c r="K1594" s="33" t="s">
        <v>4011</v>
      </c>
      <c r="L1594" s="33" t="s">
        <v>5259</v>
      </c>
      <c r="M1594" s="33" t="s">
        <v>5287</v>
      </c>
      <c r="N1594" s="33" t="s">
        <v>98</v>
      </c>
    </row>
    <row r="1595" spans="1:14">
      <c r="A1595" s="35">
        <v>7325706705633</v>
      </c>
      <c r="B1595" s="32">
        <v>1505147</v>
      </c>
      <c r="C1595" s="32" t="s">
        <v>93</v>
      </c>
      <c r="D1595" s="32" t="s">
        <v>18</v>
      </c>
      <c r="E1595" s="33" t="s">
        <v>83</v>
      </c>
      <c r="F1595" s="33" t="s">
        <v>5219</v>
      </c>
      <c r="G1595" s="59">
        <v>249.99</v>
      </c>
      <c r="H1595" s="25">
        <v>2</v>
      </c>
      <c r="I1595" s="30">
        <f t="shared" si="24"/>
        <v>499.98</v>
      </c>
      <c r="J1595" s="32" t="s">
        <v>63</v>
      </c>
      <c r="K1595" s="33" t="s">
        <v>4011</v>
      </c>
      <c r="L1595" s="33" t="s">
        <v>5259</v>
      </c>
      <c r="M1595" s="33" t="s">
        <v>5287</v>
      </c>
      <c r="N1595" s="33" t="s">
        <v>96</v>
      </c>
    </row>
    <row r="1596" spans="1:14">
      <c r="A1596" s="35">
        <v>7325706705640</v>
      </c>
      <c r="B1596" s="32">
        <v>1505147</v>
      </c>
      <c r="C1596" s="32" t="s">
        <v>93</v>
      </c>
      <c r="D1596" s="32" t="s">
        <v>18</v>
      </c>
      <c r="E1596" s="33" t="s">
        <v>83</v>
      </c>
      <c r="F1596" s="33" t="s">
        <v>5219</v>
      </c>
      <c r="G1596" s="59">
        <v>249.99</v>
      </c>
      <c r="H1596" s="25">
        <v>1</v>
      </c>
      <c r="I1596" s="30">
        <f t="shared" si="24"/>
        <v>249.99</v>
      </c>
      <c r="J1596" s="32" t="s">
        <v>63</v>
      </c>
      <c r="K1596" s="33" t="s">
        <v>4011</v>
      </c>
      <c r="L1596" s="33" t="s">
        <v>5259</v>
      </c>
      <c r="M1596" s="33" t="s">
        <v>5287</v>
      </c>
      <c r="N1596" s="33" t="s">
        <v>99</v>
      </c>
    </row>
    <row r="1597" spans="1:14">
      <c r="A1597" s="35">
        <v>7325706705596</v>
      </c>
      <c r="B1597" s="32">
        <v>1505147</v>
      </c>
      <c r="C1597" s="32" t="s">
        <v>93</v>
      </c>
      <c r="D1597" s="32" t="s">
        <v>18</v>
      </c>
      <c r="E1597" s="33" t="s">
        <v>83</v>
      </c>
      <c r="F1597" s="33" t="s">
        <v>5219</v>
      </c>
      <c r="G1597" s="59">
        <v>249.99</v>
      </c>
      <c r="H1597" s="25">
        <v>1</v>
      </c>
      <c r="I1597" s="30">
        <f t="shared" si="24"/>
        <v>249.99</v>
      </c>
      <c r="J1597" s="32" t="s">
        <v>63</v>
      </c>
      <c r="K1597" s="33" t="s">
        <v>4011</v>
      </c>
      <c r="L1597" s="33" t="s">
        <v>5259</v>
      </c>
      <c r="M1597" s="33" t="s">
        <v>5287</v>
      </c>
      <c r="N1597" s="33" t="s">
        <v>97</v>
      </c>
    </row>
    <row r="1598" spans="1:14">
      <c r="A1598" s="35">
        <v>7325706705596</v>
      </c>
      <c r="B1598" s="32">
        <v>1505147</v>
      </c>
      <c r="C1598" s="32" t="s">
        <v>93</v>
      </c>
      <c r="D1598" s="32" t="s">
        <v>18</v>
      </c>
      <c r="E1598" s="33" t="s">
        <v>83</v>
      </c>
      <c r="F1598" s="33" t="s">
        <v>5219</v>
      </c>
      <c r="G1598" s="59">
        <v>249.99</v>
      </c>
      <c r="H1598" s="25">
        <v>2</v>
      </c>
      <c r="I1598" s="30">
        <f t="shared" si="24"/>
        <v>499.98</v>
      </c>
      <c r="J1598" s="32" t="s">
        <v>63</v>
      </c>
      <c r="K1598" s="33" t="s">
        <v>4011</v>
      </c>
      <c r="L1598" s="33" t="s">
        <v>5259</v>
      </c>
      <c r="M1598" s="33" t="s">
        <v>5287</v>
      </c>
      <c r="N1598" s="33" t="s">
        <v>97</v>
      </c>
    </row>
    <row r="1599" spans="1:14">
      <c r="A1599" s="35">
        <v>7325706705602</v>
      </c>
      <c r="B1599" s="32">
        <v>1505147</v>
      </c>
      <c r="C1599" s="32" t="s">
        <v>93</v>
      </c>
      <c r="D1599" s="32" t="s">
        <v>18</v>
      </c>
      <c r="E1599" s="33" t="s">
        <v>83</v>
      </c>
      <c r="F1599" s="33" t="s">
        <v>5219</v>
      </c>
      <c r="G1599" s="59">
        <v>249.99</v>
      </c>
      <c r="H1599" s="25">
        <v>2</v>
      </c>
      <c r="I1599" s="30">
        <f t="shared" si="24"/>
        <v>499.98</v>
      </c>
      <c r="J1599" s="32" t="s">
        <v>63</v>
      </c>
      <c r="K1599" s="33" t="s">
        <v>4011</v>
      </c>
      <c r="L1599" s="33" t="s">
        <v>5259</v>
      </c>
      <c r="M1599" s="33" t="s">
        <v>5287</v>
      </c>
      <c r="N1599" s="33" t="s">
        <v>94</v>
      </c>
    </row>
    <row r="1600" spans="1:14">
      <c r="A1600" s="35">
        <v>7325706705626</v>
      </c>
      <c r="B1600" s="32">
        <v>1505147</v>
      </c>
      <c r="C1600" s="32" t="s">
        <v>93</v>
      </c>
      <c r="D1600" s="32" t="s">
        <v>18</v>
      </c>
      <c r="E1600" s="33" t="s">
        <v>83</v>
      </c>
      <c r="F1600" s="33" t="s">
        <v>5219</v>
      </c>
      <c r="G1600" s="59">
        <v>249.99</v>
      </c>
      <c r="H1600" s="25">
        <v>2</v>
      </c>
      <c r="I1600" s="30">
        <f t="shared" si="24"/>
        <v>499.98</v>
      </c>
      <c r="J1600" s="32" t="s">
        <v>63</v>
      </c>
      <c r="K1600" s="33" t="s">
        <v>4011</v>
      </c>
      <c r="L1600" s="33" t="s">
        <v>5259</v>
      </c>
      <c r="M1600" s="33" t="s">
        <v>5287</v>
      </c>
      <c r="N1600" s="33" t="s">
        <v>98</v>
      </c>
    </row>
    <row r="1601" spans="1:14">
      <c r="A1601" s="35">
        <v>7325706705633</v>
      </c>
      <c r="B1601" s="32">
        <v>1505147</v>
      </c>
      <c r="C1601" s="32" t="s">
        <v>93</v>
      </c>
      <c r="D1601" s="32" t="s">
        <v>18</v>
      </c>
      <c r="E1601" s="33" t="s">
        <v>83</v>
      </c>
      <c r="F1601" s="33" t="s">
        <v>5219</v>
      </c>
      <c r="G1601" s="59">
        <v>249.99</v>
      </c>
      <c r="H1601" s="25">
        <v>2</v>
      </c>
      <c r="I1601" s="30">
        <f t="shared" si="24"/>
        <v>499.98</v>
      </c>
      <c r="J1601" s="32" t="s">
        <v>63</v>
      </c>
      <c r="K1601" s="33" t="s">
        <v>4011</v>
      </c>
      <c r="L1601" s="33" t="s">
        <v>5259</v>
      </c>
      <c r="M1601" s="33" t="s">
        <v>5287</v>
      </c>
      <c r="N1601" s="33" t="s">
        <v>96</v>
      </c>
    </row>
    <row r="1602" spans="1:14">
      <c r="A1602" s="35">
        <v>7325706705640</v>
      </c>
      <c r="B1602" s="32">
        <v>1505147</v>
      </c>
      <c r="C1602" s="32" t="s">
        <v>93</v>
      </c>
      <c r="D1602" s="32" t="s">
        <v>18</v>
      </c>
      <c r="E1602" s="33" t="s">
        <v>83</v>
      </c>
      <c r="F1602" s="33" t="s">
        <v>5219</v>
      </c>
      <c r="G1602" s="59">
        <v>249.99</v>
      </c>
      <c r="H1602" s="25">
        <v>2</v>
      </c>
      <c r="I1602" s="30">
        <f t="shared" si="24"/>
        <v>499.98</v>
      </c>
      <c r="J1602" s="32" t="s">
        <v>63</v>
      </c>
      <c r="K1602" s="33" t="s">
        <v>4011</v>
      </c>
      <c r="L1602" s="33" t="s">
        <v>5259</v>
      </c>
      <c r="M1602" s="33" t="s">
        <v>5287</v>
      </c>
      <c r="N1602" s="33" t="s">
        <v>99</v>
      </c>
    </row>
    <row r="1603" spans="1:14">
      <c r="A1603" s="35">
        <v>7325706705602</v>
      </c>
      <c r="B1603" s="32">
        <v>1505147</v>
      </c>
      <c r="C1603" s="32" t="s">
        <v>93</v>
      </c>
      <c r="D1603" s="32" t="s">
        <v>18</v>
      </c>
      <c r="E1603" s="33" t="s">
        <v>83</v>
      </c>
      <c r="F1603" s="33" t="s">
        <v>5219</v>
      </c>
      <c r="G1603" s="59">
        <v>249.99</v>
      </c>
      <c r="H1603" s="25">
        <v>2</v>
      </c>
      <c r="I1603" s="30">
        <f t="shared" si="24"/>
        <v>499.98</v>
      </c>
      <c r="J1603" s="32" t="s">
        <v>63</v>
      </c>
      <c r="K1603" s="33" t="s">
        <v>4011</v>
      </c>
      <c r="L1603" s="33" t="s">
        <v>5259</v>
      </c>
      <c r="M1603" s="33" t="s">
        <v>5287</v>
      </c>
      <c r="N1603" s="33" t="s">
        <v>94</v>
      </c>
    </row>
    <row r="1604" spans="1:14">
      <c r="A1604" s="35">
        <v>7325706705619</v>
      </c>
      <c r="B1604" s="32">
        <v>1505147</v>
      </c>
      <c r="C1604" s="32" t="s">
        <v>93</v>
      </c>
      <c r="D1604" s="32" t="s">
        <v>18</v>
      </c>
      <c r="E1604" s="33" t="s">
        <v>83</v>
      </c>
      <c r="F1604" s="33" t="s">
        <v>5219</v>
      </c>
      <c r="G1604" s="59">
        <v>249.99</v>
      </c>
      <c r="H1604" s="25">
        <v>2</v>
      </c>
      <c r="I1604" s="30">
        <f t="shared" si="24"/>
        <v>499.98</v>
      </c>
      <c r="J1604" s="32" t="s">
        <v>63</v>
      </c>
      <c r="K1604" s="33" t="s">
        <v>4011</v>
      </c>
      <c r="L1604" s="33" t="s">
        <v>5259</v>
      </c>
      <c r="M1604" s="33" t="s">
        <v>5287</v>
      </c>
      <c r="N1604" s="33" t="s">
        <v>95</v>
      </c>
    </row>
    <row r="1605" spans="1:14">
      <c r="A1605" s="35">
        <v>7325706705626</v>
      </c>
      <c r="B1605" s="32">
        <v>1505147</v>
      </c>
      <c r="C1605" s="32" t="s">
        <v>93</v>
      </c>
      <c r="D1605" s="32" t="s">
        <v>18</v>
      </c>
      <c r="E1605" s="33" t="s">
        <v>83</v>
      </c>
      <c r="F1605" s="33" t="s">
        <v>5219</v>
      </c>
      <c r="G1605" s="59">
        <v>249.99</v>
      </c>
      <c r="H1605" s="25">
        <v>3</v>
      </c>
      <c r="I1605" s="30">
        <f t="shared" ref="I1605:I1668" si="25">H1605*G1605</f>
        <v>749.97</v>
      </c>
      <c r="J1605" s="32" t="s">
        <v>63</v>
      </c>
      <c r="K1605" s="33" t="s">
        <v>4011</v>
      </c>
      <c r="L1605" s="33" t="s">
        <v>5259</v>
      </c>
      <c r="M1605" s="33" t="s">
        <v>5287</v>
      </c>
      <c r="N1605" s="33" t="s">
        <v>98</v>
      </c>
    </row>
    <row r="1606" spans="1:14">
      <c r="A1606" s="35">
        <v>7325706705633</v>
      </c>
      <c r="B1606" s="32">
        <v>1505147</v>
      </c>
      <c r="C1606" s="32" t="s">
        <v>93</v>
      </c>
      <c r="D1606" s="32" t="s">
        <v>18</v>
      </c>
      <c r="E1606" s="33" t="s">
        <v>83</v>
      </c>
      <c r="F1606" s="33" t="s">
        <v>5219</v>
      </c>
      <c r="G1606" s="59">
        <v>249.99</v>
      </c>
      <c r="H1606" s="25">
        <v>2</v>
      </c>
      <c r="I1606" s="30">
        <f t="shared" si="25"/>
        <v>499.98</v>
      </c>
      <c r="J1606" s="32" t="s">
        <v>63</v>
      </c>
      <c r="K1606" s="33" t="s">
        <v>4011</v>
      </c>
      <c r="L1606" s="33" t="s">
        <v>5259</v>
      </c>
      <c r="M1606" s="33" t="s">
        <v>5287</v>
      </c>
      <c r="N1606" s="33" t="s">
        <v>96</v>
      </c>
    </row>
    <row r="1607" spans="1:14">
      <c r="A1607" s="35">
        <v>7325706705640</v>
      </c>
      <c r="B1607" s="32">
        <v>1505147</v>
      </c>
      <c r="C1607" s="32" t="s">
        <v>93</v>
      </c>
      <c r="D1607" s="32" t="s">
        <v>18</v>
      </c>
      <c r="E1607" s="33" t="s">
        <v>83</v>
      </c>
      <c r="F1607" s="33" t="s">
        <v>5219</v>
      </c>
      <c r="G1607" s="59">
        <v>249.99</v>
      </c>
      <c r="H1607" s="25">
        <v>2</v>
      </c>
      <c r="I1607" s="30">
        <f t="shared" si="25"/>
        <v>499.98</v>
      </c>
      <c r="J1607" s="32" t="s">
        <v>63</v>
      </c>
      <c r="K1607" s="33" t="s">
        <v>4011</v>
      </c>
      <c r="L1607" s="33" t="s">
        <v>5259</v>
      </c>
      <c r="M1607" s="33" t="s">
        <v>5287</v>
      </c>
      <c r="N1607" s="33" t="s">
        <v>99</v>
      </c>
    </row>
    <row r="1608" spans="1:14">
      <c r="A1608" s="35">
        <v>7325706705596</v>
      </c>
      <c r="B1608" s="32">
        <v>1505147</v>
      </c>
      <c r="C1608" s="32" t="s">
        <v>93</v>
      </c>
      <c r="D1608" s="32" t="s">
        <v>18</v>
      </c>
      <c r="E1608" s="33" t="s">
        <v>83</v>
      </c>
      <c r="F1608" s="33" t="s">
        <v>5219</v>
      </c>
      <c r="G1608" s="59">
        <v>249.99</v>
      </c>
      <c r="H1608" s="25">
        <v>2</v>
      </c>
      <c r="I1608" s="30">
        <f t="shared" si="25"/>
        <v>499.98</v>
      </c>
      <c r="J1608" s="32" t="s">
        <v>63</v>
      </c>
      <c r="K1608" s="33" t="s">
        <v>4011</v>
      </c>
      <c r="L1608" s="33" t="s">
        <v>5259</v>
      </c>
      <c r="M1608" s="33" t="s">
        <v>5287</v>
      </c>
      <c r="N1608" s="33" t="s">
        <v>97</v>
      </c>
    </row>
    <row r="1609" spans="1:14">
      <c r="A1609" s="35">
        <v>7325706705619</v>
      </c>
      <c r="B1609" s="32">
        <v>1505147</v>
      </c>
      <c r="C1609" s="32" t="s">
        <v>93</v>
      </c>
      <c r="D1609" s="32" t="s">
        <v>18</v>
      </c>
      <c r="E1609" s="33" t="s">
        <v>83</v>
      </c>
      <c r="F1609" s="33" t="s">
        <v>5219</v>
      </c>
      <c r="G1609" s="59">
        <v>249.99</v>
      </c>
      <c r="H1609" s="25">
        <v>2</v>
      </c>
      <c r="I1609" s="30">
        <f t="shared" si="25"/>
        <v>499.98</v>
      </c>
      <c r="J1609" s="32" t="s">
        <v>63</v>
      </c>
      <c r="K1609" s="33" t="s">
        <v>4011</v>
      </c>
      <c r="L1609" s="33" t="s">
        <v>5259</v>
      </c>
      <c r="M1609" s="33" t="s">
        <v>5287</v>
      </c>
      <c r="N1609" s="33" t="s">
        <v>95</v>
      </c>
    </row>
    <row r="1610" spans="1:14">
      <c r="A1610" s="35">
        <v>7325706705633</v>
      </c>
      <c r="B1610" s="32">
        <v>1505147</v>
      </c>
      <c r="C1610" s="32" t="s">
        <v>93</v>
      </c>
      <c r="D1610" s="32" t="s">
        <v>18</v>
      </c>
      <c r="E1610" s="33" t="s">
        <v>83</v>
      </c>
      <c r="F1610" s="33" t="s">
        <v>5219</v>
      </c>
      <c r="G1610" s="59">
        <v>249.99</v>
      </c>
      <c r="H1610" s="25">
        <v>1</v>
      </c>
      <c r="I1610" s="30">
        <f t="shared" si="25"/>
        <v>249.99</v>
      </c>
      <c r="J1610" s="32" t="s">
        <v>63</v>
      </c>
      <c r="K1610" s="33" t="s">
        <v>4011</v>
      </c>
      <c r="L1610" s="33" t="s">
        <v>5259</v>
      </c>
      <c r="M1610" s="33" t="s">
        <v>5287</v>
      </c>
      <c r="N1610" s="33" t="s">
        <v>96</v>
      </c>
    </row>
    <row r="1611" spans="1:14">
      <c r="A1611" s="35">
        <v>7325706705596</v>
      </c>
      <c r="B1611" s="32">
        <v>1505147</v>
      </c>
      <c r="C1611" s="32" t="s">
        <v>93</v>
      </c>
      <c r="D1611" s="32" t="s">
        <v>18</v>
      </c>
      <c r="E1611" s="33" t="s">
        <v>83</v>
      </c>
      <c r="F1611" s="33" t="s">
        <v>5219</v>
      </c>
      <c r="G1611" s="59">
        <v>249.99</v>
      </c>
      <c r="H1611" s="25">
        <v>1</v>
      </c>
      <c r="I1611" s="30">
        <f t="shared" si="25"/>
        <v>249.99</v>
      </c>
      <c r="J1611" s="32" t="s">
        <v>63</v>
      </c>
      <c r="K1611" s="33" t="s">
        <v>4011</v>
      </c>
      <c r="L1611" s="33" t="s">
        <v>5259</v>
      </c>
      <c r="M1611" s="33" t="s">
        <v>5287</v>
      </c>
      <c r="N1611" s="33" t="s">
        <v>97</v>
      </c>
    </row>
    <row r="1612" spans="1:14">
      <c r="A1612" s="35">
        <v>7325706705602</v>
      </c>
      <c r="B1612" s="32">
        <v>1505147</v>
      </c>
      <c r="C1612" s="32" t="s">
        <v>93</v>
      </c>
      <c r="D1612" s="32" t="s">
        <v>18</v>
      </c>
      <c r="E1612" s="33" t="s">
        <v>83</v>
      </c>
      <c r="F1612" s="33" t="s">
        <v>5219</v>
      </c>
      <c r="G1612" s="59">
        <v>249.99</v>
      </c>
      <c r="H1612" s="25">
        <v>3</v>
      </c>
      <c r="I1612" s="30">
        <f t="shared" si="25"/>
        <v>749.97</v>
      </c>
      <c r="J1612" s="32" t="s">
        <v>63</v>
      </c>
      <c r="K1612" s="33" t="s">
        <v>4011</v>
      </c>
      <c r="L1612" s="33" t="s">
        <v>5259</v>
      </c>
      <c r="M1612" s="33" t="s">
        <v>5287</v>
      </c>
      <c r="N1612" s="33" t="s">
        <v>94</v>
      </c>
    </row>
    <row r="1613" spans="1:14">
      <c r="A1613" s="35">
        <v>7325706705633</v>
      </c>
      <c r="B1613" s="32">
        <v>1505147</v>
      </c>
      <c r="C1613" s="32" t="s">
        <v>93</v>
      </c>
      <c r="D1613" s="32" t="s">
        <v>18</v>
      </c>
      <c r="E1613" s="33" t="s">
        <v>83</v>
      </c>
      <c r="F1613" s="33" t="s">
        <v>5219</v>
      </c>
      <c r="G1613" s="59">
        <v>249.99</v>
      </c>
      <c r="H1613" s="25">
        <v>2</v>
      </c>
      <c r="I1613" s="30">
        <f t="shared" si="25"/>
        <v>499.98</v>
      </c>
      <c r="J1613" s="32" t="s">
        <v>63</v>
      </c>
      <c r="K1613" s="33" t="s">
        <v>4011</v>
      </c>
      <c r="L1613" s="33" t="s">
        <v>5259</v>
      </c>
      <c r="M1613" s="33" t="s">
        <v>5287</v>
      </c>
      <c r="N1613" s="33" t="s">
        <v>96</v>
      </c>
    </row>
    <row r="1614" spans="1:14">
      <c r="A1614" s="35">
        <v>7325706705596</v>
      </c>
      <c r="B1614" s="32">
        <v>1505147</v>
      </c>
      <c r="C1614" s="32" t="s">
        <v>93</v>
      </c>
      <c r="D1614" s="32" t="s">
        <v>18</v>
      </c>
      <c r="E1614" s="33" t="s">
        <v>83</v>
      </c>
      <c r="F1614" s="33" t="s">
        <v>5219</v>
      </c>
      <c r="G1614" s="59">
        <v>249.99</v>
      </c>
      <c r="H1614" s="25">
        <v>1</v>
      </c>
      <c r="I1614" s="30">
        <f t="shared" si="25"/>
        <v>249.99</v>
      </c>
      <c r="J1614" s="32" t="s">
        <v>63</v>
      </c>
      <c r="K1614" s="33" t="s">
        <v>4011</v>
      </c>
      <c r="L1614" s="33" t="s">
        <v>5259</v>
      </c>
      <c r="M1614" s="33" t="s">
        <v>5287</v>
      </c>
      <c r="N1614" s="33" t="s">
        <v>97</v>
      </c>
    </row>
    <row r="1615" spans="1:14">
      <c r="A1615" s="35">
        <v>7325706705619</v>
      </c>
      <c r="B1615" s="32">
        <v>1505147</v>
      </c>
      <c r="C1615" s="32" t="s">
        <v>93</v>
      </c>
      <c r="D1615" s="32" t="s">
        <v>18</v>
      </c>
      <c r="E1615" s="33" t="s">
        <v>83</v>
      </c>
      <c r="F1615" s="33" t="s">
        <v>5219</v>
      </c>
      <c r="G1615" s="59">
        <v>249.99</v>
      </c>
      <c r="H1615" s="25">
        <v>1</v>
      </c>
      <c r="I1615" s="30">
        <f t="shared" si="25"/>
        <v>249.99</v>
      </c>
      <c r="J1615" s="32" t="s">
        <v>63</v>
      </c>
      <c r="K1615" s="33" t="s">
        <v>4011</v>
      </c>
      <c r="L1615" s="33" t="s">
        <v>5259</v>
      </c>
      <c r="M1615" s="33" t="s">
        <v>5287</v>
      </c>
      <c r="N1615" s="33" t="s">
        <v>95</v>
      </c>
    </row>
    <row r="1616" spans="1:14">
      <c r="A1616" s="35">
        <v>7325706705626</v>
      </c>
      <c r="B1616" s="32">
        <v>1505147</v>
      </c>
      <c r="C1616" s="32" t="s">
        <v>93</v>
      </c>
      <c r="D1616" s="32" t="s">
        <v>18</v>
      </c>
      <c r="E1616" s="33" t="s">
        <v>83</v>
      </c>
      <c r="F1616" s="33" t="s">
        <v>5219</v>
      </c>
      <c r="G1616" s="59">
        <v>249.99</v>
      </c>
      <c r="H1616" s="25">
        <v>3</v>
      </c>
      <c r="I1616" s="30">
        <f t="shared" si="25"/>
        <v>749.97</v>
      </c>
      <c r="J1616" s="32" t="s">
        <v>63</v>
      </c>
      <c r="K1616" s="33" t="s">
        <v>4011</v>
      </c>
      <c r="L1616" s="33" t="s">
        <v>5259</v>
      </c>
      <c r="M1616" s="33" t="s">
        <v>5287</v>
      </c>
      <c r="N1616" s="33" t="s">
        <v>98</v>
      </c>
    </row>
    <row r="1617" spans="1:14">
      <c r="A1617" s="35">
        <v>7325706705640</v>
      </c>
      <c r="B1617" s="32">
        <v>1505147</v>
      </c>
      <c r="C1617" s="32" t="s">
        <v>93</v>
      </c>
      <c r="D1617" s="32" t="s">
        <v>18</v>
      </c>
      <c r="E1617" s="33" t="s">
        <v>83</v>
      </c>
      <c r="F1617" s="33" t="s">
        <v>5219</v>
      </c>
      <c r="G1617" s="59">
        <v>249.99</v>
      </c>
      <c r="H1617" s="25">
        <v>2</v>
      </c>
      <c r="I1617" s="30">
        <f t="shared" si="25"/>
        <v>499.98</v>
      </c>
      <c r="J1617" s="32" t="s">
        <v>63</v>
      </c>
      <c r="K1617" s="33" t="s">
        <v>4011</v>
      </c>
      <c r="L1617" s="33" t="s">
        <v>5259</v>
      </c>
      <c r="M1617" s="33" t="s">
        <v>5287</v>
      </c>
      <c r="N1617" s="33" t="s">
        <v>99</v>
      </c>
    </row>
    <row r="1618" spans="1:14">
      <c r="A1618" s="35">
        <v>7325706705596</v>
      </c>
      <c r="B1618" s="32">
        <v>1505147</v>
      </c>
      <c r="C1618" s="32" t="s">
        <v>93</v>
      </c>
      <c r="D1618" s="32" t="s">
        <v>18</v>
      </c>
      <c r="E1618" s="33" t="s">
        <v>83</v>
      </c>
      <c r="F1618" s="33" t="s">
        <v>5219</v>
      </c>
      <c r="G1618" s="59">
        <v>249.99</v>
      </c>
      <c r="H1618" s="25">
        <v>1</v>
      </c>
      <c r="I1618" s="30">
        <f t="shared" si="25"/>
        <v>249.99</v>
      </c>
      <c r="J1618" s="32" t="s">
        <v>63</v>
      </c>
      <c r="K1618" s="33" t="s">
        <v>4011</v>
      </c>
      <c r="L1618" s="33" t="s">
        <v>5259</v>
      </c>
      <c r="M1618" s="33" t="s">
        <v>5287</v>
      </c>
      <c r="N1618" s="33" t="s">
        <v>97</v>
      </c>
    </row>
    <row r="1619" spans="1:14">
      <c r="A1619" s="35">
        <v>7325706705701</v>
      </c>
      <c r="B1619" s="32">
        <v>1505148</v>
      </c>
      <c r="C1619" s="32" t="s">
        <v>93</v>
      </c>
      <c r="D1619" s="32" t="s">
        <v>541</v>
      </c>
      <c r="E1619" s="33" t="s">
        <v>71</v>
      </c>
      <c r="F1619" s="33" t="s">
        <v>5219</v>
      </c>
      <c r="G1619" s="59">
        <v>199.99</v>
      </c>
      <c r="H1619" s="25">
        <v>1</v>
      </c>
      <c r="I1619" s="30">
        <f t="shared" si="25"/>
        <v>199.99</v>
      </c>
      <c r="J1619" s="32" t="s">
        <v>63</v>
      </c>
      <c r="K1619" s="33" t="s">
        <v>4011</v>
      </c>
      <c r="L1619" s="33" t="s">
        <v>5259</v>
      </c>
      <c r="M1619" s="33" t="s">
        <v>5287</v>
      </c>
      <c r="N1619" s="33" t="s">
        <v>1092</v>
      </c>
    </row>
    <row r="1620" spans="1:14">
      <c r="A1620" s="35">
        <v>7325706705725</v>
      </c>
      <c r="B1620" s="32">
        <v>1505148</v>
      </c>
      <c r="C1620" s="32" t="s">
        <v>93</v>
      </c>
      <c r="D1620" s="32" t="s">
        <v>541</v>
      </c>
      <c r="E1620" s="33" t="s">
        <v>71</v>
      </c>
      <c r="F1620" s="33" t="s">
        <v>5219</v>
      </c>
      <c r="G1620" s="59">
        <v>199.99</v>
      </c>
      <c r="H1620" s="25">
        <v>1</v>
      </c>
      <c r="I1620" s="30">
        <f t="shared" si="25"/>
        <v>199.99</v>
      </c>
      <c r="J1620" s="32" t="s">
        <v>63</v>
      </c>
      <c r="K1620" s="33" t="s">
        <v>4011</v>
      </c>
      <c r="L1620" s="33" t="s">
        <v>5259</v>
      </c>
      <c r="M1620" s="33" t="s">
        <v>5287</v>
      </c>
      <c r="N1620" s="33" t="s">
        <v>1093</v>
      </c>
    </row>
    <row r="1621" spans="1:14">
      <c r="A1621" s="35">
        <v>7325706705732</v>
      </c>
      <c r="B1621" s="32">
        <v>1505148</v>
      </c>
      <c r="C1621" s="32" t="s">
        <v>93</v>
      </c>
      <c r="D1621" s="32" t="s">
        <v>541</v>
      </c>
      <c r="E1621" s="33" t="s">
        <v>71</v>
      </c>
      <c r="F1621" s="33" t="s">
        <v>5219</v>
      </c>
      <c r="G1621" s="59">
        <v>199.99</v>
      </c>
      <c r="H1621" s="25">
        <v>2</v>
      </c>
      <c r="I1621" s="30">
        <f t="shared" si="25"/>
        <v>399.98</v>
      </c>
      <c r="J1621" s="32" t="s">
        <v>63</v>
      </c>
      <c r="K1621" s="33" t="s">
        <v>4011</v>
      </c>
      <c r="L1621" s="33" t="s">
        <v>5259</v>
      </c>
      <c r="M1621" s="33" t="s">
        <v>5287</v>
      </c>
      <c r="N1621" s="33" t="s">
        <v>1094</v>
      </c>
    </row>
    <row r="1622" spans="1:14">
      <c r="A1622" s="35">
        <v>7325706705749</v>
      </c>
      <c r="B1622" s="32">
        <v>1505148</v>
      </c>
      <c r="C1622" s="32" t="s">
        <v>93</v>
      </c>
      <c r="D1622" s="32" t="s">
        <v>541</v>
      </c>
      <c r="E1622" s="33" t="s">
        <v>71</v>
      </c>
      <c r="F1622" s="33" t="s">
        <v>5219</v>
      </c>
      <c r="G1622" s="59">
        <v>199.99</v>
      </c>
      <c r="H1622" s="25">
        <v>2</v>
      </c>
      <c r="I1622" s="30">
        <f t="shared" si="25"/>
        <v>399.98</v>
      </c>
      <c r="J1622" s="32" t="s">
        <v>63</v>
      </c>
      <c r="K1622" s="33" t="s">
        <v>4011</v>
      </c>
      <c r="L1622" s="33" t="s">
        <v>5259</v>
      </c>
      <c r="M1622" s="33" t="s">
        <v>5287</v>
      </c>
      <c r="N1622" s="33" t="s">
        <v>1095</v>
      </c>
    </row>
    <row r="1623" spans="1:14">
      <c r="A1623" s="35">
        <v>7325706705695</v>
      </c>
      <c r="B1623" s="32">
        <v>1505148</v>
      </c>
      <c r="C1623" s="32" t="s">
        <v>93</v>
      </c>
      <c r="D1623" s="32" t="s">
        <v>541</v>
      </c>
      <c r="E1623" s="33" t="s">
        <v>71</v>
      </c>
      <c r="F1623" s="33" t="s">
        <v>5219</v>
      </c>
      <c r="G1623" s="59">
        <v>199.99</v>
      </c>
      <c r="H1623" s="25">
        <v>2</v>
      </c>
      <c r="I1623" s="30">
        <f t="shared" si="25"/>
        <v>399.98</v>
      </c>
      <c r="J1623" s="32" t="s">
        <v>63</v>
      </c>
      <c r="K1623" s="33" t="s">
        <v>4011</v>
      </c>
      <c r="L1623" s="33" t="s">
        <v>5259</v>
      </c>
      <c r="M1623" s="33" t="s">
        <v>5287</v>
      </c>
      <c r="N1623" s="33" t="s">
        <v>1096</v>
      </c>
    </row>
    <row r="1624" spans="1:14">
      <c r="A1624" s="35">
        <v>7325706705718</v>
      </c>
      <c r="B1624" s="32">
        <v>1505148</v>
      </c>
      <c r="C1624" s="32" t="s">
        <v>93</v>
      </c>
      <c r="D1624" s="32" t="s">
        <v>541</v>
      </c>
      <c r="E1624" s="33" t="s">
        <v>71</v>
      </c>
      <c r="F1624" s="33" t="s">
        <v>5219</v>
      </c>
      <c r="G1624" s="59">
        <v>199.99</v>
      </c>
      <c r="H1624" s="25">
        <v>1</v>
      </c>
      <c r="I1624" s="30">
        <f t="shared" si="25"/>
        <v>199.99</v>
      </c>
      <c r="J1624" s="32" t="s">
        <v>63</v>
      </c>
      <c r="K1624" s="33" t="s">
        <v>4011</v>
      </c>
      <c r="L1624" s="33" t="s">
        <v>5259</v>
      </c>
      <c r="M1624" s="33" t="s">
        <v>5287</v>
      </c>
      <c r="N1624" s="33" t="s">
        <v>1855</v>
      </c>
    </row>
    <row r="1625" spans="1:14">
      <c r="A1625" s="35">
        <v>7325706705725</v>
      </c>
      <c r="B1625" s="32">
        <v>1505148</v>
      </c>
      <c r="C1625" s="32" t="s">
        <v>93</v>
      </c>
      <c r="D1625" s="32" t="s">
        <v>541</v>
      </c>
      <c r="E1625" s="33" t="s">
        <v>71</v>
      </c>
      <c r="F1625" s="33" t="s">
        <v>5219</v>
      </c>
      <c r="G1625" s="59">
        <v>199.99</v>
      </c>
      <c r="H1625" s="25">
        <v>2</v>
      </c>
      <c r="I1625" s="30">
        <f t="shared" si="25"/>
        <v>399.98</v>
      </c>
      <c r="J1625" s="32" t="s">
        <v>63</v>
      </c>
      <c r="K1625" s="33" t="s">
        <v>4011</v>
      </c>
      <c r="L1625" s="33" t="s">
        <v>5259</v>
      </c>
      <c r="M1625" s="33" t="s">
        <v>5287</v>
      </c>
      <c r="N1625" s="33" t="s">
        <v>1093</v>
      </c>
    </row>
    <row r="1626" spans="1:14">
      <c r="A1626" s="35">
        <v>7325706705732</v>
      </c>
      <c r="B1626" s="32">
        <v>1505148</v>
      </c>
      <c r="C1626" s="32" t="s">
        <v>93</v>
      </c>
      <c r="D1626" s="32" t="s">
        <v>541</v>
      </c>
      <c r="E1626" s="33" t="s">
        <v>71</v>
      </c>
      <c r="F1626" s="33" t="s">
        <v>5219</v>
      </c>
      <c r="G1626" s="59">
        <v>199.99</v>
      </c>
      <c r="H1626" s="25">
        <v>2</v>
      </c>
      <c r="I1626" s="30">
        <f t="shared" si="25"/>
        <v>399.98</v>
      </c>
      <c r="J1626" s="32" t="s">
        <v>63</v>
      </c>
      <c r="K1626" s="33" t="s">
        <v>4011</v>
      </c>
      <c r="L1626" s="33" t="s">
        <v>5259</v>
      </c>
      <c r="M1626" s="33" t="s">
        <v>5287</v>
      </c>
      <c r="N1626" s="33" t="s">
        <v>1094</v>
      </c>
    </row>
    <row r="1627" spans="1:14">
      <c r="A1627" s="35">
        <v>7325706705749</v>
      </c>
      <c r="B1627" s="32">
        <v>1505148</v>
      </c>
      <c r="C1627" s="32" t="s">
        <v>93</v>
      </c>
      <c r="D1627" s="32" t="s">
        <v>541</v>
      </c>
      <c r="E1627" s="33" t="s">
        <v>71</v>
      </c>
      <c r="F1627" s="33" t="s">
        <v>5219</v>
      </c>
      <c r="G1627" s="59">
        <v>199.99</v>
      </c>
      <c r="H1627" s="25">
        <v>2</v>
      </c>
      <c r="I1627" s="30">
        <f t="shared" si="25"/>
        <v>399.98</v>
      </c>
      <c r="J1627" s="32" t="s">
        <v>63</v>
      </c>
      <c r="K1627" s="33" t="s">
        <v>4011</v>
      </c>
      <c r="L1627" s="33" t="s">
        <v>5259</v>
      </c>
      <c r="M1627" s="33" t="s">
        <v>5287</v>
      </c>
      <c r="N1627" s="33" t="s">
        <v>1095</v>
      </c>
    </row>
    <row r="1628" spans="1:14">
      <c r="A1628" s="35">
        <v>7325706705701</v>
      </c>
      <c r="B1628" s="32">
        <v>1505148</v>
      </c>
      <c r="C1628" s="32" t="s">
        <v>93</v>
      </c>
      <c r="D1628" s="32" t="s">
        <v>541</v>
      </c>
      <c r="E1628" s="33" t="s">
        <v>71</v>
      </c>
      <c r="F1628" s="33" t="s">
        <v>5219</v>
      </c>
      <c r="G1628" s="59">
        <v>199.99</v>
      </c>
      <c r="H1628" s="25">
        <v>1</v>
      </c>
      <c r="I1628" s="30">
        <f t="shared" si="25"/>
        <v>199.99</v>
      </c>
      <c r="J1628" s="32" t="s">
        <v>63</v>
      </c>
      <c r="K1628" s="33" t="s">
        <v>4011</v>
      </c>
      <c r="L1628" s="33" t="s">
        <v>5259</v>
      </c>
      <c r="M1628" s="33" t="s">
        <v>5287</v>
      </c>
      <c r="N1628" s="33" t="s">
        <v>1092</v>
      </c>
    </row>
    <row r="1629" spans="1:14">
      <c r="A1629" s="35">
        <v>7325706705732</v>
      </c>
      <c r="B1629" s="32">
        <v>1505148</v>
      </c>
      <c r="C1629" s="32" t="s">
        <v>93</v>
      </c>
      <c r="D1629" s="32" t="s">
        <v>541</v>
      </c>
      <c r="E1629" s="33" t="s">
        <v>71</v>
      </c>
      <c r="F1629" s="33" t="s">
        <v>5219</v>
      </c>
      <c r="G1629" s="59">
        <v>199.99</v>
      </c>
      <c r="H1629" s="25">
        <v>2</v>
      </c>
      <c r="I1629" s="30">
        <f t="shared" si="25"/>
        <v>399.98</v>
      </c>
      <c r="J1629" s="32" t="s">
        <v>63</v>
      </c>
      <c r="K1629" s="33" t="s">
        <v>4011</v>
      </c>
      <c r="L1629" s="33" t="s">
        <v>5259</v>
      </c>
      <c r="M1629" s="33" t="s">
        <v>5287</v>
      </c>
      <c r="N1629" s="33" t="s">
        <v>1094</v>
      </c>
    </row>
    <row r="1630" spans="1:14">
      <c r="A1630" s="35">
        <v>7325706705749</v>
      </c>
      <c r="B1630" s="32">
        <v>1505148</v>
      </c>
      <c r="C1630" s="32" t="s">
        <v>93</v>
      </c>
      <c r="D1630" s="32" t="s">
        <v>541</v>
      </c>
      <c r="E1630" s="33" t="s">
        <v>71</v>
      </c>
      <c r="F1630" s="33" t="s">
        <v>5219</v>
      </c>
      <c r="G1630" s="59">
        <v>199.99</v>
      </c>
      <c r="H1630" s="25">
        <v>1</v>
      </c>
      <c r="I1630" s="30">
        <f t="shared" si="25"/>
        <v>199.99</v>
      </c>
      <c r="J1630" s="32" t="s">
        <v>63</v>
      </c>
      <c r="K1630" s="33" t="s">
        <v>4011</v>
      </c>
      <c r="L1630" s="33" t="s">
        <v>5259</v>
      </c>
      <c r="M1630" s="33" t="s">
        <v>5287</v>
      </c>
      <c r="N1630" s="33" t="s">
        <v>1095</v>
      </c>
    </row>
    <row r="1631" spans="1:14">
      <c r="A1631" s="35">
        <v>7325706705701</v>
      </c>
      <c r="B1631" s="32">
        <v>1505148</v>
      </c>
      <c r="C1631" s="32" t="s">
        <v>93</v>
      </c>
      <c r="D1631" s="32" t="s">
        <v>541</v>
      </c>
      <c r="E1631" s="33" t="s">
        <v>71</v>
      </c>
      <c r="F1631" s="33" t="s">
        <v>5219</v>
      </c>
      <c r="G1631" s="59">
        <v>199.99</v>
      </c>
      <c r="H1631" s="25">
        <v>1</v>
      </c>
      <c r="I1631" s="30">
        <f t="shared" si="25"/>
        <v>199.99</v>
      </c>
      <c r="J1631" s="32" t="s">
        <v>63</v>
      </c>
      <c r="K1631" s="33" t="s">
        <v>4011</v>
      </c>
      <c r="L1631" s="33" t="s">
        <v>5259</v>
      </c>
      <c r="M1631" s="33" t="s">
        <v>5287</v>
      </c>
      <c r="N1631" s="33" t="s">
        <v>1092</v>
      </c>
    </row>
    <row r="1632" spans="1:14">
      <c r="A1632" s="35">
        <v>7325706705725</v>
      </c>
      <c r="B1632" s="32">
        <v>1505148</v>
      </c>
      <c r="C1632" s="32" t="s">
        <v>93</v>
      </c>
      <c r="D1632" s="32" t="s">
        <v>541</v>
      </c>
      <c r="E1632" s="33" t="s">
        <v>71</v>
      </c>
      <c r="F1632" s="33" t="s">
        <v>5219</v>
      </c>
      <c r="G1632" s="59">
        <v>199.99</v>
      </c>
      <c r="H1632" s="25">
        <v>1</v>
      </c>
      <c r="I1632" s="30">
        <f t="shared" si="25"/>
        <v>199.99</v>
      </c>
      <c r="J1632" s="32" t="s">
        <v>63</v>
      </c>
      <c r="K1632" s="33" t="s">
        <v>4011</v>
      </c>
      <c r="L1632" s="33" t="s">
        <v>5259</v>
      </c>
      <c r="M1632" s="33" t="s">
        <v>5287</v>
      </c>
      <c r="N1632" s="33" t="s">
        <v>1093</v>
      </c>
    </row>
    <row r="1633" spans="1:14">
      <c r="A1633" s="35">
        <v>7325706705732</v>
      </c>
      <c r="B1633" s="32">
        <v>1505148</v>
      </c>
      <c r="C1633" s="32" t="s">
        <v>93</v>
      </c>
      <c r="D1633" s="32" t="s">
        <v>541</v>
      </c>
      <c r="E1633" s="33" t="s">
        <v>71</v>
      </c>
      <c r="F1633" s="33" t="s">
        <v>5219</v>
      </c>
      <c r="G1633" s="59">
        <v>199.99</v>
      </c>
      <c r="H1633" s="25">
        <v>1</v>
      </c>
      <c r="I1633" s="30">
        <f t="shared" si="25"/>
        <v>199.99</v>
      </c>
      <c r="J1633" s="32" t="s">
        <v>63</v>
      </c>
      <c r="K1633" s="33" t="s">
        <v>4011</v>
      </c>
      <c r="L1633" s="33" t="s">
        <v>5259</v>
      </c>
      <c r="M1633" s="33" t="s">
        <v>5287</v>
      </c>
      <c r="N1633" s="33" t="s">
        <v>1094</v>
      </c>
    </row>
    <row r="1634" spans="1:14">
      <c r="A1634" s="35">
        <v>7325706705718</v>
      </c>
      <c r="B1634" s="32">
        <v>1505148</v>
      </c>
      <c r="C1634" s="32" t="s">
        <v>93</v>
      </c>
      <c r="D1634" s="32" t="s">
        <v>541</v>
      </c>
      <c r="E1634" s="33" t="s">
        <v>71</v>
      </c>
      <c r="F1634" s="33" t="s">
        <v>5219</v>
      </c>
      <c r="G1634" s="59">
        <v>199.99</v>
      </c>
      <c r="H1634" s="25">
        <v>1</v>
      </c>
      <c r="I1634" s="30">
        <f t="shared" si="25"/>
        <v>199.99</v>
      </c>
      <c r="J1634" s="32" t="s">
        <v>63</v>
      </c>
      <c r="K1634" s="33" t="s">
        <v>4011</v>
      </c>
      <c r="L1634" s="33" t="s">
        <v>5259</v>
      </c>
      <c r="M1634" s="33" t="s">
        <v>5287</v>
      </c>
      <c r="N1634" s="33" t="s">
        <v>1855</v>
      </c>
    </row>
    <row r="1635" spans="1:14">
      <c r="A1635" s="35">
        <v>7325706705701</v>
      </c>
      <c r="B1635" s="32">
        <v>1505148</v>
      </c>
      <c r="C1635" s="32" t="s">
        <v>93</v>
      </c>
      <c r="D1635" s="32" t="s">
        <v>541</v>
      </c>
      <c r="E1635" s="33" t="s">
        <v>71</v>
      </c>
      <c r="F1635" s="33" t="s">
        <v>5219</v>
      </c>
      <c r="G1635" s="59">
        <v>199.99</v>
      </c>
      <c r="H1635" s="25">
        <v>1</v>
      </c>
      <c r="I1635" s="30">
        <f t="shared" si="25"/>
        <v>199.99</v>
      </c>
      <c r="J1635" s="32" t="s">
        <v>63</v>
      </c>
      <c r="K1635" s="33" t="s">
        <v>4011</v>
      </c>
      <c r="L1635" s="33" t="s">
        <v>5259</v>
      </c>
      <c r="M1635" s="33" t="s">
        <v>5287</v>
      </c>
      <c r="N1635" s="33" t="s">
        <v>1092</v>
      </c>
    </row>
    <row r="1636" spans="1:14">
      <c r="A1636" s="35">
        <v>7325706705718</v>
      </c>
      <c r="B1636" s="32">
        <v>1505148</v>
      </c>
      <c r="C1636" s="32" t="s">
        <v>93</v>
      </c>
      <c r="D1636" s="32" t="s">
        <v>541</v>
      </c>
      <c r="E1636" s="33" t="s">
        <v>71</v>
      </c>
      <c r="F1636" s="33" t="s">
        <v>5219</v>
      </c>
      <c r="G1636" s="59">
        <v>199.99</v>
      </c>
      <c r="H1636" s="25">
        <v>1</v>
      </c>
      <c r="I1636" s="30">
        <f t="shared" si="25"/>
        <v>199.99</v>
      </c>
      <c r="J1636" s="32" t="s">
        <v>63</v>
      </c>
      <c r="K1636" s="33" t="s">
        <v>4011</v>
      </c>
      <c r="L1636" s="33" t="s">
        <v>5259</v>
      </c>
      <c r="M1636" s="33" t="s">
        <v>5287</v>
      </c>
      <c r="N1636" s="33" t="s">
        <v>1855</v>
      </c>
    </row>
    <row r="1637" spans="1:14">
      <c r="A1637" s="35">
        <v>7325706705725</v>
      </c>
      <c r="B1637" s="32">
        <v>1505148</v>
      </c>
      <c r="C1637" s="32" t="s">
        <v>93</v>
      </c>
      <c r="D1637" s="32" t="s">
        <v>541</v>
      </c>
      <c r="E1637" s="33" t="s">
        <v>71</v>
      </c>
      <c r="F1637" s="33" t="s">
        <v>5219</v>
      </c>
      <c r="G1637" s="59">
        <v>199.99</v>
      </c>
      <c r="H1637" s="25">
        <v>2</v>
      </c>
      <c r="I1637" s="30">
        <f t="shared" si="25"/>
        <v>399.98</v>
      </c>
      <c r="J1637" s="32" t="s">
        <v>63</v>
      </c>
      <c r="K1637" s="33" t="s">
        <v>4011</v>
      </c>
      <c r="L1637" s="33" t="s">
        <v>5259</v>
      </c>
      <c r="M1637" s="33" t="s">
        <v>5287</v>
      </c>
      <c r="N1637" s="33" t="s">
        <v>1093</v>
      </c>
    </row>
    <row r="1638" spans="1:14">
      <c r="A1638" s="35">
        <v>7325706705732</v>
      </c>
      <c r="B1638" s="32">
        <v>1505148</v>
      </c>
      <c r="C1638" s="32" t="s">
        <v>93</v>
      </c>
      <c r="D1638" s="32" t="s">
        <v>541</v>
      </c>
      <c r="E1638" s="33" t="s">
        <v>71</v>
      </c>
      <c r="F1638" s="33" t="s">
        <v>5219</v>
      </c>
      <c r="G1638" s="59">
        <v>199.99</v>
      </c>
      <c r="H1638" s="25">
        <v>2</v>
      </c>
      <c r="I1638" s="30">
        <f t="shared" si="25"/>
        <v>399.98</v>
      </c>
      <c r="J1638" s="32" t="s">
        <v>63</v>
      </c>
      <c r="K1638" s="33" t="s">
        <v>4011</v>
      </c>
      <c r="L1638" s="33" t="s">
        <v>5259</v>
      </c>
      <c r="M1638" s="33" t="s">
        <v>5287</v>
      </c>
      <c r="N1638" s="33" t="s">
        <v>1094</v>
      </c>
    </row>
    <row r="1639" spans="1:14">
      <c r="A1639" s="35">
        <v>7325706705749</v>
      </c>
      <c r="B1639" s="32">
        <v>1505148</v>
      </c>
      <c r="C1639" s="32" t="s">
        <v>93</v>
      </c>
      <c r="D1639" s="32" t="s">
        <v>541</v>
      </c>
      <c r="E1639" s="33" t="s">
        <v>71</v>
      </c>
      <c r="F1639" s="33" t="s">
        <v>5219</v>
      </c>
      <c r="G1639" s="59">
        <v>199.99</v>
      </c>
      <c r="H1639" s="25">
        <v>1</v>
      </c>
      <c r="I1639" s="30">
        <f t="shared" si="25"/>
        <v>199.99</v>
      </c>
      <c r="J1639" s="32" t="s">
        <v>63</v>
      </c>
      <c r="K1639" s="33" t="s">
        <v>4011</v>
      </c>
      <c r="L1639" s="33" t="s">
        <v>5259</v>
      </c>
      <c r="M1639" s="33" t="s">
        <v>5287</v>
      </c>
      <c r="N1639" s="33" t="s">
        <v>1095</v>
      </c>
    </row>
    <row r="1640" spans="1:14">
      <c r="A1640" s="35">
        <v>7325706705695</v>
      </c>
      <c r="B1640" s="32">
        <v>1505148</v>
      </c>
      <c r="C1640" s="32" t="s">
        <v>93</v>
      </c>
      <c r="D1640" s="32" t="s">
        <v>541</v>
      </c>
      <c r="E1640" s="33" t="s">
        <v>71</v>
      </c>
      <c r="F1640" s="33" t="s">
        <v>5219</v>
      </c>
      <c r="G1640" s="59">
        <v>199.99</v>
      </c>
      <c r="H1640" s="25">
        <v>1</v>
      </c>
      <c r="I1640" s="30">
        <f t="shared" si="25"/>
        <v>199.99</v>
      </c>
      <c r="J1640" s="32" t="s">
        <v>63</v>
      </c>
      <c r="K1640" s="33" t="s">
        <v>4011</v>
      </c>
      <c r="L1640" s="33" t="s">
        <v>5259</v>
      </c>
      <c r="M1640" s="33" t="s">
        <v>5287</v>
      </c>
      <c r="N1640" s="33" t="s">
        <v>1096</v>
      </c>
    </row>
    <row r="1641" spans="1:14">
      <c r="A1641" s="35">
        <v>7325706705701</v>
      </c>
      <c r="B1641" s="32">
        <v>1505148</v>
      </c>
      <c r="C1641" s="32" t="s">
        <v>93</v>
      </c>
      <c r="D1641" s="32" t="s">
        <v>541</v>
      </c>
      <c r="E1641" s="33" t="s">
        <v>71</v>
      </c>
      <c r="F1641" s="33" t="s">
        <v>5219</v>
      </c>
      <c r="G1641" s="59">
        <v>199.99</v>
      </c>
      <c r="H1641" s="25">
        <v>1</v>
      </c>
      <c r="I1641" s="30">
        <f t="shared" si="25"/>
        <v>199.99</v>
      </c>
      <c r="J1641" s="32" t="s">
        <v>63</v>
      </c>
      <c r="K1641" s="33" t="s">
        <v>4011</v>
      </c>
      <c r="L1641" s="33" t="s">
        <v>5259</v>
      </c>
      <c r="M1641" s="33" t="s">
        <v>5287</v>
      </c>
      <c r="N1641" s="33" t="s">
        <v>1092</v>
      </c>
    </row>
    <row r="1642" spans="1:14">
      <c r="A1642" s="35">
        <v>7325706705732</v>
      </c>
      <c r="B1642" s="32">
        <v>1505148</v>
      </c>
      <c r="C1642" s="32" t="s">
        <v>93</v>
      </c>
      <c r="D1642" s="32" t="s">
        <v>541</v>
      </c>
      <c r="E1642" s="33" t="s">
        <v>71</v>
      </c>
      <c r="F1642" s="33" t="s">
        <v>5219</v>
      </c>
      <c r="G1642" s="59">
        <v>199.99</v>
      </c>
      <c r="H1642" s="25">
        <v>1</v>
      </c>
      <c r="I1642" s="30">
        <f t="shared" si="25"/>
        <v>199.99</v>
      </c>
      <c r="J1642" s="32" t="s">
        <v>63</v>
      </c>
      <c r="K1642" s="33" t="s">
        <v>4011</v>
      </c>
      <c r="L1642" s="33" t="s">
        <v>5259</v>
      </c>
      <c r="M1642" s="33" t="s">
        <v>5287</v>
      </c>
      <c r="N1642" s="33" t="s">
        <v>1094</v>
      </c>
    </row>
    <row r="1643" spans="1:14">
      <c r="A1643" s="35">
        <v>7325706705725</v>
      </c>
      <c r="B1643" s="32">
        <v>1505148</v>
      </c>
      <c r="C1643" s="32" t="s">
        <v>93</v>
      </c>
      <c r="D1643" s="32" t="s">
        <v>541</v>
      </c>
      <c r="E1643" s="33" t="s">
        <v>71</v>
      </c>
      <c r="F1643" s="33" t="s">
        <v>5219</v>
      </c>
      <c r="G1643" s="59">
        <v>199.99</v>
      </c>
      <c r="H1643" s="25">
        <v>2</v>
      </c>
      <c r="I1643" s="30">
        <f t="shared" si="25"/>
        <v>399.98</v>
      </c>
      <c r="J1643" s="32" t="s">
        <v>63</v>
      </c>
      <c r="K1643" s="33" t="s">
        <v>4011</v>
      </c>
      <c r="L1643" s="33" t="s">
        <v>5259</v>
      </c>
      <c r="M1643" s="33" t="s">
        <v>5287</v>
      </c>
      <c r="N1643" s="33" t="s">
        <v>1093</v>
      </c>
    </row>
    <row r="1644" spans="1:14">
      <c r="A1644" s="35">
        <v>7325706705701</v>
      </c>
      <c r="B1644" s="32">
        <v>1505148</v>
      </c>
      <c r="C1644" s="32" t="s">
        <v>93</v>
      </c>
      <c r="D1644" s="32" t="s">
        <v>541</v>
      </c>
      <c r="E1644" s="33" t="s">
        <v>71</v>
      </c>
      <c r="F1644" s="33" t="s">
        <v>5219</v>
      </c>
      <c r="G1644" s="59">
        <v>199.99</v>
      </c>
      <c r="H1644" s="25">
        <v>1</v>
      </c>
      <c r="I1644" s="30">
        <f t="shared" si="25"/>
        <v>199.99</v>
      </c>
      <c r="J1644" s="32" t="s">
        <v>63</v>
      </c>
      <c r="K1644" s="33" t="s">
        <v>4011</v>
      </c>
      <c r="L1644" s="33" t="s">
        <v>5259</v>
      </c>
      <c r="M1644" s="33" t="s">
        <v>5287</v>
      </c>
      <c r="N1644" s="33" t="s">
        <v>1092</v>
      </c>
    </row>
    <row r="1645" spans="1:14">
      <c r="A1645" s="35">
        <v>7325706705732</v>
      </c>
      <c r="B1645" s="32">
        <v>1505148</v>
      </c>
      <c r="C1645" s="32" t="s">
        <v>93</v>
      </c>
      <c r="D1645" s="32" t="s">
        <v>541</v>
      </c>
      <c r="E1645" s="33" t="s">
        <v>71</v>
      </c>
      <c r="F1645" s="33" t="s">
        <v>5219</v>
      </c>
      <c r="G1645" s="59">
        <v>199.99</v>
      </c>
      <c r="H1645" s="25">
        <v>1</v>
      </c>
      <c r="I1645" s="30">
        <f t="shared" si="25"/>
        <v>199.99</v>
      </c>
      <c r="J1645" s="32" t="s">
        <v>63</v>
      </c>
      <c r="K1645" s="33" t="s">
        <v>4011</v>
      </c>
      <c r="L1645" s="33" t="s">
        <v>5259</v>
      </c>
      <c r="M1645" s="33" t="s">
        <v>5287</v>
      </c>
      <c r="N1645" s="33" t="s">
        <v>1094</v>
      </c>
    </row>
    <row r="1646" spans="1:14">
      <c r="A1646" s="35">
        <v>7325706705749</v>
      </c>
      <c r="B1646" s="32">
        <v>1505148</v>
      </c>
      <c r="C1646" s="32" t="s">
        <v>93</v>
      </c>
      <c r="D1646" s="32" t="s">
        <v>541</v>
      </c>
      <c r="E1646" s="33" t="s">
        <v>71</v>
      </c>
      <c r="F1646" s="33" t="s">
        <v>5219</v>
      </c>
      <c r="G1646" s="59">
        <v>199.99</v>
      </c>
      <c r="H1646" s="25">
        <v>2</v>
      </c>
      <c r="I1646" s="30">
        <f t="shared" si="25"/>
        <v>399.98</v>
      </c>
      <c r="J1646" s="32" t="s">
        <v>63</v>
      </c>
      <c r="K1646" s="33" t="s">
        <v>4011</v>
      </c>
      <c r="L1646" s="33" t="s">
        <v>5259</v>
      </c>
      <c r="M1646" s="33" t="s">
        <v>5287</v>
      </c>
      <c r="N1646" s="33" t="s">
        <v>1095</v>
      </c>
    </row>
    <row r="1647" spans="1:14">
      <c r="A1647" s="35">
        <v>7325706705695</v>
      </c>
      <c r="B1647" s="32">
        <v>1505148</v>
      </c>
      <c r="C1647" s="32" t="s">
        <v>93</v>
      </c>
      <c r="D1647" s="32" t="s">
        <v>541</v>
      </c>
      <c r="E1647" s="33" t="s">
        <v>71</v>
      </c>
      <c r="F1647" s="33" t="s">
        <v>5219</v>
      </c>
      <c r="G1647" s="59">
        <v>199.99</v>
      </c>
      <c r="H1647" s="25">
        <v>2</v>
      </c>
      <c r="I1647" s="30">
        <f t="shared" si="25"/>
        <v>399.98</v>
      </c>
      <c r="J1647" s="32" t="s">
        <v>63</v>
      </c>
      <c r="K1647" s="33" t="s">
        <v>4011</v>
      </c>
      <c r="L1647" s="33" t="s">
        <v>5259</v>
      </c>
      <c r="M1647" s="33" t="s">
        <v>5287</v>
      </c>
      <c r="N1647" s="33" t="s">
        <v>1096</v>
      </c>
    </row>
    <row r="1648" spans="1:14">
      <c r="A1648" s="35">
        <v>7325706600303</v>
      </c>
      <c r="B1648" s="32">
        <v>1505151</v>
      </c>
      <c r="C1648" s="32" t="s">
        <v>82</v>
      </c>
      <c r="D1648" s="32" t="s">
        <v>18</v>
      </c>
      <c r="E1648" s="33" t="s">
        <v>71</v>
      </c>
      <c r="F1648" s="33" t="s">
        <v>5216</v>
      </c>
      <c r="G1648" s="59">
        <v>169.99</v>
      </c>
      <c r="H1648" s="25">
        <v>1</v>
      </c>
      <c r="I1648" s="30">
        <f t="shared" si="25"/>
        <v>169.99</v>
      </c>
      <c r="J1648" s="32" t="s">
        <v>63</v>
      </c>
      <c r="K1648" s="33" t="s">
        <v>4011</v>
      </c>
      <c r="L1648" s="33" t="s">
        <v>5259</v>
      </c>
      <c r="M1648" s="33" t="s">
        <v>5287</v>
      </c>
      <c r="N1648" s="33" t="s">
        <v>535</v>
      </c>
    </row>
    <row r="1649" spans="1:14">
      <c r="A1649" s="35">
        <v>7325706600303</v>
      </c>
      <c r="B1649" s="32">
        <v>1505151</v>
      </c>
      <c r="C1649" s="32" t="s">
        <v>82</v>
      </c>
      <c r="D1649" s="32" t="s">
        <v>18</v>
      </c>
      <c r="E1649" s="33" t="s">
        <v>71</v>
      </c>
      <c r="F1649" s="33" t="s">
        <v>5216</v>
      </c>
      <c r="G1649" s="59">
        <v>169.99</v>
      </c>
      <c r="H1649" s="25">
        <v>4</v>
      </c>
      <c r="I1649" s="30">
        <f t="shared" si="25"/>
        <v>679.96</v>
      </c>
      <c r="J1649" s="32" t="s">
        <v>63</v>
      </c>
      <c r="K1649" s="33" t="s">
        <v>4011</v>
      </c>
      <c r="L1649" s="33" t="s">
        <v>5259</v>
      </c>
      <c r="M1649" s="33" t="s">
        <v>5287</v>
      </c>
      <c r="N1649" s="33" t="s">
        <v>535</v>
      </c>
    </row>
    <row r="1650" spans="1:14">
      <c r="A1650" s="35">
        <v>7325706600402</v>
      </c>
      <c r="B1650" s="32">
        <v>1505151</v>
      </c>
      <c r="C1650" s="32" t="s">
        <v>82</v>
      </c>
      <c r="D1650" s="32" t="s">
        <v>18</v>
      </c>
      <c r="E1650" s="33" t="s">
        <v>71</v>
      </c>
      <c r="F1650" s="33" t="s">
        <v>5216</v>
      </c>
      <c r="G1650" s="59">
        <v>169.99</v>
      </c>
      <c r="H1650" s="25">
        <v>2</v>
      </c>
      <c r="I1650" s="30">
        <f t="shared" si="25"/>
        <v>339.98</v>
      </c>
      <c r="J1650" s="32" t="s">
        <v>63</v>
      </c>
      <c r="K1650" s="33" t="s">
        <v>4011</v>
      </c>
      <c r="L1650" s="33" t="s">
        <v>5259</v>
      </c>
      <c r="M1650" s="33" t="s">
        <v>5287</v>
      </c>
      <c r="N1650" s="33" t="s">
        <v>1491</v>
      </c>
    </row>
    <row r="1651" spans="1:14">
      <c r="A1651" s="35">
        <v>7325706600297</v>
      </c>
      <c r="B1651" s="32">
        <v>1505151</v>
      </c>
      <c r="C1651" s="32" t="s">
        <v>82</v>
      </c>
      <c r="D1651" s="32" t="s">
        <v>18</v>
      </c>
      <c r="E1651" s="33" t="s">
        <v>71</v>
      </c>
      <c r="F1651" s="33" t="s">
        <v>5216</v>
      </c>
      <c r="G1651" s="59">
        <v>169.99</v>
      </c>
      <c r="H1651" s="25">
        <v>1</v>
      </c>
      <c r="I1651" s="30">
        <f t="shared" si="25"/>
        <v>169.99</v>
      </c>
      <c r="J1651" s="32" t="s">
        <v>63</v>
      </c>
      <c r="K1651" s="33" t="s">
        <v>4011</v>
      </c>
      <c r="L1651" s="33" t="s">
        <v>5259</v>
      </c>
      <c r="M1651" s="33" t="s">
        <v>5287</v>
      </c>
      <c r="N1651" s="33" t="s">
        <v>1492</v>
      </c>
    </row>
    <row r="1652" spans="1:14">
      <c r="A1652" s="35">
        <v>7325706600419</v>
      </c>
      <c r="B1652" s="32">
        <v>1505151</v>
      </c>
      <c r="C1652" s="32" t="s">
        <v>82</v>
      </c>
      <c r="D1652" s="32" t="s">
        <v>18</v>
      </c>
      <c r="E1652" s="33" t="s">
        <v>71</v>
      </c>
      <c r="F1652" s="33" t="s">
        <v>5216</v>
      </c>
      <c r="G1652" s="59">
        <v>169.99</v>
      </c>
      <c r="H1652" s="25">
        <v>2</v>
      </c>
      <c r="I1652" s="30">
        <f t="shared" si="25"/>
        <v>339.98</v>
      </c>
      <c r="J1652" s="32" t="s">
        <v>63</v>
      </c>
      <c r="K1652" s="33" t="s">
        <v>4011</v>
      </c>
      <c r="L1652" s="33" t="s">
        <v>5259</v>
      </c>
      <c r="M1652" s="33" t="s">
        <v>5287</v>
      </c>
      <c r="N1652" s="33" t="s">
        <v>1493</v>
      </c>
    </row>
    <row r="1653" spans="1:14">
      <c r="A1653" s="35">
        <v>7325706600303</v>
      </c>
      <c r="B1653" s="32">
        <v>1505151</v>
      </c>
      <c r="C1653" s="32" t="s">
        <v>82</v>
      </c>
      <c r="D1653" s="32" t="s">
        <v>18</v>
      </c>
      <c r="E1653" s="33" t="s">
        <v>71</v>
      </c>
      <c r="F1653" s="33" t="s">
        <v>5216</v>
      </c>
      <c r="G1653" s="59">
        <v>169.99</v>
      </c>
      <c r="H1653" s="25">
        <v>1</v>
      </c>
      <c r="I1653" s="30">
        <f t="shared" si="25"/>
        <v>169.99</v>
      </c>
      <c r="J1653" s="32" t="s">
        <v>63</v>
      </c>
      <c r="K1653" s="33" t="s">
        <v>4011</v>
      </c>
      <c r="L1653" s="33" t="s">
        <v>5259</v>
      </c>
      <c r="M1653" s="33" t="s">
        <v>5287</v>
      </c>
      <c r="N1653" s="33" t="s">
        <v>535</v>
      </c>
    </row>
    <row r="1654" spans="1:14">
      <c r="A1654" s="35">
        <v>7325706600426</v>
      </c>
      <c r="B1654" s="32">
        <v>1505151</v>
      </c>
      <c r="C1654" s="32" t="s">
        <v>82</v>
      </c>
      <c r="D1654" s="32" t="s">
        <v>18</v>
      </c>
      <c r="E1654" s="33" t="s">
        <v>71</v>
      </c>
      <c r="F1654" s="33" t="s">
        <v>5216</v>
      </c>
      <c r="G1654" s="59">
        <v>169.99</v>
      </c>
      <c r="H1654" s="25">
        <v>2</v>
      </c>
      <c r="I1654" s="30">
        <f t="shared" si="25"/>
        <v>339.98</v>
      </c>
      <c r="J1654" s="32" t="s">
        <v>63</v>
      </c>
      <c r="K1654" s="33" t="s">
        <v>4011</v>
      </c>
      <c r="L1654" s="33" t="s">
        <v>5259</v>
      </c>
      <c r="M1654" s="33" t="s">
        <v>5287</v>
      </c>
      <c r="N1654" s="33" t="s">
        <v>1494</v>
      </c>
    </row>
    <row r="1655" spans="1:14">
      <c r="A1655" s="35">
        <v>7325706600310</v>
      </c>
      <c r="B1655" s="32">
        <v>1505151</v>
      </c>
      <c r="C1655" s="32" t="s">
        <v>82</v>
      </c>
      <c r="D1655" s="32" t="s">
        <v>18</v>
      </c>
      <c r="E1655" s="33" t="s">
        <v>71</v>
      </c>
      <c r="F1655" s="33" t="s">
        <v>5216</v>
      </c>
      <c r="G1655" s="59">
        <v>169.99</v>
      </c>
      <c r="H1655" s="25">
        <v>2</v>
      </c>
      <c r="I1655" s="30">
        <f t="shared" si="25"/>
        <v>339.98</v>
      </c>
      <c r="J1655" s="32" t="s">
        <v>63</v>
      </c>
      <c r="K1655" s="33" t="s">
        <v>4011</v>
      </c>
      <c r="L1655" s="33" t="s">
        <v>5259</v>
      </c>
      <c r="M1655" s="33" t="s">
        <v>5287</v>
      </c>
      <c r="N1655" s="33" t="s">
        <v>1495</v>
      </c>
    </row>
    <row r="1656" spans="1:14">
      <c r="A1656" s="35">
        <v>7325706600433</v>
      </c>
      <c r="B1656" s="32">
        <v>1505151</v>
      </c>
      <c r="C1656" s="32" t="s">
        <v>82</v>
      </c>
      <c r="D1656" s="32" t="s">
        <v>18</v>
      </c>
      <c r="E1656" s="33" t="s">
        <v>71</v>
      </c>
      <c r="F1656" s="33" t="s">
        <v>5216</v>
      </c>
      <c r="G1656" s="59">
        <v>169.99</v>
      </c>
      <c r="H1656" s="25">
        <v>2</v>
      </c>
      <c r="I1656" s="30">
        <f t="shared" si="25"/>
        <v>339.98</v>
      </c>
      <c r="J1656" s="32" t="s">
        <v>63</v>
      </c>
      <c r="K1656" s="33" t="s">
        <v>4011</v>
      </c>
      <c r="L1656" s="33" t="s">
        <v>5259</v>
      </c>
      <c r="M1656" s="33" t="s">
        <v>5287</v>
      </c>
      <c r="N1656" s="33" t="s">
        <v>1496</v>
      </c>
    </row>
    <row r="1657" spans="1:14">
      <c r="A1657" s="35">
        <v>7325706600440</v>
      </c>
      <c r="B1657" s="32">
        <v>1505151</v>
      </c>
      <c r="C1657" s="32" t="s">
        <v>82</v>
      </c>
      <c r="D1657" s="32" t="s">
        <v>18</v>
      </c>
      <c r="E1657" s="33" t="s">
        <v>71</v>
      </c>
      <c r="F1657" s="33" t="s">
        <v>5216</v>
      </c>
      <c r="G1657" s="59">
        <v>169.99</v>
      </c>
      <c r="H1657" s="25">
        <v>1</v>
      </c>
      <c r="I1657" s="30">
        <f t="shared" si="25"/>
        <v>169.99</v>
      </c>
      <c r="J1657" s="32" t="s">
        <v>63</v>
      </c>
      <c r="K1657" s="33" t="s">
        <v>4011</v>
      </c>
      <c r="L1657" s="33" t="s">
        <v>5259</v>
      </c>
      <c r="M1657" s="33" t="s">
        <v>5287</v>
      </c>
      <c r="N1657" s="33" t="s">
        <v>1497</v>
      </c>
    </row>
    <row r="1658" spans="1:14">
      <c r="A1658" s="35">
        <v>7325706600396</v>
      </c>
      <c r="B1658" s="32">
        <v>1505151</v>
      </c>
      <c r="C1658" s="32" t="s">
        <v>82</v>
      </c>
      <c r="D1658" s="32" t="s">
        <v>18</v>
      </c>
      <c r="E1658" s="33" t="s">
        <v>71</v>
      </c>
      <c r="F1658" s="33" t="s">
        <v>5216</v>
      </c>
      <c r="G1658" s="59">
        <v>169.99</v>
      </c>
      <c r="H1658" s="25">
        <v>3</v>
      </c>
      <c r="I1658" s="30">
        <f t="shared" si="25"/>
        <v>509.97</v>
      </c>
      <c r="J1658" s="32" t="s">
        <v>63</v>
      </c>
      <c r="K1658" s="33" t="s">
        <v>4011</v>
      </c>
      <c r="L1658" s="33" t="s">
        <v>5259</v>
      </c>
      <c r="M1658" s="33" t="s">
        <v>5287</v>
      </c>
      <c r="N1658" s="33" t="s">
        <v>1498</v>
      </c>
    </row>
    <row r="1659" spans="1:14">
      <c r="A1659" s="35">
        <v>7325706483982</v>
      </c>
      <c r="B1659" s="32">
        <v>1505153</v>
      </c>
      <c r="C1659" s="32" t="s">
        <v>17</v>
      </c>
      <c r="D1659" s="32" t="s">
        <v>1275</v>
      </c>
      <c r="E1659" s="33" t="s">
        <v>19</v>
      </c>
      <c r="F1659" s="33" t="s">
        <v>5222</v>
      </c>
      <c r="G1659" s="59">
        <v>110</v>
      </c>
      <c r="H1659" s="25">
        <v>1</v>
      </c>
      <c r="I1659" s="30">
        <f t="shared" si="25"/>
        <v>110</v>
      </c>
      <c r="J1659" s="32" t="s">
        <v>63</v>
      </c>
      <c r="K1659" s="33" t="s">
        <v>4011</v>
      </c>
      <c r="L1659" s="33" t="s">
        <v>5259</v>
      </c>
      <c r="M1659" s="33" t="s">
        <v>5260</v>
      </c>
      <c r="N1659" s="33" t="s">
        <v>1499</v>
      </c>
    </row>
    <row r="1660" spans="1:14">
      <c r="A1660" s="35">
        <v>7325706483968</v>
      </c>
      <c r="B1660" s="32">
        <v>1505153</v>
      </c>
      <c r="C1660" s="32" t="s">
        <v>17</v>
      </c>
      <c r="D1660" s="32" t="s">
        <v>1275</v>
      </c>
      <c r="E1660" s="33" t="s">
        <v>19</v>
      </c>
      <c r="F1660" s="33" t="s">
        <v>5222</v>
      </c>
      <c r="G1660" s="59">
        <v>110</v>
      </c>
      <c r="H1660" s="25">
        <v>1</v>
      </c>
      <c r="I1660" s="30">
        <f t="shared" si="25"/>
        <v>110</v>
      </c>
      <c r="J1660" s="32" t="s">
        <v>63</v>
      </c>
      <c r="K1660" s="33" t="s">
        <v>4011</v>
      </c>
      <c r="L1660" s="33" t="s">
        <v>5259</v>
      </c>
      <c r="M1660" s="33" t="s">
        <v>5260</v>
      </c>
      <c r="N1660" s="33" t="s">
        <v>2999</v>
      </c>
    </row>
    <row r="1661" spans="1:14">
      <c r="A1661" s="35">
        <v>7325706483920</v>
      </c>
      <c r="B1661" s="32">
        <v>1505153</v>
      </c>
      <c r="C1661" s="32" t="s">
        <v>17</v>
      </c>
      <c r="D1661" s="32" t="s">
        <v>1275</v>
      </c>
      <c r="E1661" s="33" t="s">
        <v>19</v>
      </c>
      <c r="F1661" s="33" t="s">
        <v>5222</v>
      </c>
      <c r="G1661" s="59">
        <v>110</v>
      </c>
      <c r="H1661" s="25">
        <v>1</v>
      </c>
      <c r="I1661" s="30">
        <f t="shared" si="25"/>
        <v>110</v>
      </c>
      <c r="J1661" s="32" t="s">
        <v>63</v>
      </c>
      <c r="K1661" s="33" t="s">
        <v>4011</v>
      </c>
      <c r="L1661" s="33" t="s">
        <v>5259</v>
      </c>
      <c r="M1661" s="33" t="s">
        <v>5260</v>
      </c>
      <c r="N1661" s="33" t="s">
        <v>3000</v>
      </c>
    </row>
    <row r="1662" spans="1:14">
      <c r="A1662" s="35">
        <v>7325706483739</v>
      </c>
      <c r="B1662" s="32">
        <v>1505153</v>
      </c>
      <c r="C1662" s="32" t="s">
        <v>17</v>
      </c>
      <c r="D1662" s="32" t="s">
        <v>1275</v>
      </c>
      <c r="E1662" s="33" t="s">
        <v>19</v>
      </c>
      <c r="F1662" s="33" t="s">
        <v>5222</v>
      </c>
      <c r="G1662" s="59">
        <v>110</v>
      </c>
      <c r="H1662" s="25">
        <v>1</v>
      </c>
      <c r="I1662" s="30">
        <f t="shared" si="25"/>
        <v>110</v>
      </c>
      <c r="J1662" s="32" t="s">
        <v>63</v>
      </c>
      <c r="K1662" s="33" t="s">
        <v>4011</v>
      </c>
      <c r="L1662" s="33" t="s">
        <v>5259</v>
      </c>
      <c r="M1662" s="33" t="s">
        <v>5260</v>
      </c>
      <c r="N1662" s="33" t="s">
        <v>3001</v>
      </c>
    </row>
    <row r="1663" spans="1:14">
      <c r="A1663" s="35">
        <v>7325706483722</v>
      </c>
      <c r="B1663" s="32">
        <v>1505153</v>
      </c>
      <c r="C1663" s="32" t="s">
        <v>17</v>
      </c>
      <c r="D1663" s="32" t="s">
        <v>1275</v>
      </c>
      <c r="E1663" s="33" t="s">
        <v>19</v>
      </c>
      <c r="F1663" s="33" t="s">
        <v>5222</v>
      </c>
      <c r="G1663" s="59">
        <v>110</v>
      </c>
      <c r="H1663" s="25">
        <v>1</v>
      </c>
      <c r="I1663" s="30">
        <f t="shared" si="25"/>
        <v>110</v>
      </c>
      <c r="J1663" s="32" t="s">
        <v>63</v>
      </c>
      <c r="K1663" s="33" t="s">
        <v>4011</v>
      </c>
      <c r="L1663" s="33" t="s">
        <v>5259</v>
      </c>
      <c r="M1663" s="33" t="s">
        <v>5260</v>
      </c>
      <c r="N1663" s="33" t="s">
        <v>3002</v>
      </c>
    </row>
    <row r="1664" spans="1:14">
      <c r="A1664" s="35">
        <v>7325706483739</v>
      </c>
      <c r="B1664" s="32">
        <v>1505153</v>
      </c>
      <c r="C1664" s="32" t="s">
        <v>17</v>
      </c>
      <c r="D1664" s="32" t="s">
        <v>1275</v>
      </c>
      <c r="E1664" s="33" t="s">
        <v>19</v>
      </c>
      <c r="F1664" s="33" t="s">
        <v>5222</v>
      </c>
      <c r="G1664" s="59">
        <v>110</v>
      </c>
      <c r="H1664" s="25">
        <v>1</v>
      </c>
      <c r="I1664" s="30">
        <f t="shared" si="25"/>
        <v>110</v>
      </c>
      <c r="J1664" s="32" t="s">
        <v>63</v>
      </c>
      <c r="K1664" s="33" t="s">
        <v>4011</v>
      </c>
      <c r="L1664" s="33" t="s">
        <v>5259</v>
      </c>
      <c r="M1664" s="33" t="s">
        <v>5260</v>
      </c>
      <c r="N1664" s="33" t="s">
        <v>3001</v>
      </c>
    </row>
    <row r="1665" spans="1:14">
      <c r="A1665" s="35">
        <v>7325706483746</v>
      </c>
      <c r="B1665" s="32">
        <v>1505153</v>
      </c>
      <c r="C1665" s="32" t="s">
        <v>17</v>
      </c>
      <c r="D1665" s="32" t="s">
        <v>1275</v>
      </c>
      <c r="E1665" s="33" t="s">
        <v>19</v>
      </c>
      <c r="F1665" s="33" t="s">
        <v>5222</v>
      </c>
      <c r="G1665" s="59">
        <v>110</v>
      </c>
      <c r="H1665" s="25">
        <v>1</v>
      </c>
      <c r="I1665" s="30">
        <f t="shared" si="25"/>
        <v>110</v>
      </c>
      <c r="J1665" s="32" t="s">
        <v>63</v>
      </c>
      <c r="K1665" s="33" t="s">
        <v>4011</v>
      </c>
      <c r="L1665" s="33" t="s">
        <v>5259</v>
      </c>
      <c r="M1665" s="33" t="s">
        <v>5260</v>
      </c>
      <c r="N1665" s="33" t="s">
        <v>3722</v>
      </c>
    </row>
    <row r="1666" spans="1:14">
      <c r="A1666" s="35">
        <v>7325706483791</v>
      </c>
      <c r="B1666" s="32">
        <v>1505153</v>
      </c>
      <c r="C1666" s="32" t="s">
        <v>17</v>
      </c>
      <c r="D1666" s="32" t="s">
        <v>1275</v>
      </c>
      <c r="E1666" s="33" t="s">
        <v>19</v>
      </c>
      <c r="F1666" s="33" t="s">
        <v>5222</v>
      </c>
      <c r="G1666" s="59">
        <v>110</v>
      </c>
      <c r="H1666" s="25">
        <v>2</v>
      </c>
      <c r="I1666" s="30">
        <f t="shared" si="25"/>
        <v>220</v>
      </c>
      <c r="J1666" s="32" t="s">
        <v>63</v>
      </c>
      <c r="K1666" s="33" t="s">
        <v>4011</v>
      </c>
      <c r="L1666" s="33" t="s">
        <v>5259</v>
      </c>
      <c r="M1666" s="33" t="s">
        <v>5260</v>
      </c>
      <c r="N1666" s="33" t="s">
        <v>3723</v>
      </c>
    </row>
    <row r="1667" spans="1:14">
      <c r="A1667" s="35">
        <v>7325706483814</v>
      </c>
      <c r="B1667" s="32">
        <v>1505153</v>
      </c>
      <c r="C1667" s="32" t="s">
        <v>17</v>
      </c>
      <c r="D1667" s="32" t="s">
        <v>1275</v>
      </c>
      <c r="E1667" s="33" t="s">
        <v>19</v>
      </c>
      <c r="F1667" s="33" t="s">
        <v>5222</v>
      </c>
      <c r="G1667" s="59">
        <v>110</v>
      </c>
      <c r="H1667" s="25">
        <v>1</v>
      </c>
      <c r="I1667" s="30">
        <f t="shared" si="25"/>
        <v>110</v>
      </c>
      <c r="J1667" s="32" t="s">
        <v>63</v>
      </c>
      <c r="K1667" s="33" t="s">
        <v>4011</v>
      </c>
      <c r="L1667" s="33" t="s">
        <v>5259</v>
      </c>
      <c r="M1667" s="33" t="s">
        <v>5260</v>
      </c>
      <c r="N1667" s="33" t="s">
        <v>3724</v>
      </c>
    </row>
    <row r="1668" spans="1:14">
      <c r="A1668" s="35">
        <v>7325706483685</v>
      </c>
      <c r="B1668" s="32">
        <v>1505153</v>
      </c>
      <c r="C1668" s="32" t="s">
        <v>17</v>
      </c>
      <c r="D1668" s="32" t="s">
        <v>1275</v>
      </c>
      <c r="E1668" s="33" t="s">
        <v>19</v>
      </c>
      <c r="F1668" s="33" t="s">
        <v>5222</v>
      </c>
      <c r="G1668" s="59">
        <v>110</v>
      </c>
      <c r="H1668" s="25">
        <v>1</v>
      </c>
      <c r="I1668" s="30">
        <f t="shared" si="25"/>
        <v>110</v>
      </c>
      <c r="J1668" s="32" t="s">
        <v>63</v>
      </c>
      <c r="K1668" s="33" t="s">
        <v>4011</v>
      </c>
      <c r="L1668" s="33" t="s">
        <v>5259</v>
      </c>
      <c r="M1668" s="33" t="s">
        <v>5260</v>
      </c>
      <c r="N1668" s="33" t="s">
        <v>3725</v>
      </c>
    </row>
    <row r="1669" spans="1:14">
      <c r="A1669" s="35">
        <v>7325706483814</v>
      </c>
      <c r="B1669" s="32">
        <v>1505153</v>
      </c>
      <c r="C1669" s="32" t="s">
        <v>17</v>
      </c>
      <c r="D1669" s="32" t="s">
        <v>1275</v>
      </c>
      <c r="E1669" s="33" t="s">
        <v>19</v>
      </c>
      <c r="F1669" s="33" t="s">
        <v>5222</v>
      </c>
      <c r="G1669" s="59">
        <v>110</v>
      </c>
      <c r="H1669" s="25">
        <v>1</v>
      </c>
      <c r="I1669" s="30">
        <f t="shared" ref="I1669:I1732" si="26">H1669*G1669</f>
        <v>110</v>
      </c>
      <c r="J1669" s="32" t="s">
        <v>63</v>
      </c>
      <c r="K1669" s="33" t="s">
        <v>4011</v>
      </c>
      <c r="L1669" s="33" t="s">
        <v>5259</v>
      </c>
      <c r="M1669" s="33" t="s">
        <v>5260</v>
      </c>
      <c r="N1669" s="33" t="s">
        <v>3726</v>
      </c>
    </row>
    <row r="1670" spans="1:14">
      <c r="A1670" s="35">
        <v>7325706484033</v>
      </c>
      <c r="B1670" s="32">
        <v>1505153</v>
      </c>
      <c r="C1670" s="32" t="s">
        <v>17</v>
      </c>
      <c r="D1670" s="32" t="s">
        <v>1275</v>
      </c>
      <c r="E1670" s="33" t="s">
        <v>19</v>
      </c>
      <c r="F1670" s="33" t="s">
        <v>5222</v>
      </c>
      <c r="G1670" s="59">
        <v>110</v>
      </c>
      <c r="H1670" s="25">
        <v>1</v>
      </c>
      <c r="I1670" s="30">
        <f t="shared" si="26"/>
        <v>110</v>
      </c>
      <c r="J1670" s="32" t="s">
        <v>63</v>
      </c>
      <c r="K1670" s="33" t="s">
        <v>4011</v>
      </c>
      <c r="L1670" s="33" t="s">
        <v>5259</v>
      </c>
      <c r="M1670" s="33" t="s">
        <v>5260</v>
      </c>
      <c r="N1670" s="33" t="s">
        <v>3727</v>
      </c>
    </row>
    <row r="1671" spans="1:14">
      <c r="A1671" s="35">
        <v>7325706483975</v>
      </c>
      <c r="B1671" s="32">
        <v>1505153</v>
      </c>
      <c r="C1671" s="32" t="s">
        <v>17</v>
      </c>
      <c r="D1671" s="32" t="s">
        <v>1275</v>
      </c>
      <c r="E1671" s="33" t="s">
        <v>19</v>
      </c>
      <c r="F1671" s="33" t="s">
        <v>5222</v>
      </c>
      <c r="G1671" s="59">
        <v>110</v>
      </c>
      <c r="H1671" s="25">
        <v>2</v>
      </c>
      <c r="I1671" s="30">
        <f t="shared" si="26"/>
        <v>220</v>
      </c>
      <c r="J1671" s="32" t="s">
        <v>63</v>
      </c>
      <c r="K1671" s="33" t="s">
        <v>4011</v>
      </c>
      <c r="L1671" s="33" t="s">
        <v>5259</v>
      </c>
      <c r="M1671" s="33" t="s">
        <v>5260</v>
      </c>
      <c r="N1671" s="33" t="s">
        <v>3728</v>
      </c>
    </row>
    <row r="1672" spans="1:14">
      <c r="A1672" s="35">
        <v>7325706792725</v>
      </c>
      <c r="B1672" s="32">
        <v>1505154</v>
      </c>
      <c r="C1672" s="32" t="s">
        <v>17</v>
      </c>
      <c r="D1672" s="32" t="s">
        <v>51</v>
      </c>
      <c r="E1672" s="33" t="s">
        <v>29</v>
      </c>
      <c r="F1672" s="33" t="s">
        <v>5210</v>
      </c>
      <c r="G1672" s="59">
        <v>180</v>
      </c>
      <c r="H1672" s="25">
        <v>1</v>
      </c>
      <c r="I1672" s="30">
        <f t="shared" si="26"/>
        <v>180</v>
      </c>
      <c r="J1672" s="32" t="s">
        <v>63</v>
      </c>
      <c r="K1672" s="33" t="s">
        <v>4011</v>
      </c>
      <c r="L1672" s="33" t="s">
        <v>5259</v>
      </c>
      <c r="M1672" s="33" t="s">
        <v>5260</v>
      </c>
      <c r="N1672" s="33" t="s">
        <v>536</v>
      </c>
    </row>
    <row r="1673" spans="1:14">
      <c r="A1673" s="35">
        <v>7325706792732</v>
      </c>
      <c r="B1673" s="32">
        <v>1505154</v>
      </c>
      <c r="C1673" s="32" t="s">
        <v>17</v>
      </c>
      <c r="D1673" s="32" t="s">
        <v>51</v>
      </c>
      <c r="E1673" s="33" t="s">
        <v>29</v>
      </c>
      <c r="F1673" s="33" t="s">
        <v>5210</v>
      </c>
      <c r="G1673" s="59">
        <v>180</v>
      </c>
      <c r="H1673" s="25">
        <v>2</v>
      </c>
      <c r="I1673" s="30">
        <f t="shared" si="26"/>
        <v>360</v>
      </c>
      <c r="J1673" s="32" t="s">
        <v>63</v>
      </c>
      <c r="K1673" s="33" t="s">
        <v>4011</v>
      </c>
      <c r="L1673" s="33" t="s">
        <v>5259</v>
      </c>
      <c r="M1673" s="33" t="s">
        <v>5260</v>
      </c>
      <c r="N1673" s="33" t="s">
        <v>537</v>
      </c>
    </row>
    <row r="1674" spans="1:14">
      <c r="A1674" s="35">
        <v>7325706792749</v>
      </c>
      <c r="B1674" s="32">
        <v>1505154</v>
      </c>
      <c r="C1674" s="32" t="s">
        <v>17</v>
      </c>
      <c r="D1674" s="32" t="s">
        <v>51</v>
      </c>
      <c r="E1674" s="33" t="s">
        <v>29</v>
      </c>
      <c r="F1674" s="33" t="s">
        <v>5210</v>
      </c>
      <c r="G1674" s="59">
        <v>180</v>
      </c>
      <c r="H1674" s="25">
        <v>1</v>
      </c>
      <c r="I1674" s="30">
        <f t="shared" si="26"/>
        <v>180</v>
      </c>
      <c r="J1674" s="32" t="s">
        <v>63</v>
      </c>
      <c r="K1674" s="33" t="s">
        <v>4011</v>
      </c>
      <c r="L1674" s="33" t="s">
        <v>5259</v>
      </c>
      <c r="M1674" s="33" t="s">
        <v>5260</v>
      </c>
      <c r="N1674" s="33" t="s">
        <v>538</v>
      </c>
    </row>
    <row r="1675" spans="1:14">
      <c r="A1675" s="35">
        <v>7325706792701</v>
      </c>
      <c r="B1675" s="32">
        <v>1505154</v>
      </c>
      <c r="C1675" s="32" t="s">
        <v>17</v>
      </c>
      <c r="D1675" s="32" t="s">
        <v>51</v>
      </c>
      <c r="E1675" s="33" t="s">
        <v>29</v>
      </c>
      <c r="F1675" s="33" t="s">
        <v>5210</v>
      </c>
      <c r="G1675" s="59">
        <v>180</v>
      </c>
      <c r="H1675" s="25">
        <v>1</v>
      </c>
      <c r="I1675" s="30">
        <f t="shared" si="26"/>
        <v>180</v>
      </c>
      <c r="J1675" s="32" t="s">
        <v>63</v>
      </c>
      <c r="K1675" s="33" t="s">
        <v>4011</v>
      </c>
      <c r="L1675" s="33" t="s">
        <v>5259</v>
      </c>
      <c r="M1675" s="33" t="s">
        <v>5260</v>
      </c>
      <c r="N1675" s="33" t="s">
        <v>539</v>
      </c>
    </row>
    <row r="1676" spans="1:14">
      <c r="A1676" s="35">
        <v>7325706792749</v>
      </c>
      <c r="B1676" s="32">
        <v>1505154</v>
      </c>
      <c r="C1676" s="32" t="s">
        <v>17</v>
      </c>
      <c r="D1676" s="32" t="s">
        <v>51</v>
      </c>
      <c r="E1676" s="33" t="s">
        <v>29</v>
      </c>
      <c r="F1676" s="33" t="s">
        <v>5210</v>
      </c>
      <c r="G1676" s="59">
        <v>180</v>
      </c>
      <c r="H1676" s="25">
        <v>1</v>
      </c>
      <c r="I1676" s="30">
        <f t="shared" si="26"/>
        <v>180</v>
      </c>
      <c r="J1676" s="32" t="s">
        <v>63</v>
      </c>
      <c r="K1676" s="33" t="s">
        <v>4011</v>
      </c>
      <c r="L1676" s="33" t="s">
        <v>5259</v>
      </c>
      <c r="M1676" s="33" t="s">
        <v>5260</v>
      </c>
      <c r="N1676" s="33" t="s">
        <v>538</v>
      </c>
    </row>
    <row r="1677" spans="1:14">
      <c r="A1677" s="35">
        <v>7325706792695</v>
      </c>
      <c r="B1677" s="32">
        <v>1505154</v>
      </c>
      <c r="C1677" s="32" t="s">
        <v>17</v>
      </c>
      <c r="D1677" s="32" t="s">
        <v>51</v>
      </c>
      <c r="E1677" s="33" t="s">
        <v>29</v>
      </c>
      <c r="F1677" s="33" t="s">
        <v>5210</v>
      </c>
      <c r="G1677" s="59">
        <v>180</v>
      </c>
      <c r="H1677" s="25">
        <v>2</v>
      </c>
      <c r="I1677" s="30">
        <f t="shared" si="26"/>
        <v>360</v>
      </c>
      <c r="J1677" s="32" t="s">
        <v>63</v>
      </c>
      <c r="K1677" s="33" t="s">
        <v>4011</v>
      </c>
      <c r="L1677" s="33" t="s">
        <v>5259</v>
      </c>
      <c r="M1677" s="33" t="s">
        <v>5260</v>
      </c>
      <c r="N1677" s="33" t="s">
        <v>540</v>
      </c>
    </row>
    <row r="1678" spans="1:14">
      <c r="A1678" s="35">
        <v>7325706792725</v>
      </c>
      <c r="B1678" s="32">
        <v>1505154</v>
      </c>
      <c r="C1678" s="32" t="s">
        <v>17</v>
      </c>
      <c r="D1678" s="32" t="s">
        <v>51</v>
      </c>
      <c r="E1678" s="33" t="s">
        <v>29</v>
      </c>
      <c r="F1678" s="33" t="s">
        <v>5210</v>
      </c>
      <c r="G1678" s="59">
        <v>180</v>
      </c>
      <c r="H1678" s="25">
        <v>3</v>
      </c>
      <c r="I1678" s="30">
        <f t="shared" si="26"/>
        <v>540</v>
      </c>
      <c r="J1678" s="32" t="s">
        <v>63</v>
      </c>
      <c r="K1678" s="33" t="s">
        <v>4011</v>
      </c>
      <c r="L1678" s="33" t="s">
        <v>5259</v>
      </c>
      <c r="M1678" s="33" t="s">
        <v>5260</v>
      </c>
      <c r="N1678" s="33" t="s">
        <v>536</v>
      </c>
    </row>
    <row r="1679" spans="1:14">
      <c r="A1679" s="35">
        <v>7325706792732</v>
      </c>
      <c r="B1679" s="32">
        <v>1505154</v>
      </c>
      <c r="C1679" s="32" t="s">
        <v>17</v>
      </c>
      <c r="D1679" s="32" t="s">
        <v>51</v>
      </c>
      <c r="E1679" s="33" t="s">
        <v>29</v>
      </c>
      <c r="F1679" s="33" t="s">
        <v>5210</v>
      </c>
      <c r="G1679" s="59">
        <v>180</v>
      </c>
      <c r="H1679" s="25">
        <v>4</v>
      </c>
      <c r="I1679" s="30">
        <f t="shared" si="26"/>
        <v>720</v>
      </c>
      <c r="J1679" s="32" t="s">
        <v>63</v>
      </c>
      <c r="K1679" s="33" t="s">
        <v>4011</v>
      </c>
      <c r="L1679" s="33" t="s">
        <v>5259</v>
      </c>
      <c r="M1679" s="33" t="s">
        <v>5260</v>
      </c>
      <c r="N1679" s="33" t="s">
        <v>537</v>
      </c>
    </row>
    <row r="1680" spans="1:14">
      <c r="A1680" s="35">
        <v>7325706792749</v>
      </c>
      <c r="B1680" s="32">
        <v>1505154</v>
      </c>
      <c r="C1680" s="32" t="s">
        <v>17</v>
      </c>
      <c r="D1680" s="32" t="s">
        <v>51</v>
      </c>
      <c r="E1680" s="33" t="s">
        <v>29</v>
      </c>
      <c r="F1680" s="33" t="s">
        <v>5210</v>
      </c>
      <c r="G1680" s="59">
        <v>180</v>
      </c>
      <c r="H1680" s="25">
        <v>2</v>
      </c>
      <c r="I1680" s="30">
        <f t="shared" si="26"/>
        <v>360</v>
      </c>
      <c r="J1680" s="32" t="s">
        <v>63</v>
      </c>
      <c r="K1680" s="33" t="s">
        <v>4011</v>
      </c>
      <c r="L1680" s="33" t="s">
        <v>5259</v>
      </c>
      <c r="M1680" s="33" t="s">
        <v>5260</v>
      </c>
      <c r="N1680" s="33" t="s">
        <v>538</v>
      </c>
    </row>
    <row r="1681" spans="1:14">
      <c r="A1681" s="35">
        <v>7325706792701</v>
      </c>
      <c r="B1681" s="32">
        <v>1505154</v>
      </c>
      <c r="C1681" s="32" t="s">
        <v>17</v>
      </c>
      <c r="D1681" s="32" t="s">
        <v>51</v>
      </c>
      <c r="E1681" s="33" t="s">
        <v>29</v>
      </c>
      <c r="F1681" s="33" t="s">
        <v>5210</v>
      </c>
      <c r="G1681" s="59">
        <v>180</v>
      </c>
      <c r="H1681" s="25">
        <v>3</v>
      </c>
      <c r="I1681" s="30">
        <f t="shared" si="26"/>
        <v>540</v>
      </c>
      <c r="J1681" s="32" t="s">
        <v>63</v>
      </c>
      <c r="K1681" s="33" t="s">
        <v>4011</v>
      </c>
      <c r="L1681" s="33" t="s">
        <v>5259</v>
      </c>
      <c r="M1681" s="33" t="s">
        <v>5260</v>
      </c>
      <c r="N1681" s="33" t="s">
        <v>539</v>
      </c>
    </row>
    <row r="1682" spans="1:14">
      <c r="A1682" s="35">
        <v>7325706792701</v>
      </c>
      <c r="B1682" s="32">
        <v>1505154</v>
      </c>
      <c r="C1682" s="32" t="s">
        <v>17</v>
      </c>
      <c r="D1682" s="32" t="s">
        <v>51</v>
      </c>
      <c r="E1682" s="33" t="s">
        <v>29</v>
      </c>
      <c r="F1682" s="33" t="s">
        <v>5210</v>
      </c>
      <c r="G1682" s="59">
        <v>180</v>
      </c>
      <c r="H1682" s="25">
        <v>1</v>
      </c>
      <c r="I1682" s="30">
        <f t="shared" si="26"/>
        <v>180</v>
      </c>
      <c r="J1682" s="32" t="s">
        <v>63</v>
      </c>
      <c r="K1682" s="33" t="s">
        <v>4011</v>
      </c>
      <c r="L1682" s="33" t="s">
        <v>5259</v>
      </c>
      <c r="M1682" s="33" t="s">
        <v>5260</v>
      </c>
      <c r="N1682" s="33" t="s">
        <v>539</v>
      </c>
    </row>
    <row r="1683" spans="1:14">
      <c r="A1683" s="35">
        <v>7325706792701</v>
      </c>
      <c r="B1683" s="32">
        <v>1505154</v>
      </c>
      <c r="C1683" s="32" t="s">
        <v>17</v>
      </c>
      <c r="D1683" s="32" t="s">
        <v>51</v>
      </c>
      <c r="E1683" s="33" t="s">
        <v>29</v>
      </c>
      <c r="F1683" s="33" t="s">
        <v>5210</v>
      </c>
      <c r="G1683" s="59">
        <v>180</v>
      </c>
      <c r="H1683" s="25">
        <v>1</v>
      </c>
      <c r="I1683" s="30">
        <f t="shared" si="26"/>
        <v>180</v>
      </c>
      <c r="J1683" s="32" t="s">
        <v>63</v>
      </c>
      <c r="K1683" s="33" t="s">
        <v>4011</v>
      </c>
      <c r="L1683" s="33" t="s">
        <v>5259</v>
      </c>
      <c r="M1683" s="33" t="s">
        <v>5260</v>
      </c>
      <c r="N1683" s="33" t="s">
        <v>539</v>
      </c>
    </row>
    <row r="1684" spans="1:14">
      <c r="A1684" s="35">
        <v>7325706792749</v>
      </c>
      <c r="B1684" s="32">
        <v>1505154</v>
      </c>
      <c r="C1684" s="32" t="s">
        <v>17</v>
      </c>
      <c r="D1684" s="32" t="s">
        <v>51</v>
      </c>
      <c r="E1684" s="33" t="s">
        <v>29</v>
      </c>
      <c r="F1684" s="33" t="s">
        <v>5210</v>
      </c>
      <c r="G1684" s="59">
        <v>180</v>
      </c>
      <c r="H1684" s="25">
        <v>2</v>
      </c>
      <c r="I1684" s="30">
        <f t="shared" si="26"/>
        <v>360</v>
      </c>
      <c r="J1684" s="32" t="s">
        <v>63</v>
      </c>
      <c r="K1684" s="33" t="s">
        <v>4011</v>
      </c>
      <c r="L1684" s="33" t="s">
        <v>5259</v>
      </c>
      <c r="M1684" s="33" t="s">
        <v>5260</v>
      </c>
      <c r="N1684" s="33" t="s">
        <v>538</v>
      </c>
    </row>
    <row r="1685" spans="1:14">
      <c r="A1685" s="35">
        <v>7325706792732</v>
      </c>
      <c r="B1685" s="32">
        <v>1505154</v>
      </c>
      <c r="C1685" s="32" t="s">
        <v>17</v>
      </c>
      <c r="D1685" s="32" t="s">
        <v>51</v>
      </c>
      <c r="E1685" s="33" t="s">
        <v>29</v>
      </c>
      <c r="F1685" s="33" t="s">
        <v>5210</v>
      </c>
      <c r="G1685" s="59">
        <v>180</v>
      </c>
      <c r="H1685" s="25">
        <v>1</v>
      </c>
      <c r="I1685" s="30">
        <f t="shared" si="26"/>
        <v>180</v>
      </c>
      <c r="J1685" s="32" t="s">
        <v>63</v>
      </c>
      <c r="K1685" s="33" t="s">
        <v>4011</v>
      </c>
      <c r="L1685" s="33" t="s">
        <v>5259</v>
      </c>
      <c r="M1685" s="33" t="s">
        <v>5260</v>
      </c>
      <c r="N1685" s="33" t="s">
        <v>537</v>
      </c>
    </row>
    <row r="1686" spans="1:14">
      <c r="A1686" s="35">
        <v>7325706792701</v>
      </c>
      <c r="B1686" s="32">
        <v>1505154</v>
      </c>
      <c r="C1686" s="32" t="s">
        <v>17</v>
      </c>
      <c r="D1686" s="32" t="s">
        <v>51</v>
      </c>
      <c r="E1686" s="33" t="s">
        <v>29</v>
      </c>
      <c r="F1686" s="33" t="s">
        <v>5210</v>
      </c>
      <c r="G1686" s="59">
        <v>180</v>
      </c>
      <c r="H1686" s="25">
        <v>1</v>
      </c>
      <c r="I1686" s="30">
        <f t="shared" si="26"/>
        <v>180</v>
      </c>
      <c r="J1686" s="32" t="s">
        <v>63</v>
      </c>
      <c r="K1686" s="33" t="s">
        <v>4011</v>
      </c>
      <c r="L1686" s="33" t="s">
        <v>5259</v>
      </c>
      <c r="M1686" s="33" t="s">
        <v>5260</v>
      </c>
      <c r="N1686" s="33" t="s">
        <v>539</v>
      </c>
    </row>
    <row r="1687" spans="1:14">
      <c r="A1687" s="35">
        <v>7325706792718</v>
      </c>
      <c r="B1687" s="32">
        <v>1505154</v>
      </c>
      <c r="C1687" s="32" t="s">
        <v>17</v>
      </c>
      <c r="D1687" s="32" t="s">
        <v>51</v>
      </c>
      <c r="E1687" s="33" t="s">
        <v>29</v>
      </c>
      <c r="F1687" s="33" t="s">
        <v>5210</v>
      </c>
      <c r="G1687" s="59">
        <v>180</v>
      </c>
      <c r="H1687" s="25">
        <v>2</v>
      </c>
      <c r="I1687" s="30">
        <f t="shared" si="26"/>
        <v>360</v>
      </c>
      <c r="J1687" s="32" t="s">
        <v>63</v>
      </c>
      <c r="K1687" s="33" t="s">
        <v>4011</v>
      </c>
      <c r="L1687" s="33" t="s">
        <v>5259</v>
      </c>
      <c r="M1687" s="33" t="s">
        <v>5260</v>
      </c>
      <c r="N1687" s="33" t="s">
        <v>2112</v>
      </c>
    </row>
    <row r="1688" spans="1:14">
      <c r="A1688" s="35">
        <v>7325706792725</v>
      </c>
      <c r="B1688" s="32">
        <v>1505154</v>
      </c>
      <c r="C1688" s="32" t="s">
        <v>17</v>
      </c>
      <c r="D1688" s="32" t="s">
        <v>51</v>
      </c>
      <c r="E1688" s="33" t="s">
        <v>29</v>
      </c>
      <c r="F1688" s="33" t="s">
        <v>5210</v>
      </c>
      <c r="G1688" s="59">
        <v>180</v>
      </c>
      <c r="H1688" s="25">
        <v>2</v>
      </c>
      <c r="I1688" s="30">
        <f t="shared" si="26"/>
        <v>360</v>
      </c>
      <c r="J1688" s="32" t="s">
        <v>63</v>
      </c>
      <c r="K1688" s="33" t="s">
        <v>4011</v>
      </c>
      <c r="L1688" s="33" t="s">
        <v>5259</v>
      </c>
      <c r="M1688" s="33" t="s">
        <v>5260</v>
      </c>
      <c r="N1688" s="33" t="s">
        <v>536</v>
      </c>
    </row>
    <row r="1689" spans="1:14">
      <c r="A1689" s="35">
        <v>7325706792732</v>
      </c>
      <c r="B1689" s="32">
        <v>1505154</v>
      </c>
      <c r="C1689" s="32" t="s">
        <v>17</v>
      </c>
      <c r="D1689" s="32" t="s">
        <v>51</v>
      </c>
      <c r="E1689" s="33" t="s">
        <v>29</v>
      </c>
      <c r="F1689" s="33" t="s">
        <v>5210</v>
      </c>
      <c r="G1689" s="59">
        <v>180</v>
      </c>
      <c r="H1689" s="25">
        <v>1</v>
      </c>
      <c r="I1689" s="30">
        <f t="shared" si="26"/>
        <v>180</v>
      </c>
      <c r="J1689" s="32" t="s">
        <v>63</v>
      </c>
      <c r="K1689" s="33" t="s">
        <v>4011</v>
      </c>
      <c r="L1689" s="33" t="s">
        <v>5259</v>
      </c>
      <c r="M1689" s="33" t="s">
        <v>5260</v>
      </c>
      <c r="N1689" s="33" t="s">
        <v>537</v>
      </c>
    </row>
    <row r="1690" spans="1:14">
      <c r="A1690" s="35">
        <v>7325706792695</v>
      </c>
      <c r="B1690" s="32">
        <v>1505154</v>
      </c>
      <c r="C1690" s="32" t="s">
        <v>17</v>
      </c>
      <c r="D1690" s="32" t="s">
        <v>51</v>
      </c>
      <c r="E1690" s="33" t="s">
        <v>29</v>
      </c>
      <c r="F1690" s="33" t="s">
        <v>5210</v>
      </c>
      <c r="G1690" s="59">
        <v>180</v>
      </c>
      <c r="H1690" s="25">
        <v>1</v>
      </c>
      <c r="I1690" s="30">
        <f t="shared" si="26"/>
        <v>180</v>
      </c>
      <c r="J1690" s="32" t="s">
        <v>63</v>
      </c>
      <c r="K1690" s="33" t="s">
        <v>4011</v>
      </c>
      <c r="L1690" s="33" t="s">
        <v>5259</v>
      </c>
      <c r="M1690" s="33" t="s">
        <v>5260</v>
      </c>
      <c r="N1690" s="33" t="s">
        <v>540</v>
      </c>
    </row>
    <row r="1691" spans="1:14">
      <c r="A1691" s="35">
        <v>7325706792701</v>
      </c>
      <c r="B1691" s="32">
        <v>1505154</v>
      </c>
      <c r="C1691" s="32" t="s">
        <v>17</v>
      </c>
      <c r="D1691" s="32" t="s">
        <v>51</v>
      </c>
      <c r="E1691" s="33" t="s">
        <v>29</v>
      </c>
      <c r="F1691" s="33" t="s">
        <v>5210</v>
      </c>
      <c r="G1691" s="59">
        <v>180</v>
      </c>
      <c r="H1691" s="25">
        <v>1</v>
      </c>
      <c r="I1691" s="30">
        <f t="shared" si="26"/>
        <v>180</v>
      </c>
      <c r="J1691" s="32" t="s">
        <v>63</v>
      </c>
      <c r="K1691" s="33" t="s">
        <v>4011</v>
      </c>
      <c r="L1691" s="33" t="s">
        <v>5259</v>
      </c>
      <c r="M1691" s="33" t="s">
        <v>5260</v>
      </c>
      <c r="N1691" s="33" t="s">
        <v>539</v>
      </c>
    </row>
    <row r="1692" spans="1:14">
      <c r="A1692" s="35">
        <v>7325706792718</v>
      </c>
      <c r="B1692" s="32">
        <v>1505154</v>
      </c>
      <c r="C1692" s="32" t="s">
        <v>17</v>
      </c>
      <c r="D1692" s="32" t="s">
        <v>51</v>
      </c>
      <c r="E1692" s="33" t="s">
        <v>29</v>
      </c>
      <c r="F1692" s="33" t="s">
        <v>5210</v>
      </c>
      <c r="G1692" s="59">
        <v>180</v>
      </c>
      <c r="H1692" s="25">
        <v>2</v>
      </c>
      <c r="I1692" s="30">
        <f t="shared" si="26"/>
        <v>360</v>
      </c>
      <c r="J1692" s="32" t="s">
        <v>63</v>
      </c>
      <c r="K1692" s="33" t="s">
        <v>4011</v>
      </c>
      <c r="L1692" s="33" t="s">
        <v>5259</v>
      </c>
      <c r="M1692" s="33" t="s">
        <v>5260</v>
      </c>
      <c r="N1692" s="33" t="s">
        <v>2112</v>
      </c>
    </row>
    <row r="1693" spans="1:14">
      <c r="A1693" s="35">
        <v>7325706792725</v>
      </c>
      <c r="B1693" s="32">
        <v>1505154</v>
      </c>
      <c r="C1693" s="32" t="s">
        <v>17</v>
      </c>
      <c r="D1693" s="32" t="s">
        <v>51</v>
      </c>
      <c r="E1693" s="33" t="s">
        <v>29</v>
      </c>
      <c r="F1693" s="33" t="s">
        <v>5210</v>
      </c>
      <c r="G1693" s="59">
        <v>180</v>
      </c>
      <c r="H1693" s="25">
        <v>1</v>
      </c>
      <c r="I1693" s="30">
        <f t="shared" si="26"/>
        <v>180</v>
      </c>
      <c r="J1693" s="32" t="s">
        <v>63</v>
      </c>
      <c r="K1693" s="33" t="s">
        <v>4011</v>
      </c>
      <c r="L1693" s="33" t="s">
        <v>5259</v>
      </c>
      <c r="M1693" s="33" t="s">
        <v>5260</v>
      </c>
      <c r="N1693" s="33" t="s">
        <v>536</v>
      </c>
    </row>
    <row r="1694" spans="1:14">
      <c r="A1694" s="35">
        <v>7325706792732</v>
      </c>
      <c r="B1694" s="32">
        <v>1505154</v>
      </c>
      <c r="C1694" s="32" t="s">
        <v>17</v>
      </c>
      <c r="D1694" s="32" t="s">
        <v>51</v>
      </c>
      <c r="E1694" s="33" t="s">
        <v>29</v>
      </c>
      <c r="F1694" s="33" t="s">
        <v>5210</v>
      </c>
      <c r="G1694" s="59">
        <v>180</v>
      </c>
      <c r="H1694" s="25">
        <v>2</v>
      </c>
      <c r="I1694" s="30">
        <f t="shared" si="26"/>
        <v>360</v>
      </c>
      <c r="J1694" s="32" t="s">
        <v>63</v>
      </c>
      <c r="K1694" s="33" t="s">
        <v>4011</v>
      </c>
      <c r="L1694" s="33" t="s">
        <v>5259</v>
      </c>
      <c r="M1694" s="33" t="s">
        <v>5260</v>
      </c>
      <c r="N1694" s="33" t="s">
        <v>537</v>
      </c>
    </row>
    <row r="1695" spans="1:14">
      <c r="A1695" s="35">
        <v>7325706792749</v>
      </c>
      <c r="B1695" s="32">
        <v>1505154</v>
      </c>
      <c r="C1695" s="32" t="s">
        <v>17</v>
      </c>
      <c r="D1695" s="32" t="s">
        <v>51</v>
      </c>
      <c r="E1695" s="33" t="s">
        <v>29</v>
      </c>
      <c r="F1695" s="33" t="s">
        <v>5210</v>
      </c>
      <c r="G1695" s="59">
        <v>180</v>
      </c>
      <c r="H1695" s="25">
        <v>2</v>
      </c>
      <c r="I1695" s="30">
        <f t="shared" si="26"/>
        <v>360</v>
      </c>
      <c r="J1695" s="32" t="s">
        <v>63</v>
      </c>
      <c r="K1695" s="33" t="s">
        <v>4011</v>
      </c>
      <c r="L1695" s="33" t="s">
        <v>5259</v>
      </c>
      <c r="M1695" s="33" t="s">
        <v>5260</v>
      </c>
      <c r="N1695" s="33" t="s">
        <v>538</v>
      </c>
    </row>
    <row r="1696" spans="1:14">
      <c r="A1696" s="35">
        <v>7325706792695</v>
      </c>
      <c r="B1696" s="32">
        <v>1505154</v>
      </c>
      <c r="C1696" s="32" t="s">
        <v>17</v>
      </c>
      <c r="D1696" s="32" t="s">
        <v>51</v>
      </c>
      <c r="E1696" s="33" t="s">
        <v>29</v>
      </c>
      <c r="F1696" s="33" t="s">
        <v>5210</v>
      </c>
      <c r="G1696" s="59">
        <v>180</v>
      </c>
      <c r="H1696" s="25">
        <v>2</v>
      </c>
      <c r="I1696" s="30">
        <f t="shared" si="26"/>
        <v>360</v>
      </c>
      <c r="J1696" s="32" t="s">
        <v>63</v>
      </c>
      <c r="K1696" s="33" t="s">
        <v>4011</v>
      </c>
      <c r="L1696" s="33" t="s">
        <v>5259</v>
      </c>
      <c r="M1696" s="33" t="s">
        <v>5260</v>
      </c>
      <c r="N1696" s="33" t="s">
        <v>540</v>
      </c>
    </row>
    <row r="1697" spans="1:14">
      <c r="A1697" s="35">
        <v>7325706792701</v>
      </c>
      <c r="B1697" s="32">
        <v>1505154</v>
      </c>
      <c r="C1697" s="32" t="s">
        <v>17</v>
      </c>
      <c r="D1697" s="32" t="s">
        <v>51</v>
      </c>
      <c r="E1697" s="33" t="s">
        <v>29</v>
      </c>
      <c r="F1697" s="33" t="s">
        <v>5210</v>
      </c>
      <c r="G1697" s="59">
        <v>180</v>
      </c>
      <c r="H1697" s="25">
        <v>1</v>
      </c>
      <c r="I1697" s="30">
        <f t="shared" si="26"/>
        <v>180</v>
      </c>
      <c r="J1697" s="32" t="s">
        <v>63</v>
      </c>
      <c r="K1697" s="33" t="s">
        <v>4011</v>
      </c>
      <c r="L1697" s="33" t="s">
        <v>5259</v>
      </c>
      <c r="M1697" s="33" t="s">
        <v>5260</v>
      </c>
      <c r="N1697" s="33" t="s">
        <v>539</v>
      </c>
    </row>
    <row r="1698" spans="1:14">
      <c r="A1698" s="35">
        <v>7325706792725</v>
      </c>
      <c r="B1698" s="32">
        <v>1505154</v>
      </c>
      <c r="C1698" s="32" t="s">
        <v>17</v>
      </c>
      <c r="D1698" s="32" t="s">
        <v>51</v>
      </c>
      <c r="E1698" s="33" t="s">
        <v>29</v>
      </c>
      <c r="F1698" s="33" t="s">
        <v>5210</v>
      </c>
      <c r="G1698" s="59">
        <v>180</v>
      </c>
      <c r="H1698" s="25">
        <v>1</v>
      </c>
      <c r="I1698" s="30">
        <f t="shared" si="26"/>
        <v>180</v>
      </c>
      <c r="J1698" s="32" t="s">
        <v>63</v>
      </c>
      <c r="K1698" s="33" t="s">
        <v>4011</v>
      </c>
      <c r="L1698" s="33" t="s">
        <v>5259</v>
      </c>
      <c r="M1698" s="33" t="s">
        <v>5260</v>
      </c>
      <c r="N1698" s="33" t="s">
        <v>536</v>
      </c>
    </row>
    <row r="1699" spans="1:14">
      <c r="A1699" s="35">
        <v>7325706792732</v>
      </c>
      <c r="B1699" s="32">
        <v>1505154</v>
      </c>
      <c r="C1699" s="32" t="s">
        <v>17</v>
      </c>
      <c r="D1699" s="32" t="s">
        <v>51</v>
      </c>
      <c r="E1699" s="33" t="s">
        <v>29</v>
      </c>
      <c r="F1699" s="33" t="s">
        <v>5210</v>
      </c>
      <c r="G1699" s="59">
        <v>180</v>
      </c>
      <c r="H1699" s="25">
        <v>2</v>
      </c>
      <c r="I1699" s="30">
        <f t="shared" si="26"/>
        <v>360</v>
      </c>
      <c r="J1699" s="32" t="s">
        <v>63</v>
      </c>
      <c r="K1699" s="33" t="s">
        <v>4011</v>
      </c>
      <c r="L1699" s="33" t="s">
        <v>5259</v>
      </c>
      <c r="M1699" s="33" t="s">
        <v>5260</v>
      </c>
      <c r="N1699" s="33" t="s">
        <v>537</v>
      </c>
    </row>
    <row r="1700" spans="1:14">
      <c r="A1700" s="35">
        <v>7325706792695</v>
      </c>
      <c r="B1700" s="32">
        <v>1505154</v>
      </c>
      <c r="C1700" s="32" t="s">
        <v>17</v>
      </c>
      <c r="D1700" s="32" t="s">
        <v>51</v>
      </c>
      <c r="E1700" s="33" t="s">
        <v>29</v>
      </c>
      <c r="F1700" s="33" t="s">
        <v>5210</v>
      </c>
      <c r="G1700" s="59">
        <v>180</v>
      </c>
      <c r="H1700" s="25">
        <v>1</v>
      </c>
      <c r="I1700" s="30">
        <f t="shared" si="26"/>
        <v>180</v>
      </c>
      <c r="J1700" s="32" t="s">
        <v>63</v>
      </c>
      <c r="K1700" s="33" t="s">
        <v>4011</v>
      </c>
      <c r="L1700" s="33" t="s">
        <v>5259</v>
      </c>
      <c r="M1700" s="33" t="s">
        <v>5260</v>
      </c>
      <c r="N1700" s="33" t="s">
        <v>540</v>
      </c>
    </row>
    <row r="1701" spans="1:14">
      <c r="A1701" s="35">
        <v>7325706792749</v>
      </c>
      <c r="B1701" s="32">
        <v>1505154</v>
      </c>
      <c r="C1701" s="32" t="s">
        <v>17</v>
      </c>
      <c r="D1701" s="32" t="s">
        <v>51</v>
      </c>
      <c r="E1701" s="33" t="s">
        <v>29</v>
      </c>
      <c r="F1701" s="33" t="s">
        <v>5210</v>
      </c>
      <c r="G1701" s="59">
        <v>180</v>
      </c>
      <c r="H1701" s="25">
        <v>1</v>
      </c>
      <c r="I1701" s="30">
        <f t="shared" si="26"/>
        <v>180</v>
      </c>
      <c r="J1701" s="32" t="s">
        <v>63</v>
      </c>
      <c r="K1701" s="33" t="s">
        <v>4011</v>
      </c>
      <c r="L1701" s="33" t="s">
        <v>5259</v>
      </c>
      <c r="M1701" s="33" t="s">
        <v>5260</v>
      </c>
      <c r="N1701" s="33" t="s">
        <v>538</v>
      </c>
    </row>
    <row r="1702" spans="1:14">
      <c r="A1702" s="35">
        <v>7325706792725</v>
      </c>
      <c r="B1702" s="32">
        <v>1505154</v>
      </c>
      <c r="C1702" s="32" t="s">
        <v>17</v>
      </c>
      <c r="D1702" s="32" t="s">
        <v>51</v>
      </c>
      <c r="E1702" s="33" t="s">
        <v>29</v>
      </c>
      <c r="F1702" s="33" t="s">
        <v>5210</v>
      </c>
      <c r="G1702" s="59">
        <v>180</v>
      </c>
      <c r="H1702" s="25">
        <v>1</v>
      </c>
      <c r="I1702" s="30">
        <f t="shared" si="26"/>
        <v>180</v>
      </c>
      <c r="J1702" s="32" t="s">
        <v>63</v>
      </c>
      <c r="K1702" s="33" t="s">
        <v>4011</v>
      </c>
      <c r="L1702" s="33" t="s">
        <v>5259</v>
      </c>
      <c r="M1702" s="33" t="s">
        <v>5260</v>
      </c>
      <c r="N1702" s="33" t="s">
        <v>536</v>
      </c>
    </row>
    <row r="1703" spans="1:14">
      <c r="A1703" s="35">
        <v>7325706792732</v>
      </c>
      <c r="B1703" s="32">
        <v>1505154</v>
      </c>
      <c r="C1703" s="32" t="s">
        <v>17</v>
      </c>
      <c r="D1703" s="32" t="s">
        <v>51</v>
      </c>
      <c r="E1703" s="33" t="s">
        <v>29</v>
      </c>
      <c r="F1703" s="33" t="s">
        <v>5210</v>
      </c>
      <c r="G1703" s="59">
        <v>180</v>
      </c>
      <c r="H1703" s="25">
        <v>2</v>
      </c>
      <c r="I1703" s="30">
        <f t="shared" si="26"/>
        <v>360</v>
      </c>
      <c r="J1703" s="32" t="s">
        <v>63</v>
      </c>
      <c r="K1703" s="33" t="s">
        <v>4011</v>
      </c>
      <c r="L1703" s="33" t="s">
        <v>5259</v>
      </c>
      <c r="M1703" s="33" t="s">
        <v>5260</v>
      </c>
      <c r="N1703" s="33" t="s">
        <v>537</v>
      </c>
    </row>
    <row r="1704" spans="1:14">
      <c r="A1704" s="35">
        <v>7325706792749</v>
      </c>
      <c r="B1704" s="32">
        <v>1505154</v>
      </c>
      <c r="C1704" s="32" t="s">
        <v>17</v>
      </c>
      <c r="D1704" s="32" t="s">
        <v>51</v>
      </c>
      <c r="E1704" s="33" t="s">
        <v>29</v>
      </c>
      <c r="F1704" s="33" t="s">
        <v>5210</v>
      </c>
      <c r="G1704" s="59">
        <v>180</v>
      </c>
      <c r="H1704" s="25">
        <v>2</v>
      </c>
      <c r="I1704" s="30">
        <f t="shared" si="26"/>
        <v>360</v>
      </c>
      <c r="J1704" s="32" t="s">
        <v>63</v>
      </c>
      <c r="K1704" s="33" t="s">
        <v>4011</v>
      </c>
      <c r="L1704" s="33" t="s">
        <v>5259</v>
      </c>
      <c r="M1704" s="33" t="s">
        <v>5260</v>
      </c>
      <c r="N1704" s="33" t="s">
        <v>538</v>
      </c>
    </row>
    <row r="1705" spans="1:14">
      <c r="A1705" s="35">
        <v>7325706792695</v>
      </c>
      <c r="B1705" s="32">
        <v>1505154</v>
      </c>
      <c r="C1705" s="32" t="s">
        <v>17</v>
      </c>
      <c r="D1705" s="32" t="s">
        <v>51</v>
      </c>
      <c r="E1705" s="33" t="s">
        <v>29</v>
      </c>
      <c r="F1705" s="33" t="s">
        <v>5210</v>
      </c>
      <c r="G1705" s="59">
        <v>180</v>
      </c>
      <c r="H1705" s="25">
        <v>2</v>
      </c>
      <c r="I1705" s="30">
        <f t="shared" si="26"/>
        <v>360</v>
      </c>
      <c r="J1705" s="32" t="s">
        <v>63</v>
      </c>
      <c r="K1705" s="33" t="s">
        <v>4011</v>
      </c>
      <c r="L1705" s="33" t="s">
        <v>5259</v>
      </c>
      <c r="M1705" s="33" t="s">
        <v>5260</v>
      </c>
      <c r="N1705" s="33" t="s">
        <v>540</v>
      </c>
    </row>
    <row r="1706" spans="1:14">
      <c r="A1706" s="35">
        <v>7325706792701</v>
      </c>
      <c r="B1706" s="32">
        <v>1505154</v>
      </c>
      <c r="C1706" s="32" t="s">
        <v>17</v>
      </c>
      <c r="D1706" s="32" t="s">
        <v>51</v>
      </c>
      <c r="E1706" s="33" t="s">
        <v>29</v>
      </c>
      <c r="F1706" s="33" t="s">
        <v>5210</v>
      </c>
      <c r="G1706" s="59">
        <v>180</v>
      </c>
      <c r="H1706" s="25">
        <v>1</v>
      </c>
      <c r="I1706" s="30">
        <f t="shared" si="26"/>
        <v>180</v>
      </c>
      <c r="J1706" s="32" t="s">
        <v>63</v>
      </c>
      <c r="K1706" s="33" t="s">
        <v>4011</v>
      </c>
      <c r="L1706" s="33" t="s">
        <v>5259</v>
      </c>
      <c r="M1706" s="33" t="s">
        <v>5260</v>
      </c>
      <c r="N1706" s="33" t="s">
        <v>539</v>
      </c>
    </row>
    <row r="1707" spans="1:14">
      <c r="A1707" s="35">
        <v>7325706792718</v>
      </c>
      <c r="B1707" s="32">
        <v>1505154</v>
      </c>
      <c r="C1707" s="32" t="s">
        <v>17</v>
      </c>
      <c r="D1707" s="32" t="s">
        <v>51</v>
      </c>
      <c r="E1707" s="33" t="s">
        <v>29</v>
      </c>
      <c r="F1707" s="33" t="s">
        <v>5210</v>
      </c>
      <c r="G1707" s="59">
        <v>180</v>
      </c>
      <c r="H1707" s="25">
        <v>1</v>
      </c>
      <c r="I1707" s="30">
        <f t="shared" si="26"/>
        <v>180</v>
      </c>
      <c r="J1707" s="32" t="s">
        <v>63</v>
      </c>
      <c r="K1707" s="33" t="s">
        <v>4011</v>
      </c>
      <c r="L1707" s="33" t="s">
        <v>5259</v>
      </c>
      <c r="M1707" s="33" t="s">
        <v>5260</v>
      </c>
      <c r="N1707" s="33" t="s">
        <v>2112</v>
      </c>
    </row>
    <row r="1708" spans="1:14">
      <c r="A1708" s="35">
        <v>7325706792732</v>
      </c>
      <c r="B1708" s="32">
        <v>1505154</v>
      </c>
      <c r="C1708" s="32" t="s">
        <v>17</v>
      </c>
      <c r="D1708" s="32" t="s">
        <v>51</v>
      </c>
      <c r="E1708" s="33" t="s">
        <v>29</v>
      </c>
      <c r="F1708" s="33" t="s">
        <v>5210</v>
      </c>
      <c r="G1708" s="59">
        <v>180</v>
      </c>
      <c r="H1708" s="25">
        <v>1</v>
      </c>
      <c r="I1708" s="30">
        <f t="shared" si="26"/>
        <v>180</v>
      </c>
      <c r="J1708" s="32" t="s">
        <v>63</v>
      </c>
      <c r="K1708" s="33" t="s">
        <v>4011</v>
      </c>
      <c r="L1708" s="33" t="s">
        <v>5259</v>
      </c>
      <c r="M1708" s="33" t="s">
        <v>5260</v>
      </c>
      <c r="N1708" s="33" t="s">
        <v>537</v>
      </c>
    </row>
    <row r="1709" spans="1:14">
      <c r="A1709" s="35">
        <v>7325706792695</v>
      </c>
      <c r="B1709" s="32">
        <v>1505154</v>
      </c>
      <c r="C1709" s="32" t="s">
        <v>17</v>
      </c>
      <c r="D1709" s="32" t="s">
        <v>51</v>
      </c>
      <c r="E1709" s="33" t="s">
        <v>29</v>
      </c>
      <c r="F1709" s="33" t="s">
        <v>5210</v>
      </c>
      <c r="G1709" s="59">
        <v>180</v>
      </c>
      <c r="H1709" s="25">
        <v>1</v>
      </c>
      <c r="I1709" s="30">
        <f t="shared" si="26"/>
        <v>180</v>
      </c>
      <c r="J1709" s="32" t="s">
        <v>63</v>
      </c>
      <c r="K1709" s="33" t="s">
        <v>4011</v>
      </c>
      <c r="L1709" s="33" t="s">
        <v>5259</v>
      </c>
      <c r="M1709" s="33" t="s">
        <v>5260</v>
      </c>
      <c r="N1709" s="33" t="s">
        <v>540</v>
      </c>
    </row>
    <row r="1710" spans="1:14">
      <c r="A1710" s="35">
        <v>7325706792749</v>
      </c>
      <c r="B1710" s="32">
        <v>1505154</v>
      </c>
      <c r="C1710" s="32" t="s">
        <v>17</v>
      </c>
      <c r="D1710" s="32" t="s">
        <v>51</v>
      </c>
      <c r="E1710" s="33" t="s">
        <v>29</v>
      </c>
      <c r="F1710" s="33" t="s">
        <v>5210</v>
      </c>
      <c r="G1710" s="59">
        <v>180</v>
      </c>
      <c r="H1710" s="25">
        <v>1</v>
      </c>
      <c r="I1710" s="30">
        <f t="shared" si="26"/>
        <v>180</v>
      </c>
      <c r="J1710" s="32" t="s">
        <v>63</v>
      </c>
      <c r="K1710" s="33" t="s">
        <v>4011</v>
      </c>
      <c r="L1710" s="33" t="s">
        <v>5259</v>
      </c>
      <c r="M1710" s="33" t="s">
        <v>5260</v>
      </c>
      <c r="N1710" s="33" t="s">
        <v>538</v>
      </c>
    </row>
    <row r="1711" spans="1:14">
      <c r="A1711" s="35">
        <v>7325706792701</v>
      </c>
      <c r="B1711" s="32">
        <v>1505154</v>
      </c>
      <c r="C1711" s="32" t="s">
        <v>17</v>
      </c>
      <c r="D1711" s="32" t="s">
        <v>51</v>
      </c>
      <c r="E1711" s="33" t="s">
        <v>29</v>
      </c>
      <c r="F1711" s="33" t="s">
        <v>5210</v>
      </c>
      <c r="G1711" s="59">
        <v>180</v>
      </c>
      <c r="H1711" s="25">
        <v>3</v>
      </c>
      <c r="I1711" s="30">
        <f t="shared" si="26"/>
        <v>540</v>
      </c>
      <c r="J1711" s="32" t="s">
        <v>63</v>
      </c>
      <c r="K1711" s="33" t="s">
        <v>4011</v>
      </c>
      <c r="L1711" s="33" t="s">
        <v>5259</v>
      </c>
      <c r="M1711" s="33" t="s">
        <v>5260</v>
      </c>
      <c r="N1711" s="33" t="s">
        <v>539</v>
      </c>
    </row>
    <row r="1712" spans="1:14">
      <c r="A1712" s="35">
        <v>7325706792718</v>
      </c>
      <c r="B1712" s="32">
        <v>1505154</v>
      </c>
      <c r="C1712" s="32" t="s">
        <v>17</v>
      </c>
      <c r="D1712" s="32" t="s">
        <v>51</v>
      </c>
      <c r="E1712" s="33" t="s">
        <v>29</v>
      </c>
      <c r="F1712" s="33" t="s">
        <v>5210</v>
      </c>
      <c r="G1712" s="59">
        <v>180</v>
      </c>
      <c r="H1712" s="25">
        <v>1</v>
      </c>
      <c r="I1712" s="30">
        <f t="shared" si="26"/>
        <v>180</v>
      </c>
      <c r="J1712" s="32" t="s">
        <v>63</v>
      </c>
      <c r="K1712" s="33" t="s">
        <v>4011</v>
      </c>
      <c r="L1712" s="33" t="s">
        <v>5259</v>
      </c>
      <c r="M1712" s="33" t="s">
        <v>5260</v>
      </c>
      <c r="N1712" s="33" t="s">
        <v>2112</v>
      </c>
    </row>
    <row r="1713" spans="1:14">
      <c r="A1713" s="35">
        <v>7325706792725</v>
      </c>
      <c r="B1713" s="32">
        <v>1505154</v>
      </c>
      <c r="C1713" s="32" t="s">
        <v>17</v>
      </c>
      <c r="D1713" s="32" t="s">
        <v>51</v>
      </c>
      <c r="E1713" s="33" t="s">
        <v>29</v>
      </c>
      <c r="F1713" s="33" t="s">
        <v>5210</v>
      </c>
      <c r="G1713" s="59">
        <v>180</v>
      </c>
      <c r="H1713" s="25">
        <v>5</v>
      </c>
      <c r="I1713" s="30">
        <f t="shared" si="26"/>
        <v>900</v>
      </c>
      <c r="J1713" s="32" t="s">
        <v>63</v>
      </c>
      <c r="K1713" s="33" t="s">
        <v>4011</v>
      </c>
      <c r="L1713" s="33" t="s">
        <v>5259</v>
      </c>
      <c r="M1713" s="33" t="s">
        <v>5260</v>
      </c>
      <c r="N1713" s="33" t="s">
        <v>536</v>
      </c>
    </row>
    <row r="1714" spans="1:14">
      <c r="A1714" s="35">
        <v>7325706792732</v>
      </c>
      <c r="B1714" s="32">
        <v>1505154</v>
      </c>
      <c r="C1714" s="32" t="s">
        <v>17</v>
      </c>
      <c r="D1714" s="32" t="s">
        <v>51</v>
      </c>
      <c r="E1714" s="33" t="s">
        <v>29</v>
      </c>
      <c r="F1714" s="33" t="s">
        <v>5210</v>
      </c>
      <c r="G1714" s="59">
        <v>180</v>
      </c>
      <c r="H1714" s="25">
        <v>3</v>
      </c>
      <c r="I1714" s="30">
        <f t="shared" si="26"/>
        <v>540</v>
      </c>
      <c r="J1714" s="32" t="s">
        <v>63</v>
      </c>
      <c r="K1714" s="33" t="s">
        <v>4011</v>
      </c>
      <c r="L1714" s="33" t="s">
        <v>5259</v>
      </c>
      <c r="M1714" s="33" t="s">
        <v>5260</v>
      </c>
      <c r="N1714" s="33" t="s">
        <v>537</v>
      </c>
    </row>
    <row r="1715" spans="1:14">
      <c r="A1715" s="35">
        <v>7325706792749</v>
      </c>
      <c r="B1715" s="32">
        <v>1505154</v>
      </c>
      <c r="C1715" s="32" t="s">
        <v>17</v>
      </c>
      <c r="D1715" s="32" t="s">
        <v>51</v>
      </c>
      <c r="E1715" s="33" t="s">
        <v>29</v>
      </c>
      <c r="F1715" s="33" t="s">
        <v>5210</v>
      </c>
      <c r="G1715" s="59">
        <v>180</v>
      </c>
      <c r="H1715" s="25">
        <v>5</v>
      </c>
      <c r="I1715" s="30">
        <f t="shared" si="26"/>
        <v>900</v>
      </c>
      <c r="J1715" s="32" t="s">
        <v>63</v>
      </c>
      <c r="K1715" s="33" t="s">
        <v>4011</v>
      </c>
      <c r="L1715" s="33" t="s">
        <v>5259</v>
      </c>
      <c r="M1715" s="33" t="s">
        <v>5260</v>
      </c>
      <c r="N1715" s="33" t="s">
        <v>538</v>
      </c>
    </row>
    <row r="1716" spans="1:14">
      <c r="A1716" s="35">
        <v>7325706792695</v>
      </c>
      <c r="B1716" s="32">
        <v>1505154</v>
      </c>
      <c r="C1716" s="32" t="s">
        <v>17</v>
      </c>
      <c r="D1716" s="32" t="s">
        <v>51</v>
      </c>
      <c r="E1716" s="33" t="s">
        <v>29</v>
      </c>
      <c r="F1716" s="33" t="s">
        <v>5210</v>
      </c>
      <c r="G1716" s="59">
        <v>180</v>
      </c>
      <c r="H1716" s="25">
        <v>3</v>
      </c>
      <c r="I1716" s="30">
        <f t="shared" si="26"/>
        <v>540</v>
      </c>
      <c r="J1716" s="32" t="s">
        <v>63</v>
      </c>
      <c r="K1716" s="33" t="s">
        <v>4011</v>
      </c>
      <c r="L1716" s="33" t="s">
        <v>5259</v>
      </c>
      <c r="M1716" s="33" t="s">
        <v>5260</v>
      </c>
      <c r="N1716" s="33" t="s">
        <v>540</v>
      </c>
    </row>
    <row r="1717" spans="1:14">
      <c r="A1717" s="35">
        <v>7325706793975</v>
      </c>
      <c r="B1717" s="32">
        <v>1505156</v>
      </c>
      <c r="C1717" s="32" t="s">
        <v>17</v>
      </c>
      <c r="D1717" s="32" t="s">
        <v>49</v>
      </c>
      <c r="E1717" s="33" t="s">
        <v>29</v>
      </c>
      <c r="F1717" s="33" t="s">
        <v>5210</v>
      </c>
      <c r="G1717" s="59">
        <v>160</v>
      </c>
      <c r="H1717" s="25">
        <v>1</v>
      </c>
      <c r="I1717" s="30">
        <f t="shared" si="26"/>
        <v>160</v>
      </c>
      <c r="J1717" s="32" t="s">
        <v>63</v>
      </c>
      <c r="K1717" s="33" t="s">
        <v>4011</v>
      </c>
      <c r="L1717" s="33" t="s">
        <v>5259</v>
      </c>
      <c r="M1717" s="33" t="s">
        <v>5260</v>
      </c>
      <c r="N1717" s="33" t="s">
        <v>1097</v>
      </c>
    </row>
    <row r="1718" spans="1:14">
      <c r="A1718" s="35">
        <v>7325706793982</v>
      </c>
      <c r="B1718" s="32">
        <v>1505156</v>
      </c>
      <c r="C1718" s="32" t="s">
        <v>17</v>
      </c>
      <c r="D1718" s="32" t="s">
        <v>49</v>
      </c>
      <c r="E1718" s="33" t="s">
        <v>29</v>
      </c>
      <c r="F1718" s="33" t="s">
        <v>5210</v>
      </c>
      <c r="G1718" s="59">
        <v>160</v>
      </c>
      <c r="H1718" s="25">
        <v>1</v>
      </c>
      <c r="I1718" s="30">
        <f t="shared" si="26"/>
        <v>160</v>
      </c>
      <c r="J1718" s="32" t="s">
        <v>63</v>
      </c>
      <c r="K1718" s="33" t="s">
        <v>4011</v>
      </c>
      <c r="L1718" s="33" t="s">
        <v>5259</v>
      </c>
      <c r="M1718" s="33" t="s">
        <v>5260</v>
      </c>
      <c r="N1718" s="33" t="s">
        <v>1098</v>
      </c>
    </row>
    <row r="1719" spans="1:14">
      <c r="A1719" s="35">
        <v>7325706793944</v>
      </c>
      <c r="B1719" s="32">
        <v>1505156</v>
      </c>
      <c r="C1719" s="32" t="s">
        <v>17</v>
      </c>
      <c r="D1719" s="32" t="s">
        <v>49</v>
      </c>
      <c r="E1719" s="33" t="s">
        <v>29</v>
      </c>
      <c r="F1719" s="33" t="s">
        <v>5210</v>
      </c>
      <c r="G1719" s="59">
        <v>160</v>
      </c>
      <c r="H1719" s="25">
        <v>1</v>
      </c>
      <c r="I1719" s="30">
        <f t="shared" si="26"/>
        <v>160</v>
      </c>
      <c r="J1719" s="32" t="s">
        <v>63</v>
      </c>
      <c r="K1719" s="33" t="s">
        <v>4011</v>
      </c>
      <c r="L1719" s="33" t="s">
        <v>5259</v>
      </c>
      <c r="M1719" s="33" t="s">
        <v>5260</v>
      </c>
      <c r="N1719" s="33" t="s">
        <v>1099</v>
      </c>
    </row>
    <row r="1720" spans="1:14">
      <c r="A1720" s="35">
        <v>7325706793944</v>
      </c>
      <c r="B1720" s="32">
        <v>1505156</v>
      </c>
      <c r="C1720" s="32" t="s">
        <v>17</v>
      </c>
      <c r="D1720" s="32" t="s">
        <v>49</v>
      </c>
      <c r="E1720" s="33" t="s">
        <v>29</v>
      </c>
      <c r="F1720" s="33" t="s">
        <v>5210</v>
      </c>
      <c r="G1720" s="59">
        <v>160</v>
      </c>
      <c r="H1720" s="25">
        <v>1</v>
      </c>
      <c r="I1720" s="30">
        <f t="shared" si="26"/>
        <v>160</v>
      </c>
      <c r="J1720" s="32" t="s">
        <v>63</v>
      </c>
      <c r="K1720" s="33" t="s">
        <v>4011</v>
      </c>
      <c r="L1720" s="33" t="s">
        <v>5259</v>
      </c>
      <c r="M1720" s="33" t="s">
        <v>5260</v>
      </c>
      <c r="N1720" s="33" t="s">
        <v>1099</v>
      </c>
    </row>
    <row r="1721" spans="1:14">
      <c r="A1721" s="35">
        <v>7325706793425</v>
      </c>
      <c r="B1721" s="32">
        <v>1505156</v>
      </c>
      <c r="C1721" s="32" t="s">
        <v>17</v>
      </c>
      <c r="D1721" s="32" t="s">
        <v>49</v>
      </c>
      <c r="E1721" s="33" t="s">
        <v>29</v>
      </c>
      <c r="F1721" s="33" t="s">
        <v>5210</v>
      </c>
      <c r="G1721" s="59">
        <v>160</v>
      </c>
      <c r="H1721" s="25">
        <v>1</v>
      </c>
      <c r="I1721" s="30">
        <f t="shared" si="26"/>
        <v>160</v>
      </c>
      <c r="J1721" s="32" t="s">
        <v>63</v>
      </c>
      <c r="K1721" s="33" t="s">
        <v>4011</v>
      </c>
      <c r="L1721" s="33" t="s">
        <v>5259</v>
      </c>
      <c r="M1721" s="33" t="s">
        <v>5260</v>
      </c>
      <c r="N1721" s="33" t="s">
        <v>1500</v>
      </c>
    </row>
    <row r="1722" spans="1:14">
      <c r="A1722" s="35">
        <v>7325706793432</v>
      </c>
      <c r="B1722" s="32">
        <v>1505156</v>
      </c>
      <c r="C1722" s="32" t="s">
        <v>17</v>
      </c>
      <c r="D1722" s="32" t="s">
        <v>49</v>
      </c>
      <c r="E1722" s="33" t="s">
        <v>29</v>
      </c>
      <c r="F1722" s="33" t="s">
        <v>5210</v>
      </c>
      <c r="G1722" s="59">
        <v>160</v>
      </c>
      <c r="H1722" s="25">
        <v>2</v>
      </c>
      <c r="I1722" s="30">
        <f t="shared" si="26"/>
        <v>320</v>
      </c>
      <c r="J1722" s="32" t="s">
        <v>63</v>
      </c>
      <c r="K1722" s="33" t="s">
        <v>4011</v>
      </c>
      <c r="L1722" s="33" t="s">
        <v>5259</v>
      </c>
      <c r="M1722" s="33" t="s">
        <v>5260</v>
      </c>
      <c r="N1722" s="33" t="s">
        <v>1501</v>
      </c>
    </row>
    <row r="1723" spans="1:14">
      <c r="A1723" s="35">
        <v>7325706793982</v>
      </c>
      <c r="B1723" s="32">
        <v>1505156</v>
      </c>
      <c r="C1723" s="32" t="s">
        <v>17</v>
      </c>
      <c r="D1723" s="32" t="s">
        <v>49</v>
      </c>
      <c r="E1723" s="33" t="s">
        <v>29</v>
      </c>
      <c r="F1723" s="33" t="s">
        <v>5210</v>
      </c>
      <c r="G1723" s="59">
        <v>160</v>
      </c>
      <c r="H1723" s="25">
        <v>1</v>
      </c>
      <c r="I1723" s="30">
        <f t="shared" si="26"/>
        <v>160</v>
      </c>
      <c r="J1723" s="32" t="s">
        <v>63</v>
      </c>
      <c r="K1723" s="33" t="s">
        <v>4011</v>
      </c>
      <c r="L1723" s="33" t="s">
        <v>5259</v>
      </c>
      <c r="M1723" s="33" t="s">
        <v>5260</v>
      </c>
      <c r="N1723" s="33" t="s">
        <v>1098</v>
      </c>
    </row>
    <row r="1724" spans="1:14">
      <c r="A1724" s="35">
        <v>7325706793470</v>
      </c>
      <c r="B1724" s="32">
        <v>1505156</v>
      </c>
      <c r="C1724" s="32" t="s">
        <v>17</v>
      </c>
      <c r="D1724" s="32" t="s">
        <v>49</v>
      </c>
      <c r="E1724" s="33" t="s">
        <v>29</v>
      </c>
      <c r="F1724" s="33" t="s">
        <v>5210</v>
      </c>
      <c r="G1724" s="59">
        <v>160</v>
      </c>
      <c r="H1724" s="25">
        <v>1</v>
      </c>
      <c r="I1724" s="30">
        <f t="shared" si="26"/>
        <v>160</v>
      </c>
      <c r="J1724" s="32" t="s">
        <v>63</v>
      </c>
      <c r="K1724" s="33" t="s">
        <v>4011</v>
      </c>
      <c r="L1724" s="33" t="s">
        <v>5259</v>
      </c>
      <c r="M1724" s="33" t="s">
        <v>5260</v>
      </c>
      <c r="N1724" s="33" t="s">
        <v>1502</v>
      </c>
    </row>
    <row r="1725" spans="1:14">
      <c r="A1725" s="35">
        <v>7325706794026</v>
      </c>
      <c r="B1725" s="32">
        <v>1505156</v>
      </c>
      <c r="C1725" s="32" t="s">
        <v>17</v>
      </c>
      <c r="D1725" s="32" t="s">
        <v>49</v>
      </c>
      <c r="E1725" s="33" t="s">
        <v>29</v>
      </c>
      <c r="F1725" s="33" t="s">
        <v>5210</v>
      </c>
      <c r="G1725" s="59">
        <v>160</v>
      </c>
      <c r="H1725" s="25">
        <v>2</v>
      </c>
      <c r="I1725" s="30">
        <f t="shared" si="26"/>
        <v>320</v>
      </c>
      <c r="J1725" s="32" t="s">
        <v>63</v>
      </c>
      <c r="K1725" s="33" t="s">
        <v>4011</v>
      </c>
      <c r="L1725" s="33" t="s">
        <v>5259</v>
      </c>
      <c r="M1725" s="33" t="s">
        <v>5260</v>
      </c>
      <c r="N1725" s="33" t="s">
        <v>1503</v>
      </c>
    </row>
    <row r="1726" spans="1:14">
      <c r="A1726" s="35">
        <v>7325706793517</v>
      </c>
      <c r="B1726" s="32">
        <v>1505156</v>
      </c>
      <c r="C1726" s="32" t="s">
        <v>17</v>
      </c>
      <c r="D1726" s="32" t="s">
        <v>49</v>
      </c>
      <c r="E1726" s="33" t="s">
        <v>29</v>
      </c>
      <c r="F1726" s="33" t="s">
        <v>5210</v>
      </c>
      <c r="G1726" s="59">
        <v>160</v>
      </c>
      <c r="H1726" s="25">
        <v>1</v>
      </c>
      <c r="I1726" s="30">
        <f t="shared" si="26"/>
        <v>160</v>
      </c>
      <c r="J1726" s="32" t="s">
        <v>63</v>
      </c>
      <c r="K1726" s="33" t="s">
        <v>4011</v>
      </c>
      <c r="L1726" s="33" t="s">
        <v>5259</v>
      </c>
      <c r="M1726" s="33" t="s">
        <v>5260</v>
      </c>
      <c r="N1726" s="33" t="s">
        <v>1504</v>
      </c>
    </row>
    <row r="1727" spans="1:14">
      <c r="A1727" s="35">
        <v>7325706793555</v>
      </c>
      <c r="B1727" s="32">
        <v>1505156</v>
      </c>
      <c r="C1727" s="32" t="s">
        <v>17</v>
      </c>
      <c r="D1727" s="32" t="s">
        <v>49</v>
      </c>
      <c r="E1727" s="33" t="s">
        <v>29</v>
      </c>
      <c r="F1727" s="33" t="s">
        <v>5210</v>
      </c>
      <c r="G1727" s="59">
        <v>160</v>
      </c>
      <c r="H1727" s="25">
        <v>1</v>
      </c>
      <c r="I1727" s="30">
        <f t="shared" si="26"/>
        <v>160</v>
      </c>
      <c r="J1727" s="32" t="s">
        <v>63</v>
      </c>
      <c r="K1727" s="33" t="s">
        <v>4011</v>
      </c>
      <c r="L1727" s="33" t="s">
        <v>5259</v>
      </c>
      <c r="M1727" s="33" t="s">
        <v>5260</v>
      </c>
      <c r="N1727" s="33" t="s">
        <v>1505</v>
      </c>
    </row>
    <row r="1728" spans="1:14">
      <c r="A1728" s="35">
        <v>7325706794101</v>
      </c>
      <c r="B1728" s="32">
        <v>1505156</v>
      </c>
      <c r="C1728" s="32" t="s">
        <v>17</v>
      </c>
      <c r="D1728" s="32" t="s">
        <v>49</v>
      </c>
      <c r="E1728" s="33" t="s">
        <v>29</v>
      </c>
      <c r="F1728" s="33" t="s">
        <v>5210</v>
      </c>
      <c r="G1728" s="59">
        <v>160</v>
      </c>
      <c r="H1728" s="25">
        <v>1</v>
      </c>
      <c r="I1728" s="30">
        <f t="shared" si="26"/>
        <v>160</v>
      </c>
      <c r="J1728" s="32" t="s">
        <v>63</v>
      </c>
      <c r="K1728" s="33" t="s">
        <v>4011</v>
      </c>
      <c r="L1728" s="33" t="s">
        <v>5259</v>
      </c>
      <c r="M1728" s="33" t="s">
        <v>5260</v>
      </c>
      <c r="N1728" s="33" t="s">
        <v>1506</v>
      </c>
    </row>
    <row r="1729" spans="1:14">
      <c r="A1729" s="35">
        <v>7325706793395</v>
      </c>
      <c r="B1729" s="32">
        <v>1505156</v>
      </c>
      <c r="C1729" s="32" t="s">
        <v>17</v>
      </c>
      <c r="D1729" s="32" t="s">
        <v>49</v>
      </c>
      <c r="E1729" s="33" t="s">
        <v>29</v>
      </c>
      <c r="F1729" s="33" t="s">
        <v>5210</v>
      </c>
      <c r="G1729" s="59">
        <v>160</v>
      </c>
      <c r="H1729" s="25">
        <v>2</v>
      </c>
      <c r="I1729" s="30">
        <f t="shared" si="26"/>
        <v>320</v>
      </c>
      <c r="J1729" s="32" t="s">
        <v>63</v>
      </c>
      <c r="K1729" s="33" t="s">
        <v>4011</v>
      </c>
      <c r="L1729" s="33" t="s">
        <v>5259</v>
      </c>
      <c r="M1729" s="33" t="s">
        <v>5260</v>
      </c>
      <c r="N1729" s="33" t="s">
        <v>1507</v>
      </c>
    </row>
    <row r="1730" spans="1:14">
      <c r="A1730" s="35">
        <v>7325706793425</v>
      </c>
      <c r="B1730" s="32">
        <v>1505156</v>
      </c>
      <c r="C1730" s="32" t="s">
        <v>17</v>
      </c>
      <c r="D1730" s="32" t="s">
        <v>49</v>
      </c>
      <c r="E1730" s="33" t="s">
        <v>29</v>
      </c>
      <c r="F1730" s="33" t="s">
        <v>5210</v>
      </c>
      <c r="G1730" s="59">
        <v>160</v>
      </c>
      <c r="H1730" s="25">
        <v>6</v>
      </c>
      <c r="I1730" s="30">
        <f t="shared" si="26"/>
        <v>960</v>
      </c>
      <c r="J1730" s="32" t="s">
        <v>63</v>
      </c>
      <c r="K1730" s="33" t="s">
        <v>4011</v>
      </c>
      <c r="L1730" s="33" t="s">
        <v>5259</v>
      </c>
      <c r="M1730" s="33" t="s">
        <v>5260</v>
      </c>
      <c r="N1730" s="33" t="s">
        <v>1500</v>
      </c>
    </row>
    <row r="1731" spans="1:14">
      <c r="A1731" s="35">
        <v>7325706793432</v>
      </c>
      <c r="B1731" s="32">
        <v>1505156</v>
      </c>
      <c r="C1731" s="32" t="s">
        <v>17</v>
      </c>
      <c r="D1731" s="32" t="s">
        <v>49</v>
      </c>
      <c r="E1731" s="33" t="s">
        <v>29</v>
      </c>
      <c r="F1731" s="33" t="s">
        <v>5210</v>
      </c>
      <c r="G1731" s="59">
        <v>160</v>
      </c>
      <c r="H1731" s="25">
        <v>1</v>
      </c>
      <c r="I1731" s="30">
        <f t="shared" si="26"/>
        <v>160</v>
      </c>
      <c r="J1731" s="32" t="s">
        <v>63</v>
      </c>
      <c r="K1731" s="33" t="s">
        <v>4011</v>
      </c>
      <c r="L1731" s="33" t="s">
        <v>5259</v>
      </c>
      <c r="M1731" s="33" t="s">
        <v>5260</v>
      </c>
      <c r="N1731" s="33" t="s">
        <v>1501</v>
      </c>
    </row>
    <row r="1732" spans="1:14">
      <c r="A1732" s="35">
        <v>7325706793470</v>
      </c>
      <c r="B1732" s="32">
        <v>1505156</v>
      </c>
      <c r="C1732" s="32" t="s">
        <v>17</v>
      </c>
      <c r="D1732" s="32" t="s">
        <v>49</v>
      </c>
      <c r="E1732" s="33" t="s">
        <v>29</v>
      </c>
      <c r="F1732" s="33" t="s">
        <v>5210</v>
      </c>
      <c r="G1732" s="59">
        <v>160</v>
      </c>
      <c r="H1732" s="25">
        <v>3</v>
      </c>
      <c r="I1732" s="30">
        <f t="shared" si="26"/>
        <v>480</v>
      </c>
      <c r="J1732" s="32" t="s">
        <v>63</v>
      </c>
      <c r="K1732" s="33" t="s">
        <v>4011</v>
      </c>
      <c r="L1732" s="33" t="s">
        <v>5259</v>
      </c>
      <c r="M1732" s="33" t="s">
        <v>5260</v>
      </c>
      <c r="N1732" s="33" t="s">
        <v>1502</v>
      </c>
    </row>
    <row r="1733" spans="1:14">
      <c r="A1733" s="35">
        <v>7325706793517</v>
      </c>
      <c r="B1733" s="32">
        <v>1505156</v>
      </c>
      <c r="C1733" s="32" t="s">
        <v>17</v>
      </c>
      <c r="D1733" s="32" t="s">
        <v>49</v>
      </c>
      <c r="E1733" s="33" t="s">
        <v>29</v>
      </c>
      <c r="F1733" s="33" t="s">
        <v>5210</v>
      </c>
      <c r="G1733" s="59">
        <v>160</v>
      </c>
      <c r="H1733" s="25">
        <v>2</v>
      </c>
      <c r="I1733" s="30">
        <f t="shared" ref="I1733:I1796" si="27">H1733*G1733</f>
        <v>320</v>
      </c>
      <c r="J1733" s="32" t="s">
        <v>63</v>
      </c>
      <c r="K1733" s="33" t="s">
        <v>4011</v>
      </c>
      <c r="L1733" s="33" t="s">
        <v>5259</v>
      </c>
      <c r="M1733" s="33" t="s">
        <v>5260</v>
      </c>
      <c r="N1733" s="33" t="s">
        <v>1504</v>
      </c>
    </row>
    <row r="1734" spans="1:14">
      <c r="A1734" s="35">
        <v>7325706793555</v>
      </c>
      <c r="B1734" s="32">
        <v>1505156</v>
      </c>
      <c r="C1734" s="32" t="s">
        <v>17</v>
      </c>
      <c r="D1734" s="32" t="s">
        <v>49</v>
      </c>
      <c r="E1734" s="33" t="s">
        <v>29</v>
      </c>
      <c r="F1734" s="33" t="s">
        <v>5210</v>
      </c>
      <c r="G1734" s="59">
        <v>160</v>
      </c>
      <c r="H1734" s="25">
        <v>3</v>
      </c>
      <c r="I1734" s="30">
        <f t="shared" si="27"/>
        <v>480</v>
      </c>
      <c r="J1734" s="32" t="s">
        <v>63</v>
      </c>
      <c r="K1734" s="33" t="s">
        <v>4011</v>
      </c>
      <c r="L1734" s="33" t="s">
        <v>5259</v>
      </c>
      <c r="M1734" s="33" t="s">
        <v>5260</v>
      </c>
      <c r="N1734" s="33" t="s">
        <v>1505</v>
      </c>
    </row>
    <row r="1735" spans="1:14">
      <c r="A1735" s="35">
        <v>7325706793395</v>
      </c>
      <c r="B1735" s="32">
        <v>1505156</v>
      </c>
      <c r="C1735" s="32" t="s">
        <v>17</v>
      </c>
      <c r="D1735" s="32" t="s">
        <v>49</v>
      </c>
      <c r="E1735" s="33" t="s">
        <v>29</v>
      </c>
      <c r="F1735" s="33" t="s">
        <v>5210</v>
      </c>
      <c r="G1735" s="59">
        <v>160</v>
      </c>
      <c r="H1735" s="25">
        <v>3</v>
      </c>
      <c r="I1735" s="30">
        <f t="shared" si="27"/>
        <v>480</v>
      </c>
      <c r="J1735" s="32" t="s">
        <v>63</v>
      </c>
      <c r="K1735" s="33" t="s">
        <v>4011</v>
      </c>
      <c r="L1735" s="33" t="s">
        <v>5259</v>
      </c>
      <c r="M1735" s="33" t="s">
        <v>5260</v>
      </c>
      <c r="N1735" s="33" t="s">
        <v>1507</v>
      </c>
    </row>
    <row r="1736" spans="1:14">
      <c r="A1736" s="35">
        <v>7325706793524</v>
      </c>
      <c r="B1736" s="32">
        <v>1505156</v>
      </c>
      <c r="C1736" s="32" t="s">
        <v>17</v>
      </c>
      <c r="D1736" s="32" t="s">
        <v>49</v>
      </c>
      <c r="E1736" s="33" t="s">
        <v>29</v>
      </c>
      <c r="F1736" s="33" t="s">
        <v>5210</v>
      </c>
      <c r="G1736" s="59">
        <v>160</v>
      </c>
      <c r="H1736" s="25">
        <v>1</v>
      </c>
      <c r="I1736" s="30">
        <f t="shared" si="27"/>
        <v>160</v>
      </c>
      <c r="J1736" s="32" t="s">
        <v>63</v>
      </c>
      <c r="K1736" s="33" t="s">
        <v>4011</v>
      </c>
      <c r="L1736" s="33" t="s">
        <v>5259</v>
      </c>
      <c r="M1736" s="33" t="s">
        <v>5260</v>
      </c>
      <c r="N1736" s="33" t="s">
        <v>2025</v>
      </c>
    </row>
    <row r="1737" spans="1:14">
      <c r="A1737" s="35">
        <v>7325706793395</v>
      </c>
      <c r="B1737" s="32">
        <v>1505156</v>
      </c>
      <c r="C1737" s="32" t="s">
        <v>17</v>
      </c>
      <c r="D1737" s="32" t="s">
        <v>49</v>
      </c>
      <c r="E1737" s="33" t="s">
        <v>29</v>
      </c>
      <c r="F1737" s="33" t="s">
        <v>5210</v>
      </c>
      <c r="G1737" s="59">
        <v>160</v>
      </c>
      <c r="H1737" s="25">
        <v>1</v>
      </c>
      <c r="I1737" s="30">
        <f t="shared" si="27"/>
        <v>160</v>
      </c>
      <c r="J1737" s="32" t="s">
        <v>63</v>
      </c>
      <c r="K1737" s="33" t="s">
        <v>4011</v>
      </c>
      <c r="L1737" s="33" t="s">
        <v>5259</v>
      </c>
      <c r="M1737" s="33" t="s">
        <v>5260</v>
      </c>
      <c r="N1737" s="33" t="s">
        <v>1507</v>
      </c>
    </row>
    <row r="1738" spans="1:14">
      <c r="A1738" s="35">
        <v>7325706793425</v>
      </c>
      <c r="B1738" s="32">
        <v>1505156</v>
      </c>
      <c r="C1738" s="32" t="s">
        <v>17</v>
      </c>
      <c r="D1738" s="32" t="s">
        <v>49</v>
      </c>
      <c r="E1738" s="33" t="s">
        <v>29</v>
      </c>
      <c r="F1738" s="33" t="s">
        <v>5210</v>
      </c>
      <c r="G1738" s="59">
        <v>160</v>
      </c>
      <c r="H1738" s="25">
        <v>1</v>
      </c>
      <c r="I1738" s="30">
        <f t="shared" si="27"/>
        <v>160</v>
      </c>
      <c r="J1738" s="32" t="s">
        <v>63</v>
      </c>
      <c r="K1738" s="33" t="s">
        <v>4011</v>
      </c>
      <c r="L1738" s="33" t="s">
        <v>5259</v>
      </c>
      <c r="M1738" s="33" t="s">
        <v>5260</v>
      </c>
      <c r="N1738" s="33" t="s">
        <v>1500</v>
      </c>
    </row>
    <row r="1739" spans="1:14">
      <c r="A1739" s="35">
        <v>7325706793425</v>
      </c>
      <c r="B1739" s="32">
        <v>1505156</v>
      </c>
      <c r="C1739" s="32" t="s">
        <v>17</v>
      </c>
      <c r="D1739" s="32" t="s">
        <v>49</v>
      </c>
      <c r="E1739" s="33" t="s">
        <v>29</v>
      </c>
      <c r="F1739" s="33" t="s">
        <v>5210</v>
      </c>
      <c r="G1739" s="59">
        <v>160</v>
      </c>
      <c r="H1739" s="25">
        <v>1</v>
      </c>
      <c r="I1739" s="30">
        <f t="shared" si="27"/>
        <v>160</v>
      </c>
      <c r="J1739" s="32" t="s">
        <v>63</v>
      </c>
      <c r="K1739" s="33" t="s">
        <v>4011</v>
      </c>
      <c r="L1739" s="33" t="s">
        <v>5259</v>
      </c>
      <c r="M1739" s="33" t="s">
        <v>5260</v>
      </c>
      <c r="N1739" s="33" t="s">
        <v>1500</v>
      </c>
    </row>
    <row r="1740" spans="1:14">
      <c r="A1740" s="35">
        <v>7325706793975</v>
      </c>
      <c r="B1740" s="32">
        <v>1505156</v>
      </c>
      <c r="C1740" s="32" t="s">
        <v>17</v>
      </c>
      <c r="D1740" s="32" t="s">
        <v>49</v>
      </c>
      <c r="E1740" s="33" t="s">
        <v>29</v>
      </c>
      <c r="F1740" s="33" t="s">
        <v>5210</v>
      </c>
      <c r="G1740" s="59">
        <v>160</v>
      </c>
      <c r="H1740" s="25">
        <v>2</v>
      </c>
      <c r="I1740" s="30">
        <f t="shared" si="27"/>
        <v>320</v>
      </c>
      <c r="J1740" s="32" t="s">
        <v>63</v>
      </c>
      <c r="K1740" s="33" t="s">
        <v>4011</v>
      </c>
      <c r="L1740" s="33" t="s">
        <v>5259</v>
      </c>
      <c r="M1740" s="33" t="s">
        <v>5260</v>
      </c>
      <c r="N1740" s="33" t="s">
        <v>1097</v>
      </c>
    </row>
    <row r="1741" spans="1:14">
      <c r="A1741" s="35">
        <v>7325706793982</v>
      </c>
      <c r="B1741" s="32">
        <v>1505156</v>
      </c>
      <c r="C1741" s="32" t="s">
        <v>17</v>
      </c>
      <c r="D1741" s="32" t="s">
        <v>49</v>
      </c>
      <c r="E1741" s="33" t="s">
        <v>29</v>
      </c>
      <c r="F1741" s="33" t="s">
        <v>5210</v>
      </c>
      <c r="G1741" s="59">
        <v>160</v>
      </c>
      <c r="H1741" s="25">
        <v>2</v>
      </c>
      <c r="I1741" s="30">
        <f t="shared" si="27"/>
        <v>320</v>
      </c>
      <c r="J1741" s="32" t="s">
        <v>63</v>
      </c>
      <c r="K1741" s="33" t="s">
        <v>4011</v>
      </c>
      <c r="L1741" s="33" t="s">
        <v>5259</v>
      </c>
      <c r="M1741" s="33" t="s">
        <v>5260</v>
      </c>
      <c r="N1741" s="33" t="s">
        <v>1098</v>
      </c>
    </row>
    <row r="1742" spans="1:14">
      <c r="A1742" s="35">
        <v>7325706794026</v>
      </c>
      <c r="B1742" s="32">
        <v>1505156</v>
      </c>
      <c r="C1742" s="32" t="s">
        <v>17</v>
      </c>
      <c r="D1742" s="32" t="s">
        <v>49</v>
      </c>
      <c r="E1742" s="33" t="s">
        <v>29</v>
      </c>
      <c r="F1742" s="33" t="s">
        <v>5210</v>
      </c>
      <c r="G1742" s="59">
        <v>160</v>
      </c>
      <c r="H1742" s="25">
        <v>2</v>
      </c>
      <c r="I1742" s="30">
        <f t="shared" si="27"/>
        <v>320</v>
      </c>
      <c r="J1742" s="32" t="s">
        <v>63</v>
      </c>
      <c r="K1742" s="33" t="s">
        <v>4011</v>
      </c>
      <c r="L1742" s="33" t="s">
        <v>5259</v>
      </c>
      <c r="M1742" s="33" t="s">
        <v>5260</v>
      </c>
      <c r="N1742" s="33" t="s">
        <v>1503</v>
      </c>
    </row>
    <row r="1743" spans="1:14">
      <c r="A1743" s="35">
        <v>7325706794064</v>
      </c>
      <c r="B1743" s="32">
        <v>1505156</v>
      </c>
      <c r="C1743" s="32" t="s">
        <v>17</v>
      </c>
      <c r="D1743" s="32" t="s">
        <v>49</v>
      </c>
      <c r="E1743" s="33" t="s">
        <v>29</v>
      </c>
      <c r="F1743" s="33" t="s">
        <v>5210</v>
      </c>
      <c r="G1743" s="59">
        <v>160</v>
      </c>
      <c r="H1743" s="25">
        <v>1</v>
      </c>
      <c r="I1743" s="30">
        <f t="shared" si="27"/>
        <v>160</v>
      </c>
      <c r="J1743" s="32" t="s">
        <v>63</v>
      </c>
      <c r="K1743" s="33" t="s">
        <v>4011</v>
      </c>
      <c r="L1743" s="33" t="s">
        <v>5259</v>
      </c>
      <c r="M1743" s="33" t="s">
        <v>5260</v>
      </c>
      <c r="N1743" s="33" t="s">
        <v>2113</v>
      </c>
    </row>
    <row r="1744" spans="1:14">
      <c r="A1744" s="35">
        <v>7325706794101</v>
      </c>
      <c r="B1744" s="32">
        <v>1505156</v>
      </c>
      <c r="C1744" s="32" t="s">
        <v>17</v>
      </c>
      <c r="D1744" s="32" t="s">
        <v>49</v>
      </c>
      <c r="E1744" s="33" t="s">
        <v>29</v>
      </c>
      <c r="F1744" s="33" t="s">
        <v>5210</v>
      </c>
      <c r="G1744" s="59">
        <v>160</v>
      </c>
      <c r="H1744" s="25">
        <v>2</v>
      </c>
      <c r="I1744" s="30">
        <f t="shared" si="27"/>
        <v>320</v>
      </c>
      <c r="J1744" s="32" t="s">
        <v>63</v>
      </c>
      <c r="K1744" s="33" t="s">
        <v>4011</v>
      </c>
      <c r="L1744" s="33" t="s">
        <v>5259</v>
      </c>
      <c r="M1744" s="33" t="s">
        <v>5260</v>
      </c>
      <c r="N1744" s="33" t="s">
        <v>1506</v>
      </c>
    </row>
    <row r="1745" spans="1:14">
      <c r="A1745" s="35">
        <v>7325706793944</v>
      </c>
      <c r="B1745" s="32">
        <v>1505156</v>
      </c>
      <c r="C1745" s="32" t="s">
        <v>17</v>
      </c>
      <c r="D1745" s="32" t="s">
        <v>49</v>
      </c>
      <c r="E1745" s="33" t="s">
        <v>29</v>
      </c>
      <c r="F1745" s="33" t="s">
        <v>5210</v>
      </c>
      <c r="G1745" s="59">
        <v>160</v>
      </c>
      <c r="H1745" s="25">
        <v>1</v>
      </c>
      <c r="I1745" s="30">
        <f t="shared" si="27"/>
        <v>160</v>
      </c>
      <c r="J1745" s="32" t="s">
        <v>63</v>
      </c>
      <c r="K1745" s="33" t="s">
        <v>4011</v>
      </c>
      <c r="L1745" s="33" t="s">
        <v>5259</v>
      </c>
      <c r="M1745" s="33" t="s">
        <v>5260</v>
      </c>
      <c r="N1745" s="33" t="s">
        <v>1099</v>
      </c>
    </row>
    <row r="1746" spans="1:14">
      <c r="A1746" s="35">
        <v>7325706793975</v>
      </c>
      <c r="B1746" s="32">
        <v>1505156</v>
      </c>
      <c r="C1746" s="32" t="s">
        <v>17</v>
      </c>
      <c r="D1746" s="32" t="s">
        <v>49</v>
      </c>
      <c r="E1746" s="33" t="s">
        <v>29</v>
      </c>
      <c r="F1746" s="33" t="s">
        <v>5210</v>
      </c>
      <c r="G1746" s="59">
        <v>160</v>
      </c>
      <c r="H1746" s="25">
        <v>4</v>
      </c>
      <c r="I1746" s="30">
        <f t="shared" si="27"/>
        <v>640</v>
      </c>
      <c r="J1746" s="32" t="s">
        <v>63</v>
      </c>
      <c r="K1746" s="33" t="s">
        <v>4011</v>
      </c>
      <c r="L1746" s="33" t="s">
        <v>5259</v>
      </c>
      <c r="M1746" s="33" t="s">
        <v>5260</v>
      </c>
      <c r="N1746" s="33" t="s">
        <v>1097</v>
      </c>
    </row>
    <row r="1747" spans="1:14">
      <c r="A1747" s="35">
        <v>7325706793982</v>
      </c>
      <c r="B1747" s="32">
        <v>1505156</v>
      </c>
      <c r="C1747" s="32" t="s">
        <v>17</v>
      </c>
      <c r="D1747" s="32" t="s">
        <v>49</v>
      </c>
      <c r="E1747" s="33" t="s">
        <v>29</v>
      </c>
      <c r="F1747" s="33" t="s">
        <v>5210</v>
      </c>
      <c r="G1747" s="59">
        <v>160</v>
      </c>
      <c r="H1747" s="25">
        <v>2</v>
      </c>
      <c r="I1747" s="30">
        <f t="shared" si="27"/>
        <v>320</v>
      </c>
      <c r="J1747" s="32" t="s">
        <v>63</v>
      </c>
      <c r="K1747" s="33" t="s">
        <v>4011</v>
      </c>
      <c r="L1747" s="33" t="s">
        <v>5259</v>
      </c>
      <c r="M1747" s="33" t="s">
        <v>5260</v>
      </c>
      <c r="N1747" s="33" t="s">
        <v>1098</v>
      </c>
    </row>
    <row r="1748" spans="1:14">
      <c r="A1748" s="35">
        <v>7325706794026</v>
      </c>
      <c r="B1748" s="32">
        <v>1505156</v>
      </c>
      <c r="C1748" s="32" t="s">
        <v>17</v>
      </c>
      <c r="D1748" s="32" t="s">
        <v>49</v>
      </c>
      <c r="E1748" s="33" t="s">
        <v>29</v>
      </c>
      <c r="F1748" s="33" t="s">
        <v>5210</v>
      </c>
      <c r="G1748" s="59">
        <v>160</v>
      </c>
      <c r="H1748" s="25">
        <v>3</v>
      </c>
      <c r="I1748" s="30">
        <f t="shared" si="27"/>
        <v>480</v>
      </c>
      <c r="J1748" s="32" t="s">
        <v>63</v>
      </c>
      <c r="K1748" s="33" t="s">
        <v>4011</v>
      </c>
      <c r="L1748" s="33" t="s">
        <v>5259</v>
      </c>
      <c r="M1748" s="33" t="s">
        <v>5260</v>
      </c>
      <c r="N1748" s="33" t="s">
        <v>1503</v>
      </c>
    </row>
    <row r="1749" spans="1:14">
      <c r="A1749" s="35">
        <v>7325706794101</v>
      </c>
      <c r="B1749" s="32">
        <v>1505156</v>
      </c>
      <c r="C1749" s="32" t="s">
        <v>17</v>
      </c>
      <c r="D1749" s="32" t="s">
        <v>49</v>
      </c>
      <c r="E1749" s="33" t="s">
        <v>29</v>
      </c>
      <c r="F1749" s="33" t="s">
        <v>5210</v>
      </c>
      <c r="G1749" s="59">
        <v>160</v>
      </c>
      <c r="H1749" s="25">
        <v>3</v>
      </c>
      <c r="I1749" s="30">
        <f t="shared" si="27"/>
        <v>480</v>
      </c>
      <c r="J1749" s="32" t="s">
        <v>63</v>
      </c>
      <c r="K1749" s="33" t="s">
        <v>4011</v>
      </c>
      <c r="L1749" s="33" t="s">
        <v>5259</v>
      </c>
      <c r="M1749" s="33" t="s">
        <v>5260</v>
      </c>
      <c r="N1749" s="33" t="s">
        <v>1506</v>
      </c>
    </row>
    <row r="1750" spans="1:14">
      <c r="A1750" s="35">
        <v>7325706793944</v>
      </c>
      <c r="B1750" s="32">
        <v>1505156</v>
      </c>
      <c r="C1750" s="32" t="s">
        <v>17</v>
      </c>
      <c r="D1750" s="32" t="s">
        <v>49</v>
      </c>
      <c r="E1750" s="33" t="s">
        <v>29</v>
      </c>
      <c r="F1750" s="33" t="s">
        <v>5210</v>
      </c>
      <c r="G1750" s="59">
        <v>160</v>
      </c>
      <c r="H1750" s="25">
        <v>2</v>
      </c>
      <c r="I1750" s="30">
        <f t="shared" si="27"/>
        <v>320</v>
      </c>
      <c r="J1750" s="32" t="s">
        <v>63</v>
      </c>
      <c r="K1750" s="33" t="s">
        <v>4011</v>
      </c>
      <c r="L1750" s="33" t="s">
        <v>5259</v>
      </c>
      <c r="M1750" s="33" t="s">
        <v>5260</v>
      </c>
      <c r="N1750" s="33" t="s">
        <v>1099</v>
      </c>
    </row>
    <row r="1751" spans="1:14">
      <c r="A1751" s="35">
        <v>7325706793432</v>
      </c>
      <c r="B1751" s="32">
        <v>1505156</v>
      </c>
      <c r="C1751" s="32" t="s">
        <v>17</v>
      </c>
      <c r="D1751" s="32" t="s">
        <v>49</v>
      </c>
      <c r="E1751" s="33" t="s">
        <v>29</v>
      </c>
      <c r="F1751" s="33" t="s">
        <v>5210</v>
      </c>
      <c r="G1751" s="59">
        <v>160</v>
      </c>
      <c r="H1751" s="25">
        <v>2</v>
      </c>
      <c r="I1751" s="30">
        <f t="shared" si="27"/>
        <v>320</v>
      </c>
      <c r="J1751" s="32" t="s">
        <v>63</v>
      </c>
      <c r="K1751" s="33" t="s">
        <v>4011</v>
      </c>
      <c r="L1751" s="33" t="s">
        <v>5259</v>
      </c>
      <c r="M1751" s="33" t="s">
        <v>5260</v>
      </c>
      <c r="N1751" s="33" t="s">
        <v>1501</v>
      </c>
    </row>
    <row r="1752" spans="1:14">
      <c r="A1752" s="35">
        <v>7325706793555</v>
      </c>
      <c r="B1752" s="32">
        <v>1505156</v>
      </c>
      <c r="C1752" s="32" t="s">
        <v>17</v>
      </c>
      <c r="D1752" s="32" t="s">
        <v>49</v>
      </c>
      <c r="E1752" s="33" t="s">
        <v>29</v>
      </c>
      <c r="F1752" s="33" t="s">
        <v>5210</v>
      </c>
      <c r="G1752" s="59">
        <v>160</v>
      </c>
      <c r="H1752" s="25">
        <v>1</v>
      </c>
      <c r="I1752" s="30">
        <f t="shared" si="27"/>
        <v>160</v>
      </c>
      <c r="J1752" s="32" t="s">
        <v>63</v>
      </c>
      <c r="K1752" s="33" t="s">
        <v>4011</v>
      </c>
      <c r="L1752" s="33" t="s">
        <v>5259</v>
      </c>
      <c r="M1752" s="33" t="s">
        <v>5260</v>
      </c>
      <c r="N1752" s="33" t="s">
        <v>1505</v>
      </c>
    </row>
    <row r="1753" spans="1:14">
      <c r="A1753" s="35">
        <v>7325706793425</v>
      </c>
      <c r="B1753" s="32">
        <v>1505156</v>
      </c>
      <c r="C1753" s="32" t="s">
        <v>17</v>
      </c>
      <c r="D1753" s="32" t="s">
        <v>49</v>
      </c>
      <c r="E1753" s="33" t="s">
        <v>29</v>
      </c>
      <c r="F1753" s="33" t="s">
        <v>5210</v>
      </c>
      <c r="G1753" s="59">
        <v>160</v>
      </c>
      <c r="H1753" s="25">
        <v>1</v>
      </c>
      <c r="I1753" s="30">
        <f t="shared" si="27"/>
        <v>160</v>
      </c>
      <c r="J1753" s="32" t="s">
        <v>63</v>
      </c>
      <c r="K1753" s="33" t="s">
        <v>4011</v>
      </c>
      <c r="L1753" s="33" t="s">
        <v>5259</v>
      </c>
      <c r="M1753" s="33" t="s">
        <v>5260</v>
      </c>
      <c r="N1753" s="33" t="s">
        <v>1500</v>
      </c>
    </row>
    <row r="1754" spans="1:14">
      <c r="A1754" s="35">
        <v>7325706793944</v>
      </c>
      <c r="B1754" s="32">
        <v>1505156</v>
      </c>
      <c r="C1754" s="32" t="s">
        <v>17</v>
      </c>
      <c r="D1754" s="32" t="s">
        <v>49</v>
      </c>
      <c r="E1754" s="33" t="s">
        <v>29</v>
      </c>
      <c r="F1754" s="33" t="s">
        <v>5210</v>
      </c>
      <c r="G1754" s="59">
        <v>160</v>
      </c>
      <c r="H1754" s="25">
        <v>2</v>
      </c>
      <c r="I1754" s="30">
        <f t="shared" si="27"/>
        <v>320</v>
      </c>
      <c r="J1754" s="32" t="s">
        <v>63</v>
      </c>
      <c r="K1754" s="33" t="s">
        <v>4011</v>
      </c>
      <c r="L1754" s="33" t="s">
        <v>5259</v>
      </c>
      <c r="M1754" s="33" t="s">
        <v>5260</v>
      </c>
      <c r="N1754" s="33" t="s">
        <v>1099</v>
      </c>
    </row>
    <row r="1755" spans="1:14">
      <c r="A1755" s="35">
        <v>7325706793425</v>
      </c>
      <c r="B1755" s="32">
        <v>1505156</v>
      </c>
      <c r="C1755" s="32" t="s">
        <v>17</v>
      </c>
      <c r="D1755" s="32" t="s">
        <v>49</v>
      </c>
      <c r="E1755" s="33" t="s">
        <v>29</v>
      </c>
      <c r="F1755" s="33" t="s">
        <v>5210</v>
      </c>
      <c r="G1755" s="59">
        <v>160</v>
      </c>
      <c r="H1755" s="25">
        <v>2</v>
      </c>
      <c r="I1755" s="30">
        <f t="shared" si="27"/>
        <v>320</v>
      </c>
      <c r="J1755" s="32" t="s">
        <v>63</v>
      </c>
      <c r="K1755" s="33" t="s">
        <v>4011</v>
      </c>
      <c r="L1755" s="33" t="s">
        <v>5259</v>
      </c>
      <c r="M1755" s="33" t="s">
        <v>5260</v>
      </c>
      <c r="N1755" s="33" t="s">
        <v>1500</v>
      </c>
    </row>
    <row r="1756" spans="1:14">
      <c r="A1756" s="35">
        <v>7325706793432</v>
      </c>
      <c r="B1756" s="32">
        <v>1505156</v>
      </c>
      <c r="C1756" s="32" t="s">
        <v>17</v>
      </c>
      <c r="D1756" s="32" t="s">
        <v>49</v>
      </c>
      <c r="E1756" s="33" t="s">
        <v>29</v>
      </c>
      <c r="F1756" s="33" t="s">
        <v>5210</v>
      </c>
      <c r="G1756" s="59">
        <v>160</v>
      </c>
      <c r="H1756" s="25">
        <v>3</v>
      </c>
      <c r="I1756" s="30">
        <f t="shared" si="27"/>
        <v>480</v>
      </c>
      <c r="J1756" s="32" t="s">
        <v>63</v>
      </c>
      <c r="K1756" s="33" t="s">
        <v>4011</v>
      </c>
      <c r="L1756" s="33" t="s">
        <v>5259</v>
      </c>
      <c r="M1756" s="33" t="s">
        <v>5260</v>
      </c>
      <c r="N1756" s="33" t="s">
        <v>1501</v>
      </c>
    </row>
    <row r="1757" spans="1:14">
      <c r="A1757" s="35">
        <v>7325706793975</v>
      </c>
      <c r="B1757" s="32">
        <v>1505156</v>
      </c>
      <c r="C1757" s="32" t="s">
        <v>17</v>
      </c>
      <c r="D1757" s="32" t="s">
        <v>49</v>
      </c>
      <c r="E1757" s="33" t="s">
        <v>29</v>
      </c>
      <c r="F1757" s="33" t="s">
        <v>5210</v>
      </c>
      <c r="G1757" s="59">
        <v>160</v>
      </c>
      <c r="H1757" s="25">
        <v>3</v>
      </c>
      <c r="I1757" s="30">
        <f t="shared" si="27"/>
        <v>480</v>
      </c>
      <c r="J1757" s="32" t="s">
        <v>63</v>
      </c>
      <c r="K1757" s="33" t="s">
        <v>4011</v>
      </c>
      <c r="L1757" s="33" t="s">
        <v>5259</v>
      </c>
      <c r="M1757" s="33" t="s">
        <v>5260</v>
      </c>
      <c r="N1757" s="33" t="s">
        <v>1097</v>
      </c>
    </row>
    <row r="1758" spans="1:14">
      <c r="A1758" s="35">
        <v>7325706793982</v>
      </c>
      <c r="B1758" s="32">
        <v>1505156</v>
      </c>
      <c r="C1758" s="32" t="s">
        <v>17</v>
      </c>
      <c r="D1758" s="32" t="s">
        <v>49</v>
      </c>
      <c r="E1758" s="33" t="s">
        <v>29</v>
      </c>
      <c r="F1758" s="33" t="s">
        <v>5210</v>
      </c>
      <c r="G1758" s="59">
        <v>160</v>
      </c>
      <c r="H1758" s="25">
        <v>2</v>
      </c>
      <c r="I1758" s="30">
        <f t="shared" si="27"/>
        <v>320</v>
      </c>
      <c r="J1758" s="32" t="s">
        <v>63</v>
      </c>
      <c r="K1758" s="33" t="s">
        <v>4011</v>
      </c>
      <c r="L1758" s="33" t="s">
        <v>5259</v>
      </c>
      <c r="M1758" s="33" t="s">
        <v>5260</v>
      </c>
      <c r="N1758" s="33" t="s">
        <v>1098</v>
      </c>
    </row>
    <row r="1759" spans="1:14">
      <c r="A1759" s="35">
        <v>7325706793470</v>
      </c>
      <c r="B1759" s="32">
        <v>1505156</v>
      </c>
      <c r="C1759" s="32" t="s">
        <v>17</v>
      </c>
      <c r="D1759" s="32" t="s">
        <v>49</v>
      </c>
      <c r="E1759" s="33" t="s">
        <v>29</v>
      </c>
      <c r="F1759" s="33" t="s">
        <v>5210</v>
      </c>
      <c r="G1759" s="59">
        <v>160</v>
      </c>
      <c r="H1759" s="25">
        <v>3</v>
      </c>
      <c r="I1759" s="30">
        <f t="shared" si="27"/>
        <v>480</v>
      </c>
      <c r="J1759" s="32" t="s">
        <v>63</v>
      </c>
      <c r="K1759" s="33" t="s">
        <v>4011</v>
      </c>
      <c r="L1759" s="33" t="s">
        <v>5259</v>
      </c>
      <c r="M1759" s="33" t="s">
        <v>5260</v>
      </c>
      <c r="N1759" s="33" t="s">
        <v>1502</v>
      </c>
    </row>
    <row r="1760" spans="1:14">
      <c r="A1760" s="35">
        <v>7325706794026</v>
      </c>
      <c r="B1760" s="32">
        <v>1505156</v>
      </c>
      <c r="C1760" s="32" t="s">
        <v>17</v>
      </c>
      <c r="D1760" s="32" t="s">
        <v>49</v>
      </c>
      <c r="E1760" s="33" t="s">
        <v>29</v>
      </c>
      <c r="F1760" s="33" t="s">
        <v>5210</v>
      </c>
      <c r="G1760" s="59">
        <v>160</v>
      </c>
      <c r="H1760" s="25">
        <v>2</v>
      </c>
      <c r="I1760" s="30">
        <f t="shared" si="27"/>
        <v>320</v>
      </c>
      <c r="J1760" s="32" t="s">
        <v>63</v>
      </c>
      <c r="K1760" s="33" t="s">
        <v>4011</v>
      </c>
      <c r="L1760" s="33" t="s">
        <v>5259</v>
      </c>
      <c r="M1760" s="33" t="s">
        <v>5260</v>
      </c>
      <c r="N1760" s="33" t="s">
        <v>1503</v>
      </c>
    </row>
    <row r="1761" spans="1:14">
      <c r="A1761" s="35">
        <v>7325706793517</v>
      </c>
      <c r="B1761" s="32">
        <v>1505156</v>
      </c>
      <c r="C1761" s="32" t="s">
        <v>17</v>
      </c>
      <c r="D1761" s="32" t="s">
        <v>49</v>
      </c>
      <c r="E1761" s="33" t="s">
        <v>29</v>
      </c>
      <c r="F1761" s="33" t="s">
        <v>5210</v>
      </c>
      <c r="G1761" s="59">
        <v>160</v>
      </c>
      <c r="H1761" s="25">
        <v>3</v>
      </c>
      <c r="I1761" s="30">
        <f t="shared" si="27"/>
        <v>480</v>
      </c>
      <c r="J1761" s="32" t="s">
        <v>63</v>
      </c>
      <c r="K1761" s="33" t="s">
        <v>4011</v>
      </c>
      <c r="L1761" s="33" t="s">
        <v>5259</v>
      </c>
      <c r="M1761" s="33" t="s">
        <v>5260</v>
      </c>
      <c r="N1761" s="33" t="s">
        <v>1504</v>
      </c>
    </row>
    <row r="1762" spans="1:14">
      <c r="A1762" s="35">
        <v>7325706794064</v>
      </c>
      <c r="B1762" s="32">
        <v>1505156</v>
      </c>
      <c r="C1762" s="32" t="s">
        <v>17</v>
      </c>
      <c r="D1762" s="32" t="s">
        <v>49</v>
      </c>
      <c r="E1762" s="33" t="s">
        <v>29</v>
      </c>
      <c r="F1762" s="33" t="s">
        <v>5210</v>
      </c>
      <c r="G1762" s="59">
        <v>160</v>
      </c>
      <c r="H1762" s="25">
        <v>2</v>
      </c>
      <c r="I1762" s="30">
        <f t="shared" si="27"/>
        <v>320</v>
      </c>
      <c r="J1762" s="32" t="s">
        <v>63</v>
      </c>
      <c r="K1762" s="33" t="s">
        <v>4011</v>
      </c>
      <c r="L1762" s="33" t="s">
        <v>5259</v>
      </c>
      <c r="M1762" s="33" t="s">
        <v>5260</v>
      </c>
      <c r="N1762" s="33" t="s">
        <v>2113</v>
      </c>
    </row>
    <row r="1763" spans="1:14">
      <c r="A1763" s="35">
        <v>7325706793555</v>
      </c>
      <c r="B1763" s="32">
        <v>1505156</v>
      </c>
      <c r="C1763" s="32" t="s">
        <v>17</v>
      </c>
      <c r="D1763" s="32" t="s">
        <v>49</v>
      </c>
      <c r="E1763" s="33" t="s">
        <v>29</v>
      </c>
      <c r="F1763" s="33" t="s">
        <v>5210</v>
      </c>
      <c r="G1763" s="59">
        <v>160</v>
      </c>
      <c r="H1763" s="25">
        <v>3</v>
      </c>
      <c r="I1763" s="30">
        <f t="shared" si="27"/>
        <v>480</v>
      </c>
      <c r="J1763" s="32" t="s">
        <v>63</v>
      </c>
      <c r="K1763" s="33" t="s">
        <v>4011</v>
      </c>
      <c r="L1763" s="33" t="s">
        <v>5259</v>
      </c>
      <c r="M1763" s="33" t="s">
        <v>5260</v>
      </c>
      <c r="N1763" s="33" t="s">
        <v>1505</v>
      </c>
    </row>
    <row r="1764" spans="1:14">
      <c r="A1764" s="35">
        <v>7325706794101</v>
      </c>
      <c r="B1764" s="32">
        <v>1505156</v>
      </c>
      <c r="C1764" s="32" t="s">
        <v>17</v>
      </c>
      <c r="D1764" s="32" t="s">
        <v>49</v>
      </c>
      <c r="E1764" s="33" t="s">
        <v>29</v>
      </c>
      <c r="F1764" s="33" t="s">
        <v>5210</v>
      </c>
      <c r="G1764" s="59">
        <v>160</v>
      </c>
      <c r="H1764" s="25">
        <v>2</v>
      </c>
      <c r="I1764" s="30">
        <f t="shared" si="27"/>
        <v>320</v>
      </c>
      <c r="J1764" s="32" t="s">
        <v>63</v>
      </c>
      <c r="K1764" s="33" t="s">
        <v>4011</v>
      </c>
      <c r="L1764" s="33" t="s">
        <v>5259</v>
      </c>
      <c r="M1764" s="33" t="s">
        <v>5260</v>
      </c>
      <c r="N1764" s="33" t="s">
        <v>1506</v>
      </c>
    </row>
    <row r="1765" spans="1:14">
      <c r="A1765" s="35">
        <v>7325706793395</v>
      </c>
      <c r="B1765" s="32">
        <v>1505156</v>
      </c>
      <c r="C1765" s="32" t="s">
        <v>17</v>
      </c>
      <c r="D1765" s="32" t="s">
        <v>49</v>
      </c>
      <c r="E1765" s="33" t="s">
        <v>29</v>
      </c>
      <c r="F1765" s="33" t="s">
        <v>5210</v>
      </c>
      <c r="G1765" s="59">
        <v>160</v>
      </c>
      <c r="H1765" s="25">
        <v>2</v>
      </c>
      <c r="I1765" s="30">
        <f t="shared" si="27"/>
        <v>320</v>
      </c>
      <c r="J1765" s="32" t="s">
        <v>63</v>
      </c>
      <c r="K1765" s="33" t="s">
        <v>4011</v>
      </c>
      <c r="L1765" s="33" t="s">
        <v>5259</v>
      </c>
      <c r="M1765" s="33" t="s">
        <v>5260</v>
      </c>
      <c r="N1765" s="33" t="s">
        <v>1507</v>
      </c>
    </row>
    <row r="1766" spans="1:14">
      <c r="A1766" s="35">
        <v>7325706793944</v>
      </c>
      <c r="B1766" s="32">
        <v>1505156</v>
      </c>
      <c r="C1766" s="32" t="s">
        <v>17</v>
      </c>
      <c r="D1766" s="32" t="s">
        <v>49</v>
      </c>
      <c r="E1766" s="33" t="s">
        <v>29</v>
      </c>
      <c r="F1766" s="33" t="s">
        <v>5210</v>
      </c>
      <c r="G1766" s="59">
        <v>160</v>
      </c>
      <c r="H1766" s="25">
        <v>1</v>
      </c>
      <c r="I1766" s="30">
        <f t="shared" si="27"/>
        <v>160</v>
      </c>
      <c r="J1766" s="32" t="s">
        <v>63</v>
      </c>
      <c r="K1766" s="33" t="s">
        <v>4011</v>
      </c>
      <c r="L1766" s="33" t="s">
        <v>5259</v>
      </c>
      <c r="M1766" s="33" t="s">
        <v>5260</v>
      </c>
      <c r="N1766" s="33" t="s">
        <v>1099</v>
      </c>
    </row>
    <row r="1767" spans="1:14">
      <c r="A1767" s="35">
        <v>7325706793432</v>
      </c>
      <c r="B1767" s="32">
        <v>1505156</v>
      </c>
      <c r="C1767" s="32" t="s">
        <v>17</v>
      </c>
      <c r="D1767" s="32" t="s">
        <v>49</v>
      </c>
      <c r="E1767" s="33" t="s">
        <v>29</v>
      </c>
      <c r="F1767" s="33" t="s">
        <v>5210</v>
      </c>
      <c r="G1767" s="59">
        <v>160</v>
      </c>
      <c r="H1767" s="25">
        <v>1</v>
      </c>
      <c r="I1767" s="30">
        <f t="shared" si="27"/>
        <v>160</v>
      </c>
      <c r="J1767" s="32" t="s">
        <v>63</v>
      </c>
      <c r="K1767" s="33" t="s">
        <v>4011</v>
      </c>
      <c r="L1767" s="33" t="s">
        <v>5259</v>
      </c>
      <c r="M1767" s="33" t="s">
        <v>5260</v>
      </c>
      <c r="N1767" s="33" t="s">
        <v>1501</v>
      </c>
    </row>
    <row r="1768" spans="1:14">
      <c r="A1768" s="35">
        <v>7325706793470</v>
      </c>
      <c r="B1768" s="32">
        <v>1505156</v>
      </c>
      <c r="C1768" s="32" t="s">
        <v>17</v>
      </c>
      <c r="D1768" s="32" t="s">
        <v>49</v>
      </c>
      <c r="E1768" s="33" t="s">
        <v>29</v>
      </c>
      <c r="F1768" s="33" t="s">
        <v>5210</v>
      </c>
      <c r="G1768" s="59">
        <v>160</v>
      </c>
      <c r="H1768" s="25">
        <v>2</v>
      </c>
      <c r="I1768" s="30">
        <f t="shared" si="27"/>
        <v>320</v>
      </c>
      <c r="J1768" s="32" t="s">
        <v>63</v>
      </c>
      <c r="K1768" s="33" t="s">
        <v>4011</v>
      </c>
      <c r="L1768" s="33" t="s">
        <v>5259</v>
      </c>
      <c r="M1768" s="33" t="s">
        <v>5260</v>
      </c>
      <c r="N1768" s="33" t="s">
        <v>1502</v>
      </c>
    </row>
    <row r="1769" spans="1:14">
      <c r="A1769" s="35">
        <v>7325706794026</v>
      </c>
      <c r="B1769" s="32">
        <v>1505156</v>
      </c>
      <c r="C1769" s="32" t="s">
        <v>17</v>
      </c>
      <c r="D1769" s="32" t="s">
        <v>49</v>
      </c>
      <c r="E1769" s="33" t="s">
        <v>29</v>
      </c>
      <c r="F1769" s="33" t="s">
        <v>5210</v>
      </c>
      <c r="G1769" s="59">
        <v>160</v>
      </c>
      <c r="H1769" s="25">
        <v>1</v>
      </c>
      <c r="I1769" s="30">
        <f t="shared" si="27"/>
        <v>160</v>
      </c>
      <c r="J1769" s="32" t="s">
        <v>63</v>
      </c>
      <c r="K1769" s="33" t="s">
        <v>4011</v>
      </c>
      <c r="L1769" s="33" t="s">
        <v>5259</v>
      </c>
      <c r="M1769" s="33" t="s">
        <v>5260</v>
      </c>
      <c r="N1769" s="33" t="s">
        <v>1503</v>
      </c>
    </row>
    <row r="1770" spans="1:14">
      <c r="A1770" s="35">
        <v>7325706793517</v>
      </c>
      <c r="B1770" s="32">
        <v>1505156</v>
      </c>
      <c r="C1770" s="32" t="s">
        <v>17</v>
      </c>
      <c r="D1770" s="32" t="s">
        <v>49</v>
      </c>
      <c r="E1770" s="33" t="s">
        <v>29</v>
      </c>
      <c r="F1770" s="33" t="s">
        <v>5210</v>
      </c>
      <c r="G1770" s="59">
        <v>160</v>
      </c>
      <c r="H1770" s="25">
        <v>3</v>
      </c>
      <c r="I1770" s="30">
        <f t="shared" si="27"/>
        <v>480</v>
      </c>
      <c r="J1770" s="32" t="s">
        <v>63</v>
      </c>
      <c r="K1770" s="33" t="s">
        <v>4011</v>
      </c>
      <c r="L1770" s="33" t="s">
        <v>5259</v>
      </c>
      <c r="M1770" s="33" t="s">
        <v>5260</v>
      </c>
      <c r="N1770" s="33" t="s">
        <v>1504</v>
      </c>
    </row>
    <row r="1771" spans="1:14">
      <c r="A1771" s="35">
        <v>7325706794064</v>
      </c>
      <c r="B1771" s="32">
        <v>1505156</v>
      </c>
      <c r="C1771" s="32" t="s">
        <v>17</v>
      </c>
      <c r="D1771" s="32" t="s">
        <v>49</v>
      </c>
      <c r="E1771" s="33" t="s">
        <v>29</v>
      </c>
      <c r="F1771" s="33" t="s">
        <v>5210</v>
      </c>
      <c r="G1771" s="59">
        <v>160</v>
      </c>
      <c r="H1771" s="25">
        <v>1</v>
      </c>
      <c r="I1771" s="30">
        <f t="shared" si="27"/>
        <v>160</v>
      </c>
      <c r="J1771" s="32" t="s">
        <v>63</v>
      </c>
      <c r="K1771" s="33" t="s">
        <v>4011</v>
      </c>
      <c r="L1771" s="33" t="s">
        <v>5259</v>
      </c>
      <c r="M1771" s="33" t="s">
        <v>5260</v>
      </c>
      <c r="N1771" s="33" t="s">
        <v>2113</v>
      </c>
    </row>
    <row r="1772" spans="1:14">
      <c r="A1772" s="35">
        <v>7325706793555</v>
      </c>
      <c r="B1772" s="32">
        <v>1505156</v>
      </c>
      <c r="C1772" s="32" t="s">
        <v>17</v>
      </c>
      <c r="D1772" s="32" t="s">
        <v>49</v>
      </c>
      <c r="E1772" s="33" t="s">
        <v>29</v>
      </c>
      <c r="F1772" s="33" t="s">
        <v>5210</v>
      </c>
      <c r="G1772" s="59">
        <v>160</v>
      </c>
      <c r="H1772" s="25">
        <v>2</v>
      </c>
      <c r="I1772" s="30">
        <f t="shared" si="27"/>
        <v>320</v>
      </c>
      <c r="J1772" s="32" t="s">
        <v>63</v>
      </c>
      <c r="K1772" s="33" t="s">
        <v>4011</v>
      </c>
      <c r="L1772" s="33" t="s">
        <v>5259</v>
      </c>
      <c r="M1772" s="33" t="s">
        <v>5260</v>
      </c>
      <c r="N1772" s="33" t="s">
        <v>1505</v>
      </c>
    </row>
    <row r="1773" spans="1:14">
      <c r="A1773" s="35">
        <v>7325706794101</v>
      </c>
      <c r="B1773" s="32">
        <v>1505156</v>
      </c>
      <c r="C1773" s="32" t="s">
        <v>17</v>
      </c>
      <c r="D1773" s="32" t="s">
        <v>49</v>
      </c>
      <c r="E1773" s="33" t="s">
        <v>29</v>
      </c>
      <c r="F1773" s="33" t="s">
        <v>5210</v>
      </c>
      <c r="G1773" s="59">
        <v>160</v>
      </c>
      <c r="H1773" s="25">
        <v>1</v>
      </c>
      <c r="I1773" s="30">
        <f t="shared" si="27"/>
        <v>160</v>
      </c>
      <c r="J1773" s="32" t="s">
        <v>63</v>
      </c>
      <c r="K1773" s="33" t="s">
        <v>4011</v>
      </c>
      <c r="L1773" s="33" t="s">
        <v>5259</v>
      </c>
      <c r="M1773" s="33" t="s">
        <v>5260</v>
      </c>
      <c r="N1773" s="33" t="s">
        <v>1506</v>
      </c>
    </row>
    <row r="1774" spans="1:14">
      <c r="A1774" s="35">
        <v>7325706793395</v>
      </c>
      <c r="B1774" s="32">
        <v>1505156</v>
      </c>
      <c r="C1774" s="32" t="s">
        <v>17</v>
      </c>
      <c r="D1774" s="32" t="s">
        <v>49</v>
      </c>
      <c r="E1774" s="33" t="s">
        <v>29</v>
      </c>
      <c r="F1774" s="33" t="s">
        <v>5210</v>
      </c>
      <c r="G1774" s="59">
        <v>160</v>
      </c>
      <c r="H1774" s="25">
        <v>1</v>
      </c>
      <c r="I1774" s="30">
        <f t="shared" si="27"/>
        <v>160</v>
      </c>
      <c r="J1774" s="32" t="s">
        <v>63</v>
      </c>
      <c r="K1774" s="33" t="s">
        <v>4011</v>
      </c>
      <c r="L1774" s="33" t="s">
        <v>5259</v>
      </c>
      <c r="M1774" s="33" t="s">
        <v>5260</v>
      </c>
      <c r="N1774" s="33" t="s">
        <v>1507</v>
      </c>
    </row>
    <row r="1775" spans="1:14">
      <c r="A1775" s="35">
        <v>7325706793432</v>
      </c>
      <c r="B1775" s="32">
        <v>1505156</v>
      </c>
      <c r="C1775" s="32" t="s">
        <v>17</v>
      </c>
      <c r="D1775" s="32" t="s">
        <v>49</v>
      </c>
      <c r="E1775" s="33" t="s">
        <v>29</v>
      </c>
      <c r="F1775" s="33" t="s">
        <v>5210</v>
      </c>
      <c r="G1775" s="59">
        <v>160</v>
      </c>
      <c r="H1775" s="25">
        <v>1</v>
      </c>
      <c r="I1775" s="30">
        <f t="shared" si="27"/>
        <v>160</v>
      </c>
      <c r="J1775" s="32" t="s">
        <v>63</v>
      </c>
      <c r="K1775" s="33" t="s">
        <v>4011</v>
      </c>
      <c r="L1775" s="33" t="s">
        <v>5259</v>
      </c>
      <c r="M1775" s="33" t="s">
        <v>5260</v>
      </c>
      <c r="N1775" s="33" t="s">
        <v>1501</v>
      </c>
    </row>
    <row r="1776" spans="1:14">
      <c r="A1776" s="35">
        <v>7325706793470</v>
      </c>
      <c r="B1776" s="32">
        <v>1505156</v>
      </c>
      <c r="C1776" s="32" t="s">
        <v>17</v>
      </c>
      <c r="D1776" s="32" t="s">
        <v>49</v>
      </c>
      <c r="E1776" s="33" t="s">
        <v>29</v>
      </c>
      <c r="F1776" s="33" t="s">
        <v>5210</v>
      </c>
      <c r="G1776" s="59">
        <v>160</v>
      </c>
      <c r="H1776" s="25">
        <v>1</v>
      </c>
      <c r="I1776" s="30">
        <f t="shared" si="27"/>
        <v>160</v>
      </c>
      <c r="J1776" s="32" t="s">
        <v>63</v>
      </c>
      <c r="K1776" s="33" t="s">
        <v>4011</v>
      </c>
      <c r="L1776" s="33" t="s">
        <v>5259</v>
      </c>
      <c r="M1776" s="33" t="s">
        <v>5260</v>
      </c>
      <c r="N1776" s="33" t="s">
        <v>1502</v>
      </c>
    </row>
    <row r="1777" spans="1:14">
      <c r="A1777" s="35">
        <v>7325706793425</v>
      </c>
      <c r="B1777" s="32">
        <v>1505156</v>
      </c>
      <c r="C1777" s="32" t="s">
        <v>17</v>
      </c>
      <c r="D1777" s="32" t="s">
        <v>49</v>
      </c>
      <c r="E1777" s="33" t="s">
        <v>29</v>
      </c>
      <c r="F1777" s="33" t="s">
        <v>5210</v>
      </c>
      <c r="G1777" s="59">
        <v>160</v>
      </c>
      <c r="H1777" s="25">
        <v>1</v>
      </c>
      <c r="I1777" s="30">
        <f t="shared" si="27"/>
        <v>160</v>
      </c>
      <c r="J1777" s="32" t="s">
        <v>63</v>
      </c>
      <c r="K1777" s="33" t="s">
        <v>4011</v>
      </c>
      <c r="L1777" s="33" t="s">
        <v>5259</v>
      </c>
      <c r="M1777" s="33" t="s">
        <v>5260</v>
      </c>
      <c r="N1777" s="33" t="s">
        <v>1500</v>
      </c>
    </row>
    <row r="1778" spans="1:14">
      <c r="A1778" s="35">
        <v>7325706793975</v>
      </c>
      <c r="B1778" s="32">
        <v>1505156</v>
      </c>
      <c r="C1778" s="32" t="s">
        <v>17</v>
      </c>
      <c r="D1778" s="32" t="s">
        <v>49</v>
      </c>
      <c r="E1778" s="33" t="s">
        <v>29</v>
      </c>
      <c r="F1778" s="33" t="s">
        <v>5210</v>
      </c>
      <c r="G1778" s="59">
        <v>160</v>
      </c>
      <c r="H1778" s="25">
        <v>1</v>
      </c>
      <c r="I1778" s="30">
        <f t="shared" si="27"/>
        <v>160</v>
      </c>
      <c r="J1778" s="32" t="s">
        <v>63</v>
      </c>
      <c r="K1778" s="33" t="s">
        <v>4011</v>
      </c>
      <c r="L1778" s="33" t="s">
        <v>5259</v>
      </c>
      <c r="M1778" s="33" t="s">
        <v>5260</v>
      </c>
      <c r="N1778" s="33" t="s">
        <v>1097</v>
      </c>
    </row>
    <row r="1779" spans="1:14">
      <c r="A1779" s="35">
        <v>7325706793982</v>
      </c>
      <c r="B1779" s="32">
        <v>1505156</v>
      </c>
      <c r="C1779" s="32" t="s">
        <v>17</v>
      </c>
      <c r="D1779" s="32" t="s">
        <v>49</v>
      </c>
      <c r="E1779" s="33" t="s">
        <v>29</v>
      </c>
      <c r="F1779" s="33" t="s">
        <v>5210</v>
      </c>
      <c r="G1779" s="59">
        <v>160</v>
      </c>
      <c r="H1779" s="25">
        <v>1</v>
      </c>
      <c r="I1779" s="30">
        <f t="shared" si="27"/>
        <v>160</v>
      </c>
      <c r="J1779" s="32" t="s">
        <v>63</v>
      </c>
      <c r="K1779" s="33" t="s">
        <v>4011</v>
      </c>
      <c r="L1779" s="33" t="s">
        <v>5259</v>
      </c>
      <c r="M1779" s="33" t="s">
        <v>5260</v>
      </c>
      <c r="N1779" s="33" t="s">
        <v>1098</v>
      </c>
    </row>
    <row r="1780" spans="1:14">
      <c r="A1780" s="35">
        <v>7325706794026</v>
      </c>
      <c r="B1780" s="32">
        <v>1505156</v>
      </c>
      <c r="C1780" s="32" t="s">
        <v>17</v>
      </c>
      <c r="D1780" s="32" t="s">
        <v>49</v>
      </c>
      <c r="E1780" s="33" t="s">
        <v>29</v>
      </c>
      <c r="F1780" s="33" t="s">
        <v>5210</v>
      </c>
      <c r="G1780" s="59">
        <v>160</v>
      </c>
      <c r="H1780" s="25">
        <v>1</v>
      </c>
      <c r="I1780" s="30">
        <f t="shared" si="27"/>
        <v>160</v>
      </c>
      <c r="J1780" s="32" t="s">
        <v>63</v>
      </c>
      <c r="K1780" s="33" t="s">
        <v>4011</v>
      </c>
      <c r="L1780" s="33" t="s">
        <v>5259</v>
      </c>
      <c r="M1780" s="33" t="s">
        <v>5260</v>
      </c>
      <c r="N1780" s="33" t="s">
        <v>1503</v>
      </c>
    </row>
    <row r="1781" spans="1:14">
      <c r="A1781" s="35">
        <v>7325706794064</v>
      </c>
      <c r="B1781" s="32">
        <v>1505156</v>
      </c>
      <c r="C1781" s="32" t="s">
        <v>17</v>
      </c>
      <c r="D1781" s="32" t="s">
        <v>49</v>
      </c>
      <c r="E1781" s="33" t="s">
        <v>29</v>
      </c>
      <c r="F1781" s="33" t="s">
        <v>5210</v>
      </c>
      <c r="G1781" s="59">
        <v>160</v>
      </c>
      <c r="H1781" s="25">
        <v>1</v>
      </c>
      <c r="I1781" s="30">
        <f t="shared" si="27"/>
        <v>160</v>
      </c>
      <c r="J1781" s="32" t="s">
        <v>63</v>
      </c>
      <c r="K1781" s="33" t="s">
        <v>4011</v>
      </c>
      <c r="L1781" s="33" t="s">
        <v>5259</v>
      </c>
      <c r="M1781" s="33" t="s">
        <v>5260</v>
      </c>
      <c r="N1781" s="33" t="s">
        <v>2113</v>
      </c>
    </row>
    <row r="1782" spans="1:14">
      <c r="A1782" s="35">
        <v>7325706794101</v>
      </c>
      <c r="B1782" s="32">
        <v>1505156</v>
      </c>
      <c r="C1782" s="32" t="s">
        <v>17</v>
      </c>
      <c r="D1782" s="32" t="s">
        <v>49</v>
      </c>
      <c r="E1782" s="33" t="s">
        <v>29</v>
      </c>
      <c r="F1782" s="33" t="s">
        <v>5210</v>
      </c>
      <c r="G1782" s="59">
        <v>160</v>
      </c>
      <c r="H1782" s="25">
        <v>2</v>
      </c>
      <c r="I1782" s="30">
        <f t="shared" si="27"/>
        <v>320</v>
      </c>
      <c r="J1782" s="32" t="s">
        <v>63</v>
      </c>
      <c r="K1782" s="33" t="s">
        <v>4011</v>
      </c>
      <c r="L1782" s="33" t="s">
        <v>5259</v>
      </c>
      <c r="M1782" s="33" t="s">
        <v>5260</v>
      </c>
      <c r="N1782" s="33" t="s">
        <v>1506</v>
      </c>
    </row>
    <row r="1783" spans="1:14">
      <c r="A1783" s="35">
        <v>7325706793944</v>
      </c>
      <c r="B1783" s="32">
        <v>1505156</v>
      </c>
      <c r="C1783" s="32" t="s">
        <v>17</v>
      </c>
      <c r="D1783" s="32" t="s">
        <v>49</v>
      </c>
      <c r="E1783" s="33" t="s">
        <v>29</v>
      </c>
      <c r="F1783" s="33" t="s">
        <v>5210</v>
      </c>
      <c r="G1783" s="59">
        <v>160</v>
      </c>
      <c r="H1783" s="25">
        <v>1</v>
      </c>
      <c r="I1783" s="30">
        <f t="shared" si="27"/>
        <v>160</v>
      </c>
      <c r="J1783" s="32" t="s">
        <v>63</v>
      </c>
      <c r="K1783" s="33" t="s">
        <v>4011</v>
      </c>
      <c r="L1783" s="33" t="s">
        <v>5259</v>
      </c>
      <c r="M1783" s="33" t="s">
        <v>5260</v>
      </c>
      <c r="N1783" s="33" t="s">
        <v>1099</v>
      </c>
    </row>
    <row r="1784" spans="1:14">
      <c r="A1784" s="35">
        <v>7325706794064</v>
      </c>
      <c r="B1784" s="32">
        <v>1505156</v>
      </c>
      <c r="C1784" s="32" t="s">
        <v>17</v>
      </c>
      <c r="D1784" s="32" t="s">
        <v>49</v>
      </c>
      <c r="E1784" s="33" t="s">
        <v>29</v>
      </c>
      <c r="F1784" s="33" t="s">
        <v>5210</v>
      </c>
      <c r="G1784" s="59">
        <v>160</v>
      </c>
      <c r="H1784" s="25">
        <v>1</v>
      </c>
      <c r="I1784" s="30">
        <f t="shared" si="27"/>
        <v>160</v>
      </c>
      <c r="J1784" s="32" t="s">
        <v>63</v>
      </c>
      <c r="K1784" s="33" t="s">
        <v>4011</v>
      </c>
      <c r="L1784" s="33" t="s">
        <v>5259</v>
      </c>
      <c r="M1784" s="33" t="s">
        <v>5260</v>
      </c>
      <c r="N1784" s="33" t="s">
        <v>2113</v>
      </c>
    </row>
    <row r="1785" spans="1:14">
      <c r="A1785" s="35">
        <v>7325706810894</v>
      </c>
      <c r="B1785" s="32">
        <v>1505158</v>
      </c>
      <c r="C1785" s="32" t="s">
        <v>17</v>
      </c>
      <c r="D1785" s="32" t="s">
        <v>62</v>
      </c>
      <c r="E1785" s="33" t="s">
        <v>34</v>
      </c>
      <c r="F1785" s="33" t="s">
        <v>5210</v>
      </c>
      <c r="G1785" s="59">
        <v>110</v>
      </c>
      <c r="H1785" s="25">
        <v>1</v>
      </c>
      <c r="I1785" s="30">
        <f t="shared" si="27"/>
        <v>110</v>
      </c>
      <c r="J1785" s="32" t="s">
        <v>63</v>
      </c>
      <c r="K1785" s="33" t="s">
        <v>4011</v>
      </c>
      <c r="L1785" s="33" t="s">
        <v>5259</v>
      </c>
      <c r="M1785" s="33" t="s">
        <v>5260</v>
      </c>
      <c r="N1785" s="33" t="s">
        <v>1508</v>
      </c>
    </row>
    <row r="1786" spans="1:14">
      <c r="A1786" s="35">
        <v>7325706810429</v>
      </c>
      <c r="B1786" s="32">
        <v>1505158</v>
      </c>
      <c r="C1786" s="32" t="s">
        <v>17</v>
      </c>
      <c r="D1786" s="32" t="s">
        <v>62</v>
      </c>
      <c r="E1786" s="33" t="s">
        <v>34</v>
      </c>
      <c r="F1786" s="33" t="s">
        <v>5210</v>
      </c>
      <c r="G1786" s="59">
        <v>110</v>
      </c>
      <c r="H1786" s="25">
        <v>1</v>
      </c>
      <c r="I1786" s="30">
        <f t="shared" si="27"/>
        <v>110</v>
      </c>
      <c r="J1786" s="32" t="s">
        <v>63</v>
      </c>
      <c r="K1786" s="33" t="s">
        <v>4011</v>
      </c>
      <c r="L1786" s="33" t="s">
        <v>5259</v>
      </c>
      <c r="M1786" s="33" t="s">
        <v>5260</v>
      </c>
      <c r="N1786" s="33" t="s">
        <v>3003</v>
      </c>
    </row>
    <row r="1787" spans="1:14">
      <c r="A1787" s="35">
        <v>7325706810825</v>
      </c>
      <c r="B1787" s="32">
        <v>1505158</v>
      </c>
      <c r="C1787" s="32" t="s">
        <v>17</v>
      </c>
      <c r="D1787" s="32" t="s">
        <v>62</v>
      </c>
      <c r="E1787" s="33" t="s">
        <v>34</v>
      </c>
      <c r="F1787" s="33" t="s">
        <v>5210</v>
      </c>
      <c r="G1787" s="59">
        <v>110</v>
      </c>
      <c r="H1787" s="25">
        <v>1</v>
      </c>
      <c r="I1787" s="30">
        <f t="shared" si="27"/>
        <v>110</v>
      </c>
      <c r="J1787" s="32" t="s">
        <v>63</v>
      </c>
      <c r="K1787" s="33" t="s">
        <v>4011</v>
      </c>
      <c r="L1787" s="33" t="s">
        <v>5259</v>
      </c>
      <c r="M1787" s="33" t="s">
        <v>5260</v>
      </c>
      <c r="N1787" s="33" t="s">
        <v>3471</v>
      </c>
    </row>
    <row r="1788" spans="1:14">
      <c r="A1788" s="35">
        <v>7325706810856</v>
      </c>
      <c r="B1788" s="32">
        <v>1505158</v>
      </c>
      <c r="C1788" s="32" t="s">
        <v>17</v>
      </c>
      <c r="D1788" s="32" t="s">
        <v>62</v>
      </c>
      <c r="E1788" s="33" t="s">
        <v>34</v>
      </c>
      <c r="F1788" s="33" t="s">
        <v>5210</v>
      </c>
      <c r="G1788" s="59">
        <v>110</v>
      </c>
      <c r="H1788" s="25">
        <v>1</v>
      </c>
      <c r="I1788" s="30">
        <f t="shared" si="27"/>
        <v>110</v>
      </c>
      <c r="J1788" s="32" t="s">
        <v>63</v>
      </c>
      <c r="K1788" s="33" t="s">
        <v>4011</v>
      </c>
      <c r="L1788" s="33" t="s">
        <v>5259</v>
      </c>
      <c r="M1788" s="33" t="s">
        <v>5260</v>
      </c>
      <c r="N1788" s="33" t="s">
        <v>3472</v>
      </c>
    </row>
    <row r="1789" spans="1:14">
      <c r="A1789" s="35">
        <v>7325706810863</v>
      </c>
      <c r="B1789" s="32">
        <v>1505158</v>
      </c>
      <c r="C1789" s="32" t="s">
        <v>17</v>
      </c>
      <c r="D1789" s="32" t="s">
        <v>62</v>
      </c>
      <c r="E1789" s="33" t="s">
        <v>34</v>
      </c>
      <c r="F1789" s="33" t="s">
        <v>5210</v>
      </c>
      <c r="G1789" s="59">
        <v>110</v>
      </c>
      <c r="H1789" s="25">
        <v>1</v>
      </c>
      <c r="I1789" s="30">
        <f t="shared" si="27"/>
        <v>110</v>
      </c>
      <c r="J1789" s="32" t="s">
        <v>63</v>
      </c>
      <c r="K1789" s="33" t="s">
        <v>4011</v>
      </c>
      <c r="L1789" s="33" t="s">
        <v>5259</v>
      </c>
      <c r="M1789" s="33" t="s">
        <v>5260</v>
      </c>
      <c r="N1789" s="33" t="s">
        <v>3473</v>
      </c>
    </row>
    <row r="1790" spans="1:14">
      <c r="A1790" s="35">
        <v>7325706810894</v>
      </c>
      <c r="B1790" s="32">
        <v>1505158</v>
      </c>
      <c r="C1790" s="32" t="s">
        <v>17</v>
      </c>
      <c r="D1790" s="32" t="s">
        <v>62</v>
      </c>
      <c r="E1790" s="33" t="s">
        <v>34</v>
      </c>
      <c r="F1790" s="33" t="s">
        <v>5210</v>
      </c>
      <c r="G1790" s="59">
        <v>110</v>
      </c>
      <c r="H1790" s="25">
        <v>2</v>
      </c>
      <c r="I1790" s="30">
        <f t="shared" si="27"/>
        <v>220</v>
      </c>
      <c r="J1790" s="32" t="s">
        <v>63</v>
      </c>
      <c r="K1790" s="33" t="s">
        <v>4011</v>
      </c>
      <c r="L1790" s="33" t="s">
        <v>5259</v>
      </c>
      <c r="M1790" s="33" t="s">
        <v>5260</v>
      </c>
      <c r="N1790" s="33" t="s">
        <v>1508</v>
      </c>
    </row>
    <row r="1791" spans="1:14">
      <c r="A1791" s="35">
        <v>7325706810979</v>
      </c>
      <c r="B1791" s="32">
        <v>1505158</v>
      </c>
      <c r="C1791" s="32" t="s">
        <v>17</v>
      </c>
      <c r="D1791" s="32" t="s">
        <v>62</v>
      </c>
      <c r="E1791" s="33" t="s">
        <v>34</v>
      </c>
      <c r="F1791" s="33" t="s">
        <v>5210</v>
      </c>
      <c r="G1791" s="59">
        <v>110</v>
      </c>
      <c r="H1791" s="25">
        <v>1</v>
      </c>
      <c r="I1791" s="30">
        <f t="shared" si="27"/>
        <v>110</v>
      </c>
      <c r="J1791" s="32" t="s">
        <v>63</v>
      </c>
      <c r="K1791" s="33" t="s">
        <v>4011</v>
      </c>
      <c r="L1791" s="33" t="s">
        <v>5259</v>
      </c>
      <c r="M1791" s="33" t="s">
        <v>5260</v>
      </c>
      <c r="N1791" s="33" t="s">
        <v>3474</v>
      </c>
    </row>
    <row r="1792" spans="1:14">
      <c r="A1792" s="35">
        <v>7325706810818</v>
      </c>
      <c r="B1792" s="32">
        <v>1505158</v>
      </c>
      <c r="C1792" s="32" t="s">
        <v>17</v>
      </c>
      <c r="D1792" s="32" t="s">
        <v>62</v>
      </c>
      <c r="E1792" s="33" t="s">
        <v>34</v>
      </c>
      <c r="F1792" s="33" t="s">
        <v>5210</v>
      </c>
      <c r="G1792" s="59">
        <v>110</v>
      </c>
      <c r="H1792" s="25">
        <v>4</v>
      </c>
      <c r="I1792" s="30">
        <f t="shared" si="27"/>
        <v>440</v>
      </c>
      <c r="J1792" s="32" t="s">
        <v>63</v>
      </c>
      <c r="K1792" s="33" t="s">
        <v>4011</v>
      </c>
      <c r="L1792" s="33" t="s">
        <v>5259</v>
      </c>
      <c r="M1792" s="33" t="s">
        <v>5260</v>
      </c>
      <c r="N1792" s="33" t="s">
        <v>3475</v>
      </c>
    </row>
    <row r="1793" spans="1:14">
      <c r="A1793" s="35">
        <v>7325706810818</v>
      </c>
      <c r="B1793" s="32">
        <v>1505158</v>
      </c>
      <c r="C1793" s="32" t="s">
        <v>17</v>
      </c>
      <c r="D1793" s="32" t="s">
        <v>62</v>
      </c>
      <c r="E1793" s="33" t="s">
        <v>34</v>
      </c>
      <c r="F1793" s="33" t="s">
        <v>5210</v>
      </c>
      <c r="G1793" s="59">
        <v>110</v>
      </c>
      <c r="H1793" s="25">
        <v>1</v>
      </c>
      <c r="I1793" s="30">
        <f t="shared" si="27"/>
        <v>110</v>
      </c>
      <c r="J1793" s="32" t="s">
        <v>63</v>
      </c>
      <c r="K1793" s="33" t="s">
        <v>4011</v>
      </c>
      <c r="L1793" s="33" t="s">
        <v>5259</v>
      </c>
      <c r="M1793" s="33" t="s">
        <v>5260</v>
      </c>
      <c r="N1793" s="33" t="s">
        <v>3475</v>
      </c>
    </row>
    <row r="1794" spans="1:14">
      <c r="A1794" s="35">
        <v>7325706812850</v>
      </c>
      <c r="B1794" s="32">
        <v>1505158</v>
      </c>
      <c r="C1794" s="32" t="s">
        <v>17</v>
      </c>
      <c r="D1794" s="32" t="s">
        <v>62</v>
      </c>
      <c r="E1794" s="33" t="s">
        <v>34</v>
      </c>
      <c r="F1794" s="33" t="s">
        <v>5210</v>
      </c>
      <c r="G1794" s="59">
        <v>110</v>
      </c>
      <c r="H1794" s="25">
        <v>1</v>
      </c>
      <c r="I1794" s="30">
        <f t="shared" si="27"/>
        <v>110</v>
      </c>
      <c r="J1794" s="32" t="s">
        <v>63</v>
      </c>
      <c r="K1794" s="33" t="s">
        <v>4011</v>
      </c>
      <c r="L1794" s="33" t="s">
        <v>5259</v>
      </c>
      <c r="M1794" s="33" t="s">
        <v>5260</v>
      </c>
      <c r="N1794" s="33" t="s">
        <v>3476</v>
      </c>
    </row>
    <row r="1795" spans="1:14">
      <c r="A1795" s="35">
        <v>7325706810900</v>
      </c>
      <c r="B1795" s="32">
        <v>1505158</v>
      </c>
      <c r="C1795" s="32" t="s">
        <v>17</v>
      </c>
      <c r="D1795" s="32" t="s">
        <v>62</v>
      </c>
      <c r="E1795" s="33" t="s">
        <v>34</v>
      </c>
      <c r="F1795" s="33" t="s">
        <v>5210</v>
      </c>
      <c r="G1795" s="59">
        <v>110</v>
      </c>
      <c r="H1795" s="25">
        <v>1</v>
      </c>
      <c r="I1795" s="30">
        <f t="shared" si="27"/>
        <v>110</v>
      </c>
      <c r="J1795" s="32" t="s">
        <v>63</v>
      </c>
      <c r="K1795" s="33" t="s">
        <v>4011</v>
      </c>
      <c r="L1795" s="33" t="s">
        <v>5259</v>
      </c>
      <c r="M1795" s="33" t="s">
        <v>5260</v>
      </c>
      <c r="N1795" s="33" t="s">
        <v>3477</v>
      </c>
    </row>
    <row r="1796" spans="1:14">
      <c r="A1796" s="35">
        <v>7325706811051</v>
      </c>
      <c r="B1796" s="32">
        <v>1505158</v>
      </c>
      <c r="C1796" s="32" t="s">
        <v>17</v>
      </c>
      <c r="D1796" s="32" t="s">
        <v>62</v>
      </c>
      <c r="E1796" s="33" t="s">
        <v>34</v>
      </c>
      <c r="F1796" s="33" t="s">
        <v>5210</v>
      </c>
      <c r="G1796" s="59">
        <v>110</v>
      </c>
      <c r="H1796" s="25">
        <v>1</v>
      </c>
      <c r="I1796" s="30">
        <f t="shared" si="27"/>
        <v>110</v>
      </c>
      <c r="J1796" s="32" t="s">
        <v>63</v>
      </c>
      <c r="K1796" s="33" t="s">
        <v>4011</v>
      </c>
      <c r="L1796" s="33" t="s">
        <v>5259</v>
      </c>
      <c r="M1796" s="33" t="s">
        <v>5260</v>
      </c>
      <c r="N1796" s="33" t="s">
        <v>3478</v>
      </c>
    </row>
    <row r="1797" spans="1:14">
      <c r="A1797" s="35">
        <v>7325706809119</v>
      </c>
      <c r="B1797" s="32">
        <v>1505158</v>
      </c>
      <c r="C1797" s="32" t="s">
        <v>17</v>
      </c>
      <c r="D1797" s="32" t="s">
        <v>62</v>
      </c>
      <c r="E1797" s="33" t="s">
        <v>34</v>
      </c>
      <c r="F1797" s="33" t="s">
        <v>5210</v>
      </c>
      <c r="G1797" s="59">
        <v>110</v>
      </c>
      <c r="H1797" s="25">
        <v>1</v>
      </c>
      <c r="I1797" s="30">
        <f t="shared" ref="I1797:I1860" si="28">H1797*G1797</f>
        <v>110</v>
      </c>
      <c r="J1797" s="32" t="s">
        <v>63</v>
      </c>
      <c r="K1797" s="33" t="s">
        <v>4011</v>
      </c>
      <c r="L1797" s="33" t="s">
        <v>5259</v>
      </c>
      <c r="M1797" s="33" t="s">
        <v>5260</v>
      </c>
      <c r="N1797" s="33" t="s">
        <v>3479</v>
      </c>
    </row>
    <row r="1798" spans="1:14">
      <c r="A1798" s="35">
        <v>7325706810344</v>
      </c>
      <c r="B1798" s="32">
        <v>1505158</v>
      </c>
      <c r="C1798" s="32" t="s">
        <v>17</v>
      </c>
      <c r="D1798" s="32" t="s">
        <v>62</v>
      </c>
      <c r="E1798" s="33" t="s">
        <v>34</v>
      </c>
      <c r="F1798" s="33" t="s">
        <v>5210</v>
      </c>
      <c r="G1798" s="59">
        <v>110</v>
      </c>
      <c r="H1798" s="25">
        <v>1</v>
      </c>
      <c r="I1798" s="30">
        <f t="shared" si="28"/>
        <v>110</v>
      </c>
      <c r="J1798" s="32" t="s">
        <v>63</v>
      </c>
      <c r="K1798" s="33" t="s">
        <v>4011</v>
      </c>
      <c r="L1798" s="33" t="s">
        <v>5259</v>
      </c>
      <c r="M1798" s="33" t="s">
        <v>5260</v>
      </c>
      <c r="N1798" s="33" t="s">
        <v>3729</v>
      </c>
    </row>
    <row r="1799" spans="1:14">
      <c r="A1799" s="35">
        <v>7325706770921</v>
      </c>
      <c r="B1799" s="32">
        <v>1505161</v>
      </c>
      <c r="C1799" s="32" t="s">
        <v>17</v>
      </c>
      <c r="D1799" s="32" t="s">
        <v>111</v>
      </c>
      <c r="E1799" s="33" t="s">
        <v>83</v>
      </c>
      <c r="F1799" s="33" t="s">
        <v>5210</v>
      </c>
      <c r="G1799" s="59">
        <v>300</v>
      </c>
      <c r="H1799" s="25">
        <v>1</v>
      </c>
      <c r="I1799" s="30">
        <f t="shared" si="28"/>
        <v>300</v>
      </c>
      <c r="J1799" s="32" t="s">
        <v>63</v>
      </c>
      <c r="K1799" s="33" t="s">
        <v>4011</v>
      </c>
      <c r="L1799" s="33" t="s">
        <v>5259</v>
      </c>
      <c r="M1799" s="33" t="s">
        <v>5260</v>
      </c>
      <c r="N1799" s="33" t="s">
        <v>1100</v>
      </c>
    </row>
    <row r="1800" spans="1:14">
      <c r="A1800" s="35">
        <v>7325706770891</v>
      </c>
      <c r="B1800" s="32">
        <v>1505161</v>
      </c>
      <c r="C1800" s="32" t="s">
        <v>17</v>
      </c>
      <c r="D1800" s="32" t="s">
        <v>111</v>
      </c>
      <c r="E1800" s="33" t="s">
        <v>83</v>
      </c>
      <c r="F1800" s="33" t="s">
        <v>5210</v>
      </c>
      <c r="G1800" s="59">
        <v>300</v>
      </c>
      <c r="H1800" s="25">
        <v>2</v>
      </c>
      <c r="I1800" s="30">
        <f t="shared" si="28"/>
        <v>600</v>
      </c>
      <c r="J1800" s="32" t="s">
        <v>63</v>
      </c>
      <c r="K1800" s="33" t="s">
        <v>4011</v>
      </c>
      <c r="L1800" s="33" t="s">
        <v>5259</v>
      </c>
      <c r="M1800" s="33" t="s">
        <v>5260</v>
      </c>
      <c r="N1800" s="33" t="s">
        <v>1101</v>
      </c>
    </row>
    <row r="1801" spans="1:14">
      <c r="A1801" s="35">
        <v>7325706770907</v>
      </c>
      <c r="B1801" s="32">
        <v>1505161</v>
      </c>
      <c r="C1801" s="32" t="s">
        <v>17</v>
      </c>
      <c r="D1801" s="32" t="s">
        <v>111</v>
      </c>
      <c r="E1801" s="33" t="s">
        <v>83</v>
      </c>
      <c r="F1801" s="33" t="s">
        <v>5210</v>
      </c>
      <c r="G1801" s="59">
        <v>300</v>
      </c>
      <c r="H1801" s="25">
        <v>1</v>
      </c>
      <c r="I1801" s="30">
        <f t="shared" si="28"/>
        <v>300</v>
      </c>
      <c r="J1801" s="32" t="s">
        <v>63</v>
      </c>
      <c r="K1801" s="33" t="s">
        <v>4011</v>
      </c>
      <c r="L1801" s="33" t="s">
        <v>5259</v>
      </c>
      <c r="M1801" s="33" t="s">
        <v>5260</v>
      </c>
      <c r="N1801" s="33" t="s">
        <v>1102</v>
      </c>
    </row>
    <row r="1802" spans="1:14">
      <c r="A1802" s="35">
        <v>7325706770914</v>
      </c>
      <c r="B1802" s="32">
        <v>1505161</v>
      </c>
      <c r="C1802" s="32" t="s">
        <v>17</v>
      </c>
      <c r="D1802" s="32" t="s">
        <v>111</v>
      </c>
      <c r="E1802" s="33" t="s">
        <v>83</v>
      </c>
      <c r="F1802" s="33" t="s">
        <v>5210</v>
      </c>
      <c r="G1802" s="59">
        <v>300</v>
      </c>
      <c r="H1802" s="25">
        <v>2</v>
      </c>
      <c r="I1802" s="30">
        <f t="shared" si="28"/>
        <v>600</v>
      </c>
      <c r="J1802" s="32" t="s">
        <v>63</v>
      </c>
      <c r="K1802" s="33" t="s">
        <v>4011</v>
      </c>
      <c r="L1802" s="33" t="s">
        <v>5259</v>
      </c>
      <c r="M1802" s="33" t="s">
        <v>5260</v>
      </c>
      <c r="N1802" s="33" t="s">
        <v>1103</v>
      </c>
    </row>
    <row r="1803" spans="1:14">
      <c r="A1803" s="35">
        <v>7325706770921</v>
      </c>
      <c r="B1803" s="32">
        <v>1505161</v>
      </c>
      <c r="C1803" s="32" t="s">
        <v>17</v>
      </c>
      <c r="D1803" s="32" t="s">
        <v>111</v>
      </c>
      <c r="E1803" s="33" t="s">
        <v>83</v>
      </c>
      <c r="F1803" s="33" t="s">
        <v>5210</v>
      </c>
      <c r="G1803" s="59">
        <v>300</v>
      </c>
      <c r="H1803" s="25">
        <v>2</v>
      </c>
      <c r="I1803" s="30">
        <f t="shared" si="28"/>
        <v>600</v>
      </c>
      <c r="J1803" s="32" t="s">
        <v>63</v>
      </c>
      <c r="K1803" s="33" t="s">
        <v>4011</v>
      </c>
      <c r="L1803" s="33" t="s">
        <v>5259</v>
      </c>
      <c r="M1803" s="33" t="s">
        <v>5260</v>
      </c>
      <c r="N1803" s="33" t="s">
        <v>1100</v>
      </c>
    </row>
    <row r="1804" spans="1:14">
      <c r="A1804" s="35">
        <v>7325706770877</v>
      </c>
      <c r="B1804" s="32">
        <v>1505161</v>
      </c>
      <c r="C1804" s="32" t="s">
        <v>17</v>
      </c>
      <c r="D1804" s="32" t="s">
        <v>111</v>
      </c>
      <c r="E1804" s="33" t="s">
        <v>83</v>
      </c>
      <c r="F1804" s="33" t="s">
        <v>5210</v>
      </c>
      <c r="G1804" s="59">
        <v>300</v>
      </c>
      <c r="H1804" s="25">
        <v>2</v>
      </c>
      <c r="I1804" s="30">
        <f t="shared" si="28"/>
        <v>600</v>
      </c>
      <c r="J1804" s="32" t="s">
        <v>63</v>
      </c>
      <c r="K1804" s="33" t="s">
        <v>4011</v>
      </c>
      <c r="L1804" s="33" t="s">
        <v>5259</v>
      </c>
      <c r="M1804" s="33" t="s">
        <v>5260</v>
      </c>
      <c r="N1804" s="33" t="s">
        <v>1104</v>
      </c>
    </row>
    <row r="1805" spans="1:14">
      <c r="A1805" s="35">
        <v>7325706770884</v>
      </c>
      <c r="B1805" s="32">
        <v>1505161</v>
      </c>
      <c r="C1805" s="32" t="s">
        <v>17</v>
      </c>
      <c r="D1805" s="32" t="s">
        <v>111</v>
      </c>
      <c r="E1805" s="33" t="s">
        <v>83</v>
      </c>
      <c r="F1805" s="33" t="s">
        <v>5210</v>
      </c>
      <c r="G1805" s="59">
        <v>300</v>
      </c>
      <c r="H1805" s="25">
        <v>2</v>
      </c>
      <c r="I1805" s="30">
        <f t="shared" si="28"/>
        <v>600</v>
      </c>
      <c r="J1805" s="32" t="s">
        <v>63</v>
      </c>
      <c r="K1805" s="33" t="s">
        <v>4011</v>
      </c>
      <c r="L1805" s="33" t="s">
        <v>5259</v>
      </c>
      <c r="M1805" s="33" t="s">
        <v>5260</v>
      </c>
      <c r="N1805" s="33" t="s">
        <v>1105</v>
      </c>
    </row>
    <row r="1806" spans="1:14">
      <c r="A1806" s="35">
        <v>7325706770891</v>
      </c>
      <c r="B1806" s="32">
        <v>1505161</v>
      </c>
      <c r="C1806" s="32" t="s">
        <v>17</v>
      </c>
      <c r="D1806" s="32" t="s">
        <v>111</v>
      </c>
      <c r="E1806" s="33" t="s">
        <v>83</v>
      </c>
      <c r="F1806" s="33" t="s">
        <v>5210</v>
      </c>
      <c r="G1806" s="59">
        <v>300</v>
      </c>
      <c r="H1806" s="25">
        <v>2</v>
      </c>
      <c r="I1806" s="30">
        <f t="shared" si="28"/>
        <v>600</v>
      </c>
      <c r="J1806" s="32" t="s">
        <v>63</v>
      </c>
      <c r="K1806" s="33" t="s">
        <v>4011</v>
      </c>
      <c r="L1806" s="33" t="s">
        <v>5259</v>
      </c>
      <c r="M1806" s="33" t="s">
        <v>5260</v>
      </c>
      <c r="N1806" s="33" t="s">
        <v>1101</v>
      </c>
    </row>
    <row r="1807" spans="1:14">
      <c r="A1807" s="35">
        <v>7325706770907</v>
      </c>
      <c r="B1807" s="32">
        <v>1505161</v>
      </c>
      <c r="C1807" s="32" t="s">
        <v>17</v>
      </c>
      <c r="D1807" s="32" t="s">
        <v>111</v>
      </c>
      <c r="E1807" s="33" t="s">
        <v>83</v>
      </c>
      <c r="F1807" s="33" t="s">
        <v>5210</v>
      </c>
      <c r="G1807" s="59">
        <v>300</v>
      </c>
      <c r="H1807" s="25">
        <v>3</v>
      </c>
      <c r="I1807" s="30">
        <f t="shared" si="28"/>
        <v>900</v>
      </c>
      <c r="J1807" s="32" t="s">
        <v>63</v>
      </c>
      <c r="K1807" s="33" t="s">
        <v>4011</v>
      </c>
      <c r="L1807" s="33" t="s">
        <v>5259</v>
      </c>
      <c r="M1807" s="33" t="s">
        <v>5260</v>
      </c>
      <c r="N1807" s="33" t="s">
        <v>1102</v>
      </c>
    </row>
    <row r="1808" spans="1:14">
      <c r="A1808" s="35">
        <v>7325706770914</v>
      </c>
      <c r="B1808" s="32">
        <v>1505161</v>
      </c>
      <c r="C1808" s="32" t="s">
        <v>17</v>
      </c>
      <c r="D1808" s="32" t="s">
        <v>111</v>
      </c>
      <c r="E1808" s="33" t="s">
        <v>83</v>
      </c>
      <c r="F1808" s="33" t="s">
        <v>5210</v>
      </c>
      <c r="G1808" s="59">
        <v>300</v>
      </c>
      <c r="H1808" s="25">
        <v>3</v>
      </c>
      <c r="I1808" s="30">
        <f t="shared" si="28"/>
        <v>900</v>
      </c>
      <c r="J1808" s="32" t="s">
        <v>63</v>
      </c>
      <c r="K1808" s="33" t="s">
        <v>4011</v>
      </c>
      <c r="L1808" s="33" t="s">
        <v>5259</v>
      </c>
      <c r="M1808" s="33" t="s">
        <v>5260</v>
      </c>
      <c r="N1808" s="33" t="s">
        <v>1103</v>
      </c>
    </row>
    <row r="1809" spans="1:14">
      <c r="A1809" s="35">
        <v>7325706770921</v>
      </c>
      <c r="B1809" s="32">
        <v>1505161</v>
      </c>
      <c r="C1809" s="32" t="s">
        <v>17</v>
      </c>
      <c r="D1809" s="32" t="s">
        <v>111</v>
      </c>
      <c r="E1809" s="33" t="s">
        <v>83</v>
      </c>
      <c r="F1809" s="33" t="s">
        <v>5210</v>
      </c>
      <c r="G1809" s="59">
        <v>300</v>
      </c>
      <c r="H1809" s="25">
        <v>2</v>
      </c>
      <c r="I1809" s="30">
        <f t="shared" si="28"/>
        <v>600</v>
      </c>
      <c r="J1809" s="32" t="s">
        <v>63</v>
      </c>
      <c r="K1809" s="33" t="s">
        <v>4011</v>
      </c>
      <c r="L1809" s="33" t="s">
        <v>5259</v>
      </c>
      <c r="M1809" s="33" t="s">
        <v>5260</v>
      </c>
      <c r="N1809" s="33" t="s">
        <v>1100</v>
      </c>
    </row>
    <row r="1810" spans="1:14">
      <c r="A1810" s="35">
        <v>7325706770877</v>
      </c>
      <c r="B1810" s="32">
        <v>1505161</v>
      </c>
      <c r="C1810" s="32" t="s">
        <v>17</v>
      </c>
      <c r="D1810" s="32" t="s">
        <v>111</v>
      </c>
      <c r="E1810" s="33" t="s">
        <v>83</v>
      </c>
      <c r="F1810" s="33" t="s">
        <v>5210</v>
      </c>
      <c r="G1810" s="59">
        <v>300</v>
      </c>
      <c r="H1810" s="25">
        <v>2</v>
      </c>
      <c r="I1810" s="30">
        <f t="shared" si="28"/>
        <v>600</v>
      </c>
      <c r="J1810" s="32" t="s">
        <v>63</v>
      </c>
      <c r="K1810" s="33" t="s">
        <v>4011</v>
      </c>
      <c r="L1810" s="33" t="s">
        <v>5259</v>
      </c>
      <c r="M1810" s="33" t="s">
        <v>5260</v>
      </c>
      <c r="N1810" s="33" t="s">
        <v>1104</v>
      </c>
    </row>
    <row r="1811" spans="1:14">
      <c r="A1811" s="35">
        <v>7325706770884</v>
      </c>
      <c r="B1811" s="32">
        <v>1505161</v>
      </c>
      <c r="C1811" s="32" t="s">
        <v>17</v>
      </c>
      <c r="D1811" s="32" t="s">
        <v>111</v>
      </c>
      <c r="E1811" s="33" t="s">
        <v>83</v>
      </c>
      <c r="F1811" s="33" t="s">
        <v>5210</v>
      </c>
      <c r="G1811" s="59">
        <v>300</v>
      </c>
      <c r="H1811" s="25">
        <v>3</v>
      </c>
      <c r="I1811" s="30">
        <f t="shared" si="28"/>
        <v>900</v>
      </c>
      <c r="J1811" s="32" t="s">
        <v>63</v>
      </c>
      <c r="K1811" s="33" t="s">
        <v>4011</v>
      </c>
      <c r="L1811" s="33" t="s">
        <v>5259</v>
      </c>
      <c r="M1811" s="33" t="s">
        <v>5260</v>
      </c>
      <c r="N1811" s="33" t="s">
        <v>1105</v>
      </c>
    </row>
    <row r="1812" spans="1:14">
      <c r="A1812" s="35">
        <v>7325706770907</v>
      </c>
      <c r="B1812" s="32">
        <v>1505161</v>
      </c>
      <c r="C1812" s="32" t="s">
        <v>17</v>
      </c>
      <c r="D1812" s="32" t="s">
        <v>111</v>
      </c>
      <c r="E1812" s="33" t="s">
        <v>83</v>
      </c>
      <c r="F1812" s="33" t="s">
        <v>5210</v>
      </c>
      <c r="G1812" s="59">
        <v>300</v>
      </c>
      <c r="H1812" s="25">
        <v>1</v>
      </c>
      <c r="I1812" s="30">
        <f t="shared" si="28"/>
        <v>300</v>
      </c>
      <c r="J1812" s="32" t="s">
        <v>63</v>
      </c>
      <c r="K1812" s="33" t="s">
        <v>4011</v>
      </c>
      <c r="L1812" s="33" t="s">
        <v>5259</v>
      </c>
      <c r="M1812" s="33" t="s">
        <v>5260</v>
      </c>
      <c r="N1812" s="33" t="s">
        <v>1102</v>
      </c>
    </row>
    <row r="1813" spans="1:14">
      <c r="A1813" s="35">
        <v>7325706770914</v>
      </c>
      <c r="B1813" s="32">
        <v>1505161</v>
      </c>
      <c r="C1813" s="32" t="s">
        <v>17</v>
      </c>
      <c r="D1813" s="32" t="s">
        <v>111</v>
      </c>
      <c r="E1813" s="33" t="s">
        <v>83</v>
      </c>
      <c r="F1813" s="33" t="s">
        <v>5210</v>
      </c>
      <c r="G1813" s="59">
        <v>300</v>
      </c>
      <c r="H1813" s="25">
        <v>3</v>
      </c>
      <c r="I1813" s="30">
        <f t="shared" si="28"/>
        <v>900</v>
      </c>
      <c r="J1813" s="32" t="s">
        <v>63</v>
      </c>
      <c r="K1813" s="33" t="s">
        <v>4011</v>
      </c>
      <c r="L1813" s="33" t="s">
        <v>5259</v>
      </c>
      <c r="M1813" s="33" t="s">
        <v>5260</v>
      </c>
      <c r="N1813" s="33" t="s">
        <v>1103</v>
      </c>
    </row>
    <row r="1814" spans="1:14">
      <c r="A1814" s="35">
        <v>7325706770877</v>
      </c>
      <c r="B1814" s="32">
        <v>1505161</v>
      </c>
      <c r="C1814" s="32" t="s">
        <v>17</v>
      </c>
      <c r="D1814" s="32" t="s">
        <v>111</v>
      </c>
      <c r="E1814" s="33" t="s">
        <v>83</v>
      </c>
      <c r="F1814" s="33" t="s">
        <v>5210</v>
      </c>
      <c r="G1814" s="59">
        <v>300</v>
      </c>
      <c r="H1814" s="25">
        <v>1</v>
      </c>
      <c r="I1814" s="30">
        <f t="shared" si="28"/>
        <v>300</v>
      </c>
      <c r="J1814" s="32" t="s">
        <v>63</v>
      </c>
      <c r="K1814" s="33" t="s">
        <v>4011</v>
      </c>
      <c r="L1814" s="33" t="s">
        <v>5259</v>
      </c>
      <c r="M1814" s="33" t="s">
        <v>5260</v>
      </c>
      <c r="N1814" s="33" t="s">
        <v>1104</v>
      </c>
    </row>
    <row r="1815" spans="1:14">
      <c r="A1815" s="35">
        <v>7325706770884</v>
      </c>
      <c r="B1815" s="32">
        <v>1505161</v>
      </c>
      <c r="C1815" s="32" t="s">
        <v>17</v>
      </c>
      <c r="D1815" s="32" t="s">
        <v>111</v>
      </c>
      <c r="E1815" s="33" t="s">
        <v>83</v>
      </c>
      <c r="F1815" s="33" t="s">
        <v>5210</v>
      </c>
      <c r="G1815" s="59">
        <v>300</v>
      </c>
      <c r="H1815" s="25">
        <v>1</v>
      </c>
      <c r="I1815" s="30">
        <f t="shared" si="28"/>
        <v>300</v>
      </c>
      <c r="J1815" s="32" t="s">
        <v>63</v>
      </c>
      <c r="K1815" s="33" t="s">
        <v>4011</v>
      </c>
      <c r="L1815" s="33" t="s">
        <v>5259</v>
      </c>
      <c r="M1815" s="33" t="s">
        <v>5260</v>
      </c>
      <c r="N1815" s="33" t="s">
        <v>1105</v>
      </c>
    </row>
    <row r="1816" spans="1:14">
      <c r="A1816" s="35">
        <v>7325706770907</v>
      </c>
      <c r="B1816" s="32">
        <v>1505161</v>
      </c>
      <c r="C1816" s="32" t="s">
        <v>17</v>
      </c>
      <c r="D1816" s="32" t="s">
        <v>111</v>
      </c>
      <c r="E1816" s="33" t="s">
        <v>83</v>
      </c>
      <c r="F1816" s="33" t="s">
        <v>5210</v>
      </c>
      <c r="G1816" s="59">
        <v>300</v>
      </c>
      <c r="H1816" s="25">
        <v>2</v>
      </c>
      <c r="I1816" s="30">
        <f t="shared" si="28"/>
        <v>600</v>
      </c>
      <c r="J1816" s="32" t="s">
        <v>63</v>
      </c>
      <c r="K1816" s="33" t="s">
        <v>4011</v>
      </c>
      <c r="L1816" s="33" t="s">
        <v>5259</v>
      </c>
      <c r="M1816" s="33" t="s">
        <v>5260</v>
      </c>
      <c r="N1816" s="33" t="s">
        <v>1102</v>
      </c>
    </row>
    <row r="1817" spans="1:14">
      <c r="A1817" s="35">
        <v>7325706770914</v>
      </c>
      <c r="B1817" s="32">
        <v>1505161</v>
      </c>
      <c r="C1817" s="32" t="s">
        <v>17</v>
      </c>
      <c r="D1817" s="32" t="s">
        <v>111</v>
      </c>
      <c r="E1817" s="33" t="s">
        <v>83</v>
      </c>
      <c r="F1817" s="33" t="s">
        <v>5210</v>
      </c>
      <c r="G1817" s="59">
        <v>300</v>
      </c>
      <c r="H1817" s="25">
        <v>3</v>
      </c>
      <c r="I1817" s="30">
        <f t="shared" si="28"/>
        <v>900</v>
      </c>
      <c r="J1817" s="32" t="s">
        <v>63</v>
      </c>
      <c r="K1817" s="33" t="s">
        <v>4011</v>
      </c>
      <c r="L1817" s="33" t="s">
        <v>5259</v>
      </c>
      <c r="M1817" s="33" t="s">
        <v>5260</v>
      </c>
      <c r="N1817" s="33" t="s">
        <v>1103</v>
      </c>
    </row>
    <row r="1818" spans="1:14">
      <c r="A1818" s="35">
        <v>7325706770921</v>
      </c>
      <c r="B1818" s="32">
        <v>1505161</v>
      </c>
      <c r="C1818" s="32" t="s">
        <v>17</v>
      </c>
      <c r="D1818" s="32" t="s">
        <v>111</v>
      </c>
      <c r="E1818" s="33" t="s">
        <v>83</v>
      </c>
      <c r="F1818" s="33" t="s">
        <v>5210</v>
      </c>
      <c r="G1818" s="59">
        <v>300</v>
      </c>
      <c r="H1818" s="25">
        <v>1</v>
      </c>
      <c r="I1818" s="30">
        <f t="shared" si="28"/>
        <v>300</v>
      </c>
      <c r="J1818" s="32" t="s">
        <v>63</v>
      </c>
      <c r="K1818" s="33" t="s">
        <v>4011</v>
      </c>
      <c r="L1818" s="33" t="s">
        <v>5259</v>
      </c>
      <c r="M1818" s="33" t="s">
        <v>5260</v>
      </c>
      <c r="N1818" s="33" t="s">
        <v>1100</v>
      </c>
    </row>
    <row r="1819" spans="1:14">
      <c r="A1819" s="35">
        <v>7325706770938</v>
      </c>
      <c r="B1819" s="32">
        <v>1505161</v>
      </c>
      <c r="C1819" s="32" t="s">
        <v>17</v>
      </c>
      <c r="D1819" s="32" t="s">
        <v>111</v>
      </c>
      <c r="E1819" s="33" t="s">
        <v>83</v>
      </c>
      <c r="F1819" s="33" t="s">
        <v>5210</v>
      </c>
      <c r="G1819" s="59">
        <v>300</v>
      </c>
      <c r="H1819" s="25">
        <v>1</v>
      </c>
      <c r="I1819" s="30">
        <f t="shared" si="28"/>
        <v>300</v>
      </c>
      <c r="J1819" s="32" t="s">
        <v>63</v>
      </c>
      <c r="K1819" s="33" t="s">
        <v>4011</v>
      </c>
      <c r="L1819" s="33" t="s">
        <v>5259</v>
      </c>
      <c r="M1819" s="33" t="s">
        <v>5260</v>
      </c>
      <c r="N1819" s="33" t="s">
        <v>2114</v>
      </c>
    </row>
    <row r="1820" spans="1:14">
      <c r="A1820" s="35">
        <v>7325706770877</v>
      </c>
      <c r="B1820" s="32">
        <v>1505161</v>
      </c>
      <c r="C1820" s="32" t="s">
        <v>17</v>
      </c>
      <c r="D1820" s="32" t="s">
        <v>111</v>
      </c>
      <c r="E1820" s="33" t="s">
        <v>83</v>
      </c>
      <c r="F1820" s="33" t="s">
        <v>5210</v>
      </c>
      <c r="G1820" s="59">
        <v>300</v>
      </c>
      <c r="H1820" s="25">
        <v>1</v>
      </c>
      <c r="I1820" s="30">
        <f t="shared" si="28"/>
        <v>300</v>
      </c>
      <c r="J1820" s="32" t="s">
        <v>63</v>
      </c>
      <c r="K1820" s="33" t="s">
        <v>4011</v>
      </c>
      <c r="L1820" s="33" t="s">
        <v>5259</v>
      </c>
      <c r="M1820" s="33" t="s">
        <v>5260</v>
      </c>
      <c r="N1820" s="33" t="s">
        <v>1104</v>
      </c>
    </row>
    <row r="1821" spans="1:14">
      <c r="A1821" s="35">
        <v>7325706770891</v>
      </c>
      <c r="B1821" s="32">
        <v>1505161</v>
      </c>
      <c r="C1821" s="32" t="s">
        <v>17</v>
      </c>
      <c r="D1821" s="32" t="s">
        <v>111</v>
      </c>
      <c r="E1821" s="33" t="s">
        <v>83</v>
      </c>
      <c r="F1821" s="33" t="s">
        <v>5210</v>
      </c>
      <c r="G1821" s="59">
        <v>300</v>
      </c>
      <c r="H1821" s="25">
        <v>2</v>
      </c>
      <c r="I1821" s="30">
        <f t="shared" si="28"/>
        <v>600</v>
      </c>
      <c r="J1821" s="32" t="s">
        <v>63</v>
      </c>
      <c r="K1821" s="33" t="s">
        <v>4011</v>
      </c>
      <c r="L1821" s="33" t="s">
        <v>5259</v>
      </c>
      <c r="M1821" s="33" t="s">
        <v>5260</v>
      </c>
      <c r="N1821" s="33" t="s">
        <v>1101</v>
      </c>
    </row>
    <row r="1822" spans="1:14">
      <c r="A1822" s="35">
        <v>7325706770907</v>
      </c>
      <c r="B1822" s="32">
        <v>1505161</v>
      </c>
      <c r="C1822" s="32" t="s">
        <v>17</v>
      </c>
      <c r="D1822" s="32" t="s">
        <v>111</v>
      </c>
      <c r="E1822" s="33" t="s">
        <v>83</v>
      </c>
      <c r="F1822" s="33" t="s">
        <v>5210</v>
      </c>
      <c r="G1822" s="59">
        <v>300</v>
      </c>
      <c r="H1822" s="25">
        <v>1</v>
      </c>
      <c r="I1822" s="30">
        <f t="shared" si="28"/>
        <v>300</v>
      </c>
      <c r="J1822" s="32" t="s">
        <v>63</v>
      </c>
      <c r="K1822" s="33" t="s">
        <v>4011</v>
      </c>
      <c r="L1822" s="33" t="s">
        <v>5259</v>
      </c>
      <c r="M1822" s="33" t="s">
        <v>5260</v>
      </c>
      <c r="N1822" s="33" t="s">
        <v>1102</v>
      </c>
    </row>
    <row r="1823" spans="1:14">
      <c r="A1823" s="35">
        <v>7325706770914</v>
      </c>
      <c r="B1823" s="32">
        <v>1505161</v>
      </c>
      <c r="C1823" s="32" t="s">
        <v>17</v>
      </c>
      <c r="D1823" s="32" t="s">
        <v>111</v>
      </c>
      <c r="E1823" s="33" t="s">
        <v>83</v>
      </c>
      <c r="F1823" s="33" t="s">
        <v>5210</v>
      </c>
      <c r="G1823" s="59">
        <v>300</v>
      </c>
      <c r="H1823" s="25">
        <v>1</v>
      </c>
      <c r="I1823" s="30">
        <f t="shared" si="28"/>
        <v>300</v>
      </c>
      <c r="J1823" s="32" t="s">
        <v>63</v>
      </c>
      <c r="K1823" s="33" t="s">
        <v>4011</v>
      </c>
      <c r="L1823" s="33" t="s">
        <v>5259</v>
      </c>
      <c r="M1823" s="33" t="s">
        <v>5260</v>
      </c>
      <c r="N1823" s="33" t="s">
        <v>1103</v>
      </c>
    </row>
    <row r="1824" spans="1:14">
      <c r="A1824" s="35">
        <v>7325706770921</v>
      </c>
      <c r="B1824" s="32">
        <v>1505161</v>
      </c>
      <c r="C1824" s="32" t="s">
        <v>17</v>
      </c>
      <c r="D1824" s="32" t="s">
        <v>111</v>
      </c>
      <c r="E1824" s="33" t="s">
        <v>83</v>
      </c>
      <c r="F1824" s="33" t="s">
        <v>5210</v>
      </c>
      <c r="G1824" s="59">
        <v>300</v>
      </c>
      <c r="H1824" s="25">
        <v>1</v>
      </c>
      <c r="I1824" s="30">
        <f t="shared" si="28"/>
        <v>300</v>
      </c>
      <c r="J1824" s="32" t="s">
        <v>63</v>
      </c>
      <c r="K1824" s="33" t="s">
        <v>4011</v>
      </c>
      <c r="L1824" s="33" t="s">
        <v>5259</v>
      </c>
      <c r="M1824" s="33" t="s">
        <v>5260</v>
      </c>
      <c r="N1824" s="33" t="s">
        <v>1100</v>
      </c>
    </row>
    <row r="1825" spans="1:14">
      <c r="A1825" s="35">
        <v>7325706770884</v>
      </c>
      <c r="B1825" s="32">
        <v>1505161</v>
      </c>
      <c r="C1825" s="32" t="s">
        <v>17</v>
      </c>
      <c r="D1825" s="32" t="s">
        <v>111</v>
      </c>
      <c r="E1825" s="33" t="s">
        <v>83</v>
      </c>
      <c r="F1825" s="33" t="s">
        <v>5210</v>
      </c>
      <c r="G1825" s="59">
        <v>300</v>
      </c>
      <c r="H1825" s="25">
        <v>2</v>
      </c>
      <c r="I1825" s="30">
        <f t="shared" si="28"/>
        <v>600</v>
      </c>
      <c r="J1825" s="32" t="s">
        <v>63</v>
      </c>
      <c r="K1825" s="33" t="s">
        <v>4011</v>
      </c>
      <c r="L1825" s="33" t="s">
        <v>5259</v>
      </c>
      <c r="M1825" s="33" t="s">
        <v>5260</v>
      </c>
      <c r="N1825" s="33" t="s">
        <v>1105</v>
      </c>
    </row>
    <row r="1826" spans="1:14">
      <c r="A1826" s="35">
        <v>7325706770884</v>
      </c>
      <c r="B1826" s="32">
        <v>1505161</v>
      </c>
      <c r="C1826" s="32" t="s">
        <v>17</v>
      </c>
      <c r="D1826" s="32" t="s">
        <v>111</v>
      </c>
      <c r="E1826" s="33" t="s">
        <v>83</v>
      </c>
      <c r="F1826" s="33" t="s">
        <v>5210</v>
      </c>
      <c r="G1826" s="59">
        <v>300</v>
      </c>
      <c r="H1826" s="25">
        <v>2</v>
      </c>
      <c r="I1826" s="30">
        <f t="shared" si="28"/>
        <v>600</v>
      </c>
      <c r="J1826" s="32" t="s">
        <v>63</v>
      </c>
      <c r="K1826" s="33" t="s">
        <v>4011</v>
      </c>
      <c r="L1826" s="33" t="s">
        <v>5259</v>
      </c>
      <c r="M1826" s="33" t="s">
        <v>5260</v>
      </c>
      <c r="N1826" s="33" t="s">
        <v>1105</v>
      </c>
    </row>
    <row r="1827" spans="1:14">
      <c r="A1827" s="35">
        <v>7325706770891</v>
      </c>
      <c r="B1827" s="32">
        <v>1505161</v>
      </c>
      <c r="C1827" s="32" t="s">
        <v>17</v>
      </c>
      <c r="D1827" s="32" t="s">
        <v>111</v>
      </c>
      <c r="E1827" s="33" t="s">
        <v>83</v>
      </c>
      <c r="F1827" s="33" t="s">
        <v>5210</v>
      </c>
      <c r="G1827" s="59">
        <v>300</v>
      </c>
      <c r="H1827" s="25">
        <v>2</v>
      </c>
      <c r="I1827" s="30">
        <f t="shared" si="28"/>
        <v>600</v>
      </c>
      <c r="J1827" s="32" t="s">
        <v>63</v>
      </c>
      <c r="K1827" s="33" t="s">
        <v>4011</v>
      </c>
      <c r="L1827" s="33" t="s">
        <v>5259</v>
      </c>
      <c r="M1827" s="33" t="s">
        <v>5260</v>
      </c>
      <c r="N1827" s="33" t="s">
        <v>1101</v>
      </c>
    </row>
    <row r="1828" spans="1:14">
      <c r="A1828" s="35">
        <v>7325706770907</v>
      </c>
      <c r="B1828" s="32">
        <v>1505161</v>
      </c>
      <c r="C1828" s="32" t="s">
        <v>17</v>
      </c>
      <c r="D1828" s="32" t="s">
        <v>111</v>
      </c>
      <c r="E1828" s="33" t="s">
        <v>83</v>
      </c>
      <c r="F1828" s="33" t="s">
        <v>5210</v>
      </c>
      <c r="G1828" s="59">
        <v>300</v>
      </c>
      <c r="H1828" s="25">
        <v>6</v>
      </c>
      <c r="I1828" s="30">
        <f t="shared" si="28"/>
        <v>1800</v>
      </c>
      <c r="J1828" s="32" t="s">
        <v>63</v>
      </c>
      <c r="K1828" s="33" t="s">
        <v>4011</v>
      </c>
      <c r="L1828" s="33" t="s">
        <v>5259</v>
      </c>
      <c r="M1828" s="33" t="s">
        <v>5260</v>
      </c>
      <c r="N1828" s="33" t="s">
        <v>1102</v>
      </c>
    </row>
    <row r="1829" spans="1:14">
      <c r="A1829" s="35">
        <v>7325706770914</v>
      </c>
      <c r="B1829" s="32">
        <v>1505161</v>
      </c>
      <c r="C1829" s="32" t="s">
        <v>17</v>
      </c>
      <c r="D1829" s="32" t="s">
        <v>111</v>
      </c>
      <c r="E1829" s="33" t="s">
        <v>83</v>
      </c>
      <c r="F1829" s="33" t="s">
        <v>5210</v>
      </c>
      <c r="G1829" s="59">
        <v>300</v>
      </c>
      <c r="H1829" s="25">
        <v>4</v>
      </c>
      <c r="I1829" s="30">
        <f t="shared" si="28"/>
        <v>1200</v>
      </c>
      <c r="J1829" s="32" t="s">
        <v>63</v>
      </c>
      <c r="K1829" s="33" t="s">
        <v>4011</v>
      </c>
      <c r="L1829" s="33" t="s">
        <v>5259</v>
      </c>
      <c r="M1829" s="33" t="s">
        <v>5260</v>
      </c>
      <c r="N1829" s="33" t="s">
        <v>1103</v>
      </c>
    </row>
    <row r="1830" spans="1:14">
      <c r="A1830" s="35">
        <v>7325706770921</v>
      </c>
      <c r="B1830" s="32">
        <v>1505161</v>
      </c>
      <c r="C1830" s="32" t="s">
        <v>17</v>
      </c>
      <c r="D1830" s="32" t="s">
        <v>111</v>
      </c>
      <c r="E1830" s="33" t="s">
        <v>83</v>
      </c>
      <c r="F1830" s="33" t="s">
        <v>5210</v>
      </c>
      <c r="G1830" s="59">
        <v>300</v>
      </c>
      <c r="H1830" s="25">
        <v>3</v>
      </c>
      <c r="I1830" s="30">
        <f t="shared" si="28"/>
        <v>900</v>
      </c>
      <c r="J1830" s="32" t="s">
        <v>63</v>
      </c>
      <c r="K1830" s="33" t="s">
        <v>4011</v>
      </c>
      <c r="L1830" s="33" t="s">
        <v>5259</v>
      </c>
      <c r="M1830" s="33" t="s">
        <v>5260</v>
      </c>
      <c r="N1830" s="33" t="s">
        <v>1100</v>
      </c>
    </row>
    <row r="1831" spans="1:14">
      <c r="A1831" s="35">
        <v>7325706770938</v>
      </c>
      <c r="B1831" s="32">
        <v>1505161</v>
      </c>
      <c r="C1831" s="32" t="s">
        <v>17</v>
      </c>
      <c r="D1831" s="32" t="s">
        <v>111</v>
      </c>
      <c r="E1831" s="33" t="s">
        <v>83</v>
      </c>
      <c r="F1831" s="33" t="s">
        <v>5210</v>
      </c>
      <c r="G1831" s="59">
        <v>300</v>
      </c>
      <c r="H1831" s="25">
        <v>1</v>
      </c>
      <c r="I1831" s="30">
        <f t="shared" si="28"/>
        <v>300</v>
      </c>
      <c r="J1831" s="32" t="s">
        <v>63</v>
      </c>
      <c r="K1831" s="33" t="s">
        <v>4011</v>
      </c>
      <c r="L1831" s="33" t="s">
        <v>5259</v>
      </c>
      <c r="M1831" s="33" t="s">
        <v>5260</v>
      </c>
      <c r="N1831" s="33" t="s">
        <v>2114</v>
      </c>
    </row>
    <row r="1832" spans="1:14">
      <c r="A1832" s="35">
        <v>7325706770877</v>
      </c>
      <c r="B1832" s="32">
        <v>1505161</v>
      </c>
      <c r="C1832" s="32" t="s">
        <v>17</v>
      </c>
      <c r="D1832" s="32" t="s">
        <v>111</v>
      </c>
      <c r="E1832" s="33" t="s">
        <v>83</v>
      </c>
      <c r="F1832" s="33" t="s">
        <v>5210</v>
      </c>
      <c r="G1832" s="59">
        <v>300</v>
      </c>
      <c r="H1832" s="25">
        <v>3</v>
      </c>
      <c r="I1832" s="30">
        <f t="shared" si="28"/>
        <v>900</v>
      </c>
      <c r="J1832" s="32" t="s">
        <v>63</v>
      </c>
      <c r="K1832" s="33" t="s">
        <v>4011</v>
      </c>
      <c r="L1832" s="33" t="s">
        <v>5259</v>
      </c>
      <c r="M1832" s="33" t="s">
        <v>5260</v>
      </c>
      <c r="N1832" s="33" t="s">
        <v>1104</v>
      </c>
    </row>
    <row r="1833" spans="1:14">
      <c r="A1833" s="35">
        <v>7325706770884</v>
      </c>
      <c r="B1833" s="32">
        <v>1505161</v>
      </c>
      <c r="C1833" s="32" t="s">
        <v>17</v>
      </c>
      <c r="D1833" s="32" t="s">
        <v>111</v>
      </c>
      <c r="E1833" s="33" t="s">
        <v>83</v>
      </c>
      <c r="F1833" s="33" t="s">
        <v>5210</v>
      </c>
      <c r="G1833" s="59">
        <v>300</v>
      </c>
      <c r="H1833" s="25">
        <v>2</v>
      </c>
      <c r="I1833" s="30">
        <f t="shared" si="28"/>
        <v>600</v>
      </c>
      <c r="J1833" s="32" t="s">
        <v>63</v>
      </c>
      <c r="K1833" s="33" t="s">
        <v>4011</v>
      </c>
      <c r="L1833" s="33" t="s">
        <v>5259</v>
      </c>
      <c r="M1833" s="33" t="s">
        <v>5260</v>
      </c>
      <c r="N1833" s="33" t="s">
        <v>1105</v>
      </c>
    </row>
    <row r="1834" spans="1:14">
      <c r="A1834" s="35">
        <v>7325706770891</v>
      </c>
      <c r="B1834" s="32">
        <v>1505161</v>
      </c>
      <c r="C1834" s="32" t="s">
        <v>17</v>
      </c>
      <c r="D1834" s="32" t="s">
        <v>111</v>
      </c>
      <c r="E1834" s="33" t="s">
        <v>83</v>
      </c>
      <c r="F1834" s="33" t="s">
        <v>5210</v>
      </c>
      <c r="G1834" s="59">
        <v>300</v>
      </c>
      <c r="H1834" s="25">
        <v>3</v>
      </c>
      <c r="I1834" s="30">
        <f t="shared" si="28"/>
        <v>900</v>
      </c>
      <c r="J1834" s="32" t="s">
        <v>63</v>
      </c>
      <c r="K1834" s="33" t="s">
        <v>4011</v>
      </c>
      <c r="L1834" s="33" t="s">
        <v>5259</v>
      </c>
      <c r="M1834" s="33" t="s">
        <v>5260</v>
      </c>
      <c r="N1834" s="33" t="s">
        <v>1101</v>
      </c>
    </row>
    <row r="1835" spans="1:14">
      <c r="A1835" s="35">
        <v>7325706770907</v>
      </c>
      <c r="B1835" s="32">
        <v>1505161</v>
      </c>
      <c r="C1835" s="32" t="s">
        <v>17</v>
      </c>
      <c r="D1835" s="32" t="s">
        <v>111</v>
      </c>
      <c r="E1835" s="33" t="s">
        <v>83</v>
      </c>
      <c r="F1835" s="33" t="s">
        <v>5210</v>
      </c>
      <c r="G1835" s="59">
        <v>300</v>
      </c>
      <c r="H1835" s="25">
        <v>4</v>
      </c>
      <c r="I1835" s="30">
        <f t="shared" si="28"/>
        <v>1200</v>
      </c>
      <c r="J1835" s="32" t="s">
        <v>63</v>
      </c>
      <c r="K1835" s="33" t="s">
        <v>4011</v>
      </c>
      <c r="L1835" s="33" t="s">
        <v>5259</v>
      </c>
      <c r="M1835" s="33" t="s">
        <v>5260</v>
      </c>
      <c r="N1835" s="33" t="s">
        <v>1102</v>
      </c>
    </row>
    <row r="1836" spans="1:14">
      <c r="A1836" s="35">
        <v>7325706770914</v>
      </c>
      <c r="B1836" s="32">
        <v>1505161</v>
      </c>
      <c r="C1836" s="32" t="s">
        <v>17</v>
      </c>
      <c r="D1836" s="32" t="s">
        <v>111</v>
      </c>
      <c r="E1836" s="33" t="s">
        <v>83</v>
      </c>
      <c r="F1836" s="33" t="s">
        <v>5210</v>
      </c>
      <c r="G1836" s="59">
        <v>300</v>
      </c>
      <c r="H1836" s="25">
        <v>6</v>
      </c>
      <c r="I1836" s="30">
        <f t="shared" si="28"/>
        <v>1800</v>
      </c>
      <c r="J1836" s="32" t="s">
        <v>63</v>
      </c>
      <c r="K1836" s="33" t="s">
        <v>4011</v>
      </c>
      <c r="L1836" s="33" t="s">
        <v>5259</v>
      </c>
      <c r="M1836" s="33" t="s">
        <v>5260</v>
      </c>
      <c r="N1836" s="33" t="s">
        <v>1103</v>
      </c>
    </row>
    <row r="1837" spans="1:14">
      <c r="A1837" s="35">
        <v>7325706770921</v>
      </c>
      <c r="B1837" s="32">
        <v>1505161</v>
      </c>
      <c r="C1837" s="32" t="s">
        <v>17</v>
      </c>
      <c r="D1837" s="32" t="s">
        <v>111</v>
      </c>
      <c r="E1837" s="33" t="s">
        <v>83</v>
      </c>
      <c r="F1837" s="33" t="s">
        <v>5210</v>
      </c>
      <c r="G1837" s="59">
        <v>300</v>
      </c>
      <c r="H1837" s="25">
        <v>6</v>
      </c>
      <c r="I1837" s="30">
        <f t="shared" si="28"/>
        <v>1800</v>
      </c>
      <c r="J1837" s="32" t="s">
        <v>63</v>
      </c>
      <c r="K1837" s="33" t="s">
        <v>4011</v>
      </c>
      <c r="L1837" s="33" t="s">
        <v>5259</v>
      </c>
      <c r="M1837" s="33" t="s">
        <v>5260</v>
      </c>
      <c r="N1837" s="33" t="s">
        <v>1100</v>
      </c>
    </row>
    <row r="1838" spans="1:14">
      <c r="A1838" s="35">
        <v>7325706770938</v>
      </c>
      <c r="B1838" s="32">
        <v>1505161</v>
      </c>
      <c r="C1838" s="32" t="s">
        <v>17</v>
      </c>
      <c r="D1838" s="32" t="s">
        <v>111</v>
      </c>
      <c r="E1838" s="33" t="s">
        <v>83</v>
      </c>
      <c r="F1838" s="33" t="s">
        <v>5210</v>
      </c>
      <c r="G1838" s="59">
        <v>300</v>
      </c>
      <c r="H1838" s="25">
        <v>2</v>
      </c>
      <c r="I1838" s="30">
        <f t="shared" si="28"/>
        <v>600</v>
      </c>
      <c r="J1838" s="32" t="s">
        <v>63</v>
      </c>
      <c r="K1838" s="33" t="s">
        <v>4011</v>
      </c>
      <c r="L1838" s="33" t="s">
        <v>5259</v>
      </c>
      <c r="M1838" s="33" t="s">
        <v>5260</v>
      </c>
      <c r="N1838" s="33" t="s">
        <v>2114</v>
      </c>
    </row>
    <row r="1839" spans="1:14">
      <c r="A1839" s="35">
        <v>7325706770877</v>
      </c>
      <c r="B1839" s="32">
        <v>1505161</v>
      </c>
      <c r="C1839" s="32" t="s">
        <v>17</v>
      </c>
      <c r="D1839" s="32" t="s">
        <v>111</v>
      </c>
      <c r="E1839" s="33" t="s">
        <v>83</v>
      </c>
      <c r="F1839" s="33" t="s">
        <v>5210</v>
      </c>
      <c r="G1839" s="59">
        <v>300</v>
      </c>
      <c r="H1839" s="25">
        <v>1</v>
      </c>
      <c r="I1839" s="30">
        <f t="shared" si="28"/>
        <v>300</v>
      </c>
      <c r="J1839" s="32" t="s">
        <v>63</v>
      </c>
      <c r="K1839" s="33" t="s">
        <v>4011</v>
      </c>
      <c r="L1839" s="33" t="s">
        <v>5259</v>
      </c>
      <c r="M1839" s="33" t="s">
        <v>5260</v>
      </c>
      <c r="N1839" s="33" t="s">
        <v>1104</v>
      </c>
    </row>
    <row r="1840" spans="1:14">
      <c r="A1840" s="35">
        <v>7325706770921</v>
      </c>
      <c r="B1840" s="32">
        <v>1505161</v>
      </c>
      <c r="C1840" s="32" t="s">
        <v>17</v>
      </c>
      <c r="D1840" s="32" t="s">
        <v>111</v>
      </c>
      <c r="E1840" s="33" t="s">
        <v>83</v>
      </c>
      <c r="F1840" s="33" t="s">
        <v>5210</v>
      </c>
      <c r="G1840" s="59">
        <v>300</v>
      </c>
      <c r="H1840" s="25">
        <v>1</v>
      </c>
      <c r="I1840" s="30">
        <f t="shared" si="28"/>
        <v>300</v>
      </c>
      <c r="J1840" s="32" t="s">
        <v>63</v>
      </c>
      <c r="K1840" s="33" t="s">
        <v>4011</v>
      </c>
      <c r="L1840" s="33" t="s">
        <v>5259</v>
      </c>
      <c r="M1840" s="33" t="s">
        <v>5260</v>
      </c>
      <c r="N1840" s="33" t="s">
        <v>1100</v>
      </c>
    </row>
    <row r="1841" spans="1:14">
      <c r="A1841" s="35">
        <v>7325706770884</v>
      </c>
      <c r="B1841" s="32">
        <v>1505161</v>
      </c>
      <c r="C1841" s="32" t="s">
        <v>17</v>
      </c>
      <c r="D1841" s="32" t="s">
        <v>111</v>
      </c>
      <c r="E1841" s="33" t="s">
        <v>83</v>
      </c>
      <c r="F1841" s="33" t="s">
        <v>5210</v>
      </c>
      <c r="G1841" s="59">
        <v>300</v>
      </c>
      <c r="H1841" s="25">
        <v>2</v>
      </c>
      <c r="I1841" s="30">
        <f t="shared" si="28"/>
        <v>600</v>
      </c>
      <c r="J1841" s="32" t="s">
        <v>63</v>
      </c>
      <c r="K1841" s="33" t="s">
        <v>4011</v>
      </c>
      <c r="L1841" s="33" t="s">
        <v>5259</v>
      </c>
      <c r="M1841" s="33" t="s">
        <v>5260</v>
      </c>
      <c r="N1841" s="33" t="s">
        <v>1105</v>
      </c>
    </row>
    <row r="1842" spans="1:14">
      <c r="A1842" s="35">
        <v>7325706770891</v>
      </c>
      <c r="B1842" s="32">
        <v>1505161</v>
      </c>
      <c r="C1842" s="32" t="s">
        <v>17</v>
      </c>
      <c r="D1842" s="32" t="s">
        <v>111</v>
      </c>
      <c r="E1842" s="33" t="s">
        <v>83</v>
      </c>
      <c r="F1842" s="33" t="s">
        <v>5210</v>
      </c>
      <c r="G1842" s="59">
        <v>300</v>
      </c>
      <c r="H1842" s="25">
        <v>1</v>
      </c>
      <c r="I1842" s="30">
        <f t="shared" si="28"/>
        <v>300</v>
      </c>
      <c r="J1842" s="32" t="s">
        <v>63</v>
      </c>
      <c r="K1842" s="33" t="s">
        <v>4011</v>
      </c>
      <c r="L1842" s="33" t="s">
        <v>5259</v>
      </c>
      <c r="M1842" s="33" t="s">
        <v>5260</v>
      </c>
      <c r="N1842" s="33" t="s">
        <v>1101</v>
      </c>
    </row>
    <row r="1843" spans="1:14">
      <c r="A1843" s="35">
        <v>7325706770907</v>
      </c>
      <c r="B1843" s="32">
        <v>1505161</v>
      </c>
      <c r="C1843" s="32" t="s">
        <v>17</v>
      </c>
      <c r="D1843" s="32" t="s">
        <v>111</v>
      </c>
      <c r="E1843" s="33" t="s">
        <v>83</v>
      </c>
      <c r="F1843" s="33" t="s">
        <v>5210</v>
      </c>
      <c r="G1843" s="59">
        <v>300</v>
      </c>
      <c r="H1843" s="25">
        <v>1</v>
      </c>
      <c r="I1843" s="30">
        <f t="shared" si="28"/>
        <v>300</v>
      </c>
      <c r="J1843" s="32" t="s">
        <v>63</v>
      </c>
      <c r="K1843" s="33" t="s">
        <v>4011</v>
      </c>
      <c r="L1843" s="33" t="s">
        <v>5259</v>
      </c>
      <c r="M1843" s="33" t="s">
        <v>5260</v>
      </c>
      <c r="N1843" s="33" t="s">
        <v>1102</v>
      </c>
    </row>
    <row r="1844" spans="1:14">
      <c r="A1844" s="35">
        <v>7325706770914</v>
      </c>
      <c r="B1844" s="32">
        <v>1505161</v>
      </c>
      <c r="C1844" s="32" t="s">
        <v>17</v>
      </c>
      <c r="D1844" s="32" t="s">
        <v>111</v>
      </c>
      <c r="E1844" s="33" t="s">
        <v>83</v>
      </c>
      <c r="F1844" s="33" t="s">
        <v>5210</v>
      </c>
      <c r="G1844" s="59">
        <v>300</v>
      </c>
      <c r="H1844" s="25">
        <v>2</v>
      </c>
      <c r="I1844" s="30">
        <f t="shared" si="28"/>
        <v>600</v>
      </c>
      <c r="J1844" s="32" t="s">
        <v>63</v>
      </c>
      <c r="K1844" s="33" t="s">
        <v>4011</v>
      </c>
      <c r="L1844" s="33" t="s">
        <v>5259</v>
      </c>
      <c r="M1844" s="33" t="s">
        <v>5260</v>
      </c>
      <c r="N1844" s="33" t="s">
        <v>1103</v>
      </c>
    </row>
    <row r="1845" spans="1:14">
      <c r="A1845" s="35">
        <v>7325706770884</v>
      </c>
      <c r="B1845" s="32">
        <v>1505161</v>
      </c>
      <c r="C1845" s="32" t="s">
        <v>17</v>
      </c>
      <c r="D1845" s="32" t="s">
        <v>111</v>
      </c>
      <c r="E1845" s="33" t="s">
        <v>83</v>
      </c>
      <c r="F1845" s="33" t="s">
        <v>5210</v>
      </c>
      <c r="G1845" s="59">
        <v>300</v>
      </c>
      <c r="H1845" s="25">
        <v>1</v>
      </c>
      <c r="I1845" s="30">
        <f t="shared" si="28"/>
        <v>300</v>
      </c>
      <c r="J1845" s="32" t="s">
        <v>63</v>
      </c>
      <c r="K1845" s="33" t="s">
        <v>4011</v>
      </c>
      <c r="L1845" s="33" t="s">
        <v>5259</v>
      </c>
      <c r="M1845" s="33" t="s">
        <v>5260</v>
      </c>
      <c r="N1845" s="33" t="s">
        <v>1105</v>
      </c>
    </row>
    <row r="1846" spans="1:14">
      <c r="A1846" s="35">
        <v>7325706770914</v>
      </c>
      <c r="B1846" s="32">
        <v>1505161</v>
      </c>
      <c r="C1846" s="32" t="s">
        <v>17</v>
      </c>
      <c r="D1846" s="32" t="s">
        <v>111</v>
      </c>
      <c r="E1846" s="33" t="s">
        <v>83</v>
      </c>
      <c r="F1846" s="33" t="s">
        <v>5210</v>
      </c>
      <c r="G1846" s="59">
        <v>300</v>
      </c>
      <c r="H1846" s="25">
        <v>1</v>
      </c>
      <c r="I1846" s="30">
        <f t="shared" si="28"/>
        <v>300</v>
      </c>
      <c r="J1846" s="32" t="s">
        <v>63</v>
      </c>
      <c r="K1846" s="33" t="s">
        <v>4011</v>
      </c>
      <c r="L1846" s="33" t="s">
        <v>5259</v>
      </c>
      <c r="M1846" s="33" t="s">
        <v>5260</v>
      </c>
      <c r="N1846" s="33" t="s">
        <v>1103</v>
      </c>
    </row>
    <row r="1847" spans="1:14">
      <c r="A1847" s="35">
        <v>7325706770921</v>
      </c>
      <c r="B1847" s="32">
        <v>1505161</v>
      </c>
      <c r="C1847" s="32" t="s">
        <v>17</v>
      </c>
      <c r="D1847" s="32" t="s">
        <v>111</v>
      </c>
      <c r="E1847" s="33" t="s">
        <v>83</v>
      </c>
      <c r="F1847" s="33" t="s">
        <v>5210</v>
      </c>
      <c r="G1847" s="59">
        <v>300</v>
      </c>
      <c r="H1847" s="25">
        <v>1</v>
      </c>
      <c r="I1847" s="30">
        <f t="shared" si="28"/>
        <v>300</v>
      </c>
      <c r="J1847" s="32" t="s">
        <v>63</v>
      </c>
      <c r="K1847" s="33" t="s">
        <v>4011</v>
      </c>
      <c r="L1847" s="33" t="s">
        <v>5259</v>
      </c>
      <c r="M1847" s="33" t="s">
        <v>5260</v>
      </c>
      <c r="N1847" s="33" t="s">
        <v>1100</v>
      </c>
    </row>
    <row r="1848" spans="1:14">
      <c r="A1848" s="35">
        <v>7325706770891</v>
      </c>
      <c r="B1848" s="32">
        <v>1505161</v>
      </c>
      <c r="C1848" s="32" t="s">
        <v>17</v>
      </c>
      <c r="D1848" s="32" t="s">
        <v>111</v>
      </c>
      <c r="E1848" s="33" t="s">
        <v>83</v>
      </c>
      <c r="F1848" s="33" t="s">
        <v>5210</v>
      </c>
      <c r="G1848" s="59">
        <v>300</v>
      </c>
      <c r="H1848" s="25">
        <v>1</v>
      </c>
      <c r="I1848" s="30">
        <f t="shared" si="28"/>
        <v>300</v>
      </c>
      <c r="J1848" s="32" t="s">
        <v>63</v>
      </c>
      <c r="K1848" s="33" t="s">
        <v>4011</v>
      </c>
      <c r="L1848" s="33" t="s">
        <v>5259</v>
      </c>
      <c r="M1848" s="33" t="s">
        <v>5260</v>
      </c>
      <c r="N1848" s="33" t="s">
        <v>1101</v>
      </c>
    </row>
    <row r="1849" spans="1:14">
      <c r="A1849" s="35">
        <v>7325706770891</v>
      </c>
      <c r="B1849" s="32">
        <v>1505161</v>
      </c>
      <c r="C1849" s="32" t="s">
        <v>17</v>
      </c>
      <c r="D1849" s="32" t="s">
        <v>111</v>
      </c>
      <c r="E1849" s="33" t="s">
        <v>83</v>
      </c>
      <c r="F1849" s="33" t="s">
        <v>5210</v>
      </c>
      <c r="G1849" s="59">
        <v>300</v>
      </c>
      <c r="H1849" s="25">
        <v>1</v>
      </c>
      <c r="I1849" s="30">
        <f t="shared" si="28"/>
        <v>300</v>
      </c>
      <c r="J1849" s="32" t="s">
        <v>63</v>
      </c>
      <c r="K1849" s="33" t="s">
        <v>4011</v>
      </c>
      <c r="L1849" s="33" t="s">
        <v>5259</v>
      </c>
      <c r="M1849" s="33" t="s">
        <v>5260</v>
      </c>
      <c r="N1849" s="33" t="s">
        <v>1101</v>
      </c>
    </row>
    <row r="1850" spans="1:14">
      <c r="A1850" s="35">
        <v>7325706770907</v>
      </c>
      <c r="B1850" s="32">
        <v>1505161</v>
      </c>
      <c r="C1850" s="32" t="s">
        <v>17</v>
      </c>
      <c r="D1850" s="32" t="s">
        <v>111</v>
      </c>
      <c r="E1850" s="33" t="s">
        <v>83</v>
      </c>
      <c r="F1850" s="33" t="s">
        <v>5210</v>
      </c>
      <c r="G1850" s="59">
        <v>300</v>
      </c>
      <c r="H1850" s="25">
        <v>1</v>
      </c>
      <c r="I1850" s="30">
        <f t="shared" si="28"/>
        <v>300</v>
      </c>
      <c r="J1850" s="32" t="s">
        <v>63</v>
      </c>
      <c r="K1850" s="33" t="s">
        <v>4011</v>
      </c>
      <c r="L1850" s="33" t="s">
        <v>5259</v>
      </c>
      <c r="M1850" s="33" t="s">
        <v>5260</v>
      </c>
      <c r="N1850" s="33" t="s">
        <v>1102</v>
      </c>
    </row>
    <row r="1851" spans="1:14">
      <c r="A1851" s="35">
        <v>7325706770921</v>
      </c>
      <c r="B1851" s="32">
        <v>1505161</v>
      </c>
      <c r="C1851" s="32" t="s">
        <v>17</v>
      </c>
      <c r="D1851" s="32" t="s">
        <v>111</v>
      </c>
      <c r="E1851" s="33" t="s">
        <v>83</v>
      </c>
      <c r="F1851" s="33" t="s">
        <v>5210</v>
      </c>
      <c r="G1851" s="59">
        <v>300</v>
      </c>
      <c r="H1851" s="25">
        <v>1</v>
      </c>
      <c r="I1851" s="30">
        <f t="shared" si="28"/>
        <v>300</v>
      </c>
      <c r="J1851" s="32" t="s">
        <v>63</v>
      </c>
      <c r="K1851" s="33" t="s">
        <v>4011</v>
      </c>
      <c r="L1851" s="33" t="s">
        <v>5259</v>
      </c>
      <c r="M1851" s="33" t="s">
        <v>5260</v>
      </c>
      <c r="N1851" s="33" t="s">
        <v>1100</v>
      </c>
    </row>
    <row r="1852" spans="1:14">
      <c r="A1852" s="35">
        <v>7325706770884</v>
      </c>
      <c r="B1852" s="32">
        <v>1505161</v>
      </c>
      <c r="C1852" s="32" t="s">
        <v>17</v>
      </c>
      <c r="D1852" s="32" t="s">
        <v>111</v>
      </c>
      <c r="E1852" s="33" t="s">
        <v>83</v>
      </c>
      <c r="F1852" s="33" t="s">
        <v>5210</v>
      </c>
      <c r="G1852" s="59">
        <v>300</v>
      </c>
      <c r="H1852" s="25">
        <v>1</v>
      </c>
      <c r="I1852" s="30">
        <f t="shared" si="28"/>
        <v>300</v>
      </c>
      <c r="J1852" s="32" t="s">
        <v>63</v>
      </c>
      <c r="K1852" s="33" t="s">
        <v>4011</v>
      </c>
      <c r="L1852" s="33" t="s">
        <v>5259</v>
      </c>
      <c r="M1852" s="33" t="s">
        <v>5260</v>
      </c>
      <c r="N1852" s="33" t="s">
        <v>1105</v>
      </c>
    </row>
    <row r="1853" spans="1:14">
      <c r="A1853" s="35">
        <v>7325706770891</v>
      </c>
      <c r="B1853" s="32">
        <v>1505161</v>
      </c>
      <c r="C1853" s="32" t="s">
        <v>17</v>
      </c>
      <c r="D1853" s="32" t="s">
        <v>111</v>
      </c>
      <c r="E1853" s="33" t="s">
        <v>83</v>
      </c>
      <c r="F1853" s="33" t="s">
        <v>5210</v>
      </c>
      <c r="G1853" s="59">
        <v>300</v>
      </c>
      <c r="H1853" s="25">
        <v>2</v>
      </c>
      <c r="I1853" s="30">
        <f t="shared" si="28"/>
        <v>600</v>
      </c>
      <c r="J1853" s="32" t="s">
        <v>63</v>
      </c>
      <c r="K1853" s="33" t="s">
        <v>4011</v>
      </c>
      <c r="L1853" s="33" t="s">
        <v>5259</v>
      </c>
      <c r="M1853" s="33" t="s">
        <v>5260</v>
      </c>
      <c r="N1853" s="33" t="s">
        <v>1101</v>
      </c>
    </row>
    <row r="1854" spans="1:14">
      <c r="A1854" s="35">
        <v>7325706794408</v>
      </c>
      <c r="B1854" s="32">
        <v>1505162</v>
      </c>
      <c r="C1854" s="32" t="s">
        <v>17</v>
      </c>
      <c r="D1854" s="32" t="s">
        <v>49</v>
      </c>
      <c r="E1854" s="33" t="s">
        <v>29</v>
      </c>
      <c r="F1854" s="33" t="s">
        <v>5210</v>
      </c>
      <c r="G1854" s="59">
        <v>150</v>
      </c>
      <c r="H1854" s="25">
        <v>1</v>
      </c>
      <c r="I1854" s="30">
        <f t="shared" si="28"/>
        <v>150</v>
      </c>
      <c r="J1854" s="32" t="s">
        <v>63</v>
      </c>
      <c r="K1854" s="33" t="s">
        <v>4011</v>
      </c>
      <c r="L1854" s="33" t="s">
        <v>5259</v>
      </c>
      <c r="M1854" s="33" t="s">
        <v>5260</v>
      </c>
      <c r="N1854" s="33" t="s">
        <v>2115</v>
      </c>
    </row>
    <row r="1855" spans="1:14">
      <c r="A1855" s="35">
        <v>7325706794415</v>
      </c>
      <c r="B1855" s="32">
        <v>1505162</v>
      </c>
      <c r="C1855" s="32" t="s">
        <v>17</v>
      </c>
      <c r="D1855" s="32" t="s">
        <v>49</v>
      </c>
      <c r="E1855" s="33" t="s">
        <v>29</v>
      </c>
      <c r="F1855" s="33" t="s">
        <v>5210</v>
      </c>
      <c r="G1855" s="59">
        <v>150</v>
      </c>
      <c r="H1855" s="25">
        <v>1</v>
      </c>
      <c r="I1855" s="30">
        <f t="shared" si="28"/>
        <v>150</v>
      </c>
      <c r="J1855" s="32" t="s">
        <v>63</v>
      </c>
      <c r="K1855" s="33" t="s">
        <v>4011</v>
      </c>
      <c r="L1855" s="33" t="s">
        <v>5259</v>
      </c>
      <c r="M1855" s="33" t="s">
        <v>5260</v>
      </c>
      <c r="N1855" s="33" t="s">
        <v>2116</v>
      </c>
    </row>
    <row r="1856" spans="1:14">
      <c r="A1856" s="35">
        <v>7325706794392</v>
      </c>
      <c r="B1856" s="32">
        <v>1505162</v>
      </c>
      <c r="C1856" s="32" t="s">
        <v>17</v>
      </c>
      <c r="D1856" s="32" t="s">
        <v>49</v>
      </c>
      <c r="E1856" s="33" t="s">
        <v>29</v>
      </c>
      <c r="F1856" s="33" t="s">
        <v>5210</v>
      </c>
      <c r="G1856" s="59">
        <v>150</v>
      </c>
      <c r="H1856" s="25">
        <v>1</v>
      </c>
      <c r="I1856" s="30">
        <f t="shared" si="28"/>
        <v>150</v>
      </c>
      <c r="J1856" s="32" t="s">
        <v>63</v>
      </c>
      <c r="K1856" s="33" t="s">
        <v>4011</v>
      </c>
      <c r="L1856" s="33" t="s">
        <v>5259</v>
      </c>
      <c r="M1856" s="33" t="s">
        <v>5260</v>
      </c>
      <c r="N1856" s="33" t="s">
        <v>2117</v>
      </c>
    </row>
    <row r="1857" spans="1:14">
      <c r="A1857" s="35">
        <v>7325706794408</v>
      </c>
      <c r="B1857" s="32">
        <v>1505162</v>
      </c>
      <c r="C1857" s="32" t="s">
        <v>17</v>
      </c>
      <c r="D1857" s="32" t="s">
        <v>49</v>
      </c>
      <c r="E1857" s="33" t="s">
        <v>29</v>
      </c>
      <c r="F1857" s="33" t="s">
        <v>5210</v>
      </c>
      <c r="G1857" s="59">
        <v>150</v>
      </c>
      <c r="H1857" s="25">
        <v>1</v>
      </c>
      <c r="I1857" s="30">
        <f t="shared" si="28"/>
        <v>150</v>
      </c>
      <c r="J1857" s="32" t="s">
        <v>63</v>
      </c>
      <c r="K1857" s="33" t="s">
        <v>4011</v>
      </c>
      <c r="L1857" s="33" t="s">
        <v>5259</v>
      </c>
      <c r="M1857" s="33" t="s">
        <v>5260</v>
      </c>
      <c r="N1857" s="33" t="s">
        <v>2115</v>
      </c>
    </row>
    <row r="1858" spans="1:14">
      <c r="A1858" s="35">
        <v>7325706794415</v>
      </c>
      <c r="B1858" s="32">
        <v>1505162</v>
      </c>
      <c r="C1858" s="32" t="s">
        <v>17</v>
      </c>
      <c r="D1858" s="32" t="s">
        <v>49</v>
      </c>
      <c r="E1858" s="33" t="s">
        <v>29</v>
      </c>
      <c r="F1858" s="33" t="s">
        <v>5210</v>
      </c>
      <c r="G1858" s="59">
        <v>150</v>
      </c>
      <c r="H1858" s="25">
        <v>1</v>
      </c>
      <c r="I1858" s="30">
        <f t="shared" si="28"/>
        <v>150</v>
      </c>
      <c r="J1858" s="32" t="s">
        <v>63</v>
      </c>
      <c r="K1858" s="33" t="s">
        <v>4011</v>
      </c>
      <c r="L1858" s="33" t="s">
        <v>5259</v>
      </c>
      <c r="M1858" s="33" t="s">
        <v>5260</v>
      </c>
      <c r="N1858" s="33" t="s">
        <v>2116</v>
      </c>
    </row>
    <row r="1859" spans="1:14">
      <c r="A1859" s="35">
        <v>7325706794385</v>
      </c>
      <c r="B1859" s="32">
        <v>1505162</v>
      </c>
      <c r="C1859" s="32" t="s">
        <v>17</v>
      </c>
      <c r="D1859" s="32" t="s">
        <v>49</v>
      </c>
      <c r="E1859" s="33" t="s">
        <v>29</v>
      </c>
      <c r="F1859" s="33" t="s">
        <v>5210</v>
      </c>
      <c r="G1859" s="59">
        <v>150</v>
      </c>
      <c r="H1859" s="25">
        <v>2</v>
      </c>
      <c r="I1859" s="30">
        <f t="shared" si="28"/>
        <v>300</v>
      </c>
      <c r="J1859" s="32" t="s">
        <v>63</v>
      </c>
      <c r="K1859" s="33" t="s">
        <v>4011</v>
      </c>
      <c r="L1859" s="33" t="s">
        <v>5259</v>
      </c>
      <c r="M1859" s="33" t="s">
        <v>5260</v>
      </c>
      <c r="N1859" s="33" t="s">
        <v>2311</v>
      </c>
    </row>
    <row r="1860" spans="1:14">
      <c r="A1860" s="35">
        <v>7325706794415</v>
      </c>
      <c r="B1860" s="32">
        <v>1505162</v>
      </c>
      <c r="C1860" s="32" t="s">
        <v>17</v>
      </c>
      <c r="D1860" s="32" t="s">
        <v>49</v>
      </c>
      <c r="E1860" s="33" t="s">
        <v>29</v>
      </c>
      <c r="F1860" s="33" t="s">
        <v>5210</v>
      </c>
      <c r="G1860" s="59">
        <v>150</v>
      </c>
      <c r="H1860" s="25">
        <v>2</v>
      </c>
      <c r="I1860" s="30">
        <f t="shared" si="28"/>
        <v>300</v>
      </c>
      <c r="J1860" s="32" t="s">
        <v>63</v>
      </c>
      <c r="K1860" s="33" t="s">
        <v>4011</v>
      </c>
      <c r="L1860" s="33" t="s">
        <v>5259</v>
      </c>
      <c r="M1860" s="33" t="s">
        <v>5260</v>
      </c>
      <c r="N1860" s="33" t="s">
        <v>2116</v>
      </c>
    </row>
    <row r="1861" spans="1:14">
      <c r="A1861" s="35">
        <v>7325706794392</v>
      </c>
      <c r="B1861" s="32">
        <v>1505162</v>
      </c>
      <c r="C1861" s="32" t="s">
        <v>17</v>
      </c>
      <c r="D1861" s="32" t="s">
        <v>49</v>
      </c>
      <c r="E1861" s="33" t="s">
        <v>29</v>
      </c>
      <c r="F1861" s="33" t="s">
        <v>5210</v>
      </c>
      <c r="G1861" s="59">
        <v>150</v>
      </c>
      <c r="H1861" s="25">
        <v>1</v>
      </c>
      <c r="I1861" s="30">
        <f t="shared" ref="I1861:I1924" si="29">H1861*G1861</f>
        <v>150</v>
      </c>
      <c r="J1861" s="32" t="s">
        <v>63</v>
      </c>
      <c r="K1861" s="33" t="s">
        <v>4011</v>
      </c>
      <c r="L1861" s="33" t="s">
        <v>5259</v>
      </c>
      <c r="M1861" s="33" t="s">
        <v>5260</v>
      </c>
      <c r="N1861" s="33" t="s">
        <v>2117</v>
      </c>
    </row>
    <row r="1862" spans="1:14">
      <c r="A1862" s="35">
        <v>7325706794392</v>
      </c>
      <c r="B1862" s="32">
        <v>1505162</v>
      </c>
      <c r="C1862" s="32" t="s">
        <v>17</v>
      </c>
      <c r="D1862" s="32" t="s">
        <v>49</v>
      </c>
      <c r="E1862" s="33" t="s">
        <v>29</v>
      </c>
      <c r="F1862" s="33" t="s">
        <v>5210</v>
      </c>
      <c r="G1862" s="59">
        <v>150</v>
      </c>
      <c r="H1862" s="25">
        <v>1</v>
      </c>
      <c r="I1862" s="30">
        <f t="shared" si="29"/>
        <v>150</v>
      </c>
      <c r="J1862" s="32" t="s">
        <v>63</v>
      </c>
      <c r="K1862" s="33" t="s">
        <v>4011</v>
      </c>
      <c r="L1862" s="33" t="s">
        <v>5259</v>
      </c>
      <c r="M1862" s="33" t="s">
        <v>5260</v>
      </c>
      <c r="N1862" s="33" t="s">
        <v>2117</v>
      </c>
    </row>
    <row r="1863" spans="1:14">
      <c r="A1863" s="35">
        <v>7325706794408</v>
      </c>
      <c r="B1863" s="32">
        <v>1505162</v>
      </c>
      <c r="C1863" s="32" t="s">
        <v>17</v>
      </c>
      <c r="D1863" s="32" t="s">
        <v>49</v>
      </c>
      <c r="E1863" s="33" t="s">
        <v>29</v>
      </c>
      <c r="F1863" s="33" t="s">
        <v>5210</v>
      </c>
      <c r="G1863" s="59">
        <v>150</v>
      </c>
      <c r="H1863" s="25">
        <v>1</v>
      </c>
      <c r="I1863" s="30">
        <f t="shared" si="29"/>
        <v>150</v>
      </c>
      <c r="J1863" s="32" t="s">
        <v>63</v>
      </c>
      <c r="K1863" s="33" t="s">
        <v>4011</v>
      </c>
      <c r="L1863" s="33" t="s">
        <v>5259</v>
      </c>
      <c r="M1863" s="33" t="s">
        <v>5260</v>
      </c>
      <c r="N1863" s="33" t="s">
        <v>2115</v>
      </c>
    </row>
    <row r="1864" spans="1:14">
      <c r="A1864" s="35">
        <v>7325706794415</v>
      </c>
      <c r="B1864" s="32">
        <v>1505162</v>
      </c>
      <c r="C1864" s="32" t="s">
        <v>17</v>
      </c>
      <c r="D1864" s="32" t="s">
        <v>49</v>
      </c>
      <c r="E1864" s="33" t="s">
        <v>29</v>
      </c>
      <c r="F1864" s="33" t="s">
        <v>5210</v>
      </c>
      <c r="G1864" s="59">
        <v>150</v>
      </c>
      <c r="H1864" s="25">
        <v>1</v>
      </c>
      <c r="I1864" s="30">
        <f t="shared" si="29"/>
        <v>150</v>
      </c>
      <c r="J1864" s="32" t="s">
        <v>63</v>
      </c>
      <c r="K1864" s="33" t="s">
        <v>4011</v>
      </c>
      <c r="L1864" s="33" t="s">
        <v>5259</v>
      </c>
      <c r="M1864" s="33" t="s">
        <v>5260</v>
      </c>
      <c r="N1864" s="33" t="s">
        <v>2116</v>
      </c>
    </row>
    <row r="1865" spans="1:14">
      <c r="A1865" s="35">
        <v>7325706794422</v>
      </c>
      <c r="B1865" s="32">
        <v>1505162</v>
      </c>
      <c r="C1865" s="32" t="s">
        <v>17</v>
      </c>
      <c r="D1865" s="32" t="s">
        <v>49</v>
      </c>
      <c r="E1865" s="33" t="s">
        <v>29</v>
      </c>
      <c r="F1865" s="33" t="s">
        <v>5210</v>
      </c>
      <c r="G1865" s="59">
        <v>150</v>
      </c>
      <c r="H1865" s="25">
        <v>2</v>
      </c>
      <c r="I1865" s="30">
        <f t="shared" si="29"/>
        <v>300</v>
      </c>
      <c r="J1865" s="32" t="s">
        <v>63</v>
      </c>
      <c r="K1865" s="33" t="s">
        <v>4011</v>
      </c>
      <c r="L1865" s="33" t="s">
        <v>5259</v>
      </c>
      <c r="M1865" s="33" t="s">
        <v>5260</v>
      </c>
      <c r="N1865" s="33" t="s">
        <v>3730</v>
      </c>
    </row>
    <row r="1866" spans="1:14">
      <c r="A1866" s="35">
        <v>7325706794385</v>
      </c>
      <c r="B1866" s="32">
        <v>1505162</v>
      </c>
      <c r="C1866" s="32" t="s">
        <v>17</v>
      </c>
      <c r="D1866" s="32" t="s">
        <v>49</v>
      </c>
      <c r="E1866" s="33" t="s">
        <v>29</v>
      </c>
      <c r="F1866" s="33" t="s">
        <v>5210</v>
      </c>
      <c r="G1866" s="59">
        <v>150</v>
      </c>
      <c r="H1866" s="25">
        <v>2</v>
      </c>
      <c r="I1866" s="30">
        <f t="shared" si="29"/>
        <v>300</v>
      </c>
      <c r="J1866" s="32" t="s">
        <v>63</v>
      </c>
      <c r="K1866" s="33" t="s">
        <v>4011</v>
      </c>
      <c r="L1866" s="33" t="s">
        <v>5259</v>
      </c>
      <c r="M1866" s="33" t="s">
        <v>5260</v>
      </c>
      <c r="N1866" s="33" t="s">
        <v>2311</v>
      </c>
    </row>
    <row r="1867" spans="1:14">
      <c r="A1867" s="35">
        <v>7325706797300</v>
      </c>
      <c r="B1867" s="32">
        <v>1505163</v>
      </c>
      <c r="C1867" s="32" t="s">
        <v>17</v>
      </c>
      <c r="D1867" s="32" t="s">
        <v>240</v>
      </c>
      <c r="E1867" s="33" t="s">
        <v>29</v>
      </c>
      <c r="F1867" s="33" t="s">
        <v>5210</v>
      </c>
      <c r="G1867" s="59">
        <v>150</v>
      </c>
      <c r="H1867" s="25">
        <v>1</v>
      </c>
      <c r="I1867" s="30">
        <f t="shared" si="29"/>
        <v>150</v>
      </c>
      <c r="J1867" s="32" t="s">
        <v>63</v>
      </c>
      <c r="K1867" s="33" t="s">
        <v>4011</v>
      </c>
      <c r="L1867" s="33" t="s">
        <v>5259</v>
      </c>
      <c r="M1867" s="33" t="s">
        <v>5260</v>
      </c>
      <c r="N1867" s="33" t="s">
        <v>3004</v>
      </c>
    </row>
    <row r="1868" spans="1:14">
      <c r="A1868" s="35">
        <v>7325706795542</v>
      </c>
      <c r="B1868" s="32">
        <v>1505164</v>
      </c>
      <c r="C1868" s="32" t="s">
        <v>17</v>
      </c>
      <c r="D1868" s="32" t="s">
        <v>163</v>
      </c>
      <c r="E1868" s="33" t="s">
        <v>71</v>
      </c>
      <c r="F1868" s="33" t="s">
        <v>5210</v>
      </c>
      <c r="G1868" s="59">
        <v>170</v>
      </c>
      <c r="H1868" s="25">
        <v>1</v>
      </c>
      <c r="I1868" s="30">
        <f t="shared" si="29"/>
        <v>170</v>
      </c>
      <c r="J1868" s="32" t="s">
        <v>63</v>
      </c>
      <c r="K1868" s="33" t="s">
        <v>4011</v>
      </c>
      <c r="L1868" s="33" t="s">
        <v>5259</v>
      </c>
      <c r="M1868" s="33" t="s">
        <v>5260</v>
      </c>
      <c r="N1868" s="33" t="s">
        <v>3005</v>
      </c>
    </row>
    <row r="1869" spans="1:14">
      <c r="A1869" s="35">
        <v>7325706795542</v>
      </c>
      <c r="B1869" s="32">
        <v>1505164</v>
      </c>
      <c r="C1869" s="32" t="s">
        <v>17</v>
      </c>
      <c r="D1869" s="32" t="s">
        <v>163</v>
      </c>
      <c r="E1869" s="33" t="s">
        <v>71</v>
      </c>
      <c r="F1869" s="33" t="s">
        <v>5210</v>
      </c>
      <c r="G1869" s="59">
        <v>170</v>
      </c>
      <c r="H1869" s="25">
        <v>1</v>
      </c>
      <c r="I1869" s="30">
        <f t="shared" si="29"/>
        <v>170</v>
      </c>
      <c r="J1869" s="32" t="s">
        <v>63</v>
      </c>
      <c r="K1869" s="33" t="s">
        <v>4011</v>
      </c>
      <c r="L1869" s="33" t="s">
        <v>5259</v>
      </c>
      <c r="M1869" s="33" t="s">
        <v>5260</v>
      </c>
      <c r="N1869" s="33" t="s">
        <v>3005</v>
      </c>
    </row>
    <row r="1870" spans="1:14">
      <c r="A1870" s="35">
        <v>7325706798826</v>
      </c>
      <c r="B1870" s="32">
        <v>1505167</v>
      </c>
      <c r="C1870" s="32" t="s">
        <v>82</v>
      </c>
      <c r="D1870" s="32" t="s">
        <v>51</v>
      </c>
      <c r="E1870" s="33" t="s">
        <v>71</v>
      </c>
      <c r="F1870" s="33" t="s">
        <v>5210</v>
      </c>
      <c r="G1870" s="59">
        <v>200</v>
      </c>
      <c r="H1870" s="25">
        <v>1</v>
      </c>
      <c r="I1870" s="30">
        <f t="shared" si="29"/>
        <v>200</v>
      </c>
      <c r="J1870" s="32" t="s">
        <v>63</v>
      </c>
      <c r="K1870" s="33" t="s">
        <v>4011</v>
      </c>
      <c r="L1870" s="33" t="s">
        <v>5259</v>
      </c>
      <c r="M1870" s="33" t="s">
        <v>5260</v>
      </c>
      <c r="N1870" s="33" t="s">
        <v>1106</v>
      </c>
    </row>
    <row r="1871" spans="1:14">
      <c r="A1871" s="35">
        <v>7325706798802</v>
      </c>
      <c r="B1871" s="32">
        <v>1505167</v>
      </c>
      <c r="C1871" s="32" t="s">
        <v>82</v>
      </c>
      <c r="D1871" s="32" t="s">
        <v>51</v>
      </c>
      <c r="E1871" s="33" t="s">
        <v>71</v>
      </c>
      <c r="F1871" s="33" t="s">
        <v>5210</v>
      </c>
      <c r="G1871" s="59">
        <v>200</v>
      </c>
      <c r="H1871" s="25">
        <v>1</v>
      </c>
      <c r="I1871" s="30">
        <f t="shared" si="29"/>
        <v>200</v>
      </c>
      <c r="J1871" s="32" t="s">
        <v>63</v>
      </c>
      <c r="K1871" s="33" t="s">
        <v>4011</v>
      </c>
      <c r="L1871" s="33" t="s">
        <v>5259</v>
      </c>
      <c r="M1871" s="33" t="s">
        <v>5260</v>
      </c>
      <c r="N1871" s="33" t="s">
        <v>1107</v>
      </c>
    </row>
    <row r="1872" spans="1:14">
      <c r="A1872" s="35">
        <v>7325706798819</v>
      </c>
      <c r="B1872" s="32">
        <v>1505167</v>
      </c>
      <c r="C1872" s="32" t="s">
        <v>82</v>
      </c>
      <c r="D1872" s="32">
        <v>0.6</v>
      </c>
      <c r="E1872" s="33" t="s">
        <v>1999</v>
      </c>
      <c r="F1872" s="33">
        <v>202203</v>
      </c>
      <c r="G1872" s="59">
        <v>74.599999999999994</v>
      </c>
      <c r="H1872" s="25">
        <v>1</v>
      </c>
      <c r="I1872" s="30">
        <f t="shared" si="29"/>
        <v>74.599999999999994</v>
      </c>
      <c r="J1872" s="32" t="s">
        <v>63</v>
      </c>
      <c r="K1872" s="33" t="s">
        <v>4011</v>
      </c>
      <c r="L1872" s="33" t="s">
        <v>5259</v>
      </c>
      <c r="M1872" s="33" t="s">
        <v>5260</v>
      </c>
      <c r="N1872" s="33" t="s">
        <v>2000</v>
      </c>
    </row>
    <row r="1873" spans="1:14">
      <c r="A1873" s="35">
        <v>7325706798826</v>
      </c>
      <c r="B1873" s="32">
        <v>1505167</v>
      </c>
      <c r="C1873" s="32" t="s">
        <v>82</v>
      </c>
      <c r="D1873" s="32" t="s">
        <v>51</v>
      </c>
      <c r="E1873" s="33" t="s">
        <v>71</v>
      </c>
      <c r="F1873" s="33" t="s">
        <v>5210</v>
      </c>
      <c r="G1873" s="59">
        <v>200</v>
      </c>
      <c r="H1873" s="25">
        <v>2</v>
      </c>
      <c r="I1873" s="30">
        <f t="shared" si="29"/>
        <v>400</v>
      </c>
      <c r="J1873" s="32" t="s">
        <v>63</v>
      </c>
      <c r="K1873" s="33" t="s">
        <v>4011</v>
      </c>
      <c r="L1873" s="33" t="s">
        <v>5259</v>
      </c>
      <c r="M1873" s="33" t="s">
        <v>5260</v>
      </c>
      <c r="N1873" s="33" t="s">
        <v>1106</v>
      </c>
    </row>
    <row r="1874" spans="1:14">
      <c r="A1874" s="35">
        <v>7325706798833</v>
      </c>
      <c r="B1874" s="32">
        <v>1505167</v>
      </c>
      <c r="C1874" s="32" t="s">
        <v>82</v>
      </c>
      <c r="D1874" s="32" t="s">
        <v>51</v>
      </c>
      <c r="E1874" s="33" t="s">
        <v>71</v>
      </c>
      <c r="F1874" s="33" t="s">
        <v>5210</v>
      </c>
      <c r="G1874" s="59">
        <v>200</v>
      </c>
      <c r="H1874" s="25">
        <v>1</v>
      </c>
      <c r="I1874" s="30">
        <f t="shared" si="29"/>
        <v>200</v>
      </c>
      <c r="J1874" s="32" t="s">
        <v>63</v>
      </c>
      <c r="K1874" s="33" t="s">
        <v>4011</v>
      </c>
      <c r="L1874" s="33" t="s">
        <v>5259</v>
      </c>
      <c r="M1874" s="33" t="s">
        <v>5260</v>
      </c>
      <c r="N1874" s="33" t="s">
        <v>2312</v>
      </c>
    </row>
    <row r="1875" spans="1:14">
      <c r="A1875" s="35">
        <v>7325706798796</v>
      </c>
      <c r="B1875" s="32">
        <v>1505167</v>
      </c>
      <c r="C1875" s="32" t="s">
        <v>82</v>
      </c>
      <c r="D1875" s="32" t="s">
        <v>51</v>
      </c>
      <c r="E1875" s="33" t="s">
        <v>71</v>
      </c>
      <c r="F1875" s="33" t="s">
        <v>5210</v>
      </c>
      <c r="G1875" s="59">
        <v>200</v>
      </c>
      <c r="H1875" s="25">
        <v>1</v>
      </c>
      <c r="I1875" s="30">
        <f t="shared" si="29"/>
        <v>200</v>
      </c>
      <c r="J1875" s="32" t="s">
        <v>63</v>
      </c>
      <c r="K1875" s="33" t="s">
        <v>4011</v>
      </c>
      <c r="L1875" s="33" t="s">
        <v>5259</v>
      </c>
      <c r="M1875" s="33" t="s">
        <v>5260</v>
      </c>
      <c r="N1875" s="33" t="s">
        <v>2313</v>
      </c>
    </row>
    <row r="1876" spans="1:14">
      <c r="A1876" s="35">
        <v>7325706798833</v>
      </c>
      <c r="B1876" s="32">
        <v>1505167</v>
      </c>
      <c r="C1876" s="32" t="s">
        <v>82</v>
      </c>
      <c r="D1876" s="32" t="s">
        <v>51</v>
      </c>
      <c r="E1876" s="33" t="s">
        <v>71</v>
      </c>
      <c r="F1876" s="33" t="s">
        <v>5210</v>
      </c>
      <c r="G1876" s="59">
        <v>200</v>
      </c>
      <c r="H1876" s="25">
        <v>1</v>
      </c>
      <c r="I1876" s="30">
        <f t="shared" si="29"/>
        <v>200</v>
      </c>
      <c r="J1876" s="32" t="s">
        <v>63</v>
      </c>
      <c r="K1876" s="33" t="s">
        <v>4011</v>
      </c>
      <c r="L1876" s="33" t="s">
        <v>5259</v>
      </c>
      <c r="M1876" s="33" t="s">
        <v>5260</v>
      </c>
      <c r="N1876" s="33" t="s">
        <v>2312</v>
      </c>
    </row>
    <row r="1877" spans="1:14">
      <c r="A1877" s="35">
        <v>7325706800314</v>
      </c>
      <c r="B1877" s="32">
        <v>1505168</v>
      </c>
      <c r="C1877" s="32" t="s">
        <v>82</v>
      </c>
      <c r="D1877" s="32" t="s">
        <v>541</v>
      </c>
      <c r="E1877" s="33" t="s">
        <v>71</v>
      </c>
      <c r="F1877" s="33" t="s">
        <v>5210</v>
      </c>
      <c r="G1877" s="59">
        <v>180</v>
      </c>
      <c r="H1877" s="25">
        <v>1</v>
      </c>
      <c r="I1877" s="30">
        <f t="shared" si="29"/>
        <v>180</v>
      </c>
      <c r="J1877" s="32" t="s">
        <v>63</v>
      </c>
      <c r="K1877" s="33" t="s">
        <v>4011</v>
      </c>
      <c r="L1877" s="33" t="s">
        <v>5259</v>
      </c>
      <c r="M1877" s="33" t="s">
        <v>5287</v>
      </c>
      <c r="N1877" s="33" t="s">
        <v>2118</v>
      </c>
    </row>
    <row r="1878" spans="1:14">
      <c r="A1878" s="35">
        <v>7325706800314</v>
      </c>
      <c r="B1878" s="32">
        <v>1505168</v>
      </c>
      <c r="C1878" s="32" t="s">
        <v>82</v>
      </c>
      <c r="D1878" s="32" t="s">
        <v>541</v>
      </c>
      <c r="E1878" s="33" t="s">
        <v>71</v>
      </c>
      <c r="F1878" s="33" t="s">
        <v>5210</v>
      </c>
      <c r="G1878" s="59">
        <v>180</v>
      </c>
      <c r="H1878" s="25">
        <v>1</v>
      </c>
      <c r="I1878" s="30">
        <f t="shared" si="29"/>
        <v>180</v>
      </c>
      <c r="J1878" s="32" t="s">
        <v>63</v>
      </c>
      <c r="K1878" s="33" t="s">
        <v>4011</v>
      </c>
      <c r="L1878" s="33" t="s">
        <v>5259</v>
      </c>
      <c r="M1878" s="33" t="s">
        <v>5287</v>
      </c>
      <c r="N1878" s="33" t="s">
        <v>2118</v>
      </c>
    </row>
    <row r="1879" spans="1:14">
      <c r="A1879" s="35">
        <v>7325706800321</v>
      </c>
      <c r="B1879" s="32">
        <v>1505168</v>
      </c>
      <c r="C1879" s="32" t="s">
        <v>82</v>
      </c>
      <c r="D1879" s="32" t="s">
        <v>541</v>
      </c>
      <c r="E1879" s="33" t="s">
        <v>71</v>
      </c>
      <c r="F1879" s="33" t="s">
        <v>5210</v>
      </c>
      <c r="G1879" s="59">
        <v>180</v>
      </c>
      <c r="H1879" s="25">
        <v>1</v>
      </c>
      <c r="I1879" s="30">
        <f t="shared" si="29"/>
        <v>180</v>
      </c>
      <c r="J1879" s="32" t="s">
        <v>63</v>
      </c>
      <c r="K1879" s="33" t="s">
        <v>4011</v>
      </c>
      <c r="L1879" s="33" t="s">
        <v>5259</v>
      </c>
      <c r="M1879" s="33" t="s">
        <v>5287</v>
      </c>
      <c r="N1879" s="33" t="s">
        <v>2119</v>
      </c>
    </row>
    <row r="1880" spans="1:14">
      <c r="A1880" s="35">
        <v>7325706800338</v>
      </c>
      <c r="B1880" s="32">
        <v>1505168</v>
      </c>
      <c r="C1880" s="32" t="s">
        <v>82</v>
      </c>
      <c r="D1880" s="32" t="s">
        <v>541</v>
      </c>
      <c r="E1880" s="33" t="s">
        <v>71</v>
      </c>
      <c r="F1880" s="33" t="s">
        <v>5210</v>
      </c>
      <c r="G1880" s="59">
        <v>180</v>
      </c>
      <c r="H1880" s="25">
        <v>1</v>
      </c>
      <c r="I1880" s="30">
        <f t="shared" si="29"/>
        <v>180</v>
      </c>
      <c r="J1880" s="32" t="s">
        <v>63</v>
      </c>
      <c r="K1880" s="33" t="s">
        <v>4011</v>
      </c>
      <c r="L1880" s="33" t="s">
        <v>5259</v>
      </c>
      <c r="M1880" s="33" t="s">
        <v>5287</v>
      </c>
      <c r="N1880" s="33" t="s">
        <v>2120</v>
      </c>
    </row>
    <row r="1881" spans="1:14">
      <c r="A1881" s="35">
        <v>7325706800345</v>
      </c>
      <c r="B1881" s="32">
        <v>1505168</v>
      </c>
      <c r="C1881" s="32" t="s">
        <v>82</v>
      </c>
      <c r="D1881" s="32" t="s">
        <v>541</v>
      </c>
      <c r="E1881" s="33" t="s">
        <v>71</v>
      </c>
      <c r="F1881" s="33" t="s">
        <v>5210</v>
      </c>
      <c r="G1881" s="59">
        <v>180</v>
      </c>
      <c r="H1881" s="25">
        <v>1</v>
      </c>
      <c r="I1881" s="30">
        <f t="shared" si="29"/>
        <v>180</v>
      </c>
      <c r="J1881" s="32" t="s">
        <v>63</v>
      </c>
      <c r="K1881" s="33" t="s">
        <v>4011</v>
      </c>
      <c r="L1881" s="33" t="s">
        <v>5259</v>
      </c>
      <c r="M1881" s="33" t="s">
        <v>5287</v>
      </c>
      <c r="N1881" s="33" t="s">
        <v>2121</v>
      </c>
    </row>
    <row r="1882" spans="1:14">
      <c r="A1882" s="35">
        <v>7325706800291</v>
      </c>
      <c r="B1882" s="32">
        <v>1505168</v>
      </c>
      <c r="C1882" s="32" t="s">
        <v>82</v>
      </c>
      <c r="D1882" s="32" t="s">
        <v>541</v>
      </c>
      <c r="E1882" s="33" t="s">
        <v>71</v>
      </c>
      <c r="F1882" s="33" t="s">
        <v>5210</v>
      </c>
      <c r="G1882" s="59">
        <v>180</v>
      </c>
      <c r="H1882" s="25">
        <v>1</v>
      </c>
      <c r="I1882" s="30">
        <f t="shared" si="29"/>
        <v>180</v>
      </c>
      <c r="J1882" s="32" t="s">
        <v>63</v>
      </c>
      <c r="K1882" s="33" t="s">
        <v>4011</v>
      </c>
      <c r="L1882" s="33" t="s">
        <v>5259</v>
      </c>
      <c r="M1882" s="33" t="s">
        <v>5287</v>
      </c>
      <c r="N1882" s="33" t="s">
        <v>2122</v>
      </c>
    </row>
    <row r="1883" spans="1:14">
      <c r="A1883" s="35">
        <v>7325706800321</v>
      </c>
      <c r="B1883" s="32">
        <v>1505168</v>
      </c>
      <c r="C1883" s="32" t="s">
        <v>82</v>
      </c>
      <c r="D1883" s="32" t="s">
        <v>541</v>
      </c>
      <c r="E1883" s="33" t="s">
        <v>71</v>
      </c>
      <c r="F1883" s="33" t="s">
        <v>5210</v>
      </c>
      <c r="G1883" s="59">
        <v>180</v>
      </c>
      <c r="H1883" s="25">
        <v>1</v>
      </c>
      <c r="I1883" s="30">
        <f t="shared" si="29"/>
        <v>180</v>
      </c>
      <c r="J1883" s="32" t="s">
        <v>63</v>
      </c>
      <c r="K1883" s="33" t="s">
        <v>4011</v>
      </c>
      <c r="L1883" s="33" t="s">
        <v>5259</v>
      </c>
      <c r="M1883" s="33" t="s">
        <v>5287</v>
      </c>
      <c r="N1883" s="33" t="s">
        <v>2119</v>
      </c>
    </row>
    <row r="1884" spans="1:14">
      <c r="A1884" s="35">
        <v>7325706800314</v>
      </c>
      <c r="B1884" s="32">
        <v>1505168</v>
      </c>
      <c r="C1884" s="32" t="s">
        <v>82</v>
      </c>
      <c r="D1884" s="32" t="s">
        <v>541</v>
      </c>
      <c r="E1884" s="33" t="s">
        <v>71</v>
      </c>
      <c r="F1884" s="33" t="s">
        <v>5210</v>
      </c>
      <c r="G1884" s="59">
        <v>180</v>
      </c>
      <c r="H1884" s="25">
        <v>1</v>
      </c>
      <c r="I1884" s="30">
        <f t="shared" si="29"/>
        <v>180</v>
      </c>
      <c r="J1884" s="32" t="s">
        <v>63</v>
      </c>
      <c r="K1884" s="33" t="s">
        <v>4011</v>
      </c>
      <c r="L1884" s="33" t="s">
        <v>5259</v>
      </c>
      <c r="M1884" s="33" t="s">
        <v>5287</v>
      </c>
      <c r="N1884" s="33" t="s">
        <v>2118</v>
      </c>
    </row>
    <row r="1885" spans="1:14">
      <c r="A1885" s="35">
        <v>7325706770112</v>
      </c>
      <c r="B1885" s="32">
        <v>1505170</v>
      </c>
      <c r="C1885" s="32" t="s">
        <v>82</v>
      </c>
      <c r="D1885" s="32" t="s">
        <v>51</v>
      </c>
      <c r="E1885" s="33" t="s">
        <v>83</v>
      </c>
      <c r="F1885" s="33" t="s">
        <v>5210</v>
      </c>
      <c r="G1885" s="59">
        <v>250</v>
      </c>
      <c r="H1885" s="25">
        <v>2</v>
      </c>
      <c r="I1885" s="30">
        <f t="shared" si="29"/>
        <v>500</v>
      </c>
      <c r="J1885" s="32" t="s">
        <v>63</v>
      </c>
      <c r="K1885" s="33" t="s">
        <v>4011</v>
      </c>
      <c r="L1885" s="33" t="s">
        <v>5259</v>
      </c>
      <c r="M1885" s="33" t="s">
        <v>5260</v>
      </c>
      <c r="N1885" s="33" t="s">
        <v>3006</v>
      </c>
    </row>
    <row r="1886" spans="1:14">
      <c r="A1886" s="35">
        <v>7325706770136</v>
      </c>
      <c r="B1886" s="32">
        <v>1505170</v>
      </c>
      <c r="C1886" s="32" t="s">
        <v>82</v>
      </c>
      <c r="D1886" s="32" t="s">
        <v>51</v>
      </c>
      <c r="E1886" s="33" t="s">
        <v>83</v>
      </c>
      <c r="F1886" s="33" t="s">
        <v>5210</v>
      </c>
      <c r="G1886" s="59">
        <v>250</v>
      </c>
      <c r="H1886" s="25">
        <v>1</v>
      </c>
      <c r="I1886" s="30">
        <f t="shared" si="29"/>
        <v>250</v>
      </c>
      <c r="J1886" s="32" t="s">
        <v>63</v>
      </c>
      <c r="K1886" s="33" t="s">
        <v>4011</v>
      </c>
      <c r="L1886" s="33" t="s">
        <v>5259</v>
      </c>
      <c r="M1886" s="33" t="s">
        <v>5260</v>
      </c>
      <c r="N1886" s="33" t="s">
        <v>3007</v>
      </c>
    </row>
    <row r="1887" spans="1:14">
      <c r="A1887" s="35">
        <v>7325706770105</v>
      </c>
      <c r="B1887" s="32">
        <v>1505170</v>
      </c>
      <c r="C1887" s="32" t="s">
        <v>82</v>
      </c>
      <c r="D1887" s="32" t="s">
        <v>51</v>
      </c>
      <c r="E1887" s="33" t="s">
        <v>83</v>
      </c>
      <c r="F1887" s="33" t="s">
        <v>5210</v>
      </c>
      <c r="G1887" s="59">
        <v>250</v>
      </c>
      <c r="H1887" s="25">
        <v>2</v>
      </c>
      <c r="I1887" s="30">
        <f t="shared" si="29"/>
        <v>500</v>
      </c>
      <c r="J1887" s="32" t="s">
        <v>63</v>
      </c>
      <c r="K1887" s="33" t="s">
        <v>4011</v>
      </c>
      <c r="L1887" s="33" t="s">
        <v>5259</v>
      </c>
      <c r="M1887" s="33" t="s">
        <v>5260</v>
      </c>
      <c r="N1887" s="33" t="s">
        <v>3008</v>
      </c>
    </row>
    <row r="1888" spans="1:14">
      <c r="A1888" s="35">
        <v>7325706769987</v>
      </c>
      <c r="B1888" s="32">
        <v>1505171</v>
      </c>
      <c r="C1888" s="32" t="s">
        <v>82</v>
      </c>
      <c r="D1888" s="32" t="s">
        <v>49</v>
      </c>
      <c r="E1888" s="33" t="s">
        <v>83</v>
      </c>
      <c r="F1888" s="33" t="s">
        <v>5210</v>
      </c>
      <c r="G1888" s="59">
        <v>250</v>
      </c>
      <c r="H1888" s="25">
        <v>1</v>
      </c>
      <c r="I1888" s="30">
        <f t="shared" si="29"/>
        <v>250</v>
      </c>
      <c r="J1888" s="32" t="s">
        <v>63</v>
      </c>
      <c r="K1888" s="33" t="s">
        <v>4011</v>
      </c>
      <c r="L1888" s="33" t="s">
        <v>5259</v>
      </c>
      <c r="M1888" s="33" t="s">
        <v>5287</v>
      </c>
      <c r="N1888" s="33" t="s">
        <v>2314</v>
      </c>
    </row>
    <row r="1889" spans="1:14">
      <c r="A1889" s="35">
        <v>7325706770013</v>
      </c>
      <c r="B1889" s="32">
        <v>1505171</v>
      </c>
      <c r="C1889" s="32" t="s">
        <v>82</v>
      </c>
      <c r="D1889" s="32" t="s">
        <v>49</v>
      </c>
      <c r="E1889" s="33" t="s">
        <v>83</v>
      </c>
      <c r="F1889" s="33" t="s">
        <v>5210</v>
      </c>
      <c r="G1889" s="59">
        <v>250</v>
      </c>
      <c r="H1889" s="25">
        <v>1</v>
      </c>
      <c r="I1889" s="30">
        <f t="shared" si="29"/>
        <v>250</v>
      </c>
      <c r="J1889" s="32" t="s">
        <v>63</v>
      </c>
      <c r="K1889" s="33" t="s">
        <v>4011</v>
      </c>
      <c r="L1889" s="33" t="s">
        <v>5259</v>
      </c>
      <c r="M1889" s="33" t="s">
        <v>5287</v>
      </c>
      <c r="N1889" s="33" t="s">
        <v>2315</v>
      </c>
    </row>
    <row r="1890" spans="1:14">
      <c r="A1890" s="35">
        <v>7325706769949</v>
      </c>
      <c r="B1890" s="32">
        <v>1505171</v>
      </c>
      <c r="C1890" s="32" t="s">
        <v>82</v>
      </c>
      <c r="D1890" s="32" t="s">
        <v>49</v>
      </c>
      <c r="E1890" s="33" t="s">
        <v>83</v>
      </c>
      <c r="F1890" s="33" t="s">
        <v>5210</v>
      </c>
      <c r="G1890" s="59">
        <v>250</v>
      </c>
      <c r="H1890" s="25">
        <v>1</v>
      </c>
      <c r="I1890" s="30">
        <f t="shared" si="29"/>
        <v>250</v>
      </c>
      <c r="J1890" s="32" t="s">
        <v>63</v>
      </c>
      <c r="K1890" s="33" t="s">
        <v>4011</v>
      </c>
      <c r="L1890" s="33" t="s">
        <v>5259</v>
      </c>
      <c r="M1890" s="33" t="s">
        <v>5287</v>
      </c>
      <c r="N1890" s="33" t="s">
        <v>2316</v>
      </c>
    </row>
    <row r="1891" spans="1:14">
      <c r="A1891" s="35">
        <v>7325706769956</v>
      </c>
      <c r="B1891" s="32">
        <v>1505171</v>
      </c>
      <c r="C1891" s="32" t="s">
        <v>82</v>
      </c>
      <c r="D1891" s="32" t="s">
        <v>49</v>
      </c>
      <c r="E1891" s="33" t="s">
        <v>83</v>
      </c>
      <c r="F1891" s="33" t="s">
        <v>5210</v>
      </c>
      <c r="G1891" s="59">
        <v>250</v>
      </c>
      <c r="H1891" s="25">
        <v>1</v>
      </c>
      <c r="I1891" s="30">
        <f t="shared" si="29"/>
        <v>250</v>
      </c>
      <c r="J1891" s="32" t="s">
        <v>63</v>
      </c>
      <c r="K1891" s="33" t="s">
        <v>4011</v>
      </c>
      <c r="L1891" s="33" t="s">
        <v>5259</v>
      </c>
      <c r="M1891" s="33" t="s">
        <v>5287</v>
      </c>
      <c r="N1891" s="33" t="s">
        <v>2317</v>
      </c>
    </row>
    <row r="1892" spans="1:14">
      <c r="A1892" s="35">
        <v>7325706800963</v>
      </c>
      <c r="B1892" s="32">
        <v>1505173</v>
      </c>
      <c r="C1892" s="32" t="s">
        <v>17</v>
      </c>
      <c r="D1892" s="32" t="s">
        <v>541</v>
      </c>
      <c r="E1892" s="33" t="s">
        <v>29</v>
      </c>
      <c r="F1892" s="33" t="s">
        <v>5210</v>
      </c>
      <c r="G1892" s="59">
        <v>140</v>
      </c>
      <c r="H1892" s="25">
        <v>1</v>
      </c>
      <c r="I1892" s="30">
        <f t="shared" si="29"/>
        <v>140</v>
      </c>
      <c r="J1892" s="32" t="s">
        <v>63</v>
      </c>
      <c r="K1892" s="33" t="s">
        <v>4011</v>
      </c>
      <c r="L1892" s="33" t="s">
        <v>5259</v>
      </c>
      <c r="M1892" s="33" t="s">
        <v>5260</v>
      </c>
      <c r="N1892" s="33" t="s">
        <v>1509</v>
      </c>
    </row>
    <row r="1893" spans="1:14">
      <c r="A1893" s="35">
        <v>7325706800970</v>
      </c>
      <c r="B1893" s="32">
        <v>1505173</v>
      </c>
      <c r="C1893" s="32" t="s">
        <v>17</v>
      </c>
      <c r="D1893" s="32" t="s">
        <v>541</v>
      </c>
      <c r="E1893" s="33" t="s">
        <v>29</v>
      </c>
      <c r="F1893" s="33" t="s">
        <v>5210</v>
      </c>
      <c r="G1893" s="59">
        <v>140</v>
      </c>
      <c r="H1893" s="25">
        <v>1</v>
      </c>
      <c r="I1893" s="30">
        <f t="shared" si="29"/>
        <v>140</v>
      </c>
      <c r="J1893" s="32" t="s">
        <v>63</v>
      </c>
      <c r="K1893" s="33" t="s">
        <v>4011</v>
      </c>
      <c r="L1893" s="33" t="s">
        <v>5259</v>
      </c>
      <c r="M1893" s="33" t="s">
        <v>5260</v>
      </c>
      <c r="N1893" s="33" t="s">
        <v>1510</v>
      </c>
    </row>
    <row r="1894" spans="1:14">
      <c r="A1894" s="35">
        <v>7325706801007</v>
      </c>
      <c r="B1894" s="32">
        <v>1505173</v>
      </c>
      <c r="C1894" s="32" t="s">
        <v>17</v>
      </c>
      <c r="D1894" s="32" t="s">
        <v>541</v>
      </c>
      <c r="E1894" s="33" t="s">
        <v>29</v>
      </c>
      <c r="F1894" s="33" t="s">
        <v>5210</v>
      </c>
      <c r="G1894" s="59">
        <v>140</v>
      </c>
      <c r="H1894" s="25">
        <v>2</v>
      </c>
      <c r="I1894" s="30">
        <f t="shared" si="29"/>
        <v>280</v>
      </c>
      <c r="J1894" s="32" t="s">
        <v>63</v>
      </c>
      <c r="K1894" s="33" t="s">
        <v>4011</v>
      </c>
      <c r="L1894" s="33" t="s">
        <v>5259</v>
      </c>
      <c r="M1894" s="33" t="s">
        <v>5260</v>
      </c>
      <c r="N1894" s="33" t="s">
        <v>1511</v>
      </c>
    </row>
    <row r="1895" spans="1:14">
      <c r="A1895" s="35">
        <v>7325706801014</v>
      </c>
      <c r="B1895" s="32">
        <v>1505173</v>
      </c>
      <c r="C1895" s="32" t="s">
        <v>17</v>
      </c>
      <c r="D1895" s="32" t="s">
        <v>541</v>
      </c>
      <c r="E1895" s="33" t="s">
        <v>29</v>
      </c>
      <c r="F1895" s="33" t="s">
        <v>5210</v>
      </c>
      <c r="G1895" s="59">
        <v>140</v>
      </c>
      <c r="H1895" s="25">
        <v>1</v>
      </c>
      <c r="I1895" s="30">
        <f t="shared" si="29"/>
        <v>140</v>
      </c>
      <c r="J1895" s="32" t="s">
        <v>63</v>
      </c>
      <c r="K1895" s="33" t="s">
        <v>4011</v>
      </c>
      <c r="L1895" s="33" t="s">
        <v>5259</v>
      </c>
      <c r="M1895" s="33" t="s">
        <v>5260</v>
      </c>
      <c r="N1895" s="33" t="s">
        <v>1512</v>
      </c>
    </row>
    <row r="1896" spans="1:14">
      <c r="A1896" s="35">
        <v>7325706801045</v>
      </c>
      <c r="B1896" s="32">
        <v>1505173</v>
      </c>
      <c r="C1896" s="32" t="s">
        <v>17</v>
      </c>
      <c r="D1896" s="32" t="s">
        <v>541</v>
      </c>
      <c r="E1896" s="33" t="s">
        <v>29</v>
      </c>
      <c r="F1896" s="33" t="s">
        <v>5210</v>
      </c>
      <c r="G1896" s="59">
        <v>140</v>
      </c>
      <c r="H1896" s="25">
        <v>1</v>
      </c>
      <c r="I1896" s="30">
        <f t="shared" si="29"/>
        <v>140</v>
      </c>
      <c r="J1896" s="32" t="s">
        <v>63</v>
      </c>
      <c r="K1896" s="33" t="s">
        <v>4011</v>
      </c>
      <c r="L1896" s="33" t="s">
        <v>5259</v>
      </c>
      <c r="M1896" s="33" t="s">
        <v>5260</v>
      </c>
      <c r="N1896" s="33" t="s">
        <v>1513</v>
      </c>
    </row>
    <row r="1897" spans="1:14">
      <c r="A1897" s="35">
        <v>7325706801052</v>
      </c>
      <c r="B1897" s="32">
        <v>1505173</v>
      </c>
      <c r="C1897" s="32" t="s">
        <v>17</v>
      </c>
      <c r="D1897" s="32" t="s">
        <v>541</v>
      </c>
      <c r="E1897" s="33" t="s">
        <v>29</v>
      </c>
      <c r="F1897" s="33" t="s">
        <v>5210</v>
      </c>
      <c r="G1897" s="59">
        <v>140</v>
      </c>
      <c r="H1897" s="25">
        <v>2</v>
      </c>
      <c r="I1897" s="30">
        <f t="shared" si="29"/>
        <v>280</v>
      </c>
      <c r="J1897" s="32" t="s">
        <v>63</v>
      </c>
      <c r="K1897" s="33" t="s">
        <v>4011</v>
      </c>
      <c r="L1897" s="33" t="s">
        <v>5259</v>
      </c>
      <c r="M1897" s="33" t="s">
        <v>5260</v>
      </c>
      <c r="N1897" s="33" t="s">
        <v>1514</v>
      </c>
    </row>
    <row r="1898" spans="1:14">
      <c r="A1898" s="35">
        <v>7325706801083</v>
      </c>
      <c r="B1898" s="32">
        <v>1505173</v>
      </c>
      <c r="C1898" s="32" t="s">
        <v>17</v>
      </c>
      <c r="D1898" s="32" t="s">
        <v>541</v>
      </c>
      <c r="E1898" s="33" t="s">
        <v>29</v>
      </c>
      <c r="F1898" s="33" t="s">
        <v>5210</v>
      </c>
      <c r="G1898" s="59">
        <v>140</v>
      </c>
      <c r="H1898" s="25">
        <v>3</v>
      </c>
      <c r="I1898" s="30">
        <f t="shared" si="29"/>
        <v>420</v>
      </c>
      <c r="J1898" s="32" t="s">
        <v>63</v>
      </c>
      <c r="K1898" s="33" t="s">
        <v>4011</v>
      </c>
      <c r="L1898" s="33" t="s">
        <v>5259</v>
      </c>
      <c r="M1898" s="33" t="s">
        <v>5260</v>
      </c>
      <c r="N1898" s="33" t="s">
        <v>1515</v>
      </c>
    </row>
    <row r="1899" spans="1:14">
      <c r="A1899" s="35">
        <v>7325706801090</v>
      </c>
      <c r="B1899" s="32">
        <v>1505173</v>
      </c>
      <c r="C1899" s="32" t="s">
        <v>17</v>
      </c>
      <c r="D1899" s="32" t="s">
        <v>541</v>
      </c>
      <c r="E1899" s="33" t="s">
        <v>29</v>
      </c>
      <c r="F1899" s="33" t="s">
        <v>5210</v>
      </c>
      <c r="G1899" s="59">
        <v>140</v>
      </c>
      <c r="H1899" s="25">
        <v>2</v>
      </c>
      <c r="I1899" s="30">
        <f t="shared" si="29"/>
        <v>280</v>
      </c>
      <c r="J1899" s="32" t="s">
        <v>63</v>
      </c>
      <c r="K1899" s="33" t="s">
        <v>4011</v>
      </c>
      <c r="L1899" s="33" t="s">
        <v>5259</v>
      </c>
      <c r="M1899" s="33" t="s">
        <v>5260</v>
      </c>
      <c r="N1899" s="33" t="s">
        <v>1516</v>
      </c>
    </row>
    <row r="1900" spans="1:14">
      <c r="A1900" s="35">
        <v>7325706801120</v>
      </c>
      <c r="B1900" s="32">
        <v>1505173</v>
      </c>
      <c r="C1900" s="32" t="s">
        <v>17</v>
      </c>
      <c r="D1900" s="32" t="s">
        <v>541</v>
      </c>
      <c r="E1900" s="33" t="s">
        <v>29</v>
      </c>
      <c r="F1900" s="33" t="s">
        <v>5210</v>
      </c>
      <c r="G1900" s="59">
        <v>140</v>
      </c>
      <c r="H1900" s="25">
        <v>2</v>
      </c>
      <c r="I1900" s="30">
        <f t="shared" si="29"/>
        <v>280</v>
      </c>
      <c r="J1900" s="32" t="s">
        <v>63</v>
      </c>
      <c r="K1900" s="33" t="s">
        <v>4011</v>
      </c>
      <c r="L1900" s="33" t="s">
        <v>5259</v>
      </c>
      <c r="M1900" s="33" t="s">
        <v>5260</v>
      </c>
      <c r="N1900" s="33" t="s">
        <v>1517</v>
      </c>
    </row>
    <row r="1901" spans="1:14">
      <c r="A1901" s="35">
        <v>7325706801168</v>
      </c>
      <c r="B1901" s="32">
        <v>1505173</v>
      </c>
      <c r="C1901" s="32" t="s">
        <v>17</v>
      </c>
      <c r="D1901" s="32" t="s">
        <v>541</v>
      </c>
      <c r="E1901" s="33" t="s">
        <v>29</v>
      </c>
      <c r="F1901" s="33" t="s">
        <v>5210</v>
      </c>
      <c r="G1901" s="59">
        <v>140</v>
      </c>
      <c r="H1901" s="25">
        <v>2</v>
      </c>
      <c r="I1901" s="30">
        <f t="shared" si="29"/>
        <v>280</v>
      </c>
      <c r="J1901" s="32" t="s">
        <v>63</v>
      </c>
      <c r="K1901" s="33" t="s">
        <v>4011</v>
      </c>
      <c r="L1901" s="33" t="s">
        <v>5259</v>
      </c>
      <c r="M1901" s="33" t="s">
        <v>5260</v>
      </c>
      <c r="N1901" s="33" t="s">
        <v>1518</v>
      </c>
    </row>
    <row r="1902" spans="1:14">
      <c r="A1902" s="35">
        <v>7325706800925</v>
      </c>
      <c r="B1902" s="32">
        <v>1505173</v>
      </c>
      <c r="C1902" s="32" t="s">
        <v>17</v>
      </c>
      <c r="D1902" s="32" t="s">
        <v>541</v>
      </c>
      <c r="E1902" s="33" t="s">
        <v>29</v>
      </c>
      <c r="F1902" s="33" t="s">
        <v>5210</v>
      </c>
      <c r="G1902" s="59">
        <v>140</v>
      </c>
      <c r="H1902" s="25">
        <v>1</v>
      </c>
      <c r="I1902" s="30">
        <f t="shared" si="29"/>
        <v>140</v>
      </c>
      <c r="J1902" s="32" t="s">
        <v>63</v>
      </c>
      <c r="K1902" s="33" t="s">
        <v>4011</v>
      </c>
      <c r="L1902" s="33" t="s">
        <v>5259</v>
      </c>
      <c r="M1902" s="33" t="s">
        <v>5260</v>
      </c>
      <c r="N1902" s="33" t="s">
        <v>1519</v>
      </c>
    </row>
    <row r="1903" spans="1:14">
      <c r="A1903" s="35">
        <v>7325706800970</v>
      </c>
      <c r="B1903" s="32">
        <v>1505173</v>
      </c>
      <c r="C1903" s="32" t="s">
        <v>17</v>
      </c>
      <c r="D1903" s="32" t="s">
        <v>541</v>
      </c>
      <c r="E1903" s="33" t="s">
        <v>29</v>
      </c>
      <c r="F1903" s="33" t="s">
        <v>5210</v>
      </c>
      <c r="G1903" s="59">
        <v>140</v>
      </c>
      <c r="H1903" s="25">
        <v>2</v>
      </c>
      <c r="I1903" s="30">
        <f t="shared" si="29"/>
        <v>280</v>
      </c>
      <c r="J1903" s="32" t="s">
        <v>63</v>
      </c>
      <c r="K1903" s="33" t="s">
        <v>4011</v>
      </c>
      <c r="L1903" s="33" t="s">
        <v>5259</v>
      </c>
      <c r="M1903" s="33" t="s">
        <v>5260</v>
      </c>
      <c r="N1903" s="33" t="s">
        <v>1510</v>
      </c>
    </row>
    <row r="1904" spans="1:14">
      <c r="A1904" s="35">
        <v>7325706801007</v>
      </c>
      <c r="B1904" s="32">
        <v>1505173</v>
      </c>
      <c r="C1904" s="32" t="s">
        <v>17</v>
      </c>
      <c r="D1904" s="32" t="s">
        <v>541</v>
      </c>
      <c r="E1904" s="33" t="s">
        <v>29</v>
      </c>
      <c r="F1904" s="33" t="s">
        <v>5210</v>
      </c>
      <c r="G1904" s="59">
        <v>140</v>
      </c>
      <c r="H1904" s="25">
        <v>1</v>
      </c>
      <c r="I1904" s="30">
        <f t="shared" si="29"/>
        <v>140</v>
      </c>
      <c r="J1904" s="32" t="s">
        <v>63</v>
      </c>
      <c r="K1904" s="33" t="s">
        <v>4011</v>
      </c>
      <c r="L1904" s="33" t="s">
        <v>5259</v>
      </c>
      <c r="M1904" s="33" t="s">
        <v>5260</v>
      </c>
      <c r="N1904" s="33" t="s">
        <v>1511</v>
      </c>
    </row>
    <row r="1905" spans="1:14">
      <c r="A1905" s="35">
        <v>7325706801014</v>
      </c>
      <c r="B1905" s="32">
        <v>1505173</v>
      </c>
      <c r="C1905" s="32" t="s">
        <v>17</v>
      </c>
      <c r="D1905" s="32" t="s">
        <v>541</v>
      </c>
      <c r="E1905" s="33" t="s">
        <v>29</v>
      </c>
      <c r="F1905" s="33" t="s">
        <v>5210</v>
      </c>
      <c r="G1905" s="59">
        <v>140</v>
      </c>
      <c r="H1905" s="25">
        <v>2</v>
      </c>
      <c r="I1905" s="30">
        <f t="shared" si="29"/>
        <v>280</v>
      </c>
      <c r="J1905" s="32" t="s">
        <v>63</v>
      </c>
      <c r="K1905" s="33" t="s">
        <v>4011</v>
      </c>
      <c r="L1905" s="33" t="s">
        <v>5259</v>
      </c>
      <c r="M1905" s="33" t="s">
        <v>5260</v>
      </c>
      <c r="N1905" s="33" t="s">
        <v>1512</v>
      </c>
    </row>
    <row r="1906" spans="1:14">
      <c r="A1906" s="35">
        <v>7325706801045</v>
      </c>
      <c r="B1906" s="32">
        <v>1505173</v>
      </c>
      <c r="C1906" s="32" t="s">
        <v>17</v>
      </c>
      <c r="D1906" s="32" t="s">
        <v>541</v>
      </c>
      <c r="E1906" s="33" t="s">
        <v>29</v>
      </c>
      <c r="F1906" s="33" t="s">
        <v>5210</v>
      </c>
      <c r="G1906" s="59">
        <v>140</v>
      </c>
      <c r="H1906" s="25">
        <v>1</v>
      </c>
      <c r="I1906" s="30">
        <f t="shared" si="29"/>
        <v>140</v>
      </c>
      <c r="J1906" s="32" t="s">
        <v>63</v>
      </c>
      <c r="K1906" s="33" t="s">
        <v>4011</v>
      </c>
      <c r="L1906" s="33" t="s">
        <v>5259</v>
      </c>
      <c r="M1906" s="33" t="s">
        <v>5260</v>
      </c>
      <c r="N1906" s="33" t="s">
        <v>1513</v>
      </c>
    </row>
    <row r="1907" spans="1:14">
      <c r="A1907" s="35">
        <v>7325706801052</v>
      </c>
      <c r="B1907" s="32">
        <v>1505173</v>
      </c>
      <c r="C1907" s="32" t="s">
        <v>17</v>
      </c>
      <c r="D1907" s="32" t="s">
        <v>541</v>
      </c>
      <c r="E1907" s="33" t="s">
        <v>29</v>
      </c>
      <c r="F1907" s="33" t="s">
        <v>5210</v>
      </c>
      <c r="G1907" s="59">
        <v>140</v>
      </c>
      <c r="H1907" s="25">
        <v>1</v>
      </c>
      <c r="I1907" s="30">
        <f t="shared" si="29"/>
        <v>140</v>
      </c>
      <c r="J1907" s="32" t="s">
        <v>63</v>
      </c>
      <c r="K1907" s="33" t="s">
        <v>4011</v>
      </c>
      <c r="L1907" s="33" t="s">
        <v>5259</v>
      </c>
      <c r="M1907" s="33" t="s">
        <v>5260</v>
      </c>
      <c r="N1907" s="33" t="s">
        <v>1514</v>
      </c>
    </row>
    <row r="1908" spans="1:14">
      <c r="A1908" s="35">
        <v>7325706801168</v>
      </c>
      <c r="B1908" s="32">
        <v>1505173</v>
      </c>
      <c r="C1908" s="32" t="s">
        <v>17</v>
      </c>
      <c r="D1908" s="32" t="s">
        <v>541</v>
      </c>
      <c r="E1908" s="33" t="s">
        <v>29</v>
      </c>
      <c r="F1908" s="33" t="s">
        <v>5210</v>
      </c>
      <c r="G1908" s="59">
        <v>140</v>
      </c>
      <c r="H1908" s="25">
        <v>1</v>
      </c>
      <c r="I1908" s="30">
        <f t="shared" si="29"/>
        <v>140</v>
      </c>
      <c r="J1908" s="32" t="s">
        <v>63</v>
      </c>
      <c r="K1908" s="33" t="s">
        <v>4011</v>
      </c>
      <c r="L1908" s="33" t="s">
        <v>5259</v>
      </c>
      <c r="M1908" s="33" t="s">
        <v>5260</v>
      </c>
      <c r="N1908" s="33" t="s">
        <v>1518</v>
      </c>
    </row>
    <row r="1909" spans="1:14">
      <c r="A1909" s="35">
        <v>7325706800925</v>
      </c>
      <c r="B1909" s="32">
        <v>1505173</v>
      </c>
      <c r="C1909" s="32" t="s">
        <v>17</v>
      </c>
      <c r="D1909" s="32" t="s">
        <v>541</v>
      </c>
      <c r="E1909" s="33" t="s">
        <v>29</v>
      </c>
      <c r="F1909" s="33" t="s">
        <v>5210</v>
      </c>
      <c r="G1909" s="59">
        <v>140</v>
      </c>
      <c r="H1909" s="25">
        <v>1</v>
      </c>
      <c r="I1909" s="30">
        <f t="shared" si="29"/>
        <v>140</v>
      </c>
      <c r="J1909" s="32" t="s">
        <v>63</v>
      </c>
      <c r="K1909" s="33" t="s">
        <v>4011</v>
      </c>
      <c r="L1909" s="33" t="s">
        <v>5259</v>
      </c>
      <c r="M1909" s="33" t="s">
        <v>5260</v>
      </c>
      <c r="N1909" s="33" t="s">
        <v>1519</v>
      </c>
    </row>
    <row r="1910" spans="1:14">
      <c r="A1910" s="35">
        <v>7325706800963</v>
      </c>
      <c r="B1910" s="32">
        <v>1505173</v>
      </c>
      <c r="C1910" s="32" t="s">
        <v>17</v>
      </c>
      <c r="D1910" s="32" t="s">
        <v>541</v>
      </c>
      <c r="E1910" s="33" t="s">
        <v>29</v>
      </c>
      <c r="F1910" s="33" t="s">
        <v>5210</v>
      </c>
      <c r="G1910" s="59">
        <v>140</v>
      </c>
      <c r="H1910" s="25">
        <v>1</v>
      </c>
      <c r="I1910" s="30">
        <f t="shared" si="29"/>
        <v>140</v>
      </c>
      <c r="J1910" s="32" t="s">
        <v>63</v>
      </c>
      <c r="K1910" s="33" t="s">
        <v>4011</v>
      </c>
      <c r="L1910" s="33" t="s">
        <v>5259</v>
      </c>
      <c r="M1910" s="33" t="s">
        <v>5260</v>
      </c>
      <c r="N1910" s="33" t="s">
        <v>1509</v>
      </c>
    </row>
    <row r="1911" spans="1:14">
      <c r="A1911" s="35">
        <v>7325706800963</v>
      </c>
      <c r="B1911" s="32">
        <v>1505173</v>
      </c>
      <c r="C1911" s="32" t="s">
        <v>17</v>
      </c>
      <c r="D1911" s="32" t="s">
        <v>541</v>
      </c>
      <c r="E1911" s="33" t="s">
        <v>29</v>
      </c>
      <c r="F1911" s="33" t="s">
        <v>5210</v>
      </c>
      <c r="G1911" s="59">
        <v>140</v>
      </c>
      <c r="H1911" s="25">
        <v>2</v>
      </c>
      <c r="I1911" s="30">
        <f t="shared" si="29"/>
        <v>280</v>
      </c>
      <c r="J1911" s="32" t="s">
        <v>63</v>
      </c>
      <c r="K1911" s="33" t="s">
        <v>4011</v>
      </c>
      <c r="L1911" s="33" t="s">
        <v>5259</v>
      </c>
      <c r="M1911" s="33" t="s">
        <v>5260</v>
      </c>
      <c r="N1911" s="33" t="s">
        <v>1509</v>
      </c>
    </row>
    <row r="1912" spans="1:14">
      <c r="A1912" s="35">
        <v>7325706801120</v>
      </c>
      <c r="B1912" s="32">
        <v>1505173</v>
      </c>
      <c r="C1912" s="32" t="s">
        <v>17</v>
      </c>
      <c r="D1912" s="32" t="s">
        <v>541</v>
      </c>
      <c r="E1912" s="33" t="s">
        <v>29</v>
      </c>
      <c r="F1912" s="33" t="s">
        <v>5210</v>
      </c>
      <c r="G1912" s="59">
        <v>140</v>
      </c>
      <c r="H1912" s="25">
        <v>2</v>
      </c>
      <c r="I1912" s="30">
        <f t="shared" si="29"/>
        <v>280</v>
      </c>
      <c r="J1912" s="32" t="s">
        <v>63</v>
      </c>
      <c r="K1912" s="33" t="s">
        <v>4011</v>
      </c>
      <c r="L1912" s="33" t="s">
        <v>5259</v>
      </c>
      <c r="M1912" s="33" t="s">
        <v>5260</v>
      </c>
      <c r="N1912" s="33" t="s">
        <v>1517</v>
      </c>
    </row>
    <row r="1913" spans="1:14">
      <c r="A1913" s="35">
        <v>7325706801168</v>
      </c>
      <c r="B1913" s="32">
        <v>1505173</v>
      </c>
      <c r="C1913" s="32" t="s">
        <v>17</v>
      </c>
      <c r="D1913" s="32" t="s">
        <v>541</v>
      </c>
      <c r="E1913" s="33" t="s">
        <v>29</v>
      </c>
      <c r="F1913" s="33" t="s">
        <v>5210</v>
      </c>
      <c r="G1913" s="59">
        <v>140</v>
      </c>
      <c r="H1913" s="25">
        <v>1</v>
      </c>
      <c r="I1913" s="30">
        <f t="shared" si="29"/>
        <v>140</v>
      </c>
      <c r="J1913" s="32" t="s">
        <v>63</v>
      </c>
      <c r="K1913" s="33" t="s">
        <v>4011</v>
      </c>
      <c r="L1913" s="33" t="s">
        <v>5259</v>
      </c>
      <c r="M1913" s="33" t="s">
        <v>5260</v>
      </c>
      <c r="N1913" s="33" t="s">
        <v>1518</v>
      </c>
    </row>
    <row r="1914" spans="1:14">
      <c r="A1914" s="35">
        <v>7325706800925</v>
      </c>
      <c r="B1914" s="32">
        <v>1505173</v>
      </c>
      <c r="C1914" s="32" t="s">
        <v>17</v>
      </c>
      <c r="D1914" s="32" t="s">
        <v>541</v>
      </c>
      <c r="E1914" s="33" t="s">
        <v>29</v>
      </c>
      <c r="F1914" s="33" t="s">
        <v>5210</v>
      </c>
      <c r="G1914" s="59">
        <v>140</v>
      </c>
      <c r="H1914" s="25">
        <v>3</v>
      </c>
      <c r="I1914" s="30">
        <f t="shared" si="29"/>
        <v>420</v>
      </c>
      <c r="J1914" s="32" t="s">
        <v>63</v>
      </c>
      <c r="K1914" s="33" t="s">
        <v>4011</v>
      </c>
      <c r="L1914" s="33" t="s">
        <v>5259</v>
      </c>
      <c r="M1914" s="33" t="s">
        <v>5260</v>
      </c>
      <c r="N1914" s="33" t="s">
        <v>1519</v>
      </c>
    </row>
    <row r="1915" spans="1:14">
      <c r="A1915" s="35">
        <v>7325706800970</v>
      </c>
      <c r="B1915" s="32">
        <v>1505173</v>
      </c>
      <c r="C1915" s="32" t="s">
        <v>17</v>
      </c>
      <c r="D1915" s="32" t="s">
        <v>541</v>
      </c>
      <c r="E1915" s="33" t="s">
        <v>29</v>
      </c>
      <c r="F1915" s="33" t="s">
        <v>5210</v>
      </c>
      <c r="G1915" s="59">
        <v>140</v>
      </c>
      <c r="H1915" s="25">
        <v>3</v>
      </c>
      <c r="I1915" s="30">
        <f t="shared" si="29"/>
        <v>420</v>
      </c>
      <c r="J1915" s="32" t="s">
        <v>63</v>
      </c>
      <c r="K1915" s="33" t="s">
        <v>4011</v>
      </c>
      <c r="L1915" s="33" t="s">
        <v>5259</v>
      </c>
      <c r="M1915" s="33" t="s">
        <v>5260</v>
      </c>
      <c r="N1915" s="33" t="s">
        <v>1510</v>
      </c>
    </row>
    <row r="1916" spans="1:14">
      <c r="A1916" s="35">
        <v>7325706801007</v>
      </c>
      <c r="B1916" s="32">
        <v>1505173</v>
      </c>
      <c r="C1916" s="32" t="s">
        <v>17</v>
      </c>
      <c r="D1916" s="32" t="s">
        <v>541</v>
      </c>
      <c r="E1916" s="33" t="s">
        <v>29</v>
      </c>
      <c r="F1916" s="33" t="s">
        <v>5210</v>
      </c>
      <c r="G1916" s="59">
        <v>140</v>
      </c>
      <c r="H1916" s="25">
        <v>1</v>
      </c>
      <c r="I1916" s="30">
        <f t="shared" si="29"/>
        <v>140</v>
      </c>
      <c r="J1916" s="32" t="s">
        <v>63</v>
      </c>
      <c r="K1916" s="33" t="s">
        <v>4011</v>
      </c>
      <c r="L1916" s="33" t="s">
        <v>5259</v>
      </c>
      <c r="M1916" s="33" t="s">
        <v>5260</v>
      </c>
      <c r="N1916" s="33" t="s">
        <v>1511</v>
      </c>
    </row>
    <row r="1917" spans="1:14">
      <c r="A1917" s="35">
        <v>7325706801014</v>
      </c>
      <c r="B1917" s="32">
        <v>1505173</v>
      </c>
      <c r="C1917" s="32" t="s">
        <v>17</v>
      </c>
      <c r="D1917" s="32" t="s">
        <v>541</v>
      </c>
      <c r="E1917" s="33" t="s">
        <v>29</v>
      </c>
      <c r="F1917" s="33" t="s">
        <v>5210</v>
      </c>
      <c r="G1917" s="59">
        <v>140</v>
      </c>
      <c r="H1917" s="25">
        <v>3</v>
      </c>
      <c r="I1917" s="30">
        <f t="shared" si="29"/>
        <v>420</v>
      </c>
      <c r="J1917" s="32" t="s">
        <v>63</v>
      </c>
      <c r="K1917" s="33" t="s">
        <v>4011</v>
      </c>
      <c r="L1917" s="33" t="s">
        <v>5259</v>
      </c>
      <c r="M1917" s="33" t="s">
        <v>5260</v>
      </c>
      <c r="N1917" s="33" t="s">
        <v>1512</v>
      </c>
    </row>
    <row r="1918" spans="1:14">
      <c r="A1918" s="35">
        <v>7325706801052</v>
      </c>
      <c r="B1918" s="32">
        <v>1505173</v>
      </c>
      <c r="C1918" s="32" t="s">
        <v>17</v>
      </c>
      <c r="D1918" s="32" t="s">
        <v>541</v>
      </c>
      <c r="E1918" s="33" t="s">
        <v>29</v>
      </c>
      <c r="F1918" s="33" t="s">
        <v>5210</v>
      </c>
      <c r="G1918" s="59">
        <v>140</v>
      </c>
      <c r="H1918" s="25">
        <v>2</v>
      </c>
      <c r="I1918" s="30">
        <f t="shared" si="29"/>
        <v>280</v>
      </c>
      <c r="J1918" s="32" t="s">
        <v>63</v>
      </c>
      <c r="K1918" s="33" t="s">
        <v>4011</v>
      </c>
      <c r="L1918" s="33" t="s">
        <v>5259</v>
      </c>
      <c r="M1918" s="33" t="s">
        <v>5260</v>
      </c>
      <c r="N1918" s="33" t="s">
        <v>1514</v>
      </c>
    </row>
    <row r="1919" spans="1:14">
      <c r="A1919" s="35">
        <v>7325706801083</v>
      </c>
      <c r="B1919" s="32">
        <v>1505173</v>
      </c>
      <c r="C1919" s="32" t="s">
        <v>17</v>
      </c>
      <c r="D1919" s="32" t="s">
        <v>541</v>
      </c>
      <c r="E1919" s="33" t="s">
        <v>29</v>
      </c>
      <c r="F1919" s="33" t="s">
        <v>5210</v>
      </c>
      <c r="G1919" s="59">
        <v>140</v>
      </c>
      <c r="H1919" s="25">
        <v>2</v>
      </c>
      <c r="I1919" s="30">
        <f t="shared" si="29"/>
        <v>280</v>
      </c>
      <c r="J1919" s="32" t="s">
        <v>63</v>
      </c>
      <c r="K1919" s="33" t="s">
        <v>4011</v>
      </c>
      <c r="L1919" s="33" t="s">
        <v>5259</v>
      </c>
      <c r="M1919" s="33" t="s">
        <v>5260</v>
      </c>
      <c r="N1919" s="33" t="s">
        <v>1515</v>
      </c>
    </row>
    <row r="1920" spans="1:14">
      <c r="A1920" s="35">
        <v>7325706801090</v>
      </c>
      <c r="B1920" s="32">
        <v>1505173</v>
      </c>
      <c r="C1920" s="32" t="s">
        <v>17</v>
      </c>
      <c r="D1920" s="32" t="s">
        <v>541</v>
      </c>
      <c r="E1920" s="33" t="s">
        <v>29</v>
      </c>
      <c r="F1920" s="33" t="s">
        <v>5210</v>
      </c>
      <c r="G1920" s="59">
        <v>140</v>
      </c>
      <c r="H1920" s="25">
        <v>3</v>
      </c>
      <c r="I1920" s="30">
        <f t="shared" si="29"/>
        <v>420</v>
      </c>
      <c r="J1920" s="32" t="s">
        <v>63</v>
      </c>
      <c r="K1920" s="33" t="s">
        <v>4011</v>
      </c>
      <c r="L1920" s="33" t="s">
        <v>5259</v>
      </c>
      <c r="M1920" s="33" t="s">
        <v>5260</v>
      </c>
      <c r="N1920" s="33" t="s">
        <v>1516</v>
      </c>
    </row>
    <row r="1921" spans="1:14">
      <c r="A1921" s="35">
        <v>7325706800963</v>
      </c>
      <c r="B1921" s="32">
        <v>1505173</v>
      </c>
      <c r="C1921" s="32" t="s">
        <v>17</v>
      </c>
      <c r="D1921" s="32" t="s">
        <v>541</v>
      </c>
      <c r="E1921" s="33" t="s">
        <v>29</v>
      </c>
      <c r="F1921" s="33" t="s">
        <v>5210</v>
      </c>
      <c r="G1921" s="59">
        <v>140</v>
      </c>
      <c r="H1921" s="25">
        <v>1</v>
      </c>
      <c r="I1921" s="30">
        <f t="shared" si="29"/>
        <v>140</v>
      </c>
      <c r="J1921" s="32" t="s">
        <v>63</v>
      </c>
      <c r="K1921" s="33" t="s">
        <v>4011</v>
      </c>
      <c r="L1921" s="33" t="s">
        <v>5259</v>
      </c>
      <c r="M1921" s="33" t="s">
        <v>5260</v>
      </c>
      <c r="N1921" s="33" t="s">
        <v>1509</v>
      </c>
    </row>
    <row r="1922" spans="1:14">
      <c r="A1922" s="35">
        <v>7325706800970</v>
      </c>
      <c r="B1922" s="32">
        <v>1505173</v>
      </c>
      <c r="C1922" s="32" t="s">
        <v>17</v>
      </c>
      <c r="D1922" s="32" t="s">
        <v>541</v>
      </c>
      <c r="E1922" s="33" t="s">
        <v>29</v>
      </c>
      <c r="F1922" s="33" t="s">
        <v>5210</v>
      </c>
      <c r="G1922" s="59">
        <v>140</v>
      </c>
      <c r="H1922" s="25">
        <v>1</v>
      </c>
      <c r="I1922" s="30">
        <f t="shared" si="29"/>
        <v>140</v>
      </c>
      <c r="J1922" s="32" t="s">
        <v>63</v>
      </c>
      <c r="K1922" s="33" t="s">
        <v>4011</v>
      </c>
      <c r="L1922" s="33" t="s">
        <v>5259</v>
      </c>
      <c r="M1922" s="33" t="s">
        <v>5260</v>
      </c>
      <c r="N1922" s="33" t="s">
        <v>1510</v>
      </c>
    </row>
    <row r="1923" spans="1:14">
      <c r="A1923" s="35">
        <v>7325706801014</v>
      </c>
      <c r="B1923" s="32">
        <v>1505173</v>
      </c>
      <c r="C1923" s="32" t="s">
        <v>17</v>
      </c>
      <c r="D1923" s="32" t="s">
        <v>541</v>
      </c>
      <c r="E1923" s="33" t="s">
        <v>29</v>
      </c>
      <c r="F1923" s="33" t="s">
        <v>5210</v>
      </c>
      <c r="G1923" s="59">
        <v>140</v>
      </c>
      <c r="H1923" s="25">
        <v>1</v>
      </c>
      <c r="I1923" s="30">
        <f t="shared" si="29"/>
        <v>140</v>
      </c>
      <c r="J1923" s="32" t="s">
        <v>63</v>
      </c>
      <c r="K1923" s="33" t="s">
        <v>4011</v>
      </c>
      <c r="L1923" s="33" t="s">
        <v>5259</v>
      </c>
      <c r="M1923" s="33" t="s">
        <v>5260</v>
      </c>
      <c r="N1923" s="33" t="s">
        <v>1512</v>
      </c>
    </row>
    <row r="1924" spans="1:14">
      <c r="A1924" s="35">
        <v>7325706801120</v>
      </c>
      <c r="B1924" s="32">
        <v>1505173</v>
      </c>
      <c r="C1924" s="32" t="s">
        <v>17</v>
      </c>
      <c r="D1924" s="32" t="s">
        <v>541</v>
      </c>
      <c r="E1924" s="33" t="s">
        <v>29</v>
      </c>
      <c r="F1924" s="33" t="s">
        <v>5210</v>
      </c>
      <c r="G1924" s="59">
        <v>140</v>
      </c>
      <c r="H1924" s="25">
        <v>2</v>
      </c>
      <c r="I1924" s="30">
        <f t="shared" si="29"/>
        <v>280</v>
      </c>
      <c r="J1924" s="32" t="s">
        <v>63</v>
      </c>
      <c r="K1924" s="33" t="s">
        <v>4011</v>
      </c>
      <c r="L1924" s="33" t="s">
        <v>5259</v>
      </c>
      <c r="M1924" s="33" t="s">
        <v>5260</v>
      </c>
      <c r="N1924" s="33" t="s">
        <v>1517</v>
      </c>
    </row>
    <row r="1925" spans="1:14">
      <c r="A1925" s="35">
        <v>7325706801168</v>
      </c>
      <c r="B1925" s="32">
        <v>1505173</v>
      </c>
      <c r="C1925" s="32" t="s">
        <v>17</v>
      </c>
      <c r="D1925" s="32" t="s">
        <v>541</v>
      </c>
      <c r="E1925" s="33" t="s">
        <v>29</v>
      </c>
      <c r="F1925" s="33" t="s">
        <v>5210</v>
      </c>
      <c r="G1925" s="59">
        <v>140</v>
      </c>
      <c r="H1925" s="25">
        <v>1</v>
      </c>
      <c r="I1925" s="30">
        <f t="shared" ref="I1925:I1988" si="30">H1925*G1925</f>
        <v>140</v>
      </c>
      <c r="J1925" s="32" t="s">
        <v>63</v>
      </c>
      <c r="K1925" s="33" t="s">
        <v>4011</v>
      </c>
      <c r="L1925" s="33" t="s">
        <v>5259</v>
      </c>
      <c r="M1925" s="33" t="s">
        <v>5260</v>
      </c>
      <c r="N1925" s="33" t="s">
        <v>1518</v>
      </c>
    </row>
    <row r="1926" spans="1:14">
      <c r="A1926" s="35">
        <v>7325706800925</v>
      </c>
      <c r="B1926" s="32">
        <v>1505173</v>
      </c>
      <c r="C1926" s="32" t="s">
        <v>17</v>
      </c>
      <c r="D1926" s="32" t="s">
        <v>541</v>
      </c>
      <c r="E1926" s="33" t="s">
        <v>29</v>
      </c>
      <c r="F1926" s="33" t="s">
        <v>5210</v>
      </c>
      <c r="G1926" s="59">
        <v>140</v>
      </c>
      <c r="H1926" s="25">
        <v>1</v>
      </c>
      <c r="I1926" s="30">
        <f t="shared" si="30"/>
        <v>140</v>
      </c>
      <c r="J1926" s="32" t="s">
        <v>63</v>
      </c>
      <c r="K1926" s="33" t="s">
        <v>4011</v>
      </c>
      <c r="L1926" s="33" t="s">
        <v>5259</v>
      </c>
      <c r="M1926" s="33" t="s">
        <v>5260</v>
      </c>
      <c r="N1926" s="33" t="s">
        <v>1519</v>
      </c>
    </row>
    <row r="1927" spans="1:14">
      <c r="A1927" s="35">
        <v>7325706801052</v>
      </c>
      <c r="B1927" s="32">
        <v>1505173</v>
      </c>
      <c r="C1927" s="32" t="s">
        <v>17</v>
      </c>
      <c r="D1927" s="32" t="s">
        <v>541</v>
      </c>
      <c r="E1927" s="33" t="s">
        <v>29</v>
      </c>
      <c r="F1927" s="33" t="s">
        <v>5210</v>
      </c>
      <c r="G1927" s="59">
        <v>140</v>
      </c>
      <c r="H1927" s="25">
        <v>1</v>
      </c>
      <c r="I1927" s="30">
        <f t="shared" si="30"/>
        <v>140</v>
      </c>
      <c r="J1927" s="32" t="s">
        <v>63</v>
      </c>
      <c r="K1927" s="33" t="s">
        <v>4011</v>
      </c>
      <c r="L1927" s="33" t="s">
        <v>5259</v>
      </c>
      <c r="M1927" s="33" t="s">
        <v>5260</v>
      </c>
      <c r="N1927" s="33" t="s">
        <v>1514</v>
      </c>
    </row>
    <row r="1928" spans="1:14">
      <c r="A1928" s="35">
        <v>7325706801045</v>
      </c>
      <c r="B1928" s="32">
        <v>1505173</v>
      </c>
      <c r="C1928" s="32" t="s">
        <v>17</v>
      </c>
      <c r="D1928" s="32" t="s">
        <v>541</v>
      </c>
      <c r="E1928" s="33" t="s">
        <v>29</v>
      </c>
      <c r="F1928" s="33" t="s">
        <v>5210</v>
      </c>
      <c r="G1928" s="59">
        <v>140</v>
      </c>
      <c r="H1928" s="25">
        <v>1</v>
      </c>
      <c r="I1928" s="30">
        <f t="shared" si="30"/>
        <v>140</v>
      </c>
      <c r="J1928" s="32" t="s">
        <v>63</v>
      </c>
      <c r="K1928" s="33" t="s">
        <v>4011</v>
      </c>
      <c r="L1928" s="33" t="s">
        <v>5259</v>
      </c>
      <c r="M1928" s="33" t="s">
        <v>5260</v>
      </c>
      <c r="N1928" s="33" t="s">
        <v>1513</v>
      </c>
    </row>
    <row r="1929" spans="1:14">
      <c r="A1929" s="35">
        <v>7325706800963</v>
      </c>
      <c r="B1929" s="32">
        <v>1505173</v>
      </c>
      <c r="C1929" s="32" t="s">
        <v>17</v>
      </c>
      <c r="D1929" s="32" t="s">
        <v>541</v>
      </c>
      <c r="E1929" s="33" t="s">
        <v>29</v>
      </c>
      <c r="F1929" s="33" t="s">
        <v>5210</v>
      </c>
      <c r="G1929" s="59">
        <v>140</v>
      </c>
      <c r="H1929" s="25">
        <v>1</v>
      </c>
      <c r="I1929" s="30">
        <f t="shared" si="30"/>
        <v>140</v>
      </c>
      <c r="J1929" s="32" t="s">
        <v>63</v>
      </c>
      <c r="K1929" s="33" t="s">
        <v>4011</v>
      </c>
      <c r="L1929" s="33" t="s">
        <v>5259</v>
      </c>
      <c r="M1929" s="33" t="s">
        <v>5260</v>
      </c>
      <c r="N1929" s="33" t="s">
        <v>1509</v>
      </c>
    </row>
    <row r="1930" spans="1:14">
      <c r="A1930" s="35">
        <v>7325706801168</v>
      </c>
      <c r="B1930" s="32">
        <v>1505173</v>
      </c>
      <c r="C1930" s="32" t="s">
        <v>17</v>
      </c>
      <c r="D1930" s="32" t="s">
        <v>541</v>
      </c>
      <c r="E1930" s="33" t="s">
        <v>29</v>
      </c>
      <c r="F1930" s="33" t="s">
        <v>5210</v>
      </c>
      <c r="G1930" s="59">
        <v>140</v>
      </c>
      <c r="H1930" s="25">
        <v>1</v>
      </c>
      <c r="I1930" s="30">
        <f t="shared" si="30"/>
        <v>140</v>
      </c>
      <c r="J1930" s="32" t="s">
        <v>63</v>
      </c>
      <c r="K1930" s="33" t="s">
        <v>4011</v>
      </c>
      <c r="L1930" s="33" t="s">
        <v>5259</v>
      </c>
      <c r="M1930" s="33" t="s">
        <v>5260</v>
      </c>
      <c r="N1930" s="33" t="s">
        <v>1518</v>
      </c>
    </row>
    <row r="1931" spans="1:14">
      <c r="A1931" s="35">
        <v>7325706800970</v>
      </c>
      <c r="B1931" s="32">
        <v>1505173</v>
      </c>
      <c r="C1931" s="32" t="s">
        <v>17</v>
      </c>
      <c r="D1931" s="32" t="s">
        <v>541</v>
      </c>
      <c r="E1931" s="33" t="s">
        <v>29</v>
      </c>
      <c r="F1931" s="33" t="s">
        <v>5210</v>
      </c>
      <c r="G1931" s="59">
        <v>140</v>
      </c>
      <c r="H1931" s="25">
        <v>1</v>
      </c>
      <c r="I1931" s="30">
        <f t="shared" si="30"/>
        <v>140</v>
      </c>
      <c r="J1931" s="32" t="s">
        <v>63</v>
      </c>
      <c r="K1931" s="33" t="s">
        <v>4011</v>
      </c>
      <c r="L1931" s="33" t="s">
        <v>5259</v>
      </c>
      <c r="M1931" s="33" t="s">
        <v>5260</v>
      </c>
      <c r="N1931" s="33" t="s">
        <v>1510</v>
      </c>
    </row>
    <row r="1932" spans="1:14">
      <c r="A1932" s="35">
        <v>7325706801007</v>
      </c>
      <c r="B1932" s="32">
        <v>1505173</v>
      </c>
      <c r="C1932" s="32" t="s">
        <v>17</v>
      </c>
      <c r="D1932" s="32" t="s">
        <v>541</v>
      </c>
      <c r="E1932" s="33" t="s">
        <v>29</v>
      </c>
      <c r="F1932" s="33" t="s">
        <v>5210</v>
      </c>
      <c r="G1932" s="59">
        <v>140</v>
      </c>
      <c r="H1932" s="25">
        <v>2</v>
      </c>
      <c r="I1932" s="30">
        <f t="shared" si="30"/>
        <v>280</v>
      </c>
      <c r="J1932" s="32" t="s">
        <v>63</v>
      </c>
      <c r="K1932" s="33" t="s">
        <v>4011</v>
      </c>
      <c r="L1932" s="33" t="s">
        <v>5259</v>
      </c>
      <c r="M1932" s="33" t="s">
        <v>5260</v>
      </c>
      <c r="N1932" s="33" t="s">
        <v>1511</v>
      </c>
    </row>
    <row r="1933" spans="1:14">
      <c r="A1933" s="35">
        <v>7325706801014</v>
      </c>
      <c r="B1933" s="32">
        <v>1505173</v>
      </c>
      <c r="C1933" s="32" t="s">
        <v>17</v>
      </c>
      <c r="D1933" s="32" t="s">
        <v>541</v>
      </c>
      <c r="E1933" s="33" t="s">
        <v>29</v>
      </c>
      <c r="F1933" s="33" t="s">
        <v>5210</v>
      </c>
      <c r="G1933" s="59">
        <v>140</v>
      </c>
      <c r="H1933" s="25">
        <v>1</v>
      </c>
      <c r="I1933" s="30">
        <f t="shared" si="30"/>
        <v>140</v>
      </c>
      <c r="J1933" s="32" t="s">
        <v>63</v>
      </c>
      <c r="K1933" s="33" t="s">
        <v>4011</v>
      </c>
      <c r="L1933" s="33" t="s">
        <v>5259</v>
      </c>
      <c r="M1933" s="33" t="s">
        <v>5260</v>
      </c>
      <c r="N1933" s="33" t="s">
        <v>1512</v>
      </c>
    </row>
    <row r="1934" spans="1:14">
      <c r="A1934" s="35">
        <v>7325706801052</v>
      </c>
      <c r="B1934" s="32">
        <v>1505173</v>
      </c>
      <c r="C1934" s="32" t="s">
        <v>17</v>
      </c>
      <c r="D1934" s="32" t="s">
        <v>541</v>
      </c>
      <c r="E1934" s="33" t="s">
        <v>29</v>
      </c>
      <c r="F1934" s="33" t="s">
        <v>5210</v>
      </c>
      <c r="G1934" s="59">
        <v>140</v>
      </c>
      <c r="H1934" s="25">
        <v>2</v>
      </c>
      <c r="I1934" s="30">
        <f t="shared" si="30"/>
        <v>280</v>
      </c>
      <c r="J1934" s="32" t="s">
        <v>63</v>
      </c>
      <c r="K1934" s="33" t="s">
        <v>4011</v>
      </c>
      <c r="L1934" s="33" t="s">
        <v>5259</v>
      </c>
      <c r="M1934" s="33" t="s">
        <v>5260</v>
      </c>
      <c r="N1934" s="33" t="s">
        <v>1514</v>
      </c>
    </row>
    <row r="1935" spans="1:14">
      <c r="A1935" s="35">
        <v>7325706801083</v>
      </c>
      <c r="B1935" s="32">
        <v>1505173</v>
      </c>
      <c r="C1935" s="32" t="s">
        <v>17</v>
      </c>
      <c r="D1935" s="32" t="s">
        <v>541</v>
      </c>
      <c r="E1935" s="33" t="s">
        <v>29</v>
      </c>
      <c r="F1935" s="33" t="s">
        <v>5210</v>
      </c>
      <c r="G1935" s="59">
        <v>140</v>
      </c>
      <c r="H1935" s="25">
        <v>1</v>
      </c>
      <c r="I1935" s="30">
        <f t="shared" si="30"/>
        <v>140</v>
      </c>
      <c r="J1935" s="32" t="s">
        <v>63</v>
      </c>
      <c r="K1935" s="33" t="s">
        <v>4011</v>
      </c>
      <c r="L1935" s="33" t="s">
        <v>5259</v>
      </c>
      <c r="M1935" s="33" t="s">
        <v>5260</v>
      </c>
      <c r="N1935" s="33" t="s">
        <v>1515</v>
      </c>
    </row>
    <row r="1936" spans="1:14">
      <c r="A1936" s="35">
        <v>7325706800925</v>
      </c>
      <c r="B1936" s="32">
        <v>1505173</v>
      </c>
      <c r="C1936" s="32" t="s">
        <v>17</v>
      </c>
      <c r="D1936" s="32" t="s">
        <v>541</v>
      </c>
      <c r="E1936" s="33" t="s">
        <v>29</v>
      </c>
      <c r="F1936" s="33" t="s">
        <v>5210</v>
      </c>
      <c r="G1936" s="59">
        <v>140</v>
      </c>
      <c r="H1936" s="25">
        <v>1</v>
      </c>
      <c r="I1936" s="30">
        <f t="shared" si="30"/>
        <v>140</v>
      </c>
      <c r="J1936" s="32" t="s">
        <v>63</v>
      </c>
      <c r="K1936" s="33" t="s">
        <v>4011</v>
      </c>
      <c r="L1936" s="33" t="s">
        <v>5259</v>
      </c>
      <c r="M1936" s="33" t="s">
        <v>5260</v>
      </c>
      <c r="N1936" s="33" t="s">
        <v>1519</v>
      </c>
    </row>
    <row r="1937" spans="1:14">
      <c r="A1937" s="35">
        <v>7325706800970</v>
      </c>
      <c r="B1937" s="32">
        <v>1505173</v>
      </c>
      <c r="C1937" s="32" t="s">
        <v>17</v>
      </c>
      <c r="D1937" s="32" t="s">
        <v>541</v>
      </c>
      <c r="E1937" s="33" t="s">
        <v>29</v>
      </c>
      <c r="F1937" s="33" t="s">
        <v>5210</v>
      </c>
      <c r="G1937" s="59">
        <v>140</v>
      </c>
      <c r="H1937" s="25">
        <v>1</v>
      </c>
      <c r="I1937" s="30">
        <f t="shared" si="30"/>
        <v>140</v>
      </c>
      <c r="J1937" s="32" t="s">
        <v>63</v>
      </c>
      <c r="K1937" s="33" t="s">
        <v>4011</v>
      </c>
      <c r="L1937" s="33" t="s">
        <v>5259</v>
      </c>
      <c r="M1937" s="33" t="s">
        <v>5260</v>
      </c>
      <c r="N1937" s="33" t="s">
        <v>1510</v>
      </c>
    </row>
    <row r="1938" spans="1:14">
      <c r="A1938" s="35">
        <v>7325706801014</v>
      </c>
      <c r="B1938" s="32">
        <v>1505173</v>
      </c>
      <c r="C1938" s="32" t="s">
        <v>17</v>
      </c>
      <c r="D1938" s="32" t="s">
        <v>541</v>
      </c>
      <c r="E1938" s="33" t="s">
        <v>29</v>
      </c>
      <c r="F1938" s="33" t="s">
        <v>5210</v>
      </c>
      <c r="G1938" s="59">
        <v>140</v>
      </c>
      <c r="H1938" s="25">
        <v>1</v>
      </c>
      <c r="I1938" s="30">
        <f t="shared" si="30"/>
        <v>140</v>
      </c>
      <c r="J1938" s="32" t="s">
        <v>63</v>
      </c>
      <c r="K1938" s="33" t="s">
        <v>4011</v>
      </c>
      <c r="L1938" s="33" t="s">
        <v>5259</v>
      </c>
      <c r="M1938" s="33" t="s">
        <v>5260</v>
      </c>
      <c r="N1938" s="33" t="s">
        <v>1512</v>
      </c>
    </row>
    <row r="1939" spans="1:14">
      <c r="A1939" s="35">
        <v>7325706801045</v>
      </c>
      <c r="B1939" s="32">
        <v>1505173</v>
      </c>
      <c r="C1939" s="32" t="s">
        <v>17</v>
      </c>
      <c r="D1939" s="32" t="s">
        <v>541</v>
      </c>
      <c r="E1939" s="33" t="s">
        <v>29</v>
      </c>
      <c r="F1939" s="33" t="s">
        <v>5210</v>
      </c>
      <c r="G1939" s="59">
        <v>140</v>
      </c>
      <c r="H1939" s="25">
        <v>1</v>
      </c>
      <c r="I1939" s="30">
        <f t="shared" si="30"/>
        <v>140</v>
      </c>
      <c r="J1939" s="32" t="s">
        <v>63</v>
      </c>
      <c r="K1939" s="33" t="s">
        <v>4011</v>
      </c>
      <c r="L1939" s="33" t="s">
        <v>5259</v>
      </c>
      <c r="M1939" s="33" t="s">
        <v>5260</v>
      </c>
      <c r="N1939" s="33" t="s">
        <v>1513</v>
      </c>
    </row>
    <row r="1940" spans="1:14">
      <c r="A1940" s="35">
        <v>7325706801052</v>
      </c>
      <c r="B1940" s="32">
        <v>1505173</v>
      </c>
      <c r="C1940" s="32" t="s">
        <v>17</v>
      </c>
      <c r="D1940" s="32" t="s">
        <v>541</v>
      </c>
      <c r="E1940" s="33" t="s">
        <v>29</v>
      </c>
      <c r="F1940" s="33" t="s">
        <v>5210</v>
      </c>
      <c r="G1940" s="59">
        <v>140</v>
      </c>
      <c r="H1940" s="25">
        <v>1</v>
      </c>
      <c r="I1940" s="30">
        <f t="shared" si="30"/>
        <v>140</v>
      </c>
      <c r="J1940" s="32" t="s">
        <v>63</v>
      </c>
      <c r="K1940" s="33" t="s">
        <v>4011</v>
      </c>
      <c r="L1940" s="33" t="s">
        <v>5259</v>
      </c>
      <c r="M1940" s="33" t="s">
        <v>5260</v>
      </c>
      <c r="N1940" s="33" t="s">
        <v>1514</v>
      </c>
    </row>
    <row r="1941" spans="1:14">
      <c r="A1941" s="35">
        <v>7325706801083</v>
      </c>
      <c r="B1941" s="32">
        <v>1505173</v>
      </c>
      <c r="C1941" s="32" t="s">
        <v>17</v>
      </c>
      <c r="D1941" s="32" t="s">
        <v>541</v>
      </c>
      <c r="E1941" s="33" t="s">
        <v>29</v>
      </c>
      <c r="F1941" s="33" t="s">
        <v>5210</v>
      </c>
      <c r="G1941" s="59">
        <v>140</v>
      </c>
      <c r="H1941" s="25">
        <v>1</v>
      </c>
      <c r="I1941" s="30">
        <f t="shared" si="30"/>
        <v>140</v>
      </c>
      <c r="J1941" s="32" t="s">
        <v>63</v>
      </c>
      <c r="K1941" s="33" t="s">
        <v>4011</v>
      </c>
      <c r="L1941" s="33" t="s">
        <v>5259</v>
      </c>
      <c r="M1941" s="33" t="s">
        <v>5260</v>
      </c>
      <c r="N1941" s="33" t="s">
        <v>1515</v>
      </c>
    </row>
    <row r="1942" spans="1:14">
      <c r="A1942" s="35">
        <v>7325706801090</v>
      </c>
      <c r="B1942" s="32">
        <v>1505173</v>
      </c>
      <c r="C1942" s="32" t="s">
        <v>17</v>
      </c>
      <c r="D1942" s="32" t="s">
        <v>541</v>
      </c>
      <c r="E1942" s="33" t="s">
        <v>29</v>
      </c>
      <c r="F1942" s="33" t="s">
        <v>5210</v>
      </c>
      <c r="G1942" s="59">
        <v>140</v>
      </c>
      <c r="H1942" s="25">
        <v>1</v>
      </c>
      <c r="I1942" s="30">
        <f t="shared" si="30"/>
        <v>140</v>
      </c>
      <c r="J1942" s="32" t="s">
        <v>63</v>
      </c>
      <c r="K1942" s="33" t="s">
        <v>4011</v>
      </c>
      <c r="L1942" s="33" t="s">
        <v>5259</v>
      </c>
      <c r="M1942" s="33" t="s">
        <v>5260</v>
      </c>
      <c r="N1942" s="33" t="s">
        <v>1516</v>
      </c>
    </row>
    <row r="1943" spans="1:14">
      <c r="A1943" s="35">
        <v>7325706801120</v>
      </c>
      <c r="B1943" s="32">
        <v>1505173</v>
      </c>
      <c r="C1943" s="32" t="s">
        <v>17</v>
      </c>
      <c r="D1943" s="32" t="s">
        <v>541</v>
      </c>
      <c r="E1943" s="33" t="s">
        <v>29</v>
      </c>
      <c r="F1943" s="33" t="s">
        <v>5210</v>
      </c>
      <c r="G1943" s="59">
        <v>140</v>
      </c>
      <c r="H1943" s="25">
        <v>1</v>
      </c>
      <c r="I1943" s="30">
        <f t="shared" si="30"/>
        <v>140</v>
      </c>
      <c r="J1943" s="32" t="s">
        <v>63</v>
      </c>
      <c r="K1943" s="33" t="s">
        <v>4011</v>
      </c>
      <c r="L1943" s="33" t="s">
        <v>5259</v>
      </c>
      <c r="M1943" s="33" t="s">
        <v>5260</v>
      </c>
      <c r="N1943" s="33" t="s">
        <v>1517</v>
      </c>
    </row>
    <row r="1944" spans="1:14">
      <c r="A1944" s="35">
        <v>7325706801168</v>
      </c>
      <c r="B1944" s="32">
        <v>1505173</v>
      </c>
      <c r="C1944" s="32" t="s">
        <v>17</v>
      </c>
      <c r="D1944" s="32" t="s">
        <v>541</v>
      </c>
      <c r="E1944" s="33" t="s">
        <v>29</v>
      </c>
      <c r="F1944" s="33" t="s">
        <v>5210</v>
      </c>
      <c r="G1944" s="59">
        <v>140</v>
      </c>
      <c r="H1944" s="25">
        <v>1</v>
      </c>
      <c r="I1944" s="30">
        <f t="shared" si="30"/>
        <v>140</v>
      </c>
      <c r="J1944" s="32" t="s">
        <v>63</v>
      </c>
      <c r="K1944" s="33" t="s">
        <v>4011</v>
      </c>
      <c r="L1944" s="33" t="s">
        <v>5259</v>
      </c>
      <c r="M1944" s="33" t="s">
        <v>5260</v>
      </c>
      <c r="N1944" s="33" t="s">
        <v>1518</v>
      </c>
    </row>
    <row r="1945" spans="1:14">
      <c r="A1945" s="35">
        <v>7325706800963</v>
      </c>
      <c r="B1945" s="32">
        <v>1505173</v>
      </c>
      <c r="C1945" s="32" t="s">
        <v>17</v>
      </c>
      <c r="D1945" s="32" t="s">
        <v>541</v>
      </c>
      <c r="E1945" s="33" t="s">
        <v>29</v>
      </c>
      <c r="F1945" s="33" t="s">
        <v>5210</v>
      </c>
      <c r="G1945" s="59">
        <v>140</v>
      </c>
      <c r="H1945" s="25">
        <v>1</v>
      </c>
      <c r="I1945" s="30">
        <f t="shared" si="30"/>
        <v>140</v>
      </c>
      <c r="J1945" s="32" t="s">
        <v>63</v>
      </c>
      <c r="K1945" s="33" t="s">
        <v>4011</v>
      </c>
      <c r="L1945" s="33" t="s">
        <v>5259</v>
      </c>
      <c r="M1945" s="33" t="s">
        <v>5260</v>
      </c>
      <c r="N1945" s="33" t="s">
        <v>1509</v>
      </c>
    </row>
    <row r="1946" spans="1:14">
      <c r="A1946" s="35">
        <v>7325706800963</v>
      </c>
      <c r="B1946" s="32">
        <v>1505173</v>
      </c>
      <c r="C1946" s="32" t="s">
        <v>17</v>
      </c>
      <c r="D1946" s="32" t="s">
        <v>541</v>
      </c>
      <c r="E1946" s="33" t="s">
        <v>29</v>
      </c>
      <c r="F1946" s="33" t="s">
        <v>5210</v>
      </c>
      <c r="G1946" s="59">
        <v>140</v>
      </c>
      <c r="H1946" s="25">
        <v>2</v>
      </c>
      <c r="I1946" s="30">
        <f t="shared" si="30"/>
        <v>280</v>
      </c>
      <c r="J1946" s="32" t="s">
        <v>63</v>
      </c>
      <c r="K1946" s="33" t="s">
        <v>4011</v>
      </c>
      <c r="L1946" s="33" t="s">
        <v>5259</v>
      </c>
      <c r="M1946" s="33" t="s">
        <v>5260</v>
      </c>
      <c r="N1946" s="33" t="s">
        <v>1509</v>
      </c>
    </row>
    <row r="1947" spans="1:14">
      <c r="A1947" s="35">
        <v>7325706800970</v>
      </c>
      <c r="B1947" s="32">
        <v>1505173</v>
      </c>
      <c r="C1947" s="32" t="s">
        <v>17</v>
      </c>
      <c r="D1947" s="32" t="s">
        <v>541</v>
      </c>
      <c r="E1947" s="33" t="s">
        <v>29</v>
      </c>
      <c r="F1947" s="33" t="s">
        <v>5210</v>
      </c>
      <c r="G1947" s="59">
        <v>140</v>
      </c>
      <c r="H1947" s="25">
        <v>6</v>
      </c>
      <c r="I1947" s="30">
        <f t="shared" si="30"/>
        <v>840</v>
      </c>
      <c r="J1947" s="32" t="s">
        <v>63</v>
      </c>
      <c r="K1947" s="33" t="s">
        <v>4011</v>
      </c>
      <c r="L1947" s="33" t="s">
        <v>5259</v>
      </c>
      <c r="M1947" s="33" t="s">
        <v>5260</v>
      </c>
      <c r="N1947" s="33" t="s">
        <v>1510</v>
      </c>
    </row>
    <row r="1948" spans="1:14">
      <c r="A1948" s="35">
        <v>7325706801007</v>
      </c>
      <c r="B1948" s="32">
        <v>1505173</v>
      </c>
      <c r="C1948" s="32" t="s">
        <v>17</v>
      </c>
      <c r="D1948" s="32" t="s">
        <v>541</v>
      </c>
      <c r="E1948" s="33" t="s">
        <v>29</v>
      </c>
      <c r="F1948" s="33" t="s">
        <v>5210</v>
      </c>
      <c r="G1948" s="59">
        <v>140</v>
      </c>
      <c r="H1948" s="25">
        <v>2</v>
      </c>
      <c r="I1948" s="30">
        <f t="shared" si="30"/>
        <v>280</v>
      </c>
      <c r="J1948" s="32" t="s">
        <v>63</v>
      </c>
      <c r="K1948" s="33" t="s">
        <v>4011</v>
      </c>
      <c r="L1948" s="33" t="s">
        <v>5259</v>
      </c>
      <c r="M1948" s="33" t="s">
        <v>5260</v>
      </c>
      <c r="N1948" s="33" t="s">
        <v>1511</v>
      </c>
    </row>
    <row r="1949" spans="1:14">
      <c r="A1949" s="35">
        <v>7325706801014</v>
      </c>
      <c r="B1949" s="32">
        <v>1505173</v>
      </c>
      <c r="C1949" s="32" t="s">
        <v>17</v>
      </c>
      <c r="D1949" s="32" t="s">
        <v>541</v>
      </c>
      <c r="E1949" s="33" t="s">
        <v>29</v>
      </c>
      <c r="F1949" s="33" t="s">
        <v>5210</v>
      </c>
      <c r="G1949" s="59">
        <v>140</v>
      </c>
      <c r="H1949" s="25">
        <v>4</v>
      </c>
      <c r="I1949" s="30">
        <f t="shared" si="30"/>
        <v>560</v>
      </c>
      <c r="J1949" s="32" t="s">
        <v>63</v>
      </c>
      <c r="K1949" s="33" t="s">
        <v>4011</v>
      </c>
      <c r="L1949" s="33" t="s">
        <v>5259</v>
      </c>
      <c r="M1949" s="33" t="s">
        <v>5260</v>
      </c>
      <c r="N1949" s="33" t="s">
        <v>1512</v>
      </c>
    </row>
    <row r="1950" spans="1:14">
      <c r="A1950" s="35">
        <v>7325706801045</v>
      </c>
      <c r="B1950" s="32">
        <v>1505173</v>
      </c>
      <c r="C1950" s="32" t="s">
        <v>17</v>
      </c>
      <c r="D1950" s="32" t="s">
        <v>541</v>
      </c>
      <c r="E1950" s="33" t="s">
        <v>29</v>
      </c>
      <c r="F1950" s="33" t="s">
        <v>5210</v>
      </c>
      <c r="G1950" s="59">
        <v>140</v>
      </c>
      <c r="H1950" s="25">
        <v>2</v>
      </c>
      <c r="I1950" s="30">
        <f t="shared" si="30"/>
        <v>280</v>
      </c>
      <c r="J1950" s="32" t="s">
        <v>63</v>
      </c>
      <c r="K1950" s="33" t="s">
        <v>4011</v>
      </c>
      <c r="L1950" s="33" t="s">
        <v>5259</v>
      </c>
      <c r="M1950" s="33" t="s">
        <v>5260</v>
      </c>
      <c r="N1950" s="33" t="s">
        <v>1513</v>
      </c>
    </row>
    <row r="1951" spans="1:14">
      <c r="A1951" s="35">
        <v>7325706801052</v>
      </c>
      <c r="B1951" s="32">
        <v>1505173</v>
      </c>
      <c r="C1951" s="32" t="s">
        <v>17</v>
      </c>
      <c r="D1951" s="32" t="s">
        <v>541</v>
      </c>
      <c r="E1951" s="33" t="s">
        <v>29</v>
      </c>
      <c r="F1951" s="33" t="s">
        <v>5210</v>
      </c>
      <c r="G1951" s="59">
        <v>140</v>
      </c>
      <c r="H1951" s="25">
        <v>4</v>
      </c>
      <c r="I1951" s="30">
        <f t="shared" si="30"/>
        <v>560</v>
      </c>
      <c r="J1951" s="32" t="s">
        <v>63</v>
      </c>
      <c r="K1951" s="33" t="s">
        <v>4011</v>
      </c>
      <c r="L1951" s="33" t="s">
        <v>5259</v>
      </c>
      <c r="M1951" s="33" t="s">
        <v>5260</v>
      </c>
      <c r="N1951" s="33" t="s">
        <v>1514</v>
      </c>
    </row>
    <row r="1952" spans="1:14">
      <c r="A1952" s="35">
        <v>7325706801083</v>
      </c>
      <c r="B1952" s="32">
        <v>1505173</v>
      </c>
      <c r="C1952" s="32" t="s">
        <v>17</v>
      </c>
      <c r="D1952" s="32" t="s">
        <v>541</v>
      </c>
      <c r="E1952" s="33" t="s">
        <v>29</v>
      </c>
      <c r="F1952" s="33" t="s">
        <v>5210</v>
      </c>
      <c r="G1952" s="59">
        <v>140</v>
      </c>
      <c r="H1952" s="25">
        <v>2</v>
      </c>
      <c r="I1952" s="30">
        <f t="shared" si="30"/>
        <v>280</v>
      </c>
      <c r="J1952" s="32" t="s">
        <v>63</v>
      </c>
      <c r="K1952" s="33" t="s">
        <v>4011</v>
      </c>
      <c r="L1952" s="33" t="s">
        <v>5259</v>
      </c>
      <c r="M1952" s="33" t="s">
        <v>5260</v>
      </c>
      <c r="N1952" s="33" t="s">
        <v>1515</v>
      </c>
    </row>
    <row r="1953" spans="1:14">
      <c r="A1953" s="35">
        <v>7325706801090</v>
      </c>
      <c r="B1953" s="32">
        <v>1505173</v>
      </c>
      <c r="C1953" s="32" t="s">
        <v>17</v>
      </c>
      <c r="D1953" s="32" t="s">
        <v>541</v>
      </c>
      <c r="E1953" s="33" t="s">
        <v>29</v>
      </c>
      <c r="F1953" s="33" t="s">
        <v>5210</v>
      </c>
      <c r="G1953" s="59">
        <v>140</v>
      </c>
      <c r="H1953" s="25">
        <v>4</v>
      </c>
      <c r="I1953" s="30">
        <f t="shared" si="30"/>
        <v>560</v>
      </c>
      <c r="J1953" s="32" t="s">
        <v>63</v>
      </c>
      <c r="K1953" s="33" t="s">
        <v>4011</v>
      </c>
      <c r="L1953" s="33" t="s">
        <v>5259</v>
      </c>
      <c r="M1953" s="33" t="s">
        <v>5260</v>
      </c>
      <c r="N1953" s="33" t="s">
        <v>1516</v>
      </c>
    </row>
    <row r="1954" spans="1:14">
      <c r="A1954" s="35">
        <v>7325706801120</v>
      </c>
      <c r="B1954" s="32">
        <v>1505173</v>
      </c>
      <c r="C1954" s="32" t="s">
        <v>17</v>
      </c>
      <c r="D1954" s="32" t="s">
        <v>541</v>
      </c>
      <c r="E1954" s="33" t="s">
        <v>29</v>
      </c>
      <c r="F1954" s="33" t="s">
        <v>5210</v>
      </c>
      <c r="G1954" s="59">
        <v>140</v>
      </c>
      <c r="H1954" s="25">
        <v>3</v>
      </c>
      <c r="I1954" s="30">
        <f t="shared" si="30"/>
        <v>420</v>
      </c>
      <c r="J1954" s="32" t="s">
        <v>63</v>
      </c>
      <c r="K1954" s="33" t="s">
        <v>4011</v>
      </c>
      <c r="L1954" s="33" t="s">
        <v>5259</v>
      </c>
      <c r="M1954" s="33" t="s">
        <v>5260</v>
      </c>
      <c r="N1954" s="33" t="s">
        <v>1517</v>
      </c>
    </row>
    <row r="1955" spans="1:14">
      <c r="A1955" s="35">
        <v>7325706800925</v>
      </c>
      <c r="B1955" s="32">
        <v>1505173</v>
      </c>
      <c r="C1955" s="32" t="s">
        <v>17</v>
      </c>
      <c r="D1955" s="32" t="s">
        <v>541</v>
      </c>
      <c r="E1955" s="33" t="s">
        <v>29</v>
      </c>
      <c r="F1955" s="33" t="s">
        <v>5210</v>
      </c>
      <c r="G1955" s="59">
        <v>140</v>
      </c>
      <c r="H1955" s="25">
        <v>1</v>
      </c>
      <c r="I1955" s="30">
        <f t="shared" si="30"/>
        <v>140</v>
      </c>
      <c r="J1955" s="32" t="s">
        <v>63</v>
      </c>
      <c r="K1955" s="33" t="s">
        <v>4011</v>
      </c>
      <c r="L1955" s="33" t="s">
        <v>5259</v>
      </c>
      <c r="M1955" s="33" t="s">
        <v>5260</v>
      </c>
      <c r="N1955" s="33" t="s">
        <v>1519</v>
      </c>
    </row>
    <row r="1956" spans="1:14">
      <c r="A1956" s="35">
        <v>7325706800925</v>
      </c>
      <c r="B1956" s="32">
        <v>1505173</v>
      </c>
      <c r="C1956" s="32" t="s">
        <v>17</v>
      </c>
      <c r="D1956" s="32" t="s">
        <v>541</v>
      </c>
      <c r="E1956" s="33" t="s">
        <v>29</v>
      </c>
      <c r="F1956" s="33" t="s">
        <v>5210</v>
      </c>
      <c r="G1956" s="59">
        <v>140</v>
      </c>
      <c r="H1956" s="25">
        <v>1</v>
      </c>
      <c r="I1956" s="30">
        <f t="shared" si="30"/>
        <v>140</v>
      </c>
      <c r="J1956" s="32" t="s">
        <v>63</v>
      </c>
      <c r="K1956" s="33" t="s">
        <v>4011</v>
      </c>
      <c r="L1956" s="33" t="s">
        <v>5259</v>
      </c>
      <c r="M1956" s="33" t="s">
        <v>5260</v>
      </c>
      <c r="N1956" s="33" t="s">
        <v>1519</v>
      </c>
    </row>
    <row r="1957" spans="1:14">
      <c r="A1957" s="35">
        <v>7325706801168</v>
      </c>
      <c r="B1957" s="32">
        <v>1505173</v>
      </c>
      <c r="C1957" s="32" t="s">
        <v>17</v>
      </c>
      <c r="D1957" s="32" t="s">
        <v>541</v>
      </c>
      <c r="E1957" s="33" t="s">
        <v>29</v>
      </c>
      <c r="F1957" s="33" t="s">
        <v>5210</v>
      </c>
      <c r="G1957" s="59">
        <v>140</v>
      </c>
      <c r="H1957" s="25">
        <v>1</v>
      </c>
      <c r="I1957" s="30">
        <f t="shared" si="30"/>
        <v>140</v>
      </c>
      <c r="J1957" s="32" t="s">
        <v>63</v>
      </c>
      <c r="K1957" s="33" t="s">
        <v>4011</v>
      </c>
      <c r="L1957" s="33" t="s">
        <v>5259</v>
      </c>
      <c r="M1957" s="33" t="s">
        <v>5260</v>
      </c>
      <c r="N1957" s="33" t="s">
        <v>1518</v>
      </c>
    </row>
    <row r="1958" spans="1:14">
      <c r="A1958" s="35">
        <v>7325706800970</v>
      </c>
      <c r="B1958" s="32">
        <v>1505173</v>
      </c>
      <c r="C1958" s="32" t="s">
        <v>17</v>
      </c>
      <c r="D1958" s="32" t="s">
        <v>541</v>
      </c>
      <c r="E1958" s="33" t="s">
        <v>29</v>
      </c>
      <c r="F1958" s="33" t="s">
        <v>5210</v>
      </c>
      <c r="G1958" s="59">
        <v>140</v>
      </c>
      <c r="H1958" s="25">
        <v>1</v>
      </c>
      <c r="I1958" s="30">
        <f t="shared" si="30"/>
        <v>140</v>
      </c>
      <c r="J1958" s="32" t="s">
        <v>63</v>
      </c>
      <c r="K1958" s="33" t="s">
        <v>4011</v>
      </c>
      <c r="L1958" s="33" t="s">
        <v>5259</v>
      </c>
      <c r="M1958" s="33" t="s">
        <v>5260</v>
      </c>
      <c r="N1958" s="33" t="s">
        <v>1510</v>
      </c>
    </row>
    <row r="1959" spans="1:14">
      <c r="A1959" s="35">
        <v>7325706801007</v>
      </c>
      <c r="B1959" s="32">
        <v>1505173</v>
      </c>
      <c r="C1959" s="32" t="s">
        <v>17</v>
      </c>
      <c r="D1959" s="32" t="s">
        <v>541</v>
      </c>
      <c r="E1959" s="33" t="s">
        <v>29</v>
      </c>
      <c r="F1959" s="33" t="s">
        <v>5210</v>
      </c>
      <c r="G1959" s="59">
        <v>140</v>
      </c>
      <c r="H1959" s="25">
        <v>2</v>
      </c>
      <c r="I1959" s="30">
        <f t="shared" si="30"/>
        <v>280</v>
      </c>
      <c r="J1959" s="32" t="s">
        <v>63</v>
      </c>
      <c r="K1959" s="33" t="s">
        <v>4011</v>
      </c>
      <c r="L1959" s="33" t="s">
        <v>5259</v>
      </c>
      <c r="M1959" s="33" t="s">
        <v>5260</v>
      </c>
      <c r="N1959" s="33" t="s">
        <v>1511</v>
      </c>
    </row>
    <row r="1960" spans="1:14">
      <c r="A1960" s="35">
        <v>7325706801045</v>
      </c>
      <c r="B1960" s="32">
        <v>1505173</v>
      </c>
      <c r="C1960" s="32" t="s">
        <v>17</v>
      </c>
      <c r="D1960" s="32" t="s">
        <v>541</v>
      </c>
      <c r="E1960" s="33" t="s">
        <v>29</v>
      </c>
      <c r="F1960" s="33" t="s">
        <v>5210</v>
      </c>
      <c r="G1960" s="59">
        <v>140</v>
      </c>
      <c r="H1960" s="25">
        <v>1</v>
      </c>
      <c r="I1960" s="30">
        <f t="shared" si="30"/>
        <v>140</v>
      </c>
      <c r="J1960" s="32" t="s">
        <v>63</v>
      </c>
      <c r="K1960" s="33" t="s">
        <v>4011</v>
      </c>
      <c r="L1960" s="33" t="s">
        <v>5259</v>
      </c>
      <c r="M1960" s="33" t="s">
        <v>5260</v>
      </c>
      <c r="N1960" s="33" t="s">
        <v>1513</v>
      </c>
    </row>
    <row r="1961" spans="1:14">
      <c r="A1961" s="35">
        <v>7325706800925</v>
      </c>
      <c r="B1961" s="32">
        <v>1505173</v>
      </c>
      <c r="C1961" s="32" t="s">
        <v>17</v>
      </c>
      <c r="D1961" s="32" t="s">
        <v>541</v>
      </c>
      <c r="E1961" s="33" t="s">
        <v>29</v>
      </c>
      <c r="F1961" s="33" t="s">
        <v>5210</v>
      </c>
      <c r="G1961" s="59">
        <v>140</v>
      </c>
      <c r="H1961" s="25">
        <v>1</v>
      </c>
      <c r="I1961" s="30">
        <f t="shared" si="30"/>
        <v>140</v>
      </c>
      <c r="J1961" s="32" t="s">
        <v>63</v>
      </c>
      <c r="K1961" s="33" t="s">
        <v>4011</v>
      </c>
      <c r="L1961" s="33" t="s">
        <v>5259</v>
      </c>
      <c r="M1961" s="33" t="s">
        <v>5260</v>
      </c>
      <c r="N1961" s="33" t="s">
        <v>1519</v>
      </c>
    </row>
    <row r="1962" spans="1:14">
      <c r="A1962" s="35">
        <v>7325706800963</v>
      </c>
      <c r="B1962" s="32">
        <v>1505173</v>
      </c>
      <c r="C1962" s="32" t="s">
        <v>17</v>
      </c>
      <c r="D1962" s="32" t="s">
        <v>541</v>
      </c>
      <c r="E1962" s="33" t="s">
        <v>29</v>
      </c>
      <c r="F1962" s="33" t="s">
        <v>5210</v>
      </c>
      <c r="G1962" s="59">
        <v>140</v>
      </c>
      <c r="H1962" s="25">
        <v>2</v>
      </c>
      <c r="I1962" s="30">
        <f t="shared" si="30"/>
        <v>280</v>
      </c>
      <c r="J1962" s="32" t="s">
        <v>63</v>
      </c>
      <c r="K1962" s="33" t="s">
        <v>4011</v>
      </c>
      <c r="L1962" s="33" t="s">
        <v>5259</v>
      </c>
      <c r="M1962" s="33" t="s">
        <v>5260</v>
      </c>
      <c r="N1962" s="33" t="s">
        <v>1509</v>
      </c>
    </row>
    <row r="1963" spans="1:14">
      <c r="A1963" s="35">
        <v>7325706800970</v>
      </c>
      <c r="B1963" s="32">
        <v>1505173</v>
      </c>
      <c r="C1963" s="32" t="s">
        <v>17</v>
      </c>
      <c r="D1963" s="32" t="s">
        <v>541</v>
      </c>
      <c r="E1963" s="33" t="s">
        <v>29</v>
      </c>
      <c r="F1963" s="33" t="s">
        <v>5210</v>
      </c>
      <c r="G1963" s="59">
        <v>140</v>
      </c>
      <c r="H1963" s="25">
        <v>1</v>
      </c>
      <c r="I1963" s="30">
        <f t="shared" si="30"/>
        <v>140</v>
      </c>
      <c r="J1963" s="32" t="s">
        <v>63</v>
      </c>
      <c r="K1963" s="33" t="s">
        <v>4011</v>
      </c>
      <c r="L1963" s="33" t="s">
        <v>5259</v>
      </c>
      <c r="M1963" s="33" t="s">
        <v>5260</v>
      </c>
      <c r="N1963" s="33" t="s">
        <v>1510</v>
      </c>
    </row>
    <row r="1964" spans="1:14">
      <c r="A1964" s="35">
        <v>7325706801007</v>
      </c>
      <c r="B1964" s="32">
        <v>1505173</v>
      </c>
      <c r="C1964" s="32" t="s">
        <v>17</v>
      </c>
      <c r="D1964" s="32" t="s">
        <v>541</v>
      </c>
      <c r="E1964" s="33" t="s">
        <v>29</v>
      </c>
      <c r="F1964" s="33" t="s">
        <v>5210</v>
      </c>
      <c r="G1964" s="59">
        <v>140</v>
      </c>
      <c r="H1964" s="25">
        <v>1</v>
      </c>
      <c r="I1964" s="30">
        <f t="shared" si="30"/>
        <v>140</v>
      </c>
      <c r="J1964" s="32" t="s">
        <v>63</v>
      </c>
      <c r="K1964" s="33" t="s">
        <v>4011</v>
      </c>
      <c r="L1964" s="33" t="s">
        <v>5259</v>
      </c>
      <c r="M1964" s="33" t="s">
        <v>5260</v>
      </c>
      <c r="N1964" s="33" t="s">
        <v>1511</v>
      </c>
    </row>
    <row r="1965" spans="1:14">
      <c r="A1965" s="35">
        <v>7325706801014</v>
      </c>
      <c r="B1965" s="32">
        <v>1505173</v>
      </c>
      <c r="C1965" s="32" t="s">
        <v>17</v>
      </c>
      <c r="D1965" s="32" t="s">
        <v>541</v>
      </c>
      <c r="E1965" s="33" t="s">
        <v>29</v>
      </c>
      <c r="F1965" s="33" t="s">
        <v>5210</v>
      </c>
      <c r="G1965" s="59">
        <v>140</v>
      </c>
      <c r="H1965" s="25">
        <v>1</v>
      </c>
      <c r="I1965" s="30">
        <f t="shared" si="30"/>
        <v>140</v>
      </c>
      <c r="J1965" s="32" t="s">
        <v>63</v>
      </c>
      <c r="K1965" s="33" t="s">
        <v>4011</v>
      </c>
      <c r="L1965" s="33" t="s">
        <v>5259</v>
      </c>
      <c r="M1965" s="33" t="s">
        <v>5260</v>
      </c>
      <c r="N1965" s="33" t="s">
        <v>1512</v>
      </c>
    </row>
    <row r="1966" spans="1:14">
      <c r="A1966" s="35">
        <v>7325706801052</v>
      </c>
      <c r="B1966" s="32">
        <v>1505173</v>
      </c>
      <c r="C1966" s="32" t="s">
        <v>17</v>
      </c>
      <c r="D1966" s="32" t="s">
        <v>541</v>
      </c>
      <c r="E1966" s="33" t="s">
        <v>29</v>
      </c>
      <c r="F1966" s="33" t="s">
        <v>5210</v>
      </c>
      <c r="G1966" s="59">
        <v>140</v>
      </c>
      <c r="H1966" s="25">
        <v>1</v>
      </c>
      <c r="I1966" s="30">
        <f t="shared" si="30"/>
        <v>140</v>
      </c>
      <c r="J1966" s="32" t="s">
        <v>63</v>
      </c>
      <c r="K1966" s="33" t="s">
        <v>4011</v>
      </c>
      <c r="L1966" s="33" t="s">
        <v>5259</v>
      </c>
      <c r="M1966" s="33" t="s">
        <v>5260</v>
      </c>
      <c r="N1966" s="33" t="s">
        <v>1514</v>
      </c>
    </row>
    <row r="1967" spans="1:14">
      <c r="A1967" s="35">
        <v>7325706801083</v>
      </c>
      <c r="B1967" s="32">
        <v>1505173</v>
      </c>
      <c r="C1967" s="32" t="s">
        <v>17</v>
      </c>
      <c r="D1967" s="32" t="s">
        <v>541</v>
      </c>
      <c r="E1967" s="33" t="s">
        <v>29</v>
      </c>
      <c r="F1967" s="33" t="s">
        <v>5210</v>
      </c>
      <c r="G1967" s="59">
        <v>140</v>
      </c>
      <c r="H1967" s="25">
        <v>1</v>
      </c>
      <c r="I1967" s="30">
        <f t="shared" si="30"/>
        <v>140</v>
      </c>
      <c r="J1967" s="32" t="s">
        <v>63</v>
      </c>
      <c r="K1967" s="33" t="s">
        <v>4011</v>
      </c>
      <c r="L1967" s="33" t="s">
        <v>5259</v>
      </c>
      <c r="M1967" s="33" t="s">
        <v>5260</v>
      </c>
      <c r="N1967" s="33" t="s">
        <v>1515</v>
      </c>
    </row>
    <row r="1968" spans="1:14">
      <c r="A1968" s="35">
        <v>7325706801090</v>
      </c>
      <c r="B1968" s="32">
        <v>1505173</v>
      </c>
      <c r="C1968" s="32" t="s">
        <v>17</v>
      </c>
      <c r="D1968" s="32" t="s">
        <v>541</v>
      </c>
      <c r="E1968" s="33" t="s">
        <v>29</v>
      </c>
      <c r="F1968" s="33" t="s">
        <v>5210</v>
      </c>
      <c r="G1968" s="59">
        <v>140</v>
      </c>
      <c r="H1968" s="25">
        <v>2</v>
      </c>
      <c r="I1968" s="30">
        <f t="shared" si="30"/>
        <v>280</v>
      </c>
      <c r="J1968" s="32" t="s">
        <v>63</v>
      </c>
      <c r="K1968" s="33" t="s">
        <v>4011</v>
      </c>
      <c r="L1968" s="33" t="s">
        <v>5259</v>
      </c>
      <c r="M1968" s="33" t="s">
        <v>5260</v>
      </c>
      <c r="N1968" s="33" t="s">
        <v>1516</v>
      </c>
    </row>
    <row r="1969" spans="1:14">
      <c r="A1969" s="35">
        <v>7325706801120</v>
      </c>
      <c r="B1969" s="32">
        <v>1505173</v>
      </c>
      <c r="C1969" s="32" t="s">
        <v>17</v>
      </c>
      <c r="D1969" s="32" t="s">
        <v>541</v>
      </c>
      <c r="E1969" s="33" t="s">
        <v>29</v>
      </c>
      <c r="F1969" s="33" t="s">
        <v>5210</v>
      </c>
      <c r="G1969" s="59">
        <v>140</v>
      </c>
      <c r="H1969" s="25">
        <v>1</v>
      </c>
      <c r="I1969" s="30">
        <f t="shared" si="30"/>
        <v>140</v>
      </c>
      <c r="J1969" s="32" t="s">
        <v>63</v>
      </c>
      <c r="K1969" s="33" t="s">
        <v>4011</v>
      </c>
      <c r="L1969" s="33" t="s">
        <v>5259</v>
      </c>
      <c r="M1969" s="33" t="s">
        <v>5260</v>
      </c>
      <c r="N1969" s="33" t="s">
        <v>1517</v>
      </c>
    </row>
    <row r="1970" spans="1:14">
      <c r="A1970" s="35">
        <v>7325706801168</v>
      </c>
      <c r="B1970" s="32">
        <v>1505173</v>
      </c>
      <c r="C1970" s="32" t="s">
        <v>17</v>
      </c>
      <c r="D1970" s="32" t="s">
        <v>541</v>
      </c>
      <c r="E1970" s="33" t="s">
        <v>29</v>
      </c>
      <c r="F1970" s="33" t="s">
        <v>5210</v>
      </c>
      <c r="G1970" s="59">
        <v>140</v>
      </c>
      <c r="H1970" s="25">
        <v>1</v>
      </c>
      <c r="I1970" s="30">
        <f t="shared" si="30"/>
        <v>140</v>
      </c>
      <c r="J1970" s="32" t="s">
        <v>63</v>
      </c>
      <c r="K1970" s="33" t="s">
        <v>4011</v>
      </c>
      <c r="L1970" s="33" t="s">
        <v>5259</v>
      </c>
      <c r="M1970" s="33" t="s">
        <v>5260</v>
      </c>
      <c r="N1970" s="33" t="s">
        <v>1518</v>
      </c>
    </row>
    <row r="1971" spans="1:14">
      <c r="A1971" s="35">
        <v>7325706800925</v>
      </c>
      <c r="B1971" s="32">
        <v>1505173</v>
      </c>
      <c r="C1971" s="32" t="s">
        <v>17</v>
      </c>
      <c r="D1971" s="32" t="s">
        <v>541</v>
      </c>
      <c r="E1971" s="33" t="s">
        <v>29</v>
      </c>
      <c r="F1971" s="33" t="s">
        <v>5210</v>
      </c>
      <c r="G1971" s="59">
        <v>140</v>
      </c>
      <c r="H1971" s="25">
        <v>1</v>
      </c>
      <c r="I1971" s="30">
        <f t="shared" si="30"/>
        <v>140</v>
      </c>
      <c r="J1971" s="32" t="s">
        <v>63</v>
      </c>
      <c r="K1971" s="33" t="s">
        <v>4011</v>
      </c>
      <c r="L1971" s="33" t="s">
        <v>5259</v>
      </c>
      <c r="M1971" s="33" t="s">
        <v>5260</v>
      </c>
      <c r="N1971" s="33" t="s">
        <v>1519</v>
      </c>
    </row>
    <row r="1972" spans="1:14">
      <c r="A1972" s="35">
        <v>7325706801007</v>
      </c>
      <c r="B1972" s="32">
        <v>1505173</v>
      </c>
      <c r="C1972" s="32" t="s">
        <v>17</v>
      </c>
      <c r="D1972" s="32" t="s">
        <v>541</v>
      </c>
      <c r="E1972" s="33" t="s">
        <v>29</v>
      </c>
      <c r="F1972" s="33" t="s">
        <v>5210</v>
      </c>
      <c r="G1972" s="59">
        <v>140</v>
      </c>
      <c r="H1972" s="25">
        <v>1</v>
      </c>
      <c r="I1972" s="30">
        <f t="shared" si="30"/>
        <v>140</v>
      </c>
      <c r="J1972" s="32" t="s">
        <v>63</v>
      </c>
      <c r="K1972" s="33" t="s">
        <v>4011</v>
      </c>
      <c r="L1972" s="33" t="s">
        <v>5259</v>
      </c>
      <c r="M1972" s="33" t="s">
        <v>5260</v>
      </c>
      <c r="N1972" s="33" t="s">
        <v>1511</v>
      </c>
    </row>
    <row r="1973" spans="1:14">
      <c r="A1973" s="35">
        <v>7325706800970</v>
      </c>
      <c r="B1973" s="32">
        <v>1505173</v>
      </c>
      <c r="C1973" s="32" t="s">
        <v>17</v>
      </c>
      <c r="D1973" s="32" t="s">
        <v>541</v>
      </c>
      <c r="E1973" s="33" t="s">
        <v>29</v>
      </c>
      <c r="F1973" s="33" t="s">
        <v>5210</v>
      </c>
      <c r="G1973" s="59">
        <v>140</v>
      </c>
      <c r="H1973" s="25">
        <v>2</v>
      </c>
      <c r="I1973" s="30">
        <f t="shared" si="30"/>
        <v>280</v>
      </c>
      <c r="J1973" s="32" t="s">
        <v>63</v>
      </c>
      <c r="K1973" s="33" t="s">
        <v>4011</v>
      </c>
      <c r="L1973" s="33" t="s">
        <v>5259</v>
      </c>
      <c r="M1973" s="33" t="s">
        <v>5260</v>
      </c>
      <c r="N1973" s="33" t="s">
        <v>1510</v>
      </c>
    </row>
    <row r="1974" spans="1:14">
      <c r="A1974" s="35">
        <v>7325706801045</v>
      </c>
      <c r="B1974" s="32">
        <v>1505173</v>
      </c>
      <c r="C1974" s="32" t="s">
        <v>17</v>
      </c>
      <c r="D1974" s="32" t="s">
        <v>541</v>
      </c>
      <c r="E1974" s="33" t="s">
        <v>29</v>
      </c>
      <c r="F1974" s="33" t="s">
        <v>5210</v>
      </c>
      <c r="G1974" s="59">
        <v>140</v>
      </c>
      <c r="H1974" s="25">
        <v>2</v>
      </c>
      <c r="I1974" s="30">
        <f t="shared" si="30"/>
        <v>280</v>
      </c>
      <c r="J1974" s="32" t="s">
        <v>63</v>
      </c>
      <c r="K1974" s="33" t="s">
        <v>4011</v>
      </c>
      <c r="L1974" s="33" t="s">
        <v>5259</v>
      </c>
      <c r="M1974" s="33" t="s">
        <v>5260</v>
      </c>
      <c r="N1974" s="33" t="s">
        <v>1513</v>
      </c>
    </row>
    <row r="1975" spans="1:14">
      <c r="A1975" s="35">
        <v>7325706801083</v>
      </c>
      <c r="B1975" s="32">
        <v>1505173</v>
      </c>
      <c r="C1975" s="32" t="s">
        <v>17</v>
      </c>
      <c r="D1975" s="32" t="s">
        <v>541</v>
      </c>
      <c r="E1975" s="33" t="s">
        <v>29</v>
      </c>
      <c r="F1975" s="33" t="s">
        <v>5210</v>
      </c>
      <c r="G1975" s="59">
        <v>140</v>
      </c>
      <c r="H1975" s="25">
        <v>1</v>
      </c>
      <c r="I1975" s="30">
        <f t="shared" si="30"/>
        <v>140</v>
      </c>
      <c r="J1975" s="32" t="s">
        <v>63</v>
      </c>
      <c r="K1975" s="33" t="s">
        <v>4011</v>
      </c>
      <c r="L1975" s="33" t="s">
        <v>5259</v>
      </c>
      <c r="M1975" s="33" t="s">
        <v>5260</v>
      </c>
      <c r="N1975" s="33" t="s">
        <v>1515</v>
      </c>
    </row>
    <row r="1976" spans="1:14">
      <c r="A1976" s="35">
        <v>7325706801120</v>
      </c>
      <c r="B1976" s="32">
        <v>1505173</v>
      </c>
      <c r="C1976" s="32" t="s">
        <v>17</v>
      </c>
      <c r="D1976" s="32" t="s">
        <v>541</v>
      </c>
      <c r="E1976" s="33" t="s">
        <v>29</v>
      </c>
      <c r="F1976" s="33" t="s">
        <v>5210</v>
      </c>
      <c r="G1976" s="59">
        <v>140</v>
      </c>
      <c r="H1976" s="25">
        <v>1</v>
      </c>
      <c r="I1976" s="30">
        <f t="shared" si="30"/>
        <v>140</v>
      </c>
      <c r="J1976" s="32" t="s">
        <v>63</v>
      </c>
      <c r="K1976" s="33" t="s">
        <v>4011</v>
      </c>
      <c r="L1976" s="33" t="s">
        <v>5259</v>
      </c>
      <c r="M1976" s="33" t="s">
        <v>5260</v>
      </c>
      <c r="N1976" s="33" t="s">
        <v>1517</v>
      </c>
    </row>
    <row r="1977" spans="1:14">
      <c r="A1977" s="35">
        <v>7325706800963</v>
      </c>
      <c r="B1977" s="32">
        <v>1505173</v>
      </c>
      <c r="C1977" s="32" t="s">
        <v>17</v>
      </c>
      <c r="D1977" s="32" t="s">
        <v>541</v>
      </c>
      <c r="E1977" s="33" t="s">
        <v>29</v>
      </c>
      <c r="F1977" s="33" t="s">
        <v>5210</v>
      </c>
      <c r="G1977" s="59">
        <v>140</v>
      </c>
      <c r="H1977" s="25">
        <v>1</v>
      </c>
      <c r="I1977" s="30">
        <f t="shared" si="30"/>
        <v>140</v>
      </c>
      <c r="J1977" s="32" t="s">
        <v>63</v>
      </c>
      <c r="K1977" s="33" t="s">
        <v>4011</v>
      </c>
      <c r="L1977" s="33" t="s">
        <v>5259</v>
      </c>
      <c r="M1977" s="33" t="s">
        <v>5260</v>
      </c>
      <c r="N1977" s="33" t="s">
        <v>1509</v>
      </c>
    </row>
    <row r="1978" spans="1:14">
      <c r="A1978" s="35">
        <v>7325706801090</v>
      </c>
      <c r="B1978" s="32">
        <v>1505173</v>
      </c>
      <c r="C1978" s="32" t="s">
        <v>17</v>
      </c>
      <c r="D1978" s="32" t="s">
        <v>541</v>
      </c>
      <c r="E1978" s="33" t="s">
        <v>29</v>
      </c>
      <c r="F1978" s="33" t="s">
        <v>5210</v>
      </c>
      <c r="G1978" s="59">
        <v>140</v>
      </c>
      <c r="H1978" s="25">
        <v>1</v>
      </c>
      <c r="I1978" s="30">
        <f t="shared" si="30"/>
        <v>140</v>
      </c>
      <c r="J1978" s="32" t="s">
        <v>63</v>
      </c>
      <c r="K1978" s="33" t="s">
        <v>4011</v>
      </c>
      <c r="L1978" s="33" t="s">
        <v>5259</v>
      </c>
      <c r="M1978" s="33" t="s">
        <v>5260</v>
      </c>
      <c r="N1978" s="33" t="s">
        <v>1516</v>
      </c>
    </row>
    <row r="1979" spans="1:14">
      <c r="A1979" s="35">
        <v>7325706801014</v>
      </c>
      <c r="B1979" s="32">
        <v>1505173</v>
      </c>
      <c r="C1979" s="32" t="s">
        <v>17</v>
      </c>
      <c r="D1979" s="32" t="s">
        <v>541</v>
      </c>
      <c r="E1979" s="33" t="s">
        <v>29</v>
      </c>
      <c r="F1979" s="33" t="s">
        <v>5210</v>
      </c>
      <c r="G1979" s="59">
        <v>140</v>
      </c>
      <c r="H1979" s="25">
        <v>1</v>
      </c>
      <c r="I1979" s="30">
        <f t="shared" si="30"/>
        <v>140</v>
      </c>
      <c r="J1979" s="32" t="s">
        <v>63</v>
      </c>
      <c r="K1979" s="33" t="s">
        <v>4011</v>
      </c>
      <c r="L1979" s="33" t="s">
        <v>5259</v>
      </c>
      <c r="M1979" s="33" t="s">
        <v>5260</v>
      </c>
      <c r="N1979" s="33" t="s">
        <v>1512</v>
      </c>
    </row>
    <row r="1980" spans="1:14">
      <c r="A1980" s="35">
        <v>7325706801052</v>
      </c>
      <c r="B1980" s="32">
        <v>1505173</v>
      </c>
      <c r="C1980" s="32" t="s">
        <v>17</v>
      </c>
      <c r="D1980" s="32" t="s">
        <v>541</v>
      </c>
      <c r="E1980" s="33" t="s">
        <v>29</v>
      </c>
      <c r="F1980" s="33" t="s">
        <v>5210</v>
      </c>
      <c r="G1980" s="59">
        <v>140</v>
      </c>
      <c r="H1980" s="25">
        <v>1</v>
      </c>
      <c r="I1980" s="30">
        <f t="shared" si="30"/>
        <v>140</v>
      </c>
      <c r="J1980" s="32" t="s">
        <v>63</v>
      </c>
      <c r="K1980" s="33" t="s">
        <v>4011</v>
      </c>
      <c r="L1980" s="33" t="s">
        <v>5259</v>
      </c>
      <c r="M1980" s="33" t="s">
        <v>5260</v>
      </c>
      <c r="N1980" s="33" t="s">
        <v>1514</v>
      </c>
    </row>
    <row r="1981" spans="1:14">
      <c r="A1981" s="35">
        <v>7325706801083</v>
      </c>
      <c r="B1981" s="32">
        <v>1505173</v>
      </c>
      <c r="C1981" s="32" t="s">
        <v>17</v>
      </c>
      <c r="D1981" s="32" t="s">
        <v>541</v>
      </c>
      <c r="E1981" s="33" t="s">
        <v>29</v>
      </c>
      <c r="F1981" s="33" t="s">
        <v>5210</v>
      </c>
      <c r="G1981" s="59">
        <v>140</v>
      </c>
      <c r="H1981" s="25">
        <v>1</v>
      </c>
      <c r="I1981" s="30">
        <f t="shared" si="30"/>
        <v>140</v>
      </c>
      <c r="J1981" s="32" t="s">
        <v>63</v>
      </c>
      <c r="K1981" s="33" t="s">
        <v>4011</v>
      </c>
      <c r="L1981" s="33" t="s">
        <v>5259</v>
      </c>
      <c r="M1981" s="33" t="s">
        <v>5260</v>
      </c>
      <c r="N1981" s="33" t="s">
        <v>1515</v>
      </c>
    </row>
    <row r="1982" spans="1:14">
      <c r="A1982" s="35">
        <v>7325706801014</v>
      </c>
      <c r="B1982" s="32">
        <v>1505173</v>
      </c>
      <c r="C1982" s="32" t="s">
        <v>17</v>
      </c>
      <c r="D1982" s="32" t="s">
        <v>541</v>
      </c>
      <c r="E1982" s="33" t="s">
        <v>29</v>
      </c>
      <c r="F1982" s="33" t="s">
        <v>5210</v>
      </c>
      <c r="G1982" s="59">
        <v>140</v>
      </c>
      <c r="H1982" s="25">
        <v>1</v>
      </c>
      <c r="I1982" s="30">
        <f t="shared" si="30"/>
        <v>140</v>
      </c>
      <c r="J1982" s="32" t="s">
        <v>63</v>
      </c>
      <c r="K1982" s="33" t="s">
        <v>4011</v>
      </c>
      <c r="L1982" s="33" t="s">
        <v>5259</v>
      </c>
      <c r="M1982" s="33" t="s">
        <v>5260</v>
      </c>
      <c r="N1982" s="33" t="s">
        <v>1512</v>
      </c>
    </row>
    <row r="1983" spans="1:14">
      <c r="A1983" s="35">
        <v>7325706902384</v>
      </c>
      <c r="B1983" s="32">
        <v>1505175</v>
      </c>
      <c r="C1983" s="32" t="s">
        <v>17</v>
      </c>
      <c r="D1983" s="32" t="s">
        <v>51</v>
      </c>
      <c r="E1983" s="33" t="s">
        <v>29</v>
      </c>
      <c r="F1983" s="33" t="s">
        <v>5222</v>
      </c>
      <c r="G1983" s="59">
        <v>180</v>
      </c>
      <c r="H1983" s="25">
        <v>1</v>
      </c>
      <c r="I1983" s="30">
        <f t="shared" si="30"/>
        <v>180</v>
      </c>
      <c r="J1983" s="32" t="s">
        <v>63</v>
      </c>
      <c r="K1983" s="33" t="s">
        <v>4011</v>
      </c>
      <c r="L1983" s="33" t="s">
        <v>5259</v>
      </c>
      <c r="M1983" s="33" t="s">
        <v>5260</v>
      </c>
      <c r="N1983" s="33" t="s">
        <v>1108</v>
      </c>
    </row>
    <row r="1984" spans="1:14">
      <c r="A1984" s="35">
        <v>7325706902391</v>
      </c>
      <c r="B1984" s="32">
        <v>1505175</v>
      </c>
      <c r="C1984" s="32" t="s">
        <v>17</v>
      </c>
      <c r="D1984" s="32" t="s">
        <v>51</v>
      </c>
      <c r="E1984" s="33" t="s">
        <v>29</v>
      </c>
      <c r="F1984" s="33" t="s">
        <v>5222</v>
      </c>
      <c r="G1984" s="59">
        <v>180</v>
      </c>
      <c r="H1984" s="25">
        <v>1</v>
      </c>
      <c r="I1984" s="30">
        <f t="shared" si="30"/>
        <v>180</v>
      </c>
      <c r="J1984" s="32" t="s">
        <v>63</v>
      </c>
      <c r="K1984" s="33" t="s">
        <v>4011</v>
      </c>
      <c r="L1984" s="33" t="s">
        <v>5259</v>
      </c>
      <c r="M1984" s="33" t="s">
        <v>5260</v>
      </c>
      <c r="N1984" s="33" t="s">
        <v>1109</v>
      </c>
    </row>
    <row r="1985" spans="1:14">
      <c r="A1985" s="35">
        <v>7325706902407</v>
      </c>
      <c r="B1985" s="32">
        <v>1505175</v>
      </c>
      <c r="C1985" s="32" t="s">
        <v>17</v>
      </c>
      <c r="D1985" s="32" t="s">
        <v>51</v>
      </c>
      <c r="E1985" s="33" t="s">
        <v>29</v>
      </c>
      <c r="F1985" s="33" t="s">
        <v>5222</v>
      </c>
      <c r="G1985" s="59">
        <v>180</v>
      </c>
      <c r="H1985" s="25">
        <v>2</v>
      </c>
      <c r="I1985" s="30">
        <f t="shared" si="30"/>
        <v>360</v>
      </c>
      <c r="J1985" s="32" t="s">
        <v>63</v>
      </c>
      <c r="K1985" s="33" t="s">
        <v>4011</v>
      </c>
      <c r="L1985" s="33" t="s">
        <v>5259</v>
      </c>
      <c r="M1985" s="33" t="s">
        <v>5260</v>
      </c>
      <c r="N1985" s="33" t="s">
        <v>1110</v>
      </c>
    </row>
    <row r="1986" spans="1:14">
      <c r="A1986" s="35">
        <v>7325706902414</v>
      </c>
      <c r="B1986" s="32">
        <v>1505175</v>
      </c>
      <c r="C1986" s="32" t="s">
        <v>17</v>
      </c>
      <c r="D1986" s="32" t="s">
        <v>51</v>
      </c>
      <c r="E1986" s="33" t="s">
        <v>29</v>
      </c>
      <c r="F1986" s="33" t="s">
        <v>5222</v>
      </c>
      <c r="G1986" s="59">
        <v>180</v>
      </c>
      <c r="H1986" s="25">
        <v>1</v>
      </c>
      <c r="I1986" s="30">
        <f t="shared" si="30"/>
        <v>180</v>
      </c>
      <c r="J1986" s="32" t="s">
        <v>63</v>
      </c>
      <c r="K1986" s="33" t="s">
        <v>4011</v>
      </c>
      <c r="L1986" s="33" t="s">
        <v>5259</v>
      </c>
      <c r="M1986" s="33" t="s">
        <v>5260</v>
      </c>
      <c r="N1986" s="33" t="s">
        <v>1111</v>
      </c>
    </row>
    <row r="1987" spans="1:14">
      <c r="A1987" s="35">
        <v>7325706902360</v>
      </c>
      <c r="B1987" s="32">
        <v>1505175</v>
      </c>
      <c r="C1987" s="32" t="s">
        <v>17</v>
      </c>
      <c r="D1987" s="32" t="s">
        <v>51</v>
      </c>
      <c r="E1987" s="33" t="s">
        <v>29</v>
      </c>
      <c r="F1987" s="33" t="s">
        <v>5222</v>
      </c>
      <c r="G1987" s="59">
        <v>180</v>
      </c>
      <c r="H1987" s="25">
        <v>2</v>
      </c>
      <c r="I1987" s="30">
        <f t="shared" si="30"/>
        <v>360</v>
      </c>
      <c r="J1987" s="32" t="s">
        <v>63</v>
      </c>
      <c r="K1987" s="33" t="s">
        <v>4011</v>
      </c>
      <c r="L1987" s="33" t="s">
        <v>5259</v>
      </c>
      <c r="M1987" s="33" t="s">
        <v>5260</v>
      </c>
      <c r="N1987" s="33" t="s">
        <v>1112</v>
      </c>
    </row>
    <row r="1988" spans="1:14">
      <c r="A1988" s="35">
        <v>7325706902391</v>
      </c>
      <c r="B1988" s="32">
        <v>1505175</v>
      </c>
      <c r="C1988" s="32" t="s">
        <v>17</v>
      </c>
      <c r="D1988" s="32" t="s">
        <v>51</v>
      </c>
      <c r="E1988" s="33" t="s">
        <v>29</v>
      </c>
      <c r="F1988" s="33" t="s">
        <v>5222</v>
      </c>
      <c r="G1988" s="59">
        <v>180</v>
      </c>
      <c r="H1988" s="25">
        <v>1</v>
      </c>
      <c r="I1988" s="30">
        <f t="shared" si="30"/>
        <v>180</v>
      </c>
      <c r="J1988" s="32" t="s">
        <v>63</v>
      </c>
      <c r="K1988" s="33" t="s">
        <v>4011</v>
      </c>
      <c r="L1988" s="33" t="s">
        <v>5259</v>
      </c>
      <c r="M1988" s="33" t="s">
        <v>5260</v>
      </c>
      <c r="N1988" s="33" t="s">
        <v>1109</v>
      </c>
    </row>
    <row r="1989" spans="1:14">
      <c r="A1989" s="35">
        <v>7325706902377</v>
      </c>
      <c r="B1989" s="32">
        <v>1505175</v>
      </c>
      <c r="C1989" s="32" t="s">
        <v>17</v>
      </c>
      <c r="D1989" s="32" t="s">
        <v>51</v>
      </c>
      <c r="E1989" s="33" t="s">
        <v>29</v>
      </c>
      <c r="F1989" s="33" t="s">
        <v>5222</v>
      </c>
      <c r="G1989" s="59">
        <v>180</v>
      </c>
      <c r="H1989" s="25">
        <v>1</v>
      </c>
      <c r="I1989" s="30">
        <f t="shared" ref="I1989:I2052" si="31">H1989*G1989</f>
        <v>180</v>
      </c>
      <c r="J1989" s="32" t="s">
        <v>63</v>
      </c>
      <c r="K1989" s="33" t="s">
        <v>4011</v>
      </c>
      <c r="L1989" s="33" t="s">
        <v>5259</v>
      </c>
      <c r="M1989" s="33" t="s">
        <v>5260</v>
      </c>
      <c r="N1989" s="33" t="s">
        <v>1113</v>
      </c>
    </row>
    <row r="1990" spans="1:14">
      <c r="A1990" s="35">
        <v>7325706902384</v>
      </c>
      <c r="B1990" s="32">
        <v>1505175</v>
      </c>
      <c r="C1990" s="32" t="s">
        <v>17</v>
      </c>
      <c r="D1990" s="32" t="s">
        <v>51</v>
      </c>
      <c r="E1990" s="33" t="s">
        <v>29</v>
      </c>
      <c r="F1990" s="33" t="s">
        <v>5222</v>
      </c>
      <c r="G1990" s="59">
        <v>180</v>
      </c>
      <c r="H1990" s="25">
        <v>2</v>
      </c>
      <c r="I1990" s="30">
        <f t="shared" si="31"/>
        <v>360</v>
      </c>
      <c r="J1990" s="32" t="s">
        <v>63</v>
      </c>
      <c r="K1990" s="33" t="s">
        <v>4011</v>
      </c>
      <c r="L1990" s="33" t="s">
        <v>5259</v>
      </c>
      <c r="M1990" s="33" t="s">
        <v>5260</v>
      </c>
      <c r="N1990" s="33" t="s">
        <v>1108</v>
      </c>
    </row>
    <row r="1991" spans="1:14">
      <c r="A1991" s="35">
        <v>7325706902391</v>
      </c>
      <c r="B1991" s="32">
        <v>1505175</v>
      </c>
      <c r="C1991" s="32" t="s">
        <v>17</v>
      </c>
      <c r="D1991" s="32" t="s">
        <v>51</v>
      </c>
      <c r="E1991" s="33" t="s">
        <v>29</v>
      </c>
      <c r="F1991" s="33" t="s">
        <v>5222</v>
      </c>
      <c r="G1991" s="59">
        <v>180</v>
      </c>
      <c r="H1991" s="25">
        <v>1</v>
      </c>
      <c r="I1991" s="30">
        <f t="shared" si="31"/>
        <v>180</v>
      </c>
      <c r="J1991" s="32" t="s">
        <v>63</v>
      </c>
      <c r="K1991" s="33" t="s">
        <v>4011</v>
      </c>
      <c r="L1991" s="33" t="s">
        <v>5259</v>
      </c>
      <c r="M1991" s="33" t="s">
        <v>5260</v>
      </c>
      <c r="N1991" s="33" t="s">
        <v>1109</v>
      </c>
    </row>
    <row r="1992" spans="1:14">
      <c r="A1992" s="35">
        <v>7325706902407</v>
      </c>
      <c r="B1992" s="32">
        <v>1505175</v>
      </c>
      <c r="C1992" s="32" t="s">
        <v>17</v>
      </c>
      <c r="D1992" s="32" t="s">
        <v>51</v>
      </c>
      <c r="E1992" s="33" t="s">
        <v>29</v>
      </c>
      <c r="F1992" s="33" t="s">
        <v>5222</v>
      </c>
      <c r="G1992" s="59">
        <v>180</v>
      </c>
      <c r="H1992" s="25">
        <v>2</v>
      </c>
      <c r="I1992" s="30">
        <f t="shared" si="31"/>
        <v>360</v>
      </c>
      <c r="J1992" s="32" t="s">
        <v>63</v>
      </c>
      <c r="K1992" s="33" t="s">
        <v>4011</v>
      </c>
      <c r="L1992" s="33" t="s">
        <v>5259</v>
      </c>
      <c r="M1992" s="33" t="s">
        <v>5260</v>
      </c>
      <c r="N1992" s="33" t="s">
        <v>1110</v>
      </c>
    </row>
    <row r="1993" spans="1:14">
      <c r="A1993" s="35">
        <v>7325706902414</v>
      </c>
      <c r="B1993" s="32">
        <v>1505175</v>
      </c>
      <c r="C1993" s="32" t="s">
        <v>17</v>
      </c>
      <c r="D1993" s="32" t="s">
        <v>51</v>
      </c>
      <c r="E1993" s="33" t="s">
        <v>29</v>
      </c>
      <c r="F1993" s="33" t="s">
        <v>5222</v>
      </c>
      <c r="G1993" s="59">
        <v>180</v>
      </c>
      <c r="H1993" s="25">
        <v>2</v>
      </c>
      <c r="I1993" s="30">
        <f t="shared" si="31"/>
        <v>360</v>
      </c>
      <c r="J1993" s="32" t="s">
        <v>63</v>
      </c>
      <c r="K1993" s="33" t="s">
        <v>4011</v>
      </c>
      <c r="L1993" s="33" t="s">
        <v>5259</v>
      </c>
      <c r="M1993" s="33" t="s">
        <v>5260</v>
      </c>
      <c r="N1993" s="33" t="s">
        <v>1111</v>
      </c>
    </row>
    <row r="1994" spans="1:14">
      <c r="A1994" s="35">
        <v>7325706902360</v>
      </c>
      <c r="B1994" s="32">
        <v>1505175</v>
      </c>
      <c r="C1994" s="32" t="s">
        <v>17</v>
      </c>
      <c r="D1994" s="32" t="s">
        <v>51</v>
      </c>
      <c r="E1994" s="33" t="s">
        <v>29</v>
      </c>
      <c r="F1994" s="33" t="s">
        <v>5222</v>
      </c>
      <c r="G1994" s="59">
        <v>180</v>
      </c>
      <c r="H1994" s="25">
        <v>1</v>
      </c>
      <c r="I1994" s="30">
        <f t="shared" si="31"/>
        <v>180</v>
      </c>
      <c r="J1994" s="32" t="s">
        <v>63</v>
      </c>
      <c r="K1994" s="33" t="s">
        <v>4011</v>
      </c>
      <c r="L1994" s="33" t="s">
        <v>5259</v>
      </c>
      <c r="M1994" s="33" t="s">
        <v>5260</v>
      </c>
      <c r="N1994" s="33" t="s">
        <v>1112</v>
      </c>
    </row>
    <row r="1995" spans="1:14">
      <c r="A1995" s="35">
        <v>7325706902384</v>
      </c>
      <c r="B1995" s="32">
        <v>1505175</v>
      </c>
      <c r="C1995" s="32" t="s">
        <v>17</v>
      </c>
      <c r="D1995" s="32" t="s">
        <v>51</v>
      </c>
      <c r="E1995" s="33" t="s">
        <v>29</v>
      </c>
      <c r="F1995" s="33" t="s">
        <v>5222</v>
      </c>
      <c r="G1995" s="59">
        <v>180</v>
      </c>
      <c r="H1995" s="25">
        <v>2</v>
      </c>
      <c r="I1995" s="30">
        <f t="shared" si="31"/>
        <v>360</v>
      </c>
      <c r="J1995" s="32" t="s">
        <v>63</v>
      </c>
      <c r="K1995" s="33" t="s">
        <v>4011</v>
      </c>
      <c r="L1995" s="33" t="s">
        <v>5259</v>
      </c>
      <c r="M1995" s="33" t="s">
        <v>5260</v>
      </c>
      <c r="N1995" s="33" t="s">
        <v>1108</v>
      </c>
    </row>
    <row r="1996" spans="1:14">
      <c r="A1996" s="35">
        <v>7325706902391</v>
      </c>
      <c r="B1996" s="32">
        <v>1505175</v>
      </c>
      <c r="C1996" s="32" t="s">
        <v>17</v>
      </c>
      <c r="D1996" s="32" t="s">
        <v>51</v>
      </c>
      <c r="E1996" s="33" t="s">
        <v>29</v>
      </c>
      <c r="F1996" s="33" t="s">
        <v>5222</v>
      </c>
      <c r="G1996" s="59">
        <v>180</v>
      </c>
      <c r="H1996" s="25">
        <v>1</v>
      </c>
      <c r="I1996" s="30">
        <f t="shared" si="31"/>
        <v>180</v>
      </c>
      <c r="J1996" s="32" t="s">
        <v>63</v>
      </c>
      <c r="K1996" s="33" t="s">
        <v>4011</v>
      </c>
      <c r="L1996" s="33" t="s">
        <v>5259</v>
      </c>
      <c r="M1996" s="33" t="s">
        <v>5260</v>
      </c>
      <c r="N1996" s="33" t="s">
        <v>1109</v>
      </c>
    </row>
    <row r="1997" spans="1:14">
      <c r="A1997" s="35">
        <v>7325706902407</v>
      </c>
      <c r="B1997" s="32">
        <v>1505175</v>
      </c>
      <c r="C1997" s="32" t="s">
        <v>17</v>
      </c>
      <c r="D1997" s="32" t="s">
        <v>51</v>
      </c>
      <c r="E1997" s="33" t="s">
        <v>29</v>
      </c>
      <c r="F1997" s="33" t="s">
        <v>5222</v>
      </c>
      <c r="G1997" s="59">
        <v>180</v>
      </c>
      <c r="H1997" s="25">
        <v>1</v>
      </c>
      <c r="I1997" s="30">
        <f t="shared" si="31"/>
        <v>180</v>
      </c>
      <c r="J1997" s="32" t="s">
        <v>63</v>
      </c>
      <c r="K1997" s="33" t="s">
        <v>4011</v>
      </c>
      <c r="L1997" s="33" t="s">
        <v>5259</v>
      </c>
      <c r="M1997" s="33" t="s">
        <v>5260</v>
      </c>
      <c r="N1997" s="33" t="s">
        <v>1110</v>
      </c>
    </row>
    <row r="1998" spans="1:14">
      <c r="A1998" s="35">
        <v>7325706902414</v>
      </c>
      <c r="B1998" s="32">
        <v>1505175</v>
      </c>
      <c r="C1998" s="32" t="s">
        <v>17</v>
      </c>
      <c r="D1998" s="32" t="s">
        <v>51</v>
      </c>
      <c r="E1998" s="33" t="s">
        <v>29</v>
      </c>
      <c r="F1998" s="33" t="s">
        <v>5222</v>
      </c>
      <c r="G1998" s="59">
        <v>180</v>
      </c>
      <c r="H1998" s="25">
        <v>1</v>
      </c>
      <c r="I1998" s="30">
        <f t="shared" si="31"/>
        <v>180</v>
      </c>
      <c r="J1998" s="32" t="s">
        <v>63</v>
      </c>
      <c r="K1998" s="33" t="s">
        <v>4011</v>
      </c>
      <c r="L1998" s="33" t="s">
        <v>5259</v>
      </c>
      <c r="M1998" s="33" t="s">
        <v>5260</v>
      </c>
      <c r="N1998" s="33" t="s">
        <v>1111</v>
      </c>
    </row>
    <row r="1999" spans="1:14">
      <c r="A1999" s="35">
        <v>7325706902360</v>
      </c>
      <c r="B1999" s="32">
        <v>1505175</v>
      </c>
      <c r="C1999" s="32" t="s">
        <v>17</v>
      </c>
      <c r="D1999" s="32" t="s">
        <v>51</v>
      </c>
      <c r="E1999" s="33" t="s">
        <v>29</v>
      </c>
      <c r="F1999" s="33" t="s">
        <v>5222</v>
      </c>
      <c r="G1999" s="59">
        <v>180</v>
      </c>
      <c r="H1999" s="25">
        <v>2</v>
      </c>
      <c r="I1999" s="30">
        <f t="shared" si="31"/>
        <v>360</v>
      </c>
      <c r="J1999" s="32" t="s">
        <v>63</v>
      </c>
      <c r="K1999" s="33" t="s">
        <v>4011</v>
      </c>
      <c r="L1999" s="33" t="s">
        <v>5259</v>
      </c>
      <c r="M1999" s="33" t="s">
        <v>5260</v>
      </c>
      <c r="N1999" s="33" t="s">
        <v>1112</v>
      </c>
    </row>
    <row r="2000" spans="1:14">
      <c r="A2000" s="35">
        <v>7325706902377</v>
      </c>
      <c r="B2000" s="32">
        <v>1505175</v>
      </c>
      <c r="C2000" s="32" t="s">
        <v>17</v>
      </c>
      <c r="D2000" s="32" t="s">
        <v>51</v>
      </c>
      <c r="E2000" s="33" t="s">
        <v>29</v>
      </c>
      <c r="F2000" s="33" t="s">
        <v>5222</v>
      </c>
      <c r="G2000" s="59">
        <v>180</v>
      </c>
      <c r="H2000" s="25">
        <v>1</v>
      </c>
      <c r="I2000" s="30">
        <f t="shared" si="31"/>
        <v>180</v>
      </c>
      <c r="J2000" s="32" t="s">
        <v>63</v>
      </c>
      <c r="K2000" s="33" t="s">
        <v>4011</v>
      </c>
      <c r="L2000" s="33" t="s">
        <v>5259</v>
      </c>
      <c r="M2000" s="33" t="s">
        <v>5260</v>
      </c>
      <c r="N2000" s="33" t="s">
        <v>1113</v>
      </c>
    </row>
    <row r="2001" spans="1:14">
      <c r="A2001" s="35">
        <v>7325706902391</v>
      </c>
      <c r="B2001" s="32">
        <v>1505175</v>
      </c>
      <c r="C2001" s="32" t="s">
        <v>17</v>
      </c>
      <c r="D2001" s="32" t="s">
        <v>51</v>
      </c>
      <c r="E2001" s="33" t="s">
        <v>29</v>
      </c>
      <c r="F2001" s="33" t="s">
        <v>5222</v>
      </c>
      <c r="G2001" s="59">
        <v>180</v>
      </c>
      <c r="H2001" s="25">
        <v>1</v>
      </c>
      <c r="I2001" s="30">
        <f t="shared" si="31"/>
        <v>180</v>
      </c>
      <c r="J2001" s="32" t="s">
        <v>63</v>
      </c>
      <c r="K2001" s="33" t="s">
        <v>4011</v>
      </c>
      <c r="L2001" s="33" t="s">
        <v>5259</v>
      </c>
      <c r="M2001" s="33" t="s">
        <v>5260</v>
      </c>
      <c r="N2001" s="33" t="s">
        <v>1109</v>
      </c>
    </row>
    <row r="2002" spans="1:14">
      <c r="A2002" s="35">
        <v>7325706902377</v>
      </c>
      <c r="B2002" s="32">
        <v>1505175</v>
      </c>
      <c r="C2002" s="32" t="s">
        <v>17</v>
      </c>
      <c r="D2002" s="32" t="s">
        <v>51</v>
      </c>
      <c r="E2002" s="33" t="s">
        <v>29</v>
      </c>
      <c r="F2002" s="33" t="s">
        <v>5222</v>
      </c>
      <c r="G2002" s="59">
        <v>180</v>
      </c>
      <c r="H2002" s="25">
        <v>1</v>
      </c>
      <c r="I2002" s="30">
        <f t="shared" si="31"/>
        <v>180</v>
      </c>
      <c r="J2002" s="32" t="s">
        <v>63</v>
      </c>
      <c r="K2002" s="33" t="s">
        <v>4011</v>
      </c>
      <c r="L2002" s="33" t="s">
        <v>5259</v>
      </c>
      <c r="M2002" s="33" t="s">
        <v>5260</v>
      </c>
      <c r="N2002" s="33" t="s">
        <v>1113</v>
      </c>
    </row>
    <row r="2003" spans="1:14">
      <c r="A2003" s="35">
        <v>7325706902360</v>
      </c>
      <c r="B2003" s="32">
        <v>1505175</v>
      </c>
      <c r="C2003" s="32" t="s">
        <v>17</v>
      </c>
      <c r="D2003" s="32" t="s">
        <v>51</v>
      </c>
      <c r="E2003" s="33" t="s">
        <v>29</v>
      </c>
      <c r="F2003" s="33" t="s">
        <v>5222</v>
      </c>
      <c r="G2003" s="59">
        <v>180</v>
      </c>
      <c r="H2003" s="25">
        <v>1</v>
      </c>
      <c r="I2003" s="30">
        <f t="shared" si="31"/>
        <v>180</v>
      </c>
      <c r="J2003" s="32" t="s">
        <v>63</v>
      </c>
      <c r="K2003" s="33" t="s">
        <v>4011</v>
      </c>
      <c r="L2003" s="33" t="s">
        <v>5259</v>
      </c>
      <c r="M2003" s="33" t="s">
        <v>5260</v>
      </c>
      <c r="N2003" s="33" t="s">
        <v>1112</v>
      </c>
    </row>
    <row r="2004" spans="1:14">
      <c r="A2004" s="35">
        <v>7325706902377</v>
      </c>
      <c r="B2004" s="32">
        <v>1505175</v>
      </c>
      <c r="C2004" s="32" t="s">
        <v>17</v>
      </c>
      <c r="D2004" s="32" t="s">
        <v>51</v>
      </c>
      <c r="E2004" s="33" t="s">
        <v>29</v>
      </c>
      <c r="F2004" s="33" t="s">
        <v>5222</v>
      </c>
      <c r="G2004" s="59">
        <v>180</v>
      </c>
      <c r="H2004" s="25">
        <v>2</v>
      </c>
      <c r="I2004" s="30">
        <f t="shared" si="31"/>
        <v>360</v>
      </c>
      <c r="J2004" s="32" t="s">
        <v>63</v>
      </c>
      <c r="K2004" s="33" t="s">
        <v>4011</v>
      </c>
      <c r="L2004" s="33" t="s">
        <v>5259</v>
      </c>
      <c r="M2004" s="33" t="s">
        <v>5260</v>
      </c>
      <c r="N2004" s="33" t="s">
        <v>1113</v>
      </c>
    </row>
    <row r="2005" spans="1:14">
      <c r="A2005" s="35">
        <v>7325706902384</v>
      </c>
      <c r="B2005" s="32">
        <v>1505175</v>
      </c>
      <c r="C2005" s="32" t="s">
        <v>17</v>
      </c>
      <c r="D2005" s="32" t="s">
        <v>51</v>
      </c>
      <c r="E2005" s="33" t="s">
        <v>29</v>
      </c>
      <c r="F2005" s="33" t="s">
        <v>5222</v>
      </c>
      <c r="G2005" s="59">
        <v>180</v>
      </c>
      <c r="H2005" s="25">
        <v>2</v>
      </c>
      <c r="I2005" s="30">
        <f t="shared" si="31"/>
        <v>360</v>
      </c>
      <c r="J2005" s="32" t="s">
        <v>63</v>
      </c>
      <c r="K2005" s="33" t="s">
        <v>4011</v>
      </c>
      <c r="L2005" s="33" t="s">
        <v>5259</v>
      </c>
      <c r="M2005" s="33" t="s">
        <v>5260</v>
      </c>
      <c r="N2005" s="33" t="s">
        <v>1108</v>
      </c>
    </row>
    <row r="2006" spans="1:14">
      <c r="A2006" s="35">
        <v>7325706902391</v>
      </c>
      <c r="B2006" s="32">
        <v>1505175</v>
      </c>
      <c r="C2006" s="32" t="s">
        <v>17</v>
      </c>
      <c r="D2006" s="32" t="s">
        <v>51</v>
      </c>
      <c r="E2006" s="33" t="s">
        <v>29</v>
      </c>
      <c r="F2006" s="33" t="s">
        <v>5222</v>
      </c>
      <c r="G2006" s="59">
        <v>180</v>
      </c>
      <c r="H2006" s="25">
        <v>3</v>
      </c>
      <c r="I2006" s="30">
        <f t="shared" si="31"/>
        <v>540</v>
      </c>
      <c r="J2006" s="32" t="s">
        <v>63</v>
      </c>
      <c r="K2006" s="33" t="s">
        <v>4011</v>
      </c>
      <c r="L2006" s="33" t="s">
        <v>5259</v>
      </c>
      <c r="M2006" s="33" t="s">
        <v>5260</v>
      </c>
      <c r="N2006" s="33" t="s">
        <v>1109</v>
      </c>
    </row>
    <row r="2007" spans="1:14">
      <c r="A2007" s="35">
        <v>7325706902407</v>
      </c>
      <c r="B2007" s="32">
        <v>1505175</v>
      </c>
      <c r="C2007" s="32" t="s">
        <v>17</v>
      </c>
      <c r="D2007" s="32" t="s">
        <v>51</v>
      </c>
      <c r="E2007" s="33" t="s">
        <v>29</v>
      </c>
      <c r="F2007" s="33" t="s">
        <v>5222</v>
      </c>
      <c r="G2007" s="59">
        <v>180</v>
      </c>
      <c r="H2007" s="25">
        <v>3</v>
      </c>
      <c r="I2007" s="30">
        <f t="shared" si="31"/>
        <v>540</v>
      </c>
      <c r="J2007" s="32" t="s">
        <v>63</v>
      </c>
      <c r="K2007" s="33" t="s">
        <v>4011</v>
      </c>
      <c r="L2007" s="33" t="s">
        <v>5259</v>
      </c>
      <c r="M2007" s="33" t="s">
        <v>5260</v>
      </c>
      <c r="N2007" s="33" t="s">
        <v>1110</v>
      </c>
    </row>
    <row r="2008" spans="1:14">
      <c r="A2008" s="35">
        <v>7325706902414</v>
      </c>
      <c r="B2008" s="32">
        <v>1505175</v>
      </c>
      <c r="C2008" s="32" t="s">
        <v>17</v>
      </c>
      <c r="D2008" s="32" t="s">
        <v>51</v>
      </c>
      <c r="E2008" s="33" t="s">
        <v>29</v>
      </c>
      <c r="F2008" s="33" t="s">
        <v>5222</v>
      </c>
      <c r="G2008" s="59">
        <v>180</v>
      </c>
      <c r="H2008" s="25">
        <v>2</v>
      </c>
      <c r="I2008" s="30">
        <f t="shared" si="31"/>
        <v>360</v>
      </c>
      <c r="J2008" s="32" t="s">
        <v>63</v>
      </c>
      <c r="K2008" s="33" t="s">
        <v>4011</v>
      </c>
      <c r="L2008" s="33" t="s">
        <v>5259</v>
      </c>
      <c r="M2008" s="33" t="s">
        <v>5260</v>
      </c>
      <c r="N2008" s="33" t="s">
        <v>1111</v>
      </c>
    </row>
    <row r="2009" spans="1:14">
      <c r="A2009" s="35">
        <v>7325706902360</v>
      </c>
      <c r="B2009" s="32">
        <v>1505175</v>
      </c>
      <c r="C2009" s="32" t="s">
        <v>17</v>
      </c>
      <c r="D2009" s="32" t="s">
        <v>51</v>
      </c>
      <c r="E2009" s="33" t="s">
        <v>29</v>
      </c>
      <c r="F2009" s="33" t="s">
        <v>5222</v>
      </c>
      <c r="G2009" s="59">
        <v>180</v>
      </c>
      <c r="H2009" s="25">
        <v>1</v>
      </c>
      <c r="I2009" s="30">
        <f t="shared" si="31"/>
        <v>180</v>
      </c>
      <c r="J2009" s="32" t="s">
        <v>63</v>
      </c>
      <c r="K2009" s="33" t="s">
        <v>4011</v>
      </c>
      <c r="L2009" s="33" t="s">
        <v>5259</v>
      </c>
      <c r="M2009" s="33" t="s">
        <v>5260</v>
      </c>
      <c r="N2009" s="33" t="s">
        <v>1112</v>
      </c>
    </row>
    <row r="2010" spans="1:14">
      <c r="A2010" s="35">
        <v>7325706902384</v>
      </c>
      <c r="B2010" s="32">
        <v>1505175</v>
      </c>
      <c r="C2010" s="32" t="s">
        <v>17</v>
      </c>
      <c r="D2010" s="32" t="s">
        <v>51</v>
      </c>
      <c r="E2010" s="33" t="s">
        <v>29</v>
      </c>
      <c r="F2010" s="33" t="s">
        <v>5222</v>
      </c>
      <c r="G2010" s="59">
        <v>180</v>
      </c>
      <c r="H2010" s="25">
        <v>1</v>
      </c>
      <c r="I2010" s="30">
        <f t="shared" si="31"/>
        <v>180</v>
      </c>
      <c r="J2010" s="32" t="s">
        <v>63</v>
      </c>
      <c r="K2010" s="33" t="s">
        <v>4011</v>
      </c>
      <c r="L2010" s="33" t="s">
        <v>5259</v>
      </c>
      <c r="M2010" s="33" t="s">
        <v>5260</v>
      </c>
      <c r="N2010" s="33" t="s">
        <v>1108</v>
      </c>
    </row>
    <row r="2011" spans="1:14">
      <c r="A2011" s="35">
        <v>7325706902377</v>
      </c>
      <c r="B2011" s="32">
        <v>1505175</v>
      </c>
      <c r="C2011" s="32" t="s">
        <v>17</v>
      </c>
      <c r="D2011" s="32" t="s">
        <v>51</v>
      </c>
      <c r="E2011" s="33" t="s">
        <v>29</v>
      </c>
      <c r="F2011" s="33" t="s">
        <v>5222</v>
      </c>
      <c r="G2011" s="59">
        <v>180</v>
      </c>
      <c r="H2011" s="25">
        <v>1</v>
      </c>
      <c r="I2011" s="30">
        <f t="shared" si="31"/>
        <v>180</v>
      </c>
      <c r="J2011" s="32" t="s">
        <v>63</v>
      </c>
      <c r="K2011" s="33" t="s">
        <v>4011</v>
      </c>
      <c r="L2011" s="33" t="s">
        <v>5259</v>
      </c>
      <c r="M2011" s="33" t="s">
        <v>5260</v>
      </c>
      <c r="N2011" s="33" t="s">
        <v>1113</v>
      </c>
    </row>
    <row r="2012" spans="1:14">
      <c r="A2012" s="35">
        <v>7325706902414</v>
      </c>
      <c r="B2012" s="32">
        <v>1505175</v>
      </c>
      <c r="C2012" s="32" t="s">
        <v>17</v>
      </c>
      <c r="D2012" s="32" t="s">
        <v>51</v>
      </c>
      <c r="E2012" s="33" t="s">
        <v>29</v>
      </c>
      <c r="F2012" s="33" t="s">
        <v>5222</v>
      </c>
      <c r="G2012" s="59">
        <v>180</v>
      </c>
      <c r="H2012" s="25">
        <v>1</v>
      </c>
      <c r="I2012" s="30">
        <f t="shared" si="31"/>
        <v>180</v>
      </c>
      <c r="J2012" s="32" t="s">
        <v>63</v>
      </c>
      <c r="K2012" s="33" t="s">
        <v>4011</v>
      </c>
      <c r="L2012" s="33" t="s">
        <v>5259</v>
      </c>
      <c r="M2012" s="33" t="s">
        <v>5260</v>
      </c>
      <c r="N2012" s="33" t="s">
        <v>1111</v>
      </c>
    </row>
    <row r="2013" spans="1:14">
      <c r="A2013" s="35">
        <v>7325706902377</v>
      </c>
      <c r="B2013" s="32">
        <v>1505175</v>
      </c>
      <c r="C2013" s="32" t="s">
        <v>17</v>
      </c>
      <c r="D2013" s="32" t="s">
        <v>51</v>
      </c>
      <c r="E2013" s="33" t="s">
        <v>29</v>
      </c>
      <c r="F2013" s="33" t="s">
        <v>5222</v>
      </c>
      <c r="G2013" s="59">
        <v>180</v>
      </c>
      <c r="H2013" s="25">
        <v>1</v>
      </c>
      <c r="I2013" s="30">
        <f t="shared" si="31"/>
        <v>180</v>
      </c>
      <c r="J2013" s="32" t="s">
        <v>63</v>
      </c>
      <c r="K2013" s="33" t="s">
        <v>4011</v>
      </c>
      <c r="L2013" s="33" t="s">
        <v>5259</v>
      </c>
      <c r="M2013" s="33" t="s">
        <v>5260</v>
      </c>
      <c r="N2013" s="33" t="s">
        <v>1113</v>
      </c>
    </row>
    <row r="2014" spans="1:14">
      <c r="A2014" s="35">
        <v>7325706902391</v>
      </c>
      <c r="B2014" s="32">
        <v>1505175</v>
      </c>
      <c r="C2014" s="32" t="s">
        <v>17</v>
      </c>
      <c r="D2014" s="32" t="s">
        <v>51</v>
      </c>
      <c r="E2014" s="33" t="s">
        <v>29</v>
      </c>
      <c r="F2014" s="33" t="s">
        <v>5222</v>
      </c>
      <c r="G2014" s="59">
        <v>180</v>
      </c>
      <c r="H2014" s="25">
        <v>1</v>
      </c>
      <c r="I2014" s="30">
        <f t="shared" si="31"/>
        <v>180</v>
      </c>
      <c r="J2014" s="32" t="s">
        <v>63</v>
      </c>
      <c r="K2014" s="33" t="s">
        <v>4011</v>
      </c>
      <c r="L2014" s="33" t="s">
        <v>5259</v>
      </c>
      <c r="M2014" s="33" t="s">
        <v>5260</v>
      </c>
      <c r="N2014" s="33" t="s">
        <v>1109</v>
      </c>
    </row>
    <row r="2015" spans="1:14">
      <c r="A2015" s="35">
        <v>7325706902407</v>
      </c>
      <c r="B2015" s="32">
        <v>1505175</v>
      </c>
      <c r="C2015" s="32" t="s">
        <v>17</v>
      </c>
      <c r="D2015" s="32" t="s">
        <v>51</v>
      </c>
      <c r="E2015" s="33" t="s">
        <v>29</v>
      </c>
      <c r="F2015" s="33" t="s">
        <v>5222</v>
      </c>
      <c r="G2015" s="59">
        <v>180</v>
      </c>
      <c r="H2015" s="25">
        <v>1</v>
      </c>
      <c r="I2015" s="30">
        <f t="shared" si="31"/>
        <v>180</v>
      </c>
      <c r="J2015" s="32" t="s">
        <v>63</v>
      </c>
      <c r="K2015" s="33" t="s">
        <v>4011</v>
      </c>
      <c r="L2015" s="33" t="s">
        <v>5259</v>
      </c>
      <c r="M2015" s="33" t="s">
        <v>5260</v>
      </c>
      <c r="N2015" s="33" t="s">
        <v>1110</v>
      </c>
    </row>
    <row r="2016" spans="1:14">
      <c r="A2016" s="35">
        <v>7325706902360</v>
      </c>
      <c r="B2016" s="32">
        <v>1505175</v>
      </c>
      <c r="C2016" s="32" t="s">
        <v>17</v>
      </c>
      <c r="D2016" s="32" t="s">
        <v>51</v>
      </c>
      <c r="E2016" s="33" t="s">
        <v>29</v>
      </c>
      <c r="F2016" s="33" t="s">
        <v>5222</v>
      </c>
      <c r="G2016" s="59">
        <v>180</v>
      </c>
      <c r="H2016" s="25">
        <v>1</v>
      </c>
      <c r="I2016" s="30">
        <f t="shared" si="31"/>
        <v>180</v>
      </c>
      <c r="J2016" s="32" t="s">
        <v>63</v>
      </c>
      <c r="K2016" s="33" t="s">
        <v>4011</v>
      </c>
      <c r="L2016" s="33" t="s">
        <v>5259</v>
      </c>
      <c r="M2016" s="33" t="s">
        <v>5260</v>
      </c>
      <c r="N2016" s="33" t="s">
        <v>1112</v>
      </c>
    </row>
    <row r="2017" spans="1:14">
      <c r="A2017" s="35">
        <v>7325706902377</v>
      </c>
      <c r="B2017" s="32">
        <v>1505175</v>
      </c>
      <c r="C2017" s="32" t="s">
        <v>17</v>
      </c>
      <c r="D2017" s="32" t="s">
        <v>51</v>
      </c>
      <c r="E2017" s="33" t="s">
        <v>29</v>
      </c>
      <c r="F2017" s="33" t="s">
        <v>5222</v>
      </c>
      <c r="G2017" s="59">
        <v>180</v>
      </c>
      <c r="H2017" s="25">
        <v>1</v>
      </c>
      <c r="I2017" s="30">
        <f t="shared" si="31"/>
        <v>180</v>
      </c>
      <c r="J2017" s="32" t="s">
        <v>63</v>
      </c>
      <c r="K2017" s="33" t="s">
        <v>4011</v>
      </c>
      <c r="L2017" s="33" t="s">
        <v>5259</v>
      </c>
      <c r="M2017" s="33" t="s">
        <v>5260</v>
      </c>
      <c r="N2017" s="33" t="s">
        <v>1113</v>
      </c>
    </row>
    <row r="2018" spans="1:14">
      <c r="A2018" s="35">
        <v>7325706902384</v>
      </c>
      <c r="B2018" s="32">
        <v>1505175</v>
      </c>
      <c r="C2018" s="32" t="s">
        <v>17</v>
      </c>
      <c r="D2018" s="32" t="s">
        <v>51</v>
      </c>
      <c r="E2018" s="33" t="s">
        <v>29</v>
      </c>
      <c r="F2018" s="33" t="s">
        <v>5222</v>
      </c>
      <c r="G2018" s="59">
        <v>180</v>
      </c>
      <c r="H2018" s="25">
        <v>1</v>
      </c>
      <c r="I2018" s="30">
        <f t="shared" si="31"/>
        <v>180</v>
      </c>
      <c r="J2018" s="32" t="s">
        <v>63</v>
      </c>
      <c r="K2018" s="33" t="s">
        <v>4011</v>
      </c>
      <c r="L2018" s="33" t="s">
        <v>5259</v>
      </c>
      <c r="M2018" s="33" t="s">
        <v>5260</v>
      </c>
      <c r="N2018" s="33" t="s">
        <v>1108</v>
      </c>
    </row>
    <row r="2019" spans="1:14">
      <c r="A2019" s="35">
        <v>7325706902391</v>
      </c>
      <c r="B2019" s="32">
        <v>1505175</v>
      </c>
      <c r="C2019" s="32" t="s">
        <v>17</v>
      </c>
      <c r="D2019" s="32" t="s">
        <v>51</v>
      </c>
      <c r="E2019" s="33" t="s">
        <v>29</v>
      </c>
      <c r="F2019" s="33" t="s">
        <v>5222</v>
      </c>
      <c r="G2019" s="59">
        <v>180</v>
      </c>
      <c r="H2019" s="25">
        <v>1</v>
      </c>
      <c r="I2019" s="30">
        <f t="shared" si="31"/>
        <v>180</v>
      </c>
      <c r="J2019" s="32" t="s">
        <v>63</v>
      </c>
      <c r="K2019" s="33" t="s">
        <v>4011</v>
      </c>
      <c r="L2019" s="33" t="s">
        <v>5259</v>
      </c>
      <c r="M2019" s="33" t="s">
        <v>5260</v>
      </c>
      <c r="N2019" s="33" t="s">
        <v>1109</v>
      </c>
    </row>
    <row r="2020" spans="1:14">
      <c r="A2020" s="35">
        <v>7325706902407</v>
      </c>
      <c r="B2020" s="32">
        <v>1505175</v>
      </c>
      <c r="C2020" s="32" t="s">
        <v>17</v>
      </c>
      <c r="D2020" s="32" t="s">
        <v>51</v>
      </c>
      <c r="E2020" s="33" t="s">
        <v>29</v>
      </c>
      <c r="F2020" s="33" t="s">
        <v>5222</v>
      </c>
      <c r="G2020" s="59">
        <v>180</v>
      </c>
      <c r="H2020" s="25">
        <v>1</v>
      </c>
      <c r="I2020" s="30">
        <f t="shared" si="31"/>
        <v>180</v>
      </c>
      <c r="J2020" s="32" t="s">
        <v>63</v>
      </c>
      <c r="K2020" s="33" t="s">
        <v>4011</v>
      </c>
      <c r="L2020" s="33" t="s">
        <v>5259</v>
      </c>
      <c r="M2020" s="33" t="s">
        <v>5260</v>
      </c>
      <c r="N2020" s="33" t="s">
        <v>1110</v>
      </c>
    </row>
    <row r="2021" spans="1:14">
      <c r="A2021" s="35">
        <v>7325706902414</v>
      </c>
      <c r="B2021" s="32">
        <v>1505175</v>
      </c>
      <c r="C2021" s="32" t="s">
        <v>17</v>
      </c>
      <c r="D2021" s="32" t="s">
        <v>51</v>
      </c>
      <c r="E2021" s="33" t="s">
        <v>29</v>
      </c>
      <c r="F2021" s="33" t="s">
        <v>5222</v>
      </c>
      <c r="G2021" s="59">
        <v>180</v>
      </c>
      <c r="H2021" s="25">
        <v>1</v>
      </c>
      <c r="I2021" s="30">
        <f t="shared" si="31"/>
        <v>180</v>
      </c>
      <c r="J2021" s="32" t="s">
        <v>63</v>
      </c>
      <c r="K2021" s="33" t="s">
        <v>4011</v>
      </c>
      <c r="L2021" s="33" t="s">
        <v>5259</v>
      </c>
      <c r="M2021" s="33" t="s">
        <v>5260</v>
      </c>
      <c r="N2021" s="33" t="s">
        <v>1111</v>
      </c>
    </row>
    <row r="2022" spans="1:14">
      <c r="A2022" s="35">
        <v>7325706902360</v>
      </c>
      <c r="B2022" s="32">
        <v>1505175</v>
      </c>
      <c r="C2022" s="32" t="s">
        <v>17</v>
      </c>
      <c r="D2022" s="32" t="s">
        <v>51</v>
      </c>
      <c r="E2022" s="33" t="s">
        <v>29</v>
      </c>
      <c r="F2022" s="33" t="s">
        <v>5222</v>
      </c>
      <c r="G2022" s="59">
        <v>180</v>
      </c>
      <c r="H2022" s="25">
        <v>1</v>
      </c>
      <c r="I2022" s="30">
        <f t="shared" si="31"/>
        <v>180</v>
      </c>
      <c r="J2022" s="32" t="s">
        <v>63</v>
      </c>
      <c r="K2022" s="33" t="s">
        <v>4011</v>
      </c>
      <c r="L2022" s="33" t="s">
        <v>5259</v>
      </c>
      <c r="M2022" s="33" t="s">
        <v>5260</v>
      </c>
      <c r="N2022" s="33" t="s">
        <v>1112</v>
      </c>
    </row>
    <row r="2023" spans="1:14">
      <c r="A2023" s="35">
        <v>7325706902520</v>
      </c>
      <c r="B2023" s="32">
        <v>1505177</v>
      </c>
      <c r="C2023" s="32" t="s">
        <v>17</v>
      </c>
      <c r="D2023" s="32" t="s">
        <v>51</v>
      </c>
      <c r="E2023" s="33" t="s">
        <v>29</v>
      </c>
      <c r="F2023" s="33" t="s">
        <v>5222</v>
      </c>
      <c r="G2023" s="59">
        <v>150</v>
      </c>
      <c r="H2023" s="25">
        <v>1</v>
      </c>
      <c r="I2023" s="30">
        <f t="shared" si="31"/>
        <v>150</v>
      </c>
      <c r="J2023" s="32" t="s">
        <v>63</v>
      </c>
      <c r="K2023" s="33" t="s">
        <v>4011</v>
      </c>
      <c r="L2023" s="33" t="s">
        <v>5259</v>
      </c>
      <c r="M2023" s="33" t="s">
        <v>5260</v>
      </c>
      <c r="N2023" s="33" t="s">
        <v>3009</v>
      </c>
    </row>
    <row r="2024" spans="1:14">
      <c r="A2024" s="35">
        <v>7325706902537</v>
      </c>
      <c r="B2024" s="32">
        <v>1505177</v>
      </c>
      <c r="C2024" s="32" t="s">
        <v>17</v>
      </c>
      <c r="D2024" s="32" t="s">
        <v>51</v>
      </c>
      <c r="E2024" s="33" t="s">
        <v>29</v>
      </c>
      <c r="F2024" s="33" t="s">
        <v>5222</v>
      </c>
      <c r="G2024" s="59">
        <v>150</v>
      </c>
      <c r="H2024" s="25">
        <v>1</v>
      </c>
      <c r="I2024" s="30">
        <f t="shared" si="31"/>
        <v>150</v>
      </c>
      <c r="J2024" s="32" t="s">
        <v>63</v>
      </c>
      <c r="K2024" s="33" t="s">
        <v>4011</v>
      </c>
      <c r="L2024" s="33" t="s">
        <v>5259</v>
      </c>
      <c r="M2024" s="33" t="s">
        <v>5260</v>
      </c>
      <c r="N2024" s="33" t="s">
        <v>3010</v>
      </c>
    </row>
    <row r="2025" spans="1:14">
      <c r="A2025" s="35">
        <v>7325706902544</v>
      </c>
      <c r="B2025" s="32">
        <v>1505177</v>
      </c>
      <c r="C2025" s="32" t="s">
        <v>17</v>
      </c>
      <c r="D2025" s="32" t="s">
        <v>51</v>
      </c>
      <c r="E2025" s="33" t="s">
        <v>29</v>
      </c>
      <c r="F2025" s="33" t="s">
        <v>5222</v>
      </c>
      <c r="G2025" s="59">
        <v>150</v>
      </c>
      <c r="H2025" s="25">
        <v>1</v>
      </c>
      <c r="I2025" s="30">
        <f t="shared" si="31"/>
        <v>150</v>
      </c>
      <c r="J2025" s="32" t="s">
        <v>63</v>
      </c>
      <c r="K2025" s="33" t="s">
        <v>4011</v>
      </c>
      <c r="L2025" s="33" t="s">
        <v>5259</v>
      </c>
      <c r="M2025" s="33" t="s">
        <v>5260</v>
      </c>
      <c r="N2025" s="33" t="s">
        <v>3011</v>
      </c>
    </row>
    <row r="2026" spans="1:14">
      <c r="A2026" s="35">
        <v>7325706902551</v>
      </c>
      <c r="B2026" s="32">
        <v>1505177</v>
      </c>
      <c r="C2026" s="32" t="s">
        <v>17</v>
      </c>
      <c r="D2026" s="32" t="s">
        <v>51</v>
      </c>
      <c r="E2026" s="33" t="s">
        <v>29</v>
      </c>
      <c r="F2026" s="33" t="s">
        <v>5222</v>
      </c>
      <c r="G2026" s="59">
        <v>150</v>
      </c>
      <c r="H2026" s="25">
        <v>1</v>
      </c>
      <c r="I2026" s="30">
        <f t="shared" si="31"/>
        <v>150</v>
      </c>
      <c r="J2026" s="32" t="s">
        <v>63</v>
      </c>
      <c r="K2026" s="33" t="s">
        <v>4011</v>
      </c>
      <c r="L2026" s="33" t="s">
        <v>5259</v>
      </c>
      <c r="M2026" s="33" t="s">
        <v>5260</v>
      </c>
      <c r="N2026" s="33" t="s">
        <v>3012</v>
      </c>
    </row>
    <row r="2027" spans="1:14">
      <c r="A2027" s="35">
        <v>7325706902513</v>
      </c>
      <c r="B2027" s="32">
        <v>1505177</v>
      </c>
      <c r="C2027" s="32" t="s">
        <v>17</v>
      </c>
      <c r="D2027" s="32" t="s">
        <v>51</v>
      </c>
      <c r="E2027" s="33" t="s">
        <v>29</v>
      </c>
      <c r="F2027" s="33" t="s">
        <v>5222</v>
      </c>
      <c r="G2027" s="59">
        <v>150</v>
      </c>
      <c r="H2027" s="25">
        <v>1</v>
      </c>
      <c r="I2027" s="30">
        <f t="shared" si="31"/>
        <v>150</v>
      </c>
      <c r="J2027" s="32" t="s">
        <v>63</v>
      </c>
      <c r="K2027" s="33" t="s">
        <v>4011</v>
      </c>
      <c r="L2027" s="33" t="s">
        <v>5259</v>
      </c>
      <c r="M2027" s="33" t="s">
        <v>5260</v>
      </c>
      <c r="N2027" s="33" t="s">
        <v>3013</v>
      </c>
    </row>
    <row r="2028" spans="1:14">
      <c r="A2028" s="35">
        <v>7325706902841</v>
      </c>
      <c r="B2028" s="32">
        <v>1505178</v>
      </c>
      <c r="C2028" s="32" t="s">
        <v>17</v>
      </c>
      <c r="D2028" s="32" t="s">
        <v>49</v>
      </c>
      <c r="E2028" s="33" t="s">
        <v>29</v>
      </c>
      <c r="F2028" s="33" t="s">
        <v>5222</v>
      </c>
      <c r="G2028" s="59">
        <v>160</v>
      </c>
      <c r="H2028" s="25">
        <v>1</v>
      </c>
      <c r="I2028" s="30">
        <f t="shared" si="31"/>
        <v>160</v>
      </c>
      <c r="J2028" s="32" t="s">
        <v>63</v>
      </c>
      <c r="K2028" s="33" t="s">
        <v>4011</v>
      </c>
      <c r="L2028" s="33" t="s">
        <v>5259</v>
      </c>
      <c r="M2028" s="33" t="s">
        <v>5260</v>
      </c>
      <c r="N2028" s="33" t="s">
        <v>3014</v>
      </c>
    </row>
    <row r="2029" spans="1:14">
      <c r="A2029" s="35">
        <v>7325706902858</v>
      </c>
      <c r="B2029" s="32">
        <v>1505178</v>
      </c>
      <c r="C2029" s="32" t="s">
        <v>17</v>
      </c>
      <c r="D2029" s="32" t="s">
        <v>49</v>
      </c>
      <c r="E2029" s="33" t="s">
        <v>29</v>
      </c>
      <c r="F2029" s="33" t="s">
        <v>5222</v>
      </c>
      <c r="G2029" s="59">
        <v>160</v>
      </c>
      <c r="H2029" s="25">
        <v>1</v>
      </c>
      <c r="I2029" s="30">
        <f t="shared" si="31"/>
        <v>160</v>
      </c>
      <c r="J2029" s="32" t="s">
        <v>63</v>
      </c>
      <c r="K2029" s="33" t="s">
        <v>4011</v>
      </c>
      <c r="L2029" s="33" t="s">
        <v>5259</v>
      </c>
      <c r="M2029" s="33" t="s">
        <v>5260</v>
      </c>
      <c r="N2029" s="33" t="s">
        <v>3015</v>
      </c>
    </row>
    <row r="2030" spans="1:14">
      <c r="A2030" s="35">
        <v>7325706902834</v>
      </c>
      <c r="B2030" s="32">
        <v>1505178</v>
      </c>
      <c r="C2030" s="32" t="s">
        <v>17</v>
      </c>
      <c r="D2030" s="32" t="s">
        <v>49</v>
      </c>
      <c r="E2030" s="33" t="s">
        <v>29</v>
      </c>
      <c r="F2030" s="33" t="s">
        <v>5222</v>
      </c>
      <c r="G2030" s="59">
        <v>160</v>
      </c>
      <c r="H2030" s="25">
        <v>1</v>
      </c>
      <c r="I2030" s="30">
        <f t="shared" si="31"/>
        <v>160</v>
      </c>
      <c r="J2030" s="32" t="s">
        <v>63</v>
      </c>
      <c r="K2030" s="33" t="s">
        <v>4011</v>
      </c>
      <c r="L2030" s="33" t="s">
        <v>5259</v>
      </c>
      <c r="M2030" s="33" t="s">
        <v>5260</v>
      </c>
      <c r="N2030" s="33" t="s">
        <v>3016</v>
      </c>
    </row>
    <row r="2031" spans="1:14">
      <c r="A2031" s="35">
        <v>7325707027871</v>
      </c>
      <c r="B2031" s="32">
        <v>1505202</v>
      </c>
      <c r="C2031" s="32" t="s">
        <v>17</v>
      </c>
      <c r="D2031" s="32" t="s">
        <v>982</v>
      </c>
      <c r="E2031" s="33" t="s">
        <v>29</v>
      </c>
      <c r="F2031" s="33" t="s">
        <v>5213</v>
      </c>
      <c r="G2031" s="59">
        <v>140</v>
      </c>
      <c r="H2031" s="25">
        <v>1</v>
      </c>
      <c r="I2031" s="30">
        <f t="shared" si="31"/>
        <v>140</v>
      </c>
      <c r="J2031" s="32" t="s">
        <v>63</v>
      </c>
      <c r="K2031" s="33" t="s">
        <v>4011</v>
      </c>
      <c r="L2031" s="33" t="s">
        <v>5259</v>
      </c>
      <c r="M2031" s="33" t="s">
        <v>5260</v>
      </c>
      <c r="N2031" s="33" t="s">
        <v>2123</v>
      </c>
    </row>
    <row r="2032" spans="1:14">
      <c r="A2032" s="35">
        <v>7325707028007</v>
      </c>
      <c r="B2032" s="32">
        <v>1505202</v>
      </c>
      <c r="C2032" s="32" t="s">
        <v>17</v>
      </c>
      <c r="D2032" s="32" t="s">
        <v>982</v>
      </c>
      <c r="E2032" s="33" t="s">
        <v>29</v>
      </c>
      <c r="F2032" s="33" t="s">
        <v>5213</v>
      </c>
      <c r="G2032" s="59">
        <v>140</v>
      </c>
      <c r="H2032" s="25">
        <v>1</v>
      </c>
      <c r="I2032" s="30">
        <f t="shared" si="31"/>
        <v>140</v>
      </c>
      <c r="J2032" s="32" t="s">
        <v>63</v>
      </c>
      <c r="K2032" s="33" t="s">
        <v>4011</v>
      </c>
      <c r="L2032" s="33" t="s">
        <v>5259</v>
      </c>
      <c r="M2032" s="33" t="s">
        <v>5260</v>
      </c>
      <c r="N2032" s="33" t="s">
        <v>2318</v>
      </c>
    </row>
    <row r="2033" spans="1:14">
      <c r="A2033" s="35">
        <v>7325707028014</v>
      </c>
      <c r="B2033" s="32">
        <v>1505202</v>
      </c>
      <c r="C2033" s="32" t="s">
        <v>17</v>
      </c>
      <c r="D2033" s="32" t="s">
        <v>982</v>
      </c>
      <c r="E2033" s="33" t="s">
        <v>29</v>
      </c>
      <c r="F2033" s="33" t="s">
        <v>5213</v>
      </c>
      <c r="G2033" s="59">
        <v>140</v>
      </c>
      <c r="H2033" s="25">
        <v>1</v>
      </c>
      <c r="I2033" s="30">
        <f t="shared" si="31"/>
        <v>140</v>
      </c>
      <c r="J2033" s="32" t="s">
        <v>63</v>
      </c>
      <c r="K2033" s="33" t="s">
        <v>4011</v>
      </c>
      <c r="L2033" s="33" t="s">
        <v>5259</v>
      </c>
      <c r="M2033" s="33" t="s">
        <v>5260</v>
      </c>
      <c r="N2033" s="33" t="s">
        <v>2319</v>
      </c>
    </row>
    <row r="2034" spans="1:14">
      <c r="A2034" s="35">
        <v>7325707028045</v>
      </c>
      <c r="B2034" s="32">
        <v>1505202</v>
      </c>
      <c r="C2034" s="32" t="s">
        <v>17</v>
      </c>
      <c r="D2034" s="32" t="s">
        <v>982</v>
      </c>
      <c r="E2034" s="33" t="s">
        <v>29</v>
      </c>
      <c r="F2034" s="33" t="s">
        <v>5213</v>
      </c>
      <c r="G2034" s="59">
        <v>140</v>
      </c>
      <c r="H2034" s="25">
        <v>1</v>
      </c>
      <c r="I2034" s="30">
        <f t="shared" si="31"/>
        <v>140</v>
      </c>
      <c r="J2034" s="32" t="s">
        <v>63</v>
      </c>
      <c r="K2034" s="33" t="s">
        <v>4011</v>
      </c>
      <c r="L2034" s="33" t="s">
        <v>5259</v>
      </c>
      <c r="M2034" s="33" t="s">
        <v>5260</v>
      </c>
      <c r="N2034" s="33" t="s">
        <v>2320</v>
      </c>
    </row>
    <row r="2035" spans="1:14">
      <c r="A2035" s="35">
        <v>7325707028052</v>
      </c>
      <c r="B2035" s="32">
        <v>1505202</v>
      </c>
      <c r="C2035" s="32" t="s">
        <v>17</v>
      </c>
      <c r="D2035" s="32" t="s">
        <v>982</v>
      </c>
      <c r="E2035" s="33" t="s">
        <v>29</v>
      </c>
      <c r="F2035" s="33" t="s">
        <v>5213</v>
      </c>
      <c r="G2035" s="59">
        <v>140</v>
      </c>
      <c r="H2035" s="25">
        <v>1</v>
      </c>
      <c r="I2035" s="30">
        <f t="shared" si="31"/>
        <v>140</v>
      </c>
      <c r="J2035" s="32" t="s">
        <v>63</v>
      </c>
      <c r="K2035" s="33" t="s">
        <v>4011</v>
      </c>
      <c r="L2035" s="33" t="s">
        <v>5259</v>
      </c>
      <c r="M2035" s="33" t="s">
        <v>5260</v>
      </c>
      <c r="N2035" s="33" t="s">
        <v>2321</v>
      </c>
    </row>
    <row r="2036" spans="1:14">
      <c r="A2036" s="35">
        <v>7325707028090</v>
      </c>
      <c r="B2036" s="32">
        <v>1505202</v>
      </c>
      <c r="C2036" s="32" t="s">
        <v>17</v>
      </c>
      <c r="D2036" s="32" t="s">
        <v>982</v>
      </c>
      <c r="E2036" s="33" t="s">
        <v>29</v>
      </c>
      <c r="F2036" s="33" t="s">
        <v>5213</v>
      </c>
      <c r="G2036" s="59">
        <v>140</v>
      </c>
      <c r="H2036" s="25">
        <v>1</v>
      </c>
      <c r="I2036" s="30">
        <f t="shared" si="31"/>
        <v>140</v>
      </c>
      <c r="J2036" s="32" t="s">
        <v>63</v>
      </c>
      <c r="K2036" s="33" t="s">
        <v>4011</v>
      </c>
      <c r="L2036" s="33" t="s">
        <v>5259</v>
      </c>
      <c r="M2036" s="33" t="s">
        <v>5260</v>
      </c>
      <c r="N2036" s="33" t="s">
        <v>2322</v>
      </c>
    </row>
    <row r="2037" spans="1:14">
      <c r="A2037" s="35">
        <v>7325707028137</v>
      </c>
      <c r="B2037" s="32">
        <v>1505202</v>
      </c>
      <c r="C2037" s="32" t="s">
        <v>17</v>
      </c>
      <c r="D2037" s="32" t="s">
        <v>982</v>
      </c>
      <c r="E2037" s="33" t="s">
        <v>29</v>
      </c>
      <c r="F2037" s="33" t="s">
        <v>5213</v>
      </c>
      <c r="G2037" s="59">
        <v>140</v>
      </c>
      <c r="H2037" s="25">
        <v>1</v>
      </c>
      <c r="I2037" s="30">
        <f t="shared" si="31"/>
        <v>140</v>
      </c>
      <c r="J2037" s="32" t="s">
        <v>63</v>
      </c>
      <c r="K2037" s="33" t="s">
        <v>4011</v>
      </c>
      <c r="L2037" s="33" t="s">
        <v>5259</v>
      </c>
      <c r="M2037" s="33" t="s">
        <v>5260</v>
      </c>
      <c r="N2037" s="33" t="s">
        <v>2323</v>
      </c>
    </row>
    <row r="2038" spans="1:14">
      <c r="A2038" s="35">
        <v>7325707027963</v>
      </c>
      <c r="B2038" s="32">
        <v>1505202</v>
      </c>
      <c r="C2038" s="32" t="s">
        <v>17</v>
      </c>
      <c r="D2038" s="32" t="s">
        <v>982</v>
      </c>
      <c r="E2038" s="33" t="s">
        <v>29</v>
      </c>
      <c r="F2038" s="33" t="s">
        <v>5213</v>
      </c>
      <c r="G2038" s="59">
        <v>140</v>
      </c>
      <c r="H2038" s="25">
        <v>1</v>
      </c>
      <c r="I2038" s="30">
        <f t="shared" si="31"/>
        <v>140</v>
      </c>
      <c r="J2038" s="32" t="s">
        <v>63</v>
      </c>
      <c r="K2038" s="33" t="s">
        <v>4011</v>
      </c>
      <c r="L2038" s="33" t="s">
        <v>5259</v>
      </c>
      <c r="M2038" s="33" t="s">
        <v>5260</v>
      </c>
      <c r="N2038" s="33" t="s">
        <v>2324</v>
      </c>
    </row>
    <row r="2039" spans="1:14">
      <c r="A2039" s="35">
        <v>7325707028649</v>
      </c>
      <c r="B2039" s="32">
        <v>1505202</v>
      </c>
      <c r="C2039" s="32" t="s">
        <v>17</v>
      </c>
      <c r="D2039" s="32" t="s">
        <v>982</v>
      </c>
      <c r="E2039" s="33" t="s">
        <v>29</v>
      </c>
      <c r="F2039" s="33" t="s">
        <v>5213</v>
      </c>
      <c r="G2039" s="59">
        <v>140</v>
      </c>
      <c r="H2039" s="25">
        <v>1</v>
      </c>
      <c r="I2039" s="30">
        <f t="shared" si="31"/>
        <v>140</v>
      </c>
      <c r="J2039" s="32" t="s">
        <v>63</v>
      </c>
      <c r="K2039" s="33" t="s">
        <v>4011</v>
      </c>
      <c r="L2039" s="33" t="s">
        <v>5259</v>
      </c>
      <c r="M2039" s="33" t="s">
        <v>5260</v>
      </c>
      <c r="N2039" s="33" t="s">
        <v>3017</v>
      </c>
    </row>
    <row r="2040" spans="1:14">
      <c r="A2040" s="35">
        <v>7325707028564</v>
      </c>
      <c r="B2040" s="32">
        <v>1505202</v>
      </c>
      <c r="C2040" s="32" t="s">
        <v>17</v>
      </c>
      <c r="D2040" s="32" t="s">
        <v>982</v>
      </c>
      <c r="E2040" s="33" t="s">
        <v>29</v>
      </c>
      <c r="F2040" s="33" t="s">
        <v>5213</v>
      </c>
      <c r="G2040" s="59">
        <v>140</v>
      </c>
      <c r="H2040" s="25">
        <v>1</v>
      </c>
      <c r="I2040" s="30">
        <f t="shared" si="31"/>
        <v>140</v>
      </c>
      <c r="J2040" s="32" t="s">
        <v>63</v>
      </c>
      <c r="K2040" s="33" t="s">
        <v>4011</v>
      </c>
      <c r="L2040" s="33" t="s">
        <v>5259</v>
      </c>
      <c r="M2040" s="33" t="s">
        <v>5260</v>
      </c>
      <c r="N2040" s="33" t="s">
        <v>3018</v>
      </c>
    </row>
    <row r="2041" spans="1:14">
      <c r="A2041" s="35">
        <v>7325707028137</v>
      </c>
      <c r="B2041" s="32">
        <v>1505202</v>
      </c>
      <c r="C2041" s="32" t="s">
        <v>17</v>
      </c>
      <c r="D2041" s="32" t="s">
        <v>982</v>
      </c>
      <c r="E2041" s="33" t="s">
        <v>29</v>
      </c>
      <c r="F2041" s="33" t="s">
        <v>5213</v>
      </c>
      <c r="G2041" s="59">
        <v>140</v>
      </c>
      <c r="H2041" s="25">
        <v>1</v>
      </c>
      <c r="I2041" s="30">
        <f t="shared" si="31"/>
        <v>140</v>
      </c>
      <c r="J2041" s="32" t="s">
        <v>63</v>
      </c>
      <c r="K2041" s="33" t="s">
        <v>4011</v>
      </c>
      <c r="L2041" s="33" t="s">
        <v>5259</v>
      </c>
      <c r="M2041" s="33" t="s">
        <v>5260</v>
      </c>
      <c r="N2041" s="33" t="s">
        <v>2323</v>
      </c>
    </row>
    <row r="2042" spans="1:14">
      <c r="A2042" s="35">
        <v>7325707028601</v>
      </c>
      <c r="B2042" s="32">
        <v>1505202</v>
      </c>
      <c r="C2042" s="32" t="s">
        <v>17</v>
      </c>
      <c r="D2042" s="32" t="s">
        <v>982</v>
      </c>
      <c r="E2042" s="33" t="s">
        <v>29</v>
      </c>
      <c r="F2042" s="33" t="s">
        <v>5213</v>
      </c>
      <c r="G2042" s="59">
        <v>140</v>
      </c>
      <c r="H2042" s="25">
        <v>1</v>
      </c>
      <c r="I2042" s="30">
        <f t="shared" si="31"/>
        <v>140</v>
      </c>
      <c r="J2042" s="32" t="s">
        <v>63</v>
      </c>
      <c r="K2042" s="33" t="s">
        <v>4011</v>
      </c>
      <c r="L2042" s="33" t="s">
        <v>5259</v>
      </c>
      <c r="M2042" s="33" t="s">
        <v>5260</v>
      </c>
      <c r="N2042" s="33" t="s">
        <v>3480</v>
      </c>
    </row>
    <row r="2043" spans="1:14">
      <c r="A2043" s="35">
        <v>7325707115929</v>
      </c>
      <c r="B2043" s="32">
        <v>1505206</v>
      </c>
      <c r="C2043" s="32" t="s">
        <v>17</v>
      </c>
      <c r="D2043" s="32" t="s">
        <v>163</v>
      </c>
      <c r="E2043" s="33" t="s">
        <v>29</v>
      </c>
      <c r="F2043" s="33" t="s">
        <v>5212</v>
      </c>
      <c r="G2043" s="59">
        <v>160</v>
      </c>
      <c r="H2043" s="25">
        <v>2</v>
      </c>
      <c r="I2043" s="30">
        <f t="shared" si="31"/>
        <v>320</v>
      </c>
      <c r="J2043" s="32" t="s">
        <v>63</v>
      </c>
      <c r="K2043" s="33" t="s">
        <v>4011</v>
      </c>
      <c r="L2043" s="33" t="s">
        <v>5259</v>
      </c>
      <c r="M2043" s="33" t="s">
        <v>5260</v>
      </c>
      <c r="N2043" s="33" t="s">
        <v>2325</v>
      </c>
    </row>
    <row r="2044" spans="1:14">
      <c r="A2044" s="35">
        <v>7325707115950</v>
      </c>
      <c r="B2044" s="32">
        <v>1505206</v>
      </c>
      <c r="C2044" s="32" t="s">
        <v>17</v>
      </c>
      <c r="D2044" s="32" t="s">
        <v>163</v>
      </c>
      <c r="E2044" s="33" t="s">
        <v>29</v>
      </c>
      <c r="F2044" s="33" t="s">
        <v>5212</v>
      </c>
      <c r="G2044" s="59">
        <v>160</v>
      </c>
      <c r="H2044" s="25">
        <v>1</v>
      </c>
      <c r="I2044" s="30">
        <f t="shared" si="31"/>
        <v>160</v>
      </c>
      <c r="J2044" s="32" t="s">
        <v>63</v>
      </c>
      <c r="K2044" s="33" t="s">
        <v>4011</v>
      </c>
      <c r="L2044" s="33" t="s">
        <v>5259</v>
      </c>
      <c r="M2044" s="33" t="s">
        <v>5260</v>
      </c>
      <c r="N2044" s="33" t="s">
        <v>2326</v>
      </c>
    </row>
    <row r="2045" spans="1:14">
      <c r="A2045" s="35">
        <v>7325707115912</v>
      </c>
      <c r="B2045" s="32">
        <v>1505206</v>
      </c>
      <c r="C2045" s="32" t="s">
        <v>17</v>
      </c>
      <c r="D2045" s="32" t="s">
        <v>163</v>
      </c>
      <c r="E2045" s="33" t="s">
        <v>29</v>
      </c>
      <c r="F2045" s="33" t="s">
        <v>5212</v>
      </c>
      <c r="G2045" s="59">
        <v>160</v>
      </c>
      <c r="H2045" s="25">
        <v>1</v>
      </c>
      <c r="I2045" s="30">
        <f t="shared" si="31"/>
        <v>160</v>
      </c>
      <c r="J2045" s="32" t="s">
        <v>63</v>
      </c>
      <c r="K2045" s="33" t="s">
        <v>4011</v>
      </c>
      <c r="L2045" s="33" t="s">
        <v>5259</v>
      </c>
      <c r="M2045" s="33" t="s">
        <v>5260</v>
      </c>
      <c r="N2045" s="33" t="s">
        <v>2327</v>
      </c>
    </row>
    <row r="2046" spans="1:14">
      <c r="A2046" s="35">
        <v>7325701019124</v>
      </c>
      <c r="B2046" s="32">
        <v>1709950</v>
      </c>
      <c r="C2046" s="32" t="s">
        <v>17</v>
      </c>
      <c r="D2046" s="32" t="s">
        <v>28</v>
      </c>
      <c r="E2046" s="33" t="s">
        <v>19</v>
      </c>
      <c r="F2046" s="33" t="s">
        <v>5214</v>
      </c>
      <c r="G2046" s="59">
        <v>99.99</v>
      </c>
      <c r="H2046" s="25">
        <v>1</v>
      </c>
      <c r="I2046" s="30">
        <f t="shared" si="31"/>
        <v>99.99</v>
      </c>
      <c r="J2046" s="32" t="s">
        <v>63</v>
      </c>
      <c r="K2046" s="33" t="s">
        <v>4011</v>
      </c>
      <c r="L2046" s="33" t="s">
        <v>5259</v>
      </c>
      <c r="M2046" s="33" t="s">
        <v>5260</v>
      </c>
      <c r="N2046" s="33" t="s">
        <v>3731</v>
      </c>
    </row>
    <row r="2047" spans="1:14">
      <c r="A2047" s="35">
        <v>7325706224608</v>
      </c>
      <c r="B2047" s="32">
        <v>2002010</v>
      </c>
      <c r="C2047" s="32" t="s">
        <v>100</v>
      </c>
      <c r="D2047" s="32">
        <v>0.5</v>
      </c>
      <c r="E2047" s="33" t="s">
        <v>1923</v>
      </c>
      <c r="F2047" s="33">
        <v>202102</v>
      </c>
      <c r="G2047" s="59">
        <v>44.75</v>
      </c>
      <c r="H2047" s="25">
        <v>2</v>
      </c>
      <c r="I2047" s="30">
        <f t="shared" si="31"/>
        <v>89.5</v>
      </c>
      <c r="J2047" s="32" t="s">
        <v>40</v>
      </c>
      <c r="K2047" s="33" t="s">
        <v>4011</v>
      </c>
      <c r="L2047" s="33" t="s">
        <v>5237</v>
      </c>
      <c r="M2047" s="33" t="s">
        <v>5265</v>
      </c>
      <c r="N2047" s="33" t="s">
        <v>3932</v>
      </c>
    </row>
    <row r="2048" spans="1:14">
      <c r="A2048" s="35">
        <v>7325702401850</v>
      </c>
      <c r="B2048" s="32">
        <v>2003023</v>
      </c>
      <c r="C2048" s="32" t="s">
        <v>380</v>
      </c>
      <c r="D2048" s="32" t="s">
        <v>243</v>
      </c>
      <c r="E2048" s="33" t="s">
        <v>19</v>
      </c>
      <c r="F2048" s="33" t="s">
        <v>5213</v>
      </c>
      <c r="G2048" s="59">
        <v>50</v>
      </c>
      <c r="H2048" s="25">
        <v>2</v>
      </c>
      <c r="I2048" s="30">
        <f t="shared" si="31"/>
        <v>100</v>
      </c>
      <c r="J2048" s="32" t="s">
        <v>40</v>
      </c>
      <c r="K2048" s="33" t="s">
        <v>4011</v>
      </c>
      <c r="L2048" s="33" t="s">
        <v>5237</v>
      </c>
      <c r="M2048" s="33" t="s">
        <v>5290</v>
      </c>
      <c r="N2048" s="33" t="s">
        <v>3019</v>
      </c>
    </row>
    <row r="2049" spans="1:14">
      <c r="A2049" s="35">
        <v>7325706635701</v>
      </c>
      <c r="B2049" s="32">
        <v>2003099</v>
      </c>
      <c r="C2049" s="32" t="s">
        <v>380</v>
      </c>
      <c r="D2049" s="32" t="s">
        <v>243</v>
      </c>
      <c r="E2049" s="33" t="s">
        <v>19</v>
      </c>
      <c r="F2049" s="33" t="s">
        <v>5213</v>
      </c>
      <c r="G2049" s="59">
        <v>50</v>
      </c>
      <c r="H2049" s="25">
        <v>1</v>
      </c>
      <c r="I2049" s="30">
        <f t="shared" si="31"/>
        <v>50</v>
      </c>
      <c r="J2049" s="32" t="s">
        <v>40</v>
      </c>
      <c r="K2049" s="33" t="s">
        <v>4011</v>
      </c>
      <c r="L2049" s="33" t="s">
        <v>5237</v>
      </c>
      <c r="M2049" s="33" t="s">
        <v>5277</v>
      </c>
      <c r="N2049" s="33" t="s">
        <v>3020</v>
      </c>
    </row>
    <row r="2050" spans="1:14">
      <c r="A2050" s="35">
        <v>7325706759131</v>
      </c>
      <c r="B2050" s="32">
        <v>2003147</v>
      </c>
      <c r="C2050" s="32" t="s">
        <v>380</v>
      </c>
      <c r="D2050" s="32" t="s">
        <v>782</v>
      </c>
      <c r="E2050" s="33" t="s">
        <v>19</v>
      </c>
      <c r="F2050" s="33" t="s">
        <v>5210</v>
      </c>
      <c r="G2050" s="59">
        <v>60</v>
      </c>
      <c r="H2050" s="25">
        <v>1</v>
      </c>
      <c r="I2050" s="30">
        <f t="shared" si="31"/>
        <v>60</v>
      </c>
      <c r="J2050" s="32" t="s">
        <v>40</v>
      </c>
      <c r="K2050" s="33" t="s">
        <v>4011</v>
      </c>
      <c r="L2050" s="33" t="s">
        <v>5237</v>
      </c>
      <c r="M2050" s="33" t="s">
        <v>5277</v>
      </c>
      <c r="N2050" s="33" t="s">
        <v>1520</v>
      </c>
    </row>
    <row r="2051" spans="1:14">
      <c r="A2051" s="35">
        <v>7325706759315</v>
      </c>
      <c r="B2051" s="32">
        <v>2003147</v>
      </c>
      <c r="C2051" s="32" t="s">
        <v>380</v>
      </c>
      <c r="D2051" s="32" t="s">
        <v>782</v>
      </c>
      <c r="E2051" s="33" t="s">
        <v>19</v>
      </c>
      <c r="F2051" s="33" t="s">
        <v>5210</v>
      </c>
      <c r="G2051" s="59">
        <v>60</v>
      </c>
      <c r="H2051" s="25">
        <v>5</v>
      </c>
      <c r="I2051" s="30">
        <f t="shared" si="31"/>
        <v>300</v>
      </c>
      <c r="J2051" s="32" t="s">
        <v>40</v>
      </c>
      <c r="K2051" s="33" t="s">
        <v>4011</v>
      </c>
      <c r="L2051" s="33" t="s">
        <v>5237</v>
      </c>
      <c r="M2051" s="33" t="s">
        <v>5277</v>
      </c>
      <c r="N2051" s="33" t="s">
        <v>1521</v>
      </c>
    </row>
    <row r="2052" spans="1:14">
      <c r="A2052" s="35">
        <v>7325706759148</v>
      </c>
      <c r="B2052" s="32">
        <v>2003147</v>
      </c>
      <c r="C2052" s="32" t="s">
        <v>380</v>
      </c>
      <c r="D2052" s="32" t="s">
        <v>782</v>
      </c>
      <c r="E2052" s="33" t="s">
        <v>19</v>
      </c>
      <c r="F2052" s="33" t="s">
        <v>5210</v>
      </c>
      <c r="G2052" s="59">
        <v>60</v>
      </c>
      <c r="H2052" s="25">
        <v>1</v>
      </c>
      <c r="I2052" s="30">
        <f t="shared" si="31"/>
        <v>60</v>
      </c>
      <c r="J2052" s="32" t="s">
        <v>40</v>
      </c>
      <c r="K2052" s="33" t="s">
        <v>4011</v>
      </c>
      <c r="L2052" s="33" t="s">
        <v>5237</v>
      </c>
      <c r="M2052" s="33" t="s">
        <v>5277</v>
      </c>
      <c r="N2052" s="33" t="s">
        <v>1522</v>
      </c>
    </row>
    <row r="2053" spans="1:14">
      <c r="A2053" s="35">
        <v>7325706759117</v>
      </c>
      <c r="B2053" s="32">
        <v>2003147</v>
      </c>
      <c r="C2053" s="32" t="s">
        <v>380</v>
      </c>
      <c r="D2053" s="32" t="s">
        <v>782</v>
      </c>
      <c r="E2053" s="33" t="s">
        <v>19</v>
      </c>
      <c r="F2053" s="33" t="s">
        <v>5210</v>
      </c>
      <c r="G2053" s="59">
        <v>60</v>
      </c>
      <c r="H2053" s="25">
        <v>1</v>
      </c>
      <c r="I2053" s="30">
        <f t="shared" ref="I2053:I2116" si="32">H2053*G2053</f>
        <v>60</v>
      </c>
      <c r="J2053" s="32" t="s">
        <v>40</v>
      </c>
      <c r="K2053" s="33" t="s">
        <v>4011</v>
      </c>
      <c r="L2053" s="33" t="s">
        <v>5237</v>
      </c>
      <c r="M2053" s="33" t="s">
        <v>5277</v>
      </c>
      <c r="N2053" s="33" t="s">
        <v>1523</v>
      </c>
    </row>
    <row r="2054" spans="1:14">
      <c r="A2054" s="35">
        <v>7325706974053</v>
      </c>
      <c r="B2054" s="32">
        <v>2003179</v>
      </c>
      <c r="C2054" s="32" t="s">
        <v>239</v>
      </c>
      <c r="D2054" s="32" t="s">
        <v>533</v>
      </c>
      <c r="E2054" s="33" t="s">
        <v>19</v>
      </c>
      <c r="F2054" s="33" t="s">
        <v>5213</v>
      </c>
      <c r="G2054" s="59">
        <v>80</v>
      </c>
      <c r="H2054" s="25">
        <v>1</v>
      </c>
      <c r="I2054" s="30">
        <f t="shared" si="32"/>
        <v>80</v>
      </c>
      <c r="J2054" s="32" t="s">
        <v>40</v>
      </c>
      <c r="K2054" s="33" t="s">
        <v>4011</v>
      </c>
      <c r="L2054" s="33" t="s">
        <v>5237</v>
      </c>
      <c r="M2054" s="33" t="s">
        <v>5265</v>
      </c>
      <c r="N2054" s="33" t="s">
        <v>3021</v>
      </c>
    </row>
    <row r="2055" spans="1:14">
      <c r="A2055" s="35">
        <v>7325706974749</v>
      </c>
      <c r="B2055" s="32">
        <v>2003179</v>
      </c>
      <c r="C2055" s="32" t="s">
        <v>239</v>
      </c>
      <c r="D2055" s="32" t="s">
        <v>533</v>
      </c>
      <c r="E2055" s="33" t="s">
        <v>19</v>
      </c>
      <c r="F2055" s="33" t="s">
        <v>5213</v>
      </c>
      <c r="G2055" s="59">
        <v>80</v>
      </c>
      <c r="H2055" s="25">
        <v>1</v>
      </c>
      <c r="I2055" s="30">
        <f t="shared" si="32"/>
        <v>80</v>
      </c>
      <c r="J2055" s="32" t="s">
        <v>40</v>
      </c>
      <c r="K2055" s="33" t="s">
        <v>4011</v>
      </c>
      <c r="L2055" s="33" t="s">
        <v>5237</v>
      </c>
      <c r="M2055" s="33" t="s">
        <v>5265</v>
      </c>
      <c r="N2055" s="33" t="s">
        <v>3022</v>
      </c>
    </row>
    <row r="2056" spans="1:14">
      <c r="A2056" s="35">
        <v>7325706973834</v>
      </c>
      <c r="B2056" s="32">
        <v>2003179</v>
      </c>
      <c r="C2056" s="32" t="s">
        <v>239</v>
      </c>
      <c r="D2056" s="32" t="s">
        <v>533</v>
      </c>
      <c r="E2056" s="33" t="s">
        <v>19</v>
      </c>
      <c r="F2056" s="33" t="s">
        <v>5213</v>
      </c>
      <c r="G2056" s="59">
        <v>80</v>
      </c>
      <c r="H2056" s="25">
        <v>1</v>
      </c>
      <c r="I2056" s="30">
        <f t="shared" si="32"/>
        <v>80</v>
      </c>
      <c r="J2056" s="32" t="s">
        <v>40</v>
      </c>
      <c r="K2056" s="33" t="s">
        <v>4011</v>
      </c>
      <c r="L2056" s="33" t="s">
        <v>5237</v>
      </c>
      <c r="M2056" s="33" t="s">
        <v>5265</v>
      </c>
      <c r="N2056" s="33" t="s">
        <v>3023</v>
      </c>
    </row>
    <row r="2057" spans="1:14">
      <c r="A2057" s="35">
        <v>7325706974053</v>
      </c>
      <c r="B2057" s="32">
        <v>2003179</v>
      </c>
      <c r="C2057" s="32" t="s">
        <v>239</v>
      </c>
      <c r="D2057" s="32" t="s">
        <v>533</v>
      </c>
      <c r="E2057" s="33" t="s">
        <v>19</v>
      </c>
      <c r="F2057" s="33" t="s">
        <v>5213</v>
      </c>
      <c r="G2057" s="59">
        <v>80</v>
      </c>
      <c r="H2057" s="25">
        <v>1</v>
      </c>
      <c r="I2057" s="30">
        <f t="shared" si="32"/>
        <v>80</v>
      </c>
      <c r="J2057" s="32" t="s">
        <v>40</v>
      </c>
      <c r="K2057" s="33" t="s">
        <v>4011</v>
      </c>
      <c r="L2057" s="33" t="s">
        <v>5237</v>
      </c>
      <c r="M2057" s="33" t="s">
        <v>5265</v>
      </c>
      <c r="N2057" s="33" t="s">
        <v>3021</v>
      </c>
    </row>
    <row r="2058" spans="1:14">
      <c r="A2058" s="35">
        <v>7325706974084</v>
      </c>
      <c r="B2058" s="32">
        <v>2003179</v>
      </c>
      <c r="C2058" s="32" t="s">
        <v>239</v>
      </c>
      <c r="D2058" s="32" t="s">
        <v>533</v>
      </c>
      <c r="E2058" s="33" t="s">
        <v>19</v>
      </c>
      <c r="F2058" s="33" t="s">
        <v>5213</v>
      </c>
      <c r="G2058" s="59">
        <v>80</v>
      </c>
      <c r="H2058" s="25">
        <v>1</v>
      </c>
      <c r="I2058" s="30">
        <f t="shared" si="32"/>
        <v>80</v>
      </c>
      <c r="J2058" s="32" t="s">
        <v>40</v>
      </c>
      <c r="K2058" s="33" t="s">
        <v>4011</v>
      </c>
      <c r="L2058" s="33" t="s">
        <v>5237</v>
      </c>
      <c r="M2058" s="33" t="s">
        <v>5265</v>
      </c>
      <c r="N2058" s="33" t="s">
        <v>3024</v>
      </c>
    </row>
    <row r="2059" spans="1:14">
      <c r="A2059" s="35">
        <v>7325706974589</v>
      </c>
      <c r="B2059" s="32">
        <v>2003179</v>
      </c>
      <c r="C2059" s="32" t="s">
        <v>239</v>
      </c>
      <c r="D2059" s="32" t="s">
        <v>533</v>
      </c>
      <c r="E2059" s="33" t="s">
        <v>19</v>
      </c>
      <c r="F2059" s="33" t="s">
        <v>5213</v>
      </c>
      <c r="G2059" s="59">
        <v>80</v>
      </c>
      <c r="H2059" s="25">
        <v>1</v>
      </c>
      <c r="I2059" s="30">
        <f t="shared" si="32"/>
        <v>80</v>
      </c>
      <c r="J2059" s="32" t="s">
        <v>40</v>
      </c>
      <c r="K2059" s="33" t="s">
        <v>4011</v>
      </c>
      <c r="L2059" s="33" t="s">
        <v>5237</v>
      </c>
      <c r="M2059" s="33" t="s">
        <v>5265</v>
      </c>
      <c r="N2059" s="33" t="s">
        <v>3025</v>
      </c>
    </row>
    <row r="2060" spans="1:14">
      <c r="A2060" s="35">
        <v>7325706974930</v>
      </c>
      <c r="B2060" s="32">
        <v>2003181</v>
      </c>
      <c r="C2060" s="32" t="s">
        <v>380</v>
      </c>
      <c r="D2060" s="32" t="s">
        <v>367</v>
      </c>
      <c r="E2060" s="33" t="s">
        <v>19</v>
      </c>
      <c r="F2060" s="33" t="s">
        <v>5213</v>
      </c>
      <c r="G2060" s="59">
        <v>40</v>
      </c>
      <c r="H2060" s="25">
        <v>1</v>
      </c>
      <c r="I2060" s="30">
        <f t="shared" si="32"/>
        <v>40</v>
      </c>
      <c r="J2060" s="32" t="s">
        <v>40</v>
      </c>
      <c r="K2060" s="33" t="s">
        <v>4011</v>
      </c>
      <c r="L2060" s="33" t="s">
        <v>5237</v>
      </c>
      <c r="M2060" s="33" t="s">
        <v>5277</v>
      </c>
      <c r="N2060" s="33" t="s">
        <v>3026</v>
      </c>
    </row>
    <row r="2061" spans="1:14">
      <c r="A2061" s="35">
        <v>7325706975296</v>
      </c>
      <c r="B2061" s="32">
        <v>2003181</v>
      </c>
      <c r="C2061" s="32" t="s">
        <v>380</v>
      </c>
      <c r="D2061" s="32" t="s">
        <v>367</v>
      </c>
      <c r="E2061" s="33" t="s">
        <v>19</v>
      </c>
      <c r="F2061" s="33" t="s">
        <v>5213</v>
      </c>
      <c r="G2061" s="59">
        <v>40</v>
      </c>
      <c r="H2061" s="25">
        <v>1</v>
      </c>
      <c r="I2061" s="30">
        <f t="shared" si="32"/>
        <v>40</v>
      </c>
      <c r="J2061" s="32" t="s">
        <v>40</v>
      </c>
      <c r="K2061" s="33" t="s">
        <v>4011</v>
      </c>
      <c r="L2061" s="33" t="s">
        <v>5237</v>
      </c>
      <c r="M2061" s="33" t="s">
        <v>5277</v>
      </c>
      <c r="N2061" s="33" t="s">
        <v>3027</v>
      </c>
    </row>
    <row r="2062" spans="1:14">
      <c r="A2062" s="35">
        <v>7325706975043</v>
      </c>
      <c r="B2062" s="32">
        <v>2003181</v>
      </c>
      <c r="C2062" s="32" t="s">
        <v>380</v>
      </c>
      <c r="D2062" s="32" t="s">
        <v>367</v>
      </c>
      <c r="E2062" s="33" t="s">
        <v>19</v>
      </c>
      <c r="F2062" s="33" t="s">
        <v>5213</v>
      </c>
      <c r="G2062" s="59">
        <v>40</v>
      </c>
      <c r="H2062" s="25">
        <v>2</v>
      </c>
      <c r="I2062" s="30">
        <f t="shared" si="32"/>
        <v>80</v>
      </c>
      <c r="J2062" s="32" t="s">
        <v>40</v>
      </c>
      <c r="K2062" s="33" t="s">
        <v>4011</v>
      </c>
      <c r="L2062" s="33" t="s">
        <v>5237</v>
      </c>
      <c r="M2062" s="33" t="s">
        <v>5277</v>
      </c>
      <c r="N2062" s="33" t="s">
        <v>3028</v>
      </c>
    </row>
    <row r="2063" spans="1:14">
      <c r="A2063" s="35">
        <v>7325706975159</v>
      </c>
      <c r="B2063" s="32">
        <v>2003181</v>
      </c>
      <c r="C2063" s="32" t="s">
        <v>380</v>
      </c>
      <c r="D2063" s="32" t="s">
        <v>367</v>
      </c>
      <c r="E2063" s="33" t="s">
        <v>19</v>
      </c>
      <c r="F2063" s="33" t="s">
        <v>5213</v>
      </c>
      <c r="G2063" s="59">
        <v>40</v>
      </c>
      <c r="H2063" s="25">
        <v>1</v>
      </c>
      <c r="I2063" s="30">
        <f t="shared" si="32"/>
        <v>40</v>
      </c>
      <c r="J2063" s="32" t="s">
        <v>40</v>
      </c>
      <c r="K2063" s="33" t="s">
        <v>4011</v>
      </c>
      <c r="L2063" s="33" t="s">
        <v>5237</v>
      </c>
      <c r="M2063" s="33" t="s">
        <v>5277</v>
      </c>
      <c r="N2063" s="33" t="s">
        <v>3029</v>
      </c>
    </row>
    <row r="2064" spans="1:14">
      <c r="A2064" s="35">
        <v>7325706974947</v>
      </c>
      <c r="B2064" s="32">
        <v>2003181</v>
      </c>
      <c r="C2064" s="32" t="s">
        <v>380</v>
      </c>
      <c r="D2064" s="32" t="s">
        <v>367</v>
      </c>
      <c r="E2064" s="33" t="s">
        <v>19</v>
      </c>
      <c r="F2064" s="33" t="s">
        <v>5213</v>
      </c>
      <c r="G2064" s="59">
        <v>40</v>
      </c>
      <c r="H2064" s="25">
        <v>1</v>
      </c>
      <c r="I2064" s="30">
        <f t="shared" si="32"/>
        <v>40</v>
      </c>
      <c r="J2064" s="32" t="s">
        <v>40</v>
      </c>
      <c r="K2064" s="33" t="s">
        <v>4011</v>
      </c>
      <c r="L2064" s="33" t="s">
        <v>5237</v>
      </c>
      <c r="M2064" s="33" t="s">
        <v>5277</v>
      </c>
      <c r="N2064" s="33" t="s">
        <v>3030</v>
      </c>
    </row>
    <row r="2065" spans="1:14">
      <c r="A2065" s="35">
        <v>7325706975050</v>
      </c>
      <c r="B2065" s="32">
        <v>2003181</v>
      </c>
      <c r="C2065" s="32" t="s">
        <v>380</v>
      </c>
      <c r="D2065" s="32" t="s">
        <v>367</v>
      </c>
      <c r="E2065" s="33" t="s">
        <v>19</v>
      </c>
      <c r="F2065" s="33" t="s">
        <v>5213</v>
      </c>
      <c r="G2065" s="59">
        <v>40</v>
      </c>
      <c r="H2065" s="25">
        <v>1</v>
      </c>
      <c r="I2065" s="30">
        <f t="shared" si="32"/>
        <v>40</v>
      </c>
      <c r="J2065" s="32" t="s">
        <v>40</v>
      </c>
      <c r="K2065" s="33" t="s">
        <v>4011</v>
      </c>
      <c r="L2065" s="33" t="s">
        <v>5237</v>
      </c>
      <c r="M2065" s="33" t="s">
        <v>5277</v>
      </c>
      <c r="N2065" s="33" t="s">
        <v>3031</v>
      </c>
    </row>
    <row r="2066" spans="1:14">
      <c r="A2066" s="35">
        <v>7325706974954</v>
      </c>
      <c r="B2066" s="32">
        <v>2003181</v>
      </c>
      <c r="C2066" s="32" t="s">
        <v>380</v>
      </c>
      <c r="D2066" s="32" t="s">
        <v>367</v>
      </c>
      <c r="E2066" s="33" t="s">
        <v>19</v>
      </c>
      <c r="F2066" s="33" t="s">
        <v>5213</v>
      </c>
      <c r="G2066" s="59">
        <v>40</v>
      </c>
      <c r="H2066" s="25">
        <v>3</v>
      </c>
      <c r="I2066" s="30">
        <f t="shared" si="32"/>
        <v>120</v>
      </c>
      <c r="J2066" s="32" t="s">
        <v>40</v>
      </c>
      <c r="K2066" s="33" t="s">
        <v>4011</v>
      </c>
      <c r="L2066" s="33" t="s">
        <v>5237</v>
      </c>
      <c r="M2066" s="33" t="s">
        <v>5277</v>
      </c>
      <c r="N2066" s="33" t="s">
        <v>3032</v>
      </c>
    </row>
    <row r="2067" spans="1:14">
      <c r="A2067" s="35">
        <v>7325706975067</v>
      </c>
      <c r="B2067" s="32">
        <v>2003181</v>
      </c>
      <c r="C2067" s="32" t="s">
        <v>380</v>
      </c>
      <c r="D2067" s="32" t="s">
        <v>367</v>
      </c>
      <c r="E2067" s="33" t="s">
        <v>19</v>
      </c>
      <c r="F2067" s="33" t="s">
        <v>5213</v>
      </c>
      <c r="G2067" s="59">
        <v>40</v>
      </c>
      <c r="H2067" s="25">
        <v>2</v>
      </c>
      <c r="I2067" s="30">
        <f t="shared" si="32"/>
        <v>80</v>
      </c>
      <c r="J2067" s="32" t="s">
        <v>40</v>
      </c>
      <c r="K2067" s="33" t="s">
        <v>4011</v>
      </c>
      <c r="L2067" s="33" t="s">
        <v>5237</v>
      </c>
      <c r="M2067" s="33" t="s">
        <v>5277</v>
      </c>
      <c r="N2067" s="33" t="s">
        <v>3033</v>
      </c>
    </row>
    <row r="2068" spans="1:14">
      <c r="A2068" s="35">
        <v>7325706975173</v>
      </c>
      <c r="B2068" s="32">
        <v>2003181</v>
      </c>
      <c r="C2068" s="32" t="s">
        <v>380</v>
      </c>
      <c r="D2068" s="32" t="s">
        <v>367</v>
      </c>
      <c r="E2068" s="33" t="s">
        <v>19</v>
      </c>
      <c r="F2068" s="33" t="s">
        <v>5213</v>
      </c>
      <c r="G2068" s="59">
        <v>40</v>
      </c>
      <c r="H2068" s="25">
        <v>2</v>
      </c>
      <c r="I2068" s="30">
        <f t="shared" si="32"/>
        <v>80</v>
      </c>
      <c r="J2068" s="32" t="s">
        <v>40</v>
      </c>
      <c r="K2068" s="33" t="s">
        <v>4011</v>
      </c>
      <c r="L2068" s="33" t="s">
        <v>5237</v>
      </c>
      <c r="M2068" s="33" t="s">
        <v>5277</v>
      </c>
      <c r="N2068" s="33" t="s">
        <v>3034</v>
      </c>
    </row>
    <row r="2069" spans="1:14">
      <c r="A2069" s="35">
        <v>7325706974961</v>
      </c>
      <c r="B2069" s="32">
        <v>2003181</v>
      </c>
      <c r="C2069" s="32" t="s">
        <v>380</v>
      </c>
      <c r="D2069" s="32" t="s">
        <v>367</v>
      </c>
      <c r="E2069" s="33" t="s">
        <v>19</v>
      </c>
      <c r="F2069" s="33" t="s">
        <v>5213</v>
      </c>
      <c r="G2069" s="59">
        <v>40</v>
      </c>
      <c r="H2069" s="25">
        <v>1</v>
      </c>
      <c r="I2069" s="30">
        <f t="shared" si="32"/>
        <v>40</v>
      </c>
      <c r="J2069" s="32" t="s">
        <v>40</v>
      </c>
      <c r="K2069" s="33" t="s">
        <v>4011</v>
      </c>
      <c r="L2069" s="33" t="s">
        <v>5237</v>
      </c>
      <c r="M2069" s="33" t="s">
        <v>5277</v>
      </c>
      <c r="N2069" s="33" t="s">
        <v>3035</v>
      </c>
    </row>
    <row r="2070" spans="1:14">
      <c r="A2070" s="35">
        <v>7325706975074</v>
      </c>
      <c r="B2070" s="32">
        <v>2003181</v>
      </c>
      <c r="C2070" s="32" t="s">
        <v>380</v>
      </c>
      <c r="D2070" s="32" t="s">
        <v>367</v>
      </c>
      <c r="E2070" s="33" t="s">
        <v>19</v>
      </c>
      <c r="F2070" s="33" t="s">
        <v>5213</v>
      </c>
      <c r="G2070" s="59">
        <v>40</v>
      </c>
      <c r="H2070" s="25">
        <v>2</v>
      </c>
      <c r="I2070" s="30">
        <f t="shared" si="32"/>
        <v>80</v>
      </c>
      <c r="J2070" s="32" t="s">
        <v>40</v>
      </c>
      <c r="K2070" s="33" t="s">
        <v>4011</v>
      </c>
      <c r="L2070" s="33" t="s">
        <v>5237</v>
      </c>
      <c r="M2070" s="33" t="s">
        <v>5277</v>
      </c>
      <c r="N2070" s="33" t="s">
        <v>3036</v>
      </c>
    </row>
    <row r="2071" spans="1:14">
      <c r="A2071" s="35">
        <v>7325706975180</v>
      </c>
      <c r="B2071" s="32">
        <v>2003181</v>
      </c>
      <c r="C2071" s="32" t="s">
        <v>380</v>
      </c>
      <c r="D2071" s="32" t="s">
        <v>367</v>
      </c>
      <c r="E2071" s="33" t="s">
        <v>19</v>
      </c>
      <c r="F2071" s="33" t="s">
        <v>5213</v>
      </c>
      <c r="G2071" s="59">
        <v>40</v>
      </c>
      <c r="H2071" s="25">
        <v>1</v>
      </c>
      <c r="I2071" s="30">
        <f t="shared" si="32"/>
        <v>40</v>
      </c>
      <c r="J2071" s="32" t="s">
        <v>40</v>
      </c>
      <c r="K2071" s="33" t="s">
        <v>4011</v>
      </c>
      <c r="L2071" s="33" t="s">
        <v>5237</v>
      </c>
      <c r="M2071" s="33" t="s">
        <v>5277</v>
      </c>
      <c r="N2071" s="33" t="s">
        <v>3037</v>
      </c>
    </row>
    <row r="2072" spans="1:14">
      <c r="A2072" s="35">
        <v>7325706975142</v>
      </c>
      <c r="B2072" s="32">
        <v>2003181</v>
      </c>
      <c r="C2072" s="32" t="s">
        <v>380</v>
      </c>
      <c r="D2072" s="32" t="s">
        <v>367</v>
      </c>
      <c r="E2072" s="33" t="s">
        <v>19</v>
      </c>
      <c r="F2072" s="33" t="s">
        <v>5213</v>
      </c>
      <c r="G2072" s="59">
        <v>40</v>
      </c>
      <c r="H2072" s="25">
        <v>2</v>
      </c>
      <c r="I2072" s="30">
        <f t="shared" si="32"/>
        <v>80</v>
      </c>
      <c r="J2072" s="32" t="s">
        <v>40</v>
      </c>
      <c r="K2072" s="33" t="s">
        <v>4011</v>
      </c>
      <c r="L2072" s="33" t="s">
        <v>5237</v>
      </c>
      <c r="M2072" s="33" t="s">
        <v>5277</v>
      </c>
      <c r="N2072" s="33" t="s">
        <v>3038</v>
      </c>
    </row>
    <row r="2073" spans="1:14">
      <c r="A2073" s="35">
        <v>7325706916442</v>
      </c>
      <c r="B2073" s="32">
        <v>2004039</v>
      </c>
      <c r="C2073" s="32" t="s">
        <v>104</v>
      </c>
      <c r="D2073" s="32" t="s">
        <v>51</v>
      </c>
      <c r="E2073" s="33" t="s">
        <v>273</v>
      </c>
      <c r="F2073" s="33" t="s">
        <v>5222</v>
      </c>
      <c r="G2073" s="59">
        <v>140</v>
      </c>
      <c r="H2073" s="25">
        <v>3</v>
      </c>
      <c r="I2073" s="30">
        <f t="shared" si="32"/>
        <v>420</v>
      </c>
      <c r="J2073" s="32" t="s">
        <v>63</v>
      </c>
      <c r="K2073" s="33" t="s">
        <v>4011</v>
      </c>
      <c r="L2073" s="33" t="s">
        <v>5259</v>
      </c>
      <c r="M2073" s="33">
        <v>0</v>
      </c>
      <c r="N2073" s="33" t="s">
        <v>3039</v>
      </c>
    </row>
    <row r="2074" spans="1:14">
      <c r="A2074" s="35">
        <v>7325706917210</v>
      </c>
      <c r="B2074" s="32">
        <v>2004040</v>
      </c>
      <c r="C2074" s="32" t="s">
        <v>380</v>
      </c>
      <c r="D2074" s="32" t="s">
        <v>541</v>
      </c>
      <c r="E2074" s="33" t="s">
        <v>19</v>
      </c>
      <c r="F2074" s="33" t="s">
        <v>5222</v>
      </c>
      <c r="G2074" s="59">
        <v>70</v>
      </c>
      <c r="H2074" s="25">
        <v>2</v>
      </c>
      <c r="I2074" s="30">
        <f t="shared" si="32"/>
        <v>140</v>
      </c>
      <c r="J2074" s="32" t="s">
        <v>40</v>
      </c>
      <c r="K2074" s="33" t="s">
        <v>4011</v>
      </c>
      <c r="L2074" s="33" t="s">
        <v>5237</v>
      </c>
      <c r="M2074" s="33" t="s">
        <v>5290</v>
      </c>
      <c r="N2074" s="33" t="s">
        <v>2328</v>
      </c>
    </row>
    <row r="2075" spans="1:14">
      <c r="A2075" s="35">
        <v>7325706917203</v>
      </c>
      <c r="B2075" s="32">
        <v>2004040</v>
      </c>
      <c r="C2075" s="32" t="s">
        <v>380</v>
      </c>
      <c r="D2075" s="32" t="s">
        <v>541</v>
      </c>
      <c r="E2075" s="33" t="s">
        <v>19</v>
      </c>
      <c r="F2075" s="33" t="s">
        <v>5222</v>
      </c>
      <c r="G2075" s="59">
        <v>70</v>
      </c>
      <c r="H2075" s="25">
        <v>2</v>
      </c>
      <c r="I2075" s="30">
        <f t="shared" si="32"/>
        <v>140</v>
      </c>
      <c r="J2075" s="32" t="s">
        <v>40</v>
      </c>
      <c r="K2075" s="33" t="s">
        <v>4011</v>
      </c>
      <c r="L2075" s="33" t="s">
        <v>5237</v>
      </c>
      <c r="M2075" s="33" t="s">
        <v>5290</v>
      </c>
      <c r="N2075" s="33" t="s">
        <v>2329</v>
      </c>
    </row>
    <row r="2076" spans="1:14">
      <c r="A2076" s="35">
        <v>7325706917203</v>
      </c>
      <c r="B2076" s="32">
        <v>2004040</v>
      </c>
      <c r="C2076" s="32" t="s">
        <v>380</v>
      </c>
      <c r="D2076" s="32" t="s">
        <v>541</v>
      </c>
      <c r="E2076" s="33" t="s">
        <v>19</v>
      </c>
      <c r="F2076" s="33" t="s">
        <v>5222</v>
      </c>
      <c r="G2076" s="59">
        <v>70</v>
      </c>
      <c r="H2076" s="25">
        <v>2</v>
      </c>
      <c r="I2076" s="30">
        <f t="shared" si="32"/>
        <v>140</v>
      </c>
      <c r="J2076" s="32" t="s">
        <v>40</v>
      </c>
      <c r="K2076" s="33" t="s">
        <v>4011</v>
      </c>
      <c r="L2076" s="33" t="s">
        <v>5237</v>
      </c>
      <c r="M2076" s="33" t="s">
        <v>5290</v>
      </c>
      <c r="N2076" s="33" t="s">
        <v>2329</v>
      </c>
    </row>
    <row r="2077" spans="1:14">
      <c r="A2077" s="35">
        <v>7325706917210</v>
      </c>
      <c r="B2077" s="32">
        <v>2004040</v>
      </c>
      <c r="C2077" s="32" t="s">
        <v>380</v>
      </c>
      <c r="D2077" s="32" t="s">
        <v>541</v>
      </c>
      <c r="E2077" s="33" t="s">
        <v>19</v>
      </c>
      <c r="F2077" s="33" t="s">
        <v>5222</v>
      </c>
      <c r="G2077" s="59">
        <v>70</v>
      </c>
      <c r="H2077" s="25">
        <v>1</v>
      </c>
      <c r="I2077" s="30">
        <f t="shared" si="32"/>
        <v>70</v>
      </c>
      <c r="J2077" s="32" t="s">
        <v>40</v>
      </c>
      <c r="K2077" s="33" t="s">
        <v>4011</v>
      </c>
      <c r="L2077" s="33" t="s">
        <v>5237</v>
      </c>
      <c r="M2077" s="33" t="s">
        <v>5290</v>
      </c>
      <c r="N2077" s="33" t="s">
        <v>2328</v>
      </c>
    </row>
    <row r="2078" spans="1:14">
      <c r="A2078" s="35">
        <v>7325706917180</v>
      </c>
      <c r="B2078" s="32">
        <v>2004040</v>
      </c>
      <c r="C2078" s="32" t="s">
        <v>380</v>
      </c>
      <c r="D2078" s="32" t="s">
        <v>541</v>
      </c>
      <c r="E2078" s="33" t="s">
        <v>19</v>
      </c>
      <c r="F2078" s="33" t="s">
        <v>5222</v>
      </c>
      <c r="G2078" s="59">
        <v>70</v>
      </c>
      <c r="H2078" s="25">
        <v>1</v>
      </c>
      <c r="I2078" s="30">
        <f t="shared" si="32"/>
        <v>70</v>
      </c>
      <c r="J2078" s="32" t="s">
        <v>40</v>
      </c>
      <c r="K2078" s="33" t="s">
        <v>4011</v>
      </c>
      <c r="L2078" s="33" t="s">
        <v>5237</v>
      </c>
      <c r="M2078" s="33" t="s">
        <v>5290</v>
      </c>
      <c r="N2078" s="33" t="s">
        <v>2330</v>
      </c>
    </row>
    <row r="2079" spans="1:14">
      <c r="A2079" s="35">
        <v>7325706917197</v>
      </c>
      <c r="B2079" s="32">
        <v>2004040</v>
      </c>
      <c r="C2079" s="32" t="s">
        <v>380</v>
      </c>
      <c r="D2079" s="32" t="s">
        <v>541</v>
      </c>
      <c r="E2079" s="33" t="s">
        <v>19</v>
      </c>
      <c r="F2079" s="33" t="s">
        <v>5222</v>
      </c>
      <c r="G2079" s="59">
        <v>70</v>
      </c>
      <c r="H2079" s="25">
        <v>15</v>
      </c>
      <c r="I2079" s="30">
        <f t="shared" si="32"/>
        <v>1050</v>
      </c>
      <c r="J2079" s="32" t="s">
        <v>40</v>
      </c>
      <c r="K2079" s="33" t="s">
        <v>4011</v>
      </c>
      <c r="L2079" s="33" t="s">
        <v>5237</v>
      </c>
      <c r="M2079" s="33" t="s">
        <v>5290</v>
      </c>
      <c r="N2079" s="33" t="s">
        <v>3040</v>
      </c>
    </row>
    <row r="2080" spans="1:14">
      <c r="A2080" s="35">
        <v>7325706917203</v>
      </c>
      <c r="B2080" s="32">
        <v>2004040</v>
      </c>
      <c r="C2080" s="32" t="s">
        <v>380</v>
      </c>
      <c r="D2080" s="32" t="s">
        <v>541</v>
      </c>
      <c r="E2080" s="33" t="s">
        <v>19</v>
      </c>
      <c r="F2080" s="33" t="s">
        <v>5222</v>
      </c>
      <c r="G2080" s="59">
        <v>70</v>
      </c>
      <c r="H2080" s="25">
        <v>22</v>
      </c>
      <c r="I2080" s="30">
        <f t="shared" si="32"/>
        <v>1540</v>
      </c>
      <c r="J2080" s="32" t="s">
        <v>40</v>
      </c>
      <c r="K2080" s="33" t="s">
        <v>4011</v>
      </c>
      <c r="L2080" s="33" t="s">
        <v>5237</v>
      </c>
      <c r="M2080" s="33" t="s">
        <v>5290</v>
      </c>
      <c r="N2080" s="33" t="s">
        <v>2329</v>
      </c>
    </row>
    <row r="2081" spans="1:14">
      <c r="A2081" s="35">
        <v>7325706917210</v>
      </c>
      <c r="B2081" s="32">
        <v>2004040</v>
      </c>
      <c r="C2081" s="32" t="s">
        <v>380</v>
      </c>
      <c r="D2081" s="32" t="s">
        <v>541</v>
      </c>
      <c r="E2081" s="33" t="s">
        <v>19</v>
      </c>
      <c r="F2081" s="33" t="s">
        <v>5222</v>
      </c>
      <c r="G2081" s="59">
        <v>70</v>
      </c>
      <c r="H2081" s="25">
        <v>5</v>
      </c>
      <c r="I2081" s="30">
        <f t="shared" si="32"/>
        <v>350</v>
      </c>
      <c r="J2081" s="32" t="s">
        <v>40</v>
      </c>
      <c r="K2081" s="33" t="s">
        <v>4011</v>
      </c>
      <c r="L2081" s="33" t="s">
        <v>5237</v>
      </c>
      <c r="M2081" s="33" t="s">
        <v>5290</v>
      </c>
      <c r="N2081" s="33" t="s">
        <v>2328</v>
      </c>
    </row>
    <row r="2082" spans="1:14">
      <c r="A2082" s="35">
        <v>7325706917180</v>
      </c>
      <c r="B2082" s="32">
        <v>2004040</v>
      </c>
      <c r="C2082" s="32" t="s">
        <v>380</v>
      </c>
      <c r="D2082" s="32" t="s">
        <v>541</v>
      </c>
      <c r="E2082" s="33" t="s">
        <v>19</v>
      </c>
      <c r="F2082" s="33" t="s">
        <v>5222</v>
      </c>
      <c r="G2082" s="59">
        <v>70</v>
      </c>
      <c r="H2082" s="25">
        <v>6</v>
      </c>
      <c r="I2082" s="30">
        <f t="shared" si="32"/>
        <v>420</v>
      </c>
      <c r="J2082" s="32" t="s">
        <v>40</v>
      </c>
      <c r="K2082" s="33" t="s">
        <v>4011</v>
      </c>
      <c r="L2082" s="33" t="s">
        <v>5237</v>
      </c>
      <c r="M2082" s="33" t="s">
        <v>5290</v>
      </c>
      <c r="N2082" s="33" t="s">
        <v>2330</v>
      </c>
    </row>
    <row r="2083" spans="1:14">
      <c r="A2083" s="35">
        <v>7325706877217</v>
      </c>
      <c r="B2083" s="32">
        <v>2004041</v>
      </c>
      <c r="C2083" s="32" t="s">
        <v>380</v>
      </c>
      <c r="D2083" s="32" t="s">
        <v>2862</v>
      </c>
      <c r="E2083" s="33" t="s">
        <v>19</v>
      </c>
      <c r="F2083" s="33" t="s">
        <v>5210</v>
      </c>
      <c r="G2083" s="59">
        <v>60</v>
      </c>
      <c r="H2083" s="25">
        <v>1</v>
      </c>
      <c r="I2083" s="30">
        <f t="shared" si="32"/>
        <v>60</v>
      </c>
      <c r="J2083" s="32" t="s">
        <v>40</v>
      </c>
      <c r="K2083" s="33" t="s">
        <v>4011</v>
      </c>
      <c r="L2083" s="33" t="s">
        <v>5237</v>
      </c>
      <c r="M2083" s="33" t="s">
        <v>5290</v>
      </c>
      <c r="N2083" s="33" t="s">
        <v>3041</v>
      </c>
    </row>
    <row r="2084" spans="1:14">
      <c r="A2084" s="35">
        <v>7325702740485</v>
      </c>
      <c r="B2084" s="32">
        <v>2005031</v>
      </c>
      <c r="C2084" s="32" t="s">
        <v>100</v>
      </c>
      <c r="D2084" s="32" t="s">
        <v>62</v>
      </c>
      <c r="E2084" s="33" t="s">
        <v>19</v>
      </c>
      <c r="F2084" s="33" t="s">
        <v>5213</v>
      </c>
      <c r="G2084" s="59">
        <v>120</v>
      </c>
      <c r="H2084" s="25">
        <v>1</v>
      </c>
      <c r="I2084" s="30">
        <f t="shared" si="32"/>
        <v>120</v>
      </c>
      <c r="J2084" s="32" t="s">
        <v>40</v>
      </c>
      <c r="K2084" s="33" t="s">
        <v>4011</v>
      </c>
      <c r="L2084" s="33" t="s">
        <v>5237</v>
      </c>
      <c r="M2084" s="33" t="s">
        <v>5291</v>
      </c>
      <c r="N2084" s="33" t="s">
        <v>3042</v>
      </c>
    </row>
    <row r="2085" spans="1:14">
      <c r="A2085" s="35">
        <v>7325706489601</v>
      </c>
      <c r="B2085" s="32">
        <v>2005077</v>
      </c>
      <c r="C2085" s="32" t="s">
        <v>100</v>
      </c>
      <c r="D2085" s="32">
        <v>0.25</v>
      </c>
      <c r="E2085" s="33" t="s">
        <v>19</v>
      </c>
      <c r="F2085" s="33" t="s">
        <v>5216</v>
      </c>
      <c r="G2085" s="59">
        <v>149.99</v>
      </c>
      <c r="H2085" s="25">
        <v>6</v>
      </c>
      <c r="I2085" s="30">
        <f t="shared" si="32"/>
        <v>899.94</v>
      </c>
      <c r="J2085" s="32" t="s">
        <v>40</v>
      </c>
      <c r="K2085" s="33" t="s">
        <v>4011</v>
      </c>
      <c r="L2085" s="33" t="s">
        <v>5237</v>
      </c>
      <c r="M2085" s="33" t="s">
        <v>5291</v>
      </c>
      <c r="N2085" s="33" t="s">
        <v>101</v>
      </c>
    </row>
    <row r="2086" spans="1:14">
      <c r="A2086" s="35">
        <v>7325706489618</v>
      </c>
      <c r="B2086" s="32">
        <v>2005077</v>
      </c>
      <c r="C2086" s="32" t="s">
        <v>100</v>
      </c>
      <c r="D2086" s="32">
        <v>0.25</v>
      </c>
      <c r="E2086" s="33" t="s">
        <v>19</v>
      </c>
      <c r="F2086" s="33" t="s">
        <v>5216</v>
      </c>
      <c r="G2086" s="59">
        <v>149.99</v>
      </c>
      <c r="H2086" s="25">
        <v>4</v>
      </c>
      <c r="I2086" s="30">
        <f t="shared" si="32"/>
        <v>599.96</v>
      </c>
      <c r="J2086" s="32" t="s">
        <v>40</v>
      </c>
      <c r="K2086" s="33" t="s">
        <v>4011</v>
      </c>
      <c r="L2086" s="33" t="s">
        <v>5237</v>
      </c>
      <c r="M2086" s="33" t="s">
        <v>5291</v>
      </c>
      <c r="N2086" s="33" t="s">
        <v>102</v>
      </c>
    </row>
    <row r="2087" spans="1:14">
      <c r="A2087" s="35">
        <v>7325706489595</v>
      </c>
      <c r="B2087" s="32">
        <v>2005077</v>
      </c>
      <c r="C2087" s="32" t="s">
        <v>100</v>
      </c>
      <c r="D2087" s="32">
        <v>0.25</v>
      </c>
      <c r="E2087" s="33" t="s">
        <v>19</v>
      </c>
      <c r="F2087" s="33" t="s">
        <v>5216</v>
      </c>
      <c r="G2087" s="59">
        <v>149.99</v>
      </c>
      <c r="H2087" s="25">
        <v>5</v>
      </c>
      <c r="I2087" s="30">
        <f t="shared" si="32"/>
        <v>749.95</v>
      </c>
      <c r="J2087" s="32" t="s">
        <v>40</v>
      </c>
      <c r="K2087" s="33" t="s">
        <v>4011</v>
      </c>
      <c r="L2087" s="33" t="s">
        <v>5237</v>
      </c>
      <c r="M2087" s="33" t="s">
        <v>5291</v>
      </c>
      <c r="N2087" s="33" t="s">
        <v>103</v>
      </c>
    </row>
    <row r="2088" spans="1:14">
      <c r="A2088" s="35">
        <v>7325706489601</v>
      </c>
      <c r="B2088" s="32">
        <v>2005077</v>
      </c>
      <c r="C2088" s="32" t="s">
        <v>100</v>
      </c>
      <c r="D2088" s="32">
        <v>0.25</v>
      </c>
      <c r="E2088" s="33" t="s">
        <v>19</v>
      </c>
      <c r="F2088" s="33" t="s">
        <v>5216</v>
      </c>
      <c r="G2088" s="59">
        <v>149.99</v>
      </c>
      <c r="H2088" s="25">
        <v>2</v>
      </c>
      <c r="I2088" s="30">
        <f t="shared" si="32"/>
        <v>299.98</v>
      </c>
      <c r="J2088" s="32" t="s">
        <v>40</v>
      </c>
      <c r="K2088" s="33" t="s">
        <v>4011</v>
      </c>
      <c r="L2088" s="33" t="s">
        <v>5237</v>
      </c>
      <c r="M2088" s="33" t="s">
        <v>5291</v>
      </c>
      <c r="N2088" s="33" t="s">
        <v>101</v>
      </c>
    </row>
    <row r="2089" spans="1:14">
      <c r="A2089" s="35">
        <v>7325706489618</v>
      </c>
      <c r="B2089" s="32">
        <v>2005077</v>
      </c>
      <c r="C2089" s="32" t="s">
        <v>100</v>
      </c>
      <c r="D2089" s="32">
        <v>0.25</v>
      </c>
      <c r="E2089" s="33" t="s">
        <v>19</v>
      </c>
      <c r="F2089" s="33" t="s">
        <v>5216</v>
      </c>
      <c r="G2089" s="59">
        <v>149.99</v>
      </c>
      <c r="H2089" s="25">
        <v>1</v>
      </c>
      <c r="I2089" s="30">
        <f t="shared" si="32"/>
        <v>149.99</v>
      </c>
      <c r="J2089" s="32" t="s">
        <v>40</v>
      </c>
      <c r="K2089" s="33" t="s">
        <v>4011</v>
      </c>
      <c r="L2089" s="33" t="s">
        <v>5237</v>
      </c>
      <c r="M2089" s="33" t="s">
        <v>5291</v>
      </c>
      <c r="N2089" s="33" t="s">
        <v>102</v>
      </c>
    </row>
    <row r="2090" spans="1:14">
      <c r="A2090" s="35">
        <v>7325706489595</v>
      </c>
      <c r="B2090" s="32">
        <v>2005077</v>
      </c>
      <c r="C2090" s="32" t="s">
        <v>100</v>
      </c>
      <c r="D2090" s="32">
        <v>0.25</v>
      </c>
      <c r="E2090" s="33" t="s">
        <v>19</v>
      </c>
      <c r="F2090" s="33" t="s">
        <v>5216</v>
      </c>
      <c r="G2090" s="59">
        <v>149.99</v>
      </c>
      <c r="H2090" s="25">
        <v>2</v>
      </c>
      <c r="I2090" s="30">
        <f t="shared" si="32"/>
        <v>299.98</v>
      </c>
      <c r="J2090" s="32" t="s">
        <v>40</v>
      </c>
      <c r="K2090" s="33" t="s">
        <v>4011</v>
      </c>
      <c r="L2090" s="33" t="s">
        <v>5237</v>
      </c>
      <c r="M2090" s="33" t="s">
        <v>5291</v>
      </c>
      <c r="N2090" s="33" t="s">
        <v>103</v>
      </c>
    </row>
    <row r="2091" spans="1:14">
      <c r="A2091" s="35">
        <v>7325706489625</v>
      </c>
      <c r="B2091" s="32">
        <v>2005077</v>
      </c>
      <c r="C2091" s="32" t="s">
        <v>100</v>
      </c>
      <c r="D2091" s="32">
        <v>0.25</v>
      </c>
      <c r="E2091" s="33" t="s">
        <v>19</v>
      </c>
      <c r="F2091" s="33" t="s">
        <v>5216</v>
      </c>
      <c r="G2091" s="59">
        <v>149.99</v>
      </c>
      <c r="H2091" s="25">
        <v>1</v>
      </c>
      <c r="I2091" s="30">
        <f t="shared" si="32"/>
        <v>149.99</v>
      </c>
      <c r="J2091" s="32" t="s">
        <v>40</v>
      </c>
      <c r="K2091" s="33" t="s">
        <v>4011</v>
      </c>
      <c r="L2091" s="33" t="s">
        <v>5237</v>
      </c>
      <c r="M2091" s="33" t="s">
        <v>5291</v>
      </c>
      <c r="N2091" s="33" t="s">
        <v>1524</v>
      </c>
    </row>
    <row r="2092" spans="1:14">
      <c r="A2092" s="35">
        <v>7325706489618</v>
      </c>
      <c r="B2092" s="32">
        <v>2005077</v>
      </c>
      <c r="C2092" s="32" t="s">
        <v>100</v>
      </c>
      <c r="D2092" s="32">
        <v>0.25</v>
      </c>
      <c r="E2092" s="33" t="s">
        <v>19</v>
      </c>
      <c r="F2092" s="33" t="s">
        <v>5216</v>
      </c>
      <c r="G2092" s="59">
        <v>149.99</v>
      </c>
      <c r="H2092" s="25">
        <v>1</v>
      </c>
      <c r="I2092" s="30">
        <f t="shared" si="32"/>
        <v>149.99</v>
      </c>
      <c r="J2092" s="32" t="s">
        <v>40</v>
      </c>
      <c r="K2092" s="33" t="s">
        <v>4011</v>
      </c>
      <c r="L2092" s="33" t="s">
        <v>5237</v>
      </c>
      <c r="M2092" s="33" t="s">
        <v>5291</v>
      </c>
      <c r="N2092" s="33" t="s">
        <v>102</v>
      </c>
    </row>
    <row r="2093" spans="1:14">
      <c r="A2093" s="35">
        <v>7325706489601</v>
      </c>
      <c r="B2093" s="32">
        <v>2005077</v>
      </c>
      <c r="C2093" s="32" t="s">
        <v>100</v>
      </c>
      <c r="D2093" s="32">
        <v>0.25</v>
      </c>
      <c r="E2093" s="33" t="s">
        <v>19</v>
      </c>
      <c r="F2093" s="33" t="s">
        <v>5216</v>
      </c>
      <c r="G2093" s="59">
        <v>149.99</v>
      </c>
      <c r="H2093" s="25">
        <v>4</v>
      </c>
      <c r="I2093" s="30">
        <f t="shared" si="32"/>
        <v>599.96</v>
      </c>
      <c r="J2093" s="32" t="s">
        <v>40</v>
      </c>
      <c r="K2093" s="33" t="s">
        <v>4011</v>
      </c>
      <c r="L2093" s="33" t="s">
        <v>5237</v>
      </c>
      <c r="M2093" s="33" t="s">
        <v>5291</v>
      </c>
      <c r="N2093" s="33" t="s">
        <v>101</v>
      </c>
    </row>
    <row r="2094" spans="1:14">
      <c r="A2094" s="35">
        <v>7325706489618</v>
      </c>
      <c r="B2094" s="32">
        <v>2005077</v>
      </c>
      <c r="C2094" s="32" t="s">
        <v>100</v>
      </c>
      <c r="D2094" s="32">
        <v>0.25</v>
      </c>
      <c r="E2094" s="33" t="s">
        <v>19</v>
      </c>
      <c r="F2094" s="33" t="s">
        <v>5216</v>
      </c>
      <c r="G2094" s="59">
        <v>149.99</v>
      </c>
      <c r="H2094" s="25">
        <v>4</v>
      </c>
      <c r="I2094" s="30">
        <f t="shared" si="32"/>
        <v>599.96</v>
      </c>
      <c r="J2094" s="32" t="s">
        <v>40</v>
      </c>
      <c r="K2094" s="33" t="s">
        <v>4011</v>
      </c>
      <c r="L2094" s="33" t="s">
        <v>5237</v>
      </c>
      <c r="M2094" s="33" t="s">
        <v>5291</v>
      </c>
      <c r="N2094" s="33" t="s">
        <v>102</v>
      </c>
    </row>
    <row r="2095" spans="1:14">
      <c r="A2095" s="35">
        <v>7325706489595</v>
      </c>
      <c r="B2095" s="32">
        <v>2005077</v>
      </c>
      <c r="C2095" s="32" t="s">
        <v>100</v>
      </c>
      <c r="D2095" s="32">
        <v>0.25</v>
      </c>
      <c r="E2095" s="33" t="s">
        <v>19</v>
      </c>
      <c r="F2095" s="33" t="s">
        <v>5216</v>
      </c>
      <c r="G2095" s="59">
        <v>149.99</v>
      </c>
      <c r="H2095" s="25">
        <v>3</v>
      </c>
      <c r="I2095" s="30">
        <f t="shared" si="32"/>
        <v>449.97</v>
      </c>
      <c r="J2095" s="32" t="s">
        <v>40</v>
      </c>
      <c r="K2095" s="33" t="s">
        <v>4011</v>
      </c>
      <c r="L2095" s="33" t="s">
        <v>5237</v>
      </c>
      <c r="M2095" s="33" t="s">
        <v>5291</v>
      </c>
      <c r="N2095" s="33" t="s">
        <v>103</v>
      </c>
    </row>
    <row r="2096" spans="1:14">
      <c r="A2096" s="35">
        <v>7325706489588</v>
      </c>
      <c r="B2096" s="32">
        <v>2005077</v>
      </c>
      <c r="C2096" s="32" t="s">
        <v>100</v>
      </c>
      <c r="D2096" s="32">
        <v>0.25</v>
      </c>
      <c r="E2096" s="33" t="s">
        <v>19</v>
      </c>
      <c r="F2096" s="33" t="s">
        <v>5216</v>
      </c>
      <c r="G2096" s="59">
        <v>149.99</v>
      </c>
      <c r="H2096" s="25">
        <v>4</v>
      </c>
      <c r="I2096" s="30">
        <f t="shared" si="32"/>
        <v>599.96</v>
      </c>
      <c r="J2096" s="32" t="s">
        <v>40</v>
      </c>
      <c r="K2096" s="33" t="s">
        <v>4011</v>
      </c>
      <c r="L2096" s="33" t="s">
        <v>5237</v>
      </c>
      <c r="M2096" s="33" t="s">
        <v>5291</v>
      </c>
      <c r="N2096" s="33" t="s">
        <v>3732</v>
      </c>
    </row>
    <row r="2097" spans="1:14">
      <c r="A2097" s="35">
        <v>7325706489595</v>
      </c>
      <c r="B2097" s="32">
        <v>2005077</v>
      </c>
      <c r="C2097" s="32" t="s">
        <v>100</v>
      </c>
      <c r="D2097" s="32">
        <v>0.25</v>
      </c>
      <c r="E2097" s="33" t="s">
        <v>19</v>
      </c>
      <c r="F2097" s="33" t="s">
        <v>5216</v>
      </c>
      <c r="G2097" s="59">
        <v>149.99</v>
      </c>
      <c r="H2097" s="25">
        <v>3</v>
      </c>
      <c r="I2097" s="30">
        <f t="shared" si="32"/>
        <v>449.97</v>
      </c>
      <c r="J2097" s="32" t="s">
        <v>40</v>
      </c>
      <c r="K2097" s="33" t="s">
        <v>4011</v>
      </c>
      <c r="L2097" s="33" t="s">
        <v>5237</v>
      </c>
      <c r="M2097" s="33" t="s">
        <v>5291</v>
      </c>
      <c r="N2097" s="33" t="s">
        <v>103</v>
      </c>
    </row>
    <row r="2098" spans="1:14">
      <c r="A2098" s="35">
        <v>7325706489601</v>
      </c>
      <c r="B2098" s="32">
        <v>2005077</v>
      </c>
      <c r="C2098" s="32" t="s">
        <v>100</v>
      </c>
      <c r="D2098" s="32">
        <v>0.25</v>
      </c>
      <c r="E2098" s="33" t="s">
        <v>19</v>
      </c>
      <c r="F2098" s="33" t="s">
        <v>5216</v>
      </c>
      <c r="G2098" s="59">
        <v>149.99</v>
      </c>
      <c r="H2098" s="25">
        <v>1</v>
      </c>
      <c r="I2098" s="30">
        <f t="shared" si="32"/>
        <v>149.99</v>
      </c>
      <c r="J2098" s="32" t="s">
        <v>40</v>
      </c>
      <c r="K2098" s="33" t="s">
        <v>4011</v>
      </c>
      <c r="L2098" s="33" t="s">
        <v>5237</v>
      </c>
      <c r="M2098" s="33" t="s">
        <v>5291</v>
      </c>
      <c r="N2098" s="33" t="s">
        <v>101</v>
      </c>
    </row>
    <row r="2099" spans="1:14">
      <c r="A2099" s="35">
        <v>7325706489571</v>
      </c>
      <c r="B2099" s="32">
        <v>2005077</v>
      </c>
      <c r="C2099" s="32" t="s">
        <v>100</v>
      </c>
      <c r="D2099" s="32">
        <v>0.25</v>
      </c>
      <c r="E2099" s="33" t="s">
        <v>19</v>
      </c>
      <c r="F2099" s="33" t="s">
        <v>5216</v>
      </c>
      <c r="G2099" s="59">
        <v>149.99</v>
      </c>
      <c r="H2099" s="25">
        <v>1</v>
      </c>
      <c r="I2099" s="30">
        <f t="shared" si="32"/>
        <v>149.99</v>
      </c>
      <c r="J2099" s="32" t="s">
        <v>40</v>
      </c>
      <c r="K2099" s="33" t="s">
        <v>4011</v>
      </c>
      <c r="L2099" s="33" t="s">
        <v>5237</v>
      </c>
      <c r="M2099" s="33" t="s">
        <v>5291</v>
      </c>
      <c r="N2099" s="33" t="s">
        <v>3733</v>
      </c>
    </row>
    <row r="2100" spans="1:14">
      <c r="A2100" s="35">
        <v>7325706682606</v>
      </c>
      <c r="B2100" s="32">
        <v>2005083</v>
      </c>
      <c r="C2100" s="32" t="s">
        <v>100</v>
      </c>
      <c r="D2100" s="32" t="s">
        <v>111</v>
      </c>
      <c r="E2100" s="33" t="s">
        <v>19</v>
      </c>
      <c r="F2100" s="33" t="s">
        <v>5219</v>
      </c>
      <c r="G2100" s="59">
        <v>139.99</v>
      </c>
      <c r="H2100" s="25">
        <v>3</v>
      </c>
      <c r="I2100" s="30">
        <f t="shared" si="32"/>
        <v>419.97</v>
      </c>
      <c r="J2100" s="32" t="s">
        <v>40</v>
      </c>
      <c r="K2100" s="33" t="s">
        <v>4011</v>
      </c>
      <c r="L2100" s="33" t="s">
        <v>5237</v>
      </c>
      <c r="M2100" s="33" t="s">
        <v>5291</v>
      </c>
      <c r="N2100" s="33" t="s">
        <v>3481</v>
      </c>
    </row>
    <row r="2101" spans="1:14">
      <c r="A2101" s="35">
        <v>7325706682590</v>
      </c>
      <c r="B2101" s="32">
        <v>2005083</v>
      </c>
      <c r="C2101" s="32" t="s">
        <v>100</v>
      </c>
      <c r="D2101" s="32" t="s">
        <v>111</v>
      </c>
      <c r="E2101" s="33" t="s">
        <v>19</v>
      </c>
      <c r="F2101" s="33" t="s">
        <v>5219</v>
      </c>
      <c r="G2101" s="59">
        <v>139.99</v>
      </c>
      <c r="H2101" s="25">
        <v>3</v>
      </c>
      <c r="I2101" s="30">
        <f t="shared" si="32"/>
        <v>419.97</v>
      </c>
      <c r="J2101" s="32" t="s">
        <v>40</v>
      </c>
      <c r="K2101" s="33" t="s">
        <v>4011</v>
      </c>
      <c r="L2101" s="33" t="s">
        <v>5237</v>
      </c>
      <c r="M2101" s="33" t="s">
        <v>5291</v>
      </c>
      <c r="N2101" s="33" t="s">
        <v>3482</v>
      </c>
    </row>
    <row r="2102" spans="1:14">
      <c r="A2102" s="35">
        <v>7325706975890</v>
      </c>
      <c r="B2102" s="32">
        <v>2005089</v>
      </c>
      <c r="C2102" s="32" t="s">
        <v>100</v>
      </c>
      <c r="D2102" s="32" t="s">
        <v>723</v>
      </c>
      <c r="E2102" s="33" t="s">
        <v>19</v>
      </c>
      <c r="F2102" s="33" t="s">
        <v>5213</v>
      </c>
      <c r="G2102" s="59">
        <v>110</v>
      </c>
      <c r="H2102" s="25">
        <v>1</v>
      </c>
      <c r="I2102" s="30">
        <f t="shared" si="32"/>
        <v>110</v>
      </c>
      <c r="J2102" s="32" t="s">
        <v>40</v>
      </c>
      <c r="K2102" s="33" t="s">
        <v>4011</v>
      </c>
      <c r="L2102" s="33" t="s">
        <v>5237</v>
      </c>
      <c r="M2102" s="33" t="s">
        <v>5291</v>
      </c>
      <c r="N2102" s="33" t="s">
        <v>3043</v>
      </c>
    </row>
    <row r="2103" spans="1:14">
      <c r="A2103" s="35">
        <v>7325706768034</v>
      </c>
      <c r="B2103" s="32">
        <v>2006044</v>
      </c>
      <c r="C2103" s="32" t="s">
        <v>239</v>
      </c>
      <c r="D2103" s="32" t="s">
        <v>129</v>
      </c>
      <c r="E2103" s="33" t="s">
        <v>19</v>
      </c>
      <c r="F2103" s="33" t="s">
        <v>5210</v>
      </c>
      <c r="G2103" s="59">
        <v>130</v>
      </c>
      <c r="H2103" s="25">
        <v>1</v>
      </c>
      <c r="I2103" s="30">
        <f t="shared" si="32"/>
        <v>130</v>
      </c>
      <c r="J2103" s="32" t="s">
        <v>40</v>
      </c>
      <c r="K2103" s="33" t="s">
        <v>4011</v>
      </c>
      <c r="L2103" s="33" t="s">
        <v>5237</v>
      </c>
      <c r="M2103" s="33" t="s">
        <v>5292</v>
      </c>
      <c r="N2103" s="33" t="s">
        <v>2331</v>
      </c>
    </row>
    <row r="2104" spans="1:14">
      <c r="A2104" s="35">
        <v>7325706770341</v>
      </c>
      <c r="B2104" s="32">
        <v>2007030</v>
      </c>
      <c r="C2104" s="32" t="s">
        <v>239</v>
      </c>
      <c r="D2104" s="32">
        <v>1.5</v>
      </c>
      <c r="E2104" s="33" t="s">
        <v>1923</v>
      </c>
      <c r="F2104" s="33">
        <v>202203</v>
      </c>
      <c r="G2104" s="59">
        <v>52.25</v>
      </c>
      <c r="H2104" s="25">
        <v>5</v>
      </c>
      <c r="I2104" s="30">
        <f t="shared" si="32"/>
        <v>261.25</v>
      </c>
      <c r="J2104" s="32" t="s">
        <v>40</v>
      </c>
      <c r="K2104" s="33" t="s">
        <v>4011</v>
      </c>
      <c r="L2104" s="33" t="s">
        <v>5237</v>
      </c>
      <c r="M2104" s="33" t="s">
        <v>5239</v>
      </c>
      <c r="N2104" s="33" t="s">
        <v>1931</v>
      </c>
    </row>
    <row r="2105" spans="1:14">
      <c r="A2105" s="35">
        <v>7325706770310</v>
      </c>
      <c r="B2105" s="32">
        <v>2007030</v>
      </c>
      <c r="C2105" s="32" t="s">
        <v>239</v>
      </c>
      <c r="D2105" s="32">
        <v>1.5</v>
      </c>
      <c r="E2105" s="33" t="s">
        <v>1923</v>
      </c>
      <c r="F2105" s="33">
        <v>202203</v>
      </c>
      <c r="G2105" s="59">
        <v>52.25</v>
      </c>
      <c r="H2105" s="25">
        <v>1</v>
      </c>
      <c r="I2105" s="30">
        <f t="shared" si="32"/>
        <v>52.25</v>
      </c>
      <c r="J2105" s="32" t="s">
        <v>40</v>
      </c>
      <c r="K2105" s="33" t="s">
        <v>4011</v>
      </c>
      <c r="L2105" s="33" t="s">
        <v>5237</v>
      </c>
      <c r="M2105" s="33" t="s">
        <v>5239</v>
      </c>
      <c r="N2105" s="33" t="s">
        <v>1932</v>
      </c>
    </row>
    <row r="2106" spans="1:14">
      <c r="A2106" s="35">
        <v>7325706770211</v>
      </c>
      <c r="B2106" s="32">
        <v>2007030</v>
      </c>
      <c r="C2106" s="32" t="s">
        <v>239</v>
      </c>
      <c r="D2106" s="32">
        <v>0.25</v>
      </c>
      <c r="E2106" s="33" t="s">
        <v>19</v>
      </c>
      <c r="F2106" s="33" t="s">
        <v>5210</v>
      </c>
      <c r="G2106" s="59">
        <v>140</v>
      </c>
      <c r="H2106" s="25">
        <v>1</v>
      </c>
      <c r="I2106" s="30">
        <f t="shared" si="32"/>
        <v>140</v>
      </c>
      <c r="J2106" s="32" t="s">
        <v>40</v>
      </c>
      <c r="K2106" s="33" t="s">
        <v>4011</v>
      </c>
      <c r="L2106" s="33" t="s">
        <v>5237</v>
      </c>
      <c r="M2106" s="33" t="s">
        <v>5239</v>
      </c>
      <c r="N2106" s="33" t="s">
        <v>2124</v>
      </c>
    </row>
    <row r="2107" spans="1:14">
      <c r="A2107" s="35">
        <v>7325706770242</v>
      </c>
      <c r="B2107" s="32">
        <v>2007030</v>
      </c>
      <c r="C2107" s="32" t="s">
        <v>239</v>
      </c>
      <c r="D2107" s="32">
        <v>0.25</v>
      </c>
      <c r="E2107" s="33" t="s">
        <v>19</v>
      </c>
      <c r="F2107" s="33" t="s">
        <v>5210</v>
      </c>
      <c r="G2107" s="59">
        <v>140</v>
      </c>
      <c r="H2107" s="25">
        <v>2</v>
      </c>
      <c r="I2107" s="30">
        <f t="shared" si="32"/>
        <v>280</v>
      </c>
      <c r="J2107" s="32" t="s">
        <v>40</v>
      </c>
      <c r="K2107" s="33" t="s">
        <v>4011</v>
      </c>
      <c r="L2107" s="33" t="s">
        <v>5237</v>
      </c>
      <c r="M2107" s="33" t="s">
        <v>5239</v>
      </c>
      <c r="N2107" s="33" t="s">
        <v>2332</v>
      </c>
    </row>
    <row r="2108" spans="1:14">
      <c r="A2108" s="35">
        <v>7325706886004</v>
      </c>
      <c r="B2108" s="32">
        <v>2007031</v>
      </c>
      <c r="C2108" s="32" t="s">
        <v>239</v>
      </c>
      <c r="D2108" s="32" t="s">
        <v>982</v>
      </c>
      <c r="E2108" s="33" t="s">
        <v>19</v>
      </c>
      <c r="F2108" s="33" t="s">
        <v>5210</v>
      </c>
      <c r="G2108" s="59">
        <v>100</v>
      </c>
      <c r="H2108" s="25">
        <v>3</v>
      </c>
      <c r="I2108" s="30">
        <f t="shared" si="32"/>
        <v>300</v>
      </c>
      <c r="J2108" s="32" t="s">
        <v>40</v>
      </c>
      <c r="K2108" s="33" t="s">
        <v>4011</v>
      </c>
      <c r="L2108" s="33" t="s">
        <v>5237</v>
      </c>
      <c r="M2108" s="33" t="s">
        <v>5239</v>
      </c>
      <c r="N2108" s="33" t="s">
        <v>1525</v>
      </c>
    </row>
    <row r="2109" spans="1:14">
      <c r="A2109" s="35">
        <v>7325706886011</v>
      </c>
      <c r="B2109" s="32">
        <v>2007031</v>
      </c>
      <c r="C2109" s="32" t="s">
        <v>239</v>
      </c>
      <c r="D2109" s="32" t="s">
        <v>982</v>
      </c>
      <c r="E2109" s="33" t="s">
        <v>19</v>
      </c>
      <c r="F2109" s="33" t="s">
        <v>5210</v>
      </c>
      <c r="G2109" s="59">
        <v>100</v>
      </c>
      <c r="H2109" s="25">
        <v>6</v>
      </c>
      <c r="I2109" s="30">
        <f t="shared" si="32"/>
        <v>600</v>
      </c>
      <c r="J2109" s="32" t="s">
        <v>40</v>
      </c>
      <c r="K2109" s="33" t="s">
        <v>4011</v>
      </c>
      <c r="L2109" s="33" t="s">
        <v>5237</v>
      </c>
      <c r="M2109" s="33" t="s">
        <v>5239</v>
      </c>
      <c r="N2109" s="33" t="s">
        <v>1526</v>
      </c>
    </row>
    <row r="2110" spans="1:14">
      <c r="A2110" s="35">
        <v>7325706886103</v>
      </c>
      <c r="B2110" s="32">
        <v>2007031</v>
      </c>
      <c r="C2110" s="32" t="s">
        <v>239</v>
      </c>
      <c r="D2110" s="32" t="s">
        <v>982</v>
      </c>
      <c r="E2110" s="33" t="s">
        <v>19</v>
      </c>
      <c r="F2110" s="33" t="s">
        <v>5210</v>
      </c>
      <c r="G2110" s="59">
        <v>100</v>
      </c>
      <c r="H2110" s="25">
        <v>2</v>
      </c>
      <c r="I2110" s="30">
        <f t="shared" si="32"/>
        <v>200</v>
      </c>
      <c r="J2110" s="32" t="s">
        <v>40</v>
      </c>
      <c r="K2110" s="33" t="s">
        <v>4011</v>
      </c>
      <c r="L2110" s="33" t="s">
        <v>5237</v>
      </c>
      <c r="M2110" s="33" t="s">
        <v>5239</v>
      </c>
      <c r="N2110" s="33" t="s">
        <v>1527</v>
      </c>
    </row>
    <row r="2111" spans="1:14">
      <c r="A2111" s="35">
        <v>7325706885991</v>
      </c>
      <c r="B2111" s="32">
        <v>2007031</v>
      </c>
      <c r="C2111" s="32" t="s">
        <v>239</v>
      </c>
      <c r="D2111" s="32" t="s">
        <v>982</v>
      </c>
      <c r="E2111" s="33" t="s">
        <v>19</v>
      </c>
      <c r="F2111" s="33" t="s">
        <v>5210</v>
      </c>
      <c r="G2111" s="59">
        <v>100</v>
      </c>
      <c r="H2111" s="25">
        <v>2</v>
      </c>
      <c r="I2111" s="30">
        <f t="shared" si="32"/>
        <v>200</v>
      </c>
      <c r="J2111" s="32" t="s">
        <v>40</v>
      </c>
      <c r="K2111" s="33" t="s">
        <v>4011</v>
      </c>
      <c r="L2111" s="33" t="s">
        <v>5237</v>
      </c>
      <c r="M2111" s="33" t="s">
        <v>5239</v>
      </c>
      <c r="N2111" s="33" t="s">
        <v>1528</v>
      </c>
    </row>
    <row r="2112" spans="1:14">
      <c r="A2112" s="35">
        <v>7325706886103</v>
      </c>
      <c r="B2112" s="32">
        <v>2007031</v>
      </c>
      <c r="C2112" s="32" t="s">
        <v>239</v>
      </c>
      <c r="D2112" s="32" t="s">
        <v>982</v>
      </c>
      <c r="E2112" s="33" t="s">
        <v>19</v>
      </c>
      <c r="F2112" s="33" t="s">
        <v>5210</v>
      </c>
      <c r="G2112" s="59">
        <v>100</v>
      </c>
      <c r="H2112" s="25">
        <v>4</v>
      </c>
      <c r="I2112" s="30">
        <f t="shared" si="32"/>
        <v>400</v>
      </c>
      <c r="J2112" s="32" t="s">
        <v>40</v>
      </c>
      <c r="K2112" s="33" t="s">
        <v>4011</v>
      </c>
      <c r="L2112" s="33" t="s">
        <v>5237</v>
      </c>
      <c r="M2112" s="33" t="s">
        <v>5239</v>
      </c>
      <c r="N2112" s="33" t="s">
        <v>1527</v>
      </c>
    </row>
    <row r="2113" spans="1:14">
      <c r="A2113" s="35">
        <v>7325706886097</v>
      </c>
      <c r="B2113" s="32">
        <v>2007031</v>
      </c>
      <c r="C2113" s="32" t="s">
        <v>239</v>
      </c>
      <c r="D2113" s="32" t="s">
        <v>982</v>
      </c>
      <c r="E2113" s="33" t="s">
        <v>19</v>
      </c>
      <c r="F2113" s="33" t="s">
        <v>5210</v>
      </c>
      <c r="G2113" s="59">
        <v>100</v>
      </c>
      <c r="H2113" s="25">
        <v>3</v>
      </c>
      <c r="I2113" s="30">
        <f t="shared" si="32"/>
        <v>300</v>
      </c>
      <c r="J2113" s="32" t="s">
        <v>40</v>
      </c>
      <c r="K2113" s="33" t="s">
        <v>4011</v>
      </c>
      <c r="L2113" s="33" t="s">
        <v>5237</v>
      </c>
      <c r="M2113" s="33" t="s">
        <v>5239</v>
      </c>
      <c r="N2113" s="33" t="s">
        <v>3044</v>
      </c>
    </row>
    <row r="2114" spans="1:14">
      <c r="A2114" s="35">
        <v>7325706886103</v>
      </c>
      <c r="B2114" s="32">
        <v>2007031</v>
      </c>
      <c r="C2114" s="32" t="s">
        <v>239</v>
      </c>
      <c r="D2114" s="32" t="s">
        <v>982</v>
      </c>
      <c r="E2114" s="33" t="s">
        <v>19</v>
      </c>
      <c r="F2114" s="33" t="s">
        <v>5210</v>
      </c>
      <c r="G2114" s="59">
        <v>100</v>
      </c>
      <c r="H2114" s="25">
        <v>1</v>
      </c>
      <c r="I2114" s="30">
        <f t="shared" si="32"/>
        <v>100</v>
      </c>
      <c r="J2114" s="32" t="s">
        <v>40</v>
      </c>
      <c r="K2114" s="33" t="s">
        <v>4011</v>
      </c>
      <c r="L2114" s="33" t="s">
        <v>5237</v>
      </c>
      <c r="M2114" s="33" t="s">
        <v>5239</v>
      </c>
      <c r="N2114" s="33" t="s">
        <v>1527</v>
      </c>
    </row>
    <row r="2115" spans="1:14">
      <c r="A2115" s="35">
        <v>7325706886103</v>
      </c>
      <c r="B2115" s="32">
        <v>2007031</v>
      </c>
      <c r="C2115" s="32" t="s">
        <v>239</v>
      </c>
      <c r="D2115" s="32" t="s">
        <v>982</v>
      </c>
      <c r="E2115" s="33" t="s">
        <v>19</v>
      </c>
      <c r="F2115" s="33" t="s">
        <v>5210</v>
      </c>
      <c r="G2115" s="59">
        <v>100</v>
      </c>
      <c r="H2115" s="25">
        <v>2</v>
      </c>
      <c r="I2115" s="30">
        <f t="shared" si="32"/>
        <v>200</v>
      </c>
      <c r="J2115" s="32" t="s">
        <v>40</v>
      </c>
      <c r="K2115" s="33" t="s">
        <v>4011</v>
      </c>
      <c r="L2115" s="33" t="s">
        <v>5237</v>
      </c>
      <c r="M2115" s="33" t="s">
        <v>5239</v>
      </c>
      <c r="N2115" s="33" t="s">
        <v>1527</v>
      </c>
    </row>
    <row r="2116" spans="1:14">
      <c r="A2116" s="35">
        <v>7325706886097</v>
      </c>
      <c r="B2116" s="32">
        <v>2007031</v>
      </c>
      <c r="C2116" s="32" t="s">
        <v>239</v>
      </c>
      <c r="D2116" s="32" t="s">
        <v>982</v>
      </c>
      <c r="E2116" s="33" t="s">
        <v>19</v>
      </c>
      <c r="F2116" s="33" t="s">
        <v>5210</v>
      </c>
      <c r="G2116" s="59">
        <v>100</v>
      </c>
      <c r="H2116" s="25">
        <v>2</v>
      </c>
      <c r="I2116" s="30">
        <f t="shared" si="32"/>
        <v>200</v>
      </c>
      <c r="J2116" s="32" t="s">
        <v>40</v>
      </c>
      <c r="K2116" s="33" t="s">
        <v>4011</v>
      </c>
      <c r="L2116" s="33" t="s">
        <v>5237</v>
      </c>
      <c r="M2116" s="33" t="s">
        <v>5239</v>
      </c>
      <c r="N2116" s="33" t="s">
        <v>3044</v>
      </c>
    </row>
    <row r="2117" spans="1:14">
      <c r="A2117" s="35">
        <v>7325706915995</v>
      </c>
      <c r="B2117" s="32">
        <v>2007035</v>
      </c>
      <c r="C2117" s="32" t="s">
        <v>380</v>
      </c>
      <c r="D2117" s="32" t="s">
        <v>402</v>
      </c>
      <c r="E2117" s="33" t="s">
        <v>19</v>
      </c>
      <c r="F2117" s="33" t="s">
        <v>5222</v>
      </c>
      <c r="G2117" s="59">
        <v>80</v>
      </c>
      <c r="H2117" s="25">
        <v>1</v>
      </c>
      <c r="I2117" s="30">
        <f t="shared" ref="I2117:I2180" si="33">H2117*G2117</f>
        <v>80</v>
      </c>
      <c r="J2117" s="32" t="s">
        <v>40</v>
      </c>
      <c r="K2117" s="33" t="s">
        <v>4011</v>
      </c>
      <c r="L2117" s="33" t="s">
        <v>5237</v>
      </c>
      <c r="M2117" s="33" t="s">
        <v>5277</v>
      </c>
      <c r="N2117" s="33" t="s">
        <v>3734</v>
      </c>
    </row>
    <row r="2118" spans="1:14">
      <c r="A2118" s="35">
        <v>7325706916015</v>
      </c>
      <c r="B2118" s="32">
        <v>2007035</v>
      </c>
      <c r="C2118" s="32" t="s">
        <v>380</v>
      </c>
      <c r="D2118" s="32" t="s">
        <v>402</v>
      </c>
      <c r="E2118" s="33" t="s">
        <v>19</v>
      </c>
      <c r="F2118" s="33" t="s">
        <v>5222</v>
      </c>
      <c r="G2118" s="59">
        <v>80</v>
      </c>
      <c r="H2118" s="25">
        <v>3</v>
      </c>
      <c r="I2118" s="30">
        <f t="shared" si="33"/>
        <v>240</v>
      </c>
      <c r="J2118" s="32" t="s">
        <v>40</v>
      </c>
      <c r="K2118" s="33" t="s">
        <v>4011</v>
      </c>
      <c r="L2118" s="33" t="s">
        <v>5237</v>
      </c>
      <c r="M2118" s="33" t="s">
        <v>5277</v>
      </c>
      <c r="N2118" s="33" t="s">
        <v>3735</v>
      </c>
    </row>
    <row r="2119" spans="1:14">
      <c r="A2119" s="35">
        <v>7325706915988</v>
      </c>
      <c r="B2119" s="32">
        <v>2007035</v>
      </c>
      <c r="C2119" s="32" t="s">
        <v>380</v>
      </c>
      <c r="D2119" s="32" t="s">
        <v>402</v>
      </c>
      <c r="E2119" s="33" t="s">
        <v>19</v>
      </c>
      <c r="F2119" s="33" t="s">
        <v>5222</v>
      </c>
      <c r="G2119" s="59">
        <v>80</v>
      </c>
      <c r="H2119" s="25">
        <v>1</v>
      </c>
      <c r="I2119" s="30">
        <f t="shared" si="33"/>
        <v>80</v>
      </c>
      <c r="J2119" s="32" t="s">
        <v>40</v>
      </c>
      <c r="K2119" s="33" t="s">
        <v>4011</v>
      </c>
      <c r="L2119" s="33" t="s">
        <v>5237</v>
      </c>
      <c r="M2119" s="33" t="s">
        <v>5277</v>
      </c>
      <c r="N2119" s="33" t="s">
        <v>3736</v>
      </c>
    </row>
    <row r="2120" spans="1:14">
      <c r="A2120" s="35">
        <v>7325706909512</v>
      </c>
      <c r="B2120" s="32">
        <v>2007036</v>
      </c>
      <c r="C2120" s="32" t="s">
        <v>380</v>
      </c>
      <c r="D2120" s="32" t="s">
        <v>884</v>
      </c>
      <c r="E2120" s="33" t="s">
        <v>19</v>
      </c>
      <c r="F2120" s="33" t="s">
        <v>5222</v>
      </c>
      <c r="G2120" s="59">
        <v>60</v>
      </c>
      <c r="H2120" s="25">
        <v>3</v>
      </c>
      <c r="I2120" s="30">
        <f t="shared" si="33"/>
        <v>180</v>
      </c>
      <c r="J2120" s="32" t="s">
        <v>40</v>
      </c>
      <c r="K2120" s="33" t="s">
        <v>4011</v>
      </c>
      <c r="L2120" s="33" t="s">
        <v>5237</v>
      </c>
      <c r="M2120" s="33" t="s">
        <v>5277</v>
      </c>
      <c r="N2120" s="33" t="s">
        <v>3737</v>
      </c>
    </row>
    <row r="2121" spans="1:14">
      <c r="A2121" s="35">
        <v>7325706909529</v>
      </c>
      <c r="B2121" s="32">
        <v>2007036</v>
      </c>
      <c r="C2121" s="32" t="s">
        <v>380</v>
      </c>
      <c r="D2121" s="32" t="s">
        <v>884</v>
      </c>
      <c r="E2121" s="33" t="s">
        <v>19</v>
      </c>
      <c r="F2121" s="33" t="s">
        <v>5222</v>
      </c>
      <c r="G2121" s="59">
        <v>60</v>
      </c>
      <c r="H2121" s="25">
        <v>4</v>
      </c>
      <c r="I2121" s="30">
        <f t="shared" si="33"/>
        <v>240</v>
      </c>
      <c r="J2121" s="32" t="s">
        <v>40</v>
      </c>
      <c r="K2121" s="33" t="s">
        <v>4011</v>
      </c>
      <c r="L2121" s="33" t="s">
        <v>5237</v>
      </c>
      <c r="M2121" s="33" t="s">
        <v>5277</v>
      </c>
      <c r="N2121" s="33" t="s">
        <v>3738</v>
      </c>
    </row>
    <row r="2122" spans="1:14">
      <c r="A2122" s="35">
        <v>7325706909536</v>
      </c>
      <c r="B2122" s="32">
        <v>2007036</v>
      </c>
      <c r="C2122" s="32" t="s">
        <v>380</v>
      </c>
      <c r="D2122" s="32" t="s">
        <v>884</v>
      </c>
      <c r="E2122" s="33" t="s">
        <v>19</v>
      </c>
      <c r="F2122" s="33" t="s">
        <v>5222</v>
      </c>
      <c r="G2122" s="59">
        <v>60</v>
      </c>
      <c r="H2122" s="25">
        <v>3</v>
      </c>
      <c r="I2122" s="30">
        <f t="shared" si="33"/>
        <v>180</v>
      </c>
      <c r="J2122" s="32" t="s">
        <v>40</v>
      </c>
      <c r="K2122" s="33" t="s">
        <v>4011</v>
      </c>
      <c r="L2122" s="33" t="s">
        <v>5237</v>
      </c>
      <c r="M2122" s="33" t="s">
        <v>5277</v>
      </c>
      <c r="N2122" s="33" t="s">
        <v>3739</v>
      </c>
    </row>
    <row r="2123" spans="1:14">
      <c r="A2123" s="35">
        <v>7325706909505</v>
      </c>
      <c r="B2123" s="32">
        <v>2007036</v>
      </c>
      <c r="C2123" s="32" t="s">
        <v>380</v>
      </c>
      <c r="D2123" s="32" t="s">
        <v>884</v>
      </c>
      <c r="E2123" s="33" t="s">
        <v>19</v>
      </c>
      <c r="F2123" s="33" t="s">
        <v>5222</v>
      </c>
      <c r="G2123" s="59">
        <v>60</v>
      </c>
      <c r="H2123" s="25">
        <v>2</v>
      </c>
      <c r="I2123" s="30">
        <f t="shared" si="33"/>
        <v>120</v>
      </c>
      <c r="J2123" s="32" t="s">
        <v>40</v>
      </c>
      <c r="K2123" s="33" t="s">
        <v>4011</v>
      </c>
      <c r="L2123" s="33" t="s">
        <v>5237</v>
      </c>
      <c r="M2123" s="33" t="s">
        <v>5277</v>
      </c>
      <c r="N2123" s="33" t="s">
        <v>3740</v>
      </c>
    </row>
    <row r="2124" spans="1:14">
      <c r="A2124" s="35">
        <v>7325706450106</v>
      </c>
      <c r="B2124" s="32">
        <v>2009011</v>
      </c>
      <c r="C2124" s="32" t="s">
        <v>239</v>
      </c>
      <c r="D2124" s="32" t="s">
        <v>924</v>
      </c>
      <c r="E2124" s="33" t="s">
        <v>19</v>
      </c>
      <c r="F2124" s="33" t="s">
        <v>5223</v>
      </c>
      <c r="G2124" s="59">
        <v>99.99</v>
      </c>
      <c r="H2124" s="25">
        <v>1</v>
      </c>
      <c r="I2124" s="30">
        <f t="shared" si="33"/>
        <v>99.99</v>
      </c>
      <c r="J2124" s="32" t="s">
        <v>63</v>
      </c>
      <c r="K2124" s="33" t="s">
        <v>4011</v>
      </c>
      <c r="L2124" s="33" t="s">
        <v>5259</v>
      </c>
      <c r="M2124" s="33">
        <v>0</v>
      </c>
      <c r="N2124" s="33" t="s">
        <v>3483</v>
      </c>
    </row>
    <row r="2125" spans="1:14">
      <c r="A2125" s="35">
        <v>7325702128184</v>
      </c>
      <c r="B2125" s="32">
        <v>2012012</v>
      </c>
      <c r="C2125" s="32" t="s">
        <v>100</v>
      </c>
      <c r="D2125" s="32" t="s">
        <v>243</v>
      </c>
      <c r="E2125" s="33" t="s">
        <v>34</v>
      </c>
      <c r="F2125" s="33" t="s">
        <v>5216</v>
      </c>
      <c r="G2125" s="59">
        <v>89.99</v>
      </c>
      <c r="H2125" s="25">
        <v>7</v>
      </c>
      <c r="I2125" s="30">
        <f t="shared" si="33"/>
        <v>629.92999999999995</v>
      </c>
      <c r="J2125" s="32" t="s">
        <v>40</v>
      </c>
      <c r="K2125" s="33" t="s">
        <v>4011</v>
      </c>
      <c r="L2125" s="33" t="s">
        <v>5237</v>
      </c>
      <c r="M2125" s="33" t="s">
        <v>5265</v>
      </c>
      <c r="N2125" s="33" t="s">
        <v>1529</v>
      </c>
    </row>
    <row r="2126" spans="1:14">
      <c r="A2126" s="35">
        <v>7325702128177</v>
      </c>
      <c r="B2126" s="32">
        <v>2012012</v>
      </c>
      <c r="C2126" s="32" t="s">
        <v>100</v>
      </c>
      <c r="D2126" s="32" t="s">
        <v>243</v>
      </c>
      <c r="E2126" s="33" t="s">
        <v>34</v>
      </c>
      <c r="F2126" s="33" t="s">
        <v>5216</v>
      </c>
      <c r="G2126" s="59">
        <v>89.99</v>
      </c>
      <c r="H2126" s="25">
        <v>9</v>
      </c>
      <c r="I2126" s="30">
        <f t="shared" si="33"/>
        <v>809.91</v>
      </c>
      <c r="J2126" s="32" t="s">
        <v>40</v>
      </c>
      <c r="K2126" s="33" t="s">
        <v>4011</v>
      </c>
      <c r="L2126" s="33" t="s">
        <v>5237</v>
      </c>
      <c r="M2126" s="33" t="s">
        <v>5265</v>
      </c>
      <c r="N2126" s="33" t="s">
        <v>1530</v>
      </c>
    </row>
    <row r="2127" spans="1:14">
      <c r="A2127" s="35">
        <v>7325705461608</v>
      </c>
      <c r="B2127" s="32">
        <v>2015034</v>
      </c>
      <c r="C2127" s="32" t="s">
        <v>239</v>
      </c>
      <c r="D2127" s="32" t="s">
        <v>541</v>
      </c>
      <c r="E2127" s="33" t="s">
        <v>34</v>
      </c>
      <c r="F2127" s="33" t="s">
        <v>5293</v>
      </c>
      <c r="G2127" s="59">
        <v>229.99</v>
      </c>
      <c r="H2127" s="25">
        <v>1</v>
      </c>
      <c r="I2127" s="30">
        <f t="shared" si="33"/>
        <v>229.99</v>
      </c>
      <c r="J2127" s="32" t="s">
        <v>40</v>
      </c>
      <c r="K2127" s="33" t="s">
        <v>4011</v>
      </c>
      <c r="L2127" s="33"/>
      <c r="M2127" s="33"/>
      <c r="N2127" s="33" t="s">
        <v>977</v>
      </c>
    </row>
    <row r="2128" spans="1:14">
      <c r="A2128" s="35">
        <v>7325705461516</v>
      </c>
      <c r="B2128" s="32">
        <v>2015034</v>
      </c>
      <c r="C2128" s="32" t="s">
        <v>239</v>
      </c>
      <c r="D2128" s="32" t="s">
        <v>541</v>
      </c>
      <c r="E2128" s="33" t="s">
        <v>34</v>
      </c>
      <c r="F2128" s="33" t="s">
        <v>5293</v>
      </c>
      <c r="G2128" s="59">
        <v>229.99</v>
      </c>
      <c r="H2128" s="25">
        <v>2</v>
      </c>
      <c r="I2128" s="30">
        <f t="shared" si="33"/>
        <v>459.98</v>
      </c>
      <c r="J2128" s="32" t="s">
        <v>40</v>
      </c>
      <c r="K2128" s="33" t="s">
        <v>4011</v>
      </c>
      <c r="L2128" s="33"/>
      <c r="M2128" s="33"/>
      <c r="N2128" s="33" t="s">
        <v>978</v>
      </c>
    </row>
    <row r="2129" spans="1:14">
      <c r="A2129" s="35">
        <v>7325706451172</v>
      </c>
      <c r="B2129" s="32">
        <v>2016009</v>
      </c>
      <c r="C2129" s="32" t="s">
        <v>239</v>
      </c>
      <c r="D2129" s="32" t="s">
        <v>723</v>
      </c>
      <c r="E2129" s="33" t="s">
        <v>34</v>
      </c>
      <c r="F2129" s="33" t="s">
        <v>5223</v>
      </c>
      <c r="G2129" s="59">
        <v>139.99</v>
      </c>
      <c r="H2129" s="25">
        <v>3</v>
      </c>
      <c r="I2129" s="30">
        <f t="shared" si="33"/>
        <v>419.97</v>
      </c>
      <c r="J2129" s="32" t="s">
        <v>40</v>
      </c>
      <c r="K2129" s="33" t="s">
        <v>4011</v>
      </c>
      <c r="L2129" s="33" t="s">
        <v>5237</v>
      </c>
      <c r="M2129" s="33" t="s">
        <v>5292</v>
      </c>
      <c r="N2129" s="33" t="s">
        <v>950</v>
      </c>
    </row>
    <row r="2130" spans="1:14">
      <c r="A2130" s="35">
        <v>7325706451165</v>
      </c>
      <c r="B2130" s="32">
        <v>2016009</v>
      </c>
      <c r="C2130" s="32" t="s">
        <v>239</v>
      </c>
      <c r="D2130" s="32" t="s">
        <v>723</v>
      </c>
      <c r="E2130" s="33" t="s">
        <v>34</v>
      </c>
      <c r="F2130" s="33" t="s">
        <v>5223</v>
      </c>
      <c r="G2130" s="59">
        <v>139.99</v>
      </c>
      <c r="H2130" s="25">
        <v>2</v>
      </c>
      <c r="I2130" s="30">
        <f t="shared" si="33"/>
        <v>279.98</v>
      </c>
      <c r="J2130" s="32" t="s">
        <v>40</v>
      </c>
      <c r="K2130" s="33" t="s">
        <v>4011</v>
      </c>
      <c r="L2130" s="33" t="s">
        <v>5237</v>
      </c>
      <c r="M2130" s="33" t="s">
        <v>5292</v>
      </c>
      <c r="N2130" s="33" t="s">
        <v>951</v>
      </c>
    </row>
    <row r="2131" spans="1:14">
      <c r="A2131" s="35">
        <v>7325706450786</v>
      </c>
      <c r="B2131" s="32">
        <v>2019001</v>
      </c>
      <c r="C2131" s="32" t="s">
        <v>1531</v>
      </c>
      <c r="D2131" s="32" t="s">
        <v>723</v>
      </c>
      <c r="E2131" s="33" t="s">
        <v>29</v>
      </c>
      <c r="F2131" s="33" t="s">
        <v>5223</v>
      </c>
      <c r="G2131" s="59">
        <v>129.99</v>
      </c>
      <c r="H2131" s="25">
        <v>2</v>
      </c>
      <c r="I2131" s="30">
        <f t="shared" si="33"/>
        <v>259.98</v>
      </c>
      <c r="J2131" s="32" t="s">
        <v>63</v>
      </c>
      <c r="K2131" s="33" t="s">
        <v>4011</v>
      </c>
      <c r="L2131" s="33" t="s">
        <v>5259</v>
      </c>
      <c r="M2131" s="33">
        <v>0</v>
      </c>
      <c r="N2131" s="33" t="s">
        <v>1532</v>
      </c>
    </row>
    <row r="2132" spans="1:14">
      <c r="A2132" s="35">
        <v>7325706450793</v>
      </c>
      <c r="B2132" s="32">
        <v>2019001</v>
      </c>
      <c r="C2132" s="32" t="s">
        <v>1531</v>
      </c>
      <c r="D2132" s="32" t="s">
        <v>723</v>
      </c>
      <c r="E2132" s="33" t="s">
        <v>29</v>
      </c>
      <c r="F2132" s="33" t="s">
        <v>5223</v>
      </c>
      <c r="G2132" s="59">
        <v>129.99</v>
      </c>
      <c r="H2132" s="25">
        <v>2</v>
      </c>
      <c r="I2132" s="30">
        <f t="shared" si="33"/>
        <v>259.98</v>
      </c>
      <c r="J2132" s="32" t="s">
        <v>63</v>
      </c>
      <c r="K2132" s="33" t="s">
        <v>4011</v>
      </c>
      <c r="L2132" s="33" t="s">
        <v>5259</v>
      </c>
      <c r="M2132" s="33">
        <v>0</v>
      </c>
      <c r="N2132" s="33" t="s">
        <v>1533</v>
      </c>
    </row>
    <row r="2133" spans="1:14">
      <c r="A2133" s="35">
        <v>7325706450809</v>
      </c>
      <c r="B2133" s="32">
        <v>2019001</v>
      </c>
      <c r="C2133" s="32" t="s">
        <v>1531</v>
      </c>
      <c r="D2133" s="32" t="s">
        <v>723</v>
      </c>
      <c r="E2133" s="33" t="s">
        <v>29</v>
      </c>
      <c r="F2133" s="33" t="s">
        <v>5223</v>
      </c>
      <c r="G2133" s="59">
        <v>129.99</v>
      </c>
      <c r="H2133" s="25">
        <v>2</v>
      </c>
      <c r="I2133" s="30">
        <f t="shared" si="33"/>
        <v>259.98</v>
      </c>
      <c r="J2133" s="32" t="s">
        <v>63</v>
      </c>
      <c r="K2133" s="33" t="s">
        <v>4011</v>
      </c>
      <c r="L2133" s="33" t="s">
        <v>5259</v>
      </c>
      <c r="M2133" s="33">
        <v>0</v>
      </c>
      <c r="N2133" s="33" t="s">
        <v>1534</v>
      </c>
    </row>
    <row r="2134" spans="1:14">
      <c r="A2134" s="35">
        <v>7325706450816</v>
      </c>
      <c r="B2134" s="32">
        <v>2019001</v>
      </c>
      <c r="C2134" s="32" t="s">
        <v>1531</v>
      </c>
      <c r="D2134" s="32" t="s">
        <v>723</v>
      </c>
      <c r="E2134" s="33" t="s">
        <v>29</v>
      </c>
      <c r="F2134" s="33" t="s">
        <v>5223</v>
      </c>
      <c r="G2134" s="59">
        <v>129.99</v>
      </c>
      <c r="H2134" s="25">
        <v>2</v>
      </c>
      <c r="I2134" s="30">
        <f t="shared" si="33"/>
        <v>259.98</v>
      </c>
      <c r="J2134" s="32" t="s">
        <v>63</v>
      </c>
      <c r="K2134" s="33" t="s">
        <v>4011</v>
      </c>
      <c r="L2134" s="33" t="s">
        <v>5259</v>
      </c>
      <c r="M2134" s="33">
        <v>0</v>
      </c>
      <c r="N2134" s="33" t="s">
        <v>1535</v>
      </c>
    </row>
    <row r="2135" spans="1:14">
      <c r="A2135" s="35">
        <v>7325706450779</v>
      </c>
      <c r="B2135" s="32">
        <v>2019001</v>
      </c>
      <c r="C2135" s="32" t="s">
        <v>1531</v>
      </c>
      <c r="D2135" s="32" t="s">
        <v>723</v>
      </c>
      <c r="E2135" s="33" t="s">
        <v>29</v>
      </c>
      <c r="F2135" s="33" t="s">
        <v>5223</v>
      </c>
      <c r="G2135" s="59">
        <v>129.99</v>
      </c>
      <c r="H2135" s="25">
        <v>1</v>
      </c>
      <c r="I2135" s="30">
        <f t="shared" si="33"/>
        <v>129.99</v>
      </c>
      <c r="J2135" s="32" t="s">
        <v>63</v>
      </c>
      <c r="K2135" s="33" t="s">
        <v>4011</v>
      </c>
      <c r="L2135" s="33" t="s">
        <v>5259</v>
      </c>
      <c r="M2135" s="33">
        <v>0</v>
      </c>
      <c r="N2135" s="33" t="s">
        <v>1536</v>
      </c>
    </row>
    <row r="2136" spans="1:14">
      <c r="A2136" s="35">
        <v>7325706450786</v>
      </c>
      <c r="B2136" s="32">
        <v>2019001</v>
      </c>
      <c r="C2136" s="32" t="s">
        <v>1531</v>
      </c>
      <c r="D2136" s="32" t="s">
        <v>723</v>
      </c>
      <c r="E2136" s="33" t="s">
        <v>29</v>
      </c>
      <c r="F2136" s="33" t="s">
        <v>5223</v>
      </c>
      <c r="G2136" s="59">
        <v>129.99</v>
      </c>
      <c r="H2136" s="25">
        <v>3</v>
      </c>
      <c r="I2136" s="30">
        <f t="shared" si="33"/>
        <v>389.97</v>
      </c>
      <c r="J2136" s="32" t="s">
        <v>63</v>
      </c>
      <c r="K2136" s="33" t="s">
        <v>4011</v>
      </c>
      <c r="L2136" s="33" t="s">
        <v>5259</v>
      </c>
      <c r="M2136" s="33">
        <v>0</v>
      </c>
      <c r="N2136" s="33" t="s">
        <v>1532</v>
      </c>
    </row>
    <row r="2137" spans="1:14">
      <c r="A2137" s="35">
        <v>7325706490850</v>
      </c>
      <c r="B2137" s="32">
        <v>2022009</v>
      </c>
      <c r="C2137" s="32" t="s">
        <v>100</v>
      </c>
      <c r="D2137" s="32" t="s">
        <v>541</v>
      </c>
      <c r="E2137" s="33" t="s">
        <v>19</v>
      </c>
      <c r="F2137" s="33" t="s">
        <v>5216</v>
      </c>
      <c r="G2137" s="59">
        <v>109.99</v>
      </c>
      <c r="H2137" s="25">
        <v>11</v>
      </c>
      <c r="I2137" s="30">
        <f t="shared" si="33"/>
        <v>1209.8899999999999</v>
      </c>
      <c r="J2137" s="32" t="s">
        <v>40</v>
      </c>
      <c r="K2137" s="33" t="s">
        <v>4011</v>
      </c>
      <c r="L2137" s="33" t="s">
        <v>5237</v>
      </c>
      <c r="M2137" s="33" t="s">
        <v>5265</v>
      </c>
      <c r="N2137" s="33" t="s">
        <v>2333</v>
      </c>
    </row>
    <row r="2138" spans="1:14">
      <c r="A2138" s="35">
        <v>7325706490867</v>
      </c>
      <c r="B2138" s="32">
        <v>2022009</v>
      </c>
      <c r="C2138" s="32" t="s">
        <v>100</v>
      </c>
      <c r="D2138" s="32" t="s">
        <v>541</v>
      </c>
      <c r="E2138" s="33" t="s">
        <v>19</v>
      </c>
      <c r="F2138" s="33" t="s">
        <v>5216</v>
      </c>
      <c r="G2138" s="59">
        <v>109.99</v>
      </c>
      <c r="H2138" s="25">
        <v>4</v>
      </c>
      <c r="I2138" s="30">
        <f t="shared" si="33"/>
        <v>439.96</v>
      </c>
      <c r="J2138" s="32" t="s">
        <v>40</v>
      </c>
      <c r="K2138" s="33" t="s">
        <v>4011</v>
      </c>
      <c r="L2138" s="33" t="s">
        <v>5237</v>
      </c>
      <c r="M2138" s="33" t="s">
        <v>5265</v>
      </c>
      <c r="N2138" s="33" t="s">
        <v>2334</v>
      </c>
    </row>
    <row r="2139" spans="1:14">
      <c r="A2139" s="35">
        <v>7325706490874</v>
      </c>
      <c r="B2139" s="32">
        <v>2022009</v>
      </c>
      <c r="C2139" s="32" t="s">
        <v>100</v>
      </c>
      <c r="D2139" s="32" t="s">
        <v>541</v>
      </c>
      <c r="E2139" s="33" t="s">
        <v>19</v>
      </c>
      <c r="F2139" s="33" t="s">
        <v>5216</v>
      </c>
      <c r="G2139" s="59">
        <v>109.99</v>
      </c>
      <c r="H2139" s="25">
        <v>5</v>
      </c>
      <c r="I2139" s="30">
        <f t="shared" si="33"/>
        <v>549.94999999999993</v>
      </c>
      <c r="J2139" s="32" t="s">
        <v>40</v>
      </c>
      <c r="K2139" s="33" t="s">
        <v>4011</v>
      </c>
      <c r="L2139" s="33" t="s">
        <v>5237</v>
      </c>
      <c r="M2139" s="33" t="s">
        <v>5265</v>
      </c>
      <c r="N2139" s="33" t="s">
        <v>2335</v>
      </c>
    </row>
    <row r="2140" spans="1:14">
      <c r="A2140" s="35">
        <v>7325706490836</v>
      </c>
      <c r="B2140" s="32">
        <v>2022009</v>
      </c>
      <c r="C2140" s="32" t="s">
        <v>100</v>
      </c>
      <c r="D2140" s="32" t="s">
        <v>541</v>
      </c>
      <c r="E2140" s="33" t="s">
        <v>19</v>
      </c>
      <c r="F2140" s="33" t="s">
        <v>5216</v>
      </c>
      <c r="G2140" s="59">
        <v>109.99</v>
      </c>
      <c r="H2140" s="25">
        <v>2</v>
      </c>
      <c r="I2140" s="30">
        <f t="shared" si="33"/>
        <v>219.98</v>
      </c>
      <c r="J2140" s="32" t="s">
        <v>40</v>
      </c>
      <c r="K2140" s="33" t="s">
        <v>4011</v>
      </c>
      <c r="L2140" s="33" t="s">
        <v>5237</v>
      </c>
      <c r="M2140" s="33" t="s">
        <v>5265</v>
      </c>
      <c r="N2140" s="33" t="s">
        <v>2336</v>
      </c>
    </row>
    <row r="2141" spans="1:14">
      <c r="A2141" s="35">
        <v>7325706560249</v>
      </c>
      <c r="B2141" s="32">
        <v>2022116</v>
      </c>
      <c r="C2141" s="32" t="s">
        <v>100</v>
      </c>
      <c r="D2141" s="32" t="s">
        <v>120</v>
      </c>
      <c r="E2141" s="33" t="s">
        <v>34</v>
      </c>
      <c r="F2141" s="33" t="s">
        <v>5216</v>
      </c>
      <c r="G2141" s="59">
        <v>119.99</v>
      </c>
      <c r="H2141" s="25">
        <v>1</v>
      </c>
      <c r="I2141" s="30">
        <f t="shared" si="33"/>
        <v>119.99</v>
      </c>
      <c r="J2141" s="32" t="s">
        <v>40</v>
      </c>
      <c r="K2141" s="33" t="s">
        <v>4011</v>
      </c>
      <c r="L2141" s="33" t="s">
        <v>5237</v>
      </c>
      <c r="M2141" s="33" t="s">
        <v>5265</v>
      </c>
      <c r="N2141" s="33" t="s">
        <v>343</v>
      </c>
    </row>
    <row r="2142" spans="1:14">
      <c r="A2142" s="35">
        <v>7325706560911</v>
      </c>
      <c r="B2142" s="32">
        <v>2022118</v>
      </c>
      <c r="C2142" s="32" t="s">
        <v>100</v>
      </c>
      <c r="D2142" s="32" t="s">
        <v>367</v>
      </c>
      <c r="E2142" s="33" t="s">
        <v>34</v>
      </c>
      <c r="F2142" s="33" t="s">
        <v>5216</v>
      </c>
      <c r="G2142" s="59">
        <v>99.99</v>
      </c>
      <c r="H2142" s="25">
        <v>1</v>
      </c>
      <c r="I2142" s="30">
        <f t="shared" si="33"/>
        <v>99.99</v>
      </c>
      <c r="J2142" s="32" t="s">
        <v>40</v>
      </c>
      <c r="K2142" s="33" t="s">
        <v>4011</v>
      </c>
      <c r="L2142" s="33" t="s">
        <v>5237</v>
      </c>
      <c r="M2142" s="33" t="s">
        <v>5265</v>
      </c>
      <c r="N2142" s="33" t="s">
        <v>3741</v>
      </c>
    </row>
    <row r="2143" spans="1:14">
      <c r="A2143" s="35">
        <v>7325705585755</v>
      </c>
      <c r="B2143" s="32">
        <v>2023001</v>
      </c>
      <c r="C2143" s="32" t="s">
        <v>380</v>
      </c>
      <c r="D2143" s="32" t="s">
        <v>39</v>
      </c>
      <c r="E2143" s="33" t="s">
        <v>19</v>
      </c>
      <c r="F2143" s="33" t="s">
        <v>5216</v>
      </c>
      <c r="G2143" s="59">
        <v>49.99</v>
      </c>
      <c r="H2143" s="25">
        <v>1</v>
      </c>
      <c r="I2143" s="30">
        <f t="shared" si="33"/>
        <v>49.99</v>
      </c>
      <c r="J2143" s="32" t="s">
        <v>40</v>
      </c>
      <c r="K2143" s="33" t="s">
        <v>4011</v>
      </c>
      <c r="L2143" s="33" t="s">
        <v>5237</v>
      </c>
      <c r="M2143" s="33" t="s">
        <v>5294</v>
      </c>
      <c r="N2143" s="33" t="s">
        <v>3742</v>
      </c>
    </row>
    <row r="2144" spans="1:14">
      <c r="A2144" s="35">
        <v>7325706491253</v>
      </c>
      <c r="B2144" s="32">
        <v>2026009</v>
      </c>
      <c r="C2144" s="32" t="s">
        <v>239</v>
      </c>
      <c r="D2144" s="32">
        <v>0.25</v>
      </c>
      <c r="E2144" s="33" t="s">
        <v>19</v>
      </c>
      <c r="F2144" s="33" t="s">
        <v>5216</v>
      </c>
      <c r="G2144" s="59">
        <v>129.99</v>
      </c>
      <c r="H2144" s="25">
        <v>1</v>
      </c>
      <c r="I2144" s="30">
        <f t="shared" si="33"/>
        <v>129.99</v>
      </c>
      <c r="J2144" s="32" t="s">
        <v>40</v>
      </c>
      <c r="K2144" s="33" t="s">
        <v>4011</v>
      </c>
      <c r="L2144" s="33" t="s">
        <v>5237</v>
      </c>
      <c r="M2144" s="33" t="s">
        <v>5292</v>
      </c>
      <c r="N2144" s="33" t="s">
        <v>2337</v>
      </c>
    </row>
    <row r="2145" spans="1:14">
      <c r="A2145" s="35">
        <v>7325706652333</v>
      </c>
      <c r="B2145" s="32">
        <v>2027035</v>
      </c>
      <c r="C2145" s="32" t="s">
        <v>239</v>
      </c>
      <c r="D2145" s="32">
        <v>0.25</v>
      </c>
      <c r="E2145" s="33" t="s">
        <v>34</v>
      </c>
      <c r="F2145" s="33" t="s">
        <v>5216</v>
      </c>
      <c r="G2145" s="59">
        <v>149.99</v>
      </c>
      <c r="H2145" s="25">
        <v>1</v>
      </c>
      <c r="I2145" s="30">
        <f t="shared" si="33"/>
        <v>149.99</v>
      </c>
      <c r="J2145" s="32" t="s">
        <v>40</v>
      </c>
      <c r="K2145" s="33" t="s">
        <v>4011</v>
      </c>
      <c r="L2145" s="33" t="s">
        <v>5237</v>
      </c>
      <c r="M2145" s="33" t="s">
        <v>5239</v>
      </c>
      <c r="N2145" s="33" t="s">
        <v>315</v>
      </c>
    </row>
    <row r="2146" spans="1:14">
      <c r="A2146" s="35">
        <v>7325706652371</v>
      </c>
      <c r="B2146" s="32">
        <v>2027035</v>
      </c>
      <c r="C2146" s="32" t="s">
        <v>239</v>
      </c>
      <c r="D2146" s="32">
        <v>0.25</v>
      </c>
      <c r="E2146" s="33" t="s">
        <v>34</v>
      </c>
      <c r="F2146" s="33" t="s">
        <v>5216</v>
      </c>
      <c r="G2146" s="59">
        <v>149.99</v>
      </c>
      <c r="H2146" s="25">
        <v>3</v>
      </c>
      <c r="I2146" s="30">
        <f t="shared" si="33"/>
        <v>449.97</v>
      </c>
      <c r="J2146" s="32" t="s">
        <v>40</v>
      </c>
      <c r="K2146" s="33" t="s">
        <v>4011</v>
      </c>
      <c r="L2146" s="33" t="s">
        <v>5237</v>
      </c>
      <c r="M2146" s="33" t="s">
        <v>5239</v>
      </c>
      <c r="N2146" s="33" t="s">
        <v>316</v>
      </c>
    </row>
    <row r="2147" spans="1:14">
      <c r="A2147" s="35">
        <v>7325706652340</v>
      </c>
      <c r="B2147" s="32">
        <v>2027035</v>
      </c>
      <c r="C2147" s="32" t="s">
        <v>239</v>
      </c>
      <c r="D2147" s="32">
        <v>0.25</v>
      </c>
      <c r="E2147" s="33" t="s">
        <v>34</v>
      </c>
      <c r="F2147" s="33" t="s">
        <v>5216</v>
      </c>
      <c r="G2147" s="59">
        <v>149.99</v>
      </c>
      <c r="H2147" s="25">
        <v>4</v>
      </c>
      <c r="I2147" s="30">
        <f t="shared" si="33"/>
        <v>599.96</v>
      </c>
      <c r="J2147" s="32" t="s">
        <v>40</v>
      </c>
      <c r="K2147" s="33" t="s">
        <v>4011</v>
      </c>
      <c r="L2147" s="33" t="s">
        <v>5237</v>
      </c>
      <c r="M2147" s="33" t="s">
        <v>5239</v>
      </c>
      <c r="N2147" s="33" t="s">
        <v>317</v>
      </c>
    </row>
    <row r="2148" spans="1:14">
      <c r="A2148" s="35">
        <v>7325706652210</v>
      </c>
      <c r="B2148" s="32">
        <v>2027035</v>
      </c>
      <c r="C2148" s="32" t="s">
        <v>239</v>
      </c>
      <c r="D2148" s="32">
        <v>0.25</v>
      </c>
      <c r="E2148" s="33" t="s">
        <v>34</v>
      </c>
      <c r="F2148" s="33" t="s">
        <v>5216</v>
      </c>
      <c r="G2148" s="59">
        <v>149.99</v>
      </c>
      <c r="H2148" s="25">
        <v>1</v>
      </c>
      <c r="I2148" s="30">
        <f t="shared" si="33"/>
        <v>149.99</v>
      </c>
      <c r="J2148" s="32" t="s">
        <v>40</v>
      </c>
      <c r="K2148" s="33" t="s">
        <v>4011</v>
      </c>
      <c r="L2148" s="33" t="s">
        <v>5237</v>
      </c>
      <c r="M2148" s="33" t="s">
        <v>5239</v>
      </c>
      <c r="N2148" s="33" t="s">
        <v>337</v>
      </c>
    </row>
    <row r="2149" spans="1:14">
      <c r="A2149" s="35">
        <v>7325706563745</v>
      </c>
      <c r="B2149" s="32">
        <v>2029008</v>
      </c>
      <c r="C2149" s="32" t="s">
        <v>104</v>
      </c>
      <c r="D2149" s="32" t="s">
        <v>105</v>
      </c>
      <c r="E2149" s="33" t="s">
        <v>34</v>
      </c>
      <c r="F2149" s="33" t="s">
        <v>5216</v>
      </c>
      <c r="G2149" s="59">
        <v>119.99</v>
      </c>
      <c r="H2149" s="25">
        <v>2</v>
      </c>
      <c r="I2149" s="30">
        <f t="shared" si="33"/>
        <v>239.98</v>
      </c>
      <c r="J2149" s="32" t="s">
        <v>63</v>
      </c>
      <c r="K2149" s="33" t="s">
        <v>4011</v>
      </c>
      <c r="L2149" s="33" t="s">
        <v>5259</v>
      </c>
      <c r="M2149" s="33">
        <v>0</v>
      </c>
      <c r="N2149" s="33" t="s">
        <v>106</v>
      </c>
    </row>
    <row r="2150" spans="1:14">
      <c r="A2150" s="35">
        <v>7325706563752</v>
      </c>
      <c r="B2150" s="32">
        <v>2029008</v>
      </c>
      <c r="C2150" s="32" t="s">
        <v>104</v>
      </c>
      <c r="D2150" s="32" t="s">
        <v>105</v>
      </c>
      <c r="E2150" s="33" t="s">
        <v>34</v>
      </c>
      <c r="F2150" s="33" t="s">
        <v>5216</v>
      </c>
      <c r="G2150" s="59">
        <v>119.99</v>
      </c>
      <c r="H2150" s="25">
        <v>1</v>
      </c>
      <c r="I2150" s="30">
        <f t="shared" si="33"/>
        <v>119.99</v>
      </c>
      <c r="J2150" s="32" t="s">
        <v>63</v>
      </c>
      <c r="K2150" s="33" t="s">
        <v>4011</v>
      </c>
      <c r="L2150" s="33" t="s">
        <v>5259</v>
      </c>
      <c r="M2150" s="33">
        <v>0</v>
      </c>
      <c r="N2150" s="33" t="s">
        <v>107</v>
      </c>
    </row>
    <row r="2151" spans="1:14">
      <c r="A2151" s="35">
        <v>7325706563738</v>
      </c>
      <c r="B2151" s="32">
        <v>2029008</v>
      </c>
      <c r="C2151" s="32" t="s">
        <v>104</v>
      </c>
      <c r="D2151" s="32" t="s">
        <v>105</v>
      </c>
      <c r="E2151" s="33" t="s">
        <v>34</v>
      </c>
      <c r="F2151" s="33" t="s">
        <v>5216</v>
      </c>
      <c r="G2151" s="59">
        <v>119.99</v>
      </c>
      <c r="H2151" s="25">
        <v>2</v>
      </c>
      <c r="I2151" s="30">
        <f t="shared" si="33"/>
        <v>239.98</v>
      </c>
      <c r="J2151" s="32" t="s">
        <v>63</v>
      </c>
      <c r="K2151" s="33" t="s">
        <v>4011</v>
      </c>
      <c r="L2151" s="33" t="s">
        <v>5259</v>
      </c>
      <c r="M2151" s="33">
        <v>0</v>
      </c>
      <c r="N2151" s="33" t="s">
        <v>108</v>
      </c>
    </row>
    <row r="2152" spans="1:14">
      <c r="A2152" s="35">
        <v>7325706563745</v>
      </c>
      <c r="B2152" s="32">
        <v>2029008</v>
      </c>
      <c r="C2152" s="32" t="s">
        <v>104</v>
      </c>
      <c r="D2152" s="32" t="s">
        <v>105</v>
      </c>
      <c r="E2152" s="33" t="s">
        <v>34</v>
      </c>
      <c r="F2152" s="33" t="s">
        <v>5216</v>
      </c>
      <c r="G2152" s="59">
        <v>119.99</v>
      </c>
      <c r="H2152" s="25">
        <v>2</v>
      </c>
      <c r="I2152" s="30">
        <f t="shared" si="33"/>
        <v>239.98</v>
      </c>
      <c r="J2152" s="32" t="s">
        <v>63</v>
      </c>
      <c r="K2152" s="33" t="s">
        <v>4011</v>
      </c>
      <c r="L2152" s="33" t="s">
        <v>5259</v>
      </c>
      <c r="M2152" s="33">
        <v>0</v>
      </c>
      <c r="N2152" s="33" t="s">
        <v>106</v>
      </c>
    </row>
    <row r="2153" spans="1:14">
      <c r="A2153" s="35">
        <v>7325706563769</v>
      </c>
      <c r="B2153" s="32">
        <v>2029008</v>
      </c>
      <c r="C2153" s="32" t="s">
        <v>104</v>
      </c>
      <c r="D2153" s="32" t="s">
        <v>105</v>
      </c>
      <c r="E2153" s="33" t="s">
        <v>34</v>
      </c>
      <c r="F2153" s="33" t="s">
        <v>5216</v>
      </c>
      <c r="G2153" s="59">
        <v>119.99</v>
      </c>
      <c r="H2153" s="25">
        <v>1</v>
      </c>
      <c r="I2153" s="30">
        <f t="shared" si="33"/>
        <v>119.99</v>
      </c>
      <c r="J2153" s="32" t="s">
        <v>63</v>
      </c>
      <c r="K2153" s="33" t="s">
        <v>4011</v>
      </c>
      <c r="L2153" s="33" t="s">
        <v>5259</v>
      </c>
      <c r="M2153" s="33">
        <v>0</v>
      </c>
      <c r="N2153" s="33" t="s">
        <v>109</v>
      </c>
    </row>
    <row r="2154" spans="1:14">
      <c r="A2154" s="35">
        <v>7325706563738</v>
      </c>
      <c r="B2154" s="32">
        <v>2029008</v>
      </c>
      <c r="C2154" s="32" t="s">
        <v>104</v>
      </c>
      <c r="D2154" s="32" t="s">
        <v>105</v>
      </c>
      <c r="E2154" s="33" t="s">
        <v>34</v>
      </c>
      <c r="F2154" s="33" t="s">
        <v>5216</v>
      </c>
      <c r="G2154" s="59">
        <v>119.99</v>
      </c>
      <c r="H2154" s="25">
        <v>2</v>
      </c>
      <c r="I2154" s="30">
        <f t="shared" si="33"/>
        <v>239.98</v>
      </c>
      <c r="J2154" s="32" t="s">
        <v>63</v>
      </c>
      <c r="K2154" s="33" t="s">
        <v>4011</v>
      </c>
      <c r="L2154" s="33" t="s">
        <v>5259</v>
      </c>
      <c r="M2154" s="33">
        <v>0</v>
      </c>
      <c r="N2154" s="33" t="s">
        <v>108</v>
      </c>
    </row>
    <row r="2155" spans="1:14">
      <c r="A2155" s="35">
        <v>7325706563745</v>
      </c>
      <c r="B2155" s="32">
        <v>2029008</v>
      </c>
      <c r="C2155" s="32" t="s">
        <v>104</v>
      </c>
      <c r="D2155" s="32" t="s">
        <v>105</v>
      </c>
      <c r="E2155" s="33" t="s">
        <v>34</v>
      </c>
      <c r="F2155" s="33" t="s">
        <v>5216</v>
      </c>
      <c r="G2155" s="59">
        <v>119.99</v>
      </c>
      <c r="H2155" s="25">
        <v>1</v>
      </c>
      <c r="I2155" s="30">
        <f t="shared" si="33"/>
        <v>119.99</v>
      </c>
      <c r="J2155" s="32" t="s">
        <v>63</v>
      </c>
      <c r="K2155" s="33" t="s">
        <v>4011</v>
      </c>
      <c r="L2155" s="33" t="s">
        <v>5259</v>
      </c>
      <c r="M2155" s="33">
        <v>0</v>
      </c>
      <c r="N2155" s="33" t="s">
        <v>106</v>
      </c>
    </row>
    <row r="2156" spans="1:14">
      <c r="A2156" s="35">
        <v>7325706563752</v>
      </c>
      <c r="B2156" s="32">
        <v>2029008</v>
      </c>
      <c r="C2156" s="32" t="s">
        <v>104</v>
      </c>
      <c r="D2156" s="32" t="s">
        <v>105</v>
      </c>
      <c r="E2156" s="33" t="s">
        <v>34</v>
      </c>
      <c r="F2156" s="33" t="s">
        <v>5216</v>
      </c>
      <c r="G2156" s="59">
        <v>119.99</v>
      </c>
      <c r="H2156" s="25">
        <v>1</v>
      </c>
      <c r="I2156" s="30">
        <f t="shared" si="33"/>
        <v>119.99</v>
      </c>
      <c r="J2156" s="32" t="s">
        <v>63</v>
      </c>
      <c r="K2156" s="33" t="s">
        <v>4011</v>
      </c>
      <c r="L2156" s="33" t="s">
        <v>5259</v>
      </c>
      <c r="M2156" s="33">
        <v>0</v>
      </c>
      <c r="N2156" s="33" t="s">
        <v>107</v>
      </c>
    </row>
    <row r="2157" spans="1:14">
      <c r="A2157" s="35">
        <v>7325706563738</v>
      </c>
      <c r="B2157" s="32">
        <v>2029008</v>
      </c>
      <c r="C2157" s="32" t="s">
        <v>104</v>
      </c>
      <c r="D2157" s="32" t="s">
        <v>105</v>
      </c>
      <c r="E2157" s="33" t="s">
        <v>34</v>
      </c>
      <c r="F2157" s="33" t="s">
        <v>5216</v>
      </c>
      <c r="G2157" s="59">
        <v>119.99</v>
      </c>
      <c r="H2157" s="25">
        <v>2</v>
      </c>
      <c r="I2157" s="30">
        <f t="shared" si="33"/>
        <v>239.98</v>
      </c>
      <c r="J2157" s="32" t="s">
        <v>63</v>
      </c>
      <c r="K2157" s="33" t="s">
        <v>4011</v>
      </c>
      <c r="L2157" s="33" t="s">
        <v>5259</v>
      </c>
      <c r="M2157" s="33">
        <v>0</v>
      </c>
      <c r="N2157" s="33" t="s">
        <v>108</v>
      </c>
    </row>
    <row r="2158" spans="1:14">
      <c r="A2158" s="35">
        <v>7325706563769</v>
      </c>
      <c r="B2158" s="32">
        <v>2029008</v>
      </c>
      <c r="C2158" s="32" t="s">
        <v>104</v>
      </c>
      <c r="D2158" s="32" t="s">
        <v>105</v>
      </c>
      <c r="E2158" s="33" t="s">
        <v>34</v>
      </c>
      <c r="F2158" s="33" t="s">
        <v>5216</v>
      </c>
      <c r="G2158" s="59">
        <v>119.99</v>
      </c>
      <c r="H2158" s="25">
        <v>1</v>
      </c>
      <c r="I2158" s="30">
        <f t="shared" si="33"/>
        <v>119.99</v>
      </c>
      <c r="J2158" s="32" t="s">
        <v>63</v>
      </c>
      <c r="K2158" s="33" t="s">
        <v>4011</v>
      </c>
      <c r="L2158" s="33" t="s">
        <v>5259</v>
      </c>
      <c r="M2158" s="33">
        <v>0</v>
      </c>
      <c r="N2158" s="33" t="s">
        <v>109</v>
      </c>
    </row>
    <row r="2159" spans="1:14">
      <c r="A2159" s="35">
        <v>7325706563745</v>
      </c>
      <c r="B2159" s="32">
        <v>2029008</v>
      </c>
      <c r="C2159" s="32" t="s">
        <v>104</v>
      </c>
      <c r="D2159" s="32" t="s">
        <v>105</v>
      </c>
      <c r="E2159" s="33" t="s">
        <v>34</v>
      </c>
      <c r="F2159" s="33" t="s">
        <v>5216</v>
      </c>
      <c r="G2159" s="59">
        <v>119.99</v>
      </c>
      <c r="H2159" s="25">
        <v>3</v>
      </c>
      <c r="I2159" s="30">
        <f t="shared" si="33"/>
        <v>359.96999999999997</v>
      </c>
      <c r="J2159" s="32" t="s">
        <v>63</v>
      </c>
      <c r="K2159" s="33" t="s">
        <v>4011</v>
      </c>
      <c r="L2159" s="33" t="s">
        <v>5259</v>
      </c>
      <c r="M2159" s="33">
        <v>0</v>
      </c>
      <c r="N2159" s="33" t="s">
        <v>106</v>
      </c>
    </row>
    <row r="2160" spans="1:14">
      <c r="A2160" s="35">
        <v>7325706563752</v>
      </c>
      <c r="B2160" s="32">
        <v>2029008</v>
      </c>
      <c r="C2160" s="32" t="s">
        <v>104</v>
      </c>
      <c r="D2160" s="32" t="s">
        <v>105</v>
      </c>
      <c r="E2160" s="33" t="s">
        <v>34</v>
      </c>
      <c r="F2160" s="33" t="s">
        <v>5216</v>
      </c>
      <c r="G2160" s="59">
        <v>119.99</v>
      </c>
      <c r="H2160" s="25">
        <v>4</v>
      </c>
      <c r="I2160" s="30">
        <f t="shared" si="33"/>
        <v>479.96</v>
      </c>
      <c r="J2160" s="32" t="s">
        <v>63</v>
      </c>
      <c r="K2160" s="33" t="s">
        <v>4011</v>
      </c>
      <c r="L2160" s="33" t="s">
        <v>5259</v>
      </c>
      <c r="M2160" s="33">
        <v>0</v>
      </c>
      <c r="N2160" s="33" t="s">
        <v>107</v>
      </c>
    </row>
    <row r="2161" spans="1:14">
      <c r="A2161" s="35">
        <v>7325706563769</v>
      </c>
      <c r="B2161" s="32">
        <v>2029008</v>
      </c>
      <c r="C2161" s="32" t="s">
        <v>104</v>
      </c>
      <c r="D2161" s="32" t="s">
        <v>105</v>
      </c>
      <c r="E2161" s="33" t="s">
        <v>34</v>
      </c>
      <c r="F2161" s="33" t="s">
        <v>5216</v>
      </c>
      <c r="G2161" s="59">
        <v>119.99</v>
      </c>
      <c r="H2161" s="25">
        <v>2</v>
      </c>
      <c r="I2161" s="30">
        <f t="shared" si="33"/>
        <v>239.98</v>
      </c>
      <c r="J2161" s="32" t="s">
        <v>63</v>
      </c>
      <c r="K2161" s="33" t="s">
        <v>4011</v>
      </c>
      <c r="L2161" s="33" t="s">
        <v>5259</v>
      </c>
      <c r="M2161" s="33">
        <v>0</v>
      </c>
      <c r="N2161" s="33" t="s">
        <v>109</v>
      </c>
    </row>
    <row r="2162" spans="1:14">
      <c r="A2162" s="35">
        <v>7325706563745</v>
      </c>
      <c r="B2162" s="32">
        <v>2029008</v>
      </c>
      <c r="C2162" s="32" t="s">
        <v>104</v>
      </c>
      <c r="D2162" s="32" t="s">
        <v>105</v>
      </c>
      <c r="E2162" s="33" t="s">
        <v>34</v>
      </c>
      <c r="F2162" s="33" t="s">
        <v>5216</v>
      </c>
      <c r="G2162" s="59">
        <v>119.99</v>
      </c>
      <c r="H2162" s="25">
        <v>2</v>
      </c>
      <c r="I2162" s="30">
        <f t="shared" si="33"/>
        <v>239.98</v>
      </c>
      <c r="J2162" s="32" t="s">
        <v>63</v>
      </c>
      <c r="K2162" s="33" t="s">
        <v>4011</v>
      </c>
      <c r="L2162" s="33" t="s">
        <v>5259</v>
      </c>
      <c r="M2162" s="33">
        <v>0</v>
      </c>
      <c r="N2162" s="33" t="s">
        <v>106</v>
      </c>
    </row>
    <row r="2163" spans="1:14">
      <c r="A2163" s="35">
        <v>7325706550196</v>
      </c>
      <c r="B2163" s="32">
        <v>2033011</v>
      </c>
      <c r="C2163" s="32" t="s">
        <v>189</v>
      </c>
      <c r="D2163" s="32" t="s">
        <v>175</v>
      </c>
      <c r="E2163" s="33" t="s">
        <v>29</v>
      </c>
      <c r="F2163" s="33" t="s">
        <v>5216</v>
      </c>
      <c r="G2163" s="59">
        <v>89.99</v>
      </c>
      <c r="H2163" s="25">
        <v>1</v>
      </c>
      <c r="I2163" s="30">
        <f t="shared" si="33"/>
        <v>89.99</v>
      </c>
      <c r="J2163" s="32" t="s">
        <v>40</v>
      </c>
      <c r="K2163" s="33" t="s">
        <v>4011</v>
      </c>
      <c r="L2163" s="33" t="s">
        <v>5237</v>
      </c>
      <c r="M2163" s="33" t="s">
        <v>5277</v>
      </c>
      <c r="N2163" s="33" t="s">
        <v>3045</v>
      </c>
    </row>
    <row r="2164" spans="1:14">
      <c r="A2164" s="35">
        <v>7325706550189</v>
      </c>
      <c r="B2164" s="32">
        <v>2033011</v>
      </c>
      <c r="C2164" s="32" t="s">
        <v>189</v>
      </c>
      <c r="D2164" s="32" t="s">
        <v>175</v>
      </c>
      <c r="E2164" s="33" t="s">
        <v>29</v>
      </c>
      <c r="F2164" s="33" t="s">
        <v>5216</v>
      </c>
      <c r="G2164" s="59">
        <v>89.99</v>
      </c>
      <c r="H2164" s="25">
        <v>1</v>
      </c>
      <c r="I2164" s="30">
        <f t="shared" si="33"/>
        <v>89.99</v>
      </c>
      <c r="J2164" s="32" t="s">
        <v>40</v>
      </c>
      <c r="K2164" s="33" t="s">
        <v>4011</v>
      </c>
      <c r="L2164" s="33" t="s">
        <v>5237</v>
      </c>
      <c r="M2164" s="33" t="s">
        <v>5277</v>
      </c>
      <c r="N2164" s="33" t="s">
        <v>3046</v>
      </c>
    </row>
    <row r="2165" spans="1:14">
      <c r="A2165" s="35">
        <v>7325706774677</v>
      </c>
      <c r="B2165" s="32">
        <v>2034000</v>
      </c>
      <c r="C2165" s="32" t="s">
        <v>1537</v>
      </c>
      <c r="D2165" s="32" t="s">
        <v>28</v>
      </c>
      <c r="E2165" s="33" t="s">
        <v>19</v>
      </c>
      <c r="F2165" s="33" t="s">
        <v>5210</v>
      </c>
      <c r="G2165" s="59">
        <v>120</v>
      </c>
      <c r="H2165" s="25">
        <v>1</v>
      </c>
      <c r="I2165" s="30">
        <f t="shared" si="33"/>
        <v>120</v>
      </c>
      <c r="J2165" s="32" t="s">
        <v>40</v>
      </c>
      <c r="K2165" s="33" t="s">
        <v>4011</v>
      </c>
      <c r="L2165" s="33" t="s">
        <v>5237</v>
      </c>
      <c r="M2165" s="33" t="s">
        <v>5290</v>
      </c>
      <c r="N2165" s="33" t="s">
        <v>1538</v>
      </c>
    </row>
    <row r="2166" spans="1:14">
      <c r="A2166" s="35">
        <v>7325706774691</v>
      </c>
      <c r="B2166" s="32">
        <v>2034000</v>
      </c>
      <c r="C2166" s="32" t="s">
        <v>1537</v>
      </c>
      <c r="D2166" s="32" t="s">
        <v>28</v>
      </c>
      <c r="E2166" s="33" t="s">
        <v>19</v>
      </c>
      <c r="F2166" s="33" t="s">
        <v>5210</v>
      </c>
      <c r="G2166" s="59">
        <v>120</v>
      </c>
      <c r="H2166" s="25">
        <v>1</v>
      </c>
      <c r="I2166" s="30">
        <f t="shared" si="33"/>
        <v>120</v>
      </c>
      <c r="J2166" s="32" t="s">
        <v>40</v>
      </c>
      <c r="K2166" s="33" t="s">
        <v>4011</v>
      </c>
      <c r="L2166" s="33" t="s">
        <v>5237</v>
      </c>
      <c r="M2166" s="33" t="s">
        <v>5290</v>
      </c>
      <c r="N2166" s="33" t="s">
        <v>1539</v>
      </c>
    </row>
    <row r="2167" spans="1:14">
      <c r="A2167" s="35">
        <v>7325706774646</v>
      </c>
      <c r="B2167" s="32">
        <v>2034000</v>
      </c>
      <c r="C2167" s="32" t="s">
        <v>1537</v>
      </c>
      <c r="D2167" s="32" t="s">
        <v>28</v>
      </c>
      <c r="E2167" s="33" t="s">
        <v>19</v>
      </c>
      <c r="F2167" s="33" t="s">
        <v>5210</v>
      </c>
      <c r="G2167" s="59">
        <v>120</v>
      </c>
      <c r="H2167" s="25">
        <v>1</v>
      </c>
      <c r="I2167" s="30">
        <f t="shared" si="33"/>
        <v>120</v>
      </c>
      <c r="J2167" s="32" t="s">
        <v>40</v>
      </c>
      <c r="K2167" s="33" t="s">
        <v>4011</v>
      </c>
      <c r="L2167" s="33" t="s">
        <v>5237</v>
      </c>
      <c r="M2167" s="33" t="s">
        <v>5290</v>
      </c>
      <c r="N2167" s="33" t="s">
        <v>1540</v>
      </c>
    </row>
    <row r="2168" spans="1:14">
      <c r="A2168" s="35">
        <v>7325706774691</v>
      </c>
      <c r="B2168" s="32">
        <v>2034000</v>
      </c>
      <c r="C2168" s="32" t="s">
        <v>1537</v>
      </c>
      <c r="D2168" s="32" t="s">
        <v>28</v>
      </c>
      <c r="E2168" s="33" t="s">
        <v>19</v>
      </c>
      <c r="F2168" s="33" t="s">
        <v>5210</v>
      </c>
      <c r="G2168" s="59">
        <v>120</v>
      </c>
      <c r="H2168" s="25">
        <v>1</v>
      </c>
      <c r="I2168" s="30">
        <f t="shared" si="33"/>
        <v>120</v>
      </c>
      <c r="J2168" s="32" t="s">
        <v>40</v>
      </c>
      <c r="K2168" s="33" t="s">
        <v>4011</v>
      </c>
      <c r="L2168" s="33" t="s">
        <v>5237</v>
      </c>
      <c r="M2168" s="33" t="s">
        <v>5290</v>
      </c>
      <c r="N2168" s="33" t="s">
        <v>1539</v>
      </c>
    </row>
    <row r="2169" spans="1:14">
      <c r="A2169" s="35">
        <v>7325706774646</v>
      </c>
      <c r="B2169" s="32">
        <v>2034000</v>
      </c>
      <c r="C2169" s="32" t="s">
        <v>1537</v>
      </c>
      <c r="D2169" s="32" t="s">
        <v>28</v>
      </c>
      <c r="E2169" s="33" t="s">
        <v>19</v>
      </c>
      <c r="F2169" s="33" t="s">
        <v>5210</v>
      </c>
      <c r="G2169" s="59">
        <v>120</v>
      </c>
      <c r="H2169" s="25">
        <v>2</v>
      </c>
      <c r="I2169" s="30">
        <f t="shared" si="33"/>
        <v>240</v>
      </c>
      <c r="J2169" s="32" t="s">
        <v>40</v>
      </c>
      <c r="K2169" s="33" t="s">
        <v>4011</v>
      </c>
      <c r="L2169" s="33" t="s">
        <v>5237</v>
      </c>
      <c r="M2169" s="33" t="s">
        <v>5290</v>
      </c>
      <c r="N2169" s="33" t="s">
        <v>1540</v>
      </c>
    </row>
    <row r="2170" spans="1:14">
      <c r="A2170" s="35">
        <v>7325706774653</v>
      </c>
      <c r="B2170" s="32">
        <v>2034000</v>
      </c>
      <c r="C2170" s="32" t="s">
        <v>1537</v>
      </c>
      <c r="D2170" s="32" t="s">
        <v>28</v>
      </c>
      <c r="E2170" s="33" t="s">
        <v>19</v>
      </c>
      <c r="F2170" s="33" t="s">
        <v>5210</v>
      </c>
      <c r="G2170" s="59">
        <v>120</v>
      </c>
      <c r="H2170" s="25">
        <v>5</v>
      </c>
      <c r="I2170" s="30">
        <f t="shared" si="33"/>
        <v>600</v>
      </c>
      <c r="J2170" s="32" t="s">
        <v>40</v>
      </c>
      <c r="K2170" s="33" t="s">
        <v>4011</v>
      </c>
      <c r="L2170" s="33" t="s">
        <v>5237</v>
      </c>
      <c r="M2170" s="33" t="s">
        <v>5290</v>
      </c>
      <c r="N2170" s="33" t="s">
        <v>1541</v>
      </c>
    </row>
    <row r="2171" spans="1:14">
      <c r="A2171" s="35">
        <v>7325706774660</v>
      </c>
      <c r="B2171" s="32">
        <v>2034000</v>
      </c>
      <c r="C2171" s="32" t="s">
        <v>1537</v>
      </c>
      <c r="D2171" s="32" t="s">
        <v>28</v>
      </c>
      <c r="E2171" s="33" t="s">
        <v>19</v>
      </c>
      <c r="F2171" s="33" t="s">
        <v>5210</v>
      </c>
      <c r="G2171" s="59">
        <v>120</v>
      </c>
      <c r="H2171" s="25">
        <v>9</v>
      </c>
      <c r="I2171" s="30">
        <f t="shared" si="33"/>
        <v>1080</v>
      </c>
      <c r="J2171" s="32" t="s">
        <v>40</v>
      </c>
      <c r="K2171" s="33" t="s">
        <v>4011</v>
      </c>
      <c r="L2171" s="33" t="s">
        <v>5237</v>
      </c>
      <c r="M2171" s="33" t="s">
        <v>5290</v>
      </c>
      <c r="N2171" s="33" t="s">
        <v>1542</v>
      </c>
    </row>
    <row r="2172" spans="1:14">
      <c r="A2172" s="35">
        <v>7325706774677</v>
      </c>
      <c r="B2172" s="32">
        <v>2034000</v>
      </c>
      <c r="C2172" s="32" t="s">
        <v>1537</v>
      </c>
      <c r="D2172" s="32" t="s">
        <v>28</v>
      </c>
      <c r="E2172" s="33" t="s">
        <v>19</v>
      </c>
      <c r="F2172" s="33" t="s">
        <v>5210</v>
      </c>
      <c r="G2172" s="59">
        <v>120</v>
      </c>
      <c r="H2172" s="25">
        <v>4</v>
      </c>
      <c r="I2172" s="30">
        <f t="shared" si="33"/>
        <v>480</v>
      </c>
      <c r="J2172" s="32" t="s">
        <v>40</v>
      </c>
      <c r="K2172" s="33" t="s">
        <v>4011</v>
      </c>
      <c r="L2172" s="33" t="s">
        <v>5237</v>
      </c>
      <c r="M2172" s="33" t="s">
        <v>5290</v>
      </c>
      <c r="N2172" s="33" t="s">
        <v>1538</v>
      </c>
    </row>
    <row r="2173" spans="1:14">
      <c r="A2173" s="35">
        <v>7325706774684</v>
      </c>
      <c r="B2173" s="32">
        <v>2034000</v>
      </c>
      <c r="C2173" s="32" t="s">
        <v>1537</v>
      </c>
      <c r="D2173" s="32" t="s">
        <v>28</v>
      </c>
      <c r="E2173" s="33" t="s">
        <v>19</v>
      </c>
      <c r="F2173" s="33" t="s">
        <v>5210</v>
      </c>
      <c r="G2173" s="59">
        <v>120</v>
      </c>
      <c r="H2173" s="25">
        <v>3</v>
      </c>
      <c r="I2173" s="30">
        <f t="shared" si="33"/>
        <v>360</v>
      </c>
      <c r="J2173" s="32" t="s">
        <v>40</v>
      </c>
      <c r="K2173" s="33" t="s">
        <v>4011</v>
      </c>
      <c r="L2173" s="33" t="s">
        <v>5237</v>
      </c>
      <c r="M2173" s="33" t="s">
        <v>5290</v>
      </c>
      <c r="N2173" s="33" t="s">
        <v>1543</v>
      </c>
    </row>
    <row r="2174" spans="1:14">
      <c r="A2174" s="35">
        <v>7325706774639</v>
      </c>
      <c r="B2174" s="32">
        <v>2034000</v>
      </c>
      <c r="C2174" s="32" t="s">
        <v>1537</v>
      </c>
      <c r="D2174" s="32" t="s">
        <v>28</v>
      </c>
      <c r="E2174" s="33" t="s">
        <v>19</v>
      </c>
      <c r="F2174" s="33" t="s">
        <v>5210</v>
      </c>
      <c r="G2174" s="59">
        <v>120</v>
      </c>
      <c r="H2174" s="25">
        <v>3</v>
      </c>
      <c r="I2174" s="30">
        <f t="shared" si="33"/>
        <v>360</v>
      </c>
      <c r="J2174" s="32" t="s">
        <v>40</v>
      </c>
      <c r="K2174" s="33" t="s">
        <v>4011</v>
      </c>
      <c r="L2174" s="33" t="s">
        <v>5237</v>
      </c>
      <c r="M2174" s="33" t="s">
        <v>5290</v>
      </c>
      <c r="N2174" s="33" t="s">
        <v>1544</v>
      </c>
    </row>
    <row r="2175" spans="1:14">
      <c r="A2175" s="35">
        <v>7325706774639</v>
      </c>
      <c r="B2175" s="32">
        <v>2034000</v>
      </c>
      <c r="C2175" s="32" t="s">
        <v>1537</v>
      </c>
      <c r="D2175" s="32" t="s">
        <v>28</v>
      </c>
      <c r="E2175" s="33" t="s">
        <v>19</v>
      </c>
      <c r="F2175" s="33" t="s">
        <v>5210</v>
      </c>
      <c r="G2175" s="59">
        <v>120</v>
      </c>
      <c r="H2175" s="25">
        <v>4</v>
      </c>
      <c r="I2175" s="30">
        <f t="shared" si="33"/>
        <v>480</v>
      </c>
      <c r="J2175" s="32" t="s">
        <v>40</v>
      </c>
      <c r="K2175" s="33" t="s">
        <v>4011</v>
      </c>
      <c r="L2175" s="33" t="s">
        <v>5237</v>
      </c>
      <c r="M2175" s="33" t="s">
        <v>5290</v>
      </c>
      <c r="N2175" s="33" t="s">
        <v>1544</v>
      </c>
    </row>
    <row r="2176" spans="1:14">
      <c r="A2176" s="35">
        <v>7325706774646</v>
      </c>
      <c r="B2176" s="32">
        <v>2034000</v>
      </c>
      <c r="C2176" s="32" t="s">
        <v>1537</v>
      </c>
      <c r="D2176" s="32" t="s">
        <v>28</v>
      </c>
      <c r="E2176" s="33" t="s">
        <v>19</v>
      </c>
      <c r="F2176" s="33" t="s">
        <v>5210</v>
      </c>
      <c r="G2176" s="59">
        <v>120</v>
      </c>
      <c r="H2176" s="25">
        <v>7</v>
      </c>
      <c r="I2176" s="30">
        <f t="shared" si="33"/>
        <v>840</v>
      </c>
      <c r="J2176" s="32" t="s">
        <v>40</v>
      </c>
      <c r="K2176" s="33" t="s">
        <v>4011</v>
      </c>
      <c r="L2176" s="33" t="s">
        <v>5237</v>
      </c>
      <c r="M2176" s="33" t="s">
        <v>5290</v>
      </c>
      <c r="N2176" s="33" t="s">
        <v>1540</v>
      </c>
    </row>
    <row r="2177" spans="1:14">
      <c r="A2177" s="35">
        <v>7325706774653</v>
      </c>
      <c r="B2177" s="32">
        <v>2034000</v>
      </c>
      <c r="C2177" s="32" t="s">
        <v>1537</v>
      </c>
      <c r="D2177" s="32" t="s">
        <v>28</v>
      </c>
      <c r="E2177" s="33" t="s">
        <v>19</v>
      </c>
      <c r="F2177" s="33" t="s">
        <v>5210</v>
      </c>
      <c r="G2177" s="59">
        <v>120</v>
      </c>
      <c r="H2177" s="25">
        <v>9</v>
      </c>
      <c r="I2177" s="30">
        <f t="shared" si="33"/>
        <v>1080</v>
      </c>
      <c r="J2177" s="32" t="s">
        <v>40</v>
      </c>
      <c r="K2177" s="33" t="s">
        <v>4011</v>
      </c>
      <c r="L2177" s="33" t="s">
        <v>5237</v>
      </c>
      <c r="M2177" s="33" t="s">
        <v>5290</v>
      </c>
      <c r="N2177" s="33" t="s">
        <v>1541</v>
      </c>
    </row>
    <row r="2178" spans="1:14">
      <c r="A2178" s="35">
        <v>7325706774660</v>
      </c>
      <c r="B2178" s="32">
        <v>2034000</v>
      </c>
      <c r="C2178" s="32" t="s">
        <v>1537</v>
      </c>
      <c r="D2178" s="32" t="s">
        <v>28</v>
      </c>
      <c r="E2178" s="33" t="s">
        <v>19</v>
      </c>
      <c r="F2178" s="33" t="s">
        <v>5210</v>
      </c>
      <c r="G2178" s="59">
        <v>120</v>
      </c>
      <c r="H2178" s="25">
        <v>7</v>
      </c>
      <c r="I2178" s="30">
        <f t="shared" si="33"/>
        <v>840</v>
      </c>
      <c r="J2178" s="32" t="s">
        <v>40</v>
      </c>
      <c r="K2178" s="33" t="s">
        <v>4011</v>
      </c>
      <c r="L2178" s="33" t="s">
        <v>5237</v>
      </c>
      <c r="M2178" s="33" t="s">
        <v>5290</v>
      </c>
      <c r="N2178" s="33" t="s">
        <v>1542</v>
      </c>
    </row>
    <row r="2179" spans="1:14">
      <c r="A2179" s="35">
        <v>7325706774677</v>
      </c>
      <c r="B2179" s="32">
        <v>2034000</v>
      </c>
      <c r="C2179" s="32" t="s">
        <v>1537</v>
      </c>
      <c r="D2179" s="32" t="s">
        <v>28</v>
      </c>
      <c r="E2179" s="33" t="s">
        <v>19</v>
      </c>
      <c r="F2179" s="33" t="s">
        <v>5210</v>
      </c>
      <c r="G2179" s="59">
        <v>120</v>
      </c>
      <c r="H2179" s="25">
        <v>5</v>
      </c>
      <c r="I2179" s="30">
        <f t="shared" si="33"/>
        <v>600</v>
      </c>
      <c r="J2179" s="32" t="s">
        <v>40</v>
      </c>
      <c r="K2179" s="33" t="s">
        <v>4011</v>
      </c>
      <c r="L2179" s="33" t="s">
        <v>5237</v>
      </c>
      <c r="M2179" s="33" t="s">
        <v>5290</v>
      </c>
      <c r="N2179" s="33" t="s">
        <v>1538</v>
      </c>
    </row>
    <row r="2180" spans="1:14">
      <c r="A2180" s="35">
        <v>7325706774684</v>
      </c>
      <c r="B2180" s="32">
        <v>2034000</v>
      </c>
      <c r="C2180" s="32" t="s">
        <v>1537</v>
      </c>
      <c r="D2180" s="32" t="s">
        <v>28</v>
      </c>
      <c r="E2180" s="33" t="s">
        <v>19</v>
      </c>
      <c r="F2180" s="33" t="s">
        <v>5210</v>
      </c>
      <c r="G2180" s="59">
        <v>120</v>
      </c>
      <c r="H2180" s="25">
        <v>5</v>
      </c>
      <c r="I2180" s="30">
        <f t="shared" si="33"/>
        <v>600</v>
      </c>
      <c r="J2180" s="32" t="s">
        <v>40</v>
      </c>
      <c r="K2180" s="33" t="s">
        <v>4011</v>
      </c>
      <c r="L2180" s="33" t="s">
        <v>5237</v>
      </c>
      <c r="M2180" s="33" t="s">
        <v>5290</v>
      </c>
      <c r="N2180" s="33" t="s">
        <v>1543</v>
      </c>
    </row>
    <row r="2181" spans="1:14">
      <c r="A2181" s="35">
        <v>7325706774691</v>
      </c>
      <c r="B2181" s="32">
        <v>2034000</v>
      </c>
      <c r="C2181" s="32" t="s">
        <v>1537</v>
      </c>
      <c r="D2181" s="32" t="s">
        <v>28</v>
      </c>
      <c r="E2181" s="33" t="s">
        <v>19</v>
      </c>
      <c r="F2181" s="33" t="s">
        <v>5210</v>
      </c>
      <c r="G2181" s="59">
        <v>120</v>
      </c>
      <c r="H2181" s="25">
        <v>2</v>
      </c>
      <c r="I2181" s="30">
        <f t="shared" ref="I2181:I2244" si="34">H2181*G2181</f>
        <v>240</v>
      </c>
      <c r="J2181" s="32" t="s">
        <v>40</v>
      </c>
      <c r="K2181" s="33" t="s">
        <v>4011</v>
      </c>
      <c r="L2181" s="33" t="s">
        <v>5237</v>
      </c>
      <c r="M2181" s="33" t="s">
        <v>5290</v>
      </c>
      <c r="N2181" s="33" t="s">
        <v>1539</v>
      </c>
    </row>
    <row r="2182" spans="1:14">
      <c r="A2182" s="35">
        <v>7325706774653</v>
      </c>
      <c r="B2182" s="32">
        <v>2034000</v>
      </c>
      <c r="C2182" s="32" t="s">
        <v>1537</v>
      </c>
      <c r="D2182" s="32" t="s">
        <v>28</v>
      </c>
      <c r="E2182" s="33" t="s">
        <v>19</v>
      </c>
      <c r="F2182" s="33" t="s">
        <v>5210</v>
      </c>
      <c r="G2182" s="59">
        <v>120</v>
      </c>
      <c r="H2182" s="25">
        <v>1</v>
      </c>
      <c r="I2182" s="30">
        <f t="shared" si="34"/>
        <v>120</v>
      </c>
      <c r="J2182" s="32" t="s">
        <v>40</v>
      </c>
      <c r="K2182" s="33" t="s">
        <v>4011</v>
      </c>
      <c r="L2182" s="33" t="s">
        <v>5237</v>
      </c>
      <c r="M2182" s="33" t="s">
        <v>5290</v>
      </c>
      <c r="N2182" s="33" t="s">
        <v>1541</v>
      </c>
    </row>
    <row r="2183" spans="1:14">
      <c r="A2183" s="35">
        <v>7325706774646</v>
      </c>
      <c r="B2183" s="32">
        <v>2034000</v>
      </c>
      <c r="C2183" s="32" t="s">
        <v>1537</v>
      </c>
      <c r="D2183" s="32" t="s">
        <v>28</v>
      </c>
      <c r="E2183" s="33" t="s">
        <v>19</v>
      </c>
      <c r="F2183" s="33" t="s">
        <v>5210</v>
      </c>
      <c r="G2183" s="59">
        <v>120</v>
      </c>
      <c r="H2183" s="25">
        <v>1</v>
      </c>
      <c r="I2183" s="30">
        <f t="shared" si="34"/>
        <v>120</v>
      </c>
      <c r="J2183" s="32" t="s">
        <v>40</v>
      </c>
      <c r="K2183" s="33" t="s">
        <v>4011</v>
      </c>
      <c r="L2183" s="33" t="s">
        <v>5237</v>
      </c>
      <c r="M2183" s="33" t="s">
        <v>5290</v>
      </c>
      <c r="N2183" s="33" t="s">
        <v>1540</v>
      </c>
    </row>
    <row r="2184" spans="1:14">
      <c r="A2184" s="35">
        <v>7325706774653</v>
      </c>
      <c r="B2184" s="32">
        <v>2034000</v>
      </c>
      <c r="C2184" s="32" t="s">
        <v>1537</v>
      </c>
      <c r="D2184" s="32" t="s">
        <v>28</v>
      </c>
      <c r="E2184" s="33" t="s">
        <v>19</v>
      </c>
      <c r="F2184" s="33" t="s">
        <v>5210</v>
      </c>
      <c r="G2184" s="59">
        <v>120</v>
      </c>
      <c r="H2184" s="25">
        <v>2</v>
      </c>
      <c r="I2184" s="30">
        <f t="shared" si="34"/>
        <v>240</v>
      </c>
      <c r="J2184" s="32" t="s">
        <v>40</v>
      </c>
      <c r="K2184" s="33" t="s">
        <v>4011</v>
      </c>
      <c r="L2184" s="33" t="s">
        <v>5237</v>
      </c>
      <c r="M2184" s="33" t="s">
        <v>5290</v>
      </c>
      <c r="N2184" s="33" t="s">
        <v>1541</v>
      </c>
    </row>
    <row r="2185" spans="1:14">
      <c r="A2185" s="35">
        <v>7325706774639</v>
      </c>
      <c r="B2185" s="32">
        <v>2034000</v>
      </c>
      <c r="C2185" s="32" t="s">
        <v>1537</v>
      </c>
      <c r="D2185" s="32" t="s">
        <v>28</v>
      </c>
      <c r="E2185" s="33" t="s">
        <v>19</v>
      </c>
      <c r="F2185" s="33" t="s">
        <v>5210</v>
      </c>
      <c r="G2185" s="59">
        <v>120</v>
      </c>
      <c r="H2185" s="25">
        <v>1</v>
      </c>
      <c r="I2185" s="30">
        <f t="shared" si="34"/>
        <v>120</v>
      </c>
      <c r="J2185" s="32" t="s">
        <v>40</v>
      </c>
      <c r="K2185" s="33" t="s">
        <v>4011</v>
      </c>
      <c r="L2185" s="33" t="s">
        <v>5237</v>
      </c>
      <c r="M2185" s="33" t="s">
        <v>5290</v>
      </c>
      <c r="N2185" s="33" t="s">
        <v>1544</v>
      </c>
    </row>
    <row r="2186" spans="1:14">
      <c r="A2186" s="35">
        <v>7325706774653</v>
      </c>
      <c r="B2186" s="32">
        <v>2034000</v>
      </c>
      <c r="C2186" s="32" t="s">
        <v>1537</v>
      </c>
      <c r="D2186" s="32" t="s">
        <v>28</v>
      </c>
      <c r="E2186" s="33" t="s">
        <v>19</v>
      </c>
      <c r="F2186" s="33" t="s">
        <v>5210</v>
      </c>
      <c r="G2186" s="59">
        <v>120</v>
      </c>
      <c r="H2186" s="25">
        <v>4</v>
      </c>
      <c r="I2186" s="30">
        <f t="shared" si="34"/>
        <v>480</v>
      </c>
      <c r="J2186" s="32" t="s">
        <v>40</v>
      </c>
      <c r="K2186" s="33" t="s">
        <v>4011</v>
      </c>
      <c r="L2186" s="33" t="s">
        <v>5237</v>
      </c>
      <c r="M2186" s="33" t="s">
        <v>5290</v>
      </c>
      <c r="N2186" s="33" t="s">
        <v>1541</v>
      </c>
    </row>
    <row r="2187" spans="1:14">
      <c r="A2187" s="35">
        <v>7325706774660</v>
      </c>
      <c r="B2187" s="32">
        <v>2034000</v>
      </c>
      <c r="C2187" s="32" t="s">
        <v>1537</v>
      </c>
      <c r="D2187" s="32" t="s">
        <v>28</v>
      </c>
      <c r="E2187" s="33" t="s">
        <v>19</v>
      </c>
      <c r="F2187" s="33" t="s">
        <v>5210</v>
      </c>
      <c r="G2187" s="59">
        <v>120</v>
      </c>
      <c r="H2187" s="25">
        <v>4</v>
      </c>
      <c r="I2187" s="30">
        <f t="shared" si="34"/>
        <v>480</v>
      </c>
      <c r="J2187" s="32" t="s">
        <v>40</v>
      </c>
      <c r="K2187" s="33" t="s">
        <v>4011</v>
      </c>
      <c r="L2187" s="33" t="s">
        <v>5237</v>
      </c>
      <c r="M2187" s="33" t="s">
        <v>5290</v>
      </c>
      <c r="N2187" s="33" t="s">
        <v>1542</v>
      </c>
    </row>
    <row r="2188" spans="1:14">
      <c r="A2188" s="35">
        <v>7325706774677</v>
      </c>
      <c r="B2188" s="32">
        <v>2034000</v>
      </c>
      <c r="C2188" s="32" t="s">
        <v>1537</v>
      </c>
      <c r="D2188" s="32" t="s">
        <v>28</v>
      </c>
      <c r="E2188" s="33" t="s">
        <v>19</v>
      </c>
      <c r="F2188" s="33" t="s">
        <v>5210</v>
      </c>
      <c r="G2188" s="59">
        <v>120</v>
      </c>
      <c r="H2188" s="25">
        <v>1</v>
      </c>
      <c r="I2188" s="30">
        <f t="shared" si="34"/>
        <v>120</v>
      </c>
      <c r="J2188" s="32" t="s">
        <v>40</v>
      </c>
      <c r="K2188" s="33" t="s">
        <v>4011</v>
      </c>
      <c r="L2188" s="33" t="s">
        <v>5237</v>
      </c>
      <c r="M2188" s="33" t="s">
        <v>5290</v>
      </c>
      <c r="N2188" s="33" t="s">
        <v>1538</v>
      </c>
    </row>
    <row r="2189" spans="1:14">
      <c r="A2189" s="35">
        <v>7325706774684</v>
      </c>
      <c r="B2189" s="32">
        <v>2034000</v>
      </c>
      <c r="C2189" s="32" t="s">
        <v>1537</v>
      </c>
      <c r="D2189" s="32" t="s">
        <v>28</v>
      </c>
      <c r="E2189" s="33" t="s">
        <v>19</v>
      </c>
      <c r="F2189" s="33" t="s">
        <v>5210</v>
      </c>
      <c r="G2189" s="59">
        <v>120</v>
      </c>
      <c r="H2189" s="25">
        <v>2</v>
      </c>
      <c r="I2189" s="30">
        <f t="shared" si="34"/>
        <v>240</v>
      </c>
      <c r="J2189" s="32" t="s">
        <v>40</v>
      </c>
      <c r="K2189" s="33" t="s">
        <v>4011</v>
      </c>
      <c r="L2189" s="33" t="s">
        <v>5237</v>
      </c>
      <c r="M2189" s="33" t="s">
        <v>5290</v>
      </c>
      <c r="N2189" s="33" t="s">
        <v>1543</v>
      </c>
    </row>
    <row r="2190" spans="1:14">
      <c r="A2190" s="35">
        <v>7325706774646</v>
      </c>
      <c r="B2190" s="32">
        <v>2034000</v>
      </c>
      <c r="C2190" s="32" t="s">
        <v>1537</v>
      </c>
      <c r="D2190" s="32" t="s">
        <v>28</v>
      </c>
      <c r="E2190" s="33" t="s">
        <v>19</v>
      </c>
      <c r="F2190" s="33" t="s">
        <v>5210</v>
      </c>
      <c r="G2190" s="59">
        <v>120</v>
      </c>
      <c r="H2190" s="25">
        <v>2</v>
      </c>
      <c r="I2190" s="30">
        <f t="shared" si="34"/>
        <v>240</v>
      </c>
      <c r="J2190" s="32" t="s">
        <v>40</v>
      </c>
      <c r="K2190" s="33" t="s">
        <v>4011</v>
      </c>
      <c r="L2190" s="33" t="s">
        <v>5237</v>
      </c>
      <c r="M2190" s="33" t="s">
        <v>5290</v>
      </c>
      <c r="N2190" s="33" t="s">
        <v>1540</v>
      </c>
    </row>
    <row r="2191" spans="1:14">
      <c r="A2191" s="35">
        <v>7325706774639</v>
      </c>
      <c r="B2191" s="32">
        <v>2034000</v>
      </c>
      <c r="C2191" s="32" t="s">
        <v>1537</v>
      </c>
      <c r="D2191" s="32" t="s">
        <v>28</v>
      </c>
      <c r="E2191" s="33" t="s">
        <v>19</v>
      </c>
      <c r="F2191" s="33" t="s">
        <v>5210</v>
      </c>
      <c r="G2191" s="59">
        <v>120</v>
      </c>
      <c r="H2191" s="25">
        <v>1</v>
      </c>
      <c r="I2191" s="30">
        <f t="shared" si="34"/>
        <v>120</v>
      </c>
      <c r="J2191" s="32" t="s">
        <v>40</v>
      </c>
      <c r="K2191" s="33" t="s">
        <v>4011</v>
      </c>
      <c r="L2191" s="33" t="s">
        <v>5237</v>
      </c>
      <c r="M2191" s="33" t="s">
        <v>5290</v>
      </c>
      <c r="N2191" s="33" t="s">
        <v>1544</v>
      </c>
    </row>
    <row r="2192" spans="1:14">
      <c r="A2192" s="35">
        <v>7325706698300</v>
      </c>
      <c r="B2192" s="32">
        <v>2035002</v>
      </c>
      <c r="C2192" s="32" t="s">
        <v>239</v>
      </c>
      <c r="D2192" s="32" t="s">
        <v>350</v>
      </c>
      <c r="E2192" s="33" t="s">
        <v>29</v>
      </c>
      <c r="F2192" s="33" t="s">
        <v>5219</v>
      </c>
      <c r="G2192" s="59">
        <v>139.99</v>
      </c>
      <c r="H2192" s="25">
        <v>1</v>
      </c>
      <c r="I2192" s="30">
        <f t="shared" si="34"/>
        <v>139.99</v>
      </c>
      <c r="J2192" s="32" t="s">
        <v>40</v>
      </c>
      <c r="K2192" s="33" t="s">
        <v>4011</v>
      </c>
      <c r="L2192" s="33" t="s">
        <v>5237</v>
      </c>
      <c r="M2192" s="33" t="s">
        <v>5265</v>
      </c>
      <c r="N2192" s="33" t="s">
        <v>1545</v>
      </c>
    </row>
    <row r="2193" spans="1:14">
      <c r="A2193" s="35">
        <v>7325706698256</v>
      </c>
      <c r="B2193" s="32">
        <v>2035002</v>
      </c>
      <c r="C2193" s="32" t="s">
        <v>239</v>
      </c>
      <c r="D2193" s="32" t="s">
        <v>350</v>
      </c>
      <c r="E2193" s="33" t="s">
        <v>29</v>
      </c>
      <c r="F2193" s="33" t="s">
        <v>5219</v>
      </c>
      <c r="G2193" s="59">
        <v>139.99</v>
      </c>
      <c r="H2193" s="25">
        <v>3</v>
      </c>
      <c r="I2193" s="30">
        <f t="shared" si="34"/>
        <v>419.97</v>
      </c>
      <c r="J2193" s="32" t="s">
        <v>40</v>
      </c>
      <c r="K2193" s="33" t="s">
        <v>4011</v>
      </c>
      <c r="L2193" s="33" t="s">
        <v>5237</v>
      </c>
      <c r="M2193" s="33" t="s">
        <v>5265</v>
      </c>
      <c r="N2193" s="33" t="s">
        <v>1546</v>
      </c>
    </row>
    <row r="2194" spans="1:14">
      <c r="A2194" s="35">
        <v>7325706698263</v>
      </c>
      <c r="B2194" s="32">
        <v>2035002</v>
      </c>
      <c r="C2194" s="32" t="s">
        <v>239</v>
      </c>
      <c r="D2194" s="32" t="s">
        <v>350</v>
      </c>
      <c r="E2194" s="33" t="s">
        <v>29</v>
      </c>
      <c r="F2194" s="33" t="s">
        <v>5219</v>
      </c>
      <c r="G2194" s="59">
        <v>139.99</v>
      </c>
      <c r="H2194" s="25">
        <v>1</v>
      </c>
      <c r="I2194" s="30">
        <f t="shared" si="34"/>
        <v>139.99</v>
      </c>
      <c r="J2194" s="32" t="s">
        <v>40</v>
      </c>
      <c r="K2194" s="33" t="s">
        <v>4011</v>
      </c>
      <c r="L2194" s="33" t="s">
        <v>5237</v>
      </c>
      <c r="M2194" s="33" t="s">
        <v>5265</v>
      </c>
      <c r="N2194" s="33" t="s">
        <v>1547</v>
      </c>
    </row>
    <row r="2195" spans="1:14">
      <c r="A2195" s="35">
        <v>7325706698287</v>
      </c>
      <c r="B2195" s="32">
        <v>2035002</v>
      </c>
      <c r="C2195" s="32" t="s">
        <v>239</v>
      </c>
      <c r="D2195" s="32" t="s">
        <v>350</v>
      </c>
      <c r="E2195" s="33" t="s">
        <v>29</v>
      </c>
      <c r="F2195" s="33" t="s">
        <v>5219</v>
      </c>
      <c r="G2195" s="59">
        <v>139.99</v>
      </c>
      <c r="H2195" s="25">
        <v>2</v>
      </c>
      <c r="I2195" s="30">
        <f t="shared" si="34"/>
        <v>279.98</v>
      </c>
      <c r="J2195" s="32" t="s">
        <v>40</v>
      </c>
      <c r="K2195" s="33" t="s">
        <v>4011</v>
      </c>
      <c r="L2195" s="33" t="s">
        <v>5237</v>
      </c>
      <c r="M2195" s="33" t="s">
        <v>5265</v>
      </c>
      <c r="N2195" s="33" t="s">
        <v>1548</v>
      </c>
    </row>
    <row r="2196" spans="1:14">
      <c r="A2196" s="35">
        <v>7325706698249</v>
      </c>
      <c r="B2196" s="32">
        <v>2035002</v>
      </c>
      <c r="C2196" s="32" t="s">
        <v>239</v>
      </c>
      <c r="D2196" s="32" t="s">
        <v>350</v>
      </c>
      <c r="E2196" s="33" t="s">
        <v>29</v>
      </c>
      <c r="F2196" s="33" t="s">
        <v>5219</v>
      </c>
      <c r="G2196" s="59">
        <v>139.99</v>
      </c>
      <c r="H2196" s="25">
        <v>5</v>
      </c>
      <c r="I2196" s="30">
        <f t="shared" si="34"/>
        <v>699.95</v>
      </c>
      <c r="J2196" s="32" t="s">
        <v>40</v>
      </c>
      <c r="K2196" s="33" t="s">
        <v>4011</v>
      </c>
      <c r="L2196" s="33" t="s">
        <v>5237</v>
      </c>
      <c r="M2196" s="33" t="s">
        <v>5265</v>
      </c>
      <c r="N2196" s="33" t="s">
        <v>1549</v>
      </c>
    </row>
    <row r="2197" spans="1:14">
      <c r="A2197" s="35">
        <v>7325706775261</v>
      </c>
      <c r="B2197" s="32">
        <v>2035003</v>
      </c>
      <c r="C2197" s="32" t="s">
        <v>100</v>
      </c>
      <c r="D2197" s="32" t="s">
        <v>350</v>
      </c>
      <c r="E2197" s="33" t="s">
        <v>29</v>
      </c>
      <c r="F2197" s="33" t="s">
        <v>5210</v>
      </c>
      <c r="G2197" s="59">
        <v>170</v>
      </c>
      <c r="H2197" s="25">
        <v>4</v>
      </c>
      <c r="I2197" s="30">
        <f t="shared" si="34"/>
        <v>680</v>
      </c>
      <c r="J2197" s="32" t="s">
        <v>40</v>
      </c>
      <c r="K2197" s="33" t="s">
        <v>4011</v>
      </c>
      <c r="L2197" s="33" t="s">
        <v>5237</v>
      </c>
      <c r="M2197" s="33" t="s">
        <v>5291</v>
      </c>
      <c r="N2197" s="33" t="s">
        <v>3047</v>
      </c>
    </row>
    <row r="2198" spans="1:14">
      <c r="A2198" s="35">
        <v>7325706775278</v>
      </c>
      <c r="B2198" s="32">
        <v>2035003</v>
      </c>
      <c r="C2198" s="32" t="s">
        <v>100</v>
      </c>
      <c r="D2198" s="32" t="s">
        <v>350</v>
      </c>
      <c r="E2198" s="33" t="s">
        <v>29</v>
      </c>
      <c r="F2198" s="33" t="s">
        <v>5210</v>
      </c>
      <c r="G2198" s="59">
        <v>170</v>
      </c>
      <c r="H2198" s="25">
        <v>3</v>
      </c>
      <c r="I2198" s="30">
        <f t="shared" si="34"/>
        <v>510</v>
      </c>
      <c r="J2198" s="32" t="s">
        <v>40</v>
      </c>
      <c r="K2198" s="33" t="s">
        <v>4011</v>
      </c>
      <c r="L2198" s="33" t="s">
        <v>5237</v>
      </c>
      <c r="M2198" s="33" t="s">
        <v>5291</v>
      </c>
      <c r="N2198" s="33" t="s">
        <v>3048</v>
      </c>
    </row>
    <row r="2199" spans="1:14">
      <c r="A2199" s="35">
        <v>7325706775285</v>
      </c>
      <c r="B2199" s="32">
        <v>2035003</v>
      </c>
      <c r="C2199" s="32" t="s">
        <v>100</v>
      </c>
      <c r="D2199" s="32" t="s">
        <v>350</v>
      </c>
      <c r="E2199" s="33" t="s">
        <v>29</v>
      </c>
      <c r="F2199" s="33" t="s">
        <v>5210</v>
      </c>
      <c r="G2199" s="59">
        <v>170</v>
      </c>
      <c r="H2199" s="25">
        <v>4</v>
      </c>
      <c r="I2199" s="30">
        <f t="shared" si="34"/>
        <v>680</v>
      </c>
      <c r="J2199" s="32" t="s">
        <v>40</v>
      </c>
      <c r="K2199" s="33" t="s">
        <v>4011</v>
      </c>
      <c r="L2199" s="33" t="s">
        <v>5237</v>
      </c>
      <c r="M2199" s="33" t="s">
        <v>5291</v>
      </c>
      <c r="N2199" s="33" t="s">
        <v>3049</v>
      </c>
    </row>
    <row r="2200" spans="1:14">
      <c r="A2200" s="35">
        <v>7325706775292</v>
      </c>
      <c r="B2200" s="32">
        <v>2035003</v>
      </c>
      <c r="C2200" s="32" t="s">
        <v>100</v>
      </c>
      <c r="D2200" s="32" t="s">
        <v>350</v>
      </c>
      <c r="E2200" s="33" t="s">
        <v>29</v>
      </c>
      <c r="F2200" s="33" t="s">
        <v>5210</v>
      </c>
      <c r="G2200" s="59">
        <v>170</v>
      </c>
      <c r="H2200" s="25">
        <v>1</v>
      </c>
      <c r="I2200" s="30">
        <f t="shared" si="34"/>
        <v>170</v>
      </c>
      <c r="J2200" s="32" t="s">
        <v>40</v>
      </c>
      <c r="K2200" s="33" t="s">
        <v>4011</v>
      </c>
      <c r="L2200" s="33" t="s">
        <v>5237</v>
      </c>
      <c r="M2200" s="33" t="s">
        <v>5291</v>
      </c>
      <c r="N2200" s="33" t="s">
        <v>3050</v>
      </c>
    </row>
    <row r="2201" spans="1:14">
      <c r="A2201" s="35">
        <v>7325706775254</v>
      </c>
      <c r="B2201" s="32">
        <v>2035003</v>
      </c>
      <c r="C2201" s="32" t="s">
        <v>100</v>
      </c>
      <c r="D2201" s="32" t="s">
        <v>350</v>
      </c>
      <c r="E2201" s="33" t="s">
        <v>29</v>
      </c>
      <c r="F2201" s="33" t="s">
        <v>5210</v>
      </c>
      <c r="G2201" s="59">
        <v>170</v>
      </c>
      <c r="H2201" s="25">
        <v>2</v>
      </c>
      <c r="I2201" s="30">
        <f t="shared" si="34"/>
        <v>340</v>
      </c>
      <c r="J2201" s="32" t="s">
        <v>40</v>
      </c>
      <c r="K2201" s="33" t="s">
        <v>4011</v>
      </c>
      <c r="L2201" s="33" t="s">
        <v>5237</v>
      </c>
      <c r="M2201" s="33" t="s">
        <v>5291</v>
      </c>
      <c r="N2201" s="33" t="s">
        <v>3051</v>
      </c>
    </row>
    <row r="2202" spans="1:14">
      <c r="A2202" s="35">
        <v>7325706775285</v>
      </c>
      <c r="B2202" s="32">
        <v>2035003</v>
      </c>
      <c r="C2202" s="32" t="s">
        <v>100</v>
      </c>
      <c r="D2202" s="32" t="s">
        <v>350</v>
      </c>
      <c r="E2202" s="33" t="s">
        <v>29</v>
      </c>
      <c r="F2202" s="33" t="s">
        <v>5210</v>
      </c>
      <c r="G2202" s="59">
        <v>170</v>
      </c>
      <c r="H2202" s="25">
        <v>1</v>
      </c>
      <c r="I2202" s="30">
        <f t="shared" si="34"/>
        <v>170</v>
      </c>
      <c r="J2202" s="32" t="s">
        <v>40</v>
      </c>
      <c r="K2202" s="33" t="s">
        <v>4011</v>
      </c>
      <c r="L2202" s="33" t="s">
        <v>5237</v>
      </c>
      <c r="M2202" s="33" t="s">
        <v>5291</v>
      </c>
      <c r="N2202" s="33" t="s">
        <v>3049</v>
      </c>
    </row>
    <row r="2203" spans="1:14">
      <c r="A2203" s="35">
        <v>7325706775261</v>
      </c>
      <c r="B2203" s="32">
        <v>2035003</v>
      </c>
      <c r="C2203" s="32" t="s">
        <v>100</v>
      </c>
      <c r="D2203" s="32" t="s">
        <v>350</v>
      </c>
      <c r="E2203" s="33" t="s">
        <v>29</v>
      </c>
      <c r="F2203" s="33" t="s">
        <v>5210</v>
      </c>
      <c r="G2203" s="59">
        <v>170</v>
      </c>
      <c r="H2203" s="25">
        <v>2</v>
      </c>
      <c r="I2203" s="30">
        <f t="shared" si="34"/>
        <v>340</v>
      </c>
      <c r="J2203" s="32" t="s">
        <v>40</v>
      </c>
      <c r="K2203" s="33" t="s">
        <v>4011</v>
      </c>
      <c r="L2203" s="33" t="s">
        <v>5237</v>
      </c>
      <c r="M2203" s="33" t="s">
        <v>5291</v>
      </c>
      <c r="N2203" s="33" t="s">
        <v>3047</v>
      </c>
    </row>
    <row r="2204" spans="1:14">
      <c r="A2204" s="35">
        <v>7325706775278</v>
      </c>
      <c r="B2204" s="32">
        <v>2035003</v>
      </c>
      <c r="C2204" s="32" t="s">
        <v>100</v>
      </c>
      <c r="D2204" s="32" t="s">
        <v>350</v>
      </c>
      <c r="E2204" s="33" t="s">
        <v>29</v>
      </c>
      <c r="F2204" s="33" t="s">
        <v>5210</v>
      </c>
      <c r="G2204" s="59">
        <v>170</v>
      </c>
      <c r="H2204" s="25">
        <v>3</v>
      </c>
      <c r="I2204" s="30">
        <f t="shared" si="34"/>
        <v>510</v>
      </c>
      <c r="J2204" s="32" t="s">
        <v>40</v>
      </c>
      <c r="K2204" s="33" t="s">
        <v>4011</v>
      </c>
      <c r="L2204" s="33" t="s">
        <v>5237</v>
      </c>
      <c r="M2204" s="33" t="s">
        <v>5291</v>
      </c>
      <c r="N2204" s="33" t="s">
        <v>3048</v>
      </c>
    </row>
    <row r="2205" spans="1:14">
      <c r="A2205" s="35">
        <v>7325706775292</v>
      </c>
      <c r="B2205" s="32">
        <v>2035003</v>
      </c>
      <c r="C2205" s="32" t="s">
        <v>100</v>
      </c>
      <c r="D2205" s="32" t="s">
        <v>350</v>
      </c>
      <c r="E2205" s="33" t="s">
        <v>29</v>
      </c>
      <c r="F2205" s="33" t="s">
        <v>5210</v>
      </c>
      <c r="G2205" s="59">
        <v>170</v>
      </c>
      <c r="H2205" s="25">
        <v>1</v>
      </c>
      <c r="I2205" s="30">
        <f t="shared" si="34"/>
        <v>170</v>
      </c>
      <c r="J2205" s="32" t="s">
        <v>40</v>
      </c>
      <c r="K2205" s="33" t="s">
        <v>4011</v>
      </c>
      <c r="L2205" s="33" t="s">
        <v>5237</v>
      </c>
      <c r="M2205" s="33" t="s">
        <v>5291</v>
      </c>
      <c r="N2205" s="33" t="s">
        <v>3050</v>
      </c>
    </row>
    <row r="2206" spans="1:14">
      <c r="A2206" s="35">
        <v>7325706775254</v>
      </c>
      <c r="B2206" s="32">
        <v>2035003</v>
      </c>
      <c r="C2206" s="32" t="s">
        <v>100</v>
      </c>
      <c r="D2206" s="32" t="s">
        <v>350</v>
      </c>
      <c r="E2206" s="33" t="s">
        <v>29</v>
      </c>
      <c r="F2206" s="33" t="s">
        <v>5210</v>
      </c>
      <c r="G2206" s="59">
        <v>170</v>
      </c>
      <c r="H2206" s="25">
        <v>2</v>
      </c>
      <c r="I2206" s="30">
        <f t="shared" si="34"/>
        <v>340</v>
      </c>
      <c r="J2206" s="32" t="s">
        <v>40</v>
      </c>
      <c r="K2206" s="33" t="s">
        <v>4011</v>
      </c>
      <c r="L2206" s="33" t="s">
        <v>5237</v>
      </c>
      <c r="M2206" s="33" t="s">
        <v>5291</v>
      </c>
      <c r="N2206" s="33" t="s">
        <v>3051</v>
      </c>
    </row>
    <row r="2207" spans="1:14">
      <c r="A2207" s="35">
        <v>7325706775469</v>
      </c>
      <c r="B2207" s="32">
        <v>2036000</v>
      </c>
      <c r="C2207" s="32" t="s">
        <v>239</v>
      </c>
      <c r="D2207" s="32" t="s">
        <v>1551</v>
      </c>
      <c r="E2207" s="33" t="s">
        <v>29</v>
      </c>
      <c r="F2207" s="33" t="s">
        <v>5210</v>
      </c>
      <c r="G2207" s="59">
        <v>130</v>
      </c>
      <c r="H2207" s="25">
        <v>2</v>
      </c>
      <c r="I2207" s="30">
        <f t="shared" si="34"/>
        <v>260</v>
      </c>
      <c r="J2207" s="32" t="s">
        <v>40</v>
      </c>
      <c r="K2207" s="33" t="s">
        <v>4011</v>
      </c>
      <c r="L2207" s="33" t="s">
        <v>5237</v>
      </c>
      <c r="M2207" s="33" t="s">
        <v>5292</v>
      </c>
      <c r="N2207" s="33" t="s">
        <v>2338</v>
      </c>
    </row>
    <row r="2208" spans="1:14">
      <c r="A2208" s="35">
        <v>7325706776503</v>
      </c>
      <c r="B2208" s="32">
        <v>2036021</v>
      </c>
      <c r="C2208" s="32" t="s">
        <v>239</v>
      </c>
      <c r="D2208" s="32" t="s">
        <v>723</v>
      </c>
      <c r="E2208" s="33" t="s">
        <v>29</v>
      </c>
      <c r="F2208" s="33" t="s">
        <v>5210</v>
      </c>
      <c r="G2208" s="59">
        <v>150</v>
      </c>
      <c r="H2208" s="25">
        <v>1</v>
      </c>
      <c r="I2208" s="30">
        <f t="shared" si="34"/>
        <v>150</v>
      </c>
      <c r="J2208" s="32" t="s">
        <v>40</v>
      </c>
      <c r="K2208" s="33" t="s">
        <v>4011</v>
      </c>
      <c r="L2208" s="33" t="s">
        <v>5237</v>
      </c>
      <c r="M2208" s="33" t="s">
        <v>5292</v>
      </c>
      <c r="N2208" s="33" t="s">
        <v>3743</v>
      </c>
    </row>
    <row r="2209" spans="1:14">
      <c r="A2209" s="35">
        <v>7325706777210</v>
      </c>
      <c r="B2209" s="32">
        <v>2036027</v>
      </c>
      <c r="C2209" s="32" t="s">
        <v>239</v>
      </c>
      <c r="D2209" s="32" t="s">
        <v>350</v>
      </c>
      <c r="E2209" s="33" t="s">
        <v>29</v>
      </c>
      <c r="F2209" s="33" t="s">
        <v>5210</v>
      </c>
      <c r="G2209" s="59">
        <v>130</v>
      </c>
      <c r="H2209" s="25">
        <v>2</v>
      </c>
      <c r="I2209" s="30">
        <f t="shared" si="34"/>
        <v>260</v>
      </c>
      <c r="J2209" s="32" t="s">
        <v>40</v>
      </c>
      <c r="K2209" s="33" t="s">
        <v>4011</v>
      </c>
      <c r="L2209" s="33" t="s">
        <v>5237</v>
      </c>
      <c r="M2209" s="33" t="s">
        <v>5292</v>
      </c>
      <c r="N2209" s="33" t="s">
        <v>3484</v>
      </c>
    </row>
    <row r="2210" spans="1:14">
      <c r="A2210" s="35">
        <v>7325706777173</v>
      </c>
      <c r="B2210" s="32">
        <v>2036027</v>
      </c>
      <c r="C2210" s="32" t="s">
        <v>239</v>
      </c>
      <c r="D2210" s="32" t="s">
        <v>350</v>
      </c>
      <c r="E2210" s="33" t="s">
        <v>29</v>
      </c>
      <c r="F2210" s="33" t="s">
        <v>5210</v>
      </c>
      <c r="G2210" s="59">
        <v>130</v>
      </c>
      <c r="H2210" s="25">
        <v>1</v>
      </c>
      <c r="I2210" s="30">
        <f t="shared" si="34"/>
        <v>130</v>
      </c>
      <c r="J2210" s="32" t="s">
        <v>40</v>
      </c>
      <c r="K2210" s="33" t="s">
        <v>4011</v>
      </c>
      <c r="L2210" s="33" t="s">
        <v>5237</v>
      </c>
      <c r="M2210" s="33" t="s">
        <v>5292</v>
      </c>
      <c r="N2210" s="33" t="s">
        <v>3485</v>
      </c>
    </row>
    <row r="2211" spans="1:14">
      <c r="A2211" s="35">
        <v>7325706778866</v>
      </c>
      <c r="B2211" s="32">
        <v>2037029</v>
      </c>
      <c r="C2211" s="32" t="s">
        <v>239</v>
      </c>
      <c r="D2211" s="32" t="s">
        <v>299</v>
      </c>
      <c r="E2211" s="33" t="s">
        <v>29</v>
      </c>
      <c r="F2211" s="33" t="s">
        <v>5210</v>
      </c>
      <c r="G2211" s="59">
        <v>160</v>
      </c>
      <c r="H2211" s="25">
        <v>2</v>
      </c>
      <c r="I2211" s="30">
        <f t="shared" si="34"/>
        <v>320</v>
      </c>
      <c r="J2211" s="32" t="s">
        <v>40</v>
      </c>
      <c r="K2211" s="33" t="s">
        <v>4011</v>
      </c>
      <c r="L2211" s="33" t="s">
        <v>5237</v>
      </c>
      <c r="M2211" s="33" t="s">
        <v>5295</v>
      </c>
      <c r="N2211" s="33" t="s">
        <v>3744</v>
      </c>
    </row>
    <row r="2212" spans="1:14">
      <c r="A2212" s="35">
        <v>7325706778873</v>
      </c>
      <c r="B2212" s="32">
        <v>2037029</v>
      </c>
      <c r="C2212" s="32" t="s">
        <v>239</v>
      </c>
      <c r="D2212" s="32" t="s">
        <v>299</v>
      </c>
      <c r="E2212" s="33" t="s">
        <v>29</v>
      </c>
      <c r="F2212" s="33" t="s">
        <v>5210</v>
      </c>
      <c r="G2212" s="59">
        <v>160</v>
      </c>
      <c r="H2212" s="25">
        <v>1</v>
      </c>
      <c r="I2212" s="30">
        <f t="shared" si="34"/>
        <v>160</v>
      </c>
      <c r="J2212" s="32" t="s">
        <v>40</v>
      </c>
      <c r="K2212" s="33" t="s">
        <v>4011</v>
      </c>
      <c r="L2212" s="33" t="s">
        <v>5237</v>
      </c>
      <c r="M2212" s="33" t="s">
        <v>5295</v>
      </c>
      <c r="N2212" s="33" t="s">
        <v>3745</v>
      </c>
    </row>
    <row r="2213" spans="1:14">
      <c r="A2213" s="35">
        <v>7325706778880</v>
      </c>
      <c r="B2213" s="32">
        <v>2037029</v>
      </c>
      <c r="C2213" s="32" t="s">
        <v>239</v>
      </c>
      <c r="D2213" s="32" t="s">
        <v>299</v>
      </c>
      <c r="E2213" s="33" t="s">
        <v>29</v>
      </c>
      <c r="F2213" s="33" t="s">
        <v>5210</v>
      </c>
      <c r="G2213" s="59">
        <v>160</v>
      </c>
      <c r="H2213" s="25">
        <v>4</v>
      </c>
      <c r="I2213" s="30">
        <f t="shared" si="34"/>
        <v>640</v>
      </c>
      <c r="J2213" s="32" t="s">
        <v>40</v>
      </c>
      <c r="K2213" s="33" t="s">
        <v>4011</v>
      </c>
      <c r="L2213" s="33" t="s">
        <v>5237</v>
      </c>
      <c r="M2213" s="33" t="s">
        <v>5295</v>
      </c>
      <c r="N2213" s="33" t="s">
        <v>3746</v>
      </c>
    </row>
    <row r="2214" spans="1:14">
      <c r="A2214" s="35">
        <v>7325706778859</v>
      </c>
      <c r="B2214" s="32">
        <v>2037029</v>
      </c>
      <c r="C2214" s="32" t="s">
        <v>239</v>
      </c>
      <c r="D2214" s="32" t="s">
        <v>299</v>
      </c>
      <c r="E2214" s="33" t="s">
        <v>29</v>
      </c>
      <c r="F2214" s="33" t="s">
        <v>5210</v>
      </c>
      <c r="G2214" s="59">
        <v>160</v>
      </c>
      <c r="H2214" s="25">
        <v>2</v>
      </c>
      <c r="I2214" s="30">
        <f t="shared" si="34"/>
        <v>320</v>
      </c>
      <c r="J2214" s="32" t="s">
        <v>40</v>
      </c>
      <c r="K2214" s="33" t="s">
        <v>4011</v>
      </c>
      <c r="L2214" s="33" t="s">
        <v>5237</v>
      </c>
      <c r="M2214" s="33" t="s">
        <v>5295</v>
      </c>
      <c r="N2214" s="33" t="s">
        <v>3747</v>
      </c>
    </row>
    <row r="2215" spans="1:14">
      <c r="A2215" s="35">
        <v>7325706782122</v>
      </c>
      <c r="B2215" s="32">
        <v>2037030</v>
      </c>
      <c r="C2215" s="32" t="s">
        <v>239</v>
      </c>
      <c r="D2215" s="32" t="s">
        <v>1776</v>
      </c>
      <c r="E2215" s="33" t="s">
        <v>34</v>
      </c>
      <c r="F2215" s="33" t="s">
        <v>5210</v>
      </c>
      <c r="G2215" s="59">
        <v>130</v>
      </c>
      <c r="H2215" s="25">
        <v>1</v>
      </c>
      <c r="I2215" s="30">
        <f t="shared" si="34"/>
        <v>130</v>
      </c>
      <c r="J2215" s="32" t="s">
        <v>40</v>
      </c>
      <c r="K2215" s="33" t="s">
        <v>4011</v>
      </c>
      <c r="L2215" s="33" t="s">
        <v>5237</v>
      </c>
      <c r="M2215" s="33" t="s">
        <v>5239</v>
      </c>
      <c r="N2215" s="33" t="s">
        <v>3052</v>
      </c>
    </row>
    <row r="2216" spans="1:14">
      <c r="A2216" s="35">
        <v>7325706872014</v>
      </c>
      <c r="B2216" s="32">
        <v>2039000</v>
      </c>
      <c r="C2216" s="32" t="s">
        <v>104</v>
      </c>
      <c r="D2216" s="32" t="s">
        <v>501</v>
      </c>
      <c r="E2216" s="33" t="s">
        <v>29</v>
      </c>
      <c r="F2216" s="33" t="s">
        <v>5210</v>
      </c>
      <c r="G2216" s="59">
        <v>130</v>
      </c>
      <c r="H2216" s="25">
        <v>1</v>
      </c>
      <c r="I2216" s="30">
        <f t="shared" si="34"/>
        <v>130</v>
      </c>
      <c r="J2216" s="32" t="s">
        <v>63</v>
      </c>
      <c r="K2216" s="33" t="s">
        <v>4011</v>
      </c>
      <c r="L2216" s="33" t="s">
        <v>5259</v>
      </c>
      <c r="M2216" s="33">
        <v>0</v>
      </c>
      <c r="N2216" s="33" t="s">
        <v>1550</v>
      </c>
    </row>
    <row r="2217" spans="1:14">
      <c r="A2217" s="35">
        <v>7325706549510</v>
      </c>
      <c r="B2217" s="32">
        <v>2039000</v>
      </c>
      <c r="C2217" s="32" t="s">
        <v>104</v>
      </c>
      <c r="D2217" s="32" t="s">
        <v>501</v>
      </c>
      <c r="E2217" s="33" t="s">
        <v>29</v>
      </c>
      <c r="F2217" s="33" t="s">
        <v>5216</v>
      </c>
      <c r="G2217" s="59">
        <v>130</v>
      </c>
      <c r="H2217" s="25">
        <v>1</v>
      </c>
      <c r="I2217" s="30">
        <f t="shared" si="34"/>
        <v>130</v>
      </c>
      <c r="J2217" s="32" t="s">
        <v>63</v>
      </c>
      <c r="K2217" s="33" t="s">
        <v>4011</v>
      </c>
      <c r="L2217" s="33" t="s">
        <v>5259</v>
      </c>
      <c r="M2217" s="33">
        <v>0</v>
      </c>
      <c r="N2217" s="33" t="s">
        <v>2339</v>
      </c>
    </row>
    <row r="2218" spans="1:14">
      <c r="A2218" s="35">
        <v>7325706549527</v>
      </c>
      <c r="B2218" s="32">
        <v>2039000</v>
      </c>
      <c r="C2218" s="32" t="s">
        <v>104</v>
      </c>
      <c r="D2218" s="32" t="s">
        <v>501</v>
      </c>
      <c r="E2218" s="33" t="s">
        <v>29</v>
      </c>
      <c r="F2218" s="33" t="s">
        <v>5216</v>
      </c>
      <c r="G2218" s="59">
        <v>130</v>
      </c>
      <c r="H2218" s="25">
        <v>1</v>
      </c>
      <c r="I2218" s="30">
        <f t="shared" si="34"/>
        <v>130</v>
      </c>
      <c r="J2218" s="32" t="s">
        <v>63</v>
      </c>
      <c r="K2218" s="33" t="s">
        <v>4011</v>
      </c>
      <c r="L2218" s="33" t="s">
        <v>5259</v>
      </c>
      <c r="M2218" s="33">
        <v>0</v>
      </c>
      <c r="N2218" s="33" t="s">
        <v>2340</v>
      </c>
    </row>
    <row r="2219" spans="1:14">
      <c r="A2219" s="35">
        <v>7325706549497</v>
      </c>
      <c r="B2219" s="32">
        <v>2039000</v>
      </c>
      <c r="C2219" s="32" t="s">
        <v>104</v>
      </c>
      <c r="D2219" s="32" t="s">
        <v>501</v>
      </c>
      <c r="E2219" s="33" t="s">
        <v>29</v>
      </c>
      <c r="F2219" s="33" t="s">
        <v>5216</v>
      </c>
      <c r="G2219" s="59">
        <v>130</v>
      </c>
      <c r="H2219" s="25">
        <v>1</v>
      </c>
      <c r="I2219" s="30">
        <f t="shared" si="34"/>
        <v>130</v>
      </c>
      <c r="J2219" s="32" t="s">
        <v>63</v>
      </c>
      <c r="K2219" s="33" t="s">
        <v>4011</v>
      </c>
      <c r="L2219" s="33" t="s">
        <v>5259</v>
      </c>
      <c r="M2219" s="33">
        <v>0</v>
      </c>
      <c r="N2219" s="33" t="s">
        <v>2341</v>
      </c>
    </row>
    <row r="2220" spans="1:14">
      <c r="A2220" s="35">
        <v>7325706549480</v>
      </c>
      <c r="B2220" s="32">
        <v>2039000</v>
      </c>
      <c r="C2220" s="32" t="s">
        <v>104</v>
      </c>
      <c r="D2220" s="32" t="s">
        <v>501</v>
      </c>
      <c r="E2220" s="33" t="s">
        <v>29</v>
      </c>
      <c r="F2220" s="33" t="s">
        <v>5216</v>
      </c>
      <c r="G2220" s="59">
        <v>130</v>
      </c>
      <c r="H2220" s="25">
        <v>2</v>
      </c>
      <c r="I2220" s="30">
        <f t="shared" si="34"/>
        <v>260</v>
      </c>
      <c r="J2220" s="32" t="s">
        <v>63</v>
      </c>
      <c r="K2220" s="33" t="s">
        <v>4011</v>
      </c>
      <c r="L2220" s="33" t="s">
        <v>5259</v>
      </c>
      <c r="M2220" s="33">
        <v>0</v>
      </c>
      <c r="N2220" s="33" t="s">
        <v>2342</v>
      </c>
    </row>
    <row r="2221" spans="1:14">
      <c r="A2221" s="35">
        <v>7325706549497</v>
      </c>
      <c r="B2221" s="32">
        <v>2039000</v>
      </c>
      <c r="C2221" s="32" t="s">
        <v>104</v>
      </c>
      <c r="D2221" s="32" t="s">
        <v>501</v>
      </c>
      <c r="E2221" s="33" t="s">
        <v>29</v>
      </c>
      <c r="F2221" s="33" t="s">
        <v>5216</v>
      </c>
      <c r="G2221" s="59">
        <v>130</v>
      </c>
      <c r="H2221" s="25">
        <v>1</v>
      </c>
      <c r="I2221" s="30">
        <f t="shared" si="34"/>
        <v>130</v>
      </c>
      <c r="J2221" s="32" t="s">
        <v>63</v>
      </c>
      <c r="K2221" s="33" t="s">
        <v>4011</v>
      </c>
      <c r="L2221" s="33" t="s">
        <v>5259</v>
      </c>
      <c r="M2221" s="33">
        <v>0</v>
      </c>
      <c r="N2221" s="33" t="s">
        <v>2341</v>
      </c>
    </row>
    <row r="2222" spans="1:14">
      <c r="A2222" s="35">
        <v>7325706549473</v>
      </c>
      <c r="B2222" s="32">
        <v>2039000</v>
      </c>
      <c r="C2222" s="32" t="s">
        <v>104</v>
      </c>
      <c r="D2222" s="32" t="s">
        <v>501</v>
      </c>
      <c r="E2222" s="33" t="s">
        <v>29</v>
      </c>
      <c r="F2222" s="33" t="s">
        <v>5216</v>
      </c>
      <c r="G2222" s="59">
        <v>130</v>
      </c>
      <c r="H2222" s="25">
        <v>1</v>
      </c>
      <c r="I2222" s="30">
        <f t="shared" si="34"/>
        <v>130</v>
      </c>
      <c r="J2222" s="32" t="s">
        <v>63</v>
      </c>
      <c r="K2222" s="33" t="s">
        <v>4011</v>
      </c>
      <c r="L2222" s="33" t="s">
        <v>5259</v>
      </c>
      <c r="M2222" s="33">
        <v>0</v>
      </c>
      <c r="N2222" s="33" t="s">
        <v>2343</v>
      </c>
    </row>
    <row r="2223" spans="1:14">
      <c r="A2223" s="35">
        <v>7325706755836</v>
      </c>
      <c r="B2223" s="32">
        <v>2039023</v>
      </c>
      <c r="C2223" s="32" t="s">
        <v>104</v>
      </c>
      <c r="D2223" s="32" t="s">
        <v>1551</v>
      </c>
      <c r="E2223" s="33" t="s">
        <v>19</v>
      </c>
      <c r="F2223" s="33" t="s">
        <v>5210</v>
      </c>
      <c r="G2223" s="59">
        <v>110</v>
      </c>
      <c r="H2223" s="25">
        <v>1</v>
      </c>
      <c r="I2223" s="30">
        <f t="shared" si="34"/>
        <v>110</v>
      </c>
      <c r="J2223" s="32" t="s">
        <v>63</v>
      </c>
      <c r="K2223" s="33" t="s">
        <v>4011</v>
      </c>
      <c r="L2223" s="33" t="s">
        <v>5259</v>
      </c>
      <c r="M2223" s="33">
        <v>0</v>
      </c>
      <c r="N2223" s="33" t="s">
        <v>1552</v>
      </c>
    </row>
    <row r="2224" spans="1:14">
      <c r="A2224" s="35">
        <v>7325706940614</v>
      </c>
      <c r="B2224" s="32">
        <v>2043005</v>
      </c>
      <c r="C2224" s="32" t="s">
        <v>239</v>
      </c>
      <c r="D2224" s="32" t="s">
        <v>18</v>
      </c>
      <c r="E2224" s="33" t="s">
        <v>29</v>
      </c>
      <c r="F2224" s="33" t="s">
        <v>5213</v>
      </c>
      <c r="G2224" s="59">
        <v>100</v>
      </c>
      <c r="H2224" s="25">
        <v>1</v>
      </c>
      <c r="I2224" s="30">
        <f t="shared" si="34"/>
        <v>100</v>
      </c>
      <c r="J2224" s="32" t="s">
        <v>40</v>
      </c>
      <c r="K2224" s="33" t="s">
        <v>4011</v>
      </c>
      <c r="L2224" s="33" t="s">
        <v>5237</v>
      </c>
      <c r="M2224" s="33" t="s">
        <v>5265</v>
      </c>
      <c r="N2224" s="33" t="s">
        <v>3053</v>
      </c>
    </row>
    <row r="2225" spans="1:14">
      <c r="A2225" s="35">
        <v>7325706038540</v>
      </c>
      <c r="B2225" s="32">
        <v>2047017</v>
      </c>
      <c r="C2225" s="32" t="s">
        <v>239</v>
      </c>
      <c r="D2225" s="32" t="s">
        <v>163</v>
      </c>
      <c r="E2225" s="33" t="s">
        <v>29</v>
      </c>
      <c r="F2225" s="33" t="s">
        <v>5213</v>
      </c>
      <c r="G2225" s="59">
        <v>110</v>
      </c>
      <c r="H2225" s="25">
        <v>2</v>
      </c>
      <c r="I2225" s="30">
        <f t="shared" si="34"/>
        <v>220</v>
      </c>
      <c r="J2225" s="32" t="s">
        <v>40</v>
      </c>
      <c r="K2225" s="33" t="s">
        <v>4011</v>
      </c>
      <c r="L2225" s="33" t="s">
        <v>5237</v>
      </c>
      <c r="M2225" s="33" t="s">
        <v>5239</v>
      </c>
      <c r="N2225" s="33" t="s">
        <v>3054</v>
      </c>
    </row>
    <row r="2226" spans="1:14">
      <c r="A2226" s="35">
        <v>7325706038700</v>
      </c>
      <c r="B2226" s="32">
        <v>2047017</v>
      </c>
      <c r="C2226" s="32" t="s">
        <v>239</v>
      </c>
      <c r="D2226" s="32" t="s">
        <v>163</v>
      </c>
      <c r="E2226" s="33" t="s">
        <v>29</v>
      </c>
      <c r="F2226" s="33" t="s">
        <v>5213</v>
      </c>
      <c r="G2226" s="59">
        <v>110</v>
      </c>
      <c r="H2226" s="25">
        <v>1</v>
      </c>
      <c r="I2226" s="30">
        <f t="shared" si="34"/>
        <v>110</v>
      </c>
      <c r="J2226" s="32" t="s">
        <v>40</v>
      </c>
      <c r="K2226" s="33" t="s">
        <v>4011</v>
      </c>
      <c r="L2226" s="33" t="s">
        <v>5237</v>
      </c>
      <c r="M2226" s="33" t="s">
        <v>5239</v>
      </c>
      <c r="N2226" s="33" t="s">
        <v>3055</v>
      </c>
    </row>
    <row r="2227" spans="1:14">
      <c r="A2227" s="35">
        <v>7325706038625</v>
      </c>
      <c r="B2227" s="32">
        <v>2047017</v>
      </c>
      <c r="C2227" s="32" t="s">
        <v>239</v>
      </c>
      <c r="D2227" s="32" t="s">
        <v>163</v>
      </c>
      <c r="E2227" s="33" t="s">
        <v>29</v>
      </c>
      <c r="F2227" s="33" t="s">
        <v>5213</v>
      </c>
      <c r="G2227" s="59">
        <v>110</v>
      </c>
      <c r="H2227" s="25">
        <v>1</v>
      </c>
      <c r="I2227" s="30">
        <f t="shared" si="34"/>
        <v>110</v>
      </c>
      <c r="J2227" s="32" t="s">
        <v>40</v>
      </c>
      <c r="K2227" s="33" t="s">
        <v>4011</v>
      </c>
      <c r="L2227" s="33" t="s">
        <v>5237</v>
      </c>
      <c r="M2227" s="33" t="s">
        <v>5239</v>
      </c>
      <c r="N2227" s="33" t="s">
        <v>3056</v>
      </c>
    </row>
    <row r="2228" spans="1:14">
      <c r="A2228" s="35">
        <v>7325706038601</v>
      </c>
      <c r="B2228" s="32">
        <v>2047017</v>
      </c>
      <c r="C2228" s="32" t="s">
        <v>239</v>
      </c>
      <c r="D2228" s="32" t="s">
        <v>163</v>
      </c>
      <c r="E2228" s="33" t="s">
        <v>29</v>
      </c>
      <c r="F2228" s="33" t="s">
        <v>5213</v>
      </c>
      <c r="G2228" s="59">
        <v>110</v>
      </c>
      <c r="H2228" s="25">
        <v>1</v>
      </c>
      <c r="I2228" s="30">
        <f t="shared" si="34"/>
        <v>110</v>
      </c>
      <c r="J2228" s="32" t="s">
        <v>40</v>
      </c>
      <c r="K2228" s="33" t="s">
        <v>4011</v>
      </c>
      <c r="L2228" s="33" t="s">
        <v>5237</v>
      </c>
      <c r="M2228" s="33" t="s">
        <v>5239</v>
      </c>
      <c r="N2228" s="33" t="s">
        <v>3057</v>
      </c>
    </row>
    <row r="2229" spans="1:14">
      <c r="A2229" s="35">
        <v>7325705466221</v>
      </c>
      <c r="B2229" s="32">
        <v>2047054</v>
      </c>
      <c r="C2229" s="32" t="s">
        <v>239</v>
      </c>
      <c r="D2229" s="32" t="s">
        <v>1688</v>
      </c>
      <c r="E2229" s="33" t="s">
        <v>19</v>
      </c>
      <c r="F2229" s="33" t="s">
        <v>5219</v>
      </c>
      <c r="G2229" s="59">
        <v>99.99</v>
      </c>
      <c r="H2229" s="25">
        <v>1</v>
      </c>
      <c r="I2229" s="30">
        <f t="shared" si="34"/>
        <v>99.99</v>
      </c>
      <c r="J2229" s="32" t="s">
        <v>40</v>
      </c>
      <c r="K2229" s="33" t="s">
        <v>4011</v>
      </c>
      <c r="L2229" s="33" t="s">
        <v>5237</v>
      </c>
      <c r="M2229" s="33" t="s">
        <v>5239</v>
      </c>
      <c r="N2229" s="33" t="s">
        <v>2344</v>
      </c>
    </row>
    <row r="2230" spans="1:14">
      <c r="A2230" s="35">
        <v>7325705774494</v>
      </c>
      <c r="B2230" s="32">
        <v>2047056</v>
      </c>
      <c r="C2230" s="32" t="s">
        <v>239</v>
      </c>
      <c r="D2230" s="32" t="s">
        <v>982</v>
      </c>
      <c r="E2230" s="33" t="s">
        <v>29</v>
      </c>
      <c r="F2230" s="33" t="s">
        <v>5213</v>
      </c>
      <c r="G2230" s="59">
        <v>130</v>
      </c>
      <c r="H2230" s="25">
        <v>1</v>
      </c>
      <c r="I2230" s="30">
        <f t="shared" si="34"/>
        <v>130</v>
      </c>
      <c r="J2230" s="32" t="s">
        <v>40</v>
      </c>
      <c r="K2230" s="33" t="s">
        <v>4011</v>
      </c>
      <c r="L2230" s="33" t="s">
        <v>5237</v>
      </c>
      <c r="M2230" s="33" t="s">
        <v>5239</v>
      </c>
      <c r="N2230" s="33" t="s">
        <v>3058</v>
      </c>
    </row>
    <row r="2231" spans="1:14">
      <c r="A2231" s="35">
        <v>7325705819409</v>
      </c>
      <c r="B2231" s="32">
        <v>2047056</v>
      </c>
      <c r="C2231" s="32" t="s">
        <v>239</v>
      </c>
      <c r="D2231" s="32" t="s">
        <v>982</v>
      </c>
      <c r="E2231" s="33" t="s">
        <v>29</v>
      </c>
      <c r="F2231" s="33" t="s">
        <v>5213</v>
      </c>
      <c r="G2231" s="59">
        <v>130</v>
      </c>
      <c r="H2231" s="25">
        <v>1</v>
      </c>
      <c r="I2231" s="30">
        <f t="shared" si="34"/>
        <v>130</v>
      </c>
      <c r="J2231" s="32" t="s">
        <v>40</v>
      </c>
      <c r="K2231" s="33" t="s">
        <v>4011</v>
      </c>
      <c r="L2231" s="33" t="s">
        <v>5237</v>
      </c>
      <c r="M2231" s="33" t="s">
        <v>5239</v>
      </c>
      <c r="N2231" s="33" t="s">
        <v>3059</v>
      </c>
    </row>
    <row r="2232" spans="1:14">
      <c r="A2232" s="35">
        <v>7325705774319</v>
      </c>
      <c r="B2232" s="32">
        <v>2047056</v>
      </c>
      <c r="C2232" s="32" t="s">
        <v>239</v>
      </c>
      <c r="D2232" s="32" t="s">
        <v>982</v>
      </c>
      <c r="E2232" s="33" t="s">
        <v>29</v>
      </c>
      <c r="F2232" s="33" t="s">
        <v>5213</v>
      </c>
      <c r="G2232" s="59">
        <v>130</v>
      </c>
      <c r="H2232" s="25">
        <v>1</v>
      </c>
      <c r="I2232" s="30">
        <f t="shared" si="34"/>
        <v>130</v>
      </c>
      <c r="J2232" s="32" t="s">
        <v>40</v>
      </c>
      <c r="K2232" s="33" t="s">
        <v>4011</v>
      </c>
      <c r="L2232" s="33" t="s">
        <v>5237</v>
      </c>
      <c r="M2232" s="33" t="s">
        <v>5239</v>
      </c>
      <c r="N2232" s="33" t="s">
        <v>3060</v>
      </c>
    </row>
    <row r="2233" spans="1:14">
      <c r="A2233" s="35">
        <v>7325705819362</v>
      </c>
      <c r="B2233" s="32">
        <v>2047056</v>
      </c>
      <c r="C2233" s="32" t="s">
        <v>239</v>
      </c>
      <c r="D2233" s="32" t="s">
        <v>982</v>
      </c>
      <c r="E2233" s="33" t="s">
        <v>29</v>
      </c>
      <c r="F2233" s="33" t="s">
        <v>5213</v>
      </c>
      <c r="G2233" s="59">
        <v>130</v>
      </c>
      <c r="H2233" s="25">
        <v>1</v>
      </c>
      <c r="I2233" s="30">
        <f t="shared" si="34"/>
        <v>130</v>
      </c>
      <c r="J2233" s="32" t="s">
        <v>40</v>
      </c>
      <c r="K2233" s="33" t="s">
        <v>4011</v>
      </c>
      <c r="L2233" s="33" t="s">
        <v>5237</v>
      </c>
      <c r="M2233" s="33" t="s">
        <v>5239</v>
      </c>
      <c r="N2233" s="33" t="s">
        <v>3061</v>
      </c>
    </row>
    <row r="2234" spans="1:14">
      <c r="A2234" s="35">
        <v>7325706279219</v>
      </c>
      <c r="B2234" s="32">
        <v>2049005</v>
      </c>
      <c r="C2234" s="32" t="s">
        <v>104</v>
      </c>
      <c r="D2234" s="32" t="s">
        <v>884</v>
      </c>
      <c r="E2234" s="33" t="s">
        <v>29</v>
      </c>
      <c r="F2234" s="33" t="s">
        <v>5214</v>
      </c>
      <c r="G2234" s="59">
        <v>99.99</v>
      </c>
      <c r="H2234" s="25">
        <v>1</v>
      </c>
      <c r="I2234" s="30">
        <f t="shared" si="34"/>
        <v>99.99</v>
      </c>
      <c r="J2234" s="32" t="s">
        <v>63</v>
      </c>
      <c r="K2234" s="33" t="s">
        <v>4011</v>
      </c>
      <c r="L2234" s="33" t="s">
        <v>5259</v>
      </c>
      <c r="M2234" s="33">
        <v>0</v>
      </c>
      <c r="N2234" s="33" t="s">
        <v>3062</v>
      </c>
    </row>
    <row r="2235" spans="1:14">
      <c r="A2235" s="35">
        <v>7325706039196</v>
      </c>
      <c r="B2235" s="32">
        <v>2049009</v>
      </c>
      <c r="C2235" s="32" t="s">
        <v>104</v>
      </c>
      <c r="D2235" s="32" t="s">
        <v>3063</v>
      </c>
      <c r="E2235" s="33" t="s">
        <v>29</v>
      </c>
      <c r="F2235" s="33" t="s">
        <v>5213</v>
      </c>
      <c r="G2235" s="59">
        <v>100</v>
      </c>
      <c r="H2235" s="25">
        <v>1</v>
      </c>
      <c r="I2235" s="30">
        <f t="shared" si="34"/>
        <v>100</v>
      </c>
      <c r="J2235" s="32" t="s">
        <v>63</v>
      </c>
      <c r="K2235" s="33" t="s">
        <v>4011</v>
      </c>
      <c r="L2235" s="33" t="s">
        <v>5259</v>
      </c>
      <c r="M2235" s="33">
        <v>0</v>
      </c>
      <c r="N2235" s="33" t="s">
        <v>3064</v>
      </c>
    </row>
    <row r="2236" spans="1:14">
      <c r="A2236" s="35">
        <v>7325706039288</v>
      </c>
      <c r="B2236" s="32">
        <v>2049009</v>
      </c>
      <c r="C2236" s="32" t="s">
        <v>104</v>
      </c>
      <c r="D2236" s="32" t="s">
        <v>3063</v>
      </c>
      <c r="E2236" s="33" t="s">
        <v>29</v>
      </c>
      <c r="F2236" s="33" t="s">
        <v>5213</v>
      </c>
      <c r="G2236" s="59">
        <v>100</v>
      </c>
      <c r="H2236" s="25">
        <v>1</v>
      </c>
      <c r="I2236" s="30">
        <f t="shared" si="34"/>
        <v>100</v>
      </c>
      <c r="J2236" s="32" t="s">
        <v>63</v>
      </c>
      <c r="K2236" s="33" t="s">
        <v>4011</v>
      </c>
      <c r="L2236" s="33" t="s">
        <v>5259</v>
      </c>
      <c r="M2236" s="33">
        <v>0</v>
      </c>
      <c r="N2236" s="33" t="s">
        <v>3065</v>
      </c>
    </row>
    <row r="2237" spans="1:14">
      <c r="A2237" s="35">
        <v>7325706039356</v>
      </c>
      <c r="B2237" s="32">
        <v>2049009</v>
      </c>
      <c r="C2237" s="32" t="s">
        <v>104</v>
      </c>
      <c r="D2237" s="32" t="s">
        <v>3063</v>
      </c>
      <c r="E2237" s="33" t="s">
        <v>29</v>
      </c>
      <c r="F2237" s="33" t="s">
        <v>5213</v>
      </c>
      <c r="G2237" s="59">
        <v>100</v>
      </c>
      <c r="H2237" s="25">
        <v>1</v>
      </c>
      <c r="I2237" s="30">
        <f t="shared" si="34"/>
        <v>100</v>
      </c>
      <c r="J2237" s="32" t="s">
        <v>63</v>
      </c>
      <c r="K2237" s="33" t="s">
        <v>4011</v>
      </c>
      <c r="L2237" s="33" t="s">
        <v>5259</v>
      </c>
      <c r="M2237" s="33">
        <v>0</v>
      </c>
      <c r="N2237" s="33" t="s">
        <v>3066</v>
      </c>
    </row>
    <row r="2238" spans="1:14">
      <c r="A2238" s="35">
        <v>7325706039219</v>
      </c>
      <c r="B2238" s="32">
        <v>2049009</v>
      </c>
      <c r="C2238" s="32" t="s">
        <v>104</v>
      </c>
      <c r="D2238" s="32" t="s">
        <v>3063</v>
      </c>
      <c r="E2238" s="33" t="s">
        <v>29</v>
      </c>
      <c r="F2238" s="33" t="s">
        <v>5213</v>
      </c>
      <c r="G2238" s="59">
        <v>100</v>
      </c>
      <c r="H2238" s="25">
        <v>1</v>
      </c>
      <c r="I2238" s="30">
        <f t="shared" si="34"/>
        <v>100</v>
      </c>
      <c r="J2238" s="32" t="s">
        <v>63</v>
      </c>
      <c r="K2238" s="33" t="s">
        <v>4011</v>
      </c>
      <c r="L2238" s="33" t="s">
        <v>5259</v>
      </c>
      <c r="M2238" s="33">
        <v>0</v>
      </c>
      <c r="N2238" s="33" t="s">
        <v>3067</v>
      </c>
    </row>
    <row r="2239" spans="1:14">
      <c r="A2239" s="35">
        <v>7325705579761</v>
      </c>
      <c r="B2239" s="32">
        <v>2052002</v>
      </c>
      <c r="C2239" s="32" t="s">
        <v>100</v>
      </c>
      <c r="D2239" s="32" t="s">
        <v>782</v>
      </c>
      <c r="E2239" s="33" t="s">
        <v>29</v>
      </c>
      <c r="F2239" s="33" t="s">
        <v>5216</v>
      </c>
      <c r="G2239" s="59">
        <v>89.99</v>
      </c>
      <c r="H2239" s="25">
        <v>1</v>
      </c>
      <c r="I2239" s="30">
        <f t="shared" si="34"/>
        <v>89.99</v>
      </c>
      <c r="J2239" s="32" t="s">
        <v>40</v>
      </c>
      <c r="K2239" s="33" t="s">
        <v>4011</v>
      </c>
      <c r="L2239" s="33" t="s">
        <v>5237</v>
      </c>
      <c r="M2239" s="33" t="s">
        <v>5265</v>
      </c>
      <c r="N2239" s="33" t="s">
        <v>1553</v>
      </c>
    </row>
    <row r="2240" spans="1:14">
      <c r="A2240" s="35">
        <v>7325705579495</v>
      </c>
      <c r="B2240" s="32">
        <v>2052002</v>
      </c>
      <c r="C2240" s="32" t="s">
        <v>100</v>
      </c>
      <c r="D2240" s="32" t="s">
        <v>782</v>
      </c>
      <c r="E2240" s="33" t="s">
        <v>29</v>
      </c>
      <c r="F2240" s="33" t="s">
        <v>5216</v>
      </c>
      <c r="G2240" s="59">
        <v>89.99</v>
      </c>
      <c r="H2240" s="25">
        <v>4</v>
      </c>
      <c r="I2240" s="30">
        <f t="shared" si="34"/>
        <v>359.96</v>
      </c>
      <c r="J2240" s="32" t="s">
        <v>40</v>
      </c>
      <c r="K2240" s="33" t="s">
        <v>4011</v>
      </c>
      <c r="L2240" s="33" t="s">
        <v>5237</v>
      </c>
      <c r="M2240" s="33" t="s">
        <v>5265</v>
      </c>
      <c r="N2240" s="33" t="s">
        <v>1554</v>
      </c>
    </row>
    <row r="2241" spans="1:14">
      <c r="A2241" s="35">
        <v>7325705580354</v>
      </c>
      <c r="B2241" s="32">
        <v>2052003</v>
      </c>
      <c r="C2241" s="32" t="s">
        <v>239</v>
      </c>
      <c r="D2241" s="32" t="s">
        <v>120</v>
      </c>
      <c r="E2241" s="33" t="s">
        <v>273</v>
      </c>
      <c r="F2241" s="33" t="s">
        <v>5213</v>
      </c>
      <c r="G2241" s="59">
        <v>90</v>
      </c>
      <c r="H2241" s="25">
        <v>1</v>
      </c>
      <c r="I2241" s="30">
        <f t="shared" si="34"/>
        <v>90</v>
      </c>
      <c r="J2241" s="32" t="s">
        <v>40</v>
      </c>
      <c r="K2241" s="33" t="s">
        <v>4011</v>
      </c>
      <c r="L2241" s="33" t="s">
        <v>5237</v>
      </c>
      <c r="M2241" s="33" t="s">
        <v>5265</v>
      </c>
      <c r="N2241" s="33" t="s">
        <v>3068</v>
      </c>
    </row>
    <row r="2242" spans="1:14">
      <c r="A2242" s="35">
        <v>7325705580323</v>
      </c>
      <c r="B2242" s="32">
        <v>2052003</v>
      </c>
      <c r="C2242" s="32" t="s">
        <v>239</v>
      </c>
      <c r="D2242" s="32" t="s">
        <v>120</v>
      </c>
      <c r="E2242" s="33" t="s">
        <v>273</v>
      </c>
      <c r="F2242" s="33" t="s">
        <v>5213</v>
      </c>
      <c r="G2242" s="59">
        <v>90</v>
      </c>
      <c r="H2242" s="25">
        <v>1</v>
      </c>
      <c r="I2242" s="30">
        <f t="shared" si="34"/>
        <v>90</v>
      </c>
      <c r="J2242" s="32" t="s">
        <v>40</v>
      </c>
      <c r="K2242" s="33" t="s">
        <v>4011</v>
      </c>
      <c r="L2242" s="33" t="s">
        <v>5237</v>
      </c>
      <c r="M2242" s="33" t="s">
        <v>5265</v>
      </c>
      <c r="N2242" s="33" t="s">
        <v>3069</v>
      </c>
    </row>
    <row r="2243" spans="1:14">
      <c r="A2243" s="35">
        <v>7325706908379</v>
      </c>
      <c r="B2243" s="32">
        <v>2052003</v>
      </c>
      <c r="C2243" s="32" t="s">
        <v>239</v>
      </c>
      <c r="D2243" s="32" t="s">
        <v>120</v>
      </c>
      <c r="E2243" s="33" t="s">
        <v>273</v>
      </c>
      <c r="F2243" s="33" t="s">
        <v>5222</v>
      </c>
      <c r="G2243" s="59">
        <v>90</v>
      </c>
      <c r="H2243" s="25">
        <v>1</v>
      </c>
      <c r="I2243" s="30">
        <f t="shared" si="34"/>
        <v>90</v>
      </c>
      <c r="J2243" s="32" t="s">
        <v>40</v>
      </c>
      <c r="K2243" s="33" t="s">
        <v>4011</v>
      </c>
      <c r="L2243" s="33" t="s">
        <v>5237</v>
      </c>
      <c r="M2243" s="33" t="s">
        <v>5265</v>
      </c>
      <c r="N2243" s="33" t="s">
        <v>3070</v>
      </c>
    </row>
    <row r="2244" spans="1:14">
      <c r="A2244" s="35">
        <v>7325706982362</v>
      </c>
      <c r="B2244" s="32">
        <v>2052003</v>
      </c>
      <c r="C2244" s="32" t="s">
        <v>239</v>
      </c>
      <c r="D2244" s="32" t="s">
        <v>120</v>
      </c>
      <c r="E2244" s="33" t="s">
        <v>273</v>
      </c>
      <c r="F2244" s="33" t="s">
        <v>5213</v>
      </c>
      <c r="G2244" s="59">
        <v>90</v>
      </c>
      <c r="H2244" s="25">
        <v>1</v>
      </c>
      <c r="I2244" s="30">
        <f t="shared" si="34"/>
        <v>90</v>
      </c>
      <c r="J2244" s="32" t="s">
        <v>40</v>
      </c>
      <c r="K2244" s="33" t="s">
        <v>4011</v>
      </c>
      <c r="L2244" s="33" t="s">
        <v>5237</v>
      </c>
      <c r="M2244" s="33" t="s">
        <v>5265</v>
      </c>
      <c r="N2244" s="33" t="s">
        <v>3071</v>
      </c>
    </row>
    <row r="2245" spans="1:14">
      <c r="A2245" s="35">
        <v>7325706982065</v>
      </c>
      <c r="B2245" s="32">
        <v>2052003</v>
      </c>
      <c r="C2245" s="32" t="s">
        <v>239</v>
      </c>
      <c r="D2245" s="32" t="s">
        <v>120</v>
      </c>
      <c r="E2245" s="33" t="s">
        <v>273</v>
      </c>
      <c r="F2245" s="33" t="s">
        <v>5213</v>
      </c>
      <c r="G2245" s="59">
        <v>90</v>
      </c>
      <c r="H2245" s="25">
        <v>1</v>
      </c>
      <c r="I2245" s="30">
        <f t="shared" ref="I2245:I2308" si="35">H2245*G2245</f>
        <v>90</v>
      </c>
      <c r="J2245" s="32" t="s">
        <v>40</v>
      </c>
      <c r="K2245" s="33" t="s">
        <v>4011</v>
      </c>
      <c r="L2245" s="33" t="s">
        <v>5237</v>
      </c>
      <c r="M2245" s="33" t="s">
        <v>5265</v>
      </c>
      <c r="N2245" s="33" t="s">
        <v>3072</v>
      </c>
    </row>
    <row r="2246" spans="1:14">
      <c r="A2246" s="35">
        <v>7325706982041</v>
      </c>
      <c r="B2246" s="32">
        <v>2052003</v>
      </c>
      <c r="C2246" s="32" t="s">
        <v>239</v>
      </c>
      <c r="D2246" s="32" t="s">
        <v>120</v>
      </c>
      <c r="E2246" s="33" t="s">
        <v>273</v>
      </c>
      <c r="F2246" s="33" t="s">
        <v>5213</v>
      </c>
      <c r="G2246" s="59">
        <v>90</v>
      </c>
      <c r="H2246" s="25">
        <v>1</v>
      </c>
      <c r="I2246" s="30">
        <f t="shared" si="35"/>
        <v>90</v>
      </c>
      <c r="J2246" s="32" t="s">
        <v>40</v>
      </c>
      <c r="K2246" s="33" t="s">
        <v>4011</v>
      </c>
      <c r="L2246" s="33" t="s">
        <v>5237</v>
      </c>
      <c r="M2246" s="33" t="s">
        <v>5265</v>
      </c>
      <c r="N2246" s="33" t="s">
        <v>3073</v>
      </c>
    </row>
    <row r="2247" spans="1:14">
      <c r="A2247" s="35">
        <v>7325706028398</v>
      </c>
      <c r="B2247" s="32">
        <v>2052028</v>
      </c>
      <c r="C2247" s="32" t="s">
        <v>100</v>
      </c>
      <c r="D2247" s="32" t="s">
        <v>194</v>
      </c>
      <c r="E2247" s="33" t="s">
        <v>29</v>
      </c>
      <c r="F2247" s="33" t="s">
        <v>5224</v>
      </c>
      <c r="G2247" s="59">
        <v>79.989999999999995</v>
      </c>
      <c r="H2247" s="25">
        <v>1</v>
      </c>
      <c r="I2247" s="30">
        <f t="shared" si="35"/>
        <v>79.989999999999995</v>
      </c>
      <c r="J2247" s="32" t="s">
        <v>40</v>
      </c>
      <c r="K2247" s="33" t="s">
        <v>4011</v>
      </c>
      <c r="L2247" s="33" t="s">
        <v>5237</v>
      </c>
      <c r="M2247" s="33" t="s">
        <v>5265</v>
      </c>
      <c r="N2247" s="33" t="s">
        <v>3748</v>
      </c>
    </row>
    <row r="2248" spans="1:14">
      <c r="A2248" s="35">
        <v>7325706552435</v>
      </c>
      <c r="B2248" s="32">
        <v>2053020</v>
      </c>
      <c r="C2248" s="32" t="s">
        <v>380</v>
      </c>
      <c r="D2248" s="32" t="s">
        <v>421</v>
      </c>
      <c r="E2248" s="33" t="s">
        <v>29</v>
      </c>
      <c r="F2248" s="33" t="s">
        <v>5216</v>
      </c>
      <c r="G2248" s="59">
        <v>49.99</v>
      </c>
      <c r="H2248" s="25">
        <v>3</v>
      </c>
      <c r="I2248" s="30">
        <f t="shared" si="35"/>
        <v>149.97</v>
      </c>
      <c r="J2248" s="32" t="s">
        <v>40</v>
      </c>
      <c r="K2248" s="33" t="s">
        <v>4011</v>
      </c>
      <c r="L2248" s="33" t="s">
        <v>5237</v>
      </c>
      <c r="M2248" s="33" t="s">
        <v>5277</v>
      </c>
      <c r="N2248" s="33" t="s">
        <v>1555</v>
      </c>
    </row>
    <row r="2249" spans="1:14">
      <c r="A2249" s="35">
        <v>7325706552442</v>
      </c>
      <c r="B2249" s="32">
        <v>2053020</v>
      </c>
      <c r="C2249" s="32" t="s">
        <v>380</v>
      </c>
      <c r="D2249" s="32" t="s">
        <v>421</v>
      </c>
      <c r="E2249" s="33" t="s">
        <v>29</v>
      </c>
      <c r="F2249" s="33" t="s">
        <v>5216</v>
      </c>
      <c r="G2249" s="59">
        <v>49.99</v>
      </c>
      <c r="H2249" s="25">
        <v>3</v>
      </c>
      <c r="I2249" s="30">
        <f t="shared" si="35"/>
        <v>149.97</v>
      </c>
      <c r="J2249" s="32" t="s">
        <v>40</v>
      </c>
      <c r="K2249" s="33" t="s">
        <v>4011</v>
      </c>
      <c r="L2249" s="33" t="s">
        <v>5237</v>
      </c>
      <c r="M2249" s="33" t="s">
        <v>5277</v>
      </c>
      <c r="N2249" s="33" t="s">
        <v>1556</v>
      </c>
    </row>
    <row r="2250" spans="1:14">
      <c r="A2250" s="35">
        <v>7325706552459</v>
      </c>
      <c r="B2250" s="32">
        <v>2053020</v>
      </c>
      <c r="C2250" s="32" t="s">
        <v>380</v>
      </c>
      <c r="D2250" s="32" t="s">
        <v>421</v>
      </c>
      <c r="E2250" s="33" t="s">
        <v>29</v>
      </c>
      <c r="F2250" s="33" t="s">
        <v>5216</v>
      </c>
      <c r="G2250" s="59">
        <v>49.99</v>
      </c>
      <c r="H2250" s="25">
        <v>3</v>
      </c>
      <c r="I2250" s="30">
        <f t="shared" si="35"/>
        <v>149.97</v>
      </c>
      <c r="J2250" s="32" t="s">
        <v>40</v>
      </c>
      <c r="K2250" s="33" t="s">
        <v>4011</v>
      </c>
      <c r="L2250" s="33" t="s">
        <v>5237</v>
      </c>
      <c r="M2250" s="33" t="s">
        <v>5277</v>
      </c>
      <c r="N2250" s="33" t="s">
        <v>1557</v>
      </c>
    </row>
    <row r="2251" spans="1:14">
      <c r="A2251" s="35">
        <v>7325706552343</v>
      </c>
      <c r="B2251" s="32">
        <v>2053020</v>
      </c>
      <c r="C2251" s="32" t="s">
        <v>380</v>
      </c>
      <c r="D2251" s="32" t="s">
        <v>421</v>
      </c>
      <c r="E2251" s="33" t="s">
        <v>29</v>
      </c>
      <c r="F2251" s="33" t="s">
        <v>5216</v>
      </c>
      <c r="G2251" s="59">
        <v>49.99</v>
      </c>
      <c r="H2251" s="25">
        <v>2</v>
      </c>
      <c r="I2251" s="30">
        <f t="shared" si="35"/>
        <v>99.98</v>
      </c>
      <c r="J2251" s="32" t="s">
        <v>40</v>
      </c>
      <c r="K2251" s="33" t="s">
        <v>4011</v>
      </c>
      <c r="L2251" s="33" t="s">
        <v>5237</v>
      </c>
      <c r="M2251" s="33" t="s">
        <v>5277</v>
      </c>
      <c r="N2251" s="33" t="s">
        <v>1558</v>
      </c>
    </row>
    <row r="2252" spans="1:14">
      <c r="A2252" s="35">
        <v>7325706552459</v>
      </c>
      <c r="B2252" s="32">
        <v>2053020</v>
      </c>
      <c r="C2252" s="32" t="s">
        <v>380</v>
      </c>
      <c r="D2252" s="32" t="s">
        <v>421</v>
      </c>
      <c r="E2252" s="33" t="s">
        <v>29</v>
      </c>
      <c r="F2252" s="33" t="s">
        <v>5216</v>
      </c>
      <c r="G2252" s="59">
        <v>49.99</v>
      </c>
      <c r="H2252" s="25">
        <v>3</v>
      </c>
      <c r="I2252" s="30">
        <f t="shared" si="35"/>
        <v>149.97</v>
      </c>
      <c r="J2252" s="32" t="s">
        <v>40</v>
      </c>
      <c r="K2252" s="33" t="s">
        <v>4011</v>
      </c>
      <c r="L2252" s="33" t="s">
        <v>5237</v>
      </c>
      <c r="M2252" s="33" t="s">
        <v>5277</v>
      </c>
      <c r="N2252" s="33" t="s">
        <v>1557</v>
      </c>
    </row>
    <row r="2253" spans="1:14">
      <c r="A2253" s="35">
        <v>7325706552466</v>
      </c>
      <c r="B2253" s="32">
        <v>2053020</v>
      </c>
      <c r="C2253" s="32" t="s">
        <v>380</v>
      </c>
      <c r="D2253" s="32" t="s">
        <v>421</v>
      </c>
      <c r="E2253" s="33" t="s">
        <v>29</v>
      </c>
      <c r="F2253" s="33" t="s">
        <v>5216</v>
      </c>
      <c r="G2253" s="59">
        <v>49.99</v>
      </c>
      <c r="H2253" s="25">
        <v>1</v>
      </c>
      <c r="I2253" s="30">
        <f t="shared" si="35"/>
        <v>49.99</v>
      </c>
      <c r="J2253" s="32" t="s">
        <v>40</v>
      </c>
      <c r="K2253" s="33" t="s">
        <v>4011</v>
      </c>
      <c r="L2253" s="33" t="s">
        <v>5237</v>
      </c>
      <c r="M2253" s="33" t="s">
        <v>5277</v>
      </c>
      <c r="N2253" s="33" t="s">
        <v>3749</v>
      </c>
    </row>
    <row r="2254" spans="1:14">
      <c r="A2254" s="35">
        <v>7325706552442</v>
      </c>
      <c r="B2254" s="32">
        <v>2053020</v>
      </c>
      <c r="C2254" s="32" t="s">
        <v>380</v>
      </c>
      <c r="D2254" s="32" t="s">
        <v>421</v>
      </c>
      <c r="E2254" s="33" t="s">
        <v>29</v>
      </c>
      <c r="F2254" s="33" t="s">
        <v>5216</v>
      </c>
      <c r="G2254" s="59">
        <v>49.99</v>
      </c>
      <c r="H2254" s="25">
        <v>3</v>
      </c>
      <c r="I2254" s="30">
        <f t="shared" si="35"/>
        <v>149.97</v>
      </c>
      <c r="J2254" s="32" t="s">
        <v>40</v>
      </c>
      <c r="K2254" s="33" t="s">
        <v>4011</v>
      </c>
      <c r="L2254" s="33" t="s">
        <v>5237</v>
      </c>
      <c r="M2254" s="33" t="s">
        <v>5277</v>
      </c>
      <c r="N2254" s="33" t="s">
        <v>1556</v>
      </c>
    </row>
    <row r="2255" spans="1:14">
      <c r="A2255" s="35">
        <v>7325706925734</v>
      </c>
      <c r="B2255" s="32">
        <v>2055003</v>
      </c>
      <c r="C2255" s="32" t="s">
        <v>239</v>
      </c>
      <c r="D2255" s="32" t="s">
        <v>18</v>
      </c>
      <c r="E2255" s="33" t="s">
        <v>34</v>
      </c>
      <c r="F2255" s="33" t="s">
        <v>5210</v>
      </c>
      <c r="G2255" s="59">
        <v>100</v>
      </c>
      <c r="H2255" s="25">
        <v>1</v>
      </c>
      <c r="I2255" s="30">
        <f t="shared" si="35"/>
        <v>100</v>
      </c>
      <c r="J2255" s="32" t="s">
        <v>40</v>
      </c>
      <c r="K2255" s="33" t="s">
        <v>4011</v>
      </c>
      <c r="L2255" s="33" t="s">
        <v>5237</v>
      </c>
      <c r="M2255" s="33" t="s">
        <v>5291</v>
      </c>
      <c r="N2255" s="33" t="s">
        <v>3074</v>
      </c>
    </row>
    <row r="2256" spans="1:14">
      <c r="A2256" s="35">
        <v>7325707095207</v>
      </c>
      <c r="B2256" s="32">
        <v>2057025</v>
      </c>
      <c r="C2256" s="32" t="s">
        <v>239</v>
      </c>
      <c r="D2256" s="32" t="s">
        <v>49</v>
      </c>
      <c r="E2256" s="33" t="s">
        <v>29</v>
      </c>
      <c r="F2256" s="33" t="s">
        <v>5213</v>
      </c>
      <c r="G2256" s="59">
        <v>120</v>
      </c>
      <c r="H2256" s="25">
        <v>1</v>
      </c>
      <c r="I2256" s="30">
        <f t="shared" si="35"/>
        <v>120</v>
      </c>
      <c r="J2256" s="32" t="s">
        <v>40</v>
      </c>
      <c r="K2256" s="33" t="s">
        <v>4011</v>
      </c>
      <c r="L2256" s="33" t="s">
        <v>5237</v>
      </c>
      <c r="M2256" s="33" t="s">
        <v>5292</v>
      </c>
      <c r="N2256" s="33" t="s">
        <v>3075</v>
      </c>
    </row>
    <row r="2257" spans="1:14">
      <c r="A2257" s="35">
        <v>7325706553517</v>
      </c>
      <c r="B2257" s="32">
        <v>2059005</v>
      </c>
      <c r="C2257" s="32" t="s">
        <v>104</v>
      </c>
      <c r="D2257" s="32">
        <v>0.45</v>
      </c>
      <c r="E2257" s="33" t="s">
        <v>1899</v>
      </c>
      <c r="F2257" s="33">
        <v>202201</v>
      </c>
      <c r="G2257" s="59">
        <v>33.549999999999997</v>
      </c>
      <c r="H2257" s="25">
        <v>1</v>
      </c>
      <c r="I2257" s="30">
        <f t="shared" si="35"/>
        <v>33.549999999999997</v>
      </c>
      <c r="J2257" s="32" t="s">
        <v>20</v>
      </c>
      <c r="K2257" s="33" t="s">
        <v>4011</v>
      </c>
      <c r="L2257" s="33" t="s">
        <v>5261</v>
      </c>
      <c r="M2257" s="33">
        <v>0</v>
      </c>
      <c r="N2257" s="33" t="s">
        <v>1929</v>
      </c>
    </row>
    <row r="2258" spans="1:14">
      <c r="A2258" s="35">
        <v>7325706553425</v>
      </c>
      <c r="B2258" s="32">
        <v>2059005</v>
      </c>
      <c r="C2258" s="32" t="s">
        <v>104</v>
      </c>
      <c r="D2258" s="32" t="s">
        <v>28</v>
      </c>
      <c r="E2258" s="33" t="s">
        <v>29</v>
      </c>
      <c r="F2258" s="33" t="s">
        <v>5216</v>
      </c>
      <c r="G2258" s="59">
        <v>89.99</v>
      </c>
      <c r="H2258" s="25">
        <v>1</v>
      </c>
      <c r="I2258" s="30">
        <f t="shared" si="35"/>
        <v>89.99</v>
      </c>
      <c r="J2258" s="32" t="s">
        <v>20</v>
      </c>
      <c r="K2258" s="33" t="s">
        <v>4011</v>
      </c>
      <c r="L2258" s="33" t="s">
        <v>5261</v>
      </c>
      <c r="M2258" s="33">
        <v>0</v>
      </c>
      <c r="N2258" s="33" t="s">
        <v>3076</v>
      </c>
    </row>
    <row r="2259" spans="1:14">
      <c r="A2259" s="35">
        <v>7325706553432</v>
      </c>
      <c r="B2259" s="32">
        <v>2059005</v>
      </c>
      <c r="C2259" s="32" t="s">
        <v>104</v>
      </c>
      <c r="D2259" s="32" t="s">
        <v>28</v>
      </c>
      <c r="E2259" s="33" t="s">
        <v>29</v>
      </c>
      <c r="F2259" s="33" t="s">
        <v>5216</v>
      </c>
      <c r="G2259" s="59">
        <v>89.99</v>
      </c>
      <c r="H2259" s="25">
        <v>1</v>
      </c>
      <c r="I2259" s="30">
        <f t="shared" si="35"/>
        <v>89.99</v>
      </c>
      <c r="J2259" s="32" t="s">
        <v>20</v>
      </c>
      <c r="K2259" s="33" t="s">
        <v>4011</v>
      </c>
      <c r="L2259" s="33" t="s">
        <v>5261</v>
      </c>
      <c r="M2259" s="33">
        <v>0</v>
      </c>
      <c r="N2259" s="33" t="s">
        <v>3077</v>
      </c>
    </row>
    <row r="2260" spans="1:14">
      <c r="A2260" s="35">
        <v>7325706553425</v>
      </c>
      <c r="B2260" s="32">
        <v>2059005</v>
      </c>
      <c r="C2260" s="32" t="s">
        <v>104</v>
      </c>
      <c r="D2260" s="32" t="s">
        <v>28</v>
      </c>
      <c r="E2260" s="33" t="s">
        <v>29</v>
      </c>
      <c r="F2260" s="33" t="s">
        <v>5216</v>
      </c>
      <c r="G2260" s="59">
        <v>89.99</v>
      </c>
      <c r="H2260" s="25">
        <v>1</v>
      </c>
      <c r="I2260" s="30">
        <f t="shared" si="35"/>
        <v>89.99</v>
      </c>
      <c r="J2260" s="32" t="s">
        <v>20</v>
      </c>
      <c r="K2260" s="33" t="s">
        <v>4011</v>
      </c>
      <c r="L2260" s="33" t="s">
        <v>5261</v>
      </c>
      <c r="M2260" s="33">
        <v>0</v>
      </c>
      <c r="N2260" s="33" t="s">
        <v>3076</v>
      </c>
    </row>
    <row r="2261" spans="1:14">
      <c r="A2261" s="35">
        <v>7325706984595</v>
      </c>
      <c r="B2261" s="32">
        <v>2062018</v>
      </c>
      <c r="C2261" s="32" t="s">
        <v>239</v>
      </c>
      <c r="D2261" s="32" t="s">
        <v>39</v>
      </c>
      <c r="E2261" s="33" t="s">
        <v>34</v>
      </c>
      <c r="F2261" s="33" t="s">
        <v>5213</v>
      </c>
      <c r="G2261" s="59">
        <v>100</v>
      </c>
      <c r="H2261" s="25">
        <v>1</v>
      </c>
      <c r="I2261" s="30">
        <f t="shared" si="35"/>
        <v>100</v>
      </c>
      <c r="J2261" s="32" t="s">
        <v>40</v>
      </c>
      <c r="K2261" s="33" t="s">
        <v>4011</v>
      </c>
      <c r="L2261" s="33" t="s">
        <v>5237</v>
      </c>
      <c r="M2261" s="33" t="s">
        <v>5265</v>
      </c>
      <c r="N2261" s="33" t="s">
        <v>3078</v>
      </c>
    </row>
    <row r="2262" spans="1:14">
      <c r="A2262" s="35">
        <v>7325706984724</v>
      </c>
      <c r="B2262" s="32">
        <v>2062018</v>
      </c>
      <c r="C2262" s="32" t="s">
        <v>239</v>
      </c>
      <c r="D2262" s="32" t="s">
        <v>39</v>
      </c>
      <c r="E2262" s="33" t="s">
        <v>34</v>
      </c>
      <c r="F2262" s="33" t="s">
        <v>5213</v>
      </c>
      <c r="G2262" s="59">
        <v>100</v>
      </c>
      <c r="H2262" s="25">
        <v>1</v>
      </c>
      <c r="I2262" s="30">
        <f t="shared" si="35"/>
        <v>100</v>
      </c>
      <c r="J2262" s="32" t="s">
        <v>40</v>
      </c>
      <c r="K2262" s="33" t="s">
        <v>4011</v>
      </c>
      <c r="L2262" s="33" t="s">
        <v>5237</v>
      </c>
      <c r="M2262" s="33" t="s">
        <v>5265</v>
      </c>
      <c r="N2262" s="33" t="s">
        <v>3079</v>
      </c>
    </row>
    <row r="2263" spans="1:14">
      <c r="A2263" s="35">
        <v>7325706984663</v>
      </c>
      <c r="B2263" s="32">
        <v>2062018</v>
      </c>
      <c r="C2263" s="32" t="s">
        <v>239</v>
      </c>
      <c r="D2263" s="32" t="s">
        <v>39</v>
      </c>
      <c r="E2263" s="33" t="s">
        <v>34</v>
      </c>
      <c r="F2263" s="33" t="s">
        <v>5213</v>
      </c>
      <c r="G2263" s="59">
        <v>100</v>
      </c>
      <c r="H2263" s="25">
        <v>1</v>
      </c>
      <c r="I2263" s="30">
        <f t="shared" si="35"/>
        <v>100</v>
      </c>
      <c r="J2263" s="32" t="s">
        <v>40</v>
      </c>
      <c r="K2263" s="33" t="s">
        <v>4011</v>
      </c>
      <c r="L2263" s="33" t="s">
        <v>5237</v>
      </c>
      <c r="M2263" s="33" t="s">
        <v>5265</v>
      </c>
      <c r="N2263" s="33" t="s">
        <v>3080</v>
      </c>
    </row>
    <row r="2264" spans="1:14">
      <c r="A2264" s="35">
        <v>7325706988661</v>
      </c>
      <c r="B2264" s="32">
        <v>2062021</v>
      </c>
      <c r="C2264" s="32" t="s">
        <v>100</v>
      </c>
      <c r="D2264" s="32" t="s">
        <v>367</v>
      </c>
      <c r="E2264" s="33" t="s">
        <v>29</v>
      </c>
      <c r="F2264" s="33" t="s">
        <v>5296</v>
      </c>
      <c r="G2264" s="59">
        <v>110</v>
      </c>
      <c r="H2264" s="25">
        <v>1</v>
      </c>
      <c r="I2264" s="30">
        <f t="shared" si="35"/>
        <v>110</v>
      </c>
      <c r="J2264" s="32" t="s">
        <v>40</v>
      </c>
      <c r="K2264" s="33" t="s">
        <v>4011</v>
      </c>
      <c r="L2264" s="33" t="s">
        <v>5237</v>
      </c>
      <c r="M2264" s="33" t="s">
        <v>5265</v>
      </c>
      <c r="N2264" s="33" t="s">
        <v>2026</v>
      </c>
    </row>
    <row r="2265" spans="1:14">
      <c r="A2265" s="35">
        <v>7325706785482</v>
      </c>
      <c r="B2265" s="32">
        <v>2063009</v>
      </c>
      <c r="C2265" s="32" t="s">
        <v>239</v>
      </c>
      <c r="D2265" s="32" t="s">
        <v>501</v>
      </c>
      <c r="E2265" s="33" t="s">
        <v>34</v>
      </c>
      <c r="F2265" s="33" t="s">
        <v>5210</v>
      </c>
      <c r="G2265" s="59">
        <v>160</v>
      </c>
      <c r="H2265" s="25">
        <v>1</v>
      </c>
      <c r="I2265" s="30">
        <f t="shared" si="35"/>
        <v>160</v>
      </c>
      <c r="J2265" s="32" t="s">
        <v>40</v>
      </c>
      <c r="K2265" s="33" t="s">
        <v>4011</v>
      </c>
      <c r="L2265" s="33" t="s">
        <v>5237</v>
      </c>
      <c r="M2265" s="33" t="s">
        <v>5295</v>
      </c>
      <c r="N2265" s="33" t="s">
        <v>3081</v>
      </c>
    </row>
    <row r="2266" spans="1:14">
      <c r="A2266" s="35">
        <v>7325706787981</v>
      </c>
      <c r="B2266" s="32">
        <v>2068008</v>
      </c>
      <c r="C2266" s="32" t="s">
        <v>1531</v>
      </c>
      <c r="D2266" s="32" t="s">
        <v>2345</v>
      </c>
      <c r="E2266" s="33" t="s">
        <v>34</v>
      </c>
      <c r="F2266" s="33" t="s">
        <v>5210</v>
      </c>
      <c r="G2266" s="59">
        <v>180</v>
      </c>
      <c r="H2266" s="25">
        <v>2</v>
      </c>
      <c r="I2266" s="30">
        <f t="shared" si="35"/>
        <v>360</v>
      </c>
      <c r="J2266" s="32" t="s">
        <v>40</v>
      </c>
      <c r="K2266" s="33" t="s">
        <v>4011</v>
      </c>
      <c r="L2266" s="33" t="s">
        <v>5237</v>
      </c>
      <c r="M2266" s="33" t="s">
        <v>5295</v>
      </c>
      <c r="N2266" s="33" t="s">
        <v>2346</v>
      </c>
    </row>
    <row r="2267" spans="1:14">
      <c r="A2267" s="35">
        <v>7325706788025</v>
      </c>
      <c r="B2267" s="32">
        <v>2068008</v>
      </c>
      <c r="C2267" s="32" t="s">
        <v>1531</v>
      </c>
      <c r="D2267" s="32" t="s">
        <v>2345</v>
      </c>
      <c r="E2267" s="33" t="s">
        <v>34</v>
      </c>
      <c r="F2267" s="33" t="s">
        <v>5210</v>
      </c>
      <c r="G2267" s="59">
        <v>180</v>
      </c>
      <c r="H2267" s="25">
        <v>2</v>
      </c>
      <c r="I2267" s="30">
        <f t="shared" si="35"/>
        <v>360</v>
      </c>
      <c r="J2267" s="32" t="s">
        <v>40</v>
      </c>
      <c r="K2267" s="33" t="s">
        <v>4011</v>
      </c>
      <c r="L2267" s="33" t="s">
        <v>5237</v>
      </c>
      <c r="M2267" s="33" t="s">
        <v>5295</v>
      </c>
      <c r="N2267" s="33" t="s">
        <v>2347</v>
      </c>
    </row>
    <row r="2268" spans="1:14">
      <c r="A2268" s="35">
        <v>7325706787974</v>
      </c>
      <c r="B2268" s="32">
        <v>2068008</v>
      </c>
      <c r="C2268" s="32" t="s">
        <v>1531</v>
      </c>
      <c r="D2268" s="32" t="s">
        <v>2345</v>
      </c>
      <c r="E2268" s="33" t="s">
        <v>34</v>
      </c>
      <c r="F2268" s="33" t="s">
        <v>5210</v>
      </c>
      <c r="G2268" s="59">
        <v>180</v>
      </c>
      <c r="H2268" s="25">
        <v>1</v>
      </c>
      <c r="I2268" s="30">
        <f t="shared" si="35"/>
        <v>180</v>
      </c>
      <c r="J2268" s="32" t="s">
        <v>40</v>
      </c>
      <c r="K2268" s="33" t="s">
        <v>4011</v>
      </c>
      <c r="L2268" s="33" t="s">
        <v>5237</v>
      </c>
      <c r="M2268" s="33" t="s">
        <v>5295</v>
      </c>
      <c r="N2268" s="33" t="s">
        <v>2348</v>
      </c>
    </row>
    <row r="2269" spans="1:14">
      <c r="A2269" s="35">
        <v>7325706788308</v>
      </c>
      <c r="B2269" s="32">
        <v>2068011</v>
      </c>
      <c r="C2269" s="32" t="s">
        <v>1531</v>
      </c>
      <c r="D2269" s="32">
        <v>0.43</v>
      </c>
      <c r="E2269" s="33" t="s">
        <v>1823</v>
      </c>
      <c r="F2269" s="33">
        <v>202203</v>
      </c>
      <c r="G2269" s="59">
        <v>85.8</v>
      </c>
      <c r="H2269" s="25">
        <v>1</v>
      </c>
      <c r="I2269" s="30">
        <f t="shared" si="35"/>
        <v>85.8</v>
      </c>
      <c r="J2269" s="32" t="s">
        <v>40</v>
      </c>
      <c r="K2269" s="33" t="s">
        <v>4011</v>
      </c>
      <c r="L2269" s="33" t="s">
        <v>5237</v>
      </c>
      <c r="M2269" s="33" t="s">
        <v>5295</v>
      </c>
      <c r="N2269" s="33" t="s">
        <v>1933</v>
      </c>
    </row>
    <row r="2270" spans="1:14">
      <c r="A2270" s="35">
        <v>7325706788254</v>
      </c>
      <c r="B2270" s="32">
        <v>2068011</v>
      </c>
      <c r="C2270" s="32" t="s">
        <v>1531</v>
      </c>
      <c r="D2270" s="32" t="s">
        <v>1275</v>
      </c>
      <c r="E2270" s="33" t="s">
        <v>34</v>
      </c>
      <c r="F2270" s="33" t="s">
        <v>5210</v>
      </c>
      <c r="G2270" s="59">
        <v>230</v>
      </c>
      <c r="H2270" s="25">
        <v>1</v>
      </c>
      <c r="I2270" s="30">
        <f t="shared" si="35"/>
        <v>230</v>
      </c>
      <c r="J2270" s="32" t="s">
        <v>40</v>
      </c>
      <c r="K2270" s="33" t="s">
        <v>4011</v>
      </c>
      <c r="L2270" s="33" t="s">
        <v>5237</v>
      </c>
      <c r="M2270" s="33" t="s">
        <v>5295</v>
      </c>
      <c r="N2270" s="33" t="s">
        <v>2349</v>
      </c>
    </row>
    <row r="2271" spans="1:14">
      <c r="A2271" s="35">
        <v>7325706756185</v>
      </c>
      <c r="B2271" s="32">
        <v>2069000</v>
      </c>
      <c r="C2271" s="32" t="s">
        <v>104</v>
      </c>
      <c r="D2271" s="32" t="s">
        <v>111</v>
      </c>
      <c r="E2271" s="33" t="s">
        <v>34</v>
      </c>
      <c r="F2271" s="33" t="s">
        <v>5210</v>
      </c>
      <c r="G2271" s="59">
        <v>160</v>
      </c>
      <c r="H2271" s="25">
        <v>1</v>
      </c>
      <c r="I2271" s="30">
        <f t="shared" si="35"/>
        <v>160</v>
      </c>
      <c r="J2271" s="32" t="s">
        <v>63</v>
      </c>
      <c r="K2271" s="33" t="s">
        <v>4011</v>
      </c>
      <c r="L2271" s="33" t="s">
        <v>5259</v>
      </c>
      <c r="M2271" s="33">
        <v>0</v>
      </c>
      <c r="N2271" s="33" t="s">
        <v>1559</v>
      </c>
    </row>
    <row r="2272" spans="1:14">
      <c r="A2272" s="35">
        <v>7325706756185</v>
      </c>
      <c r="B2272" s="32">
        <v>2069000</v>
      </c>
      <c r="C2272" s="32" t="s">
        <v>104</v>
      </c>
      <c r="D2272" s="32" t="s">
        <v>111</v>
      </c>
      <c r="E2272" s="33" t="s">
        <v>34</v>
      </c>
      <c r="F2272" s="33" t="s">
        <v>5210</v>
      </c>
      <c r="G2272" s="59">
        <v>160</v>
      </c>
      <c r="H2272" s="25">
        <v>2</v>
      </c>
      <c r="I2272" s="30">
        <f t="shared" si="35"/>
        <v>320</v>
      </c>
      <c r="J2272" s="32" t="s">
        <v>63</v>
      </c>
      <c r="K2272" s="33" t="s">
        <v>4011</v>
      </c>
      <c r="L2272" s="33" t="s">
        <v>5259</v>
      </c>
      <c r="M2272" s="33">
        <v>0</v>
      </c>
      <c r="N2272" s="33" t="s">
        <v>1559</v>
      </c>
    </row>
    <row r="2273" spans="1:14">
      <c r="A2273" s="35">
        <v>7325706756192</v>
      </c>
      <c r="B2273" s="32">
        <v>2069000</v>
      </c>
      <c r="C2273" s="32" t="s">
        <v>104</v>
      </c>
      <c r="D2273" s="32" t="s">
        <v>111</v>
      </c>
      <c r="E2273" s="33" t="s">
        <v>34</v>
      </c>
      <c r="F2273" s="33" t="s">
        <v>5210</v>
      </c>
      <c r="G2273" s="59">
        <v>160</v>
      </c>
      <c r="H2273" s="25">
        <v>2</v>
      </c>
      <c r="I2273" s="30">
        <f t="shared" si="35"/>
        <v>320</v>
      </c>
      <c r="J2273" s="32" t="s">
        <v>63</v>
      </c>
      <c r="K2273" s="33" t="s">
        <v>4011</v>
      </c>
      <c r="L2273" s="33" t="s">
        <v>5259</v>
      </c>
      <c r="M2273" s="33">
        <v>0</v>
      </c>
      <c r="N2273" s="33" t="s">
        <v>1856</v>
      </c>
    </row>
    <row r="2274" spans="1:14">
      <c r="A2274" s="35">
        <v>7325706756161</v>
      </c>
      <c r="B2274" s="32">
        <v>2069000</v>
      </c>
      <c r="C2274" s="32" t="s">
        <v>104</v>
      </c>
      <c r="D2274" s="32">
        <v>0.8</v>
      </c>
      <c r="E2274" s="33" t="s">
        <v>1823</v>
      </c>
      <c r="F2274" s="33">
        <v>202203</v>
      </c>
      <c r="G2274" s="59">
        <v>59.7</v>
      </c>
      <c r="H2274" s="25">
        <v>3</v>
      </c>
      <c r="I2274" s="30">
        <f t="shared" si="35"/>
        <v>179.10000000000002</v>
      </c>
      <c r="J2274" s="32" t="s">
        <v>63</v>
      </c>
      <c r="K2274" s="33" t="s">
        <v>4011</v>
      </c>
      <c r="L2274" s="33" t="s">
        <v>5259</v>
      </c>
      <c r="M2274" s="33">
        <v>0</v>
      </c>
      <c r="N2274" s="33" t="s">
        <v>1910</v>
      </c>
    </row>
    <row r="2275" spans="1:14">
      <c r="A2275" s="35">
        <v>7325706756208</v>
      </c>
      <c r="B2275" s="32">
        <v>2069000</v>
      </c>
      <c r="C2275" s="32" t="s">
        <v>104</v>
      </c>
      <c r="D2275" s="32" t="s">
        <v>111</v>
      </c>
      <c r="E2275" s="33" t="s">
        <v>34</v>
      </c>
      <c r="F2275" s="33" t="s">
        <v>5210</v>
      </c>
      <c r="G2275" s="59">
        <v>160</v>
      </c>
      <c r="H2275" s="25">
        <v>1</v>
      </c>
      <c r="I2275" s="30">
        <f t="shared" si="35"/>
        <v>160</v>
      </c>
      <c r="J2275" s="32" t="s">
        <v>63</v>
      </c>
      <c r="K2275" s="33" t="s">
        <v>4011</v>
      </c>
      <c r="L2275" s="33" t="s">
        <v>5259</v>
      </c>
      <c r="M2275" s="33">
        <v>0</v>
      </c>
      <c r="N2275" s="33" t="s">
        <v>2125</v>
      </c>
    </row>
    <row r="2276" spans="1:14">
      <c r="A2276" s="35">
        <v>7325706756192</v>
      </c>
      <c r="B2276" s="32">
        <v>2069000</v>
      </c>
      <c r="C2276" s="32" t="s">
        <v>104</v>
      </c>
      <c r="D2276" s="32" t="s">
        <v>111</v>
      </c>
      <c r="E2276" s="33" t="s">
        <v>34</v>
      </c>
      <c r="F2276" s="33" t="s">
        <v>5210</v>
      </c>
      <c r="G2276" s="59">
        <v>160</v>
      </c>
      <c r="H2276" s="25">
        <v>1</v>
      </c>
      <c r="I2276" s="30">
        <f t="shared" si="35"/>
        <v>160</v>
      </c>
      <c r="J2276" s="32" t="s">
        <v>63</v>
      </c>
      <c r="K2276" s="33" t="s">
        <v>4011</v>
      </c>
      <c r="L2276" s="33" t="s">
        <v>5259</v>
      </c>
      <c r="M2276" s="33">
        <v>0</v>
      </c>
      <c r="N2276" s="33" t="s">
        <v>1856</v>
      </c>
    </row>
    <row r="2277" spans="1:14">
      <c r="A2277" s="35">
        <v>7325706756185</v>
      </c>
      <c r="B2277" s="32">
        <v>2069000</v>
      </c>
      <c r="C2277" s="32" t="s">
        <v>104</v>
      </c>
      <c r="D2277" s="32" t="s">
        <v>111</v>
      </c>
      <c r="E2277" s="33" t="s">
        <v>34</v>
      </c>
      <c r="F2277" s="33" t="s">
        <v>5210</v>
      </c>
      <c r="G2277" s="59">
        <v>160</v>
      </c>
      <c r="H2277" s="25">
        <v>1</v>
      </c>
      <c r="I2277" s="30">
        <f t="shared" si="35"/>
        <v>160</v>
      </c>
      <c r="J2277" s="32" t="s">
        <v>63</v>
      </c>
      <c r="K2277" s="33" t="s">
        <v>4011</v>
      </c>
      <c r="L2277" s="33" t="s">
        <v>5259</v>
      </c>
      <c r="M2277" s="33">
        <v>0</v>
      </c>
      <c r="N2277" s="33" t="s">
        <v>1559</v>
      </c>
    </row>
    <row r="2278" spans="1:14">
      <c r="A2278" s="35">
        <v>7325706756703</v>
      </c>
      <c r="B2278" s="32">
        <v>2069002</v>
      </c>
      <c r="C2278" s="32" t="s">
        <v>1560</v>
      </c>
      <c r="D2278" s="32" t="s">
        <v>51</v>
      </c>
      <c r="E2278" s="33" t="s">
        <v>34</v>
      </c>
      <c r="F2278" s="33" t="s">
        <v>5210</v>
      </c>
      <c r="G2278" s="59">
        <v>130</v>
      </c>
      <c r="H2278" s="25">
        <v>1</v>
      </c>
      <c r="I2278" s="30">
        <f t="shared" si="35"/>
        <v>130</v>
      </c>
      <c r="J2278" s="32" t="s">
        <v>63</v>
      </c>
      <c r="K2278" s="33" t="s">
        <v>4011</v>
      </c>
      <c r="L2278" s="33" t="s">
        <v>5259</v>
      </c>
      <c r="M2278" s="33">
        <v>0</v>
      </c>
      <c r="N2278" s="33" t="s">
        <v>3750</v>
      </c>
    </row>
    <row r="2279" spans="1:14">
      <c r="A2279" s="35">
        <v>7325706756680</v>
      </c>
      <c r="B2279" s="32">
        <v>2069002</v>
      </c>
      <c r="C2279" s="32" t="s">
        <v>1560</v>
      </c>
      <c r="D2279" s="32" t="s">
        <v>51</v>
      </c>
      <c r="E2279" s="33" t="s">
        <v>34</v>
      </c>
      <c r="F2279" s="33" t="s">
        <v>5210</v>
      </c>
      <c r="G2279" s="59">
        <v>130</v>
      </c>
      <c r="H2279" s="25">
        <v>5</v>
      </c>
      <c r="I2279" s="30">
        <f t="shared" si="35"/>
        <v>650</v>
      </c>
      <c r="J2279" s="32" t="s">
        <v>63</v>
      </c>
      <c r="K2279" s="33" t="s">
        <v>4011</v>
      </c>
      <c r="L2279" s="33" t="s">
        <v>5259</v>
      </c>
      <c r="M2279" s="33">
        <v>0</v>
      </c>
      <c r="N2279" s="33" t="s">
        <v>3751</v>
      </c>
    </row>
    <row r="2280" spans="1:14">
      <c r="A2280" s="35">
        <v>7325706862282</v>
      </c>
      <c r="B2280" s="32">
        <v>2069004</v>
      </c>
      <c r="C2280" s="32" t="s">
        <v>1560</v>
      </c>
      <c r="D2280" s="32" t="s">
        <v>501</v>
      </c>
      <c r="E2280" s="33" t="s">
        <v>34</v>
      </c>
      <c r="F2280" s="33" t="s">
        <v>5210</v>
      </c>
      <c r="G2280" s="59">
        <v>160</v>
      </c>
      <c r="H2280" s="25">
        <v>1</v>
      </c>
      <c r="I2280" s="30">
        <f t="shared" si="35"/>
        <v>160</v>
      </c>
      <c r="J2280" s="32" t="s">
        <v>63</v>
      </c>
      <c r="K2280" s="33" t="s">
        <v>4011</v>
      </c>
      <c r="L2280" s="33" t="s">
        <v>5259</v>
      </c>
      <c r="M2280" s="33">
        <v>0</v>
      </c>
      <c r="N2280" s="33" t="s">
        <v>1561</v>
      </c>
    </row>
    <row r="2281" spans="1:14">
      <c r="A2281" s="35">
        <v>7325706862251</v>
      </c>
      <c r="B2281" s="32">
        <v>2069004</v>
      </c>
      <c r="C2281" s="32" t="s">
        <v>1560</v>
      </c>
      <c r="D2281" s="32" t="s">
        <v>501</v>
      </c>
      <c r="E2281" s="33" t="s">
        <v>34</v>
      </c>
      <c r="F2281" s="33" t="s">
        <v>5210</v>
      </c>
      <c r="G2281" s="59">
        <v>160</v>
      </c>
      <c r="H2281" s="25">
        <v>1</v>
      </c>
      <c r="I2281" s="30">
        <f t="shared" si="35"/>
        <v>160</v>
      </c>
      <c r="J2281" s="32" t="s">
        <v>63</v>
      </c>
      <c r="K2281" s="33" t="s">
        <v>4011</v>
      </c>
      <c r="L2281" s="33" t="s">
        <v>5259</v>
      </c>
      <c r="M2281" s="33">
        <v>0</v>
      </c>
      <c r="N2281" s="33" t="s">
        <v>1562</v>
      </c>
    </row>
    <row r="2282" spans="1:14">
      <c r="A2282" s="35">
        <v>7325706862268</v>
      </c>
      <c r="B2282" s="32">
        <v>2069004</v>
      </c>
      <c r="C2282" s="32" t="s">
        <v>1560</v>
      </c>
      <c r="D2282" s="32" t="s">
        <v>501</v>
      </c>
      <c r="E2282" s="33" t="s">
        <v>34</v>
      </c>
      <c r="F2282" s="33" t="s">
        <v>5210</v>
      </c>
      <c r="G2282" s="59">
        <v>160</v>
      </c>
      <c r="H2282" s="25">
        <v>2</v>
      </c>
      <c r="I2282" s="30">
        <f t="shared" si="35"/>
        <v>320</v>
      </c>
      <c r="J2282" s="32" t="s">
        <v>63</v>
      </c>
      <c r="K2282" s="33" t="s">
        <v>4011</v>
      </c>
      <c r="L2282" s="33" t="s">
        <v>5259</v>
      </c>
      <c r="M2282" s="33">
        <v>0</v>
      </c>
      <c r="N2282" s="33" t="s">
        <v>2126</v>
      </c>
    </row>
    <row r="2283" spans="1:14">
      <c r="A2283" s="35">
        <v>7325706862275</v>
      </c>
      <c r="B2283" s="32">
        <v>2069004</v>
      </c>
      <c r="C2283" s="32" t="s">
        <v>1560</v>
      </c>
      <c r="D2283" s="32" t="s">
        <v>501</v>
      </c>
      <c r="E2283" s="33" t="s">
        <v>34</v>
      </c>
      <c r="F2283" s="33" t="s">
        <v>5210</v>
      </c>
      <c r="G2283" s="59">
        <v>160</v>
      </c>
      <c r="H2283" s="25">
        <v>3</v>
      </c>
      <c r="I2283" s="30">
        <f t="shared" si="35"/>
        <v>480</v>
      </c>
      <c r="J2283" s="32" t="s">
        <v>63</v>
      </c>
      <c r="K2283" s="33" t="s">
        <v>4011</v>
      </c>
      <c r="L2283" s="33" t="s">
        <v>5259</v>
      </c>
      <c r="M2283" s="33">
        <v>0</v>
      </c>
      <c r="N2283" s="33" t="s">
        <v>2127</v>
      </c>
    </row>
    <row r="2284" spans="1:14">
      <c r="A2284" s="35">
        <v>7325706862282</v>
      </c>
      <c r="B2284" s="32">
        <v>2069004</v>
      </c>
      <c r="C2284" s="32" t="s">
        <v>1560</v>
      </c>
      <c r="D2284" s="32" t="s">
        <v>501</v>
      </c>
      <c r="E2284" s="33" t="s">
        <v>34</v>
      </c>
      <c r="F2284" s="33" t="s">
        <v>5210</v>
      </c>
      <c r="G2284" s="59">
        <v>160</v>
      </c>
      <c r="H2284" s="25">
        <v>4</v>
      </c>
      <c r="I2284" s="30">
        <f t="shared" si="35"/>
        <v>640</v>
      </c>
      <c r="J2284" s="32" t="s">
        <v>63</v>
      </c>
      <c r="K2284" s="33" t="s">
        <v>4011</v>
      </c>
      <c r="L2284" s="33" t="s">
        <v>5259</v>
      </c>
      <c r="M2284" s="33">
        <v>0</v>
      </c>
      <c r="N2284" s="33" t="s">
        <v>1561</v>
      </c>
    </row>
    <row r="2285" spans="1:14">
      <c r="A2285" s="35">
        <v>7325706862251</v>
      </c>
      <c r="B2285" s="32">
        <v>2069004</v>
      </c>
      <c r="C2285" s="32" t="s">
        <v>1560</v>
      </c>
      <c r="D2285" s="32" t="s">
        <v>501</v>
      </c>
      <c r="E2285" s="33" t="s">
        <v>34</v>
      </c>
      <c r="F2285" s="33" t="s">
        <v>5210</v>
      </c>
      <c r="G2285" s="59">
        <v>160</v>
      </c>
      <c r="H2285" s="25">
        <v>5</v>
      </c>
      <c r="I2285" s="30">
        <f t="shared" si="35"/>
        <v>800</v>
      </c>
      <c r="J2285" s="32" t="s">
        <v>63</v>
      </c>
      <c r="K2285" s="33" t="s">
        <v>4011</v>
      </c>
      <c r="L2285" s="33" t="s">
        <v>5259</v>
      </c>
      <c r="M2285" s="33">
        <v>0</v>
      </c>
      <c r="N2285" s="33" t="s">
        <v>1562</v>
      </c>
    </row>
    <row r="2286" spans="1:14">
      <c r="A2286" s="35">
        <v>7325706862244</v>
      </c>
      <c r="B2286" s="32">
        <v>2069004</v>
      </c>
      <c r="C2286" s="32" t="s">
        <v>1560</v>
      </c>
      <c r="D2286" s="32" t="s">
        <v>501</v>
      </c>
      <c r="E2286" s="33" t="s">
        <v>34</v>
      </c>
      <c r="F2286" s="33" t="s">
        <v>5210</v>
      </c>
      <c r="G2286" s="59">
        <v>160</v>
      </c>
      <c r="H2286" s="25">
        <v>1</v>
      </c>
      <c r="I2286" s="30">
        <f t="shared" si="35"/>
        <v>160</v>
      </c>
      <c r="J2286" s="32" t="s">
        <v>63</v>
      </c>
      <c r="K2286" s="33" t="s">
        <v>4011</v>
      </c>
      <c r="L2286" s="33" t="s">
        <v>5259</v>
      </c>
      <c r="M2286" s="33">
        <v>0</v>
      </c>
      <c r="N2286" s="33" t="s">
        <v>2350</v>
      </c>
    </row>
    <row r="2287" spans="1:14">
      <c r="A2287" s="35">
        <v>7325706862251</v>
      </c>
      <c r="B2287" s="32">
        <v>2069004</v>
      </c>
      <c r="C2287" s="32" t="s">
        <v>1560</v>
      </c>
      <c r="D2287" s="32" t="s">
        <v>501</v>
      </c>
      <c r="E2287" s="33" t="s">
        <v>34</v>
      </c>
      <c r="F2287" s="33" t="s">
        <v>5210</v>
      </c>
      <c r="G2287" s="59">
        <v>160</v>
      </c>
      <c r="H2287" s="25">
        <v>1</v>
      </c>
      <c r="I2287" s="30">
        <f t="shared" si="35"/>
        <v>160</v>
      </c>
      <c r="J2287" s="32" t="s">
        <v>63</v>
      </c>
      <c r="K2287" s="33" t="s">
        <v>4011</v>
      </c>
      <c r="L2287" s="33" t="s">
        <v>5259</v>
      </c>
      <c r="M2287" s="33">
        <v>0</v>
      </c>
      <c r="N2287" s="33" t="s">
        <v>1562</v>
      </c>
    </row>
    <row r="2288" spans="1:14">
      <c r="A2288" s="35">
        <v>7325706862237</v>
      </c>
      <c r="B2288" s="32">
        <v>2069004</v>
      </c>
      <c r="C2288" s="32" t="s">
        <v>1560</v>
      </c>
      <c r="D2288" s="32" t="s">
        <v>501</v>
      </c>
      <c r="E2288" s="33" t="s">
        <v>34</v>
      </c>
      <c r="F2288" s="33" t="s">
        <v>5210</v>
      </c>
      <c r="G2288" s="59">
        <v>160</v>
      </c>
      <c r="H2288" s="25">
        <v>1</v>
      </c>
      <c r="I2288" s="30">
        <f t="shared" si="35"/>
        <v>160</v>
      </c>
      <c r="J2288" s="32" t="s">
        <v>63</v>
      </c>
      <c r="K2288" s="33" t="s">
        <v>4011</v>
      </c>
      <c r="L2288" s="33" t="s">
        <v>5259</v>
      </c>
      <c r="M2288" s="33">
        <v>0</v>
      </c>
      <c r="N2288" s="33" t="s">
        <v>2351</v>
      </c>
    </row>
    <row r="2289" spans="1:14">
      <c r="A2289" s="35">
        <v>7325706862213</v>
      </c>
      <c r="B2289" s="32">
        <v>2069004</v>
      </c>
      <c r="C2289" s="32" t="s">
        <v>1560</v>
      </c>
      <c r="D2289" s="32" t="s">
        <v>501</v>
      </c>
      <c r="E2289" s="33" t="s">
        <v>34</v>
      </c>
      <c r="F2289" s="33" t="s">
        <v>5210</v>
      </c>
      <c r="G2289" s="59">
        <v>160</v>
      </c>
      <c r="H2289" s="25">
        <v>1</v>
      </c>
      <c r="I2289" s="30">
        <f t="shared" si="35"/>
        <v>160</v>
      </c>
      <c r="J2289" s="32" t="s">
        <v>63</v>
      </c>
      <c r="K2289" s="33" t="s">
        <v>4011</v>
      </c>
      <c r="L2289" s="33" t="s">
        <v>5259</v>
      </c>
      <c r="M2289" s="33">
        <v>0</v>
      </c>
      <c r="N2289" s="33" t="s">
        <v>3082</v>
      </c>
    </row>
    <row r="2290" spans="1:14">
      <c r="A2290" s="35">
        <v>7325706862237</v>
      </c>
      <c r="B2290" s="32">
        <v>2069004</v>
      </c>
      <c r="C2290" s="32" t="s">
        <v>1560</v>
      </c>
      <c r="D2290" s="32" t="s">
        <v>501</v>
      </c>
      <c r="E2290" s="33" t="s">
        <v>34</v>
      </c>
      <c r="F2290" s="33" t="s">
        <v>5210</v>
      </c>
      <c r="G2290" s="59">
        <v>160</v>
      </c>
      <c r="H2290" s="25">
        <v>1</v>
      </c>
      <c r="I2290" s="30">
        <f t="shared" si="35"/>
        <v>160</v>
      </c>
      <c r="J2290" s="32" t="s">
        <v>63</v>
      </c>
      <c r="K2290" s="33" t="s">
        <v>4011</v>
      </c>
      <c r="L2290" s="33" t="s">
        <v>5259</v>
      </c>
      <c r="M2290" s="33">
        <v>0</v>
      </c>
      <c r="N2290" s="33" t="s">
        <v>2351</v>
      </c>
    </row>
    <row r="2291" spans="1:14">
      <c r="A2291" s="35">
        <v>7325706862244</v>
      </c>
      <c r="B2291" s="32">
        <v>2069004</v>
      </c>
      <c r="C2291" s="32" t="s">
        <v>1560</v>
      </c>
      <c r="D2291" s="32" t="s">
        <v>501</v>
      </c>
      <c r="E2291" s="33" t="s">
        <v>34</v>
      </c>
      <c r="F2291" s="33" t="s">
        <v>5210</v>
      </c>
      <c r="G2291" s="59">
        <v>160</v>
      </c>
      <c r="H2291" s="25">
        <v>3</v>
      </c>
      <c r="I2291" s="30">
        <f t="shared" si="35"/>
        <v>480</v>
      </c>
      <c r="J2291" s="32" t="s">
        <v>63</v>
      </c>
      <c r="K2291" s="33" t="s">
        <v>4011</v>
      </c>
      <c r="L2291" s="33" t="s">
        <v>5259</v>
      </c>
      <c r="M2291" s="33">
        <v>0</v>
      </c>
      <c r="N2291" s="33" t="s">
        <v>2350</v>
      </c>
    </row>
    <row r="2292" spans="1:14">
      <c r="A2292" s="35">
        <v>7325706862251</v>
      </c>
      <c r="B2292" s="32">
        <v>2069004</v>
      </c>
      <c r="C2292" s="32" t="s">
        <v>1560</v>
      </c>
      <c r="D2292" s="32" t="s">
        <v>501</v>
      </c>
      <c r="E2292" s="33" t="s">
        <v>34</v>
      </c>
      <c r="F2292" s="33" t="s">
        <v>5210</v>
      </c>
      <c r="G2292" s="59">
        <v>160</v>
      </c>
      <c r="H2292" s="25">
        <v>3</v>
      </c>
      <c r="I2292" s="30">
        <f t="shared" si="35"/>
        <v>480</v>
      </c>
      <c r="J2292" s="32" t="s">
        <v>63</v>
      </c>
      <c r="K2292" s="33" t="s">
        <v>4011</v>
      </c>
      <c r="L2292" s="33" t="s">
        <v>5259</v>
      </c>
      <c r="M2292" s="33">
        <v>0</v>
      </c>
      <c r="N2292" s="33" t="s">
        <v>1562</v>
      </c>
    </row>
    <row r="2293" spans="1:14">
      <c r="A2293" s="35">
        <v>7325706862268</v>
      </c>
      <c r="B2293" s="32">
        <v>2069004</v>
      </c>
      <c r="C2293" s="32" t="s">
        <v>1560</v>
      </c>
      <c r="D2293" s="32" t="s">
        <v>501</v>
      </c>
      <c r="E2293" s="33" t="s">
        <v>34</v>
      </c>
      <c r="F2293" s="33" t="s">
        <v>5210</v>
      </c>
      <c r="G2293" s="59">
        <v>160</v>
      </c>
      <c r="H2293" s="25">
        <v>1</v>
      </c>
      <c r="I2293" s="30">
        <f t="shared" si="35"/>
        <v>160</v>
      </c>
      <c r="J2293" s="32" t="s">
        <v>63</v>
      </c>
      <c r="K2293" s="33" t="s">
        <v>4011</v>
      </c>
      <c r="L2293" s="33" t="s">
        <v>5259</v>
      </c>
      <c r="M2293" s="33">
        <v>0</v>
      </c>
      <c r="N2293" s="33" t="s">
        <v>2126</v>
      </c>
    </row>
    <row r="2294" spans="1:14">
      <c r="A2294" s="35">
        <v>7325706862275</v>
      </c>
      <c r="B2294" s="32">
        <v>2069004</v>
      </c>
      <c r="C2294" s="32" t="s">
        <v>1560</v>
      </c>
      <c r="D2294" s="32" t="s">
        <v>501</v>
      </c>
      <c r="E2294" s="33" t="s">
        <v>34</v>
      </c>
      <c r="F2294" s="33" t="s">
        <v>5210</v>
      </c>
      <c r="G2294" s="59">
        <v>160</v>
      </c>
      <c r="H2294" s="25">
        <v>4</v>
      </c>
      <c r="I2294" s="30">
        <f t="shared" si="35"/>
        <v>640</v>
      </c>
      <c r="J2294" s="32" t="s">
        <v>63</v>
      </c>
      <c r="K2294" s="33" t="s">
        <v>4011</v>
      </c>
      <c r="L2294" s="33" t="s">
        <v>5259</v>
      </c>
      <c r="M2294" s="33">
        <v>0</v>
      </c>
      <c r="N2294" s="33" t="s">
        <v>2127</v>
      </c>
    </row>
    <row r="2295" spans="1:14">
      <c r="A2295" s="35">
        <v>7325706862282</v>
      </c>
      <c r="B2295" s="32">
        <v>2069004</v>
      </c>
      <c r="C2295" s="32" t="s">
        <v>1560</v>
      </c>
      <c r="D2295" s="32" t="s">
        <v>501</v>
      </c>
      <c r="E2295" s="33" t="s">
        <v>34</v>
      </c>
      <c r="F2295" s="33" t="s">
        <v>5210</v>
      </c>
      <c r="G2295" s="59">
        <v>160</v>
      </c>
      <c r="H2295" s="25">
        <v>3</v>
      </c>
      <c r="I2295" s="30">
        <f t="shared" si="35"/>
        <v>480</v>
      </c>
      <c r="J2295" s="32" t="s">
        <v>63</v>
      </c>
      <c r="K2295" s="33" t="s">
        <v>4011</v>
      </c>
      <c r="L2295" s="33" t="s">
        <v>5259</v>
      </c>
      <c r="M2295" s="33">
        <v>0</v>
      </c>
      <c r="N2295" s="33" t="s">
        <v>1561</v>
      </c>
    </row>
    <row r="2296" spans="1:14">
      <c r="A2296" s="35">
        <v>7325706862237</v>
      </c>
      <c r="B2296" s="32">
        <v>2069004</v>
      </c>
      <c r="C2296" s="32" t="s">
        <v>1560</v>
      </c>
      <c r="D2296" s="32" t="s">
        <v>501</v>
      </c>
      <c r="E2296" s="33" t="s">
        <v>34</v>
      </c>
      <c r="F2296" s="33" t="s">
        <v>5210</v>
      </c>
      <c r="G2296" s="59">
        <v>160</v>
      </c>
      <c r="H2296" s="25">
        <v>1</v>
      </c>
      <c r="I2296" s="30">
        <f t="shared" si="35"/>
        <v>160</v>
      </c>
      <c r="J2296" s="32" t="s">
        <v>63</v>
      </c>
      <c r="K2296" s="33" t="s">
        <v>4011</v>
      </c>
      <c r="L2296" s="33" t="s">
        <v>5259</v>
      </c>
      <c r="M2296" s="33">
        <v>0</v>
      </c>
      <c r="N2296" s="33" t="s">
        <v>2351</v>
      </c>
    </row>
    <row r="2297" spans="1:14">
      <c r="A2297" s="35">
        <v>7325707377952</v>
      </c>
      <c r="B2297" s="32">
        <v>2146072</v>
      </c>
      <c r="C2297" s="32" t="s">
        <v>239</v>
      </c>
      <c r="D2297" s="32" t="s">
        <v>1666</v>
      </c>
      <c r="E2297" s="33" t="s">
        <v>29</v>
      </c>
      <c r="F2297" s="33" t="s">
        <v>5213</v>
      </c>
      <c r="G2297" s="59">
        <v>110</v>
      </c>
      <c r="H2297" s="25">
        <v>1</v>
      </c>
      <c r="I2297" s="30">
        <f t="shared" si="35"/>
        <v>110</v>
      </c>
      <c r="J2297" s="32" t="s">
        <v>40</v>
      </c>
      <c r="K2297" s="33" t="s">
        <v>4011</v>
      </c>
      <c r="L2297" s="33" t="s">
        <v>5237</v>
      </c>
      <c r="M2297" s="33" t="s">
        <v>5292</v>
      </c>
      <c r="N2297" s="33" t="s">
        <v>2352</v>
      </c>
    </row>
    <row r="2298" spans="1:14">
      <c r="A2298" s="35">
        <v>7325707378249</v>
      </c>
      <c r="B2298" s="32">
        <v>2169010</v>
      </c>
      <c r="C2298" s="32" t="s">
        <v>239</v>
      </c>
      <c r="D2298" s="32">
        <v>0.3</v>
      </c>
      <c r="E2298" s="33" t="s">
        <v>1926</v>
      </c>
      <c r="F2298" s="33">
        <v>202301</v>
      </c>
      <c r="G2298" s="59">
        <v>29.85</v>
      </c>
      <c r="H2298" s="25">
        <v>3</v>
      </c>
      <c r="I2298" s="30">
        <f t="shared" si="35"/>
        <v>89.550000000000011</v>
      </c>
      <c r="J2298" s="32" t="s">
        <v>40</v>
      </c>
      <c r="K2298" s="33" t="s">
        <v>4011</v>
      </c>
      <c r="L2298" s="33" t="s">
        <v>5237</v>
      </c>
      <c r="M2298" s="33">
        <v>0</v>
      </c>
      <c r="N2298" s="33" t="s">
        <v>1927</v>
      </c>
    </row>
    <row r="2299" spans="1:14">
      <c r="A2299" s="35">
        <v>7325707378232</v>
      </c>
      <c r="B2299" s="32">
        <v>2169010</v>
      </c>
      <c r="C2299" s="32" t="s">
        <v>239</v>
      </c>
      <c r="D2299" s="32">
        <v>0.3</v>
      </c>
      <c r="E2299" s="33" t="s">
        <v>1926</v>
      </c>
      <c r="F2299" s="33">
        <v>202301</v>
      </c>
      <c r="G2299" s="59">
        <v>29.85</v>
      </c>
      <c r="H2299" s="25">
        <v>1</v>
      </c>
      <c r="I2299" s="30">
        <f t="shared" si="35"/>
        <v>29.85</v>
      </c>
      <c r="J2299" s="32" t="s">
        <v>40</v>
      </c>
      <c r="K2299" s="33" t="s">
        <v>4011</v>
      </c>
      <c r="L2299" s="33" t="s">
        <v>5237</v>
      </c>
      <c r="M2299" s="33">
        <v>0</v>
      </c>
      <c r="N2299" s="33" t="s">
        <v>1928</v>
      </c>
    </row>
    <row r="2300" spans="1:14">
      <c r="A2300" s="35">
        <v>7325707130205</v>
      </c>
      <c r="B2300" s="32">
        <v>3000100</v>
      </c>
      <c r="C2300" s="32" t="s">
        <v>302</v>
      </c>
      <c r="D2300" s="32" t="s">
        <v>120</v>
      </c>
      <c r="E2300" s="33" t="s">
        <v>34</v>
      </c>
      <c r="F2300" s="33" t="s">
        <v>5297</v>
      </c>
      <c r="G2300" s="59">
        <v>100</v>
      </c>
      <c r="H2300" s="25">
        <v>1</v>
      </c>
      <c r="I2300" s="30">
        <f t="shared" si="35"/>
        <v>100</v>
      </c>
      <c r="J2300" s="32" t="s">
        <v>112</v>
      </c>
      <c r="K2300" s="33" t="s">
        <v>4011</v>
      </c>
      <c r="L2300" s="33" t="s">
        <v>5211</v>
      </c>
      <c r="M2300" s="33" t="s">
        <v>5278</v>
      </c>
      <c r="N2300" s="33" t="s">
        <v>3083</v>
      </c>
    </row>
    <row r="2301" spans="1:14">
      <c r="A2301" s="35">
        <v>7325706644307</v>
      </c>
      <c r="B2301" s="32">
        <v>3009561</v>
      </c>
      <c r="C2301" s="32" t="s">
        <v>332</v>
      </c>
      <c r="D2301" s="32" t="s">
        <v>116</v>
      </c>
      <c r="E2301" s="33" t="s">
        <v>19</v>
      </c>
      <c r="F2301" s="33" t="s">
        <v>5216</v>
      </c>
      <c r="G2301" s="59">
        <v>119.99</v>
      </c>
      <c r="H2301" s="25">
        <v>2</v>
      </c>
      <c r="I2301" s="30">
        <f t="shared" si="35"/>
        <v>239.98</v>
      </c>
      <c r="J2301" s="32" t="s">
        <v>112</v>
      </c>
      <c r="K2301" s="33" t="s">
        <v>4011</v>
      </c>
      <c r="L2301" s="33" t="s">
        <v>5211</v>
      </c>
      <c r="M2301" s="33" t="s">
        <v>5298</v>
      </c>
      <c r="N2301" s="33" t="s">
        <v>333</v>
      </c>
    </row>
    <row r="2302" spans="1:14">
      <c r="A2302" s="35">
        <v>7325706644314</v>
      </c>
      <c r="B2302" s="32">
        <v>3009561</v>
      </c>
      <c r="C2302" s="32" t="s">
        <v>332</v>
      </c>
      <c r="D2302" s="32" t="s">
        <v>116</v>
      </c>
      <c r="E2302" s="33" t="s">
        <v>19</v>
      </c>
      <c r="F2302" s="33" t="s">
        <v>5216</v>
      </c>
      <c r="G2302" s="59">
        <v>119.99</v>
      </c>
      <c r="H2302" s="25">
        <v>4</v>
      </c>
      <c r="I2302" s="30">
        <f t="shared" si="35"/>
        <v>479.96</v>
      </c>
      <c r="J2302" s="32" t="s">
        <v>112</v>
      </c>
      <c r="K2302" s="33" t="s">
        <v>4011</v>
      </c>
      <c r="L2302" s="33" t="s">
        <v>5211</v>
      </c>
      <c r="M2302" s="33" t="s">
        <v>5298</v>
      </c>
      <c r="N2302" s="33" t="s">
        <v>334</v>
      </c>
    </row>
    <row r="2303" spans="1:14">
      <c r="A2303" s="35">
        <v>7325706644246</v>
      </c>
      <c r="B2303" s="32">
        <v>3009561</v>
      </c>
      <c r="C2303" s="32" t="s">
        <v>332</v>
      </c>
      <c r="D2303" s="32" t="s">
        <v>116</v>
      </c>
      <c r="E2303" s="33" t="s">
        <v>19</v>
      </c>
      <c r="F2303" s="33" t="s">
        <v>5216</v>
      </c>
      <c r="G2303" s="59">
        <v>119.99</v>
      </c>
      <c r="H2303" s="25">
        <v>7</v>
      </c>
      <c r="I2303" s="30">
        <f t="shared" si="35"/>
        <v>839.93</v>
      </c>
      <c r="J2303" s="32" t="s">
        <v>112</v>
      </c>
      <c r="K2303" s="33" t="s">
        <v>4011</v>
      </c>
      <c r="L2303" s="33" t="s">
        <v>5211</v>
      </c>
      <c r="M2303" s="33" t="s">
        <v>5298</v>
      </c>
      <c r="N2303" s="33" t="s">
        <v>335</v>
      </c>
    </row>
    <row r="2304" spans="1:14">
      <c r="A2304" s="35">
        <v>7325702488776</v>
      </c>
      <c r="B2304" s="32">
        <v>3011032</v>
      </c>
      <c r="C2304" s="32" t="s">
        <v>302</v>
      </c>
      <c r="D2304" s="32" t="s">
        <v>18</v>
      </c>
      <c r="E2304" s="33" t="s">
        <v>19</v>
      </c>
      <c r="F2304" s="33" t="s">
        <v>5286</v>
      </c>
      <c r="G2304" s="59">
        <v>99.99</v>
      </c>
      <c r="H2304" s="25">
        <v>2</v>
      </c>
      <c r="I2304" s="30">
        <f t="shared" si="35"/>
        <v>199.98</v>
      </c>
      <c r="J2304" s="32" t="s">
        <v>112</v>
      </c>
      <c r="K2304" s="33" t="s">
        <v>4011</v>
      </c>
      <c r="L2304" s="33"/>
      <c r="M2304" s="33"/>
      <c r="N2304" s="33" t="s">
        <v>970</v>
      </c>
    </row>
    <row r="2305" spans="1:14">
      <c r="A2305" s="35">
        <v>7325706459932</v>
      </c>
      <c r="B2305" s="32">
        <v>3012194</v>
      </c>
      <c r="C2305" s="32" t="s">
        <v>110</v>
      </c>
      <c r="D2305" s="32">
        <v>0.4</v>
      </c>
      <c r="E2305" s="33" t="s">
        <v>1926</v>
      </c>
      <c r="F2305" s="33">
        <v>202104</v>
      </c>
      <c r="G2305" s="59">
        <v>59.7</v>
      </c>
      <c r="H2305" s="25">
        <v>2</v>
      </c>
      <c r="I2305" s="30">
        <f t="shared" si="35"/>
        <v>119.4</v>
      </c>
      <c r="J2305" s="32" t="s">
        <v>112</v>
      </c>
      <c r="K2305" s="33" t="s">
        <v>4011</v>
      </c>
      <c r="L2305" s="33" t="s">
        <v>5211</v>
      </c>
      <c r="M2305" s="33" t="s">
        <v>5299</v>
      </c>
      <c r="N2305" s="33" t="s">
        <v>1990</v>
      </c>
    </row>
    <row r="2306" spans="1:14">
      <c r="A2306" s="35">
        <v>7325706459949</v>
      </c>
      <c r="B2306" s="32">
        <v>3012194</v>
      </c>
      <c r="C2306" s="32" t="s">
        <v>110</v>
      </c>
      <c r="D2306" s="32">
        <v>0.4</v>
      </c>
      <c r="E2306" s="33" t="s">
        <v>1926</v>
      </c>
      <c r="F2306" s="33">
        <v>202104</v>
      </c>
      <c r="G2306" s="59">
        <v>59.7</v>
      </c>
      <c r="H2306" s="25">
        <v>1</v>
      </c>
      <c r="I2306" s="30">
        <f t="shared" si="35"/>
        <v>59.7</v>
      </c>
      <c r="J2306" s="32" t="s">
        <v>112</v>
      </c>
      <c r="K2306" s="33" t="s">
        <v>4011</v>
      </c>
      <c r="L2306" s="33" t="s">
        <v>5211</v>
      </c>
      <c r="M2306" s="33" t="s">
        <v>5299</v>
      </c>
      <c r="N2306" s="33" t="s">
        <v>1991</v>
      </c>
    </row>
    <row r="2307" spans="1:14">
      <c r="A2307" s="35">
        <v>7325706459925</v>
      </c>
      <c r="B2307" s="32">
        <v>3012194</v>
      </c>
      <c r="C2307" s="32" t="s">
        <v>110</v>
      </c>
      <c r="D2307" s="32">
        <v>0.4</v>
      </c>
      <c r="E2307" s="33" t="s">
        <v>1926</v>
      </c>
      <c r="F2307" s="33">
        <v>202104</v>
      </c>
      <c r="G2307" s="59">
        <v>59.7</v>
      </c>
      <c r="H2307" s="25">
        <v>1</v>
      </c>
      <c r="I2307" s="30">
        <f t="shared" si="35"/>
        <v>59.7</v>
      </c>
      <c r="J2307" s="32" t="s">
        <v>112</v>
      </c>
      <c r="K2307" s="33" t="s">
        <v>4011</v>
      </c>
      <c r="L2307" s="33" t="s">
        <v>5211</v>
      </c>
      <c r="M2307" s="33" t="s">
        <v>5299</v>
      </c>
      <c r="N2307" s="33" t="s">
        <v>1992</v>
      </c>
    </row>
    <row r="2308" spans="1:14">
      <c r="A2308" s="35">
        <v>7325706217433</v>
      </c>
      <c r="B2308" s="32">
        <v>3012421</v>
      </c>
      <c r="C2308" s="32" t="s">
        <v>332</v>
      </c>
      <c r="D2308" s="32" t="s">
        <v>367</v>
      </c>
      <c r="E2308" s="33" t="s">
        <v>34</v>
      </c>
      <c r="F2308" s="33" t="s">
        <v>5216</v>
      </c>
      <c r="G2308" s="59">
        <v>119.99</v>
      </c>
      <c r="H2308" s="25">
        <v>1</v>
      </c>
      <c r="I2308" s="30">
        <f t="shared" si="35"/>
        <v>119.99</v>
      </c>
      <c r="J2308" s="32" t="s">
        <v>112</v>
      </c>
      <c r="K2308" s="33" t="s">
        <v>4011</v>
      </c>
      <c r="L2308" s="33" t="s">
        <v>5211</v>
      </c>
      <c r="M2308" s="33" t="s">
        <v>5298</v>
      </c>
      <c r="N2308" s="33" t="s">
        <v>1563</v>
      </c>
    </row>
    <row r="2309" spans="1:14">
      <c r="A2309" s="35">
        <v>7325705704873</v>
      </c>
      <c r="B2309" s="32">
        <v>3013220</v>
      </c>
      <c r="C2309" s="32" t="s">
        <v>110</v>
      </c>
      <c r="D2309" s="32" t="s">
        <v>18</v>
      </c>
      <c r="E2309" s="33" t="s">
        <v>19</v>
      </c>
      <c r="F2309" s="33" t="s">
        <v>5234</v>
      </c>
      <c r="G2309" s="59">
        <v>119.99</v>
      </c>
      <c r="H2309" s="25">
        <v>2</v>
      </c>
      <c r="I2309" s="30">
        <f t="shared" ref="I2309:I2372" si="36">H2309*G2309</f>
        <v>239.98</v>
      </c>
      <c r="J2309" s="32" t="s">
        <v>112</v>
      </c>
      <c r="K2309" s="33" t="s">
        <v>4011</v>
      </c>
      <c r="L2309" s="33"/>
      <c r="M2309" s="33"/>
      <c r="N2309" s="33" t="s">
        <v>886</v>
      </c>
    </row>
    <row r="2310" spans="1:14">
      <c r="A2310" s="35">
        <v>7325706577117</v>
      </c>
      <c r="B2310" s="32">
        <v>3013294</v>
      </c>
      <c r="C2310" s="32" t="s">
        <v>110</v>
      </c>
      <c r="D2310" s="32" t="s">
        <v>116</v>
      </c>
      <c r="E2310" s="33" t="s">
        <v>273</v>
      </c>
      <c r="F2310" s="33" t="s">
        <v>5216</v>
      </c>
      <c r="G2310" s="59">
        <v>129.99</v>
      </c>
      <c r="H2310" s="25">
        <v>2</v>
      </c>
      <c r="I2310" s="30">
        <f t="shared" si="36"/>
        <v>259.98</v>
      </c>
      <c r="J2310" s="32" t="s">
        <v>112</v>
      </c>
      <c r="K2310" s="33" t="s">
        <v>4011</v>
      </c>
      <c r="L2310" s="33" t="s">
        <v>5211</v>
      </c>
      <c r="M2310" s="33" t="s">
        <v>5300</v>
      </c>
      <c r="N2310" s="33" t="s">
        <v>1564</v>
      </c>
    </row>
    <row r="2311" spans="1:14">
      <c r="A2311" s="35">
        <v>7325706577087</v>
      </c>
      <c r="B2311" s="32">
        <v>3013294</v>
      </c>
      <c r="C2311" s="32" t="s">
        <v>110</v>
      </c>
      <c r="D2311" s="32" t="s">
        <v>116</v>
      </c>
      <c r="E2311" s="33" t="s">
        <v>273</v>
      </c>
      <c r="F2311" s="33" t="s">
        <v>5216</v>
      </c>
      <c r="G2311" s="59">
        <v>129.99</v>
      </c>
      <c r="H2311" s="25">
        <v>1</v>
      </c>
      <c r="I2311" s="30">
        <f t="shared" si="36"/>
        <v>129.99</v>
      </c>
      <c r="J2311" s="32" t="s">
        <v>112</v>
      </c>
      <c r="K2311" s="33" t="s">
        <v>4011</v>
      </c>
      <c r="L2311" s="33" t="s">
        <v>5211</v>
      </c>
      <c r="M2311" s="33" t="s">
        <v>5300</v>
      </c>
      <c r="N2311" s="33" t="s">
        <v>1565</v>
      </c>
    </row>
    <row r="2312" spans="1:14">
      <c r="A2312" s="35">
        <v>7325706577117</v>
      </c>
      <c r="B2312" s="32">
        <v>3013294</v>
      </c>
      <c r="C2312" s="32" t="s">
        <v>110</v>
      </c>
      <c r="D2312" s="32" t="s">
        <v>116</v>
      </c>
      <c r="E2312" s="33" t="s">
        <v>273</v>
      </c>
      <c r="F2312" s="33" t="s">
        <v>5216</v>
      </c>
      <c r="G2312" s="59">
        <v>129.99</v>
      </c>
      <c r="H2312" s="25">
        <v>4</v>
      </c>
      <c r="I2312" s="30">
        <f t="shared" si="36"/>
        <v>519.96</v>
      </c>
      <c r="J2312" s="32" t="s">
        <v>112</v>
      </c>
      <c r="K2312" s="33" t="s">
        <v>4011</v>
      </c>
      <c r="L2312" s="33" t="s">
        <v>5211</v>
      </c>
      <c r="M2312" s="33" t="s">
        <v>5300</v>
      </c>
      <c r="N2312" s="33" t="s">
        <v>1564</v>
      </c>
    </row>
    <row r="2313" spans="1:14">
      <c r="A2313" s="35">
        <v>7325706577100</v>
      </c>
      <c r="B2313" s="32">
        <v>3013294</v>
      </c>
      <c r="C2313" s="32" t="s">
        <v>110</v>
      </c>
      <c r="D2313" s="32">
        <v>0.28000000000000003</v>
      </c>
      <c r="E2313" s="33" t="s">
        <v>1926</v>
      </c>
      <c r="F2313" s="33">
        <v>202201</v>
      </c>
      <c r="G2313" s="59">
        <v>48.5</v>
      </c>
      <c r="H2313" s="25">
        <v>4</v>
      </c>
      <c r="I2313" s="30">
        <f t="shared" si="36"/>
        <v>194</v>
      </c>
      <c r="J2313" s="32" t="s">
        <v>112</v>
      </c>
      <c r="K2313" s="33" t="s">
        <v>4011</v>
      </c>
      <c r="L2313" s="33" t="s">
        <v>5211</v>
      </c>
      <c r="M2313" s="33" t="s">
        <v>5300</v>
      </c>
      <c r="N2313" s="33" t="s">
        <v>1962</v>
      </c>
    </row>
    <row r="2314" spans="1:14">
      <c r="A2314" s="35">
        <v>7325705709694</v>
      </c>
      <c r="B2314" s="32">
        <v>3013722</v>
      </c>
      <c r="C2314" s="32" t="s">
        <v>110</v>
      </c>
      <c r="D2314" s="32" t="s">
        <v>18</v>
      </c>
      <c r="E2314" s="33" t="s">
        <v>19</v>
      </c>
      <c r="F2314" s="33" t="s">
        <v>5234</v>
      </c>
      <c r="G2314" s="59">
        <v>99.99</v>
      </c>
      <c r="H2314" s="25">
        <v>3</v>
      </c>
      <c r="I2314" s="30">
        <f t="shared" si="36"/>
        <v>299.96999999999997</v>
      </c>
      <c r="J2314" s="32" t="s">
        <v>112</v>
      </c>
      <c r="K2314" s="33" t="s">
        <v>4011</v>
      </c>
      <c r="L2314" s="33"/>
      <c r="M2314" s="33"/>
      <c r="N2314" s="33" t="s">
        <v>887</v>
      </c>
    </row>
    <row r="2315" spans="1:14">
      <c r="A2315" s="35">
        <v>7325705153817</v>
      </c>
      <c r="B2315" s="32">
        <v>3014234</v>
      </c>
      <c r="C2315" s="32" t="s">
        <v>888</v>
      </c>
      <c r="D2315" s="32" t="s">
        <v>18</v>
      </c>
      <c r="E2315" s="33" t="s">
        <v>19</v>
      </c>
      <c r="F2315" s="33" t="s">
        <v>5268</v>
      </c>
      <c r="G2315" s="59">
        <v>139.99</v>
      </c>
      <c r="H2315" s="25">
        <v>1</v>
      </c>
      <c r="I2315" s="30">
        <f t="shared" si="36"/>
        <v>139.99</v>
      </c>
      <c r="J2315" s="32" t="s">
        <v>112</v>
      </c>
      <c r="K2315" s="33" t="s">
        <v>4011</v>
      </c>
      <c r="L2315" s="33"/>
      <c r="M2315" s="33"/>
      <c r="N2315" s="33" t="s">
        <v>889</v>
      </c>
    </row>
    <row r="2316" spans="1:14">
      <c r="A2316" s="35">
        <v>7325706578350</v>
      </c>
      <c r="B2316" s="32">
        <v>3014396</v>
      </c>
      <c r="C2316" s="32" t="s">
        <v>110</v>
      </c>
      <c r="D2316" s="32" t="s">
        <v>116</v>
      </c>
      <c r="E2316" s="33" t="s">
        <v>273</v>
      </c>
      <c r="F2316" s="33" t="s">
        <v>5216</v>
      </c>
      <c r="G2316" s="59">
        <v>169.99</v>
      </c>
      <c r="H2316" s="25">
        <v>1</v>
      </c>
      <c r="I2316" s="30">
        <f t="shared" si="36"/>
        <v>169.99</v>
      </c>
      <c r="J2316" s="32" t="s">
        <v>112</v>
      </c>
      <c r="K2316" s="33" t="s">
        <v>4011</v>
      </c>
      <c r="L2316" s="33" t="s">
        <v>5211</v>
      </c>
      <c r="M2316" s="33" t="s">
        <v>5301</v>
      </c>
      <c r="N2316" s="33" t="s">
        <v>2027</v>
      </c>
    </row>
    <row r="2317" spans="1:14">
      <c r="A2317" s="35">
        <v>7325706578343</v>
      </c>
      <c r="B2317" s="32">
        <v>3014396</v>
      </c>
      <c r="C2317" s="32" t="s">
        <v>110</v>
      </c>
      <c r="D2317" s="32" t="s">
        <v>116</v>
      </c>
      <c r="E2317" s="33" t="s">
        <v>273</v>
      </c>
      <c r="F2317" s="33" t="s">
        <v>5216</v>
      </c>
      <c r="G2317" s="59">
        <v>169.99</v>
      </c>
      <c r="H2317" s="25">
        <v>1</v>
      </c>
      <c r="I2317" s="30">
        <f t="shared" si="36"/>
        <v>169.99</v>
      </c>
      <c r="J2317" s="32" t="s">
        <v>112</v>
      </c>
      <c r="K2317" s="33" t="s">
        <v>4011</v>
      </c>
      <c r="L2317" s="33" t="s">
        <v>5211</v>
      </c>
      <c r="M2317" s="33" t="s">
        <v>5301</v>
      </c>
      <c r="N2317" s="33" t="s">
        <v>2028</v>
      </c>
    </row>
    <row r="2318" spans="1:14">
      <c r="A2318" s="35">
        <v>7325706578930</v>
      </c>
      <c r="B2318" s="32">
        <v>3014694</v>
      </c>
      <c r="C2318" s="32" t="s">
        <v>110</v>
      </c>
      <c r="D2318" s="32" t="s">
        <v>116</v>
      </c>
      <c r="E2318" s="33" t="s">
        <v>273</v>
      </c>
      <c r="F2318" s="33" t="s">
        <v>5216</v>
      </c>
      <c r="G2318" s="59">
        <v>169.99</v>
      </c>
      <c r="H2318" s="25">
        <v>4</v>
      </c>
      <c r="I2318" s="30">
        <f t="shared" si="36"/>
        <v>679.96</v>
      </c>
      <c r="J2318" s="32" t="s">
        <v>112</v>
      </c>
      <c r="K2318" s="33" t="s">
        <v>4011</v>
      </c>
      <c r="L2318" s="33" t="s">
        <v>5211</v>
      </c>
      <c r="M2318" s="33" t="s">
        <v>5302</v>
      </c>
      <c r="N2318" s="33" t="s">
        <v>2029</v>
      </c>
    </row>
    <row r="2319" spans="1:14">
      <c r="A2319" s="35">
        <v>7325706578954</v>
      </c>
      <c r="B2319" s="32">
        <v>3014694</v>
      </c>
      <c r="C2319" s="32" t="s">
        <v>110</v>
      </c>
      <c r="D2319" s="32" t="s">
        <v>116</v>
      </c>
      <c r="E2319" s="33" t="s">
        <v>273</v>
      </c>
      <c r="F2319" s="33" t="s">
        <v>5216</v>
      </c>
      <c r="G2319" s="59">
        <v>169.99</v>
      </c>
      <c r="H2319" s="25">
        <v>2</v>
      </c>
      <c r="I2319" s="30">
        <f t="shared" si="36"/>
        <v>339.98</v>
      </c>
      <c r="J2319" s="32" t="s">
        <v>112</v>
      </c>
      <c r="K2319" s="33" t="s">
        <v>4011</v>
      </c>
      <c r="L2319" s="33" t="s">
        <v>5211</v>
      </c>
      <c r="M2319" s="33" t="s">
        <v>5302</v>
      </c>
      <c r="N2319" s="33" t="s">
        <v>3486</v>
      </c>
    </row>
    <row r="2320" spans="1:14">
      <c r="A2320" s="35">
        <v>7325706578947</v>
      </c>
      <c r="B2320" s="32">
        <v>3014694</v>
      </c>
      <c r="C2320" s="32" t="s">
        <v>110</v>
      </c>
      <c r="D2320" s="32" t="s">
        <v>116</v>
      </c>
      <c r="E2320" s="33" t="s">
        <v>273</v>
      </c>
      <c r="F2320" s="33" t="s">
        <v>5216</v>
      </c>
      <c r="G2320" s="59">
        <v>169.99</v>
      </c>
      <c r="H2320" s="25">
        <v>1</v>
      </c>
      <c r="I2320" s="30">
        <f t="shared" si="36"/>
        <v>169.99</v>
      </c>
      <c r="J2320" s="32" t="s">
        <v>112</v>
      </c>
      <c r="K2320" s="33" t="s">
        <v>4011</v>
      </c>
      <c r="L2320" s="33" t="s">
        <v>5211</v>
      </c>
      <c r="M2320" s="33" t="s">
        <v>5302</v>
      </c>
      <c r="N2320" s="33" t="s">
        <v>3487</v>
      </c>
    </row>
    <row r="2321" spans="1:14">
      <c r="A2321" s="35">
        <v>7325706578954</v>
      </c>
      <c r="B2321" s="32">
        <v>3014694</v>
      </c>
      <c r="C2321" s="32" t="s">
        <v>110</v>
      </c>
      <c r="D2321" s="32" t="s">
        <v>116</v>
      </c>
      <c r="E2321" s="33" t="s">
        <v>273</v>
      </c>
      <c r="F2321" s="33" t="s">
        <v>5216</v>
      </c>
      <c r="G2321" s="59">
        <v>169.99</v>
      </c>
      <c r="H2321" s="25">
        <v>1</v>
      </c>
      <c r="I2321" s="30">
        <f t="shared" si="36"/>
        <v>169.99</v>
      </c>
      <c r="J2321" s="32" t="s">
        <v>112</v>
      </c>
      <c r="K2321" s="33" t="s">
        <v>4011</v>
      </c>
      <c r="L2321" s="33" t="s">
        <v>5211</v>
      </c>
      <c r="M2321" s="33" t="s">
        <v>5302</v>
      </c>
      <c r="N2321" s="33" t="s">
        <v>3486</v>
      </c>
    </row>
    <row r="2322" spans="1:14">
      <c r="A2322" s="35">
        <v>7325706578930</v>
      </c>
      <c r="B2322" s="32">
        <v>3014694</v>
      </c>
      <c r="C2322" s="32" t="s">
        <v>110</v>
      </c>
      <c r="D2322" s="32" t="s">
        <v>116</v>
      </c>
      <c r="E2322" s="33" t="s">
        <v>273</v>
      </c>
      <c r="F2322" s="33" t="s">
        <v>5216</v>
      </c>
      <c r="G2322" s="59">
        <v>169.99</v>
      </c>
      <c r="H2322" s="25">
        <v>3</v>
      </c>
      <c r="I2322" s="30">
        <f t="shared" si="36"/>
        <v>509.97</v>
      </c>
      <c r="J2322" s="32" t="s">
        <v>112</v>
      </c>
      <c r="K2322" s="33" t="s">
        <v>4011</v>
      </c>
      <c r="L2322" s="33" t="s">
        <v>5211</v>
      </c>
      <c r="M2322" s="33" t="s">
        <v>5302</v>
      </c>
      <c r="N2322" s="33" t="s">
        <v>2029</v>
      </c>
    </row>
    <row r="2323" spans="1:14">
      <c r="A2323" s="35">
        <v>7325706854737</v>
      </c>
      <c r="B2323" s="32">
        <v>3017170</v>
      </c>
      <c r="C2323" s="32" t="s">
        <v>110</v>
      </c>
      <c r="D2323" s="32" t="s">
        <v>367</v>
      </c>
      <c r="E2323" s="33" t="s">
        <v>34</v>
      </c>
      <c r="F2323" s="33" t="s">
        <v>5210</v>
      </c>
      <c r="G2323" s="59">
        <v>110</v>
      </c>
      <c r="H2323" s="25">
        <v>1</v>
      </c>
      <c r="I2323" s="30">
        <f t="shared" si="36"/>
        <v>110</v>
      </c>
      <c r="J2323" s="32" t="s">
        <v>112</v>
      </c>
      <c r="K2323" s="33" t="s">
        <v>4011</v>
      </c>
      <c r="L2323" s="33" t="s">
        <v>5211</v>
      </c>
      <c r="M2323" s="33" t="s">
        <v>5278</v>
      </c>
      <c r="N2323" s="33" t="s">
        <v>3488</v>
      </c>
    </row>
    <row r="2324" spans="1:14">
      <c r="A2324" s="35">
        <v>7325705255986</v>
      </c>
      <c r="B2324" s="32">
        <v>3017530</v>
      </c>
      <c r="C2324" s="32" t="s">
        <v>302</v>
      </c>
      <c r="D2324" s="32" t="s">
        <v>18</v>
      </c>
      <c r="E2324" s="33" t="s">
        <v>19</v>
      </c>
      <c r="F2324" s="33" t="s">
        <v>5303</v>
      </c>
      <c r="G2324" s="59">
        <v>99.99</v>
      </c>
      <c r="H2324" s="25">
        <v>1</v>
      </c>
      <c r="I2324" s="30">
        <f t="shared" si="36"/>
        <v>99.99</v>
      </c>
      <c r="J2324" s="32" t="s">
        <v>112</v>
      </c>
      <c r="K2324" s="33" t="s">
        <v>4011</v>
      </c>
      <c r="L2324" s="33"/>
      <c r="M2324" s="33"/>
      <c r="N2324" s="33" t="s">
        <v>890</v>
      </c>
    </row>
    <row r="2325" spans="1:14">
      <c r="A2325" s="35">
        <v>7325705891665</v>
      </c>
      <c r="B2325" s="32">
        <v>3017724</v>
      </c>
      <c r="C2325" s="32" t="s">
        <v>110</v>
      </c>
      <c r="D2325" s="32" t="s">
        <v>18</v>
      </c>
      <c r="E2325" s="33" t="s">
        <v>19</v>
      </c>
      <c r="F2325" s="33" t="s">
        <v>5252</v>
      </c>
      <c r="G2325" s="59">
        <v>189.99</v>
      </c>
      <c r="H2325" s="25">
        <v>2</v>
      </c>
      <c r="I2325" s="30">
        <f t="shared" si="36"/>
        <v>379.98</v>
      </c>
      <c r="J2325" s="32" t="s">
        <v>112</v>
      </c>
      <c r="K2325" s="33" t="s">
        <v>4011</v>
      </c>
      <c r="L2325" s="33"/>
      <c r="M2325" s="33"/>
      <c r="N2325" s="33" t="s">
        <v>796</v>
      </c>
    </row>
    <row r="2326" spans="1:14">
      <c r="A2326" s="35">
        <v>7325705891641</v>
      </c>
      <c r="B2326" s="32">
        <v>3017724</v>
      </c>
      <c r="C2326" s="32" t="s">
        <v>110</v>
      </c>
      <c r="D2326" s="32" t="s">
        <v>18</v>
      </c>
      <c r="E2326" s="33" t="s">
        <v>19</v>
      </c>
      <c r="F2326" s="33" t="s">
        <v>5252</v>
      </c>
      <c r="G2326" s="59">
        <v>189.99</v>
      </c>
      <c r="H2326" s="25">
        <v>1</v>
      </c>
      <c r="I2326" s="30">
        <f t="shared" si="36"/>
        <v>189.99</v>
      </c>
      <c r="J2326" s="32" t="s">
        <v>112</v>
      </c>
      <c r="K2326" s="33" t="s">
        <v>4011</v>
      </c>
      <c r="L2326" s="33"/>
      <c r="M2326" s="33"/>
      <c r="N2326" s="33" t="s">
        <v>820</v>
      </c>
    </row>
    <row r="2327" spans="1:14">
      <c r="A2327" s="35">
        <v>7325705891610</v>
      </c>
      <c r="B2327" s="32">
        <v>3017724</v>
      </c>
      <c r="C2327" s="32" t="s">
        <v>110</v>
      </c>
      <c r="D2327" s="32" t="s">
        <v>18</v>
      </c>
      <c r="E2327" s="33" t="s">
        <v>19</v>
      </c>
      <c r="F2327" s="33" t="s">
        <v>5252</v>
      </c>
      <c r="G2327" s="59">
        <v>189.99</v>
      </c>
      <c r="H2327" s="25">
        <v>1</v>
      </c>
      <c r="I2327" s="30">
        <f t="shared" si="36"/>
        <v>189.99</v>
      </c>
      <c r="J2327" s="32" t="s">
        <v>112</v>
      </c>
      <c r="K2327" s="33" t="s">
        <v>4011</v>
      </c>
      <c r="L2327" s="33"/>
      <c r="M2327" s="33"/>
      <c r="N2327" s="33" t="s">
        <v>821</v>
      </c>
    </row>
    <row r="2328" spans="1:14">
      <c r="A2328" s="35">
        <v>7325706142131</v>
      </c>
      <c r="B2328" s="32">
        <v>3018621</v>
      </c>
      <c r="C2328" s="32" t="s">
        <v>110</v>
      </c>
      <c r="D2328" s="32" t="s">
        <v>18</v>
      </c>
      <c r="E2328" s="33" t="s">
        <v>19</v>
      </c>
      <c r="F2328" s="33" t="s">
        <v>5224</v>
      </c>
      <c r="G2328" s="59">
        <v>99.99</v>
      </c>
      <c r="H2328" s="25">
        <v>1</v>
      </c>
      <c r="I2328" s="30">
        <f t="shared" si="36"/>
        <v>99.99</v>
      </c>
      <c r="J2328" s="32" t="s">
        <v>112</v>
      </c>
      <c r="K2328" s="33" t="s">
        <v>4011</v>
      </c>
      <c r="L2328" s="33" t="s">
        <v>5211</v>
      </c>
      <c r="M2328" s="33" t="s">
        <v>5304</v>
      </c>
      <c r="N2328" s="33" t="s">
        <v>1114</v>
      </c>
    </row>
    <row r="2329" spans="1:14">
      <c r="A2329" s="35">
        <v>7325706465322</v>
      </c>
      <c r="B2329" s="32">
        <v>3018970</v>
      </c>
      <c r="C2329" s="32" t="s">
        <v>110</v>
      </c>
      <c r="D2329" s="32" t="s">
        <v>367</v>
      </c>
      <c r="E2329" s="33" t="s">
        <v>34</v>
      </c>
      <c r="F2329" s="33" t="s">
        <v>5223</v>
      </c>
      <c r="G2329" s="59">
        <v>99.99</v>
      </c>
      <c r="H2329" s="25">
        <v>2</v>
      </c>
      <c r="I2329" s="30">
        <f t="shared" si="36"/>
        <v>199.98</v>
      </c>
      <c r="J2329" s="32" t="s">
        <v>112</v>
      </c>
      <c r="K2329" s="33" t="s">
        <v>4011</v>
      </c>
      <c r="L2329" s="33" t="s">
        <v>5211</v>
      </c>
      <c r="M2329" s="33" t="s">
        <v>5278</v>
      </c>
      <c r="N2329" s="33" t="s">
        <v>891</v>
      </c>
    </row>
    <row r="2330" spans="1:14">
      <c r="A2330" s="35">
        <v>7325706465360</v>
      </c>
      <c r="B2330" s="32">
        <v>3018970</v>
      </c>
      <c r="C2330" s="32" t="s">
        <v>110</v>
      </c>
      <c r="D2330" s="32">
        <v>0.26</v>
      </c>
      <c r="E2330" s="33" t="s">
        <v>1823</v>
      </c>
      <c r="F2330" s="33">
        <v>202104</v>
      </c>
      <c r="G2330" s="59">
        <v>37.299999999999997</v>
      </c>
      <c r="H2330" s="25">
        <v>3</v>
      </c>
      <c r="I2330" s="30">
        <f t="shared" si="36"/>
        <v>111.89999999999999</v>
      </c>
      <c r="J2330" s="32" t="s">
        <v>112</v>
      </c>
      <c r="K2330" s="33" t="s">
        <v>4011</v>
      </c>
      <c r="L2330" s="33" t="s">
        <v>5211</v>
      </c>
      <c r="M2330" s="33" t="s">
        <v>5278</v>
      </c>
      <c r="N2330" s="33" t="s">
        <v>2001</v>
      </c>
    </row>
    <row r="2331" spans="1:14">
      <c r="A2331" s="35">
        <v>7325706465339</v>
      </c>
      <c r="B2331" s="32">
        <v>3018970</v>
      </c>
      <c r="C2331" s="32" t="s">
        <v>110</v>
      </c>
      <c r="D2331" s="32">
        <v>0.26</v>
      </c>
      <c r="E2331" s="33" t="s">
        <v>1823</v>
      </c>
      <c r="F2331" s="33">
        <v>202104</v>
      </c>
      <c r="G2331" s="59">
        <v>37.299999999999997</v>
      </c>
      <c r="H2331" s="25">
        <v>4</v>
      </c>
      <c r="I2331" s="30">
        <f t="shared" si="36"/>
        <v>149.19999999999999</v>
      </c>
      <c r="J2331" s="32" t="s">
        <v>112</v>
      </c>
      <c r="K2331" s="33" t="s">
        <v>4011</v>
      </c>
      <c r="L2331" s="33" t="s">
        <v>5211</v>
      </c>
      <c r="M2331" s="33" t="s">
        <v>5278</v>
      </c>
      <c r="N2331" s="33" t="s">
        <v>2002</v>
      </c>
    </row>
    <row r="2332" spans="1:14">
      <c r="A2332" s="35">
        <v>7325706582876</v>
      </c>
      <c r="B2332" s="32">
        <v>3020371</v>
      </c>
      <c r="C2332" s="32" t="s">
        <v>302</v>
      </c>
      <c r="D2332" s="32" t="s">
        <v>367</v>
      </c>
      <c r="E2332" s="33" t="s">
        <v>34</v>
      </c>
      <c r="F2332" s="33" t="s">
        <v>5213</v>
      </c>
      <c r="G2332" s="59">
        <v>90</v>
      </c>
      <c r="H2332" s="25">
        <v>2</v>
      </c>
      <c r="I2332" s="30">
        <f t="shared" si="36"/>
        <v>180</v>
      </c>
      <c r="J2332" s="32" t="s">
        <v>112</v>
      </c>
      <c r="K2332" s="33" t="s">
        <v>4011</v>
      </c>
      <c r="L2332" s="33" t="s">
        <v>5211</v>
      </c>
      <c r="M2332" s="33" t="s">
        <v>5302</v>
      </c>
      <c r="N2332" s="33" t="s">
        <v>1115</v>
      </c>
    </row>
    <row r="2333" spans="1:14">
      <c r="A2333" s="35">
        <v>7325706582876</v>
      </c>
      <c r="B2333" s="32">
        <v>3020371</v>
      </c>
      <c r="C2333" s="32" t="s">
        <v>302</v>
      </c>
      <c r="D2333" s="32" t="s">
        <v>367</v>
      </c>
      <c r="E2333" s="33" t="s">
        <v>34</v>
      </c>
      <c r="F2333" s="33" t="s">
        <v>5213</v>
      </c>
      <c r="G2333" s="59">
        <v>90</v>
      </c>
      <c r="H2333" s="25">
        <v>3</v>
      </c>
      <c r="I2333" s="30">
        <f t="shared" si="36"/>
        <v>270</v>
      </c>
      <c r="J2333" s="32" t="s">
        <v>112</v>
      </c>
      <c r="K2333" s="33" t="s">
        <v>4011</v>
      </c>
      <c r="L2333" s="33" t="s">
        <v>5211</v>
      </c>
      <c r="M2333" s="33" t="s">
        <v>5302</v>
      </c>
      <c r="N2333" s="33" t="s">
        <v>1115</v>
      </c>
    </row>
    <row r="2334" spans="1:14">
      <c r="A2334" s="35">
        <v>7325706582937</v>
      </c>
      <c r="B2334" s="32">
        <v>3020371</v>
      </c>
      <c r="C2334" s="32" t="s">
        <v>302</v>
      </c>
      <c r="D2334" s="32" t="s">
        <v>367</v>
      </c>
      <c r="E2334" s="33" t="s">
        <v>34</v>
      </c>
      <c r="F2334" s="33" t="s">
        <v>5213</v>
      </c>
      <c r="G2334" s="59">
        <v>90</v>
      </c>
      <c r="H2334" s="25">
        <v>8</v>
      </c>
      <c r="I2334" s="30">
        <f t="shared" si="36"/>
        <v>720</v>
      </c>
      <c r="J2334" s="32" t="s">
        <v>112</v>
      </c>
      <c r="K2334" s="33" t="s">
        <v>4011</v>
      </c>
      <c r="L2334" s="33" t="s">
        <v>5211</v>
      </c>
      <c r="M2334" s="33" t="s">
        <v>5302</v>
      </c>
      <c r="N2334" s="33" t="s">
        <v>2353</v>
      </c>
    </row>
    <row r="2335" spans="1:14">
      <c r="A2335" s="35">
        <v>7325706582821</v>
      </c>
      <c r="B2335" s="32">
        <v>3020371</v>
      </c>
      <c r="C2335" s="32" t="s">
        <v>302</v>
      </c>
      <c r="D2335" s="32" t="s">
        <v>367</v>
      </c>
      <c r="E2335" s="33" t="s">
        <v>34</v>
      </c>
      <c r="F2335" s="33" t="s">
        <v>5213</v>
      </c>
      <c r="G2335" s="59">
        <v>90</v>
      </c>
      <c r="H2335" s="25">
        <v>11</v>
      </c>
      <c r="I2335" s="30">
        <f t="shared" si="36"/>
        <v>990</v>
      </c>
      <c r="J2335" s="32" t="s">
        <v>112</v>
      </c>
      <c r="K2335" s="33" t="s">
        <v>4011</v>
      </c>
      <c r="L2335" s="33" t="s">
        <v>5211</v>
      </c>
      <c r="M2335" s="33" t="s">
        <v>5302</v>
      </c>
      <c r="N2335" s="33" t="s">
        <v>2354</v>
      </c>
    </row>
    <row r="2336" spans="1:14">
      <c r="A2336" s="35">
        <v>7325706582883</v>
      </c>
      <c r="B2336" s="32">
        <v>3020371</v>
      </c>
      <c r="C2336" s="32" t="s">
        <v>302</v>
      </c>
      <c r="D2336" s="32" t="s">
        <v>367</v>
      </c>
      <c r="E2336" s="33" t="s">
        <v>34</v>
      </c>
      <c r="F2336" s="33" t="s">
        <v>5213</v>
      </c>
      <c r="G2336" s="59">
        <v>90</v>
      </c>
      <c r="H2336" s="25">
        <v>7</v>
      </c>
      <c r="I2336" s="30">
        <f t="shared" si="36"/>
        <v>630</v>
      </c>
      <c r="J2336" s="32" t="s">
        <v>112</v>
      </c>
      <c r="K2336" s="33" t="s">
        <v>4011</v>
      </c>
      <c r="L2336" s="33" t="s">
        <v>5211</v>
      </c>
      <c r="M2336" s="33" t="s">
        <v>5302</v>
      </c>
      <c r="N2336" s="33" t="s">
        <v>2355</v>
      </c>
    </row>
    <row r="2337" spans="1:14">
      <c r="A2337" s="35">
        <v>7325706582944</v>
      </c>
      <c r="B2337" s="32">
        <v>3020371</v>
      </c>
      <c r="C2337" s="32" t="s">
        <v>302</v>
      </c>
      <c r="D2337" s="32" t="s">
        <v>367</v>
      </c>
      <c r="E2337" s="33" t="s">
        <v>34</v>
      </c>
      <c r="F2337" s="33" t="s">
        <v>5213</v>
      </c>
      <c r="G2337" s="59">
        <v>90</v>
      </c>
      <c r="H2337" s="25">
        <v>7</v>
      </c>
      <c r="I2337" s="30">
        <f t="shared" si="36"/>
        <v>630</v>
      </c>
      <c r="J2337" s="32" t="s">
        <v>112</v>
      </c>
      <c r="K2337" s="33" t="s">
        <v>4011</v>
      </c>
      <c r="L2337" s="33" t="s">
        <v>5211</v>
      </c>
      <c r="M2337" s="33" t="s">
        <v>5302</v>
      </c>
      <c r="N2337" s="33" t="s">
        <v>2356</v>
      </c>
    </row>
    <row r="2338" spans="1:14">
      <c r="A2338" s="35">
        <v>7325706582838</v>
      </c>
      <c r="B2338" s="32">
        <v>3020371</v>
      </c>
      <c r="C2338" s="32" t="s">
        <v>302</v>
      </c>
      <c r="D2338" s="32" t="s">
        <v>367</v>
      </c>
      <c r="E2338" s="33" t="s">
        <v>34</v>
      </c>
      <c r="F2338" s="33" t="s">
        <v>5213</v>
      </c>
      <c r="G2338" s="59">
        <v>90</v>
      </c>
      <c r="H2338" s="25">
        <v>5</v>
      </c>
      <c r="I2338" s="30">
        <f t="shared" si="36"/>
        <v>450</v>
      </c>
      <c r="J2338" s="32" t="s">
        <v>112</v>
      </c>
      <c r="K2338" s="33" t="s">
        <v>4011</v>
      </c>
      <c r="L2338" s="33" t="s">
        <v>5211</v>
      </c>
      <c r="M2338" s="33" t="s">
        <v>5302</v>
      </c>
      <c r="N2338" s="33" t="s">
        <v>2357</v>
      </c>
    </row>
    <row r="2339" spans="1:14">
      <c r="A2339" s="35">
        <v>7325706582890</v>
      </c>
      <c r="B2339" s="32">
        <v>3020371</v>
      </c>
      <c r="C2339" s="32" t="s">
        <v>302</v>
      </c>
      <c r="D2339" s="32" t="s">
        <v>367</v>
      </c>
      <c r="E2339" s="33" t="s">
        <v>34</v>
      </c>
      <c r="F2339" s="33" t="s">
        <v>5213</v>
      </c>
      <c r="G2339" s="59">
        <v>90</v>
      </c>
      <c r="H2339" s="25">
        <v>3</v>
      </c>
      <c r="I2339" s="30">
        <f t="shared" si="36"/>
        <v>270</v>
      </c>
      <c r="J2339" s="32" t="s">
        <v>112</v>
      </c>
      <c r="K2339" s="33" t="s">
        <v>4011</v>
      </c>
      <c r="L2339" s="33" t="s">
        <v>5211</v>
      </c>
      <c r="M2339" s="33" t="s">
        <v>5302</v>
      </c>
      <c r="N2339" s="33" t="s">
        <v>2358</v>
      </c>
    </row>
    <row r="2340" spans="1:14">
      <c r="A2340" s="35">
        <v>7325706582951</v>
      </c>
      <c r="B2340" s="32">
        <v>3020371</v>
      </c>
      <c r="C2340" s="32" t="s">
        <v>302</v>
      </c>
      <c r="D2340" s="32" t="s">
        <v>367</v>
      </c>
      <c r="E2340" s="33" t="s">
        <v>34</v>
      </c>
      <c r="F2340" s="33" t="s">
        <v>5213</v>
      </c>
      <c r="G2340" s="59">
        <v>90</v>
      </c>
      <c r="H2340" s="25">
        <v>3</v>
      </c>
      <c r="I2340" s="30">
        <f t="shared" si="36"/>
        <v>270</v>
      </c>
      <c r="J2340" s="32" t="s">
        <v>112</v>
      </c>
      <c r="K2340" s="33" t="s">
        <v>4011</v>
      </c>
      <c r="L2340" s="33" t="s">
        <v>5211</v>
      </c>
      <c r="M2340" s="33" t="s">
        <v>5302</v>
      </c>
      <c r="N2340" s="33" t="s">
        <v>2359</v>
      </c>
    </row>
    <row r="2341" spans="1:14">
      <c r="A2341" s="35">
        <v>7325706582845</v>
      </c>
      <c r="B2341" s="32">
        <v>3020371</v>
      </c>
      <c r="C2341" s="32" t="s">
        <v>302</v>
      </c>
      <c r="D2341" s="32" t="s">
        <v>367</v>
      </c>
      <c r="E2341" s="33" t="s">
        <v>34</v>
      </c>
      <c r="F2341" s="33" t="s">
        <v>5213</v>
      </c>
      <c r="G2341" s="59">
        <v>90</v>
      </c>
      <c r="H2341" s="25">
        <v>4</v>
      </c>
      <c r="I2341" s="30">
        <f t="shared" si="36"/>
        <v>360</v>
      </c>
      <c r="J2341" s="32" t="s">
        <v>112</v>
      </c>
      <c r="K2341" s="33" t="s">
        <v>4011</v>
      </c>
      <c r="L2341" s="33" t="s">
        <v>5211</v>
      </c>
      <c r="M2341" s="33" t="s">
        <v>5302</v>
      </c>
      <c r="N2341" s="33" t="s">
        <v>2360</v>
      </c>
    </row>
    <row r="2342" spans="1:14">
      <c r="A2342" s="35">
        <v>7325706582968</v>
      </c>
      <c r="B2342" s="32">
        <v>3020371</v>
      </c>
      <c r="C2342" s="32" t="s">
        <v>302</v>
      </c>
      <c r="D2342" s="32" t="s">
        <v>367</v>
      </c>
      <c r="E2342" s="33" t="s">
        <v>34</v>
      </c>
      <c r="F2342" s="33" t="s">
        <v>5213</v>
      </c>
      <c r="G2342" s="59">
        <v>90</v>
      </c>
      <c r="H2342" s="25">
        <v>7</v>
      </c>
      <c r="I2342" s="30">
        <f t="shared" si="36"/>
        <v>630</v>
      </c>
      <c r="J2342" s="32" t="s">
        <v>112</v>
      </c>
      <c r="K2342" s="33" t="s">
        <v>4011</v>
      </c>
      <c r="L2342" s="33" t="s">
        <v>5211</v>
      </c>
      <c r="M2342" s="33" t="s">
        <v>5302</v>
      </c>
      <c r="N2342" s="33" t="s">
        <v>2361</v>
      </c>
    </row>
    <row r="2343" spans="1:14">
      <c r="A2343" s="35">
        <v>7325706582852</v>
      </c>
      <c r="B2343" s="32">
        <v>3020371</v>
      </c>
      <c r="C2343" s="32" t="s">
        <v>302</v>
      </c>
      <c r="D2343" s="32" t="s">
        <v>367</v>
      </c>
      <c r="E2343" s="33" t="s">
        <v>34</v>
      </c>
      <c r="F2343" s="33" t="s">
        <v>5213</v>
      </c>
      <c r="G2343" s="59">
        <v>90</v>
      </c>
      <c r="H2343" s="25">
        <v>4</v>
      </c>
      <c r="I2343" s="30">
        <f t="shared" si="36"/>
        <v>360</v>
      </c>
      <c r="J2343" s="32" t="s">
        <v>112</v>
      </c>
      <c r="K2343" s="33" t="s">
        <v>4011</v>
      </c>
      <c r="L2343" s="33" t="s">
        <v>5211</v>
      </c>
      <c r="M2343" s="33" t="s">
        <v>5302</v>
      </c>
      <c r="N2343" s="33" t="s">
        <v>2362</v>
      </c>
    </row>
    <row r="2344" spans="1:14">
      <c r="A2344" s="35">
        <v>7325706582975</v>
      </c>
      <c r="B2344" s="32">
        <v>3020371</v>
      </c>
      <c r="C2344" s="32" t="s">
        <v>302</v>
      </c>
      <c r="D2344" s="32" t="s">
        <v>367</v>
      </c>
      <c r="E2344" s="33" t="s">
        <v>34</v>
      </c>
      <c r="F2344" s="33" t="s">
        <v>5213</v>
      </c>
      <c r="G2344" s="59">
        <v>90</v>
      </c>
      <c r="H2344" s="25">
        <v>2</v>
      </c>
      <c r="I2344" s="30">
        <f t="shared" si="36"/>
        <v>180</v>
      </c>
      <c r="J2344" s="32" t="s">
        <v>112</v>
      </c>
      <c r="K2344" s="33" t="s">
        <v>4011</v>
      </c>
      <c r="L2344" s="33" t="s">
        <v>5211</v>
      </c>
      <c r="M2344" s="33" t="s">
        <v>5302</v>
      </c>
      <c r="N2344" s="33" t="s">
        <v>2363</v>
      </c>
    </row>
    <row r="2345" spans="1:14">
      <c r="A2345" s="35">
        <v>7325706582869</v>
      </c>
      <c r="B2345" s="32">
        <v>3020371</v>
      </c>
      <c r="C2345" s="32" t="s">
        <v>302</v>
      </c>
      <c r="D2345" s="32" t="s">
        <v>367</v>
      </c>
      <c r="E2345" s="33" t="s">
        <v>34</v>
      </c>
      <c r="F2345" s="33" t="s">
        <v>5213</v>
      </c>
      <c r="G2345" s="59">
        <v>90</v>
      </c>
      <c r="H2345" s="25">
        <v>4</v>
      </c>
      <c r="I2345" s="30">
        <f t="shared" si="36"/>
        <v>360</v>
      </c>
      <c r="J2345" s="32" t="s">
        <v>112</v>
      </c>
      <c r="K2345" s="33" t="s">
        <v>4011</v>
      </c>
      <c r="L2345" s="33" t="s">
        <v>5211</v>
      </c>
      <c r="M2345" s="33" t="s">
        <v>5302</v>
      </c>
      <c r="N2345" s="33" t="s">
        <v>2364</v>
      </c>
    </row>
    <row r="2346" spans="1:14">
      <c r="A2346" s="35">
        <v>7325706582982</v>
      </c>
      <c r="B2346" s="32">
        <v>3020371</v>
      </c>
      <c r="C2346" s="32" t="s">
        <v>302</v>
      </c>
      <c r="D2346" s="32" t="s">
        <v>367</v>
      </c>
      <c r="E2346" s="33" t="s">
        <v>34</v>
      </c>
      <c r="F2346" s="33" t="s">
        <v>5213</v>
      </c>
      <c r="G2346" s="59">
        <v>90</v>
      </c>
      <c r="H2346" s="25">
        <v>2</v>
      </c>
      <c r="I2346" s="30">
        <f t="shared" si="36"/>
        <v>180</v>
      </c>
      <c r="J2346" s="32" t="s">
        <v>112</v>
      </c>
      <c r="K2346" s="33" t="s">
        <v>4011</v>
      </c>
      <c r="L2346" s="33" t="s">
        <v>5211</v>
      </c>
      <c r="M2346" s="33" t="s">
        <v>5302</v>
      </c>
      <c r="N2346" s="33" t="s">
        <v>2365</v>
      </c>
    </row>
    <row r="2347" spans="1:14">
      <c r="A2347" s="35">
        <v>7325706582814</v>
      </c>
      <c r="B2347" s="32">
        <v>3020371</v>
      </c>
      <c r="C2347" s="32" t="s">
        <v>302</v>
      </c>
      <c r="D2347" s="32" t="s">
        <v>367</v>
      </c>
      <c r="E2347" s="33" t="s">
        <v>34</v>
      </c>
      <c r="F2347" s="33" t="s">
        <v>5213</v>
      </c>
      <c r="G2347" s="59">
        <v>90</v>
      </c>
      <c r="H2347" s="25">
        <v>10</v>
      </c>
      <c r="I2347" s="30">
        <f t="shared" si="36"/>
        <v>900</v>
      </c>
      <c r="J2347" s="32" t="s">
        <v>112</v>
      </c>
      <c r="K2347" s="33" t="s">
        <v>4011</v>
      </c>
      <c r="L2347" s="33" t="s">
        <v>5211</v>
      </c>
      <c r="M2347" s="33" t="s">
        <v>5302</v>
      </c>
      <c r="N2347" s="33" t="s">
        <v>2366</v>
      </c>
    </row>
    <row r="2348" spans="1:14">
      <c r="A2348" s="35">
        <v>7325706582951</v>
      </c>
      <c r="B2348" s="32">
        <v>3020371</v>
      </c>
      <c r="C2348" s="32" t="s">
        <v>302</v>
      </c>
      <c r="D2348" s="32" t="s">
        <v>367</v>
      </c>
      <c r="E2348" s="33" t="s">
        <v>34</v>
      </c>
      <c r="F2348" s="33" t="s">
        <v>5213</v>
      </c>
      <c r="G2348" s="59">
        <v>90</v>
      </c>
      <c r="H2348" s="25">
        <v>2</v>
      </c>
      <c r="I2348" s="30">
        <f t="shared" si="36"/>
        <v>180</v>
      </c>
      <c r="J2348" s="32" t="s">
        <v>112</v>
      </c>
      <c r="K2348" s="33" t="s">
        <v>4011</v>
      </c>
      <c r="L2348" s="33" t="s">
        <v>5211</v>
      </c>
      <c r="M2348" s="33" t="s">
        <v>5302</v>
      </c>
      <c r="N2348" s="33" t="s">
        <v>2359</v>
      </c>
    </row>
    <row r="2349" spans="1:14">
      <c r="A2349" s="35">
        <v>7325706582968</v>
      </c>
      <c r="B2349" s="32">
        <v>3020371</v>
      </c>
      <c r="C2349" s="32" t="s">
        <v>302</v>
      </c>
      <c r="D2349" s="32" t="s">
        <v>367</v>
      </c>
      <c r="E2349" s="33" t="s">
        <v>34</v>
      </c>
      <c r="F2349" s="33" t="s">
        <v>5213</v>
      </c>
      <c r="G2349" s="59">
        <v>90</v>
      </c>
      <c r="H2349" s="25">
        <v>1</v>
      </c>
      <c r="I2349" s="30">
        <f t="shared" si="36"/>
        <v>90</v>
      </c>
      <c r="J2349" s="32" t="s">
        <v>112</v>
      </c>
      <c r="K2349" s="33" t="s">
        <v>4011</v>
      </c>
      <c r="L2349" s="33" t="s">
        <v>5211</v>
      </c>
      <c r="M2349" s="33" t="s">
        <v>5302</v>
      </c>
      <c r="N2349" s="33" t="s">
        <v>2361</v>
      </c>
    </row>
    <row r="2350" spans="1:14">
      <c r="A2350" s="35">
        <v>7325706582913</v>
      </c>
      <c r="B2350" s="32">
        <v>3020371</v>
      </c>
      <c r="C2350" s="32" t="s">
        <v>302</v>
      </c>
      <c r="D2350" s="32" t="s">
        <v>367</v>
      </c>
      <c r="E2350" s="33" t="s">
        <v>34</v>
      </c>
      <c r="F2350" s="33" t="s">
        <v>5213</v>
      </c>
      <c r="G2350" s="59">
        <v>90</v>
      </c>
      <c r="H2350" s="25">
        <v>3</v>
      </c>
      <c r="I2350" s="30">
        <f t="shared" si="36"/>
        <v>270</v>
      </c>
      <c r="J2350" s="32" t="s">
        <v>112</v>
      </c>
      <c r="K2350" s="33" t="s">
        <v>4011</v>
      </c>
      <c r="L2350" s="33" t="s">
        <v>5211</v>
      </c>
      <c r="M2350" s="33" t="s">
        <v>5302</v>
      </c>
      <c r="N2350" s="33" t="s">
        <v>2367</v>
      </c>
    </row>
    <row r="2351" spans="1:14">
      <c r="A2351" s="35">
        <v>7325706582975</v>
      </c>
      <c r="B2351" s="32">
        <v>3020371</v>
      </c>
      <c r="C2351" s="32" t="s">
        <v>302</v>
      </c>
      <c r="D2351" s="32" t="s">
        <v>367</v>
      </c>
      <c r="E2351" s="33" t="s">
        <v>34</v>
      </c>
      <c r="F2351" s="33" t="s">
        <v>5213</v>
      </c>
      <c r="G2351" s="59">
        <v>90</v>
      </c>
      <c r="H2351" s="25">
        <v>2</v>
      </c>
      <c r="I2351" s="30">
        <f t="shared" si="36"/>
        <v>180</v>
      </c>
      <c r="J2351" s="32" t="s">
        <v>112</v>
      </c>
      <c r="K2351" s="33" t="s">
        <v>4011</v>
      </c>
      <c r="L2351" s="33" t="s">
        <v>5211</v>
      </c>
      <c r="M2351" s="33" t="s">
        <v>5302</v>
      </c>
      <c r="N2351" s="33" t="s">
        <v>2363</v>
      </c>
    </row>
    <row r="2352" spans="1:14">
      <c r="A2352" s="35">
        <v>7325706582944</v>
      </c>
      <c r="B2352" s="32">
        <v>3020371</v>
      </c>
      <c r="C2352" s="32" t="s">
        <v>302</v>
      </c>
      <c r="D2352" s="32" t="s">
        <v>367</v>
      </c>
      <c r="E2352" s="33" t="s">
        <v>34</v>
      </c>
      <c r="F2352" s="33" t="s">
        <v>5213</v>
      </c>
      <c r="G2352" s="59">
        <v>90</v>
      </c>
      <c r="H2352" s="25">
        <v>3</v>
      </c>
      <c r="I2352" s="30">
        <f t="shared" si="36"/>
        <v>270</v>
      </c>
      <c r="J2352" s="32" t="s">
        <v>112</v>
      </c>
      <c r="K2352" s="33" t="s">
        <v>4011</v>
      </c>
      <c r="L2352" s="33" t="s">
        <v>5211</v>
      </c>
      <c r="M2352" s="33" t="s">
        <v>5302</v>
      </c>
      <c r="N2352" s="33" t="s">
        <v>2356</v>
      </c>
    </row>
    <row r="2353" spans="1:14">
      <c r="A2353" s="35">
        <v>7325706582937</v>
      </c>
      <c r="B2353" s="32">
        <v>3020371</v>
      </c>
      <c r="C2353" s="32" t="s">
        <v>302</v>
      </c>
      <c r="D2353" s="32" t="s">
        <v>367</v>
      </c>
      <c r="E2353" s="33" t="s">
        <v>34</v>
      </c>
      <c r="F2353" s="33" t="s">
        <v>5213</v>
      </c>
      <c r="G2353" s="59">
        <v>90</v>
      </c>
      <c r="H2353" s="25">
        <v>1</v>
      </c>
      <c r="I2353" s="30">
        <f t="shared" si="36"/>
        <v>90</v>
      </c>
      <c r="J2353" s="32" t="s">
        <v>112</v>
      </c>
      <c r="K2353" s="33" t="s">
        <v>4011</v>
      </c>
      <c r="L2353" s="33" t="s">
        <v>5211</v>
      </c>
      <c r="M2353" s="33" t="s">
        <v>5302</v>
      </c>
      <c r="N2353" s="33" t="s">
        <v>2353</v>
      </c>
    </row>
    <row r="2354" spans="1:14">
      <c r="A2354" s="35">
        <v>7325706582883</v>
      </c>
      <c r="B2354" s="32">
        <v>3020371</v>
      </c>
      <c r="C2354" s="32" t="s">
        <v>302</v>
      </c>
      <c r="D2354" s="32" t="s">
        <v>367</v>
      </c>
      <c r="E2354" s="33" t="s">
        <v>34</v>
      </c>
      <c r="F2354" s="33" t="s">
        <v>5213</v>
      </c>
      <c r="G2354" s="59">
        <v>90</v>
      </c>
      <c r="H2354" s="25">
        <v>2</v>
      </c>
      <c r="I2354" s="30">
        <f t="shared" si="36"/>
        <v>180</v>
      </c>
      <c r="J2354" s="32" t="s">
        <v>112</v>
      </c>
      <c r="K2354" s="33" t="s">
        <v>4011</v>
      </c>
      <c r="L2354" s="33" t="s">
        <v>5211</v>
      </c>
      <c r="M2354" s="33" t="s">
        <v>5302</v>
      </c>
      <c r="N2354" s="33" t="s">
        <v>2355</v>
      </c>
    </row>
    <row r="2355" spans="1:14">
      <c r="A2355" s="35">
        <v>7325706582944</v>
      </c>
      <c r="B2355" s="32">
        <v>3020371</v>
      </c>
      <c r="C2355" s="32" t="s">
        <v>302</v>
      </c>
      <c r="D2355" s="32" t="s">
        <v>367</v>
      </c>
      <c r="E2355" s="33" t="s">
        <v>34</v>
      </c>
      <c r="F2355" s="33" t="s">
        <v>5213</v>
      </c>
      <c r="G2355" s="59">
        <v>90</v>
      </c>
      <c r="H2355" s="25">
        <v>1</v>
      </c>
      <c r="I2355" s="30">
        <f t="shared" si="36"/>
        <v>90</v>
      </c>
      <c r="J2355" s="32" t="s">
        <v>112</v>
      </c>
      <c r="K2355" s="33" t="s">
        <v>4011</v>
      </c>
      <c r="L2355" s="33" t="s">
        <v>5211</v>
      </c>
      <c r="M2355" s="33" t="s">
        <v>5302</v>
      </c>
      <c r="N2355" s="33" t="s">
        <v>2356</v>
      </c>
    </row>
    <row r="2356" spans="1:14">
      <c r="A2356" s="35">
        <v>7325706582838</v>
      </c>
      <c r="B2356" s="32">
        <v>3020371</v>
      </c>
      <c r="C2356" s="32" t="s">
        <v>302</v>
      </c>
      <c r="D2356" s="32" t="s">
        <v>367</v>
      </c>
      <c r="E2356" s="33" t="s">
        <v>34</v>
      </c>
      <c r="F2356" s="33" t="s">
        <v>5213</v>
      </c>
      <c r="G2356" s="59">
        <v>90</v>
      </c>
      <c r="H2356" s="25">
        <v>2</v>
      </c>
      <c r="I2356" s="30">
        <f t="shared" si="36"/>
        <v>180</v>
      </c>
      <c r="J2356" s="32" t="s">
        <v>112</v>
      </c>
      <c r="K2356" s="33" t="s">
        <v>4011</v>
      </c>
      <c r="L2356" s="33" t="s">
        <v>5211</v>
      </c>
      <c r="M2356" s="33" t="s">
        <v>5302</v>
      </c>
      <c r="N2356" s="33" t="s">
        <v>2357</v>
      </c>
    </row>
    <row r="2357" spans="1:14">
      <c r="A2357" s="35">
        <v>7325706582890</v>
      </c>
      <c r="B2357" s="32">
        <v>3020371</v>
      </c>
      <c r="C2357" s="32" t="s">
        <v>302</v>
      </c>
      <c r="D2357" s="32" t="s">
        <v>367</v>
      </c>
      <c r="E2357" s="33" t="s">
        <v>34</v>
      </c>
      <c r="F2357" s="33" t="s">
        <v>5213</v>
      </c>
      <c r="G2357" s="59">
        <v>90</v>
      </c>
      <c r="H2357" s="25">
        <v>1</v>
      </c>
      <c r="I2357" s="30">
        <f t="shared" si="36"/>
        <v>90</v>
      </c>
      <c r="J2357" s="32" t="s">
        <v>112</v>
      </c>
      <c r="K2357" s="33" t="s">
        <v>4011</v>
      </c>
      <c r="L2357" s="33" t="s">
        <v>5211</v>
      </c>
      <c r="M2357" s="33" t="s">
        <v>5302</v>
      </c>
      <c r="N2357" s="33" t="s">
        <v>2358</v>
      </c>
    </row>
    <row r="2358" spans="1:14">
      <c r="A2358" s="35">
        <v>7325706582951</v>
      </c>
      <c r="B2358" s="32">
        <v>3020371</v>
      </c>
      <c r="C2358" s="32" t="s">
        <v>302</v>
      </c>
      <c r="D2358" s="32" t="s">
        <v>367</v>
      </c>
      <c r="E2358" s="33" t="s">
        <v>34</v>
      </c>
      <c r="F2358" s="33" t="s">
        <v>5213</v>
      </c>
      <c r="G2358" s="59">
        <v>90</v>
      </c>
      <c r="H2358" s="25">
        <v>2</v>
      </c>
      <c r="I2358" s="30">
        <f t="shared" si="36"/>
        <v>180</v>
      </c>
      <c r="J2358" s="32" t="s">
        <v>112</v>
      </c>
      <c r="K2358" s="33" t="s">
        <v>4011</v>
      </c>
      <c r="L2358" s="33" t="s">
        <v>5211</v>
      </c>
      <c r="M2358" s="33" t="s">
        <v>5302</v>
      </c>
      <c r="N2358" s="33" t="s">
        <v>2359</v>
      </c>
    </row>
    <row r="2359" spans="1:14">
      <c r="A2359" s="35">
        <v>7325706582845</v>
      </c>
      <c r="B2359" s="32">
        <v>3020371</v>
      </c>
      <c r="C2359" s="32" t="s">
        <v>302</v>
      </c>
      <c r="D2359" s="32" t="s">
        <v>367</v>
      </c>
      <c r="E2359" s="33" t="s">
        <v>34</v>
      </c>
      <c r="F2359" s="33" t="s">
        <v>5213</v>
      </c>
      <c r="G2359" s="59">
        <v>90</v>
      </c>
      <c r="H2359" s="25">
        <v>3</v>
      </c>
      <c r="I2359" s="30">
        <f t="shared" si="36"/>
        <v>270</v>
      </c>
      <c r="J2359" s="32" t="s">
        <v>112</v>
      </c>
      <c r="K2359" s="33" t="s">
        <v>4011</v>
      </c>
      <c r="L2359" s="33" t="s">
        <v>5211</v>
      </c>
      <c r="M2359" s="33" t="s">
        <v>5302</v>
      </c>
      <c r="N2359" s="33" t="s">
        <v>2360</v>
      </c>
    </row>
    <row r="2360" spans="1:14">
      <c r="A2360" s="35">
        <v>7325706582906</v>
      </c>
      <c r="B2360" s="32">
        <v>3020371</v>
      </c>
      <c r="C2360" s="32" t="s">
        <v>302</v>
      </c>
      <c r="D2360" s="32" t="s">
        <v>367</v>
      </c>
      <c r="E2360" s="33" t="s">
        <v>34</v>
      </c>
      <c r="F2360" s="33" t="s">
        <v>5213</v>
      </c>
      <c r="G2360" s="59">
        <v>90</v>
      </c>
      <c r="H2360" s="25">
        <v>2</v>
      </c>
      <c r="I2360" s="30">
        <f t="shared" si="36"/>
        <v>180</v>
      </c>
      <c r="J2360" s="32" t="s">
        <v>112</v>
      </c>
      <c r="K2360" s="33" t="s">
        <v>4011</v>
      </c>
      <c r="L2360" s="33" t="s">
        <v>5211</v>
      </c>
      <c r="M2360" s="33" t="s">
        <v>5302</v>
      </c>
      <c r="N2360" s="33" t="s">
        <v>2368</v>
      </c>
    </row>
    <row r="2361" spans="1:14">
      <c r="A2361" s="35">
        <v>7325706582968</v>
      </c>
      <c r="B2361" s="32">
        <v>3020371</v>
      </c>
      <c r="C2361" s="32" t="s">
        <v>302</v>
      </c>
      <c r="D2361" s="32" t="s">
        <v>367</v>
      </c>
      <c r="E2361" s="33" t="s">
        <v>34</v>
      </c>
      <c r="F2361" s="33" t="s">
        <v>5213</v>
      </c>
      <c r="G2361" s="59">
        <v>90</v>
      </c>
      <c r="H2361" s="25">
        <v>1</v>
      </c>
      <c r="I2361" s="30">
        <f t="shared" si="36"/>
        <v>90</v>
      </c>
      <c r="J2361" s="32" t="s">
        <v>112</v>
      </c>
      <c r="K2361" s="33" t="s">
        <v>4011</v>
      </c>
      <c r="L2361" s="33" t="s">
        <v>5211</v>
      </c>
      <c r="M2361" s="33" t="s">
        <v>5302</v>
      </c>
      <c r="N2361" s="33" t="s">
        <v>2361</v>
      </c>
    </row>
    <row r="2362" spans="1:14">
      <c r="A2362" s="35">
        <v>7325706582852</v>
      </c>
      <c r="B2362" s="32">
        <v>3020371</v>
      </c>
      <c r="C2362" s="32" t="s">
        <v>302</v>
      </c>
      <c r="D2362" s="32" t="s">
        <v>367</v>
      </c>
      <c r="E2362" s="33" t="s">
        <v>34</v>
      </c>
      <c r="F2362" s="33" t="s">
        <v>5213</v>
      </c>
      <c r="G2362" s="59">
        <v>90</v>
      </c>
      <c r="H2362" s="25">
        <v>1</v>
      </c>
      <c r="I2362" s="30">
        <f t="shared" si="36"/>
        <v>90</v>
      </c>
      <c r="J2362" s="32" t="s">
        <v>112</v>
      </c>
      <c r="K2362" s="33" t="s">
        <v>4011</v>
      </c>
      <c r="L2362" s="33" t="s">
        <v>5211</v>
      </c>
      <c r="M2362" s="33" t="s">
        <v>5302</v>
      </c>
      <c r="N2362" s="33" t="s">
        <v>2362</v>
      </c>
    </row>
    <row r="2363" spans="1:14">
      <c r="A2363" s="35">
        <v>7325706582913</v>
      </c>
      <c r="B2363" s="32">
        <v>3020371</v>
      </c>
      <c r="C2363" s="32" t="s">
        <v>302</v>
      </c>
      <c r="D2363" s="32" t="s">
        <v>367</v>
      </c>
      <c r="E2363" s="33" t="s">
        <v>34</v>
      </c>
      <c r="F2363" s="33" t="s">
        <v>5213</v>
      </c>
      <c r="G2363" s="59">
        <v>90</v>
      </c>
      <c r="H2363" s="25">
        <v>1</v>
      </c>
      <c r="I2363" s="30">
        <f t="shared" si="36"/>
        <v>90</v>
      </c>
      <c r="J2363" s="32" t="s">
        <v>112</v>
      </c>
      <c r="K2363" s="33" t="s">
        <v>4011</v>
      </c>
      <c r="L2363" s="33" t="s">
        <v>5211</v>
      </c>
      <c r="M2363" s="33" t="s">
        <v>5302</v>
      </c>
      <c r="N2363" s="33" t="s">
        <v>2367</v>
      </c>
    </row>
    <row r="2364" spans="1:14">
      <c r="A2364" s="35">
        <v>7325706582975</v>
      </c>
      <c r="B2364" s="32">
        <v>3020371</v>
      </c>
      <c r="C2364" s="32" t="s">
        <v>302</v>
      </c>
      <c r="D2364" s="32" t="s">
        <v>367</v>
      </c>
      <c r="E2364" s="33" t="s">
        <v>34</v>
      </c>
      <c r="F2364" s="33" t="s">
        <v>5213</v>
      </c>
      <c r="G2364" s="59">
        <v>90</v>
      </c>
      <c r="H2364" s="25">
        <v>1</v>
      </c>
      <c r="I2364" s="30">
        <f t="shared" si="36"/>
        <v>90</v>
      </c>
      <c r="J2364" s="32" t="s">
        <v>112</v>
      </c>
      <c r="K2364" s="33" t="s">
        <v>4011</v>
      </c>
      <c r="L2364" s="33" t="s">
        <v>5211</v>
      </c>
      <c r="M2364" s="33" t="s">
        <v>5302</v>
      </c>
      <c r="N2364" s="33" t="s">
        <v>2363</v>
      </c>
    </row>
    <row r="2365" spans="1:14">
      <c r="A2365" s="35">
        <v>7325706582920</v>
      </c>
      <c r="B2365" s="32">
        <v>3020371</v>
      </c>
      <c r="C2365" s="32" t="s">
        <v>302</v>
      </c>
      <c r="D2365" s="32" t="s">
        <v>367</v>
      </c>
      <c r="E2365" s="33" t="s">
        <v>34</v>
      </c>
      <c r="F2365" s="33" t="s">
        <v>5213</v>
      </c>
      <c r="G2365" s="59">
        <v>90</v>
      </c>
      <c r="H2365" s="25">
        <v>1</v>
      </c>
      <c r="I2365" s="30">
        <f t="shared" si="36"/>
        <v>90</v>
      </c>
      <c r="J2365" s="32" t="s">
        <v>112</v>
      </c>
      <c r="K2365" s="33" t="s">
        <v>4011</v>
      </c>
      <c r="L2365" s="33" t="s">
        <v>5211</v>
      </c>
      <c r="M2365" s="33" t="s">
        <v>5302</v>
      </c>
      <c r="N2365" s="33" t="s">
        <v>2369</v>
      </c>
    </row>
    <row r="2366" spans="1:14">
      <c r="A2366" s="35">
        <v>7325706582982</v>
      </c>
      <c r="B2366" s="32">
        <v>3020371</v>
      </c>
      <c r="C2366" s="32" t="s">
        <v>302</v>
      </c>
      <c r="D2366" s="32" t="s">
        <v>367</v>
      </c>
      <c r="E2366" s="33" t="s">
        <v>34</v>
      </c>
      <c r="F2366" s="33" t="s">
        <v>5213</v>
      </c>
      <c r="G2366" s="59">
        <v>90</v>
      </c>
      <c r="H2366" s="25">
        <v>1</v>
      </c>
      <c r="I2366" s="30">
        <f t="shared" si="36"/>
        <v>90</v>
      </c>
      <c r="J2366" s="32" t="s">
        <v>112</v>
      </c>
      <c r="K2366" s="33" t="s">
        <v>4011</v>
      </c>
      <c r="L2366" s="33" t="s">
        <v>5211</v>
      </c>
      <c r="M2366" s="33" t="s">
        <v>5302</v>
      </c>
      <c r="N2366" s="33" t="s">
        <v>2365</v>
      </c>
    </row>
    <row r="2367" spans="1:14">
      <c r="A2367" s="35">
        <v>7325706582876</v>
      </c>
      <c r="B2367" s="32">
        <v>3020371</v>
      </c>
      <c r="C2367" s="32" t="s">
        <v>302</v>
      </c>
      <c r="D2367" s="32" t="s">
        <v>367</v>
      </c>
      <c r="E2367" s="33" t="s">
        <v>34</v>
      </c>
      <c r="F2367" s="33" t="s">
        <v>5213</v>
      </c>
      <c r="G2367" s="59">
        <v>90</v>
      </c>
      <c r="H2367" s="25">
        <v>4</v>
      </c>
      <c r="I2367" s="30">
        <f t="shared" si="36"/>
        <v>360</v>
      </c>
      <c r="J2367" s="32" t="s">
        <v>112</v>
      </c>
      <c r="K2367" s="33" t="s">
        <v>4011</v>
      </c>
      <c r="L2367" s="33" t="s">
        <v>5211</v>
      </c>
      <c r="M2367" s="33" t="s">
        <v>5302</v>
      </c>
      <c r="N2367" s="33" t="s">
        <v>1115</v>
      </c>
    </row>
    <row r="2368" spans="1:14">
      <c r="A2368" s="35">
        <v>7325706588243</v>
      </c>
      <c r="B2368" s="32">
        <v>3021170</v>
      </c>
      <c r="C2368" s="32" t="s">
        <v>332</v>
      </c>
      <c r="D2368" s="32" t="s">
        <v>367</v>
      </c>
      <c r="E2368" s="33" t="s">
        <v>34</v>
      </c>
      <c r="F2368" s="33" t="s">
        <v>5216</v>
      </c>
      <c r="G2368" s="59">
        <v>119.99</v>
      </c>
      <c r="H2368" s="25">
        <v>1</v>
      </c>
      <c r="I2368" s="30">
        <f t="shared" si="36"/>
        <v>119.99</v>
      </c>
      <c r="J2368" s="32" t="s">
        <v>112</v>
      </c>
      <c r="K2368" s="33" t="s">
        <v>4011</v>
      </c>
      <c r="L2368" s="33" t="s">
        <v>5211</v>
      </c>
      <c r="M2368" s="33" t="s">
        <v>5278</v>
      </c>
      <c r="N2368" s="33" t="s">
        <v>1567</v>
      </c>
    </row>
    <row r="2369" spans="1:14">
      <c r="A2369" s="35">
        <v>7325706588250</v>
      </c>
      <c r="B2369" s="32">
        <v>3021170</v>
      </c>
      <c r="C2369" s="32" t="s">
        <v>332</v>
      </c>
      <c r="D2369" s="32" t="s">
        <v>367</v>
      </c>
      <c r="E2369" s="33" t="s">
        <v>34</v>
      </c>
      <c r="F2369" s="33" t="s">
        <v>5216</v>
      </c>
      <c r="G2369" s="59">
        <v>119.99</v>
      </c>
      <c r="H2369" s="25">
        <v>2</v>
      </c>
      <c r="I2369" s="30">
        <f t="shared" si="36"/>
        <v>239.98</v>
      </c>
      <c r="J2369" s="32" t="s">
        <v>112</v>
      </c>
      <c r="K2369" s="33" t="s">
        <v>4011</v>
      </c>
      <c r="L2369" s="33" t="s">
        <v>5211</v>
      </c>
      <c r="M2369" s="33" t="s">
        <v>5278</v>
      </c>
      <c r="N2369" s="33" t="s">
        <v>1568</v>
      </c>
    </row>
    <row r="2370" spans="1:14">
      <c r="A2370" s="35">
        <v>7325706588267</v>
      </c>
      <c r="B2370" s="32">
        <v>3021170</v>
      </c>
      <c r="C2370" s="32" t="s">
        <v>332</v>
      </c>
      <c r="D2370" s="32" t="s">
        <v>367</v>
      </c>
      <c r="E2370" s="33" t="s">
        <v>34</v>
      </c>
      <c r="F2370" s="33" t="s">
        <v>5216</v>
      </c>
      <c r="G2370" s="59">
        <v>119.99</v>
      </c>
      <c r="H2370" s="25">
        <v>2</v>
      </c>
      <c r="I2370" s="30">
        <f t="shared" si="36"/>
        <v>239.98</v>
      </c>
      <c r="J2370" s="32" t="s">
        <v>112</v>
      </c>
      <c r="K2370" s="33" t="s">
        <v>4011</v>
      </c>
      <c r="L2370" s="33" t="s">
        <v>5211</v>
      </c>
      <c r="M2370" s="33" t="s">
        <v>5278</v>
      </c>
      <c r="N2370" s="33" t="s">
        <v>1569</v>
      </c>
    </row>
    <row r="2371" spans="1:14">
      <c r="A2371" s="35">
        <v>7325706588236</v>
      </c>
      <c r="B2371" s="32">
        <v>3021170</v>
      </c>
      <c r="C2371" s="32" t="s">
        <v>332</v>
      </c>
      <c r="D2371" s="32" t="s">
        <v>367</v>
      </c>
      <c r="E2371" s="33" t="s">
        <v>34</v>
      </c>
      <c r="F2371" s="33" t="s">
        <v>5216</v>
      </c>
      <c r="G2371" s="59">
        <v>119.99</v>
      </c>
      <c r="H2371" s="25">
        <v>2</v>
      </c>
      <c r="I2371" s="30">
        <f t="shared" si="36"/>
        <v>239.98</v>
      </c>
      <c r="J2371" s="32" t="s">
        <v>112</v>
      </c>
      <c r="K2371" s="33" t="s">
        <v>4011</v>
      </c>
      <c r="L2371" s="33" t="s">
        <v>5211</v>
      </c>
      <c r="M2371" s="33" t="s">
        <v>5278</v>
      </c>
      <c r="N2371" s="33" t="s">
        <v>1570</v>
      </c>
    </row>
    <row r="2372" spans="1:14">
      <c r="A2372" s="35">
        <v>7325706588236</v>
      </c>
      <c r="B2372" s="32">
        <v>3021170</v>
      </c>
      <c r="C2372" s="32" t="s">
        <v>332</v>
      </c>
      <c r="D2372" s="32" t="s">
        <v>367</v>
      </c>
      <c r="E2372" s="33" t="s">
        <v>34</v>
      </c>
      <c r="F2372" s="33" t="s">
        <v>5216</v>
      </c>
      <c r="G2372" s="59">
        <v>119.99</v>
      </c>
      <c r="H2372" s="25">
        <v>1</v>
      </c>
      <c r="I2372" s="30">
        <f t="shared" si="36"/>
        <v>119.99</v>
      </c>
      <c r="J2372" s="32" t="s">
        <v>112</v>
      </c>
      <c r="K2372" s="33" t="s">
        <v>4011</v>
      </c>
      <c r="L2372" s="33" t="s">
        <v>5211</v>
      </c>
      <c r="M2372" s="33" t="s">
        <v>5278</v>
      </c>
      <c r="N2372" s="33" t="s">
        <v>1570</v>
      </c>
    </row>
    <row r="2373" spans="1:14">
      <c r="A2373" s="35">
        <v>7325706588250</v>
      </c>
      <c r="B2373" s="32">
        <v>3021170</v>
      </c>
      <c r="C2373" s="32" t="s">
        <v>332</v>
      </c>
      <c r="D2373" s="32" t="s">
        <v>367</v>
      </c>
      <c r="E2373" s="33" t="s">
        <v>34</v>
      </c>
      <c r="F2373" s="33" t="s">
        <v>5216</v>
      </c>
      <c r="G2373" s="59">
        <v>119.99</v>
      </c>
      <c r="H2373" s="25">
        <v>2</v>
      </c>
      <c r="I2373" s="30">
        <f t="shared" ref="I2373:I2436" si="37">H2373*G2373</f>
        <v>239.98</v>
      </c>
      <c r="J2373" s="32" t="s">
        <v>112</v>
      </c>
      <c r="K2373" s="33" t="s">
        <v>4011</v>
      </c>
      <c r="L2373" s="33" t="s">
        <v>5211</v>
      </c>
      <c r="M2373" s="33" t="s">
        <v>5278</v>
      </c>
      <c r="N2373" s="33" t="s">
        <v>1568</v>
      </c>
    </row>
    <row r="2374" spans="1:14">
      <c r="A2374" s="35">
        <v>7325706588267</v>
      </c>
      <c r="B2374" s="32">
        <v>3021170</v>
      </c>
      <c r="C2374" s="32" t="s">
        <v>332</v>
      </c>
      <c r="D2374" s="32" t="s">
        <v>367</v>
      </c>
      <c r="E2374" s="33" t="s">
        <v>34</v>
      </c>
      <c r="F2374" s="33" t="s">
        <v>5216</v>
      </c>
      <c r="G2374" s="59">
        <v>119.99</v>
      </c>
      <c r="H2374" s="25">
        <v>2</v>
      </c>
      <c r="I2374" s="30">
        <f t="shared" si="37"/>
        <v>239.98</v>
      </c>
      <c r="J2374" s="32" t="s">
        <v>112</v>
      </c>
      <c r="K2374" s="33" t="s">
        <v>4011</v>
      </c>
      <c r="L2374" s="33" t="s">
        <v>5211</v>
      </c>
      <c r="M2374" s="33" t="s">
        <v>5278</v>
      </c>
      <c r="N2374" s="33" t="s">
        <v>1569</v>
      </c>
    </row>
    <row r="2375" spans="1:14">
      <c r="A2375" s="35">
        <v>7325706588243</v>
      </c>
      <c r="B2375" s="32">
        <v>3021170</v>
      </c>
      <c r="C2375" s="32" t="s">
        <v>332</v>
      </c>
      <c r="D2375" s="32" t="s">
        <v>367</v>
      </c>
      <c r="E2375" s="33" t="s">
        <v>34</v>
      </c>
      <c r="F2375" s="33" t="s">
        <v>5216</v>
      </c>
      <c r="G2375" s="59">
        <v>119.99</v>
      </c>
      <c r="H2375" s="25">
        <v>4</v>
      </c>
      <c r="I2375" s="30">
        <f t="shared" si="37"/>
        <v>479.96</v>
      </c>
      <c r="J2375" s="32" t="s">
        <v>112</v>
      </c>
      <c r="K2375" s="33" t="s">
        <v>4011</v>
      </c>
      <c r="L2375" s="33" t="s">
        <v>5211</v>
      </c>
      <c r="M2375" s="33" t="s">
        <v>5278</v>
      </c>
      <c r="N2375" s="33" t="s">
        <v>1567</v>
      </c>
    </row>
    <row r="2376" spans="1:14">
      <c r="A2376" s="35">
        <v>7325706588243</v>
      </c>
      <c r="B2376" s="32">
        <v>3021170</v>
      </c>
      <c r="C2376" s="32" t="s">
        <v>332</v>
      </c>
      <c r="D2376" s="32" t="s">
        <v>367</v>
      </c>
      <c r="E2376" s="33" t="s">
        <v>34</v>
      </c>
      <c r="F2376" s="33" t="s">
        <v>5216</v>
      </c>
      <c r="G2376" s="59">
        <v>119.99</v>
      </c>
      <c r="H2376" s="25">
        <v>3</v>
      </c>
      <c r="I2376" s="30">
        <f t="shared" si="37"/>
        <v>359.96999999999997</v>
      </c>
      <c r="J2376" s="32" t="s">
        <v>112</v>
      </c>
      <c r="K2376" s="33" t="s">
        <v>4011</v>
      </c>
      <c r="L2376" s="33" t="s">
        <v>5211</v>
      </c>
      <c r="M2376" s="33" t="s">
        <v>5278</v>
      </c>
      <c r="N2376" s="33" t="s">
        <v>1567</v>
      </c>
    </row>
    <row r="2377" spans="1:14">
      <c r="A2377" s="35">
        <v>7325706588236</v>
      </c>
      <c r="B2377" s="32">
        <v>3021170</v>
      </c>
      <c r="C2377" s="32" t="s">
        <v>332</v>
      </c>
      <c r="D2377" s="32" t="s">
        <v>367</v>
      </c>
      <c r="E2377" s="33" t="s">
        <v>34</v>
      </c>
      <c r="F2377" s="33" t="s">
        <v>5216</v>
      </c>
      <c r="G2377" s="59">
        <v>119.99</v>
      </c>
      <c r="H2377" s="25">
        <v>1</v>
      </c>
      <c r="I2377" s="30">
        <f t="shared" si="37"/>
        <v>119.99</v>
      </c>
      <c r="J2377" s="32" t="s">
        <v>112</v>
      </c>
      <c r="K2377" s="33" t="s">
        <v>4011</v>
      </c>
      <c r="L2377" s="33" t="s">
        <v>5211</v>
      </c>
      <c r="M2377" s="33" t="s">
        <v>5278</v>
      </c>
      <c r="N2377" s="33" t="s">
        <v>1570</v>
      </c>
    </row>
    <row r="2378" spans="1:14">
      <c r="A2378" s="35">
        <v>7325706123284</v>
      </c>
      <c r="B2378" s="32">
        <v>3030114</v>
      </c>
      <c r="C2378" s="32" t="s">
        <v>110</v>
      </c>
      <c r="D2378" s="32">
        <v>0.25</v>
      </c>
      <c r="E2378" s="33" t="s">
        <v>29</v>
      </c>
      <c r="F2378" s="33" t="s">
        <v>5224</v>
      </c>
      <c r="G2378" s="59">
        <v>179.99</v>
      </c>
      <c r="H2378" s="25">
        <v>1</v>
      </c>
      <c r="I2378" s="30">
        <f t="shared" si="37"/>
        <v>179.99</v>
      </c>
      <c r="J2378" s="32" t="s">
        <v>112</v>
      </c>
      <c r="K2378" s="33" t="s">
        <v>4011</v>
      </c>
      <c r="L2378" s="33" t="s">
        <v>5211</v>
      </c>
      <c r="M2378" s="33" t="s">
        <v>5301</v>
      </c>
      <c r="N2378" s="33" t="s">
        <v>892</v>
      </c>
    </row>
    <row r="2379" spans="1:14">
      <c r="A2379" s="35">
        <v>7325706605537</v>
      </c>
      <c r="B2379" s="32">
        <v>3030414</v>
      </c>
      <c r="C2379" s="32" t="s">
        <v>1170</v>
      </c>
      <c r="D2379" s="32" t="s">
        <v>51</v>
      </c>
      <c r="E2379" s="33" t="s">
        <v>29</v>
      </c>
      <c r="F2379" s="33" t="s">
        <v>5216</v>
      </c>
      <c r="G2379" s="59">
        <v>599.99</v>
      </c>
      <c r="H2379" s="25">
        <v>1</v>
      </c>
      <c r="I2379" s="30">
        <f t="shared" si="37"/>
        <v>599.99</v>
      </c>
      <c r="J2379" s="32" t="s">
        <v>112</v>
      </c>
      <c r="K2379" s="33" t="s">
        <v>4011</v>
      </c>
      <c r="L2379" s="33" t="s">
        <v>5211</v>
      </c>
      <c r="M2379" s="33" t="s">
        <v>5301</v>
      </c>
      <c r="N2379" s="33" t="s">
        <v>2370</v>
      </c>
    </row>
    <row r="2380" spans="1:14">
      <c r="A2380" s="35">
        <v>7325706605575</v>
      </c>
      <c r="B2380" s="32">
        <v>3030514</v>
      </c>
      <c r="C2380" s="32" t="s">
        <v>2371</v>
      </c>
      <c r="D2380" s="32" t="s">
        <v>194</v>
      </c>
      <c r="E2380" s="33" t="s">
        <v>34</v>
      </c>
      <c r="F2380" s="33" t="s">
        <v>5216</v>
      </c>
      <c r="G2380" s="59">
        <v>299.99</v>
      </c>
      <c r="H2380" s="25">
        <v>5</v>
      </c>
      <c r="I2380" s="30">
        <f t="shared" si="37"/>
        <v>1499.95</v>
      </c>
      <c r="J2380" s="32" t="s">
        <v>112</v>
      </c>
      <c r="K2380" s="33" t="s">
        <v>4011</v>
      </c>
      <c r="L2380" s="33" t="s">
        <v>5211</v>
      </c>
      <c r="M2380" s="33" t="s">
        <v>5301</v>
      </c>
      <c r="N2380" s="33" t="s">
        <v>2372</v>
      </c>
    </row>
    <row r="2381" spans="1:14">
      <c r="A2381" s="35">
        <v>7325706605582</v>
      </c>
      <c r="B2381" s="32">
        <v>3030514</v>
      </c>
      <c r="C2381" s="32" t="s">
        <v>2371</v>
      </c>
      <c r="D2381" s="32" t="s">
        <v>194</v>
      </c>
      <c r="E2381" s="33" t="s">
        <v>34</v>
      </c>
      <c r="F2381" s="33" t="s">
        <v>5216</v>
      </c>
      <c r="G2381" s="59">
        <v>299.99</v>
      </c>
      <c r="H2381" s="25">
        <v>1</v>
      </c>
      <c r="I2381" s="30">
        <f t="shared" si="37"/>
        <v>299.99</v>
      </c>
      <c r="J2381" s="32" t="s">
        <v>112</v>
      </c>
      <c r="K2381" s="33" t="s">
        <v>4011</v>
      </c>
      <c r="L2381" s="33" t="s">
        <v>5211</v>
      </c>
      <c r="M2381" s="33" t="s">
        <v>5301</v>
      </c>
      <c r="N2381" s="33" t="s">
        <v>2373</v>
      </c>
    </row>
    <row r="2382" spans="1:14">
      <c r="A2382" s="35">
        <v>7325706605599</v>
      </c>
      <c r="B2382" s="32">
        <v>3030514</v>
      </c>
      <c r="C2382" s="32" t="s">
        <v>2371</v>
      </c>
      <c r="D2382" s="32" t="s">
        <v>194</v>
      </c>
      <c r="E2382" s="33" t="s">
        <v>34</v>
      </c>
      <c r="F2382" s="33" t="s">
        <v>5216</v>
      </c>
      <c r="G2382" s="59">
        <v>299.99</v>
      </c>
      <c r="H2382" s="25">
        <v>1</v>
      </c>
      <c r="I2382" s="30">
        <f t="shared" si="37"/>
        <v>299.99</v>
      </c>
      <c r="J2382" s="32" t="s">
        <v>112</v>
      </c>
      <c r="K2382" s="33" t="s">
        <v>4011</v>
      </c>
      <c r="L2382" s="33" t="s">
        <v>5211</v>
      </c>
      <c r="M2382" s="33" t="s">
        <v>5301</v>
      </c>
      <c r="N2382" s="33" t="s">
        <v>2374</v>
      </c>
    </row>
    <row r="2383" spans="1:14">
      <c r="A2383" s="35">
        <v>7325706605551</v>
      </c>
      <c r="B2383" s="32">
        <v>3030514</v>
      </c>
      <c r="C2383" s="32" t="s">
        <v>2371</v>
      </c>
      <c r="D2383" s="32" t="s">
        <v>194</v>
      </c>
      <c r="E2383" s="33" t="s">
        <v>34</v>
      </c>
      <c r="F2383" s="33" t="s">
        <v>5216</v>
      </c>
      <c r="G2383" s="59">
        <v>299.99</v>
      </c>
      <c r="H2383" s="25">
        <v>3</v>
      </c>
      <c r="I2383" s="30">
        <f t="shared" si="37"/>
        <v>899.97</v>
      </c>
      <c r="J2383" s="32" t="s">
        <v>112</v>
      </c>
      <c r="K2383" s="33" t="s">
        <v>4011</v>
      </c>
      <c r="L2383" s="33" t="s">
        <v>5211</v>
      </c>
      <c r="M2383" s="33" t="s">
        <v>5301</v>
      </c>
      <c r="N2383" s="33" t="s">
        <v>2375</v>
      </c>
    </row>
    <row r="2384" spans="1:14">
      <c r="A2384" s="35">
        <v>7325706605889</v>
      </c>
      <c r="B2384" s="32">
        <v>3030716</v>
      </c>
      <c r="C2384" s="32" t="s">
        <v>110</v>
      </c>
      <c r="D2384" s="32" t="s">
        <v>111</v>
      </c>
      <c r="E2384" s="33" t="s">
        <v>29</v>
      </c>
      <c r="F2384" s="33" t="s">
        <v>5216</v>
      </c>
      <c r="G2384" s="59">
        <v>179.99</v>
      </c>
      <c r="H2384" s="25">
        <v>1</v>
      </c>
      <c r="I2384" s="30">
        <f t="shared" si="37"/>
        <v>179.99</v>
      </c>
      <c r="J2384" s="32" t="s">
        <v>112</v>
      </c>
      <c r="K2384" s="33" t="s">
        <v>4011</v>
      </c>
      <c r="L2384" s="33" t="s">
        <v>5211</v>
      </c>
      <c r="M2384" s="33" t="s">
        <v>5301</v>
      </c>
      <c r="N2384" s="33" t="s">
        <v>113</v>
      </c>
    </row>
    <row r="2385" spans="1:14">
      <c r="A2385" s="35">
        <v>7325706605872</v>
      </c>
      <c r="B2385" s="32">
        <v>3030716</v>
      </c>
      <c r="C2385" s="32" t="s">
        <v>110</v>
      </c>
      <c r="D2385" s="32" t="s">
        <v>111</v>
      </c>
      <c r="E2385" s="33" t="s">
        <v>29</v>
      </c>
      <c r="F2385" s="33" t="s">
        <v>5216</v>
      </c>
      <c r="G2385" s="59">
        <v>179.99</v>
      </c>
      <c r="H2385" s="25">
        <v>2</v>
      </c>
      <c r="I2385" s="30">
        <f t="shared" si="37"/>
        <v>359.98</v>
      </c>
      <c r="J2385" s="32" t="s">
        <v>112</v>
      </c>
      <c r="K2385" s="33" t="s">
        <v>4011</v>
      </c>
      <c r="L2385" s="33" t="s">
        <v>5211</v>
      </c>
      <c r="M2385" s="33" t="s">
        <v>5301</v>
      </c>
      <c r="N2385" s="33" t="s">
        <v>114</v>
      </c>
    </row>
    <row r="2386" spans="1:14">
      <c r="A2386" s="35">
        <v>7325706605889</v>
      </c>
      <c r="B2386" s="32">
        <v>3030716</v>
      </c>
      <c r="C2386" s="32" t="s">
        <v>110</v>
      </c>
      <c r="D2386" s="32" t="s">
        <v>111</v>
      </c>
      <c r="E2386" s="33" t="s">
        <v>29</v>
      </c>
      <c r="F2386" s="33" t="s">
        <v>5216</v>
      </c>
      <c r="G2386" s="59">
        <v>179.99</v>
      </c>
      <c r="H2386" s="25">
        <v>1</v>
      </c>
      <c r="I2386" s="30">
        <f t="shared" si="37"/>
        <v>179.99</v>
      </c>
      <c r="J2386" s="32" t="s">
        <v>112</v>
      </c>
      <c r="K2386" s="33" t="s">
        <v>4011</v>
      </c>
      <c r="L2386" s="33" t="s">
        <v>5211</v>
      </c>
      <c r="M2386" s="33" t="s">
        <v>5301</v>
      </c>
      <c r="N2386" s="33" t="s">
        <v>113</v>
      </c>
    </row>
    <row r="2387" spans="1:14">
      <c r="A2387" s="35">
        <v>7325706605889</v>
      </c>
      <c r="B2387" s="32">
        <v>3030716</v>
      </c>
      <c r="C2387" s="32" t="s">
        <v>110</v>
      </c>
      <c r="D2387" s="32" t="s">
        <v>111</v>
      </c>
      <c r="E2387" s="33" t="s">
        <v>29</v>
      </c>
      <c r="F2387" s="33" t="s">
        <v>5216</v>
      </c>
      <c r="G2387" s="59">
        <v>179.99</v>
      </c>
      <c r="H2387" s="25">
        <v>1</v>
      </c>
      <c r="I2387" s="30">
        <f t="shared" si="37"/>
        <v>179.99</v>
      </c>
      <c r="J2387" s="32" t="s">
        <v>112</v>
      </c>
      <c r="K2387" s="33" t="s">
        <v>4011</v>
      </c>
      <c r="L2387" s="33" t="s">
        <v>5211</v>
      </c>
      <c r="M2387" s="33" t="s">
        <v>5301</v>
      </c>
      <c r="N2387" s="33" t="s">
        <v>113</v>
      </c>
    </row>
    <row r="2388" spans="1:14">
      <c r="A2388" s="35">
        <v>7325706605865</v>
      </c>
      <c r="B2388" s="32">
        <v>3030716</v>
      </c>
      <c r="C2388" s="32" t="s">
        <v>110</v>
      </c>
      <c r="D2388" s="32" t="s">
        <v>111</v>
      </c>
      <c r="E2388" s="33" t="s">
        <v>29</v>
      </c>
      <c r="F2388" s="33" t="s">
        <v>5216</v>
      </c>
      <c r="G2388" s="59">
        <v>179.99</v>
      </c>
      <c r="H2388" s="25">
        <v>2</v>
      </c>
      <c r="I2388" s="30">
        <f t="shared" si="37"/>
        <v>359.98</v>
      </c>
      <c r="J2388" s="32" t="s">
        <v>112</v>
      </c>
      <c r="K2388" s="33" t="s">
        <v>4011</v>
      </c>
      <c r="L2388" s="33" t="s">
        <v>5211</v>
      </c>
      <c r="M2388" s="33" t="s">
        <v>5301</v>
      </c>
      <c r="N2388" s="33" t="s">
        <v>115</v>
      </c>
    </row>
    <row r="2389" spans="1:14">
      <c r="A2389" s="35">
        <v>7325706605889</v>
      </c>
      <c r="B2389" s="32">
        <v>3030716</v>
      </c>
      <c r="C2389" s="32" t="s">
        <v>110</v>
      </c>
      <c r="D2389" s="32" t="s">
        <v>111</v>
      </c>
      <c r="E2389" s="33" t="s">
        <v>29</v>
      </c>
      <c r="F2389" s="33" t="s">
        <v>5216</v>
      </c>
      <c r="G2389" s="59">
        <v>179.99</v>
      </c>
      <c r="H2389" s="25">
        <v>1</v>
      </c>
      <c r="I2389" s="30">
        <f t="shared" si="37"/>
        <v>179.99</v>
      </c>
      <c r="J2389" s="32" t="s">
        <v>112</v>
      </c>
      <c r="K2389" s="33" t="s">
        <v>4011</v>
      </c>
      <c r="L2389" s="33" t="s">
        <v>5211</v>
      </c>
      <c r="M2389" s="33" t="s">
        <v>5301</v>
      </c>
      <c r="N2389" s="33" t="s">
        <v>113</v>
      </c>
    </row>
    <row r="2390" spans="1:14">
      <c r="A2390" s="35">
        <v>7325706605872</v>
      </c>
      <c r="B2390" s="32">
        <v>3030716</v>
      </c>
      <c r="C2390" s="32" t="s">
        <v>110</v>
      </c>
      <c r="D2390" s="32" t="s">
        <v>111</v>
      </c>
      <c r="E2390" s="33" t="s">
        <v>29</v>
      </c>
      <c r="F2390" s="33" t="s">
        <v>5216</v>
      </c>
      <c r="G2390" s="59">
        <v>179.99</v>
      </c>
      <c r="H2390" s="25">
        <v>1</v>
      </c>
      <c r="I2390" s="30">
        <f t="shared" si="37"/>
        <v>179.99</v>
      </c>
      <c r="J2390" s="32" t="s">
        <v>112</v>
      </c>
      <c r="K2390" s="33" t="s">
        <v>4011</v>
      </c>
      <c r="L2390" s="33" t="s">
        <v>5211</v>
      </c>
      <c r="M2390" s="33" t="s">
        <v>5301</v>
      </c>
      <c r="N2390" s="33" t="s">
        <v>114</v>
      </c>
    </row>
    <row r="2391" spans="1:14">
      <c r="A2391" s="35">
        <v>7325706605872</v>
      </c>
      <c r="B2391" s="32">
        <v>3030716</v>
      </c>
      <c r="C2391" s="32" t="s">
        <v>110</v>
      </c>
      <c r="D2391" s="32" t="s">
        <v>111</v>
      </c>
      <c r="E2391" s="33" t="s">
        <v>29</v>
      </c>
      <c r="F2391" s="33" t="s">
        <v>5216</v>
      </c>
      <c r="G2391" s="59">
        <v>179.99</v>
      </c>
      <c r="H2391" s="25">
        <v>1</v>
      </c>
      <c r="I2391" s="30">
        <f t="shared" si="37"/>
        <v>179.99</v>
      </c>
      <c r="J2391" s="32" t="s">
        <v>112</v>
      </c>
      <c r="K2391" s="33" t="s">
        <v>4011</v>
      </c>
      <c r="L2391" s="33" t="s">
        <v>5211</v>
      </c>
      <c r="M2391" s="33" t="s">
        <v>5301</v>
      </c>
      <c r="N2391" s="33" t="s">
        <v>114</v>
      </c>
    </row>
    <row r="2392" spans="1:14">
      <c r="A2392" s="35">
        <v>7325706605889</v>
      </c>
      <c r="B2392" s="32">
        <v>3030716</v>
      </c>
      <c r="C2392" s="32" t="s">
        <v>110</v>
      </c>
      <c r="D2392" s="32" t="s">
        <v>111</v>
      </c>
      <c r="E2392" s="33" t="s">
        <v>29</v>
      </c>
      <c r="F2392" s="33" t="s">
        <v>5216</v>
      </c>
      <c r="G2392" s="59">
        <v>179.99</v>
      </c>
      <c r="H2392" s="25">
        <v>3</v>
      </c>
      <c r="I2392" s="30">
        <f t="shared" si="37"/>
        <v>539.97</v>
      </c>
      <c r="J2392" s="32" t="s">
        <v>112</v>
      </c>
      <c r="K2392" s="33" t="s">
        <v>4011</v>
      </c>
      <c r="L2392" s="33" t="s">
        <v>5211</v>
      </c>
      <c r="M2392" s="33" t="s">
        <v>5301</v>
      </c>
      <c r="N2392" s="33" t="s">
        <v>113</v>
      </c>
    </row>
    <row r="2393" spans="1:14">
      <c r="A2393" s="35">
        <v>7325706605896</v>
      </c>
      <c r="B2393" s="32">
        <v>3030716</v>
      </c>
      <c r="C2393" s="32" t="s">
        <v>110</v>
      </c>
      <c r="D2393" s="32" t="s">
        <v>111</v>
      </c>
      <c r="E2393" s="33" t="s">
        <v>29</v>
      </c>
      <c r="F2393" s="33" t="s">
        <v>5216</v>
      </c>
      <c r="G2393" s="59">
        <v>179.99</v>
      </c>
      <c r="H2393" s="25">
        <v>3</v>
      </c>
      <c r="I2393" s="30">
        <f t="shared" si="37"/>
        <v>539.97</v>
      </c>
      <c r="J2393" s="32" t="s">
        <v>112</v>
      </c>
      <c r="K2393" s="33" t="s">
        <v>4011</v>
      </c>
      <c r="L2393" s="33" t="s">
        <v>5211</v>
      </c>
      <c r="M2393" s="33" t="s">
        <v>5301</v>
      </c>
      <c r="N2393" s="33" t="s">
        <v>3489</v>
      </c>
    </row>
    <row r="2394" spans="1:14">
      <c r="A2394" s="35">
        <v>7325706605858</v>
      </c>
      <c r="B2394" s="32">
        <v>3030716</v>
      </c>
      <c r="C2394" s="32" t="s">
        <v>110</v>
      </c>
      <c r="D2394" s="32" t="s">
        <v>111</v>
      </c>
      <c r="E2394" s="33" t="s">
        <v>29</v>
      </c>
      <c r="F2394" s="33" t="s">
        <v>5216</v>
      </c>
      <c r="G2394" s="59">
        <v>179.99</v>
      </c>
      <c r="H2394" s="25">
        <v>2</v>
      </c>
      <c r="I2394" s="30">
        <f t="shared" si="37"/>
        <v>359.98</v>
      </c>
      <c r="J2394" s="32" t="s">
        <v>112</v>
      </c>
      <c r="K2394" s="33" t="s">
        <v>4011</v>
      </c>
      <c r="L2394" s="33" t="s">
        <v>5211</v>
      </c>
      <c r="M2394" s="33" t="s">
        <v>5301</v>
      </c>
      <c r="N2394" s="33" t="s">
        <v>3490</v>
      </c>
    </row>
    <row r="2395" spans="1:14">
      <c r="A2395" s="35">
        <v>7325706605872</v>
      </c>
      <c r="B2395" s="32">
        <v>3030716</v>
      </c>
      <c r="C2395" s="32" t="s">
        <v>110</v>
      </c>
      <c r="D2395" s="32" t="s">
        <v>111</v>
      </c>
      <c r="E2395" s="33" t="s">
        <v>29</v>
      </c>
      <c r="F2395" s="33" t="s">
        <v>5216</v>
      </c>
      <c r="G2395" s="59">
        <v>179.99</v>
      </c>
      <c r="H2395" s="25">
        <v>2</v>
      </c>
      <c r="I2395" s="30">
        <f t="shared" si="37"/>
        <v>359.98</v>
      </c>
      <c r="J2395" s="32" t="s">
        <v>112</v>
      </c>
      <c r="K2395" s="33" t="s">
        <v>4011</v>
      </c>
      <c r="L2395" s="33" t="s">
        <v>5211</v>
      </c>
      <c r="M2395" s="33" t="s">
        <v>5301</v>
      </c>
      <c r="N2395" s="33" t="s">
        <v>114</v>
      </c>
    </row>
    <row r="2396" spans="1:14">
      <c r="A2396" s="35">
        <v>7325706605889</v>
      </c>
      <c r="B2396" s="32">
        <v>3030716</v>
      </c>
      <c r="C2396" s="32" t="s">
        <v>110</v>
      </c>
      <c r="D2396" s="32" t="s">
        <v>111</v>
      </c>
      <c r="E2396" s="33" t="s">
        <v>29</v>
      </c>
      <c r="F2396" s="33" t="s">
        <v>5216</v>
      </c>
      <c r="G2396" s="59">
        <v>179.99</v>
      </c>
      <c r="H2396" s="25">
        <v>2</v>
      </c>
      <c r="I2396" s="30">
        <f t="shared" si="37"/>
        <v>359.98</v>
      </c>
      <c r="J2396" s="32" t="s">
        <v>112</v>
      </c>
      <c r="K2396" s="33" t="s">
        <v>4011</v>
      </c>
      <c r="L2396" s="33" t="s">
        <v>5211</v>
      </c>
      <c r="M2396" s="33" t="s">
        <v>5301</v>
      </c>
      <c r="N2396" s="33" t="s">
        <v>113</v>
      </c>
    </row>
    <row r="2397" spans="1:14">
      <c r="A2397" s="35">
        <v>7325706605896</v>
      </c>
      <c r="B2397" s="32">
        <v>3030716</v>
      </c>
      <c r="C2397" s="32" t="s">
        <v>110</v>
      </c>
      <c r="D2397" s="32" t="s">
        <v>111</v>
      </c>
      <c r="E2397" s="33" t="s">
        <v>29</v>
      </c>
      <c r="F2397" s="33" t="s">
        <v>5216</v>
      </c>
      <c r="G2397" s="59">
        <v>179.99</v>
      </c>
      <c r="H2397" s="25">
        <v>1</v>
      </c>
      <c r="I2397" s="30">
        <f t="shared" si="37"/>
        <v>179.99</v>
      </c>
      <c r="J2397" s="32" t="s">
        <v>112</v>
      </c>
      <c r="K2397" s="33" t="s">
        <v>4011</v>
      </c>
      <c r="L2397" s="33" t="s">
        <v>5211</v>
      </c>
      <c r="M2397" s="33" t="s">
        <v>5301</v>
      </c>
      <c r="N2397" s="33" t="s">
        <v>3489</v>
      </c>
    </row>
    <row r="2398" spans="1:14">
      <c r="A2398" s="35">
        <v>7325706605865</v>
      </c>
      <c r="B2398" s="32">
        <v>3030716</v>
      </c>
      <c r="C2398" s="32" t="s">
        <v>110</v>
      </c>
      <c r="D2398" s="32" t="s">
        <v>111</v>
      </c>
      <c r="E2398" s="33" t="s">
        <v>29</v>
      </c>
      <c r="F2398" s="33" t="s">
        <v>5216</v>
      </c>
      <c r="G2398" s="59">
        <v>179.99</v>
      </c>
      <c r="H2398" s="25">
        <v>2</v>
      </c>
      <c r="I2398" s="30">
        <f t="shared" si="37"/>
        <v>359.98</v>
      </c>
      <c r="J2398" s="32" t="s">
        <v>112</v>
      </c>
      <c r="K2398" s="33" t="s">
        <v>4011</v>
      </c>
      <c r="L2398" s="33" t="s">
        <v>5211</v>
      </c>
      <c r="M2398" s="33" t="s">
        <v>5301</v>
      </c>
      <c r="N2398" s="33" t="s">
        <v>115</v>
      </c>
    </row>
    <row r="2399" spans="1:14">
      <c r="A2399" s="35">
        <v>7325706179601</v>
      </c>
      <c r="B2399" s="32">
        <v>3033330</v>
      </c>
      <c r="C2399" s="32" t="s">
        <v>110</v>
      </c>
      <c r="D2399" s="32" t="s">
        <v>116</v>
      </c>
      <c r="E2399" s="33" t="s">
        <v>19</v>
      </c>
      <c r="F2399" s="33" t="s">
        <v>5224</v>
      </c>
      <c r="G2399" s="59">
        <v>119.99</v>
      </c>
      <c r="H2399" s="25">
        <v>1</v>
      </c>
      <c r="I2399" s="30">
        <f t="shared" si="37"/>
        <v>119.99</v>
      </c>
      <c r="J2399" s="32" t="s">
        <v>112</v>
      </c>
      <c r="K2399" s="33" t="s">
        <v>4011</v>
      </c>
      <c r="L2399" s="33" t="s">
        <v>5211</v>
      </c>
      <c r="M2399" s="33" t="s">
        <v>5304</v>
      </c>
      <c r="N2399" s="33" t="s">
        <v>893</v>
      </c>
    </row>
    <row r="2400" spans="1:14">
      <c r="A2400" s="35">
        <v>7325706606008</v>
      </c>
      <c r="B2400" s="32">
        <v>3041630</v>
      </c>
      <c r="C2400" s="32" t="s">
        <v>110</v>
      </c>
      <c r="D2400" s="32" t="s">
        <v>116</v>
      </c>
      <c r="E2400" s="33" t="s">
        <v>19</v>
      </c>
      <c r="F2400" s="33" t="s">
        <v>5216</v>
      </c>
      <c r="G2400" s="59">
        <v>99.99</v>
      </c>
      <c r="H2400" s="25">
        <v>3</v>
      </c>
      <c r="I2400" s="30">
        <f t="shared" si="37"/>
        <v>299.96999999999997</v>
      </c>
      <c r="J2400" s="32" t="s">
        <v>112</v>
      </c>
      <c r="K2400" s="33" t="s">
        <v>4011</v>
      </c>
      <c r="L2400" s="33" t="s">
        <v>5211</v>
      </c>
      <c r="M2400" s="33" t="s">
        <v>5302</v>
      </c>
      <c r="N2400" s="33" t="s">
        <v>3752</v>
      </c>
    </row>
    <row r="2401" spans="1:14">
      <c r="A2401" s="35">
        <v>7325706605995</v>
      </c>
      <c r="B2401" s="32">
        <v>3041630</v>
      </c>
      <c r="C2401" s="32" t="s">
        <v>110</v>
      </c>
      <c r="D2401" s="32" t="s">
        <v>116</v>
      </c>
      <c r="E2401" s="33" t="s">
        <v>19</v>
      </c>
      <c r="F2401" s="33" t="s">
        <v>5216</v>
      </c>
      <c r="G2401" s="59">
        <v>99.99</v>
      </c>
      <c r="H2401" s="25">
        <v>1</v>
      </c>
      <c r="I2401" s="30">
        <f t="shared" si="37"/>
        <v>99.99</v>
      </c>
      <c r="J2401" s="32" t="s">
        <v>112</v>
      </c>
      <c r="K2401" s="33" t="s">
        <v>4011</v>
      </c>
      <c r="L2401" s="33" t="s">
        <v>5211</v>
      </c>
      <c r="M2401" s="33" t="s">
        <v>5302</v>
      </c>
      <c r="N2401" s="33" t="s">
        <v>3753</v>
      </c>
    </row>
    <row r="2402" spans="1:14">
      <c r="A2402" s="35">
        <v>7325706608408</v>
      </c>
      <c r="B2402" s="32">
        <v>3042534</v>
      </c>
      <c r="C2402" s="32" t="s">
        <v>110</v>
      </c>
      <c r="D2402" s="32" t="s">
        <v>116</v>
      </c>
      <c r="E2402" s="33" t="s">
        <v>19</v>
      </c>
      <c r="F2402" s="33" t="s">
        <v>5216</v>
      </c>
      <c r="G2402" s="59">
        <v>119.99</v>
      </c>
      <c r="H2402" s="25">
        <v>3</v>
      </c>
      <c r="I2402" s="30">
        <f t="shared" si="37"/>
        <v>359.96999999999997</v>
      </c>
      <c r="J2402" s="32" t="s">
        <v>112</v>
      </c>
      <c r="K2402" s="33" t="s">
        <v>4011</v>
      </c>
      <c r="L2402" s="33" t="s">
        <v>5211</v>
      </c>
      <c r="M2402" s="33" t="s">
        <v>5278</v>
      </c>
      <c r="N2402" s="33" t="s">
        <v>1571</v>
      </c>
    </row>
    <row r="2403" spans="1:14">
      <c r="A2403" s="35">
        <v>7325706608415</v>
      </c>
      <c r="B2403" s="32">
        <v>3042534</v>
      </c>
      <c r="C2403" s="32" t="s">
        <v>110</v>
      </c>
      <c r="D2403" s="32" t="s">
        <v>116</v>
      </c>
      <c r="E2403" s="33" t="s">
        <v>19</v>
      </c>
      <c r="F2403" s="33" t="s">
        <v>5216</v>
      </c>
      <c r="G2403" s="59">
        <v>119.99</v>
      </c>
      <c r="H2403" s="25">
        <v>2</v>
      </c>
      <c r="I2403" s="30">
        <f t="shared" si="37"/>
        <v>239.98</v>
      </c>
      <c r="J2403" s="32" t="s">
        <v>112</v>
      </c>
      <c r="K2403" s="33" t="s">
        <v>4011</v>
      </c>
      <c r="L2403" s="33" t="s">
        <v>5211</v>
      </c>
      <c r="M2403" s="33" t="s">
        <v>5278</v>
      </c>
      <c r="N2403" s="33" t="s">
        <v>1572</v>
      </c>
    </row>
    <row r="2404" spans="1:14">
      <c r="A2404" s="35">
        <v>7325706608392</v>
      </c>
      <c r="B2404" s="32">
        <v>3042534</v>
      </c>
      <c r="C2404" s="32" t="s">
        <v>110</v>
      </c>
      <c r="D2404" s="32" t="s">
        <v>116</v>
      </c>
      <c r="E2404" s="33" t="s">
        <v>19</v>
      </c>
      <c r="F2404" s="33" t="s">
        <v>5216</v>
      </c>
      <c r="G2404" s="59">
        <v>119.99</v>
      </c>
      <c r="H2404" s="25">
        <v>1</v>
      </c>
      <c r="I2404" s="30">
        <f t="shared" si="37"/>
        <v>119.99</v>
      </c>
      <c r="J2404" s="32" t="s">
        <v>112</v>
      </c>
      <c r="K2404" s="33" t="s">
        <v>4011</v>
      </c>
      <c r="L2404" s="33" t="s">
        <v>5211</v>
      </c>
      <c r="M2404" s="33" t="s">
        <v>5278</v>
      </c>
      <c r="N2404" s="33" t="s">
        <v>1573</v>
      </c>
    </row>
    <row r="2405" spans="1:14">
      <c r="A2405" s="35">
        <v>7325706608422</v>
      </c>
      <c r="B2405" s="32">
        <v>3042534</v>
      </c>
      <c r="C2405" s="32" t="s">
        <v>110</v>
      </c>
      <c r="D2405" s="32" t="s">
        <v>116</v>
      </c>
      <c r="E2405" s="33" t="s">
        <v>19</v>
      </c>
      <c r="F2405" s="33" t="s">
        <v>5216</v>
      </c>
      <c r="G2405" s="59">
        <v>119.99</v>
      </c>
      <c r="H2405" s="25">
        <v>1</v>
      </c>
      <c r="I2405" s="30">
        <f t="shared" si="37"/>
        <v>119.99</v>
      </c>
      <c r="J2405" s="32" t="s">
        <v>112</v>
      </c>
      <c r="K2405" s="33" t="s">
        <v>4011</v>
      </c>
      <c r="L2405" s="33" t="s">
        <v>5211</v>
      </c>
      <c r="M2405" s="33" t="s">
        <v>5278</v>
      </c>
      <c r="N2405" s="33" t="s">
        <v>1574</v>
      </c>
    </row>
    <row r="2406" spans="1:14">
      <c r="A2406" s="35">
        <v>7325706608415</v>
      </c>
      <c r="B2406" s="32">
        <v>3042534</v>
      </c>
      <c r="C2406" s="32" t="s">
        <v>110</v>
      </c>
      <c r="D2406" s="32" t="s">
        <v>116</v>
      </c>
      <c r="E2406" s="33" t="s">
        <v>19</v>
      </c>
      <c r="F2406" s="33" t="s">
        <v>5216</v>
      </c>
      <c r="G2406" s="59">
        <v>119.99</v>
      </c>
      <c r="H2406" s="25">
        <v>1</v>
      </c>
      <c r="I2406" s="30">
        <f t="shared" si="37"/>
        <v>119.99</v>
      </c>
      <c r="J2406" s="32" t="s">
        <v>112</v>
      </c>
      <c r="K2406" s="33" t="s">
        <v>4011</v>
      </c>
      <c r="L2406" s="33" t="s">
        <v>5211</v>
      </c>
      <c r="M2406" s="33" t="s">
        <v>5278</v>
      </c>
      <c r="N2406" s="33" t="s">
        <v>1572</v>
      </c>
    </row>
    <row r="2407" spans="1:14">
      <c r="A2407" s="35">
        <v>7325706607746</v>
      </c>
      <c r="B2407" s="32">
        <v>3042636</v>
      </c>
      <c r="C2407" s="32" t="s">
        <v>110</v>
      </c>
      <c r="D2407" s="32" t="s">
        <v>116</v>
      </c>
      <c r="E2407" s="33" t="s">
        <v>19</v>
      </c>
      <c r="F2407" s="33" t="s">
        <v>5216</v>
      </c>
      <c r="G2407" s="59">
        <v>159.99</v>
      </c>
      <c r="H2407" s="25">
        <v>1</v>
      </c>
      <c r="I2407" s="30">
        <f t="shared" si="37"/>
        <v>159.99</v>
      </c>
      <c r="J2407" s="32" t="s">
        <v>112</v>
      </c>
      <c r="K2407" s="33" t="s">
        <v>4011</v>
      </c>
      <c r="L2407" s="33" t="s">
        <v>5211</v>
      </c>
      <c r="M2407" s="33" t="s">
        <v>5305</v>
      </c>
      <c r="N2407" s="33" t="s">
        <v>117</v>
      </c>
    </row>
    <row r="2408" spans="1:14">
      <c r="A2408" s="35">
        <v>7325706607739</v>
      </c>
      <c r="B2408" s="32">
        <v>3042636</v>
      </c>
      <c r="C2408" s="32" t="s">
        <v>110</v>
      </c>
      <c r="D2408" s="32" t="s">
        <v>116</v>
      </c>
      <c r="E2408" s="33" t="s">
        <v>19</v>
      </c>
      <c r="F2408" s="33" t="s">
        <v>5216</v>
      </c>
      <c r="G2408" s="59">
        <v>159.99</v>
      </c>
      <c r="H2408" s="25">
        <v>1</v>
      </c>
      <c r="I2408" s="30">
        <f t="shared" si="37"/>
        <v>159.99</v>
      </c>
      <c r="J2408" s="32" t="s">
        <v>112</v>
      </c>
      <c r="K2408" s="33" t="s">
        <v>4011</v>
      </c>
      <c r="L2408" s="33" t="s">
        <v>5211</v>
      </c>
      <c r="M2408" s="33" t="s">
        <v>5305</v>
      </c>
      <c r="N2408" s="33" t="s">
        <v>118</v>
      </c>
    </row>
    <row r="2409" spans="1:14">
      <c r="A2409" s="35">
        <v>7325706607753</v>
      </c>
      <c r="B2409" s="32">
        <v>3042636</v>
      </c>
      <c r="C2409" s="32" t="s">
        <v>110</v>
      </c>
      <c r="D2409" s="32" t="s">
        <v>116</v>
      </c>
      <c r="E2409" s="33" t="s">
        <v>19</v>
      </c>
      <c r="F2409" s="33" t="s">
        <v>5216</v>
      </c>
      <c r="G2409" s="59">
        <v>159.99</v>
      </c>
      <c r="H2409" s="25">
        <v>1</v>
      </c>
      <c r="I2409" s="30">
        <f t="shared" si="37"/>
        <v>159.99</v>
      </c>
      <c r="J2409" s="32" t="s">
        <v>112</v>
      </c>
      <c r="K2409" s="33" t="s">
        <v>4011</v>
      </c>
      <c r="L2409" s="33" t="s">
        <v>5211</v>
      </c>
      <c r="M2409" s="33" t="s">
        <v>5305</v>
      </c>
      <c r="N2409" s="33" t="s">
        <v>336</v>
      </c>
    </row>
    <row r="2410" spans="1:14">
      <c r="A2410" s="35">
        <v>7325706607739</v>
      </c>
      <c r="B2410" s="32">
        <v>3042636</v>
      </c>
      <c r="C2410" s="32" t="s">
        <v>110</v>
      </c>
      <c r="D2410" s="32" t="s">
        <v>116</v>
      </c>
      <c r="E2410" s="33" t="s">
        <v>19</v>
      </c>
      <c r="F2410" s="33" t="s">
        <v>5216</v>
      </c>
      <c r="G2410" s="59">
        <v>159.99</v>
      </c>
      <c r="H2410" s="25">
        <v>1</v>
      </c>
      <c r="I2410" s="30">
        <f t="shared" si="37"/>
        <v>159.99</v>
      </c>
      <c r="J2410" s="32" t="s">
        <v>112</v>
      </c>
      <c r="K2410" s="33" t="s">
        <v>4011</v>
      </c>
      <c r="L2410" s="33" t="s">
        <v>5211</v>
      </c>
      <c r="M2410" s="33" t="s">
        <v>5305</v>
      </c>
      <c r="N2410" s="33" t="s">
        <v>118</v>
      </c>
    </row>
    <row r="2411" spans="1:14">
      <c r="A2411" s="35">
        <v>7325706607746</v>
      </c>
      <c r="B2411" s="32">
        <v>3042636</v>
      </c>
      <c r="C2411" s="32" t="s">
        <v>110</v>
      </c>
      <c r="D2411" s="32" t="s">
        <v>116</v>
      </c>
      <c r="E2411" s="33" t="s">
        <v>19</v>
      </c>
      <c r="F2411" s="33" t="s">
        <v>5216</v>
      </c>
      <c r="G2411" s="59">
        <v>159.99</v>
      </c>
      <c r="H2411" s="25">
        <v>3</v>
      </c>
      <c r="I2411" s="30">
        <f t="shared" si="37"/>
        <v>479.97</v>
      </c>
      <c r="J2411" s="32" t="s">
        <v>112</v>
      </c>
      <c r="K2411" s="33" t="s">
        <v>4011</v>
      </c>
      <c r="L2411" s="33" t="s">
        <v>5211</v>
      </c>
      <c r="M2411" s="33" t="s">
        <v>5305</v>
      </c>
      <c r="N2411" s="33" t="s">
        <v>117</v>
      </c>
    </row>
    <row r="2412" spans="1:14">
      <c r="A2412" s="35">
        <v>7325706607722</v>
      </c>
      <c r="B2412" s="32">
        <v>3042636</v>
      </c>
      <c r="C2412" s="32" t="s">
        <v>110</v>
      </c>
      <c r="D2412" s="32" t="s">
        <v>116</v>
      </c>
      <c r="E2412" s="33" t="s">
        <v>19</v>
      </c>
      <c r="F2412" s="33" t="s">
        <v>5216</v>
      </c>
      <c r="G2412" s="59">
        <v>159.99</v>
      </c>
      <c r="H2412" s="25">
        <v>3</v>
      </c>
      <c r="I2412" s="30">
        <f t="shared" si="37"/>
        <v>479.97</v>
      </c>
      <c r="J2412" s="32" t="s">
        <v>112</v>
      </c>
      <c r="K2412" s="33" t="s">
        <v>4011</v>
      </c>
      <c r="L2412" s="33" t="s">
        <v>5211</v>
      </c>
      <c r="M2412" s="33" t="s">
        <v>5305</v>
      </c>
      <c r="N2412" s="33" t="s">
        <v>2376</v>
      </c>
    </row>
    <row r="2413" spans="1:14">
      <c r="A2413" s="35">
        <v>7325706607739</v>
      </c>
      <c r="B2413" s="32">
        <v>3042636</v>
      </c>
      <c r="C2413" s="32" t="s">
        <v>110</v>
      </c>
      <c r="D2413" s="32" t="s">
        <v>116</v>
      </c>
      <c r="E2413" s="33" t="s">
        <v>19</v>
      </c>
      <c r="F2413" s="33" t="s">
        <v>5216</v>
      </c>
      <c r="G2413" s="59">
        <v>159.99</v>
      </c>
      <c r="H2413" s="25">
        <v>3</v>
      </c>
      <c r="I2413" s="30">
        <f t="shared" si="37"/>
        <v>479.97</v>
      </c>
      <c r="J2413" s="32" t="s">
        <v>112</v>
      </c>
      <c r="K2413" s="33" t="s">
        <v>4011</v>
      </c>
      <c r="L2413" s="33" t="s">
        <v>5211</v>
      </c>
      <c r="M2413" s="33" t="s">
        <v>5305</v>
      </c>
      <c r="N2413" s="33" t="s">
        <v>118</v>
      </c>
    </row>
    <row r="2414" spans="1:14">
      <c r="A2414" s="35">
        <v>7325706607722</v>
      </c>
      <c r="B2414" s="32">
        <v>3042636</v>
      </c>
      <c r="C2414" s="32" t="s">
        <v>110</v>
      </c>
      <c r="D2414" s="32" t="s">
        <v>116</v>
      </c>
      <c r="E2414" s="33" t="s">
        <v>19</v>
      </c>
      <c r="F2414" s="33" t="s">
        <v>5216</v>
      </c>
      <c r="G2414" s="59">
        <v>159.99</v>
      </c>
      <c r="H2414" s="25">
        <v>3</v>
      </c>
      <c r="I2414" s="30">
        <f t="shared" si="37"/>
        <v>479.97</v>
      </c>
      <c r="J2414" s="32" t="s">
        <v>112</v>
      </c>
      <c r="K2414" s="33" t="s">
        <v>4011</v>
      </c>
      <c r="L2414" s="33" t="s">
        <v>5211</v>
      </c>
      <c r="M2414" s="33" t="s">
        <v>5305</v>
      </c>
      <c r="N2414" s="33" t="s">
        <v>2376</v>
      </c>
    </row>
    <row r="2415" spans="1:14">
      <c r="A2415" s="35">
        <v>7325706608941</v>
      </c>
      <c r="B2415" s="32">
        <v>3043030</v>
      </c>
      <c r="C2415" s="32" t="s">
        <v>110</v>
      </c>
      <c r="D2415" s="32" t="s">
        <v>116</v>
      </c>
      <c r="E2415" s="33" t="s">
        <v>19</v>
      </c>
      <c r="F2415" s="33" t="s">
        <v>5216</v>
      </c>
      <c r="G2415" s="59">
        <v>109.99</v>
      </c>
      <c r="H2415" s="25">
        <v>1</v>
      </c>
      <c r="I2415" s="30">
        <f t="shared" si="37"/>
        <v>109.99</v>
      </c>
      <c r="J2415" s="32" t="s">
        <v>112</v>
      </c>
      <c r="K2415" s="33" t="s">
        <v>4011</v>
      </c>
      <c r="L2415" s="33" t="s">
        <v>5211</v>
      </c>
      <c r="M2415" s="33" t="s">
        <v>5302</v>
      </c>
      <c r="N2415" s="33" t="s">
        <v>3084</v>
      </c>
    </row>
    <row r="2416" spans="1:14">
      <c r="A2416" s="35">
        <v>7325706609221</v>
      </c>
      <c r="B2416" s="32">
        <v>3043031</v>
      </c>
      <c r="C2416" s="32" t="s">
        <v>110</v>
      </c>
      <c r="D2416" s="32" t="s">
        <v>116</v>
      </c>
      <c r="E2416" s="33" t="s">
        <v>19</v>
      </c>
      <c r="F2416" s="33" t="s">
        <v>5216</v>
      </c>
      <c r="G2416" s="59">
        <v>99.99</v>
      </c>
      <c r="H2416" s="25">
        <v>1</v>
      </c>
      <c r="I2416" s="30">
        <f t="shared" si="37"/>
        <v>99.99</v>
      </c>
      <c r="J2416" s="32" t="s">
        <v>112</v>
      </c>
      <c r="K2416" s="33" t="s">
        <v>4011</v>
      </c>
      <c r="L2416" s="33" t="s">
        <v>5211</v>
      </c>
      <c r="M2416" s="33" t="s">
        <v>5302</v>
      </c>
      <c r="N2416" s="33" t="s">
        <v>310</v>
      </c>
    </row>
    <row r="2417" spans="1:14">
      <c r="A2417" s="35">
        <v>7325702119151</v>
      </c>
      <c r="B2417" s="32">
        <v>3046000</v>
      </c>
      <c r="C2417" s="32" t="s">
        <v>302</v>
      </c>
      <c r="D2417" s="32" t="s">
        <v>116</v>
      </c>
      <c r="E2417" s="33" t="s">
        <v>19</v>
      </c>
      <c r="F2417" s="33" t="s">
        <v>5213</v>
      </c>
      <c r="G2417" s="59">
        <v>110</v>
      </c>
      <c r="H2417" s="25">
        <v>1</v>
      </c>
      <c r="I2417" s="30">
        <f t="shared" si="37"/>
        <v>110</v>
      </c>
      <c r="J2417" s="32" t="s">
        <v>112</v>
      </c>
      <c r="K2417" s="33" t="s">
        <v>4011</v>
      </c>
      <c r="L2417" s="33" t="s">
        <v>5211</v>
      </c>
      <c r="M2417" s="33" t="s">
        <v>5278</v>
      </c>
      <c r="N2417" s="33" t="s">
        <v>3085</v>
      </c>
    </row>
    <row r="2418" spans="1:14">
      <c r="A2418" s="35">
        <v>7325706853433</v>
      </c>
      <c r="B2418" s="32">
        <v>3046700</v>
      </c>
      <c r="C2418" s="32" t="s">
        <v>110</v>
      </c>
      <c r="D2418" s="32" t="s">
        <v>367</v>
      </c>
      <c r="E2418" s="33" t="s">
        <v>34</v>
      </c>
      <c r="F2418" s="33" t="s">
        <v>5210</v>
      </c>
      <c r="G2418" s="59">
        <v>100</v>
      </c>
      <c r="H2418" s="25">
        <v>1</v>
      </c>
      <c r="I2418" s="30">
        <f t="shared" si="37"/>
        <v>100</v>
      </c>
      <c r="J2418" s="32" t="s">
        <v>112</v>
      </c>
      <c r="K2418" s="33" t="s">
        <v>4011</v>
      </c>
      <c r="L2418" s="33" t="s">
        <v>5211</v>
      </c>
      <c r="M2418" s="33" t="s">
        <v>5302</v>
      </c>
      <c r="N2418" s="33" t="s">
        <v>2377</v>
      </c>
    </row>
    <row r="2419" spans="1:14">
      <c r="A2419" s="35">
        <v>7325706853297</v>
      </c>
      <c r="B2419" s="32">
        <v>3046700</v>
      </c>
      <c r="C2419" s="32" t="s">
        <v>110</v>
      </c>
      <c r="D2419" s="32" t="s">
        <v>367</v>
      </c>
      <c r="E2419" s="33" t="s">
        <v>34</v>
      </c>
      <c r="F2419" s="33" t="s">
        <v>5210</v>
      </c>
      <c r="G2419" s="59">
        <v>100</v>
      </c>
      <c r="H2419" s="25">
        <v>2</v>
      </c>
      <c r="I2419" s="30">
        <f t="shared" si="37"/>
        <v>200</v>
      </c>
      <c r="J2419" s="32" t="s">
        <v>112</v>
      </c>
      <c r="K2419" s="33" t="s">
        <v>4011</v>
      </c>
      <c r="L2419" s="33" t="s">
        <v>5211</v>
      </c>
      <c r="M2419" s="33" t="s">
        <v>5302</v>
      </c>
      <c r="N2419" s="33" t="s">
        <v>2378</v>
      </c>
    </row>
    <row r="2420" spans="1:14">
      <c r="A2420" s="35">
        <v>7325706853266</v>
      </c>
      <c r="B2420" s="32">
        <v>3046700</v>
      </c>
      <c r="C2420" s="32" t="s">
        <v>110</v>
      </c>
      <c r="D2420" s="32" t="s">
        <v>367</v>
      </c>
      <c r="E2420" s="33" t="s">
        <v>34</v>
      </c>
      <c r="F2420" s="33" t="s">
        <v>5210</v>
      </c>
      <c r="G2420" s="59">
        <v>100</v>
      </c>
      <c r="H2420" s="25">
        <v>1</v>
      </c>
      <c r="I2420" s="30">
        <f t="shared" si="37"/>
        <v>100</v>
      </c>
      <c r="J2420" s="32" t="s">
        <v>112</v>
      </c>
      <c r="K2420" s="33" t="s">
        <v>4011</v>
      </c>
      <c r="L2420" s="33" t="s">
        <v>5211</v>
      </c>
      <c r="M2420" s="33" t="s">
        <v>5302</v>
      </c>
      <c r="N2420" s="33" t="s">
        <v>2379</v>
      </c>
    </row>
    <row r="2421" spans="1:14">
      <c r="A2421" s="35">
        <v>7325705693511</v>
      </c>
      <c r="B2421" s="32">
        <v>3046701</v>
      </c>
      <c r="C2421" s="32" t="s">
        <v>110</v>
      </c>
      <c r="D2421" s="32" t="s">
        <v>243</v>
      </c>
      <c r="E2421" s="33" t="s">
        <v>34</v>
      </c>
      <c r="F2421" s="33" t="s">
        <v>5234</v>
      </c>
      <c r="G2421" s="59">
        <v>79.989999999999995</v>
      </c>
      <c r="H2421" s="25">
        <v>2</v>
      </c>
      <c r="I2421" s="30">
        <f t="shared" si="37"/>
        <v>159.97999999999999</v>
      </c>
      <c r="J2421" s="32" t="s">
        <v>112</v>
      </c>
      <c r="K2421" s="33" t="s">
        <v>4011</v>
      </c>
      <c r="L2421" s="33" t="s">
        <v>5211</v>
      </c>
      <c r="M2421" s="33" t="s">
        <v>5304</v>
      </c>
      <c r="N2421" s="33" t="s">
        <v>1116</v>
      </c>
    </row>
    <row r="2422" spans="1:14">
      <c r="A2422" s="35">
        <v>7325705693443</v>
      </c>
      <c r="B2422" s="32">
        <v>3046701</v>
      </c>
      <c r="C2422" s="32" t="s">
        <v>110</v>
      </c>
      <c r="D2422" s="32" t="s">
        <v>243</v>
      </c>
      <c r="E2422" s="33" t="s">
        <v>34</v>
      </c>
      <c r="F2422" s="33" t="s">
        <v>5234</v>
      </c>
      <c r="G2422" s="59">
        <v>79.989999999999995</v>
      </c>
      <c r="H2422" s="25">
        <v>1</v>
      </c>
      <c r="I2422" s="30">
        <f t="shared" si="37"/>
        <v>79.989999999999995</v>
      </c>
      <c r="J2422" s="32" t="s">
        <v>112</v>
      </c>
      <c r="K2422" s="33" t="s">
        <v>4011</v>
      </c>
      <c r="L2422" s="33" t="s">
        <v>5211</v>
      </c>
      <c r="M2422" s="33" t="s">
        <v>5304</v>
      </c>
      <c r="N2422" s="33" t="s">
        <v>1117</v>
      </c>
    </row>
    <row r="2423" spans="1:14">
      <c r="A2423" s="35">
        <v>7325706090333</v>
      </c>
      <c r="B2423" s="32">
        <v>3046701</v>
      </c>
      <c r="C2423" s="32" t="s">
        <v>110</v>
      </c>
      <c r="D2423" s="32" t="s">
        <v>243</v>
      </c>
      <c r="E2423" s="33" t="s">
        <v>34</v>
      </c>
      <c r="F2423" s="33" t="s">
        <v>5224</v>
      </c>
      <c r="G2423" s="59">
        <v>79.989999999999995</v>
      </c>
      <c r="H2423" s="25">
        <v>1</v>
      </c>
      <c r="I2423" s="30">
        <f t="shared" si="37"/>
        <v>79.989999999999995</v>
      </c>
      <c r="J2423" s="32" t="s">
        <v>112</v>
      </c>
      <c r="K2423" s="33" t="s">
        <v>4011</v>
      </c>
      <c r="L2423" s="33" t="s">
        <v>5211</v>
      </c>
      <c r="M2423" s="33" t="s">
        <v>5304</v>
      </c>
      <c r="N2423" s="33" t="s">
        <v>1118</v>
      </c>
    </row>
    <row r="2424" spans="1:14">
      <c r="A2424" s="35">
        <v>7325706090203</v>
      </c>
      <c r="B2424" s="32">
        <v>3046701</v>
      </c>
      <c r="C2424" s="32" t="s">
        <v>110</v>
      </c>
      <c r="D2424" s="32" t="s">
        <v>243</v>
      </c>
      <c r="E2424" s="33" t="s">
        <v>34</v>
      </c>
      <c r="F2424" s="33" t="s">
        <v>5224</v>
      </c>
      <c r="G2424" s="59">
        <v>79.989999999999995</v>
      </c>
      <c r="H2424" s="25">
        <v>1</v>
      </c>
      <c r="I2424" s="30">
        <f t="shared" si="37"/>
        <v>79.989999999999995</v>
      </c>
      <c r="J2424" s="32" t="s">
        <v>112</v>
      </c>
      <c r="K2424" s="33" t="s">
        <v>4011</v>
      </c>
      <c r="L2424" s="33" t="s">
        <v>5211</v>
      </c>
      <c r="M2424" s="33" t="s">
        <v>5304</v>
      </c>
      <c r="N2424" s="33" t="s">
        <v>1119</v>
      </c>
    </row>
    <row r="2425" spans="1:14">
      <c r="A2425" s="35">
        <v>7325705693450</v>
      </c>
      <c r="B2425" s="32">
        <v>3046701</v>
      </c>
      <c r="C2425" s="32" t="s">
        <v>110</v>
      </c>
      <c r="D2425" s="32" t="s">
        <v>243</v>
      </c>
      <c r="E2425" s="33" t="s">
        <v>34</v>
      </c>
      <c r="F2425" s="33" t="s">
        <v>5234</v>
      </c>
      <c r="G2425" s="59">
        <v>79.989999999999995</v>
      </c>
      <c r="H2425" s="25">
        <v>1</v>
      </c>
      <c r="I2425" s="30">
        <f t="shared" si="37"/>
        <v>79.989999999999995</v>
      </c>
      <c r="J2425" s="32" t="s">
        <v>112</v>
      </c>
      <c r="K2425" s="33" t="s">
        <v>4011</v>
      </c>
      <c r="L2425" s="33" t="s">
        <v>5211</v>
      </c>
      <c r="M2425" s="33" t="s">
        <v>5304</v>
      </c>
      <c r="N2425" s="33" t="s">
        <v>1120</v>
      </c>
    </row>
    <row r="2426" spans="1:14">
      <c r="A2426" s="35">
        <v>7325706090197</v>
      </c>
      <c r="B2426" s="32">
        <v>3046701</v>
      </c>
      <c r="C2426" s="32" t="s">
        <v>110</v>
      </c>
      <c r="D2426" s="32" t="s">
        <v>243</v>
      </c>
      <c r="E2426" s="33" t="s">
        <v>34</v>
      </c>
      <c r="F2426" s="33" t="s">
        <v>5224</v>
      </c>
      <c r="G2426" s="59">
        <v>79.989999999999995</v>
      </c>
      <c r="H2426" s="25">
        <v>2</v>
      </c>
      <c r="I2426" s="30">
        <f t="shared" si="37"/>
        <v>159.97999999999999</v>
      </c>
      <c r="J2426" s="32" t="s">
        <v>112</v>
      </c>
      <c r="K2426" s="33" t="s">
        <v>4011</v>
      </c>
      <c r="L2426" s="33" t="s">
        <v>5211</v>
      </c>
      <c r="M2426" s="33" t="s">
        <v>5304</v>
      </c>
      <c r="N2426" s="33" t="s">
        <v>1121</v>
      </c>
    </row>
    <row r="2427" spans="1:14">
      <c r="A2427" s="35">
        <v>7325706090333</v>
      </c>
      <c r="B2427" s="32">
        <v>3046701</v>
      </c>
      <c r="C2427" s="32" t="s">
        <v>110</v>
      </c>
      <c r="D2427" s="32" t="s">
        <v>243</v>
      </c>
      <c r="E2427" s="33" t="s">
        <v>34</v>
      </c>
      <c r="F2427" s="33" t="s">
        <v>5224</v>
      </c>
      <c r="G2427" s="59">
        <v>79.989999999999995</v>
      </c>
      <c r="H2427" s="25">
        <v>1</v>
      </c>
      <c r="I2427" s="30">
        <f t="shared" si="37"/>
        <v>79.989999999999995</v>
      </c>
      <c r="J2427" s="32" t="s">
        <v>112</v>
      </c>
      <c r="K2427" s="33" t="s">
        <v>4011</v>
      </c>
      <c r="L2427" s="33" t="s">
        <v>5211</v>
      </c>
      <c r="M2427" s="33" t="s">
        <v>5304</v>
      </c>
      <c r="N2427" s="33" t="s">
        <v>1118</v>
      </c>
    </row>
    <row r="2428" spans="1:14">
      <c r="A2428" s="35">
        <v>7325706090968</v>
      </c>
      <c r="B2428" s="32">
        <v>3060401</v>
      </c>
      <c r="C2428" s="32" t="s">
        <v>110</v>
      </c>
      <c r="D2428" s="32" t="s">
        <v>116</v>
      </c>
      <c r="E2428" s="33" t="s">
        <v>34</v>
      </c>
      <c r="F2428" s="33" t="s">
        <v>5224</v>
      </c>
      <c r="G2428" s="59">
        <v>89.99</v>
      </c>
      <c r="H2428" s="25">
        <v>2</v>
      </c>
      <c r="I2428" s="30">
        <f t="shared" si="37"/>
        <v>179.98</v>
      </c>
      <c r="J2428" s="32" t="s">
        <v>112</v>
      </c>
      <c r="K2428" s="33" t="s">
        <v>4011</v>
      </c>
      <c r="L2428" s="33" t="s">
        <v>5211</v>
      </c>
      <c r="M2428" s="33" t="s">
        <v>5304</v>
      </c>
      <c r="N2428" s="33" t="s">
        <v>1122</v>
      </c>
    </row>
    <row r="2429" spans="1:14">
      <c r="A2429" s="35">
        <v>7325705691531</v>
      </c>
      <c r="B2429" s="32">
        <v>3060401</v>
      </c>
      <c r="C2429" s="32" t="s">
        <v>110</v>
      </c>
      <c r="D2429" s="32" t="s">
        <v>116</v>
      </c>
      <c r="E2429" s="33" t="s">
        <v>34</v>
      </c>
      <c r="F2429" s="33" t="s">
        <v>5234</v>
      </c>
      <c r="G2429" s="59">
        <v>89.99</v>
      </c>
      <c r="H2429" s="25">
        <v>3</v>
      </c>
      <c r="I2429" s="30">
        <f t="shared" si="37"/>
        <v>269.96999999999997</v>
      </c>
      <c r="J2429" s="32" t="s">
        <v>112</v>
      </c>
      <c r="K2429" s="33" t="s">
        <v>4011</v>
      </c>
      <c r="L2429" s="33" t="s">
        <v>5211</v>
      </c>
      <c r="M2429" s="33" t="s">
        <v>5304</v>
      </c>
      <c r="N2429" s="33" t="s">
        <v>1123</v>
      </c>
    </row>
    <row r="2430" spans="1:14">
      <c r="A2430" s="35">
        <v>7325706090975</v>
      </c>
      <c r="B2430" s="32">
        <v>3060401</v>
      </c>
      <c r="C2430" s="32" t="s">
        <v>110</v>
      </c>
      <c r="D2430" s="32" t="s">
        <v>116</v>
      </c>
      <c r="E2430" s="33" t="s">
        <v>34</v>
      </c>
      <c r="F2430" s="33" t="s">
        <v>5224</v>
      </c>
      <c r="G2430" s="59">
        <v>89.99</v>
      </c>
      <c r="H2430" s="25">
        <v>1</v>
      </c>
      <c r="I2430" s="30">
        <f t="shared" si="37"/>
        <v>89.99</v>
      </c>
      <c r="J2430" s="32" t="s">
        <v>112</v>
      </c>
      <c r="K2430" s="33" t="s">
        <v>4011</v>
      </c>
      <c r="L2430" s="33" t="s">
        <v>5211</v>
      </c>
      <c r="M2430" s="33" t="s">
        <v>5304</v>
      </c>
      <c r="N2430" s="33" t="s">
        <v>1124</v>
      </c>
    </row>
    <row r="2431" spans="1:14">
      <c r="A2431" s="35">
        <v>7325705691524</v>
      </c>
      <c r="B2431" s="32">
        <v>3060401</v>
      </c>
      <c r="C2431" s="32" t="s">
        <v>110</v>
      </c>
      <c r="D2431" s="32" t="s">
        <v>116</v>
      </c>
      <c r="E2431" s="33" t="s">
        <v>34</v>
      </c>
      <c r="F2431" s="33" t="s">
        <v>5234</v>
      </c>
      <c r="G2431" s="59">
        <v>89.99</v>
      </c>
      <c r="H2431" s="25">
        <v>4</v>
      </c>
      <c r="I2431" s="30">
        <f t="shared" si="37"/>
        <v>359.96</v>
      </c>
      <c r="J2431" s="32" t="s">
        <v>112</v>
      </c>
      <c r="K2431" s="33" t="s">
        <v>4011</v>
      </c>
      <c r="L2431" s="33" t="s">
        <v>5211</v>
      </c>
      <c r="M2431" s="33" t="s">
        <v>5304</v>
      </c>
      <c r="N2431" s="33" t="s">
        <v>1125</v>
      </c>
    </row>
    <row r="2432" spans="1:14">
      <c r="A2432" s="35">
        <v>7325706091606</v>
      </c>
      <c r="B2432" s="32">
        <v>3062001</v>
      </c>
      <c r="C2432" s="32" t="s">
        <v>110</v>
      </c>
      <c r="D2432" s="32" t="s">
        <v>120</v>
      </c>
      <c r="E2432" s="33" t="s">
        <v>34</v>
      </c>
      <c r="F2432" s="33" t="s">
        <v>5224</v>
      </c>
      <c r="G2432" s="59">
        <v>79.989999999999995</v>
      </c>
      <c r="H2432" s="25">
        <v>3</v>
      </c>
      <c r="I2432" s="30">
        <f t="shared" si="37"/>
        <v>239.96999999999997</v>
      </c>
      <c r="J2432" s="32" t="s">
        <v>112</v>
      </c>
      <c r="K2432" s="33" t="s">
        <v>4011</v>
      </c>
      <c r="L2432" s="33" t="s">
        <v>5211</v>
      </c>
      <c r="M2432" s="33" t="s">
        <v>5302</v>
      </c>
      <c r="N2432" s="33" t="s">
        <v>1126</v>
      </c>
    </row>
    <row r="2433" spans="1:14">
      <c r="A2433" s="35">
        <v>7325706091613</v>
      </c>
      <c r="B2433" s="32">
        <v>3062001</v>
      </c>
      <c r="C2433" s="32" t="s">
        <v>110</v>
      </c>
      <c r="D2433" s="32" t="s">
        <v>120</v>
      </c>
      <c r="E2433" s="33" t="s">
        <v>34</v>
      </c>
      <c r="F2433" s="33" t="s">
        <v>5224</v>
      </c>
      <c r="G2433" s="59">
        <v>79.989999999999995</v>
      </c>
      <c r="H2433" s="25">
        <v>2</v>
      </c>
      <c r="I2433" s="30">
        <f t="shared" si="37"/>
        <v>159.97999999999999</v>
      </c>
      <c r="J2433" s="32" t="s">
        <v>112</v>
      </c>
      <c r="K2433" s="33" t="s">
        <v>4011</v>
      </c>
      <c r="L2433" s="33" t="s">
        <v>5211</v>
      </c>
      <c r="M2433" s="33" t="s">
        <v>5302</v>
      </c>
      <c r="N2433" s="33" t="s">
        <v>1127</v>
      </c>
    </row>
    <row r="2434" spans="1:14">
      <c r="A2434" s="35">
        <v>7325706091620</v>
      </c>
      <c r="B2434" s="32">
        <v>3062001</v>
      </c>
      <c r="C2434" s="32" t="s">
        <v>110</v>
      </c>
      <c r="D2434" s="32" t="s">
        <v>120</v>
      </c>
      <c r="E2434" s="33" t="s">
        <v>34</v>
      </c>
      <c r="F2434" s="33" t="s">
        <v>5224</v>
      </c>
      <c r="G2434" s="59">
        <v>79.989999999999995</v>
      </c>
      <c r="H2434" s="25">
        <v>1</v>
      </c>
      <c r="I2434" s="30">
        <f t="shared" si="37"/>
        <v>79.989999999999995</v>
      </c>
      <c r="J2434" s="32" t="s">
        <v>112</v>
      </c>
      <c r="K2434" s="33" t="s">
        <v>4011</v>
      </c>
      <c r="L2434" s="33" t="s">
        <v>5211</v>
      </c>
      <c r="M2434" s="33" t="s">
        <v>5302</v>
      </c>
      <c r="N2434" s="33" t="s">
        <v>1128</v>
      </c>
    </row>
    <row r="2435" spans="1:14">
      <c r="A2435" s="35">
        <v>7325706091590</v>
      </c>
      <c r="B2435" s="32">
        <v>3062001</v>
      </c>
      <c r="C2435" s="32" t="s">
        <v>110</v>
      </c>
      <c r="D2435" s="32" t="s">
        <v>120</v>
      </c>
      <c r="E2435" s="33" t="s">
        <v>34</v>
      </c>
      <c r="F2435" s="33" t="s">
        <v>5224</v>
      </c>
      <c r="G2435" s="59">
        <v>79.989999999999995</v>
      </c>
      <c r="H2435" s="25">
        <v>1</v>
      </c>
      <c r="I2435" s="30">
        <f t="shared" si="37"/>
        <v>79.989999999999995</v>
      </c>
      <c r="J2435" s="32" t="s">
        <v>112</v>
      </c>
      <c r="K2435" s="33" t="s">
        <v>4011</v>
      </c>
      <c r="L2435" s="33" t="s">
        <v>5211</v>
      </c>
      <c r="M2435" s="33" t="s">
        <v>5302</v>
      </c>
      <c r="N2435" s="33" t="s">
        <v>1129</v>
      </c>
    </row>
    <row r="2436" spans="1:14">
      <c r="A2436" s="35">
        <v>7325705777686</v>
      </c>
      <c r="B2436" s="32">
        <v>3062101</v>
      </c>
      <c r="C2436" s="32" t="s">
        <v>110</v>
      </c>
      <c r="D2436" s="32" t="s">
        <v>116</v>
      </c>
      <c r="E2436" s="33" t="s">
        <v>34</v>
      </c>
      <c r="F2436" s="33" t="s">
        <v>5274</v>
      </c>
      <c r="G2436" s="59">
        <v>99.99</v>
      </c>
      <c r="H2436" s="25">
        <v>1</v>
      </c>
      <c r="I2436" s="30">
        <f t="shared" si="37"/>
        <v>99.99</v>
      </c>
      <c r="J2436" s="32" t="s">
        <v>112</v>
      </c>
      <c r="K2436" s="33" t="s">
        <v>4011</v>
      </c>
      <c r="L2436" s="33"/>
      <c r="M2436" s="33"/>
      <c r="N2436" s="33" t="s">
        <v>1130</v>
      </c>
    </row>
    <row r="2437" spans="1:14">
      <c r="A2437" s="35">
        <v>7325705777754</v>
      </c>
      <c r="B2437" s="32">
        <v>3062101</v>
      </c>
      <c r="C2437" s="32" t="s">
        <v>110</v>
      </c>
      <c r="D2437" s="32" t="s">
        <v>116</v>
      </c>
      <c r="E2437" s="33" t="s">
        <v>34</v>
      </c>
      <c r="F2437" s="33" t="s">
        <v>5274</v>
      </c>
      <c r="G2437" s="59">
        <v>99.99</v>
      </c>
      <c r="H2437" s="25">
        <v>5</v>
      </c>
      <c r="I2437" s="30">
        <f t="shared" ref="I2437:I2500" si="38">H2437*G2437</f>
        <v>499.95</v>
      </c>
      <c r="J2437" s="32" t="s">
        <v>112</v>
      </c>
      <c r="K2437" s="33" t="s">
        <v>4011</v>
      </c>
      <c r="L2437" s="33"/>
      <c r="M2437" s="33"/>
      <c r="N2437" s="33" t="s">
        <v>1131</v>
      </c>
    </row>
    <row r="2438" spans="1:14">
      <c r="A2438" s="35">
        <v>7325705777693</v>
      </c>
      <c r="B2438" s="32">
        <v>3062101</v>
      </c>
      <c r="C2438" s="32" t="s">
        <v>110</v>
      </c>
      <c r="D2438" s="32" t="s">
        <v>116</v>
      </c>
      <c r="E2438" s="33" t="s">
        <v>34</v>
      </c>
      <c r="F2438" s="33" t="s">
        <v>5274</v>
      </c>
      <c r="G2438" s="59">
        <v>99.99</v>
      </c>
      <c r="H2438" s="25">
        <v>1</v>
      </c>
      <c r="I2438" s="30">
        <f t="shared" si="38"/>
        <v>99.99</v>
      </c>
      <c r="J2438" s="32" t="s">
        <v>112</v>
      </c>
      <c r="K2438" s="33" t="s">
        <v>4011</v>
      </c>
      <c r="L2438" s="33"/>
      <c r="M2438" s="33"/>
      <c r="N2438" s="33" t="s">
        <v>1132</v>
      </c>
    </row>
    <row r="2439" spans="1:14">
      <c r="A2439" s="35">
        <v>7325705777679</v>
      </c>
      <c r="B2439" s="32">
        <v>3062101</v>
      </c>
      <c r="C2439" s="32" t="s">
        <v>110</v>
      </c>
      <c r="D2439" s="32" t="s">
        <v>116</v>
      </c>
      <c r="E2439" s="33" t="s">
        <v>34</v>
      </c>
      <c r="F2439" s="33" t="s">
        <v>5274</v>
      </c>
      <c r="G2439" s="59">
        <v>99.99</v>
      </c>
      <c r="H2439" s="25">
        <v>2</v>
      </c>
      <c r="I2439" s="30">
        <f t="shared" si="38"/>
        <v>199.98</v>
      </c>
      <c r="J2439" s="32" t="s">
        <v>112</v>
      </c>
      <c r="K2439" s="33" t="s">
        <v>4011</v>
      </c>
      <c r="L2439" s="33"/>
      <c r="M2439" s="33"/>
      <c r="N2439" s="33" t="s">
        <v>1133</v>
      </c>
    </row>
    <row r="2440" spans="1:14">
      <c r="A2440" s="35">
        <v>7325706712341</v>
      </c>
      <c r="B2440" s="32">
        <v>3220010</v>
      </c>
      <c r="C2440" s="32" t="s">
        <v>110</v>
      </c>
      <c r="D2440" s="32" t="s">
        <v>367</v>
      </c>
      <c r="E2440" s="33" t="s">
        <v>19</v>
      </c>
      <c r="F2440" s="33" t="s">
        <v>5219</v>
      </c>
      <c r="G2440" s="59">
        <v>99.99</v>
      </c>
      <c r="H2440" s="25">
        <v>1</v>
      </c>
      <c r="I2440" s="30">
        <f t="shared" si="38"/>
        <v>99.99</v>
      </c>
      <c r="J2440" s="32" t="s">
        <v>112</v>
      </c>
      <c r="K2440" s="33" t="s">
        <v>4011</v>
      </c>
      <c r="L2440" s="33" t="s">
        <v>5211</v>
      </c>
      <c r="M2440" s="33" t="s">
        <v>5302</v>
      </c>
      <c r="N2440" s="33" t="s">
        <v>2380</v>
      </c>
    </row>
    <row r="2441" spans="1:14">
      <c r="A2441" s="35">
        <v>7325706712785</v>
      </c>
      <c r="B2441" s="32">
        <v>3220014</v>
      </c>
      <c r="C2441" s="32" t="s">
        <v>110</v>
      </c>
      <c r="D2441" s="32" t="s">
        <v>367</v>
      </c>
      <c r="E2441" s="33" t="s">
        <v>34</v>
      </c>
      <c r="F2441" s="33" t="s">
        <v>5219</v>
      </c>
      <c r="G2441" s="59">
        <v>119.99</v>
      </c>
      <c r="H2441" s="25">
        <v>1</v>
      </c>
      <c r="I2441" s="30">
        <f t="shared" si="38"/>
        <v>119.99</v>
      </c>
      <c r="J2441" s="32" t="s">
        <v>112</v>
      </c>
      <c r="K2441" s="33" t="s">
        <v>4011</v>
      </c>
      <c r="L2441" s="33" t="s">
        <v>5211</v>
      </c>
      <c r="M2441" s="33" t="s">
        <v>5306</v>
      </c>
      <c r="N2441" s="33" t="s">
        <v>1575</v>
      </c>
    </row>
    <row r="2442" spans="1:14">
      <c r="A2442" s="35">
        <v>7325706712808</v>
      </c>
      <c r="B2442" s="32">
        <v>3220014</v>
      </c>
      <c r="C2442" s="32" t="s">
        <v>110</v>
      </c>
      <c r="D2442" s="32" t="s">
        <v>367</v>
      </c>
      <c r="E2442" s="33" t="s">
        <v>34</v>
      </c>
      <c r="F2442" s="33" t="s">
        <v>5219</v>
      </c>
      <c r="G2442" s="59">
        <v>119.99</v>
      </c>
      <c r="H2442" s="25">
        <v>1</v>
      </c>
      <c r="I2442" s="30">
        <f t="shared" si="38"/>
        <v>119.99</v>
      </c>
      <c r="J2442" s="32" t="s">
        <v>112</v>
      </c>
      <c r="K2442" s="33" t="s">
        <v>4011</v>
      </c>
      <c r="L2442" s="33" t="s">
        <v>5211</v>
      </c>
      <c r="M2442" s="33" t="s">
        <v>5306</v>
      </c>
      <c r="N2442" s="33" t="s">
        <v>1576</v>
      </c>
    </row>
    <row r="2443" spans="1:14">
      <c r="A2443" s="35">
        <v>7325706712778</v>
      </c>
      <c r="B2443" s="32">
        <v>3220014</v>
      </c>
      <c r="C2443" s="32" t="s">
        <v>110</v>
      </c>
      <c r="D2443" s="32" t="s">
        <v>367</v>
      </c>
      <c r="E2443" s="33" t="s">
        <v>34</v>
      </c>
      <c r="F2443" s="33" t="s">
        <v>5219</v>
      </c>
      <c r="G2443" s="59">
        <v>119.99</v>
      </c>
      <c r="H2443" s="25">
        <v>3</v>
      </c>
      <c r="I2443" s="30">
        <f t="shared" si="38"/>
        <v>359.96999999999997</v>
      </c>
      <c r="J2443" s="32" t="s">
        <v>112</v>
      </c>
      <c r="K2443" s="33" t="s">
        <v>4011</v>
      </c>
      <c r="L2443" s="33" t="s">
        <v>5211</v>
      </c>
      <c r="M2443" s="33" t="s">
        <v>5306</v>
      </c>
      <c r="N2443" s="33" t="s">
        <v>1577</v>
      </c>
    </row>
    <row r="2444" spans="1:14">
      <c r="A2444" s="35">
        <v>7325706712808</v>
      </c>
      <c r="B2444" s="32">
        <v>3220014</v>
      </c>
      <c r="C2444" s="32" t="s">
        <v>110</v>
      </c>
      <c r="D2444" s="32" t="s">
        <v>367</v>
      </c>
      <c r="E2444" s="33" t="s">
        <v>34</v>
      </c>
      <c r="F2444" s="33" t="s">
        <v>5219</v>
      </c>
      <c r="G2444" s="59">
        <v>119.99</v>
      </c>
      <c r="H2444" s="25">
        <v>1</v>
      </c>
      <c r="I2444" s="30">
        <f t="shared" si="38"/>
        <v>119.99</v>
      </c>
      <c r="J2444" s="32" t="s">
        <v>112</v>
      </c>
      <c r="K2444" s="33" t="s">
        <v>4011</v>
      </c>
      <c r="L2444" s="33" t="s">
        <v>5211</v>
      </c>
      <c r="M2444" s="33" t="s">
        <v>5306</v>
      </c>
      <c r="N2444" s="33" t="s">
        <v>1576</v>
      </c>
    </row>
    <row r="2445" spans="1:14">
      <c r="A2445" s="35">
        <v>7325706712785</v>
      </c>
      <c r="B2445" s="32">
        <v>3220014</v>
      </c>
      <c r="C2445" s="32" t="s">
        <v>110</v>
      </c>
      <c r="D2445" s="32" t="s">
        <v>367</v>
      </c>
      <c r="E2445" s="33" t="s">
        <v>34</v>
      </c>
      <c r="F2445" s="33" t="s">
        <v>5219</v>
      </c>
      <c r="G2445" s="59">
        <v>119.99</v>
      </c>
      <c r="H2445" s="25">
        <v>1</v>
      </c>
      <c r="I2445" s="30">
        <f t="shared" si="38"/>
        <v>119.99</v>
      </c>
      <c r="J2445" s="32" t="s">
        <v>112</v>
      </c>
      <c r="K2445" s="33" t="s">
        <v>4011</v>
      </c>
      <c r="L2445" s="33" t="s">
        <v>5211</v>
      </c>
      <c r="M2445" s="33" t="s">
        <v>5306</v>
      </c>
      <c r="N2445" s="33" t="s">
        <v>1575</v>
      </c>
    </row>
    <row r="2446" spans="1:14">
      <c r="A2446" s="35">
        <v>7325706712778</v>
      </c>
      <c r="B2446" s="32">
        <v>3220014</v>
      </c>
      <c r="C2446" s="32" t="s">
        <v>110</v>
      </c>
      <c r="D2446" s="32" t="s">
        <v>367</v>
      </c>
      <c r="E2446" s="33" t="s">
        <v>34</v>
      </c>
      <c r="F2446" s="33" t="s">
        <v>5219</v>
      </c>
      <c r="G2446" s="59">
        <v>119.99</v>
      </c>
      <c r="H2446" s="25">
        <v>1</v>
      </c>
      <c r="I2446" s="30">
        <f t="shared" si="38"/>
        <v>119.99</v>
      </c>
      <c r="J2446" s="32" t="s">
        <v>112</v>
      </c>
      <c r="K2446" s="33" t="s">
        <v>4011</v>
      </c>
      <c r="L2446" s="33" t="s">
        <v>5211</v>
      </c>
      <c r="M2446" s="33" t="s">
        <v>5306</v>
      </c>
      <c r="N2446" s="33" t="s">
        <v>1577</v>
      </c>
    </row>
    <row r="2447" spans="1:14">
      <c r="A2447" s="35">
        <v>7325706712815</v>
      </c>
      <c r="B2447" s="32">
        <v>3220014</v>
      </c>
      <c r="C2447" s="32" t="s">
        <v>110</v>
      </c>
      <c r="D2447" s="32" t="s">
        <v>367</v>
      </c>
      <c r="E2447" s="33" t="s">
        <v>34</v>
      </c>
      <c r="F2447" s="33" t="s">
        <v>5219</v>
      </c>
      <c r="G2447" s="59">
        <v>119.99</v>
      </c>
      <c r="H2447" s="25">
        <v>1</v>
      </c>
      <c r="I2447" s="30">
        <f t="shared" si="38"/>
        <v>119.99</v>
      </c>
      <c r="J2447" s="32" t="s">
        <v>112</v>
      </c>
      <c r="K2447" s="33" t="s">
        <v>4011</v>
      </c>
      <c r="L2447" s="33" t="s">
        <v>5211</v>
      </c>
      <c r="M2447" s="33" t="s">
        <v>5306</v>
      </c>
      <c r="N2447" s="33" t="s">
        <v>1578</v>
      </c>
    </row>
    <row r="2448" spans="1:14">
      <c r="A2448" s="35">
        <v>7325706712761</v>
      </c>
      <c r="B2448" s="32">
        <v>3220014</v>
      </c>
      <c r="C2448" s="32" t="s">
        <v>110</v>
      </c>
      <c r="D2448" s="32" t="s">
        <v>367</v>
      </c>
      <c r="E2448" s="33" t="s">
        <v>34</v>
      </c>
      <c r="F2448" s="33" t="s">
        <v>5219</v>
      </c>
      <c r="G2448" s="59">
        <v>119.99</v>
      </c>
      <c r="H2448" s="25">
        <v>1</v>
      </c>
      <c r="I2448" s="30">
        <f t="shared" si="38"/>
        <v>119.99</v>
      </c>
      <c r="J2448" s="32" t="s">
        <v>112</v>
      </c>
      <c r="K2448" s="33" t="s">
        <v>4011</v>
      </c>
      <c r="L2448" s="33" t="s">
        <v>5211</v>
      </c>
      <c r="M2448" s="33" t="s">
        <v>5306</v>
      </c>
      <c r="N2448" s="33" t="s">
        <v>1579</v>
      </c>
    </row>
    <row r="2449" spans="1:14">
      <c r="A2449" s="35">
        <v>7325706721527</v>
      </c>
      <c r="B2449" s="32">
        <v>3220016</v>
      </c>
      <c r="C2449" s="32" t="s">
        <v>110</v>
      </c>
      <c r="D2449" s="32" t="s">
        <v>116</v>
      </c>
      <c r="E2449" s="33" t="s">
        <v>19</v>
      </c>
      <c r="F2449" s="33" t="s">
        <v>5219</v>
      </c>
      <c r="G2449" s="59">
        <v>119.99</v>
      </c>
      <c r="H2449" s="25">
        <v>1</v>
      </c>
      <c r="I2449" s="30">
        <f t="shared" si="38"/>
        <v>119.99</v>
      </c>
      <c r="J2449" s="32" t="s">
        <v>112</v>
      </c>
      <c r="K2449" s="33" t="s">
        <v>4011</v>
      </c>
      <c r="L2449" s="33" t="s">
        <v>5211</v>
      </c>
      <c r="M2449" s="33" t="s">
        <v>5306</v>
      </c>
      <c r="N2449" s="33" t="s">
        <v>1580</v>
      </c>
    </row>
    <row r="2450" spans="1:14">
      <c r="A2450" s="35">
        <v>7325706713744</v>
      </c>
      <c r="B2450" s="32">
        <v>3220023</v>
      </c>
      <c r="C2450" s="32" t="s">
        <v>110</v>
      </c>
      <c r="D2450" s="32">
        <v>0.3</v>
      </c>
      <c r="E2450" s="33" t="s">
        <v>1923</v>
      </c>
      <c r="F2450" s="33">
        <v>202202</v>
      </c>
      <c r="G2450" s="59">
        <v>63.45</v>
      </c>
      <c r="H2450" s="25">
        <v>1</v>
      </c>
      <c r="I2450" s="30">
        <f t="shared" si="38"/>
        <v>63.45</v>
      </c>
      <c r="J2450" s="32" t="s">
        <v>112</v>
      </c>
      <c r="K2450" s="33" t="s">
        <v>4011</v>
      </c>
      <c r="L2450" s="33" t="s">
        <v>5211</v>
      </c>
      <c r="M2450" s="33" t="s">
        <v>5307</v>
      </c>
      <c r="N2450" s="33" t="s">
        <v>1993</v>
      </c>
    </row>
    <row r="2451" spans="1:14">
      <c r="A2451" s="35">
        <v>7325706713751</v>
      </c>
      <c r="B2451" s="32">
        <v>3220023</v>
      </c>
      <c r="C2451" s="32" t="s">
        <v>110</v>
      </c>
      <c r="D2451" s="32">
        <v>0.3</v>
      </c>
      <c r="E2451" s="33" t="s">
        <v>1923</v>
      </c>
      <c r="F2451" s="33">
        <v>202202</v>
      </c>
      <c r="G2451" s="59">
        <v>63.45</v>
      </c>
      <c r="H2451" s="25">
        <v>2</v>
      </c>
      <c r="I2451" s="30">
        <f t="shared" si="38"/>
        <v>126.9</v>
      </c>
      <c r="J2451" s="32" t="s">
        <v>112</v>
      </c>
      <c r="K2451" s="33" t="s">
        <v>4011</v>
      </c>
      <c r="L2451" s="33" t="s">
        <v>5211</v>
      </c>
      <c r="M2451" s="33" t="s">
        <v>5307</v>
      </c>
      <c r="N2451" s="33" t="s">
        <v>1994</v>
      </c>
    </row>
    <row r="2452" spans="1:14">
      <c r="A2452" s="35">
        <v>7325706713768</v>
      </c>
      <c r="B2452" s="32">
        <v>3220023</v>
      </c>
      <c r="C2452" s="32" t="s">
        <v>110</v>
      </c>
      <c r="D2452" s="32">
        <v>0.3</v>
      </c>
      <c r="E2452" s="33" t="s">
        <v>1923</v>
      </c>
      <c r="F2452" s="33">
        <v>202202</v>
      </c>
      <c r="G2452" s="59">
        <v>63.45</v>
      </c>
      <c r="H2452" s="25">
        <v>2</v>
      </c>
      <c r="I2452" s="30">
        <f t="shared" si="38"/>
        <v>126.9</v>
      </c>
      <c r="J2452" s="32" t="s">
        <v>112</v>
      </c>
      <c r="K2452" s="33" t="s">
        <v>4011</v>
      </c>
      <c r="L2452" s="33" t="s">
        <v>5211</v>
      </c>
      <c r="M2452" s="33" t="s">
        <v>5307</v>
      </c>
      <c r="N2452" s="33" t="s">
        <v>1995</v>
      </c>
    </row>
    <row r="2453" spans="1:14">
      <c r="A2453" s="35">
        <v>7325706713737</v>
      </c>
      <c r="B2453" s="32">
        <v>3220023</v>
      </c>
      <c r="C2453" s="32" t="s">
        <v>110</v>
      </c>
      <c r="D2453" s="32">
        <v>0.3</v>
      </c>
      <c r="E2453" s="33" t="s">
        <v>1923</v>
      </c>
      <c r="F2453" s="33">
        <v>202202</v>
      </c>
      <c r="G2453" s="59">
        <v>63.45</v>
      </c>
      <c r="H2453" s="25">
        <v>1</v>
      </c>
      <c r="I2453" s="30">
        <f t="shared" si="38"/>
        <v>63.45</v>
      </c>
      <c r="J2453" s="32" t="s">
        <v>112</v>
      </c>
      <c r="K2453" s="33" t="s">
        <v>4011</v>
      </c>
      <c r="L2453" s="33" t="s">
        <v>5211</v>
      </c>
      <c r="M2453" s="33" t="s">
        <v>5307</v>
      </c>
      <c r="N2453" s="33" t="s">
        <v>1996</v>
      </c>
    </row>
    <row r="2454" spans="1:14">
      <c r="A2454" s="35">
        <v>7325706836245</v>
      </c>
      <c r="B2454" s="32">
        <v>3220028</v>
      </c>
      <c r="C2454" s="32" t="s">
        <v>110</v>
      </c>
      <c r="D2454" s="32">
        <v>0.25</v>
      </c>
      <c r="E2454" s="33" t="s">
        <v>29</v>
      </c>
      <c r="F2454" s="33" t="s">
        <v>5210</v>
      </c>
      <c r="G2454" s="59">
        <v>140</v>
      </c>
      <c r="H2454" s="25">
        <v>1</v>
      </c>
      <c r="I2454" s="30">
        <f t="shared" si="38"/>
        <v>140</v>
      </c>
      <c r="J2454" s="32" t="s">
        <v>112</v>
      </c>
      <c r="K2454" s="33" t="s">
        <v>4011</v>
      </c>
      <c r="L2454" s="33" t="s">
        <v>5211</v>
      </c>
      <c r="M2454" s="33" t="s">
        <v>5300</v>
      </c>
      <c r="N2454" s="33" t="s">
        <v>2381</v>
      </c>
    </row>
    <row r="2455" spans="1:14">
      <c r="A2455" s="35">
        <v>7325706836269</v>
      </c>
      <c r="B2455" s="32">
        <v>3220028</v>
      </c>
      <c r="C2455" s="32" t="s">
        <v>110</v>
      </c>
      <c r="D2455" s="32">
        <v>0.25</v>
      </c>
      <c r="E2455" s="33" t="s">
        <v>29</v>
      </c>
      <c r="F2455" s="33" t="s">
        <v>5210</v>
      </c>
      <c r="G2455" s="59">
        <v>140</v>
      </c>
      <c r="H2455" s="25">
        <v>1</v>
      </c>
      <c r="I2455" s="30">
        <f t="shared" si="38"/>
        <v>140</v>
      </c>
      <c r="J2455" s="32" t="s">
        <v>112</v>
      </c>
      <c r="K2455" s="33" t="s">
        <v>4011</v>
      </c>
      <c r="L2455" s="33" t="s">
        <v>5211</v>
      </c>
      <c r="M2455" s="33" t="s">
        <v>5300</v>
      </c>
      <c r="N2455" s="33" t="s">
        <v>2382</v>
      </c>
    </row>
    <row r="2456" spans="1:14">
      <c r="A2456" s="35">
        <v>7325706836238</v>
      </c>
      <c r="B2456" s="32">
        <v>3220028</v>
      </c>
      <c r="C2456" s="32" t="s">
        <v>110</v>
      </c>
      <c r="D2456" s="32">
        <v>0.25</v>
      </c>
      <c r="E2456" s="33" t="s">
        <v>29</v>
      </c>
      <c r="F2456" s="33" t="s">
        <v>5210</v>
      </c>
      <c r="G2456" s="59">
        <v>140</v>
      </c>
      <c r="H2456" s="25">
        <v>4</v>
      </c>
      <c r="I2456" s="30">
        <f t="shared" si="38"/>
        <v>560</v>
      </c>
      <c r="J2456" s="32" t="s">
        <v>112</v>
      </c>
      <c r="K2456" s="33" t="s">
        <v>4011</v>
      </c>
      <c r="L2456" s="33" t="s">
        <v>5211</v>
      </c>
      <c r="M2456" s="33" t="s">
        <v>5300</v>
      </c>
      <c r="N2456" s="33" t="s">
        <v>2383</v>
      </c>
    </row>
    <row r="2457" spans="1:14">
      <c r="A2457" s="35">
        <v>7325706836559</v>
      </c>
      <c r="B2457" s="32">
        <v>3220030</v>
      </c>
      <c r="C2457" s="32" t="s">
        <v>110</v>
      </c>
      <c r="D2457" s="32" t="s">
        <v>367</v>
      </c>
      <c r="E2457" s="33" t="s">
        <v>34</v>
      </c>
      <c r="F2457" s="33" t="s">
        <v>5210</v>
      </c>
      <c r="G2457" s="59">
        <v>120</v>
      </c>
      <c r="H2457" s="25">
        <v>1</v>
      </c>
      <c r="I2457" s="30">
        <f t="shared" si="38"/>
        <v>120</v>
      </c>
      <c r="J2457" s="32" t="s">
        <v>112</v>
      </c>
      <c r="K2457" s="33" t="s">
        <v>4011</v>
      </c>
      <c r="L2457" s="33" t="s">
        <v>5211</v>
      </c>
      <c r="M2457" s="33" t="s">
        <v>5306</v>
      </c>
      <c r="N2457" s="33" t="s">
        <v>1581</v>
      </c>
    </row>
    <row r="2458" spans="1:14">
      <c r="A2458" s="35">
        <v>7325706836542</v>
      </c>
      <c r="B2458" s="32">
        <v>3220030</v>
      </c>
      <c r="C2458" s="32" t="s">
        <v>110</v>
      </c>
      <c r="D2458" s="32" t="s">
        <v>367</v>
      </c>
      <c r="E2458" s="33" t="s">
        <v>34</v>
      </c>
      <c r="F2458" s="33" t="s">
        <v>5210</v>
      </c>
      <c r="G2458" s="59">
        <v>120</v>
      </c>
      <c r="H2458" s="25">
        <v>1</v>
      </c>
      <c r="I2458" s="30">
        <f t="shared" si="38"/>
        <v>120</v>
      </c>
      <c r="J2458" s="32" t="s">
        <v>112</v>
      </c>
      <c r="K2458" s="33" t="s">
        <v>4011</v>
      </c>
      <c r="L2458" s="33" t="s">
        <v>5211</v>
      </c>
      <c r="M2458" s="33" t="s">
        <v>5306</v>
      </c>
      <c r="N2458" s="33" t="s">
        <v>1582</v>
      </c>
    </row>
    <row r="2459" spans="1:14">
      <c r="A2459" s="35">
        <v>7325706836542</v>
      </c>
      <c r="B2459" s="32">
        <v>3220030</v>
      </c>
      <c r="C2459" s="32" t="s">
        <v>110</v>
      </c>
      <c r="D2459" s="32" t="s">
        <v>367</v>
      </c>
      <c r="E2459" s="33" t="s">
        <v>34</v>
      </c>
      <c r="F2459" s="33" t="s">
        <v>5210</v>
      </c>
      <c r="G2459" s="59">
        <v>120</v>
      </c>
      <c r="H2459" s="25">
        <v>1</v>
      </c>
      <c r="I2459" s="30">
        <f t="shared" si="38"/>
        <v>120</v>
      </c>
      <c r="J2459" s="32" t="s">
        <v>112</v>
      </c>
      <c r="K2459" s="33" t="s">
        <v>4011</v>
      </c>
      <c r="L2459" s="33" t="s">
        <v>5211</v>
      </c>
      <c r="M2459" s="33" t="s">
        <v>5306</v>
      </c>
      <c r="N2459" s="33" t="s">
        <v>1582</v>
      </c>
    </row>
    <row r="2460" spans="1:14">
      <c r="A2460" s="35">
        <v>7325706836528</v>
      </c>
      <c r="B2460" s="32">
        <v>3220030</v>
      </c>
      <c r="C2460" s="32" t="s">
        <v>110</v>
      </c>
      <c r="D2460" s="32" t="s">
        <v>367</v>
      </c>
      <c r="E2460" s="33" t="s">
        <v>34</v>
      </c>
      <c r="F2460" s="33" t="s">
        <v>5210</v>
      </c>
      <c r="G2460" s="59">
        <v>120</v>
      </c>
      <c r="H2460" s="25">
        <v>1</v>
      </c>
      <c r="I2460" s="30">
        <f t="shared" si="38"/>
        <v>120</v>
      </c>
      <c r="J2460" s="32" t="s">
        <v>112</v>
      </c>
      <c r="K2460" s="33" t="s">
        <v>4011</v>
      </c>
      <c r="L2460" s="33" t="s">
        <v>5211</v>
      </c>
      <c r="M2460" s="33" t="s">
        <v>5306</v>
      </c>
      <c r="N2460" s="33" t="s">
        <v>1857</v>
      </c>
    </row>
    <row r="2461" spans="1:14">
      <c r="A2461" s="35">
        <v>7325706836559</v>
      </c>
      <c r="B2461" s="32">
        <v>3220030</v>
      </c>
      <c r="C2461" s="32" t="s">
        <v>110</v>
      </c>
      <c r="D2461" s="32" t="s">
        <v>367</v>
      </c>
      <c r="E2461" s="33" t="s">
        <v>34</v>
      </c>
      <c r="F2461" s="33" t="s">
        <v>5210</v>
      </c>
      <c r="G2461" s="59">
        <v>120</v>
      </c>
      <c r="H2461" s="25">
        <v>2</v>
      </c>
      <c r="I2461" s="30">
        <f t="shared" si="38"/>
        <v>240</v>
      </c>
      <c r="J2461" s="32" t="s">
        <v>112</v>
      </c>
      <c r="K2461" s="33" t="s">
        <v>4011</v>
      </c>
      <c r="L2461" s="33" t="s">
        <v>5211</v>
      </c>
      <c r="M2461" s="33" t="s">
        <v>5306</v>
      </c>
      <c r="N2461" s="33" t="s">
        <v>1581</v>
      </c>
    </row>
    <row r="2462" spans="1:14">
      <c r="A2462" s="35">
        <v>7325706836566</v>
      </c>
      <c r="B2462" s="32">
        <v>3220030</v>
      </c>
      <c r="C2462" s="32" t="s">
        <v>110</v>
      </c>
      <c r="D2462" s="32" t="s">
        <v>367</v>
      </c>
      <c r="E2462" s="33" t="s">
        <v>34</v>
      </c>
      <c r="F2462" s="33" t="s">
        <v>5210</v>
      </c>
      <c r="G2462" s="59">
        <v>120</v>
      </c>
      <c r="H2462" s="25">
        <v>1</v>
      </c>
      <c r="I2462" s="30">
        <f t="shared" si="38"/>
        <v>120</v>
      </c>
      <c r="J2462" s="32" t="s">
        <v>112</v>
      </c>
      <c r="K2462" s="33" t="s">
        <v>4011</v>
      </c>
      <c r="L2462" s="33" t="s">
        <v>5211</v>
      </c>
      <c r="M2462" s="33" t="s">
        <v>5306</v>
      </c>
      <c r="N2462" s="33" t="s">
        <v>1858</v>
      </c>
    </row>
    <row r="2463" spans="1:14">
      <c r="A2463" s="35">
        <v>7325706836511</v>
      </c>
      <c r="B2463" s="32">
        <v>3220030</v>
      </c>
      <c r="C2463" s="32" t="s">
        <v>110</v>
      </c>
      <c r="D2463" s="32" t="s">
        <v>367</v>
      </c>
      <c r="E2463" s="33" t="s">
        <v>34</v>
      </c>
      <c r="F2463" s="33" t="s">
        <v>5210</v>
      </c>
      <c r="G2463" s="59">
        <v>120</v>
      </c>
      <c r="H2463" s="25">
        <v>2</v>
      </c>
      <c r="I2463" s="30">
        <f t="shared" si="38"/>
        <v>240</v>
      </c>
      <c r="J2463" s="32" t="s">
        <v>112</v>
      </c>
      <c r="K2463" s="33" t="s">
        <v>4011</v>
      </c>
      <c r="L2463" s="33" t="s">
        <v>5211</v>
      </c>
      <c r="M2463" s="33" t="s">
        <v>5306</v>
      </c>
      <c r="N2463" s="33" t="s">
        <v>1859</v>
      </c>
    </row>
    <row r="2464" spans="1:14">
      <c r="A2464" s="35">
        <v>7325706836528</v>
      </c>
      <c r="B2464" s="32">
        <v>3220030</v>
      </c>
      <c r="C2464" s="32" t="s">
        <v>110</v>
      </c>
      <c r="D2464" s="32" t="s">
        <v>367</v>
      </c>
      <c r="E2464" s="33" t="s">
        <v>34</v>
      </c>
      <c r="F2464" s="33" t="s">
        <v>5210</v>
      </c>
      <c r="G2464" s="59">
        <v>120</v>
      </c>
      <c r="H2464" s="25">
        <v>3</v>
      </c>
      <c r="I2464" s="30">
        <f t="shared" si="38"/>
        <v>360</v>
      </c>
      <c r="J2464" s="32" t="s">
        <v>112</v>
      </c>
      <c r="K2464" s="33" t="s">
        <v>4011</v>
      </c>
      <c r="L2464" s="33" t="s">
        <v>5211</v>
      </c>
      <c r="M2464" s="33" t="s">
        <v>5306</v>
      </c>
      <c r="N2464" s="33" t="s">
        <v>1857</v>
      </c>
    </row>
    <row r="2465" spans="1:14">
      <c r="A2465" s="35">
        <v>7325706836535</v>
      </c>
      <c r="B2465" s="32">
        <v>3220030</v>
      </c>
      <c r="C2465" s="32" t="s">
        <v>110</v>
      </c>
      <c r="D2465" s="32" t="s">
        <v>367</v>
      </c>
      <c r="E2465" s="33" t="s">
        <v>34</v>
      </c>
      <c r="F2465" s="33" t="s">
        <v>5210</v>
      </c>
      <c r="G2465" s="59">
        <v>120</v>
      </c>
      <c r="H2465" s="25">
        <v>13</v>
      </c>
      <c r="I2465" s="30">
        <f t="shared" si="38"/>
        <v>1560</v>
      </c>
      <c r="J2465" s="32" t="s">
        <v>112</v>
      </c>
      <c r="K2465" s="33" t="s">
        <v>4011</v>
      </c>
      <c r="L2465" s="33" t="s">
        <v>5211</v>
      </c>
      <c r="M2465" s="33" t="s">
        <v>5306</v>
      </c>
      <c r="N2465" s="33" t="s">
        <v>2384</v>
      </c>
    </row>
    <row r="2466" spans="1:14">
      <c r="A2466" s="35">
        <v>7325706836542</v>
      </c>
      <c r="B2466" s="32">
        <v>3220030</v>
      </c>
      <c r="C2466" s="32" t="s">
        <v>110</v>
      </c>
      <c r="D2466" s="32" t="s">
        <v>367</v>
      </c>
      <c r="E2466" s="33" t="s">
        <v>34</v>
      </c>
      <c r="F2466" s="33" t="s">
        <v>5210</v>
      </c>
      <c r="G2466" s="59">
        <v>120</v>
      </c>
      <c r="H2466" s="25">
        <v>9</v>
      </c>
      <c r="I2466" s="30">
        <f t="shared" si="38"/>
        <v>1080</v>
      </c>
      <c r="J2466" s="32" t="s">
        <v>112</v>
      </c>
      <c r="K2466" s="33" t="s">
        <v>4011</v>
      </c>
      <c r="L2466" s="33" t="s">
        <v>5211</v>
      </c>
      <c r="M2466" s="33" t="s">
        <v>5306</v>
      </c>
      <c r="N2466" s="33" t="s">
        <v>1582</v>
      </c>
    </row>
    <row r="2467" spans="1:14">
      <c r="A2467" s="35">
        <v>7325706836559</v>
      </c>
      <c r="B2467" s="32">
        <v>3220030</v>
      </c>
      <c r="C2467" s="32" t="s">
        <v>110</v>
      </c>
      <c r="D2467" s="32" t="s">
        <v>367</v>
      </c>
      <c r="E2467" s="33" t="s">
        <v>34</v>
      </c>
      <c r="F2467" s="33" t="s">
        <v>5210</v>
      </c>
      <c r="G2467" s="59">
        <v>120</v>
      </c>
      <c r="H2467" s="25">
        <v>4</v>
      </c>
      <c r="I2467" s="30">
        <f t="shared" si="38"/>
        <v>480</v>
      </c>
      <c r="J2467" s="32" t="s">
        <v>112</v>
      </c>
      <c r="K2467" s="33" t="s">
        <v>4011</v>
      </c>
      <c r="L2467" s="33" t="s">
        <v>5211</v>
      </c>
      <c r="M2467" s="33" t="s">
        <v>5306</v>
      </c>
      <c r="N2467" s="33" t="s">
        <v>1581</v>
      </c>
    </row>
    <row r="2468" spans="1:14">
      <c r="A2468" s="35">
        <v>7325706836511</v>
      </c>
      <c r="B2468" s="32">
        <v>3220030</v>
      </c>
      <c r="C2468" s="32" t="s">
        <v>110</v>
      </c>
      <c r="D2468" s="32" t="s">
        <v>367</v>
      </c>
      <c r="E2468" s="33" t="s">
        <v>34</v>
      </c>
      <c r="F2468" s="33" t="s">
        <v>5210</v>
      </c>
      <c r="G2468" s="59">
        <v>120</v>
      </c>
      <c r="H2468" s="25">
        <v>3</v>
      </c>
      <c r="I2468" s="30">
        <f t="shared" si="38"/>
        <v>360</v>
      </c>
      <c r="J2468" s="32" t="s">
        <v>112</v>
      </c>
      <c r="K2468" s="33" t="s">
        <v>4011</v>
      </c>
      <c r="L2468" s="33" t="s">
        <v>5211</v>
      </c>
      <c r="M2468" s="33" t="s">
        <v>5306</v>
      </c>
      <c r="N2468" s="33" t="s">
        <v>1859</v>
      </c>
    </row>
    <row r="2469" spans="1:14">
      <c r="A2469" s="35">
        <v>7325706836542</v>
      </c>
      <c r="B2469" s="32">
        <v>3220030</v>
      </c>
      <c r="C2469" s="32" t="s">
        <v>110</v>
      </c>
      <c r="D2469" s="32" t="s">
        <v>367</v>
      </c>
      <c r="E2469" s="33" t="s">
        <v>34</v>
      </c>
      <c r="F2469" s="33" t="s">
        <v>5210</v>
      </c>
      <c r="G2469" s="59">
        <v>120</v>
      </c>
      <c r="H2469" s="25">
        <v>2</v>
      </c>
      <c r="I2469" s="30">
        <f t="shared" si="38"/>
        <v>240</v>
      </c>
      <c r="J2469" s="32" t="s">
        <v>112</v>
      </c>
      <c r="K2469" s="33" t="s">
        <v>4011</v>
      </c>
      <c r="L2469" s="33" t="s">
        <v>5211</v>
      </c>
      <c r="M2469" s="33" t="s">
        <v>5306</v>
      </c>
      <c r="N2469" s="33" t="s">
        <v>1582</v>
      </c>
    </row>
    <row r="2470" spans="1:14">
      <c r="A2470" s="35">
        <v>7325706836511</v>
      </c>
      <c r="B2470" s="32">
        <v>3220030</v>
      </c>
      <c r="C2470" s="32" t="s">
        <v>110</v>
      </c>
      <c r="D2470" s="32" t="s">
        <v>367</v>
      </c>
      <c r="E2470" s="33" t="s">
        <v>34</v>
      </c>
      <c r="F2470" s="33" t="s">
        <v>5210</v>
      </c>
      <c r="G2470" s="59">
        <v>120</v>
      </c>
      <c r="H2470" s="25">
        <v>2</v>
      </c>
      <c r="I2470" s="30">
        <f t="shared" si="38"/>
        <v>240</v>
      </c>
      <c r="J2470" s="32" t="s">
        <v>112</v>
      </c>
      <c r="K2470" s="33" t="s">
        <v>4011</v>
      </c>
      <c r="L2470" s="33" t="s">
        <v>5211</v>
      </c>
      <c r="M2470" s="33" t="s">
        <v>5306</v>
      </c>
      <c r="N2470" s="33" t="s">
        <v>1859</v>
      </c>
    </row>
    <row r="2471" spans="1:14">
      <c r="A2471" s="35">
        <v>7325706836535</v>
      </c>
      <c r="B2471" s="32">
        <v>3220030</v>
      </c>
      <c r="C2471" s="32" t="s">
        <v>110</v>
      </c>
      <c r="D2471" s="32" t="s">
        <v>367</v>
      </c>
      <c r="E2471" s="33" t="s">
        <v>34</v>
      </c>
      <c r="F2471" s="33" t="s">
        <v>5210</v>
      </c>
      <c r="G2471" s="59">
        <v>120</v>
      </c>
      <c r="H2471" s="25">
        <v>1</v>
      </c>
      <c r="I2471" s="30">
        <f t="shared" si="38"/>
        <v>120</v>
      </c>
      <c r="J2471" s="32" t="s">
        <v>112</v>
      </c>
      <c r="K2471" s="33" t="s">
        <v>4011</v>
      </c>
      <c r="L2471" s="33" t="s">
        <v>5211</v>
      </c>
      <c r="M2471" s="33" t="s">
        <v>5306</v>
      </c>
      <c r="N2471" s="33" t="s">
        <v>2384</v>
      </c>
    </row>
    <row r="2472" spans="1:14">
      <c r="A2472" s="35">
        <v>7325706836566</v>
      </c>
      <c r="B2472" s="32">
        <v>3220030</v>
      </c>
      <c r="C2472" s="32" t="s">
        <v>110</v>
      </c>
      <c r="D2472" s="32" t="s">
        <v>367</v>
      </c>
      <c r="E2472" s="33" t="s">
        <v>34</v>
      </c>
      <c r="F2472" s="33" t="s">
        <v>5210</v>
      </c>
      <c r="G2472" s="59">
        <v>120</v>
      </c>
      <c r="H2472" s="25">
        <v>2</v>
      </c>
      <c r="I2472" s="30">
        <f t="shared" si="38"/>
        <v>240</v>
      </c>
      <c r="J2472" s="32" t="s">
        <v>112</v>
      </c>
      <c r="K2472" s="33" t="s">
        <v>4011</v>
      </c>
      <c r="L2472" s="33" t="s">
        <v>5211</v>
      </c>
      <c r="M2472" s="33" t="s">
        <v>5306</v>
      </c>
      <c r="N2472" s="33" t="s">
        <v>1858</v>
      </c>
    </row>
    <row r="2473" spans="1:14">
      <c r="A2473" s="35">
        <v>7325706836528</v>
      </c>
      <c r="B2473" s="32">
        <v>3220030</v>
      </c>
      <c r="C2473" s="32" t="s">
        <v>110</v>
      </c>
      <c r="D2473" s="32" t="s">
        <v>367</v>
      </c>
      <c r="E2473" s="33" t="s">
        <v>34</v>
      </c>
      <c r="F2473" s="33" t="s">
        <v>5210</v>
      </c>
      <c r="G2473" s="59">
        <v>120</v>
      </c>
      <c r="H2473" s="25">
        <v>2</v>
      </c>
      <c r="I2473" s="30">
        <f t="shared" si="38"/>
        <v>240</v>
      </c>
      <c r="J2473" s="32" t="s">
        <v>112</v>
      </c>
      <c r="K2473" s="33" t="s">
        <v>4011</v>
      </c>
      <c r="L2473" s="33" t="s">
        <v>5211</v>
      </c>
      <c r="M2473" s="33" t="s">
        <v>5306</v>
      </c>
      <c r="N2473" s="33" t="s">
        <v>1857</v>
      </c>
    </row>
    <row r="2474" spans="1:14">
      <c r="A2474" s="35">
        <v>7325706836597</v>
      </c>
      <c r="B2474" s="32">
        <v>3220030</v>
      </c>
      <c r="C2474" s="32" t="s">
        <v>110</v>
      </c>
      <c r="D2474" s="32" t="s">
        <v>367</v>
      </c>
      <c r="E2474" s="33" t="s">
        <v>34</v>
      </c>
      <c r="F2474" s="33" t="s">
        <v>5210</v>
      </c>
      <c r="G2474" s="59">
        <v>120</v>
      </c>
      <c r="H2474" s="25">
        <v>2</v>
      </c>
      <c r="I2474" s="30">
        <f t="shared" si="38"/>
        <v>240</v>
      </c>
      <c r="J2474" s="32" t="s">
        <v>112</v>
      </c>
      <c r="K2474" s="33" t="s">
        <v>4011</v>
      </c>
      <c r="L2474" s="33" t="s">
        <v>5211</v>
      </c>
      <c r="M2474" s="33" t="s">
        <v>5306</v>
      </c>
      <c r="N2474" s="33" t="s">
        <v>2385</v>
      </c>
    </row>
    <row r="2475" spans="1:14">
      <c r="A2475" s="35">
        <v>7325706836603</v>
      </c>
      <c r="B2475" s="32">
        <v>3220030</v>
      </c>
      <c r="C2475" s="32" t="s">
        <v>110</v>
      </c>
      <c r="D2475" s="32" t="s">
        <v>367</v>
      </c>
      <c r="E2475" s="33" t="s">
        <v>34</v>
      </c>
      <c r="F2475" s="33" t="s">
        <v>5210</v>
      </c>
      <c r="G2475" s="59">
        <v>120</v>
      </c>
      <c r="H2475" s="25">
        <v>1</v>
      </c>
      <c r="I2475" s="30">
        <f t="shared" si="38"/>
        <v>120</v>
      </c>
      <c r="J2475" s="32" t="s">
        <v>112</v>
      </c>
      <c r="K2475" s="33" t="s">
        <v>4011</v>
      </c>
      <c r="L2475" s="33" t="s">
        <v>5211</v>
      </c>
      <c r="M2475" s="33" t="s">
        <v>5306</v>
      </c>
      <c r="N2475" s="33" t="s">
        <v>2386</v>
      </c>
    </row>
    <row r="2476" spans="1:14">
      <c r="A2476" s="35">
        <v>7325706836573</v>
      </c>
      <c r="B2476" s="32">
        <v>3220030</v>
      </c>
      <c r="C2476" s="32" t="s">
        <v>110</v>
      </c>
      <c r="D2476" s="32" t="s">
        <v>367</v>
      </c>
      <c r="E2476" s="33" t="s">
        <v>34</v>
      </c>
      <c r="F2476" s="33" t="s">
        <v>5210</v>
      </c>
      <c r="G2476" s="59">
        <v>120</v>
      </c>
      <c r="H2476" s="25">
        <v>1</v>
      </c>
      <c r="I2476" s="30">
        <f t="shared" si="38"/>
        <v>120</v>
      </c>
      <c r="J2476" s="32" t="s">
        <v>112</v>
      </c>
      <c r="K2476" s="33" t="s">
        <v>4011</v>
      </c>
      <c r="L2476" s="33" t="s">
        <v>5211</v>
      </c>
      <c r="M2476" s="33" t="s">
        <v>5306</v>
      </c>
      <c r="N2476" s="33" t="s">
        <v>2387</v>
      </c>
    </row>
    <row r="2477" spans="1:14">
      <c r="A2477" s="35">
        <v>7325706836535</v>
      </c>
      <c r="B2477" s="32">
        <v>3220030</v>
      </c>
      <c r="C2477" s="32" t="s">
        <v>110</v>
      </c>
      <c r="D2477" s="32" t="s">
        <v>367</v>
      </c>
      <c r="E2477" s="33" t="s">
        <v>34</v>
      </c>
      <c r="F2477" s="33" t="s">
        <v>5210</v>
      </c>
      <c r="G2477" s="59">
        <v>120</v>
      </c>
      <c r="H2477" s="25">
        <v>4</v>
      </c>
      <c r="I2477" s="30">
        <f t="shared" si="38"/>
        <v>480</v>
      </c>
      <c r="J2477" s="32" t="s">
        <v>112</v>
      </c>
      <c r="K2477" s="33" t="s">
        <v>4011</v>
      </c>
      <c r="L2477" s="33" t="s">
        <v>5211</v>
      </c>
      <c r="M2477" s="33" t="s">
        <v>5306</v>
      </c>
      <c r="N2477" s="33" t="s">
        <v>2384</v>
      </c>
    </row>
    <row r="2478" spans="1:14">
      <c r="A2478" s="35">
        <v>7325706836559</v>
      </c>
      <c r="B2478" s="32">
        <v>3220030</v>
      </c>
      <c r="C2478" s="32" t="s">
        <v>110</v>
      </c>
      <c r="D2478" s="32" t="s">
        <v>367</v>
      </c>
      <c r="E2478" s="33" t="s">
        <v>34</v>
      </c>
      <c r="F2478" s="33" t="s">
        <v>5210</v>
      </c>
      <c r="G2478" s="59">
        <v>120</v>
      </c>
      <c r="H2478" s="25">
        <v>2</v>
      </c>
      <c r="I2478" s="30">
        <f t="shared" si="38"/>
        <v>240</v>
      </c>
      <c r="J2478" s="32" t="s">
        <v>112</v>
      </c>
      <c r="K2478" s="33" t="s">
        <v>4011</v>
      </c>
      <c r="L2478" s="33" t="s">
        <v>5211</v>
      </c>
      <c r="M2478" s="33" t="s">
        <v>5306</v>
      </c>
      <c r="N2478" s="33" t="s">
        <v>1581</v>
      </c>
    </row>
    <row r="2479" spans="1:14">
      <c r="A2479" s="35">
        <v>7325706836658</v>
      </c>
      <c r="B2479" s="32">
        <v>3220031</v>
      </c>
      <c r="C2479" s="32" t="s">
        <v>110</v>
      </c>
      <c r="D2479" s="32" t="s">
        <v>116</v>
      </c>
      <c r="E2479" s="33" t="s">
        <v>19</v>
      </c>
      <c r="F2479" s="33" t="s">
        <v>5210</v>
      </c>
      <c r="G2479" s="59">
        <v>140</v>
      </c>
      <c r="H2479" s="25">
        <v>3</v>
      </c>
      <c r="I2479" s="30">
        <f t="shared" si="38"/>
        <v>420</v>
      </c>
      <c r="J2479" s="32" t="s">
        <v>112</v>
      </c>
      <c r="K2479" s="33" t="s">
        <v>4011</v>
      </c>
      <c r="L2479" s="33" t="s">
        <v>5211</v>
      </c>
      <c r="M2479" s="33" t="s">
        <v>5300</v>
      </c>
      <c r="N2479" s="33" t="s">
        <v>1860</v>
      </c>
    </row>
    <row r="2480" spans="1:14">
      <c r="A2480" s="35">
        <v>7325706836641</v>
      </c>
      <c r="B2480" s="32">
        <v>3220031</v>
      </c>
      <c r="C2480" s="32" t="s">
        <v>110</v>
      </c>
      <c r="D2480" s="32">
        <v>0.28000000000000003</v>
      </c>
      <c r="E2480" s="33" t="s">
        <v>1923</v>
      </c>
      <c r="F2480" s="33">
        <v>202203</v>
      </c>
      <c r="G2480" s="59">
        <v>52.25</v>
      </c>
      <c r="H2480" s="25">
        <v>2</v>
      </c>
      <c r="I2480" s="30">
        <f t="shared" si="38"/>
        <v>104.5</v>
      </c>
      <c r="J2480" s="32" t="s">
        <v>112</v>
      </c>
      <c r="K2480" s="33" t="s">
        <v>4011</v>
      </c>
      <c r="L2480" s="33" t="s">
        <v>5211</v>
      </c>
      <c r="M2480" s="33" t="s">
        <v>5300</v>
      </c>
      <c r="N2480" s="33" t="s">
        <v>1997</v>
      </c>
    </row>
    <row r="2481" spans="1:14">
      <c r="A2481" s="35">
        <v>7325706836634</v>
      </c>
      <c r="B2481" s="32">
        <v>3220031</v>
      </c>
      <c r="C2481" s="32" t="s">
        <v>110</v>
      </c>
      <c r="D2481" s="32" t="s">
        <v>116</v>
      </c>
      <c r="E2481" s="33" t="s">
        <v>19</v>
      </c>
      <c r="F2481" s="33" t="s">
        <v>5210</v>
      </c>
      <c r="G2481" s="59">
        <v>140</v>
      </c>
      <c r="H2481" s="25">
        <v>2</v>
      </c>
      <c r="I2481" s="30">
        <f t="shared" si="38"/>
        <v>280</v>
      </c>
      <c r="J2481" s="32" t="s">
        <v>112</v>
      </c>
      <c r="K2481" s="33" t="s">
        <v>4011</v>
      </c>
      <c r="L2481" s="33" t="s">
        <v>5211</v>
      </c>
      <c r="M2481" s="33" t="s">
        <v>5300</v>
      </c>
      <c r="N2481" s="33" t="s">
        <v>2030</v>
      </c>
    </row>
    <row r="2482" spans="1:14">
      <c r="A2482" s="35">
        <v>7325706836658</v>
      </c>
      <c r="B2482" s="32">
        <v>3220031</v>
      </c>
      <c r="C2482" s="32" t="s">
        <v>110</v>
      </c>
      <c r="D2482" s="32" t="s">
        <v>116</v>
      </c>
      <c r="E2482" s="33" t="s">
        <v>19</v>
      </c>
      <c r="F2482" s="33" t="s">
        <v>5210</v>
      </c>
      <c r="G2482" s="59">
        <v>140</v>
      </c>
      <c r="H2482" s="25">
        <v>6</v>
      </c>
      <c r="I2482" s="30">
        <f t="shared" si="38"/>
        <v>840</v>
      </c>
      <c r="J2482" s="32" t="s">
        <v>112</v>
      </c>
      <c r="K2482" s="33" t="s">
        <v>4011</v>
      </c>
      <c r="L2482" s="33" t="s">
        <v>5211</v>
      </c>
      <c r="M2482" s="33" t="s">
        <v>5300</v>
      </c>
      <c r="N2482" s="33" t="s">
        <v>1860</v>
      </c>
    </row>
    <row r="2483" spans="1:14">
      <c r="A2483" s="35">
        <v>7325706836665</v>
      </c>
      <c r="B2483" s="32">
        <v>3220031</v>
      </c>
      <c r="C2483" s="32" t="s">
        <v>110</v>
      </c>
      <c r="D2483" s="32" t="s">
        <v>116</v>
      </c>
      <c r="E2483" s="33" t="s">
        <v>19</v>
      </c>
      <c r="F2483" s="33" t="s">
        <v>5210</v>
      </c>
      <c r="G2483" s="59">
        <v>140</v>
      </c>
      <c r="H2483" s="25">
        <v>9</v>
      </c>
      <c r="I2483" s="30">
        <f t="shared" si="38"/>
        <v>1260</v>
      </c>
      <c r="J2483" s="32" t="s">
        <v>112</v>
      </c>
      <c r="K2483" s="33" t="s">
        <v>4011</v>
      </c>
      <c r="L2483" s="33" t="s">
        <v>5211</v>
      </c>
      <c r="M2483" s="33" t="s">
        <v>5300</v>
      </c>
      <c r="N2483" s="33" t="s">
        <v>2031</v>
      </c>
    </row>
    <row r="2484" spans="1:14">
      <c r="A2484" s="35">
        <v>7325706836672</v>
      </c>
      <c r="B2484" s="32">
        <v>3220031</v>
      </c>
      <c r="C2484" s="32" t="s">
        <v>110</v>
      </c>
      <c r="D2484" s="32" t="s">
        <v>116</v>
      </c>
      <c r="E2484" s="33" t="s">
        <v>19</v>
      </c>
      <c r="F2484" s="33" t="s">
        <v>5210</v>
      </c>
      <c r="G2484" s="59">
        <v>140</v>
      </c>
      <c r="H2484" s="25">
        <v>2</v>
      </c>
      <c r="I2484" s="30">
        <f t="shared" si="38"/>
        <v>280</v>
      </c>
      <c r="J2484" s="32" t="s">
        <v>112</v>
      </c>
      <c r="K2484" s="33" t="s">
        <v>4011</v>
      </c>
      <c r="L2484" s="33" t="s">
        <v>5211</v>
      </c>
      <c r="M2484" s="33" t="s">
        <v>5300</v>
      </c>
      <c r="N2484" s="33" t="s">
        <v>2032</v>
      </c>
    </row>
    <row r="2485" spans="1:14">
      <c r="A2485" s="35">
        <v>7325706836726</v>
      </c>
      <c r="B2485" s="32">
        <v>3220031</v>
      </c>
      <c r="C2485" s="32" t="s">
        <v>110</v>
      </c>
      <c r="D2485" s="32" t="s">
        <v>116</v>
      </c>
      <c r="E2485" s="33" t="s">
        <v>19</v>
      </c>
      <c r="F2485" s="33" t="s">
        <v>5210</v>
      </c>
      <c r="G2485" s="59">
        <v>140</v>
      </c>
      <c r="H2485" s="25">
        <v>3</v>
      </c>
      <c r="I2485" s="30">
        <f t="shared" si="38"/>
        <v>420</v>
      </c>
      <c r="J2485" s="32" t="s">
        <v>112</v>
      </c>
      <c r="K2485" s="33" t="s">
        <v>4011</v>
      </c>
      <c r="L2485" s="33" t="s">
        <v>5211</v>
      </c>
      <c r="M2485" s="33" t="s">
        <v>5300</v>
      </c>
      <c r="N2485" s="33" t="s">
        <v>2388</v>
      </c>
    </row>
    <row r="2486" spans="1:14">
      <c r="A2486" s="35">
        <v>7325706836733</v>
      </c>
      <c r="B2486" s="32">
        <v>3220031</v>
      </c>
      <c r="C2486" s="32" t="s">
        <v>110</v>
      </c>
      <c r="D2486" s="32" t="s">
        <v>116</v>
      </c>
      <c r="E2486" s="33" t="s">
        <v>19</v>
      </c>
      <c r="F2486" s="33" t="s">
        <v>5210</v>
      </c>
      <c r="G2486" s="59">
        <v>140</v>
      </c>
      <c r="H2486" s="25">
        <v>1</v>
      </c>
      <c r="I2486" s="30">
        <f t="shared" si="38"/>
        <v>140</v>
      </c>
      <c r="J2486" s="32" t="s">
        <v>112</v>
      </c>
      <c r="K2486" s="33" t="s">
        <v>4011</v>
      </c>
      <c r="L2486" s="33" t="s">
        <v>5211</v>
      </c>
      <c r="M2486" s="33" t="s">
        <v>5300</v>
      </c>
      <c r="N2486" s="33" t="s">
        <v>2389</v>
      </c>
    </row>
    <row r="2487" spans="1:14">
      <c r="A2487" s="35">
        <v>7325706836719</v>
      </c>
      <c r="B2487" s="32">
        <v>3220031</v>
      </c>
      <c r="C2487" s="32" t="s">
        <v>110</v>
      </c>
      <c r="D2487" s="32" t="s">
        <v>116</v>
      </c>
      <c r="E2487" s="33" t="s">
        <v>19</v>
      </c>
      <c r="F2487" s="33" t="s">
        <v>5210</v>
      </c>
      <c r="G2487" s="59">
        <v>140</v>
      </c>
      <c r="H2487" s="25">
        <v>3</v>
      </c>
      <c r="I2487" s="30">
        <f t="shared" si="38"/>
        <v>420</v>
      </c>
      <c r="J2487" s="32" t="s">
        <v>112</v>
      </c>
      <c r="K2487" s="33" t="s">
        <v>4011</v>
      </c>
      <c r="L2487" s="33" t="s">
        <v>5211</v>
      </c>
      <c r="M2487" s="33" t="s">
        <v>5300</v>
      </c>
      <c r="N2487" s="33" t="s">
        <v>2390</v>
      </c>
    </row>
    <row r="2488" spans="1:14">
      <c r="A2488" s="35">
        <v>7325706836726</v>
      </c>
      <c r="B2488" s="32">
        <v>3220031</v>
      </c>
      <c r="C2488" s="32" t="s">
        <v>110</v>
      </c>
      <c r="D2488" s="32" t="s">
        <v>116</v>
      </c>
      <c r="E2488" s="33" t="s">
        <v>19</v>
      </c>
      <c r="F2488" s="33" t="s">
        <v>5210</v>
      </c>
      <c r="G2488" s="59">
        <v>140</v>
      </c>
      <c r="H2488" s="25">
        <v>1</v>
      </c>
      <c r="I2488" s="30">
        <f t="shared" si="38"/>
        <v>140</v>
      </c>
      <c r="J2488" s="32" t="s">
        <v>112</v>
      </c>
      <c r="K2488" s="33" t="s">
        <v>4011</v>
      </c>
      <c r="L2488" s="33" t="s">
        <v>5211</v>
      </c>
      <c r="M2488" s="33" t="s">
        <v>5300</v>
      </c>
      <c r="N2488" s="33" t="s">
        <v>2388</v>
      </c>
    </row>
    <row r="2489" spans="1:14">
      <c r="A2489" s="35">
        <v>7325706836733</v>
      </c>
      <c r="B2489" s="32">
        <v>3220031</v>
      </c>
      <c r="C2489" s="32" t="s">
        <v>110</v>
      </c>
      <c r="D2489" s="32" t="s">
        <v>116</v>
      </c>
      <c r="E2489" s="33" t="s">
        <v>19</v>
      </c>
      <c r="F2489" s="33" t="s">
        <v>5210</v>
      </c>
      <c r="G2489" s="59">
        <v>140</v>
      </c>
      <c r="H2489" s="25">
        <v>1</v>
      </c>
      <c r="I2489" s="30">
        <f t="shared" si="38"/>
        <v>140</v>
      </c>
      <c r="J2489" s="32" t="s">
        <v>112</v>
      </c>
      <c r="K2489" s="33" t="s">
        <v>4011</v>
      </c>
      <c r="L2489" s="33" t="s">
        <v>5211</v>
      </c>
      <c r="M2489" s="33" t="s">
        <v>5300</v>
      </c>
      <c r="N2489" s="33" t="s">
        <v>2389</v>
      </c>
    </row>
    <row r="2490" spans="1:14">
      <c r="A2490" s="35">
        <v>7325706836719</v>
      </c>
      <c r="B2490" s="32">
        <v>3220031</v>
      </c>
      <c r="C2490" s="32" t="s">
        <v>110</v>
      </c>
      <c r="D2490" s="32" t="s">
        <v>116</v>
      </c>
      <c r="E2490" s="33" t="s">
        <v>19</v>
      </c>
      <c r="F2490" s="33" t="s">
        <v>5210</v>
      </c>
      <c r="G2490" s="59">
        <v>140</v>
      </c>
      <c r="H2490" s="25">
        <v>2</v>
      </c>
      <c r="I2490" s="30">
        <f t="shared" si="38"/>
        <v>280</v>
      </c>
      <c r="J2490" s="32" t="s">
        <v>112</v>
      </c>
      <c r="K2490" s="33" t="s">
        <v>4011</v>
      </c>
      <c r="L2490" s="33" t="s">
        <v>5211</v>
      </c>
      <c r="M2490" s="33" t="s">
        <v>5300</v>
      </c>
      <c r="N2490" s="33" t="s">
        <v>2390</v>
      </c>
    </row>
    <row r="2491" spans="1:14">
      <c r="A2491" s="35">
        <v>7325706837471</v>
      </c>
      <c r="B2491" s="32">
        <v>3220034</v>
      </c>
      <c r="C2491" s="32" t="s">
        <v>110</v>
      </c>
      <c r="D2491" s="32" t="s">
        <v>367</v>
      </c>
      <c r="E2491" s="33" t="s">
        <v>34</v>
      </c>
      <c r="F2491" s="33" t="s">
        <v>5210</v>
      </c>
      <c r="G2491" s="59">
        <v>110</v>
      </c>
      <c r="H2491" s="25">
        <v>1</v>
      </c>
      <c r="I2491" s="30">
        <f t="shared" si="38"/>
        <v>110</v>
      </c>
      <c r="J2491" s="32" t="s">
        <v>112</v>
      </c>
      <c r="K2491" s="33" t="s">
        <v>4011</v>
      </c>
      <c r="L2491" s="33" t="s">
        <v>5211</v>
      </c>
      <c r="M2491" s="33" t="s">
        <v>5302</v>
      </c>
      <c r="N2491" s="33" t="s">
        <v>2391</v>
      </c>
    </row>
    <row r="2492" spans="1:14">
      <c r="A2492" s="35">
        <v>7325706837495</v>
      </c>
      <c r="B2492" s="32">
        <v>3220034</v>
      </c>
      <c r="C2492" s="32" t="s">
        <v>110</v>
      </c>
      <c r="D2492" s="32" t="s">
        <v>367</v>
      </c>
      <c r="E2492" s="33" t="s">
        <v>34</v>
      </c>
      <c r="F2492" s="33" t="s">
        <v>5210</v>
      </c>
      <c r="G2492" s="59">
        <v>110</v>
      </c>
      <c r="H2492" s="25">
        <v>1</v>
      </c>
      <c r="I2492" s="30">
        <f t="shared" si="38"/>
        <v>110</v>
      </c>
      <c r="J2492" s="32" t="s">
        <v>112</v>
      </c>
      <c r="K2492" s="33" t="s">
        <v>4011</v>
      </c>
      <c r="L2492" s="33" t="s">
        <v>5211</v>
      </c>
      <c r="M2492" s="33" t="s">
        <v>5302</v>
      </c>
      <c r="N2492" s="33" t="s">
        <v>2392</v>
      </c>
    </row>
    <row r="2493" spans="1:14">
      <c r="A2493" s="35">
        <v>7325706837440</v>
      </c>
      <c r="B2493" s="32">
        <v>3220034</v>
      </c>
      <c r="C2493" s="32" t="s">
        <v>110</v>
      </c>
      <c r="D2493" s="32" t="s">
        <v>367</v>
      </c>
      <c r="E2493" s="33" t="s">
        <v>34</v>
      </c>
      <c r="F2493" s="33" t="s">
        <v>5210</v>
      </c>
      <c r="G2493" s="59">
        <v>110</v>
      </c>
      <c r="H2493" s="25">
        <v>1</v>
      </c>
      <c r="I2493" s="30">
        <f t="shared" si="38"/>
        <v>110</v>
      </c>
      <c r="J2493" s="32" t="s">
        <v>112</v>
      </c>
      <c r="K2493" s="33" t="s">
        <v>4011</v>
      </c>
      <c r="L2493" s="33" t="s">
        <v>5211</v>
      </c>
      <c r="M2493" s="33" t="s">
        <v>5302</v>
      </c>
      <c r="N2493" s="33" t="s">
        <v>2393</v>
      </c>
    </row>
    <row r="2494" spans="1:14">
      <c r="A2494" s="35">
        <v>7325706837419</v>
      </c>
      <c r="B2494" s="32">
        <v>3220034</v>
      </c>
      <c r="C2494" s="32" t="s">
        <v>110</v>
      </c>
      <c r="D2494" s="32" t="s">
        <v>367</v>
      </c>
      <c r="E2494" s="33" t="s">
        <v>34</v>
      </c>
      <c r="F2494" s="33" t="s">
        <v>5210</v>
      </c>
      <c r="G2494" s="59">
        <v>110</v>
      </c>
      <c r="H2494" s="25">
        <v>4</v>
      </c>
      <c r="I2494" s="30">
        <f t="shared" si="38"/>
        <v>440</v>
      </c>
      <c r="J2494" s="32" t="s">
        <v>112</v>
      </c>
      <c r="K2494" s="33" t="s">
        <v>4011</v>
      </c>
      <c r="L2494" s="33" t="s">
        <v>5211</v>
      </c>
      <c r="M2494" s="33" t="s">
        <v>5302</v>
      </c>
      <c r="N2494" s="33" t="s">
        <v>2394</v>
      </c>
    </row>
    <row r="2495" spans="1:14">
      <c r="A2495" s="35">
        <v>7325706837433</v>
      </c>
      <c r="B2495" s="32">
        <v>3220034</v>
      </c>
      <c r="C2495" s="32" t="s">
        <v>110</v>
      </c>
      <c r="D2495" s="32" t="s">
        <v>367</v>
      </c>
      <c r="E2495" s="33" t="s">
        <v>34</v>
      </c>
      <c r="F2495" s="33" t="s">
        <v>5210</v>
      </c>
      <c r="G2495" s="59">
        <v>110</v>
      </c>
      <c r="H2495" s="25">
        <v>1</v>
      </c>
      <c r="I2495" s="30">
        <f t="shared" si="38"/>
        <v>110</v>
      </c>
      <c r="J2495" s="32" t="s">
        <v>112</v>
      </c>
      <c r="K2495" s="33" t="s">
        <v>4011</v>
      </c>
      <c r="L2495" s="33" t="s">
        <v>5211</v>
      </c>
      <c r="M2495" s="33" t="s">
        <v>5302</v>
      </c>
      <c r="N2495" s="33" t="s">
        <v>3491</v>
      </c>
    </row>
    <row r="2496" spans="1:14">
      <c r="A2496" s="35">
        <v>7325706837426</v>
      </c>
      <c r="B2496" s="32">
        <v>3220034</v>
      </c>
      <c r="C2496" s="32" t="s">
        <v>110</v>
      </c>
      <c r="D2496" s="32" t="s">
        <v>367</v>
      </c>
      <c r="E2496" s="33" t="s">
        <v>34</v>
      </c>
      <c r="F2496" s="33" t="s">
        <v>5210</v>
      </c>
      <c r="G2496" s="59">
        <v>110</v>
      </c>
      <c r="H2496" s="25">
        <v>1</v>
      </c>
      <c r="I2496" s="30">
        <f t="shared" si="38"/>
        <v>110</v>
      </c>
      <c r="J2496" s="32" t="s">
        <v>112</v>
      </c>
      <c r="K2496" s="33" t="s">
        <v>4011</v>
      </c>
      <c r="L2496" s="33" t="s">
        <v>5211</v>
      </c>
      <c r="M2496" s="33" t="s">
        <v>5302</v>
      </c>
      <c r="N2496" s="33" t="s">
        <v>3492</v>
      </c>
    </row>
    <row r="2497" spans="1:14">
      <c r="A2497" s="35">
        <v>7325706837617</v>
      </c>
      <c r="B2497" s="32">
        <v>3220035</v>
      </c>
      <c r="C2497" s="32" t="s">
        <v>110</v>
      </c>
      <c r="D2497" s="32" t="s">
        <v>116</v>
      </c>
      <c r="E2497" s="33" t="s">
        <v>19</v>
      </c>
      <c r="F2497" s="33" t="s">
        <v>5210</v>
      </c>
      <c r="G2497" s="59">
        <v>120</v>
      </c>
      <c r="H2497" s="25">
        <v>1</v>
      </c>
      <c r="I2497" s="30">
        <f t="shared" si="38"/>
        <v>120</v>
      </c>
      <c r="J2497" s="32" t="s">
        <v>112</v>
      </c>
      <c r="K2497" s="33" t="s">
        <v>4011</v>
      </c>
      <c r="L2497" s="33" t="s">
        <v>5211</v>
      </c>
      <c r="M2497" s="33" t="s">
        <v>5278</v>
      </c>
      <c r="N2497" s="33" t="s">
        <v>1583</v>
      </c>
    </row>
    <row r="2498" spans="1:14">
      <c r="A2498" s="35">
        <v>7325706837624</v>
      </c>
      <c r="B2498" s="32">
        <v>3220035</v>
      </c>
      <c r="C2498" s="32" t="s">
        <v>110</v>
      </c>
      <c r="D2498" s="32" t="s">
        <v>116</v>
      </c>
      <c r="E2498" s="33" t="s">
        <v>19</v>
      </c>
      <c r="F2498" s="33" t="s">
        <v>5210</v>
      </c>
      <c r="G2498" s="59">
        <v>120</v>
      </c>
      <c r="H2498" s="25">
        <v>1</v>
      </c>
      <c r="I2498" s="30">
        <f t="shared" si="38"/>
        <v>120</v>
      </c>
      <c r="J2498" s="32" t="s">
        <v>112</v>
      </c>
      <c r="K2498" s="33" t="s">
        <v>4011</v>
      </c>
      <c r="L2498" s="33" t="s">
        <v>5211</v>
      </c>
      <c r="M2498" s="33" t="s">
        <v>5278</v>
      </c>
      <c r="N2498" s="33" t="s">
        <v>1584</v>
      </c>
    </row>
    <row r="2499" spans="1:14">
      <c r="A2499" s="35">
        <v>7325706837631</v>
      </c>
      <c r="B2499" s="32">
        <v>3220035</v>
      </c>
      <c r="C2499" s="32" t="s">
        <v>110</v>
      </c>
      <c r="D2499" s="32" t="s">
        <v>116</v>
      </c>
      <c r="E2499" s="33" t="s">
        <v>19</v>
      </c>
      <c r="F2499" s="33" t="s">
        <v>5210</v>
      </c>
      <c r="G2499" s="59">
        <v>120</v>
      </c>
      <c r="H2499" s="25">
        <v>2</v>
      </c>
      <c r="I2499" s="30">
        <f t="shared" si="38"/>
        <v>240</v>
      </c>
      <c r="J2499" s="32" t="s">
        <v>112</v>
      </c>
      <c r="K2499" s="33" t="s">
        <v>4011</v>
      </c>
      <c r="L2499" s="33" t="s">
        <v>5211</v>
      </c>
      <c r="M2499" s="33" t="s">
        <v>5278</v>
      </c>
      <c r="N2499" s="33" t="s">
        <v>1585</v>
      </c>
    </row>
    <row r="2500" spans="1:14">
      <c r="A2500" s="35">
        <v>7325706837648</v>
      </c>
      <c r="B2500" s="32">
        <v>3220035</v>
      </c>
      <c r="C2500" s="32" t="s">
        <v>110</v>
      </c>
      <c r="D2500" s="32" t="s">
        <v>116</v>
      </c>
      <c r="E2500" s="33" t="s">
        <v>19</v>
      </c>
      <c r="F2500" s="33" t="s">
        <v>5210</v>
      </c>
      <c r="G2500" s="59">
        <v>120</v>
      </c>
      <c r="H2500" s="25">
        <v>1</v>
      </c>
      <c r="I2500" s="30">
        <f t="shared" si="38"/>
        <v>120</v>
      </c>
      <c r="J2500" s="32" t="s">
        <v>112</v>
      </c>
      <c r="K2500" s="33" t="s">
        <v>4011</v>
      </c>
      <c r="L2500" s="33" t="s">
        <v>5211</v>
      </c>
      <c r="M2500" s="33" t="s">
        <v>5278</v>
      </c>
      <c r="N2500" s="33" t="s">
        <v>1586</v>
      </c>
    </row>
    <row r="2501" spans="1:14">
      <c r="A2501" s="35">
        <v>7325706837600</v>
      </c>
      <c r="B2501" s="32">
        <v>3220035</v>
      </c>
      <c r="C2501" s="32" t="s">
        <v>110</v>
      </c>
      <c r="D2501" s="32" t="s">
        <v>116</v>
      </c>
      <c r="E2501" s="33" t="s">
        <v>19</v>
      </c>
      <c r="F2501" s="33" t="s">
        <v>5210</v>
      </c>
      <c r="G2501" s="59">
        <v>120</v>
      </c>
      <c r="H2501" s="25">
        <v>1</v>
      </c>
      <c r="I2501" s="30">
        <f t="shared" ref="I2501:I2564" si="39">H2501*G2501</f>
        <v>120</v>
      </c>
      <c r="J2501" s="32" t="s">
        <v>112</v>
      </c>
      <c r="K2501" s="33" t="s">
        <v>4011</v>
      </c>
      <c r="L2501" s="33" t="s">
        <v>5211</v>
      </c>
      <c r="M2501" s="33" t="s">
        <v>5278</v>
      </c>
      <c r="N2501" s="33" t="s">
        <v>1587</v>
      </c>
    </row>
    <row r="2502" spans="1:14">
      <c r="A2502" s="35">
        <v>7325706837617</v>
      </c>
      <c r="B2502" s="32">
        <v>3220035</v>
      </c>
      <c r="C2502" s="32" t="s">
        <v>110</v>
      </c>
      <c r="D2502" s="32" t="s">
        <v>116</v>
      </c>
      <c r="E2502" s="33" t="s">
        <v>19</v>
      </c>
      <c r="F2502" s="33" t="s">
        <v>5210</v>
      </c>
      <c r="G2502" s="59">
        <v>120</v>
      </c>
      <c r="H2502" s="25">
        <v>2</v>
      </c>
      <c r="I2502" s="30">
        <f t="shared" si="39"/>
        <v>240</v>
      </c>
      <c r="J2502" s="32" t="s">
        <v>112</v>
      </c>
      <c r="K2502" s="33" t="s">
        <v>4011</v>
      </c>
      <c r="L2502" s="33" t="s">
        <v>5211</v>
      </c>
      <c r="M2502" s="33" t="s">
        <v>5278</v>
      </c>
      <c r="N2502" s="33" t="s">
        <v>1583</v>
      </c>
    </row>
    <row r="2503" spans="1:14">
      <c r="A2503" s="35">
        <v>7325706837624</v>
      </c>
      <c r="B2503" s="32">
        <v>3220035</v>
      </c>
      <c r="C2503" s="32" t="s">
        <v>110</v>
      </c>
      <c r="D2503" s="32" t="s">
        <v>116</v>
      </c>
      <c r="E2503" s="33" t="s">
        <v>19</v>
      </c>
      <c r="F2503" s="33" t="s">
        <v>5210</v>
      </c>
      <c r="G2503" s="59">
        <v>120</v>
      </c>
      <c r="H2503" s="25">
        <v>2</v>
      </c>
      <c r="I2503" s="30">
        <f t="shared" si="39"/>
        <v>240</v>
      </c>
      <c r="J2503" s="32" t="s">
        <v>112</v>
      </c>
      <c r="K2503" s="33" t="s">
        <v>4011</v>
      </c>
      <c r="L2503" s="33" t="s">
        <v>5211</v>
      </c>
      <c r="M2503" s="33" t="s">
        <v>5278</v>
      </c>
      <c r="N2503" s="33" t="s">
        <v>1584</v>
      </c>
    </row>
    <row r="2504" spans="1:14">
      <c r="A2504" s="35">
        <v>7325706837631</v>
      </c>
      <c r="B2504" s="32">
        <v>3220035</v>
      </c>
      <c r="C2504" s="32" t="s">
        <v>110</v>
      </c>
      <c r="D2504" s="32" t="s">
        <v>116</v>
      </c>
      <c r="E2504" s="33" t="s">
        <v>19</v>
      </c>
      <c r="F2504" s="33" t="s">
        <v>5210</v>
      </c>
      <c r="G2504" s="59">
        <v>120</v>
      </c>
      <c r="H2504" s="25">
        <v>2</v>
      </c>
      <c r="I2504" s="30">
        <f t="shared" si="39"/>
        <v>240</v>
      </c>
      <c r="J2504" s="32" t="s">
        <v>112</v>
      </c>
      <c r="K2504" s="33" t="s">
        <v>4011</v>
      </c>
      <c r="L2504" s="33" t="s">
        <v>5211</v>
      </c>
      <c r="M2504" s="33" t="s">
        <v>5278</v>
      </c>
      <c r="N2504" s="33" t="s">
        <v>1585</v>
      </c>
    </row>
    <row r="2505" spans="1:14">
      <c r="A2505" s="35">
        <v>7325706837648</v>
      </c>
      <c r="B2505" s="32">
        <v>3220035</v>
      </c>
      <c r="C2505" s="32" t="s">
        <v>110</v>
      </c>
      <c r="D2505" s="32" t="s">
        <v>116</v>
      </c>
      <c r="E2505" s="33" t="s">
        <v>19</v>
      </c>
      <c r="F2505" s="33" t="s">
        <v>5210</v>
      </c>
      <c r="G2505" s="59">
        <v>120</v>
      </c>
      <c r="H2505" s="25">
        <v>2</v>
      </c>
      <c r="I2505" s="30">
        <f t="shared" si="39"/>
        <v>240</v>
      </c>
      <c r="J2505" s="32" t="s">
        <v>112</v>
      </c>
      <c r="K2505" s="33" t="s">
        <v>4011</v>
      </c>
      <c r="L2505" s="33" t="s">
        <v>5211</v>
      </c>
      <c r="M2505" s="33" t="s">
        <v>5278</v>
      </c>
      <c r="N2505" s="33" t="s">
        <v>1586</v>
      </c>
    </row>
    <row r="2506" spans="1:14">
      <c r="A2506" s="35">
        <v>7325706837600</v>
      </c>
      <c r="B2506" s="32">
        <v>3220035</v>
      </c>
      <c r="C2506" s="32" t="s">
        <v>110</v>
      </c>
      <c r="D2506" s="32" t="s">
        <v>116</v>
      </c>
      <c r="E2506" s="33" t="s">
        <v>19</v>
      </c>
      <c r="F2506" s="33" t="s">
        <v>5210</v>
      </c>
      <c r="G2506" s="59">
        <v>120</v>
      </c>
      <c r="H2506" s="25">
        <v>2</v>
      </c>
      <c r="I2506" s="30">
        <f t="shared" si="39"/>
        <v>240</v>
      </c>
      <c r="J2506" s="32" t="s">
        <v>112</v>
      </c>
      <c r="K2506" s="33" t="s">
        <v>4011</v>
      </c>
      <c r="L2506" s="33" t="s">
        <v>5211</v>
      </c>
      <c r="M2506" s="33" t="s">
        <v>5278</v>
      </c>
      <c r="N2506" s="33" t="s">
        <v>1587</v>
      </c>
    </row>
    <row r="2507" spans="1:14">
      <c r="A2507" s="35">
        <v>7325706837662</v>
      </c>
      <c r="B2507" s="32">
        <v>3220035</v>
      </c>
      <c r="C2507" s="32" t="s">
        <v>110</v>
      </c>
      <c r="D2507" s="32" t="s">
        <v>116</v>
      </c>
      <c r="E2507" s="33" t="s">
        <v>19</v>
      </c>
      <c r="F2507" s="33" t="s">
        <v>5210</v>
      </c>
      <c r="G2507" s="59">
        <v>120</v>
      </c>
      <c r="H2507" s="25">
        <v>1</v>
      </c>
      <c r="I2507" s="30">
        <f t="shared" si="39"/>
        <v>120</v>
      </c>
      <c r="J2507" s="32" t="s">
        <v>112</v>
      </c>
      <c r="K2507" s="33" t="s">
        <v>4011</v>
      </c>
      <c r="L2507" s="33" t="s">
        <v>5211</v>
      </c>
      <c r="M2507" s="33" t="s">
        <v>5278</v>
      </c>
      <c r="N2507" s="33" t="s">
        <v>1861</v>
      </c>
    </row>
    <row r="2508" spans="1:14">
      <c r="A2508" s="35">
        <v>7325706837679</v>
      </c>
      <c r="B2508" s="32">
        <v>3220035</v>
      </c>
      <c r="C2508" s="32" t="s">
        <v>110</v>
      </c>
      <c r="D2508" s="32" t="s">
        <v>116</v>
      </c>
      <c r="E2508" s="33" t="s">
        <v>19</v>
      </c>
      <c r="F2508" s="33" t="s">
        <v>5210</v>
      </c>
      <c r="G2508" s="59">
        <v>120</v>
      </c>
      <c r="H2508" s="25">
        <v>1</v>
      </c>
      <c r="I2508" s="30">
        <f t="shared" si="39"/>
        <v>120</v>
      </c>
      <c r="J2508" s="32" t="s">
        <v>112</v>
      </c>
      <c r="K2508" s="33" t="s">
        <v>4011</v>
      </c>
      <c r="L2508" s="33" t="s">
        <v>5211</v>
      </c>
      <c r="M2508" s="33" t="s">
        <v>5278</v>
      </c>
      <c r="N2508" s="33" t="s">
        <v>1862</v>
      </c>
    </row>
    <row r="2509" spans="1:14">
      <c r="A2509" s="35">
        <v>7325706837655</v>
      </c>
      <c r="B2509" s="32">
        <v>3220035</v>
      </c>
      <c r="C2509" s="32" t="s">
        <v>110</v>
      </c>
      <c r="D2509" s="32">
        <v>0.28000000000000003</v>
      </c>
      <c r="E2509" s="33" t="s">
        <v>1923</v>
      </c>
      <c r="F2509" s="33">
        <v>202203</v>
      </c>
      <c r="G2509" s="59">
        <v>44.75</v>
      </c>
      <c r="H2509" s="25">
        <v>2</v>
      </c>
      <c r="I2509" s="30">
        <f t="shared" si="39"/>
        <v>89.5</v>
      </c>
      <c r="J2509" s="32" t="s">
        <v>112</v>
      </c>
      <c r="K2509" s="33" t="s">
        <v>4011</v>
      </c>
      <c r="L2509" s="33" t="s">
        <v>5211</v>
      </c>
      <c r="M2509" s="33" t="s">
        <v>5278</v>
      </c>
      <c r="N2509" s="33" t="s">
        <v>1998</v>
      </c>
    </row>
    <row r="2510" spans="1:14">
      <c r="A2510" s="35">
        <v>7325706837648</v>
      </c>
      <c r="B2510" s="32">
        <v>3220035</v>
      </c>
      <c r="C2510" s="32" t="s">
        <v>110</v>
      </c>
      <c r="D2510" s="32" t="s">
        <v>116</v>
      </c>
      <c r="E2510" s="33" t="s">
        <v>19</v>
      </c>
      <c r="F2510" s="33" t="s">
        <v>5210</v>
      </c>
      <c r="G2510" s="59">
        <v>120</v>
      </c>
      <c r="H2510" s="25">
        <v>1</v>
      </c>
      <c r="I2510" s="30">
        <f t="shared" si="39"/>
        <v>120</v>
      </c>
      <c r="J2510" s="32" t="s">
        <v>112</v>
      </c>
      <c r="K2510" s="33" t="s">
        <v>4011</v>
      </c>
      <c r="L2510" s="33" t="s">
        <v>5211</v>
      </c>
      <c r="M2510" s="33" t="s">
        <v>5278</v>
      </c>
      <c r="N2510" s="33" t="s">
        <v>1586</v>
      </c>
    </row>
    <row r="2511" spans="1:14">
      <c r="A2511" s="35">
        <v>7325706837594</v>
      </c>
      <c r="B2511" s="32">
        <v>3220035</v>
      </c>
      <c r="C2511" s="32" t="s">
        <v>110</v>
      </c>
      <c r="D2511" s="32" t="s">
        <v>116</v>
      </c>
      <c r="E2511" s="33" t="s">
        <v>19</v>
      </c>
      <c r="F2511" s="33" t="s">
        <v>5210</v>
      </c>
      <c r="G2511" s="59">
        <v>120</v>
      </c>
      <c r="H2511" s="25">
        <v>2</v>
      </c>
      <c r="I2511" s="30">
        <f t="shared" si="39"/>
        <v>240</v>
      </c>
      <c r="J2511" s="32" t="s">
        <v>112</v>
      </c>
      <c r="K2511" s="33" t="s">
        <v>4011</v>
      </c>
      <c r="L2511" s="33" t="s">
        <v>5211</v>
      </c>
      <c r="M2511" s="33" t="s">
        <v>5278</v>
      </c>
      <c r="N2511" s="33" t="s">
        <v>2033</v>
      </c>
    </row>
    <row r="2512" spans="1:14">
      <c r="A2512" s="35">
        <v>7325706837600</v>
      </c>
      <c r="B2512" s="32">
        <v>3220035</v>
      </c>
      <c r="C2512" s="32" t="s">
        <v>110</v>
      </c>
      <c r="D2512" s="32" t="s">
        <v>116</v>
      </c>
      <c r="E2512" s="33" t="s">
        <v>19</v>
      </c>
      <c r="F2512" s="33" t="s">
        <v>5210</v>
      </c>
      <c r="G2512" s="59">
        <v>120</v>
      </c>
      <c r="H2512" s="25">
        <v>4</v>
      </c>
      <c r="I2512" s="30">
        <f t="shared" si="39"/>
        <v>480</v>
      </c>
      <c r="J2512" s="32" t="s">
        <v>112</v>
      </c>
      <c r="K2512" s="33" t="s">
        <v>4011</v>
      </c>
      <c r="L2512" s="33" t="s">
        <v>5211</v>
      </c>
      <c r="M2512" s="33" t="s">
        <v>5278</v>
      </c>
      <c r="N2512" s="33" t="s">
        <v>1587</v>
      </c>
    </row>
    <row r="2513" spans="1:14">
      <c r="A2513" s="35">
        <v>7325706837617</v>
      </c>
      <c r="B2513" s="32">
        <v>3220035</v>
      </c>
      <c r="C2513" s="32" t="s">
        <v>110</v>
      </c>
      <c r="D2513" s="32" t="s">
        <v>116</v>
      </c>
      <c r="E2513" s="33" t="s">
        <v>19</v>
      </c>
      <c r="F2513" s="33" t="s">
        <v>5210</v>
      </c>
      <c r="G2513" s="59">
        <v>120</v>
      </c>
      <c r="H2513" s="25">
        <v>4</v>
      </c>
      <c r="I2513" s="30">
        <f t="shared" si="39"/>
        <v>480</v>
      </c>
      <c r="J2513" s="32" t="s">
        <v>112</v>
      </c>
      <c r="K2513" s="33" t="s">
        <v>4011</v>
      </c>
      <c r="L2513" s="33" t="s">
        <v>5211</v>
      </c>
      <c r="M2513" s="33" t="s">
        <v>5278</v>
      </c>
      <c r="N2513" s="33" t="s">
        <v>1583</v>
      </c>
    </row>
    <row r="2514" spans="1:14">
      <c r="A2514" s="35">
        <v>7325706837624</v>
      </c>
      <c r="B2514" s="32">
        <v>3220035</v>
      </c>
      <c r="C2514" s="32" t="s">
        <v>110</v>
      </c>
      <c r="D2514" s="32" t="s">
        <v>116</v>
      </c>
      <c r="E2514" s="33" t="s">
        <v>19</v>
      </c>
      <c r="F2514" s="33" t="s">
        <v>5210</v>
      </c>
      <c r="G2514" s="59">
        <v>120</v>
      </c>
      <c r="H2514" s="25">
        <v>6</v>
      </c>
      <c r="I2514" s="30">
        <f t="shared" si="39"/>
        <v>720</v>
      </c>
      <c r="J2514" s="32" t="s">
        <v>112</v>
      </c>
      <c r="K2514" s="33" t="s">
        <v>4011</v>
      </c>
      <c r="L2514" s="33" t="s">
        <v>5211</v>
      </c>
      <c r="M2514" s="33" t="s">
        <v>5278</v>
      </c>
      <c r="N2514" s="33" t="s">
        <v>1584</v>
      </c>
    </row>
    <row r="2515" spans="1:14">
      <c r="A2515" s="35">
        <v>7325706837631</v>
      </c>
      <c r="B2515" s="32">
        <v>3220035</v>
      </c>
      <c r="C2515" s="32" t="s">
        <v>110</v>
      </c>
      <c r="D2515" s="32" t="s">
        <v>116</v>
      </c>
      <c r="E2515" s="33" t="s">
        <v>19</v>
      </c>
      <c r="F2515" s="33" t="s">
        <v>5210</v>
      </c>
      <c r="G2515" s="59">
        <v>120</v>
      </c>
      <c r="H2515" s="25">
        <v>3</v>
      </c>
      <c r="I2515" s="30">
        <f t="shared" si="39"/>
        <v>360</v>
      </c>
      <c r="J2515" s="32" t="s">
        <v>112</v>
      </c>
      <c r="K2515" s="33" t="s">
        <v>4011</v>
      </c>
      <c r="L2515" s="33" t="s">
        <v>5211</v>
      </c>
      <c r="M2515" s="33" t="s">
        <v>5278</v>
      </c>
      <c r="N2515" s="33" t="s">
        <v>1585</v>
      </c>
    </row>
    <row r="2516" spans="1:14">
      <c r="A2516" s="35">
        <v>7325706837600</v>
      </c>
      <c r="B2516" s="32">
        <v>3220035</v>
      </c>
      <c r="C2516" s="32" t="s">
        <v>110</v>
      </c>
      <c r="D2516" s="32" t="s">
        <v>116</v>
      </c>
      <c r="E2516" s="33" t="s">
        <v>19</v>
      </c>
      <c r="F2516" s="33" t="s">
        <v>5210</v>
      </c>
      <c r="G2516" s="59">
        <v>120</v>
      </c>
      <c r="H2516" s="25">
        <v>1</v>
      </c>
      <c r="I2516" s="30">
        <f t="shared" si="39"/>
        <v>120</v>
      </c>
      <c r="J2516" s="32" t="s">
        <v>112</v>
      </c>
      <c r="K2516" s="33" t="s">
        <v>4011</v>
      </c>
      <c r="L2516" s="33" t="s">
        <v>5211</v>
      </c>
      <c r="M2516" s="33" t="s">
        <v>5278</v>
      </c>
      <c r="N2516" s="33" t="s">
        <v>1587</v>
      </c>
    </row>
    <row r="2517" spans="1:14">
      <c r="A2517" s="35">
        <v>7325706837662</v>
      </c>
      <c r="B2517" s="32">
        <v>3220035</v>
      </c>
      <c r="C2517" s="32" t="s">
        <v>110</v>
      </c>
      <c r="D2517" s="32" t="s">
        <v>116</v>
      </c>
      <c r="E2517" s="33" t="s">
        <v>19</v>
      </c>
      <c r="F2517" s="33" t="s">
        <v>5210</v>
      </c>
      <c r="G2517" s="59">
        <v>120</v>
      </c>
      <c r="H2517" s="25">
        <v>1</v>
      </c>
      <c r="I2517" s="30">
        <f t="shared" si="39"/>
        <v>120</v>
      </c>
      <c r="J2517" s="32" t="s">
        <v>112</v>
      </c>
      <c r="K2517" s="33" t="s">
        <v>4011</v>
      </c>
      <c r="L2517" s="33" t="s">
        <v>5211</v>
      </c>
      <c r="M2517" s="33" t="s">
        <v>5278</v>
      </c>
      <c r="N2517" s="33" t="s">
        <v>1861</v>
      </c>
    </row>
    <row r="2518" spans="1:14">
      <c r="A2518" s="35">
        <v>7325706837617</v>
      </c>
      <c r="B2518" s="32">
        <v>3220035</v>
      </c>
      <c r="C2518" s="32" t="s">
        <v>110</v>
      </c>
      <c r="D2518" s="32" t="s">
        <v>116</v>
      </c>
      <c r="E2518" s="33" t="s">
        <v>19</v>
      </c>
      <c r="F2518" s="33" t="s">
        <v>5210</v>
      </c>
      <c r="G2518" s="59">
        <v>120</v>
      </c>
      <c r="H2518" s="25">
        <v>1</v>
      </c>
      <c r="I2518" s="30">
        <f t="shared" si="39"/>
        <v>120</v>
      </c>
      <c r="J2518" s="32" t="s">
        <v>112</v>
      </c>
      <c r="K2518" s="33" t="s">
        <v>4011</v>
      </c>
      <c r="L2518" s="33" t="s">
        <v>5211</v>
      </c>
      <c r="M2518" s="33" t="s">
        <v>5278</v>
      </c>
      <c r="N2518" s="33" t="s">
        <v>1583</v>
      </c>
    </row>
    <row r="2519" spans="1:14">
      <c r="A2519" s="35">
        <v>7325706837679</v>
      </c>
      <c r="B2519" s="32">
        <v>3220035</v>
      </c>
      <c r="C2519" s="32" t="s">
        <v>110</v>
      </c>
      <c r="D2519" s="32" t="s">
        <v>116</v>
      </c>
      <c r="E2519" s="33" t="s">
        <v>19</v>
      </c>
      <c r="F2519" s="33" t="s">
        <v>5210</v>
      </c>
      <c r="G2519" s="59">
        <v>120</v>
      </c>
      <c r="H2519" s="25">
        <v>5</v>
      </c>
      <c r="I2519" s="30">
        <f t="shared" si="39"/>
        <v>600</v>
      </c>
      <c r="J2519" s="32" t="s">
        <v>112</v>
      </c>
      <c r="K2519" s="33" t="s">
        <v>4011</v>
      </c>
      <c r="L2519" s="33" t="s">
        <v>5211</v>
      </c>
      <c r="M2519" s="33" t="s">
        <v>5278</v>
      </c>
      <c r="N2519" s="33" t="s">
        <v>1862</v>
      </c>
    </row>
    <row r="2520" spans="1:14">
      <c r="A2520" s="35">
        <v>7325706837624</v>
      </c>
      <c r="B2520" s="32">
        <v>3220035</v>
      </c>
      <c r="C2520" s="32" t="s">
        <v>110</v>
      </c>
      <c r="D2520" s="32" t="s">
        <v>116</v>
      </c>
      <c r="E2520" s="33" t="s">
        <v>19</v>
      </c>
      <c r="F2520" s="33" t="s">
        <v>5210</v>
      </c>
      <c r="G2520" s="59">
        <v>120</v>
      </c>
      <c r="H2520" s="25">
        <v>3</v>
      </c>
      <c r="I2520" s="30">
        <f t="shared" si="39"/>
        <v>360</v>
      </c>
      <c r="J2520" s="32" t="s">
        <v>112</v>
      </c>
      <c r="K2520" s="33" t="s">
        <v>4011</v>
      </c>
      <c r="L2520" s="33" t="s">
        <v>5211</v>
      </c>
      <c r="M2520" s="33" t="s">
        <v>5278</v>
      </c>
      <c r="N2520" s="33" t="s">
        <v>1584</v>
      </c>
    </row>
    <row r="2521" spans="1:14">
      <c r="A2521" s="35">
        <v>7325706837686</v>
      </c>
      <c r="B2521" s="32">
        <v>3220035</v>
      </c>
      <c r="C2521" s="32" t="s">
        <v>110</v>
      </c>
      <c r="D2521" s="32" t="s">
        <v>116</v>
      </c>
      <c r="E2521" s="33" t="s">
        <v>19</v>
      </c>
      <c r="F2521" s="33" t="s">
        <v>5210</v>
      </c>
      <c r="G2521" s="59">
        <v>120</v>
      </c>
      <c r="H2521" s="25">
        <v>2</v>
      </c>
      <c r="I2521" s="30">
        <f t="shared" si="39"/>
        <v>240</v>
      </c>
      <c r="J2521" s="32" t="s">
        <v>112</v>
      </c>
      <c r="K2521" s="33" t="s">
        <v>4011</v>
      </c>
      <c r="L2521" s="33" t="s">
        <v>5211</v>
      </c>
      <c r="M2521" s="33" t="s">
        <v>5278</v>
      </c>
      <c r="N2521" s="33" t="s">
        <v>2034</v>
      </c>
    </row>
    <row r="2522" spans="1:14">
      <c r="A2522" s="35">
        <v>7325706837631</v>
      </c>
      <c r="B2522" s="32">
        <v>3220035</v>
      </c>
      <c r="C2522" s="32" t="s">
        <v>110</v>
      </c>
      <c r="D2522" s="32" t="s">
        <v>116</v>
      </c>
      <c r="E2522" s="33" t="s">
        <v>19</v>
      </c>
      <c r="F2522" s="33" t="s">
        <v>5210</v>
      </c>
      <c r="G2522" s="59">
        <v>120</v>
      </c>
      <c r="H2522" s="25">
        <v>1</v>
      </c>
      <c r="I2522" s="30">
        <f t="shared" si="39"/>
        <v>120</v>
      </c>
      <c r="J2522" s="32" t="s">
        <v>112</v>
      </c>
      <c r="K2522" s="33" t="s">
        <v>4011</v>
      </c>
      <c r="L2522" s="33" t="s">
        <v>5211</v>
      </c>
      <c r="M2522" s="33" t="s">
        <v>5278</v>
      </c>
      <c r="N2522" s="33" t="s">
        <v>1585</v>
      </c>
    </row>
    <row r="2523" spans="1:14">
      <c r="A2523" s="35">
        <v>7325706837600</v>
      </c>
      <c r="B2523" s="32">
        <v>3220035</v>
      </c>
      <c r="C2523" s="32" t="s">
        <v>110</v>
      </c>
      <c r="D2523" s="32" t="s">
        <v>116</v>
      </c>
      <c r="E2523" s="33" t="s">
        <v>19</v>
      </c>
      <c r="F2523" s="33" t="s">
        <v>5210</v>
      </c>
      <c r="G2523" s="59">
        <v>120</v>
      </c>
      <c r="H2523" s="25">
        <v>6</v>
      </c>
      <c r="I2523" s="30">
        <f t="shared" si="39"/>
        <v>720</v>
      </c>
      <c r="J2523" s="32" t="s">
        <v>112</v>
      </c>
      <c r="K2523" s="33" t="s">
        <v>4011</v>
      </c>
      <c r="L2523" s="33" t="s">
        <v>5211</v>
      </c>
      <c r="M2523" s="33" t="s">
        <v>5278</v>
      </c>
      <c r="N2523" s="33" t="s">
        <v>1587</v>
      </c>
    </row>
    <row r="2524" spans="1:14">
      <c r="A2524" s="35">
        <v>7325706837617</v>
      </c>
      <c r="B2524" s="32">
        <v>3220035</v>
      </c>
      <c r="C2524" s="32" t="s">
        <v>110</v>
      </c>
      <c r="D2524" s="32" t="s">
        <v>116</v>
      </c>
      <c r="E2524" s="33" t="s">
        <v>19</v>
      </c>
      <c r="F2524" s="33" t="s">
        <v>5210</v>
      </c>
      <c r="G2524" s="59">
        <v>120</v>
      </c>
      <c r="H2524" s="25">
        <v>8</v>
      </c>
      <c r="I2524" s="30">
        <f t="shared" si="39"/>
        <v>960</v>
      </c>
      <c r="J2524" s="32" t="s">
        <v>112</v>
      </c>
      <c r="K2524" s="33" t="s">
        <v>4011</v>
      </c>
      <c r="L2524" s="33" t="s">
        <v>5211</v>
      </c>
      <c r="M2524" s="33" t="s">
        <v>5278</v>
      </c>
      <c r="N2524" s="33" t="s">
        <v>1583</v>
      </c>
    </row>
    <row r="2525" spans="1:14">
      <c r="A2525" s="35">
        <v>7325706837624</v>
      </c>
      <c r="B2525" s="32">
        <v>3220035</v>
      </c>
      <c r="C2525" s="32" t="s">
        <v>110</v>
      </c>
      <c r="D2525" s="32" t="s">
        <v>116</v>
      </c>
      <c r="E2525" s="33" t="s">
        <v>19</v>
      </c>
      <c r="F2525" s="33" t="s">
        <v>5210</v>
      </c>
      <c r="G2525" s="59">
        <v>120</v>
      </c>
      <c r="H2525" s="25">
        <v>6</v>
      </c>
      <c r="I2525" s="30">
        <f t="shared" si="39"/>
        <v>720</v>
      </c>
      <c r="J2525" s="32" t="s">
        <v>112</v>
      </c>
      <c r="K2525" s="33" t="s">
        <v>4011</v>
      </c>
      <c r="L2525" s="33" t="s">
        <v>5211</v>
      </c>
      <c r="M2525" s="33" t="s">
        <v>5278</v>
      </c>
      <c r="N2525" s="33" t="s">
        <v>1584</v>
      </c>
    </row>
    <row r="2526" spans="1:14">
      <c r="A2526" s="35">
        <v>7325706837631</v>
      </c>
      <c r="B2526" s="32">
        <v>3220035</v>
      </c>
      <c r="C2526" s="32" t="s">
        <v>110</v>
      </c>
      <c r="D2526" s="32" t="s">
        <v>116</v>
      </c>
      <c r="E2526" s="33" t="s">
        <v>19</v>
      </c>
      <c r="F2526" s="33" t="s">
        <v>5210</v>
      </c>
      <c r="G2526" s="59">
        <v>120</v>
      </c>
      <c r="H2526" s="25">
        <v>3</v>
      </c>
      <c r="I2526" s="30">
        <f t="shared" si="39"/>
        <v>360</v>
      </c>
      <c r="J2526" s="32" t="s">
        <v>112</v>
      </c>
      <c r="K2526" s="33" t="s">
        <v>4011</v>
      </c>
      <c r="L2526" s="33" t="s">
        <v>5211</v>
      </c>
      <c r="M2526" s="33" t="s">
        <v>5278</v>
      </c>
      <c r="N2526" s="33" t="s">
        <v>1585</v>
      </c>
    </row>
    <row r="2527" spans="1:14">
      <c r="A2527" s="35">
        <v>7325706837594</v>
      </c>
      <c r="B2527" s="32">
        <v>3220035</v>
      </c>
      <c r="C2527" s="32" t="s">
        <v>110</v>
      </c>
      <c r="D2527" s="32" t="s">
        <v>116</v>
      </c>
      <c r="E2527" s="33" t="s">
        <v>19</v>
      </c>
      <c r="F2527" s="33" t="s">
        <v>5210</v>
      </c>
      <c r="G2527" s="59">
        <v>120</v>
      </c>
      <c r="H2527" s="25">
        <v>3</v>
      </c>
      <c r="I2527" s="30">
        <f t="shared" si="39"/>
        <v>360</v>
      </c>
      <c r="J2527" s="32" t="s">
        <v>112</v>
      </c>
      <c r="K2527" s="33" t="s">
        <v>4011</v>
      </c>
      <c r="L2527" s="33" t="s">
        <v>5211</v>
      </c>
      <c r="M2527" s="33" t="s">
        <v>5278</v>
      </c>
      <c r="N2527" s="33" t="s">
        <v>2033</v>
      </c>
    </row>
    <row r="2528" spans="1:14">
      <c r="A2528" s="35">
        <v>7325706837600</v>
      </c>
      <c r="B2528" s="32">
        <v>3220035</v>
      </c>
      <c r="C2528" s="32" t="s">
        <v>110</v>
      </c>
      <c r="D2528" s="32" t="s">
        <v>116</v>
      </c>
      <c r="E2528" s="33" t="s">
        <v>19</v>
      </c>
      <c r="F2528" s="33" t="s">
        <v>5210</v>
      </c>
      <c r="G2528" s="59">
        <v>120</v>
      </c>
      <c r="H2528" s="25">
        <v>2</v>
      </c>
      <c r="I2528" s="30">
        <f t="shared" si="39"/>
        <v>240</v>
      </c>
      <c r="J2528" s="32" t="s">
        <v>112</v>
      </c>
      <c r="K2528" s="33" t="s">
        <v>4011</v>
      </c>
      <c r="L2528" s="33" t="s">
        <v>5211</v>
      </c>
      <c r="M2528" s="33" t="s">
        <v>5278</v>
      </c>
      <c r="N2528" s="33" t="s">
        <v>1587</v>
      </c>
    </row>
    <row r="2529" spans="1:14">
      <c r="A2529" s="35">
        <v>7325706837617</v>
      </c>
      <c r="B2529" s="32">
        <v>3220035</v>
      </c>
      <c r="C2529" s="32" t="s">
        <v>110</v>
      </c>
      <c r="D2529" s="32" t="s">
        <v>116</v>
      </c>
      <c r="E2529" s="33" t="s">
        <v>19</v>
      </c>
      <c r="F2529" s="33" t="s">
        <v>5210</v>
      </c>
      <c r="G2529" s="59">
        <v>120</v>
      </c>
      <c r="H2529" s="25">
        <v>2</v>
      </c>
      <c r="I2529" s="30">
        <f t="shared" si="39"/>
        <v>240</v>
      </c>
      <c r="J2529" s="32" t="s">
        <v>112</v>
      </c>
      <c r="K2529" s="33" t="s">
        <v>4011</v>
      </c>
      <c r="L2529" s="33" t="s">
        <v>5211</v>
      </c>
      <c r="M2529" s="33" t="s">
        <v>5278</v>
      </c>
      <c r="N2529" s="33" t="s">
        <v>1583</v>
      </c>
    </row>
    <row r="2530" spans="1:14">
      <c r="A2530" s="35">
        <v>7325706837624</v>
      </c>
      <c r="B2530" s="32">
        <v>3220035</v>
      </c>
      <c r="C2530" s="32" t="s">
        <v>110</v>
      </c>
      <c r="D2530" s="32" t="s">
        <v>116</v>
      </c>
      <c r="E2530" s="33" t="s">
        <v>19</v>
      </c>
      <c r="F2530" s="33" t="s">
        <v>5210</v>
      </c>
      <c r="G2530" s="59">
        <v>120</v>
      </c>
      <c r="H2530" s="25">
        <v>4</v>
      </c>
      <c r="I2530" s="30">
        <f t="shared" si="39"/>
        <v>480</v>
      </c>
      <c r="J2530" s="32" t="s">
        <v>112</v>
      </c>
      <c r="K2530" s="33" t="s">
        <v>4011</v>
      </c>
      <c r="L2530" s="33" t="s">
        <v>5211</v>
      </c>
      <c r="M2530" s="33" t="s">
        <v>5278</v>
      </c>
      <c r="N2530" s="33" t="s">
        <v>1584</v>
      </c>
    </row>
    <row r="2531" spans="1:14">
      <c r="A2531" s="35">
        <v>7325706837631</v>
      </c>
      <c r="B2531" s="32">
        <v>3220035</v>
      </c>
      <c r="C2531" s="32" t="s">
        <v>110</v>
      </c>
      <c r="D2531" s="32" t="s">
        <v>116</v>
      </c>
      <c r="E2531" s="33" t="s">
        <v>19</v>
      </c>
      <c r="F2531" s="33" t="s">
        <v>5210</v>
      </c>
      <c r="G2531" s="59">
        <v>120</v>
      </c>
      <c r="H2531" s="25">
        <v>1</v>
      </c>
      <c r="I2531" s="30">
        <f t="shared" si="39"/>
        <v>120</v>
      </c>
      <c r="J2531" s="32" t="s">
        <v>112</v>
      </c>
      <c r="K2531" s="33" t="s">
        <v>4011</v>
      </c>
      <c r="L2531" s="33" t="s">
        <v>5211</v>
      </c>
      <c r="M2531" s="33" t="s">
        <v>5278</v>
      </c>
      <c r="N2531" s="33" t="s">
        <v>1585</v>
      </c>
    </row>
    <row r="2532" spans="1:14">
      <c r="A2532" s="35">
        <v>7325706837594</v>
      </c>
      <c r="B2532" s="32">
        <v>3220035</v>
      </c>
      <c r="C2532" s="32" t="s">
        <v>110</v>
      </c>
      <c r="D2532" s="32" t="s">
        <v>116</v>
      </c>
      <c r="E2532" s="33" t="s">
        <v>19</v>
      </c>
      <c r="F2532" s="33" t="s">
        <v>5210</v>
      </c>
      <c r="G2532" s="59">
        <v>120</v>
      </c>
      <c r="H2532" s="25">
        <v>1</v>
      </c>
      <c r="I2532" s="30">
        <f t="shared" si="39"/>
        <v>120</v>
      </c>
      <c r="J2532" s="32" t="s">
        <v>112</v>
      </c>
      <c r="K2532" s="33" t="s">
        <v>4011</v>
      </c>
      <c r="L2532" s="33" t="s">
        <v>5211</v>
      </c>
      <c r="M2532" s="33" t="s">
        <v>5278</v>
      </c>
      <c r="N2532" s="33" t="s">
        <v>2033</v>
      </c>
    </row>
    <row r="2533" spans="1:14">
      <c r="A2533" s="35">
        <v>7325706837617</v>
      </c>
      <c r="B2533" s="32">
        <v>3220035</v>
      </c>
      <c r="C2533" s="32" t="s">
        <v>110</v>
      </c>
      <c r="D2533" s="32" t="s">
        <v>116</v>
      </c>
      <c r="E2533" s="33" t="s">
        <v>19</v>
      </c>
      <c r="F2533" s="33" t="s">
        <v>5210</v>
      </c>
      <c r="G2533" s="59">
        <v>120</v>
      </c>
      <c r="H2533" s="25">
        <v>1</v>
      </c>
      <c r="I2533" s="30">
        <f t="shared" si="39"/>
        <v>120</v>
      </c>
      <c r="J2533" s="32" t="s">
        <v>112</v>
      </c>
      <c r="K2533" s="33" t="s">
        <v>4011</v>
      </c>
      <c r="L2533" s="33" t="s">
        <v>5211</v>
      </c>
      <c r="M2533" s="33" t="s">
        <v>5278</v>
      </c>
      <c r="N2533" s="33" t="s">
        <v>1583</v>
      </c>
    </row>
    <row r="2534" spans="1:14">
      <c r="A2534" s="35">
        <v>7325706837624</v>
      </c>
      <c r="B2534" s="32">
        <v>3220035</v>
      </c>
      <c r="C2534" s="32" t="s">
        <v>110</v>
      </c>
      <c r="D2534" s="32" t="s">
        <v>116</v>
      </c>
      <c r="E2534" s="33" t="s">
        <v>19</v>
      </c>
      <c r="F2534" s="33" t="s">
        <v>5210</v>
      </c>
      <c r="G2534" s="59">
        <v>120</v>
      </c>
      <c r="H2534" s="25">
        <v>1</v>
      </c>
      <c r="I2534" s="30">
        <f t="shared" si="39"/>
        <v>120</v>
      </c>
      <c r="J2534" s="32" t="s">
        <v>112</v>
      </c>
      <c r="K2534" s="33" t="s">
        <v>4011</v>
      </c>
      <c r="L2534" s="33" t="s">
        <v>5211</v>
      </c>
      <c r="M2534" s="33" t="s">
        <v>5278</v>
      </c>
      <c r="N2534" s="33" t="s">
        <v>1584</v>
      </c>
    </row>
    <row r="2535" spans="1:14">
      <c r="A2535" s="35">
        <v>7325706837631</v>
      </c>
      <c r="B2535" s="32">
        <v>3220035</v>
      </c>
      <c r="C2535" s="32" t="s">
        <v>110</v>
      </c>
      <c r="D2535" s="32" t="s">
        <v>116</v>
      </c>
      <c r="E2535" s="33" t="s">
        <v>19</v>
      </c>
      <c r="F2535" s="33" t="s">
        <v>5210</v>
      </c>
      <c r="G2535" s="59">
        <v>120</v>
      </c>
      <c r="H2535" s="25">
        <v>1</v>
      </c>
      <c r="I2535" s="30">
        <f t="shared" si="39"/>
        <v>120</v>
      </c>
      <c r="J2535" s="32" t="s">
        <v>112</v>
      </c>
      <c r="K2535" s="33" t="s">
        <v>4011</v>
      </c>
      <c r="L2535" s="33" t="s">
        <v>5211</v>
      </c>
      <c r="M2535" s="33" t="s">
        <v>5278</v>
      </c>
      <c r="N2535" s="33" t="s">
        <v>1585</v>
      </c>
    </row>
    <row r="2536" spans="1:14">
      <c r="A2536" s="35">
        <v>7325706837600</v>
      </c>
      <c r="B2536" s="32">
        <v>3220035</v>
      </c>
      <c r="C2536" s="32" t="s">
        <v>110</v>
      </c>
      <c r="D2536" s="32" t="s">
        <v>116</v>
      </c>
      <c r="E2536" s="33" t="s">
        <v>19</v>
      </c>
      <c r="F2536" s="33" t="s">
        <v>5210</v>
      </c>
      <c r="G2536" s="59">
        <v>120</v>
      </c>
      <c r="H2536" s="25">
        <v>2</v>
      </c>
      <c r="I2536" s="30">
        <f t="shared" si="39"/>
        <v>240</v>
      </c>
      <c r="J2536" s="32" t="s">
        <v>112</v>
      </c>
      <c r="K2536" s="33" t="s">
        <v>4011</v>
      </c>
      <c r="L2536" s="33" t="s">
        <v>5211</v>
      </c>
      <c r="M2536" s="33" t="s">
        <v>5278</v>
      </c>
      <c r="N2536" s="33" t="s">
        <v>1587</v>
      </c>
    </row>
    <row r="2537" spans="1:14">
      <c r="A2537" s="35">
        <v>7325706837600</v>
      </c>
      <c r="B2537" s="32">
        <v>3220035</v>
      </c>
      <c r="C2537" s="32" t="s">
        <v>110</v>
      </c>
      <c r="D2537" s="32" t="s">
        <v>116</v>
      </c>
      <c r="E2537" s="33" t="s">
        <v>19</v>
      </c>
      <c r="F2537" s="33" t="s">
        <v>5210</v>
      </c>
      <c r="G2537" s="59">
        <v>120</v>
      </c>
      <c r="H2537" s="25">
        <v>2</v>
      </c>
      <c r="I2537" s="30">
        <f t="shared" si="39"/>
        <v>240</v>
      </c>
      <c r="J2537" s="32" t="s">
        <v>112</v>
      </c>
      <c r="K2537" s="33" t="s">
        <v>4011</v>
      </c>
      <c r="L2537" s="33" t="s">
        <v>5211</v>
      </c>
      <c r="M2537" s="33" t="s">
        <v>5278</v>
      </c>
      <c r="N2537" s="33" t="s">
        <v>1587</v>
      </c>
    </row>
    <row r="2538" spans="1:14">
      <c r="A2538" s="35">
        <v>7325706837624</v>
      </c>
      <c r="B2538" s="32">
        <v>3220035</v>
      </c>
      <c r="C2538" s="32" t="s">
        <v>110</v>
      </c>
      <c r="D2538" s="32" t="s">
        <v>116</v>
      </c>
      <c r="E2538" s="33" t="s">
        <v>19</v>
      </c>
      <c r="F2538" s="33" t="s">
        <v>5210</v>
      </c>
      <c r="G2538" s="59">
        <v>120</v>
      </c>
      <c r="H2538" s="25">
        <v>5</v>
      </c>
      <c r="I2538" s="30">
        <f t="shared" si="39"/>
        <v>600</v>
      </c>
      <c r="J2538" s="32" t="s">
        <v>112</v>
      </c>
      <c r="K2538" s="33" t="s">
        <v>4011</v>
      </c>
      <c r="L2538" s="33" t="s">
        <v>5211</v>
      </c>
      <c r="M2538" s="33" t="s">
        <v>5278</v>
      </c>
      <c r="N2538" s="33" t="s">
        <v>1584</v>
      </c>
    </row>
    <row r="2539" spans="1:14">
      <c r="A2539" s="35">
        <v>7325706837631</v>
      </c>
      <c r="B2539" s="32">
        <v>3220035</v>
      </c>
      <c r="C2539" s="32" t="s">
        <v>110</v>
      </c>
      <c r="D2539" s="32" t="s">
        <v>116</v>
      </c>
      <c r="E2539" s="33" t="s">
        <v>19</v>
      </c>
      <c r="F2539" s="33" t="s">
        <v>5210</v>
      </c>
      <c r="G2539" s="59">
        <v>120</v>
      </c>
      <c r="H2539" s="25">
        <v>5</v>
      </c>
      <c r="I2539" s="30">
        <f t="shared" si="39"/>
        <v>600</v>
      </c>
      <c r="J2539" s="32" t="s">
        <v>112</v>
      </c>
      <c r="K2539" s="33" t="s">
        <v>4011</v>
      </c>
      <c r="L2539" s="33" t="s">
        <v>5211</v>
      </c>
      <c r="M2539" s="33" t="s">
        <v>5278</v>
      </c>
      <c r="N2539" s="33" t="s">
        <v>1585</v>
      </c>
    </row>
    <row r="2540" spans="1:14">
      <c r="A2540" s="35">
        <v>7325706837648</v>
      </c>
      <c r="B2540" s="32">
        <v>3220035</v>
      </c>
      <c r="C2540" s="32" t="s">
        <v>110</v>
      </c>
      <c r="D2540" s="32" t="s">
        <v>116</v>
      </c>
      <c r="E2540" s="33" t="s">
        <v>19</v>
      </c>
      <c r="F2540" s="33" t="s">
        <v>5210</v>
      </c>
      <c r="G2540" s="59">
        <v>120</v>
      </c>
      <c r="H2540" s="25">
        <v>1</v>
      </c>
      <c r="I2540" s="30">
        <f t="shared" si="39"/>
        <v>120</v>
      </c>
      <c r="J2540" s="32" t="s">
        <v>112</v>
      </c>
      <c r="K2540" s="33" t="s">
        <v>4011</v>
      </c>
      <c r="L2540" s="33" t="s">
        <v>5211</v>
      </c>
      <c r="M2540" s="33" t="s">
        <v>5278</v>
      </c>
      <c r="N2540" s="33" t="s">
        <v>1586</v>
      </c>
    </row>
    <row r="2541" spans="1:14">
      <c r="A2541" s="35">
        <v>7325706837594</v>
      </c>
      <c r="B2541" s="32">
        <v>3220035</v>
      </c>
      <c r="C2541" s="32" t="s">
        <v>110</v>
      </c>
      <c r="D2541" s="32" t="s">
        <v>116</v>
      </c>
      <c r="E2541" s="33" t="s">
        <v>19</v>
      </c>
      <c r="F2541" s="33" t="s">
        <v>5210</v>
      </c>
      <c r="G2541" s="59">
        <v>120</v>
      </c>
      <c r="H2541" s="25">
        <v>2</v>
      </c>
      <c r="I2541" s="30">
        <f t="shared" si="39"/>
        <v>240</v>
      </c>
      <c r="J2541" s="32" t="s">
        <v>112</v>
      </c>
      <c r="K2541" s="33" t="s">
        <v>4011</v>
      </c>
      <c r="L2541" s="33" t="s">
        <v>5211</v>
      </c>
      <c r="M2541" s="33" t="s">
        <v>5278</v>
      </c>
      <c r="N2541" s="33" t="s">
        <v>2033</v>
      </c>
    </row>
    <row r="2542" spans="1:14">
      <c r="A2542" s="35">
        <v>7325706837617</v>
      </c>
      <c r="B2542" s="32">
        <v>3220035</v>
      </c>
      <c r="C2542" s="32" t="s">
        <v>110</v>
      </c>
      <c r="D2542" s="32" t="s">
        <v>116</v>
      </c>
      <c r="E2542" s="33" t="s">
        <v>19</v>
      </c>
      <c r="F2542" s="33" t="s">
        <v>5210</v>
      </c>
      <c r="G2542" s="59">
        <v>120</v>
      </c>
      <c r="H2542" s="25">
        <v>7</v>
      </c>
      <c r="I2542" s="30">
        <f t="shared" si="39"/>
        <v>840</v>
      </c>
      <c r="J2542" s="32" t="s">
        <v>112</v>
      </c>
      <c r="K2542" s="33" t="s">
        <v>4011</v>
      </c>
      <c r="L2542" s="33" t="s">
        <v>5211</v>
      </c>
      <c r="M2542" s="33" t="s">
        <v>5278</v>
      </c>
      <c r="N2542" s="33" t="s">
        <v>1583</v>
      </c>
    </row>
    <row r="2543" spans="1:14">
      <c r="A2543" s="35">
        <v>7325706837600</v>
      </c>
      <c r="B2543" s="32">
        <v>3220035</v>
      </c>
      <c r="C2543" s="32" t="s">
        <v>110</v>
      </c>
      <c r="D2543" s="32" t="s">
        <v>116</v>
      </c>
      <c r="E2543" s="33" t="s">
        <v>19</v>
      </c>
      <c r="F2543" s="33" t="s">
        <v>5210</v>
      </c>
      <c r="G2543" s="59">
        <v>120</v>
      </c>
      <c r="H2543" s="25">
        <v>1</v>
      </c>
      <c r="I2543" s="30">
        <f t="shared" si="39"/>
        <v>120</v>
      </c>
      <c r="J2543" s="32" t="s">
        <v>112</v>
      </c>
      <c r="K2543" s="33" t="s">
        <v>4011</v>
      </c>
      <c r="L2543" s="33" t="s">
        <v>5211</v>
      </c>
      <c r="M2543" s="33" t="s">
        <v>5278</v>
      </c>
      <c r="N2543" s="33" t="s">
        <v>1587</v>
      </c>
    </row>
    <row r="2544" spans="1:14">
      <c r="A2544" s="35">
        <v>7325706837648</v>
      </c>
      <c r="B2544" s="32">
        <v>3220035</v>
      </c>
      <c r="C2544" s="32" t="s">
        <v>110</v>
      </c>
      <c r="D2544" s="32" t="s">
        <v>116</v>
      </c>
      <c r="E2544" s="33" t="s">
        <v>19</v>
      </c>
      <c r="F2544" s="33" t="s">
        <v>5210</v>
      </c>
      <c r="G2544" s="59">
        <v>120</v>
      </c>
      <c r="H2544" s="25">
        <v>1</v>
      </c>
      <c r="I2544" s="30">
        <f t="shared" si="39"/>
        <v>120</v>
      </c>
      <c r="J2544" s="32" t="s">
        <v>112</v>
      </c>
      <c r="K2544" s="33" t="s">
        <v>4011</v>
      </c>
      <c r="L2544" s="33" t="s">
        <v>5211</v>
      </c>
      <c r="M2544" s="33" t="s">
        <v>5278</v>
      </c>
      <c r="N2544" s="33" t="s">
        <v>1586</v>
      </c>
    </row>
    <row r="2545" spans="1:14">
      <c r="A2545" s="35">
        <v>7325706837617</v>
      </c>
      <c r="B2545" s="32">
        <v>3220035</v>
      </c>
      <c r="C2545" s="32" t="s">
        <v>110</v>
      </c>
      <c r="D2545" s="32" t="s">
        <v>116</v>
      </c>
      <c r="E2545" s="33" t="s">
        <v>19</v>
      </c>
      <c r="F2545" s="33" t="s">
        <v>5210</v>
      </c>
      <c r="G2545" s="59">
        <v>120</v>
      </c>
      <c r="H2545" s="25">
        <v>1</v>
      </c>
      <c r="I2545" s="30">
        <f t="shared" si="39"/>
        <v>120</v>
      </c>
      <c r="J2545" s="32" t="s">
        <v>112</v>
      </c>
      <c r="K2545" s="33" t="s">
        <v>4011</v>
      </c>
      <c r="L2545" s="33" t="s">
        <v>5211</v>
      </c>
      <c r="M2545" s="33" t="s">
        <v>5278</v>
      </c>
      <c r="N2545" s="33" t="s">
        <v>1583</v>
      </c>
    </row>
    <row r="2546" spans="1:14">
      <c r="A2546" s="35">
        <v>7325706838362</v>
      </c>
      <c r="B2546" s="32">
        <v>3220041</v>
      </c>
      <c r="C2546" s="32" t="s">
        <v>110</v>
      </c>
      <c r="D2546" s="32" t="s">
        <v>116</v>
      </c>
      <c r="E2546" s="33" t="s">
        <v>19</v>
      </c>
      <c r="F2546" s="33" t="s">
        <v>5210</v>
      </c>
      <c r="G2546" s="59">
        <v>180</v>
      </c>
      <c r="H2546" s="25">
        <v>2</v>
      </c>
      <c r="I2546" s="30">
        <f t="shared" si="39"/>
        <v>360</v>
      </c>
      <c r="J2546" s="32" t="s">
        <v>112</v>
      </c>
      <c r="K2546" s="33" t="s">
        <v>4011</v>
      </c>
      <c r="L2546" s="33" t="s">
        <v>5211</v>
      </c>
      <c r="M2546" s="33" t="s">
        <v>5305</v>
      </c>
      <c r="N2546" s="33" t="s">
        <v>2395</v>
      </c>
    </row>
    <row r="2547" spans="1:14">
      <c r="A2547" s="35">
        <v>7325706838386</v>
      </c>
      <c r="B2547" s="32">
        <v>3220041</v>
      </c>
      <c r="C2547" s="32" t="s">
        <v>110</v>
      </c>
      <c r="D2547" s="32" t="s">
        <v>116</v>
      </c>
      <c r="E2547" s="33" t="s">
        <v>19</v>
      </c>
      <c r="F2547" s="33" t="s">
        <v>5210</v>
      </c>
      <c r="G2547" s="59">
        <v>180</v>
      </c>
      <c r="H2547" s="25">
        <v>2</v>
      </c>
      <c r="I2547" s="30">
        <f t="shared" si="39"/>
        <v>360</v>
      </c>
      <c r="J2547" s="32" t="s">
        <v>112</v>
      </c>
      <c r="K2547" s="33" t="s">
        <v>4011</v>
      </c>
      <c r="L2547" s="33" t="s">
        <v>5211</v>
      </c>
      <c r="M2547" s="33" t="s">
        <v>5305</v>
      </c>
      <c r="N2547" s="33" t="s">
        <v>2396</v>
      </c>
    </row>
    <row r="2548" spans="1:14">
      <c r="A2548" s="35">
        <v>7325706838393</v>
      </c>
      <c r="B2548" s="32">
        <v>3220041</v>
      </c>
      <c r="C2548" s="32" t="s">
        <v>110</v>
      </c>
      <c r="D2548" s="32" t="s">
        <v>116</v>
      </c>
      <c r="E2548" s="33" t="s">
        <v>19</v>
      </c>
      <c r="F2548" s="33" t="s">
        <v>5210</v>
      </c>
      <c r="G2548" s="59">
        <v>180</v>
      </c>
      <c r="H2548" s="25">
        <v>1</v>
      </c>
      <c r="I2548" s="30">
        <f t="shared" si="39"/>
        <v>180</v>
      </c>
      <c r="J2548" s="32" t="s">
        <v>112</v>
      </c>
      <c r="K2548" s="33" t="s">
        <v>4011</v>
      </c>
      <c r="L2548" s="33" t="s">
        <v>5211</v>
      </c>
      <c r="M2548" s="33" t="s">
        <v>5305</v>
      </c>
      <c r="N2548" s="33" t="s">
        <v>2397</v>
      </c>
    </row>
    <row r="2549" spans="1:14">
      <c r="A2549" s="35">
        <v>7325706838355</v>
      </c>
      <c r="B2549" s="32">
        <v>3220041</v>
      </c>
      <c r="C2549" s="32" t="s">
        <v>110</v>
      </c>
      <c r="D2549" s="32" t="s">
        <v>116</v>
      </c>
      <c r="E2549" s="33" t="s">
        <v>19</v>
      </c>
      <c r="F2549" s="33" t="s">
        <v>5210</v>
      </c>
      <c r="G2549" s="59">
        <v>180</v>
      </c>
      <c r="H2549" s="25">
        <v>2</v>
      </c>
      <c r="I2549" s="30">
        <f t="shared" si="39"/>
        <v>360</v>
      </c>
      <c r="J2549" s="32" t="s">
        <v>112</v>
      </c>
      <c r="K2549" s="33" t="s">
        <v>4011</v>
      </c>
      <c r="L2549" s="33" t="s">
        <v>5211</v>
      </c>
      <c r="M2549" s="33" t="s">
        <v>5305</v>
      </c>
      <c r="N2549" s="33" t="s">
        <v>2398</v>
      </c>
    </row>
    <row r="2550" spans="1:14">
      <c r="A2550" s="35">
        <v>7325706838379</v>
      </c>
      <c r="B2550" s="32">
        <v>3220041</v>
      </c>
      <c r="C2550" s="32" t="s">
        <v>110</v>
      </c>
      <c r="D2550" s="32" t="s">
        <v>116</v>
      </c>
      <c r="E2550" s="33" t="s">
        <v>19</v>
      </c>
      <c r="F2550" s="33" t="s">
        <v>5210</v>
      </c>
      <c r="G2550" s="59">
        <v>180</v>
      </c>
      <c r="H2550" s="25">
        <v>1</v>
      </c>
      <c r="I2550" s="30">
        <f t="shared" si="39"/>
        <v>180</v>
      </c>
      <c r="J2550" s="32" t="s">
        <v>112</v>
      </c>
      <c r="K2550" s="33" t="s">
        <v>4011</v>
      </c>
      <c r="L2550" s="33" t="s">
        <v>5211</v>
      </c>
      <c r="M2550" s="33" t="s">
        <v>5305</v>
      </c>
      <c r="N2550" s="33" t="s">
        <v>2399</v>
      </c>
    </row>
    <row r="2551" spans="1:14">
      <c r="A2551" s="35">
        <v>7325706838362</v>
      </c>
      <c r="B2551" s="32">
        <v>3220041</v>
      </c>
      <c r="C2551" s="32" t="s">
        <v>110</v>
      </c>
      <c r="D2551" s="32" t="s">
        <v>116</v>
      </c>
      <c r="E2551" s="33" t="s">
        <v>19</v>
      </c>
      <c r="F2551" s="33" t="s">
        <v>5210</v>
      </c>
      <c r="G2551" s="59">
        <v>180</v>
      </c>
      <c r="H2551" s="25">
        <v>1</v>
      </c>
      <c r="I2551" s="30">
        <f t="shared" si="39"/>
        <v>180</v>
      </c>
      <c r="J2551" s="32" t="s">
        <v>112</v>
      </c>
      <c r="K2551" s="33" t="s">
        <v>4011</v>
      </c>
      <c r="L2551" s="33" t="s">
        <v>5211</v>
      </c>
      <c r="M2551" s="33" t="s">
        <v>5305</v>
      </c>
      <c r="N2551" s="33" t="s">
        <v>2395</v>
      </c>
    </row>
    <row r="2552" spans="1:14">
      <c r="A2552" s="35">
        <v>7325706838355</v>
      </c>
      <c r="B2552" s="32">
        <v>3220041</v>
      </c>
      <c r="C2552" s="32" t="s">
        <v>110</v>
      </c>
      <c r="D2552" s="32" t="s">
        <v>116</v>
      </c>
      <c r="E2552" s="33" t="s">
        <v>19</v>
      </c>
      <c r="F2552" s="33" t="s">
        <v>5210</v>
      </c>
      <c r="G2552" s="59">
        <v>180</v>
      </c>
      <c r="H2552" s="25">
        <v>1</v>
      </c>
      <c r="I2552" s="30">
        <f t="shared" si="39"/>
        <v>180</v>
      </c>
      <c r="J2552" s="32" t="s">
        <v>112</v>
      </c>
      <c r="K2552" s="33" t="s">
        <v>4011</v>
      </c>
      <c r="L2552" s="33" t="s">
        <v>5211</v>
      </c>
      <c r="M2552" s="33" t="s">
        <v>5305</v>
      </c>
      <c r="N2552" s="33" t="s">
        <v>2398</v>
      </c>
    </row>
    <row r="2553" spans="1:14">
      <c r="A2553" s="35">
        <v>7325706838362</v>
      </c>
      <c r="B2553" s="32">
        <v>3220041</v>
      </c>
      <c r="C2553" s="32" t="s">
        <v>110</v>
      </c>
      <c r="D2553" s="32" t="s">
        <v>116</v>
      </c>
      <c r="E2553" s="33" t="s">
        <v>19</v>
      </c>
      <c r="F2553" s="33" t="s">
        <v>5210</v>
      </c>
      <c r="G2553" s="59">
        <v>180</v>
      </c>
      <c r="H2553" s="25">
        <v>3</v>
      </c>
      <c r="I2553" s="30">
        <f t="shared" si="39"/>
        <v>540</v>
      </c>
      <c r="J2553" s="32" t="s">
        <v>112</v>
      </c>
      <c r="K2553" s="33" t="s">
        <v>4011</v>
      </c>
      <c r="L2553" s="33" t="s">
        <v>5211</v>
      </c>
      <c r="M2553" s="33" t="s">
        <v>5305</v>
      </c>
      <c r="N2553" s="33" t="s">
        <v>2395</v>
      </c>
    </row>
    <row r="2554" spans="1:14">
      <c r="A2554" s="35">
        <v>7325706838379</v>
      </c>
      <c r="B2554" s="32">
        <v>3220041</v>
      </c>
      <c r="C2554" s="32" t="s">
        <v>110</v>
      </c>
      <c r="D2554" s="32" t="s">
        <v>116</v>
      </c>
      <c r="E2554" s="33" t="s">
        <v>19</v>
      </c>
      <c r="F2554" s="33" t="s">
        <v>5210</v>
      </c>
      <c r="G2554" s="59">
        <v>180</v>
      </c>
      <c r="H2554" s="25">
        <v>3</v>
      </c>
      <c r="I2554" s="30">
        <f t="shared" si="39"/>
        <v>540</v>
      </c>
      <c r="J2554" s="32" t="s">
        <v>112</v>
      </c>
      <c r="K2554" s="33" t="s">
        <v>4011</v>
      </c>
      <c r="L2554" s="33" t="s">
        <v>5211</v>
      </c>
      <c r="M2554" s="33" t="s">
        <v>5305</v>
      </c>
      <c r="N2554" s="33" t="s">
        <v>2399</v>
      </c>
    </row>
    <row r="2555" spans="1:14">
      <c r="A2555" s="35">
        <v>7325706838386</v>
      </c>
      <c r="B2555" s="32">
        <v>3220041</v>
      </c>
      <c r="C2555" s="32" t="s">
        <v>110</v>
      </c>
      <c r="D2555" s="32" t="s">
        <v>116</v>
      </c>
      <c r="E2555" s="33" t="s">
        <v>19</v>
      </c>
      <c r="F2555" s="33" t="s">
        <v>5210</v>
      </c>
      <c r="G2555" s="59">
        <v>180</v>
      </c>
      <c r="H2555" s="25">
        <v>4</v>
      </c>
      <c r="I2555" s="30">
        <f t="shared" si="39"/>
        <v>720</v>
      </c>
      <c r="J2555" s="32" t="s">
        <v>112</v>
      </c>
      <c r="K2555" s="33" t="s">
        <v>4011</v>
      </c>
      <c r="L2555" s="33" t="s">
        <v>5211</v>
      </c>
      <c r="M2555" s="33" t="s">
        <v>5305</v>
      </c>
      <c r="N2555" s="33" t="s">
        <v>2396</v>
      </c>
    </row>
    <row r="2556" spans="1:14">
      <c r="A2556" s="35">
        <v>7325706838393</v>
      </c>
      <c r="B2556" s="32">
        <v>3220041</v>
      </c>
      <c r="C2556" s="32" t="s">
        <v>110</v>
      </c>
      <c r="D2556" s="32" t="s">
        <v>116</v>
      </c>
      <c r="E2556" s="33" t="s">
        <v>19</v>
      </c>
      <c r="F2556" s="33" t="s">
        <v>5210</v>
      </c>
      <c r="G2556" s="59">
        <v>180</v>
      </c>
      <c r="H2556" s="25">
        <v>1</v>
      </c>
      <c r="I2556" s="30">
        <f t="shared" si="39"/>
        <v>180</v>
      </c>
      <c r="J2556" s="32" t="s">
        <v>112</v>
      </c>
      <c r="K2556" s="33" t="s">
        <v>4011</v>
      </c>
      <c r="L2556" s="33" t="s">
        <v>5211</v>
      </c>
      <c r="M2556" s="33" t="s">
        <v>5305</v>
      </c>
      <c r="N2556" s="33" t="s">
        <v>2397</v>
      </c>
    </row>
    <row r="2557" spans="1:14">
      <c r="A2557" s="35">
        <v>7325706838348</v>
      </c>
      <c r="B2557" s="32">
        <v>3220041</v>
      </c>
      <c r="C2557" s="32" t="s">
        <v>110</v>
      </c>
      <c r="D2557" s="32" t="s">
        <v>116</v>
      </c>
      <c r="E2557" s="33" t="s">
        <v>19</v>
      </c>
      <c r="F2557" s="33" t="s">
        <v>5210</v>
      </c>
      <c r="G2557" s="59">
        <v>180</v>
      </c>
      <c r="H2557" s="25">
        <v>1</v>
      </c>
      <c r="I2557" s="30">
        <f t="shared" si="39"/>
        <v>180</v>
      </c>
      <c r="J2557" s="32" t="s">
        <v>112</v>
      </c>
      <c r="K2557" s="33" t="s">
        <v>4011</v>
      </c>
      <c r="L2557" s="33" t="s">
        <v>5211</v>
      </c>
      <c r="M2557" s="33" t="s">
        <v>5305</v>
      </c>
      <c r="N2557" s="33" t="s">
        <v>2400</v>
      </c>
    </row>
    <row r="2558" spans="1:14">
      <c r="A2558" s="35">
        <v>7325706838362</v>
      </c>
      <c r="B2558" s="32">
        <v>3220041</v>
      </c>
      <c r="C2558" s="32" t="s">
        <v>110</v>
      </c>
      <c r="D2558" s="32" t="s">
        <v>116</v>
      </c>
      <c r="E2558" s="33" t="s">
        <v>19</v>
      </c>
      <c r="F2558" s="33" t="s">
        <v>5210</v>
      </c>
      <c r="G2558" s="59">
        <v>180</v>
      </c>
      <c r="H2558" s="25">
        <v>6</v>
      </c>
      <c r="I2558" s="30">
        <f t="shared" si="39"/>
        <v>1080</v>
      </c>
      <c r="J2558" s="32" t="s">
        <v>112</v>
      </c>
      <c r="K2558" s="33" t="s">
        <v>4011</v>
      </c>
      <c r="L2558" s="33" t="s">
        <v>5211</v>
      </c>
      <c r="M2558" s="33" t="s">
        <v>5305</v>
      </c>
      <c r="N2558" s="33" t="s">
        <v>2395</v>
      </c>
    </row>
    <row r="2559" spans="1:14">
      <c r="A2559" s="35">
        <v>7325706838379</v>
      </c>
      <c r="B2559" s="32">
        <v>3220041</v>
      </c>
      <c r="C2559" s="32" t="s">
        <v>110</v>
      </c>
      <c r="D2559" s="32" t="s">
        <v>116</v>
      </c>
      <c r="E2559" s="33" t="s">
        <v>19</v>
      </c>
      <c r="F2559" s="33" t="s">
        <v>5210</v>
      </c>
      <c r="G2559" s="59">
        <v>180</v>
      </c>
      <c r="H2559" s="25">
        <v>1</v>
      </c>
      <c r="I2559" s="30">
        <f t="shared" si="39"/>
        <v>180</v>
      </c>
      <c r="J2559" s="32" t="s">
        <v>112</v>
      </c>
      <c r="K2559" s="33" t="s">
        <v>4011</v>
      </c>
      <c r="L2559" s="33" t="s">
        <v>5211</v>
      </c>
      <c r="M2559" s="33" t="s">
        <v>5305</v>
      </c>
      <c r="N2559" s="33" t="s">
        <v>2399</v>
      </c>
    </row>
    <row r="2560" spans="1:14">
      <c r="A2560" s="35">
        <v>7325706838393</v>
      </c>
      <c r="B2560" s="32">
        <v>3220041</v>
      </c>
      <c r="C2560" s="32" t="s">
        <v>110</v>
      </c>
      <c r="D2560" s="32" t="s">
        <v>116</v>
      </c>
      <c r="E2560" s="33" t="s">
        <v>19</v>
      </c>
      <c r="F2560" s="33" t="s">
        <v>5210</v>
      </c>
      <c r="G2560" s="59">
        <v>180</v>
      </c>
      <c r="H2560" s="25">
        <v>1</v>
      </c>
      <c r="I2560" s="30">
        <f t="shared" si="39"/>
        <v>180</v>
      </c>
      <c r="J2560" s="32" t="s">
        <v>112</v>
      </c>
      <c r="K2560" s="33" t="s">
        <v>4011</v>
      </c>
      <c r="L2560" s="33" t="s">
        <v>5211</v>
      </c>
      <c r="M2560" s="33" t="s">
        <v>5305</v>
      </c>
      <c r="N2560" s="33" t="s">
        <v>2397</v>
      </c>
    </row>
    <row r="2561" spans="1:14">
      <c r="A2561" s="35">
        <v>7325706838355</v>
      </c>
      <c r="B2561" s="32">
        <v>3220041</v>
      </c>
      <c r="C2561" s="32" t="s">
        <v>110</v>
      </c>
      <c r="D2561" s="32" t="s">
        <v>116</v>
      </c>
      <c r="E2561" s="33" t="s">
        <v>19</v>
      </c>
      <c r="F2561" s="33" t="s">
        <v>5210</v>
      </c>
      <c r="G2561" s="59">
        <v>180</v>
      </c>
      <c r="H2561" s="25">
        <v>2</v>
      </c>
      <c r="I2561" s="30">
        <f t="shared" si="39"/>
        <v>360</v>
      </c>
      <c r="J2561" s="32" t="s">
        <v>112</v>
      </c>
      <c r="K2561" s="33" t="s">
        <v>4011</v>
      </c>
      <c r="L2561" s="33" t="s">
        <v>5211</v>
      </c>
      <c r="M2561" s="33" t="s">
        <v>5305</v>
      </c>
      <c r="N2561" s="33" t="s">
        <v>2398</v>
      </c>
    </row>
    <row r="2562" spans="1:14">
      <c r="A2562" s="35">
        <v>7325706838362</v>
      </c>
      <c r="B2562" s="32">
        <v>3220041</v>
      </c>
      <c r="C2562" s="32" t="s">
        <v>110</v>
      </c>
      <c r="D2562" s="32" t="s">
        <v>116</v>
      </c>
      <c r="E2562" s="33" t="s">
        <v>19</v>
      </c>
      <c r="F2562" s="33" t="s">
        <v>5210</v>
      </c>
      <c r="G2562" s="59">
        <v>180</v>
      </c>
      <c r="H2562" s="25">
        <v>2</v>
      </c>
      <c r="I2562" s="30">
        <f t="shared" si="39"/>
        <v>360</v>
      </c>
      <c r="J2562" s="32" t="s">
        <v>112</v>
      </c>
      <c r="K2562" s="33" t="s">
        <v>4011</v>
      </c>
      <c r="L2562" s="33" t="s">
        <v>5211</v>
      </c>
      <c r="M2562" s="33" t="s">
        <v>5305</v>
      </c>
      <c r="N2562" s="33" t="s">
        <v>2395</v>
      </c>
    </row>
    <row r="2563" spans="1:14">
      <c r="A2563" s="35">
        <v>7325706838379</v>
      </c>
      <c r="B2563" s="32">
        <v>3220041</v>
      </c>
      <c r="C2563" s="32" t="s">
        <v>110</v>
      </c>
      <c r="D2563" s="32" t="s">
        <v>116</v>
      </c>
      <c r="E2563" s="33" t="s">
        <v>19</v>
      </c>
      <c r="F2563" s="33" t="s">
        <v>5210</v>
      </c>
      <c r="G2563" s="59">
        <v>180</v>
      </c>
      <c r="H2563" s="25">
        <v>1</v>
      </c>
      <c r="I2563" s="30">
        <f t="shared" si="39"/>
        <v>180</v>
      </c>
      <c r="J2563" s="32" t="s">
        <v>112</v>
      </c>
      <c r="K2563" s="33" t="s">
        <v>4011</v>
      </c>
      <c r="L2563" s="33" t="s">
        <v>5211</v>
      </c>
      <c r="M2563" s="33" t="s">
        <v>5305</v>
      </c>
      <c r="N2563" s="33" t="s">
        <v>2399</v>
      </c>
    </row>
    <row r="2564" spans="1:14">
      <c r="A2564" s="35">
        <v>7325706838355</v>
      </c>
      <c r="B2564" s="32">
        <v>3220041</v>
      </c>
      <c r="C2564" s="32" t="s">
        <v>110</v>
      </c>
      <c r="D2564" s="32" t="s">
        <v>116</v>
      </c>
      <c r="E2564" s="33" t="s">
        <v>19</v>
      </c>
      <c r="F2564" s="33" t="s">
        <v>5210</v>
      </c>
      <c r="G2564" s="59">
        <v>180</v>
      </c>
      <c r="H2564" s="25">
        <v>1</v>
      </c>
      <c r="I2564" s="30">
        <f t="shared" si="39"/>
        <v>180</v>
      </c>
      <c r="J2564" s="32" t="s">
        <v>112</v>
      </c>
      <c r="K2564" s="33" t="s">
        <v>4011</v>
      </c>
      <c r="L2564" s="33" t="s">
        <v>5211</v>
      </c>
      <c r="M2564" s="33" t="s">
        <v>5305</v>
      </c>
      <c r="N2564" s="33" t="s">
        <v>2398</v>
      </c>
    </row>
    <row r="2565" spans="1:14">
      <c r="A2565" s="35">
        <v>7325706838355</v>
      </c>
      <c r="B2565" s="32">
        <v>3220041</v>
      </c>
      <c r="C2565" s="32" t="s">
        <v>110</v>
      </c>
      <c r="D2565" s="32" t="s">
        <v>116</v>
      </c>
      <c r="E2565" s="33" t="s">
        <v>19</v>
      </c>
      <c r="F2565" s="33" t="s">
        <v>5210</v>
      </c>
      <c r="G2565" s="59">
        <v>180</v>
      </c>
      <c r="H2565" s="25">
        <v>1</v>
      </c>
      <c r="I2565" s="30">
        <f t="shared" ref="I2565:I2628" si="40">H2565*G2565</f>
        <v>180</v>
      </c>
      <c r="J2565" s="32" t="s">
        <v>112</v>
      </c>
      <c r="K2565" s="33" t="s">
        <v>4011</v>
      </c>
      <c r="L2565" s="33" t="s">
        <v>5211</v>
      </c>
      <c r="M2565" s="33" t="s">
        <v>5305</v>
      </c>
      <c r="N2565" s="33" t="s">
        <v>2398</v>
      </c>
    </row>
    <row r="2566" spans="1:14">
      <c r="A2566" s="35">
        <v>7325706838362</v>
      </c>
      <c r="B2566" s="32">
        <v>3220041</v>
      </c>
      <c r="C2566" s="32" t="s">
        <v>110</v>
      </c>
      <c r="D2566" s="32" t="s">
        <v>116</v>
      </c>
      <c r="E2566" s="33" t="s">
        <v>19</v>
      </c>
      <c r="F2566" s="33" t="s">
        <v>5210</v>
      </c>
      <c r="G2566" s="59">
        <v>180</v>
      </c>
      <c r="H2566" s="25">
        <v>3</v>
      </c>
      <c r="I2566" s="30">
        <f t="shared" si="40"/>
        <v>540</v>
      </c>
      <c r="J2566" s="32" t="s">
        <v>112</v>
      </c>
      <c r="K2566" s="33" t="s">
        <v>4011</v>
      </c>
      <c r="L2566" s="33" t="s">
        <v>5211</v>
      </c>
      <c r="M2566" s="33" t="s">
        <v>5305</v>
      </c>
      <c r="N2566" s="33" t="s">
        <v>2395</v>
      </c>
    </row>
    <row r="2567" spans="1:14">
      <c r="A2567" s="35">
        <v>7325706838379</v>
      </c>
      <c r="B2567" s="32">
        <v>3220041</v>
      </c>
      <c r="C2567" s="32" t="s">
        <v>110</v>
      </c>
      <c r="D2567" s="32" t="s">
        <v>116</v>
      </c>
      <c r="E2567" s="33" t="s">
        <v>19</v>
      </c>
      <c r="F2567" s="33" t="s">
        <v>5210</v>
      </c>
      <c r="G2567" s="59">
        <v>180</v>
      </c>
      <c r="H2567" s="25">
        <v>1</v>
      </c>
      <c r="I2567" s="30">
        <f t="shared" si="40"/>
        <v>180</v>
      </c>
      <c r="J2567" s="32" t="s">
        <v>112</v>
      </c>
      <c r="K2567" s="33" t="s">
        <v>4011</v>
      </c>
      <c r="L2567" s="33" t="s">
        <v>5211</v>
      </c>
      <c r="M2567" s="33" t="s">
        <v>5305</v>
      </c>
      <c r="N2567" s="33" t="s">
        <v>2399</v>
      </c>
    </row>
    <row r="2568" spans="1:14">
      <c r="A2568" s="35">
        <v>7325706838386</v>
      </c>
      <c r="B2568" s="32">
        <v>3220041</v>
      </c>
      <c r="C2568" s="32" t="s">
        <v>110</v>
      </c>
      <c r="D2568" s="32" t="s">
        <v>116</v>
      </c>
      <c r="E2568" s="33" t="s">
        <v>19</v>
      </c>
      <c r="F2568" s="33" t="s">
        <v>5210</v>
      </c>
      <c r="G2568" s="59">
        <v>180</v>
      </c>
      <c r="H2568" s="25">
        <v>1</v>
      </c>
      <c r="I2568" s="30">
        <f t="shared" si="40"/>
        <v>180</v>
      </c>
      <c r="J2568" s="32" t="s">
        <v>112</v>
      </c>
      <c r="K2568" s="33" t="s">
        <v>4011</v>
      </c>
      <c r="L2568" s="33" t="s">
        <v>5211</v>
      </c>
      <c r="M2568" s="33" t="s">
        <v>5305</v>
      </c>
      <c r="N2568" s="33" t="s">
        <v>2396</v>
      </c>
    </row>
    <row r="2569" spans="1:14">
      <c r="A2569" s="35">
        <v>7325706838348</v>
      </c>
      <c r="B2569" s="32">
        <v>3220041</v>
      </c>
      <c r="C2569" s="32" t="s">
        <v>110</v>
      </c>
      <c r="D2569" s="32" t="s">
        <v>116</v>
      </c>
      <c r="E2569" s="33" t="s">
        <v>19</v>
      </c>
      <c r="F2569" s="33" t="s">
        <v>5210</v>
      </c>
      <c r="G2569" s="59">
        <v>180</v>
      </c>
      <c r="H2569" s="25">
        <v>1</v>
      </c>
      <c r="I2569" s="30">
        <f t="shared" si="40"/>
        <v>180</v>
      </c>
      <c r="J2569" s="32" t="s">
        <v>112</v>
      </c>
      <c r="K2569" s="33" t="s">
        <v>4011</v>
      </c>
      <c r="L2569" s="33" t="s">
        <v>5211</v>
      </c>
      <c r="M2569" s="33" t="s">
        <v>5305</v>
      </c>
      <c r="N2569" s="33" t="s">
        <v>2400</v>
      </c>
    </row>
    <row r="2570" spans="1:14">
      <c r="A2570" s="35">
        <v>7325706838362</v>
      </c>
      <c r="B2570" s="32">
        <v>3220041</v>
      </c>
      <c r="C2570" s="32" t="s">
        <v>110</v>
      </c>
      <c r="D2570" s="32" t="s">
        <v>116</v>
      </c>
      <c r="E2570" s="33" t="s">
        <v>19</v>
      </c>
      <c r="F2570" s="33" t="s">
        <v>5210</v>
      </c>
      <c r="G2570" s="59">
        <v>180</v>
      </c>
      <c r="H2570" s="25">
        <v>2</v>
      </c>
      <c r="I2570" s="30">
        <f t="shared" si="40"/>
        <v>360</v>
      </c>
      <c r="J2570" s="32" t="s">
        <v>112</v>
      </c>
      <c r="K2570" s="33" t="s">
        <v>4011</v>
      </c>
      <c r="L2570" s="33" t="s">
        <v>5211</v>
      </c>
      <c r="M2570" s="33" t="s">
        <v>5305</v>
      </c>
      <c r="N2570" s="33" t="s">
        <v>2395</v>
      </c>
    </row>
    <row r="2571" spans="1:14">
      <c r="A2571" s="35">
        <v>7325706838379</v>
      </c>
      <c r="B2571" s="32">
        <v>3220041</v>
      </c>
      <c r="C2571" s="32" t="s">
        <v>110</v>
      </c>
      <c r="D2571" s="32" t="s">
        <v>116</v>
      </c>
      <c r="E2571" s="33" t="s">
        <v>19</v>
      </c>
      <c r="F2571" s="33" t="s">
        <v>5210</v>
      </c>
      <c r="G2571" s="59">
        <v>180</v>
      </c>
      <c r="H2571" s="25">
        <v>4</v>
      </c>
      <c r="I2571" s="30">
        <f t="shared" si="40"/>
        <v>720</v>
      </c>
      <c r="J2571" s="32" t="s">
        <v>112</v>
      </c>
      <c r="K2571" s="33" t="s">
        <v>4011</v>
      </c>
      <c r="L2571" s="33" t="s">
        <v>5211</v>
      </c>
      <c r="M2571" s="33" t="s">
        <v>5305</v>
      </c>
      <c r="N2571" s="33" t="s">
        <v>2399</v>
      </c>
    </row>
    <row r="2572" spans="1:14">
      <c r="A2572" s="35">
        <v>7325706838386</v>
      </c>
      <c r="B2572" s="32">
        <v>3220041</v>
      </c>
      <c r="C2572" s="32" t="s">
        <v>110</v>
      </c>
      <c r="D2572" s="32" t="s">
        <v>116</v>
      </c>
      <c r="E2572" s="33" t="s">
        <v>19</v>
      </c>
      <c r="F2572" s="33" t="s">
        <v>5210</v>
      </c>
      <c r="G2572" s="59">
        <v>180</v>
      </c>
      <c r="H2572" s="25">
        <v>2</v>
      </c>
      <c r="I2572" s="30">
        <f t="shared" si="40"/>
        <v>360</v>
      </c>
      <c r="J2572" s="32" t="s">
        <v>112</v>
      </c>
      <c r="K2572" s="33" t="s">
        <v>4011</v>
      </c>
      <c r="L2572" s="33" t="s">
        <v>5211</v>
      </c>
      <c r="M2572" s="33" t="s">
        <v>5305</v>
      </c>
      <c r="N2572" s="33" t="s">
        <v>2396</v>
      </c>
    </row>
    <row r="2573" spans="1:14">
      <c r="A2573" s="35">
        <v>7325706838355</v>
      </c>
      <c r="B2573" s="32">
        <v>3220041</v>
      </c>
      <c r="C2573" s="32" t="s">
        <v>110</v>
      </c>
      <c r="D2573" s="32" t="s">
        <v>116</v>
      </c>
      <c r="E2573" s="33" t="s">
        <v>19</v>
      </c>
      <c r="F2573" s="33" t="s">
        <v>5210</v>
      </c>
      <c r="G2573" s="59">
        <v>180</v>
      </c>
      <c r="H2573" s="25">
        <v>1</v>
      </c>
      <c r="I2573" s="30">
        <f t="shared" si="40"/>
        <v>180</v>
      </c>
      <c r="J2573" s="32" t="s">
        <v>112</v>
      </c>
      <c r="K2573" s="33" t="s">
        <v>4011</v>
      </c>
      <c r="L2573" s="33" t="s">
        <v>5211</v>
      </c>
      <c r="M2573" s="33" t="s">
        <v>5305</v>
      </c>
      <c r="N2573" s="33" t="s">
        <v>2398</v>
      </c>
    </row>
    <row r="2574" spans="1:14">
      <c r="A2574" s="35">
        <v>7325706838355</v>
      </c>
      <c r="B2574" s="32">
        <v>3220041</v>
      </c>
      <c r="C2574" s="32" t="s">
        <v>110</v>
      </c>
      <c r="D2574" s="32" t="s">
        <v>116</v>
      </c>
      <c r="E2574" s="33" t="s">
        <v>19</v>
      </c>
      <c r="F2574" s="33" t="s">
        <v>5210</v>
      </c>
      <c r="G2574" s="59">
        <v>180</v>
      </c>
      <c r="H2574" s="25">
        <v>2</v>
      </c>
      <c r="I2574" s="30">
        <f t="shared" si="40"/>
        <v>360</v>
      </c>
      <c r="J2574" s="32" t="s">
        <v>112</v>
      </c>
      <c r="K2574" s="33" t="s">
        <v>4011</v>
      </c>
      <c r="L2574" s="33" t="s">
        <v>5211</v>
      </c>
      <c r="M2574" s="33" t="s">
        <v>5305</v>
      </c>
      <c r="N2574" s="33" t="s">
        <v>2398</v>
      </c>
    </row>
    <row r="2575" spans="1:14">
      <c r="A2575" s="35">
        <v>7325706838362</v>
      </c>
      <c r="B2575" s="32">
        <v>3220041</v>
      </c>
      <c r="C2575" s="32" t="s">
        <v>110</v>
      </c>
      <c r="D2575" s="32" t="s">
        <v>116</v>
      </c>
      <c r="E2575" s="33" t="s">
        <v>19</v>
      </c>
      <c r="F2575" s="33" t="s">
        <v>5210</v>
      </c>
      <c r="G2575" s="59">
        <v>180</v>
      </c>
      <c r="H2575" s="25">
        <v>4</v>
      </c>
      <c r="I2575" s="30">
        <f t="shared" si="40"/>
        <v>720</v>
      </c>
      <c r="J2575" s="32" t="s">
        <v>112</v>
      </c>
      <c r="K2575" s="33" t="s">
        <v>4011</v>
      </c>
      <c r="L2575" s="33" t="s">
        <v>5211</v>
      </c>
      <c r="M2575" s="33" t="s">
        <v>5305</v>
      </c>
      <c r="N2575" s="33" t="s">
        <v>2395</v>
      </c>
    </row>
    <row r="2576" spans="1:14">
      <c r="A2576" s="35">
        <v>7325706838379</v>
      </c>
      <c r="B2576" s="32">
        <v>3220041</v>
      </c>
      <c r="C2576" s="32" t="s">
        <v>110</v>
      </c>
      <c r="D2576" s="32" t="s">
        <v>116</v>
      </c>
      <c r="E2576" s="33" t="s">
        <v>19</v>
      </c>
      <c r="F2576" s="33" t="s">
        <v>5210</v>
      </c>
      <c r="G2576" s="59">
        <v>180</v>
      </c>
      <c r="H2576" s="25">
        <v>2</v>
      </c>
      <c r="I2576" s="30">
        <f t="shared" si="40"/>
        <v>360</v>
      </c>
      <c r="J2576" s="32" t="s">
        <v>112</v>
      </c>
      <c r="K2576" s="33" t="s">
        <v>4011</v>
      </c>
      <c r="L2576" s="33" t="s">
        <v>5211</v>
      </c>
      <c r="M2576" s="33" t="s">
        <v>5305</v>
      </c>
      <c r="N2576" s="33" t="s">
        <v>2399</v>
      </c>
    </row>
    <row r="2577" spans="1:14">
      <c r="A2577" s="35">
        <v>7325706838393</v>
      </c>
      <c r="B2577" s="32">
        <v>3220041</v>
      </c>
      <c r="C2577" s="32" t="s">
        <v>110</v>
      </c>
      <c r="D2577" s="32" t="s">
        <v>116</v>
      </c>
      <c r="E2577" s="33" t="s">
        <v>19</v>
      </c>
      <c r="F2577" s="33" t="s">
        <v>5210</v>
      </c>
      <c r="G2577" s="59">
        <v>180</v>
      </c>
      <c r="H2577" s="25">
        <v>1</v>
      </c>
      <c r="I2577" s="30">
        <f t="shared" si="40"/>
        <v>180</v>
      </c>
      <c r="J2577" s="32" t="s">
        <v>112</v>
      </c>
      <c r="K2577" s="33" t="s">
        <v>4011</v>
      </c>
      <c r="L2577" s="33" t="s">
        <v>5211</v>
      </c>
      <c r="M2577" s="33" t="s">
        <v>5305</v>
      </c>
      <c r="N2577" s="33" t="s">
        <v>2397</v>
      </c>
    </row>
    <row r="2578" spans="1:14">
      <c r="A2578" s="35">
        <v>7325706838348</v>
      </c>
      <c r="B2578" s="32">
        <v>3220041</v>
      </c>
      <c r="C2578" s="32" t="s">
        <v>110</v>
      </c>
      <c r="D2578" s="32" t="s">
        <v>116</v>
      </c>
      <c r="E2578" s="33" t="s">
        <v>19</v>
      </c>
      <c r="F2578" s="33" t="s">
        <v>5210</v>
      </c>
      <c r="G2578" s="59">
        <v>180</v>
      </c>
      <c r="H2578" s="25">
        <v>1</v>
      </c>
      <c r="I2578" s="30">
        <f t="shared" si="40"/>
        <v>180</v>
      </c>
      <c r="J2578" s="32" t="s">
        <v>112</v>
      </c>
      <c r="K2578" s="33" t="s">
        <v>4011</v>
      </c>
      <c r="L2578" s="33" t="s">
        <v>5211</v>
      </c>
      <c r="M2578" s="33" t="s">
        <v>5305</v>
      </c>
      <c r="N2578" s="33" t="s">
        <v>2400</v>
      </c>
    </row>
    <row r="2579" spans="1:14">
      <c r="A2579" s="35">
        <v>7325706838379</v>
      </c>
      <c r="B2579" s="32">
        <v>3220041</v>
      </c>
      <c r="C2579" s="32" t="s">
        <v>110</v>
      </c>
      <c r="D2579" s="32" t="s">
        <v>116</v>
      </c>
      <c r="E2579" s="33" t="s">
        <v>19</v>
      </c>
      <c r="F2579" s="33" t="s">
        <v>5210</v>
      </c>
      <c r="G2579" s="59">
        <v>180</v>
      </c>
      <c r="H2579" s="25">
        <v>1</v>
      </c>
      <c r="I2579" s="30">
        <f t="shared" si="40"/>
        <v>180</v>
      </c>
      <c r="J2579" s="32" t="s">
        <v>112</v>
      </c>
      <c r="K2579" s="33" t="s">
        <v>4011</v>
      </c>
      <c r="L2579" s="33" t="s">
        <v>5211</v>
      </c>
      <c r="M2579" s="33" t="s">
        <v>5305</v>
      </c>
      <c r="N2579" s="33" t="s">
        <v>2399</v>
      </c>
    </row>
    <row r="2580" spans="1:14">
      <c r="A2580" s="35">
        <v>7325706839116</v>
      </c>
      <c r="B2580" s="32">
        <v>3220047</v>
      </c>
      <c r="C2580" s="32" t="s">
        <v>110</v>
      </c>
      <c r="D2580" s="32" t="s">
        <v>116</v>
      </c>
      <c r="E2580" s="33" t="s">
        <v>19</v>
      </c>
      <c r="F2580" s="33" t="s">
        <v>5210</v>
      </c>
      <c r="G2580" s="59">
        <v>100</v>
      </c>
      <c r="H2580" s="25">
        <v>1</v>
      </c>
      <c r="I2580" s="30">
        <f t="shared" si="40"/>
        <v>100</v>
      </c>
      <c r="J2580" s="32" t="s">
        <v>112</v>
      </c>
      <c r="K2580" s="33" t="s">
        <v>4011</v>
      </c>
      <c r="L2580" s="33" t="s">
        <v>5211</v>
      </c>
      <c r="M2580" s="33" t="s">
        <v>5302</v>
      </c>
      <c r="N2580" s="33" t="s">
        <v>2401</v>
      </c>
    </row>
    <row r="2581" spans="1:14">
      <c r="A2581" s="35">
        <v>7325706839093</v>
      </c>
      <c r="B2581" s="32">
        <v>3220047</v>
      </c>
      <c r="C2581" s="32" t="s">
        <v>110</v>
      </c>
      <c r="D2581" s="32" t="s">
        <v>116</v>
      </c>
      <c r="E2581" s="33" t="s">
        <v>19</v>
      </c>
      <c r="F2581" s="33" t="s">
        <v>5210</v>
      </c>
      <c r="G2581" s="59">
        <v>100</v>
      </c>
      <c r="H2581" s="25">
        <v>1</v>
      </c>
      <c r="I2581" s="30">
        <f t="shared" si="40"/>
        <v>100</v>
      </c>
      <c r="J2581" s="32" t="s">
        <v>112</v>
      </c>
      <c r="K2581" s="33" t="s">
        <v>4011</v>
      </c>
      <c r="L2581" s="33" t="s">
        <v>5211</v>
      </c>
      <c r="M2581" s="33" t="s">
        <v>5302</v>
      </c>
      <c r="N2581" s="33" t="s">
        <v>2402</v>
      </c>
    </row>
    <row r="2582" spans="1:14">
      <c r="A2582" s="35">
        <v>7325706839758</v>
      </c>
      <c r="B2582" s="32">
        <v>3220050</v>
      </c>
      <c r="C2582" s="32" t="s">
        <v>110</v>
      </c>
      <c r="D2582" s="32" t="s">
        <v>541</v>
      </c>
      <c r="E2582" s="33" t="s">
        <v>29</v>
      </c>
      <c r="F2582" s="33" t="s">
        <v>5210</v>
      </c>
      <c r="G2582" s="59">
        <v>300</v>
      </c>
      <c r="H2582" s="25">
        <v>2</v>
      </c>
      <c r="I2582" s="30">
        <f t="shared" si="40"/>
        <v>600</v>
      </c>
      <c r="J2582" s="32" t="s">
        <v>112</v>
      </c>
      <c r="K2582" s="33" t="s">
        <v>4011</v>
      </c>
      <c r="L2582" s="33" t="s">
        <v>5211</v>
      </c>
      <c r="M2582" s="33" t="s">
        <v>5305</v>
      </c>
      <c r="N2582" s="33" t="s">
        <v>542</v>
      </c>
    </row>
    <row r="2583" spans="1:14">
      <c r="A2583" s="35">
        <v>7325706839741</v>
      </c>
      <c r="B2583" s="32">
        <v>3220050</v>
      </c>
      <c r="C2583" s="32" t="s">
        <v>110</v>
      </c>
      <c r="D2583" s="32" t="s">
        <v>541</v>
      </c>
      <c r="E2583" s="33" t="s">
        <v>29</v>
      </c>
      <c r="F2583" s="33" t="s">
        <v>5210</v>
      </c>
      <c r="G2583" s="59">
        <v>300</v>
      </c>
      <c r="H2583" s="25">
        <v>1</v>
      </c>
      <c r="I2583" s="30">
        <f t="shared" si="40"/>
        <v>300</v>
      </c>
      <c r="J2583" s="32" t="s">
        <v>112</v>
      </c>
      <c r="K2583" s="33" t="s">
        <v>4011</v>
      </c>
      <c r="L2583" s="33" t="s">
        <v>5211</v>
      </c>
      <c r="M2583" s="33" t="s">
        <v>5305</v>
      </c>
      <c r="N2583" s="33" t="s">
        <v>543</v>
      </c>
    </row>
    <row r="2584" spans="1:14">
      <c r="A2584" s="35">
        <v>7325706839741</v>
      </c>
      <c r="B2584" s="32">
        <v>3220050</v>
      </c>
      <c r="C2584" s="32" t="s">
        <v>110</v>
      </c>
      <c r="D2584" s="32" t="s">
        <v>541</v>
      </c>
      <c r="E2584" s="33" t="s">
        <v>29</v>
      </c>
      <c r="F2584" s="33" t="s">
        <v>5210</v>
      </c>
      <c r="G2584" s="59">
        <v>300</v>
      </c>
      <c r="H2584" s="25">
        <v>6</v>
      </c>
      <c r="I2584" s="30">
        <f t="shared" si="40"/>
        <v>1800</v>
      </c>
      <c r="J2584" s="32" t="s">
        <v>112</v>
      </c>
      <c r="K2584" s="33" t="s">
        <v>4011</v>
      </c>
      <c r="L2584" s="33" t="s">
        <v>5211</v>
      </c>
      <c r="M2584" s="33" t="s">
        <v>5305</v>
      </c>
      <c r="N2584" s="33" t="s">
        <v>543</v>
      </c>
    </row>
    <row r="2585" spans="1:14">
      <c r="A2585" s="35">
        <v>7325706839758</v>
      </c>
      <c r="B2585" s="32">
        <v>3220050</v>
      </c>
      <c r="C2585" s="32" t="s">
        <v>110</v>
      </c>
      <c r="D2585" s="32" t="s">
        <v>541</v>
      </c>
      <c r="E2585" s="33" t="s">
        <v>29</v>
      </c>
      <c r="F2585" s="33" t="s">
        <v>5210</v>
      </c>
      <c r="G2585" s="59">
        <v>300</v>
      </c>
      <c r="H2585" s="25">
        <v>4</v>
      </c>
      <c r="I2585" s="30">
        <f t="shared" si="40"/>
        <v>1200</v>
      </c>
      <c r="J2585" s="32" t="s">
        <v>112</v>
      </c>
      <c r="K2585" s="33" t="s">
        <v>4011</v>
      </c>
      <c r="L2585" s="33" t="s">
        <v>5211</v>
      </c>
      <c r="M2585" s="33" t="s">
        <v>5305</v>
      </c>
      <c r="N2585" s="33" t="s">
        <v>542</v>
      </c>
    </row>
    <row r="2586" spans="1:14">
      <c r="A2586" s="35">
        <v>7325706839765</v>
      </c>
      <c r="B2586" s="32">
        <v>3220050</v>
      </c>
      <c r="C2586" s="32" t="s">
        <v>110</v>
      </c>
      <c r="D2586" s="32" t="s">
        <v>541</v>
      </c>
      <c r="E2586" s="33" t="s">
        <v>29</v>
      </c>
      <c r="F2586" s="33" t="s">
        <v>5210</v>
      </c>
      <c r="G2586" s="59">
        <v>300</v>
      </c>
      <c r="H2586" s="25">
        <v>2</v>
      </c>
      <c r="I2586" s="30">
        <f t="shared" si="40"/>
        <v>600</v>
      </c>
      <c r="J2586" s="32" t="s">
        <v>112</v>
      </c>
      <c r="K2586" s="33" t="s">
        <v>4011</v>
      </c>
      <c r="L2586" s="33" t="s">
        <v>5211</v>
      </c>
      <c r="M2586" s="33" t="s">
        <v>5305</v>
      </c>
      <c r="N2586" s="33" t="s">
        <v>2035</v>
      </c>
    </row>
    <row r="2587" spans="1:14">
      <c r="A2587" s="35">
        <v>7325706839734</v>
      </c>
      <c r="B2587" s="32">
        <v>3220050</v>
      </c>
      <c r="C2587" s="32" t="s">
        <v>110</v>
      </c>
      <c r="D2587" s="32" t="s">
        <v>541</v>
      </c>
      <c r="E2587" s="33" t="s">
        <v>29</v>
      </c>
      <c r="F2587" s="33" t="s">
        <v>5210</v>
      </c>
      <c r="G2587" s="59">
        <v>300</v>
      </c>
      <c r="H2587" s="25">
        <v>2</v>
      </c>
      <c r="I2587" s="30">
        <f t="shared" si="40"/>
        <v>600</v>
      </c>
      <c r="J2587" s="32" t="s">
        <v>112</v>
      </c>
      <c r="K2587" s="33" t="s">
        <v>4011</v>
      </c>
      <c r="L2587" s="33" t="s">
        <v>5211</v>
      </c>
      <c r="M2587" s="33" t="s">
        <v>5305</v>
      </c>
      <c r="N2587" s="33" t="s">
        <v>2036</v>
      </c>
    </row>
    <row r="2588" spans="1:14">
      <c r="A2588" s="35">
        <v>7325706839741</v>
      </c>
      <c r="B2588" s="32">
        <v>3220050</v>
      </c>
      <c r="C2588" s="32" t="s">
        <v>110</v>
      </c>
      <c r="D2588" s="32" t="s">
        <v>541</v>
      </c>
      <c r="E2588" s="33" t="s">
        <v>29</v>
      </c>
      <c r="F2588" s="33" t="s">
        <v>5210</v>
      </c>
      <c r="G2588" s="59">
        <v>300</v>
      </c>
      <c r="H2588" s="25">
        <v>1</v>
      </c>
      <c r="I2588" s="30">
        <f t="shared" si="40"/>
        <v>300</v>
      </c>
      <c r="J2588" s="32" t="s">
        <v>112</v>
      </c>
      <c r="K2588" s="33" t="s">
        <v>4011</v>
      </c>
      <c r="L2588" s="33" t="s">
        <v>5211</v>
      </c>
      <c r="M2588" s="33" t="s">
        <v>5305</v>
      </c>
      <c r="N2588" s="33" t="s">
        <v>543</v>
      </c>
    </row>
    <row r="2589" spans="1:14">
      <c r="A2589" s="35">
        <v>7325706839734</v>
      </c>
      <c r="B2589" s="32">
        <v>3220050</v>
      </c>
      <c r="C2589" s="32" t="s">
        <v>110</v>
      </c>
      <c r="D2589" s="32" t="s">
        <v>541</v>
      </c>
      <c r="E2589" s="33" t="s">
        <v>29</v>
      </c>
      <c r="F2589" s="33" t="s">
        <v>5210</v>
      </c>
      <c r="G2589" s="59">
        <v>300</v>
      </c>
      <c r="H2589" s="25">
        <v>1</v>
      </c>
      <c r="I2589" s="30">
        <f t="shared" si="40"/>
        <v>300</v>
      </c>
      <c r="J2589" s="32" t="s">
        <v>112</v>
      </c>
      <c r="K2589" s="33" t="s">
        <v>4011</v>
      </c>
      <c r="L2589" s="33" t="s">
        <v>5211</v>
      </c>
      <c r="M2589" s="33" t="s">
        <v>5305</v>
      </c>
      <c r="N2589" s="33" t="s">
        <v>2036</v>
      </c>
    </row>
    <row r="2590" spans="1:14">
      <c r="A2590" s="35">
        <v>7325706839741</v>
      </c>
      <c r="B2590" s="32">
        <v>3220050</v>
      </c>
      <c r="C2590" s="32" t="s">
        <v>110</v>
      </c>
      <c r="D2590" s="32" t="s">
        <v>541</v>
      </c>
      <c r="E2590" s="33" t="s">
        <v>29</v>
      </c>
      <c r="F2590" s="33" t="s">
        <v>5210</v>
      </c>
      <c r="G2590" s="59">
        <v>300</v>
      </c>
      <c r="H2590" s="25">
        <v>1</v>
      </c>
      <c r="I2590" s="30">
        <f t="shared" si="40"/>
        <v>300</v>
      </c>
      <c r="J2590" s="32" t="s">
        <v>112</v>
      </c>
      <c r="K2590" s="33" t="s">
        <v>4011</v>
      </c>
      <c r="L2590" s="33" t="s">
        <v>5211</v>
      </c>
      <c r="M2590" s="33" t="s">
        <v>5305</v>
      </c>
      <c r="N2590" s="33" t="s">
        <v>543</v>
      </c>
    </row>
    <row r="2591" spans="1:14">
      <c r="A2591" s="35">
        <v>7325706839758</v>
      </c>
      <c r="B2591" s="32">
        <v>3220050</v>
      </c>
      <c r="C2591" s="32" t="s">
        <v>110</v>
      </c>
      <c r="D2591" s="32" t="s">
        <v>541</v>
      </c>
      <c r="E2591" s="33" t="s">
        <v>29</v>
      </c>
      <c r="F2591" s="33" t="s">
        <v>5210</v>
      </c>
      <c r="G2591" s="59">
        <v>300</v>
      </c>
      <c r="H2591" s="25">
        <v>2</v>
      </c>
      <c r="I2591" s="30">
        <f t="shared" si="40"/>
        <v>600</v>
      </c>
      <c r="J2591" s="32" t="s">
        <v>112</v>
      </c>
      <c r="K2591" s="33" t="s">
        <v>4011</v>
      </c>
      <c r="L2591" s="33" t="s">
        <v>5211</v>
      </c>
      <c r="M2591" s="33" t="s">
        <v>5305</v>
      </c>
      <c r="N2591" s="33" t="s">
        <v>542</v>
      </c>
    </row>
    <row r="2592" spans="1:14">
      <c r="A2592" s="35">
        <v>7325706839765</v>
      </c>
      <c r="B2592" s="32">
        <v>3220050</v>
      </c>
      <c r="C2592" s="32" t="s">
        <v>110</v>
      </c>
      <c r="D2592" s="32" t="s">
        <v>541</v>
      </c>
      <c r="E2592" s="33" t="s">
        <v>29</v>
      </c>
      <c r="F2592" s="33" t="s">
        <v>5210</v>
      </c>
      <c r="G2592" s="59">
        <v>300</v>
      </c>
      <c r="H2592" s="25">
        <v>2</v>
      </c>
      <c r="I2592" s="30">
        <f t="shared" si="40"/>
        <v>600</v>
      </c>
      <c r="J2592" s="32" t="s">
        <v>112</v>
      </c>
      <c r="K2592" s="33" t="s">
        <v>4011</v>
      </c>
      <c r="L2592" s="33" t="s">
        <v>5211</v>
      </c>
      <c r="M2592" s="33" t="s">
        <v>5305</v>
      </c>
      <c r="N2592" s="33" t="s">
        <v>2035</v>
      </c>
    </row>
    <row r="2593" spans="1:14">
      <c r="A2593" s="35">
        <v>7325706839727</v>
      </c>
      <c r="B2593" s="32">
        <v>3220050</v>
      </c>
      <c r="C2593" s="32" t="s">
        <v>110</v>
      </c>
      <c r="D2593" s="32" t="s">
        <v>541</v>
      </c>
      <c r="E2593" s="33" t="s">
        <v>29</v>
      </c>
      <c r="F2593" s="33" t="s">
        <v>5210</v>
      </c>
      <c r="G2593" s="59">
        <v>300</v>
      </c>
      <c r="H2593" s="25">
        <v>1</v>
      </c>
      <c r="I2593" s="30">
        <f t="shared" si="40"/>
        <v>300</v>
      </c>
      <c r="J2593" s="32" t="s">
        <v>112</v>
      </c>
      <c r="K2593" s="33" t="s">
        <v>4011</v>
      </c>
      <c r="L2593" s="33" t="s">
        <v>5211</v>
      </c>
      <c r="M2593" s="33" t="s">
        <v>5305</v>
      </c>
      <c r="N2593" s="33" t="s">
        <v>2403</v>
      </c>
    </row>
    <row r="2594" spans="1:14">
      <c r="A2594" s="35">
        <v>7325706839741</v>
      </c>
      <c r="B2594" s="32">
        <v>3220050</v>
      </c>
      <c r="C2594" s="32" t="s">
        <v>110</v>
      </c>
      <c r="D2594" s="32" t="s">
        <v>541</v>
      </c>
      <c r="E2594" s="33" t="s">
        <v>29</v>
      </c>
      <c r="F2594" s="33" t="s">
        <v>5210</v>
      </c>
      <c r="G2594" s="59">
        <v>300</v>
      </c>
      <c r="H2594" s="25">
        <v>2</v>
      </c>
      <c r="I2594" s="30">
        <f t="shared" si="40"/>
        <v>600</v>
      </c>
      <c r="J2594" s="32" t="s">
        <v>112</v>
      </c>
      <c r="K2594" s="33" t="s">
        <v>4011</v>
      </c>
      <c r="L2594" s="33" t="s">
        <v>5211</v>
      </c>
      <c r="M2594" s="33" t="s">
        <v>5305</v>
      </c>
      <c r="N2594" s="33" t="s">
        <v>543</v>
      </c>
    </row>
    <row r="2595" spans="1:14">
      <c r="A2595" s="35">
        <v>7325706839758</v>
      </c>
      <c r="B2595" s="32">
        <v>3220050</v>
      </c>
      <c r="C2595" s="32" t="s">
        <v>110</v>
      </c>
      <c r="D2595" s="32" t="s">
        <v>541</v>
      </c>
      <c r="E2595" s="33" t="s">
        <v>29</v>
      </c>
      <c r="F2595" s="33" t="s">
        <v>5210</v>
      </c>
      <c r="G2595" s="59">
        <v>300</v>
      </c>
      <c r="H2595" s="25">
        <v>4</v>
      </c>
      <c r="I2595" s="30">
        <f t="shared" si="40"/>
        <v>1200</v>
      </c>
      <c r="J2595" s="32" t="s">
        <v>112</v>
      </c>
      <c r="K2595" s="33" t="s">
        <v>4011</v>
      </c>
      <c r="L2595" s="33" t="s">
        <v>5211</v>
      </c>
      <c r="M2595" s="33" t="s">
        <v>5305</v>
      </c>
      <c r="N2595" s="33" t="s">
        <v>542</v>
      </c>
    </row>
    <row r="2596" spans="1:14">
      <c r="A2596" s="35">
        <v>7325706839765</v>
      </c>
      <c r="B2596" s="32">
        <v>3220050</v>
      </c>
      <c r="C2596" s="32" t="s">
        <v>110</v>
      </c>
      <c r="D2596" s="32" t="s">
        <v>541</v>
      </c>
      <c r="E2596" s="33" t="s">
        <v>29</v>
      </c>
      <c r="F2596" s="33" t="s">
        <v>5210</v>
      </c>
      <c r="G2596" s="59">
        <v>300</v>
      </c>
      <c r="H2596" s="25">
        <v>2</v>
      </c>
      <c r="I2596" s="30">
        <f t="shared" si="40"/>
        <v>600</v>
      </c>
      <c r="J2596" s="32" t="s">
        <v>112</v>
      </c>
      <c r="K2596" s="33" t="s">
        <v>4011</v>
      </c>
      <c r="L2596" s="33" t="s">
        <v>5211</v>
      </c>
      <c r="M2596" s="33" t="s">
        <v>5305</v>
      </c>
      <c r="N2596" s="33" t="s">
        <v>2035</v>
      </c>
    </row>
    <row r="2597" spans="1:14">
      <c r="A2597" s="35">
        <v>7325706839734</v>
      </c>
      <c r="B2597" s="32">
        <v>3220050</v>
      </c>
      <c r="C2597" s="32" t="s">
        <v>110</v>
      </c>
      <c r="D2597" s="32" t="s">
        <v>541</v>
      </c>
      <c r="E2597" s="33" t="s">
        <v>29</v>
      </c>
      <c r="F2597" s="33" t="s">
        <v>5210</v>
      </c>
      <c r="G2597" s="59">
        <v>300</v>
      </c>
      <c r="H2597" s="25">
        <v>2</v>
      </c>
      <c r="I2597" s="30">
        <f t="shared" si="40"/>
        <v>600</v>
      </c>
      <c r="J2597" s="32" t="s">
        <v>112</v>
      </c>
      <c r="K2597" s="33" t="s">
        <v>4011</v>
      </c>
      <c r="L2597" s="33" t="s">
        <v>5211</v>
      </c>
      <c r="M2597" s="33" t="s">
        <v>5305</v>
      </c>
      <c r="N2597" s="33" t="s">
        <v>2036</v>
      </c>
    </row>
    <row r="2598" spans="1:14">
      <c r="A2598" s="35">
        <v>7325706839734</v>
      </c>
      <c r="B2598" s="32">
        <v>3220050</v>
      </c>
      <c r="C2598" s="32" t="s">
        <v>110</v>
      </c>
      <c r="D2598" s="32" t="s">
        <v>541</v>
      </c>
      <c r="E2598" s="33" t="s">
        <v>29</v>
      </c>
      <c r="F2598" s="33" t="s">
        <v>5210</v>
      </c>
      <c r="G2598" s="59">
        <v>300</v>
      </c>
      <c r="H2598" s="25">
        <v>3</v>
      </c>
      <c r="I2598" s="30">
        <f t="shared" si="40"/>
        <v>900</v>
      </c>
      <c r="J2598" s="32" t="s">
        <v>112</v>
      </c>
      <c r="K2598" s="33" t="s">
        <v>4011</v>
      </c>
      <c r="L2598" s="33" t="s">
        <v>5211</v>
      </c>
      <c r="M2598" s="33" t="s">
        <v>5305</v>
      </c>
      <c r="N2598" s="33" t="s">
        <v>2036</v>
      </c>
    </row>
    <row r="2599" spans="1:14">
      <c r="A2599" s="35">
        <v>7325706839741</v>
      </c>
      <c r="B2599" s="32">
        <v>3220050</v>
      </c>
      <c r="C2599" s="32" t="s">
        <v>110</v>
      </c>
      <c r="D2599" s="32" t="s">
        <v>541</v>
      </c>
      <c r="E2599" s="33" t="s">
        <v>29</v>
      </c>
      <c r="F2599" s="33" t="s">
        <v>5210</v>
      </c>
      <c r="G2599" s="59">
        <v>300</v>
      </c>
      <c r="H2599" s="25">
        <v>1</v>
      </c>
      <c r="I2599" s="30">
        <f t="shared" si="40"/>
        <v>300</v>
      </c>
      <c r="J2599" s="32" t="s">
        <v>112</v>
      </c>
      <c r="K2599" s="33" t="s">
        <v>4011</v>
      </c>
      <c r="L2599" s="33" t="s">
        <v>5211</v>
      </c>
      <c r="M2599" s="33" t="s">
        <v>5305</v>
      </c>
      <c r="N2599" s="33" t="s">
        <v>543</v>
      </c>
    </row>
    <row r="2600" spans="1:14">
      <c r="A2600" s="35">
        <v>7325706839758</v>
      </c>
      <c r="B2600" s="32">
        <v>3220050</v>
      </c>
      <c r="C2600" s="32" t="s">
        <v>110</v>
      </c>
      <c r="D2600" s="32" t="s">
        <v>541</v>
      </c>
      <c r="E2600" s="33" t="s">
        <v>29</v>
      </c>
      <c r="F2600" s="33" t="s">
        <v>5210</v>
      </c>
      <c r="G2600" s="59">
        <v>300</v>
      </c>
      <c r="H2600" s="25">
        <v>1</v>
      </c>
      <c r="I2600" s="30">
        <f t="shared" si="40"/>
        <v>300</v>
      </c>
      <c r="J2600" s="32" t="s">
        <v>112</v>
      </c>
      <c r="K2600" s="33" t="s">
        <v>4011</v>
      </c>
      <c r="L2600" s="33" t="s">
        <v>5211</v>
      </c>
      <c r="M2600" s="33" t="s">
        <v>5305</v>
      </c>
      <c r="N2600" s="33" t="s">
        <v>542</v>
      </c>
    </row>
    <row r="2601" spans="1:14">
      <c r="A2601" s="35">
        <v>7325706839765</v>
      </c>
      <c r="B2601" s="32">
        <v>3220050</v>
      </c>
      <c r="C2601" s="32" t="s">
        <v>110</v>
      </c>
      <c r="D2601" s="32" t="s">
        <v>541</v>
      </c>
      <c r="E2601" s="33" t="s">
        <v>29</v>
      </c>
      <c r="F2601" s="33" t="s">
        <v>5210</v>
      </c>
      <c r="G2601" s="59">
        <v>300</v>
      </c>
      <c r="H2601" s="25">
        <v>2</v>
      </c>
      <c r="I2601" s="30">
        <f t="shared" si="40"/>
        <v>600</v>
      </c>
      <c r="J2601" s="32" t="s">
        <v>112</v>
      </c>
      <c r="K2601" s="33" t="s">
        <v>4011</v>
      </c>
      <c r="L2601" s="33" t="s">
        <v>5211</v>
      </c>
      <c r="M2601" s="33" t="s">
        <v>5305</v>
      </c>
      <c r="N2601" s="33" t="s">
        <v>2035</v>
      </c>
    </row>
    <row r="2602" spans="1:14">
      <c r="A2602" s="35">
        <v>7325706839772</v>
      </c>
      <c r="B2602" s="32">
        <v>3220050</v>
      </c>
      <c r="C2602" s="32" t="s">
        <v>110</v>
      </c>
      <c r="D2602" s="32" t="s">
        <v>541</v>
      </c>
      <c r="E2602" s="33" t="s">
        <v>29</v>
      </c>
      <c r="F2602" s="33" t="s">
        <v>5210</v>
      </c>
      <c r="G2602" s="59">
        <v>300</v>
      </c>
      <c r="H2602" s="25">
        <v>1</v>
      </c>
      <c r="I2602" s="30">
        <f t="shared" si="40"/>
        <v>300</v>
      </c>
      <c r="J2602" s="32" t="s">
        <v>112</v>
      </c>
      <c r="K2602" s="33" t="s">
        <v>4011</v>
      </c>
      <c r="L2602" s="33" t="s">
        <v>5211</v>
      </c>
      <c r="M2602" s="33" t="s">
        <v>5305</v>
      </c>
      <c r="N2602" s="33" t="s">
        <v>3493</v>
      </c>
    </row>
    <row r="2603" spans="1:14">
      <c r="A2603" s="35">
        <v>7325706839727</v>
      </c>
      <c r="B2603" s="32">
        <v>3220050</v>
      </c>
      <c r="C2603" s="32" t="s">
        <v>110</v>
      </c>
      <c r="D2603" s="32" t="s">
        <v>541</v>
      </c>
      <c r="E2603" s="33" t="s">
        <v>29</v>
      </c>
      <c r="F2603" s="33" t="s">
        <v>5210</v>
      </c>
      <c r="G2603" s="59">
        <v>300</v>
      </c>
      <c r="H2603" s="25">
        <v>1</v>
      </c>
      <c r="I2603" s="30">
        <f t="shared" si="40"/>
        <v>300</v>
      </c>
      <c r="J2603" s="32" t="s">
        <v>112</v>
      </c>
      <c r="K2603" s="33" t="s">
        <v>4011</v>
      </c>
      <c r="L2603" s="33" t="s">
        <v>5211</v>
      </c>
      <c r="M2603" s="33" t="s">
        <v>5305</v>
      </c>
      <c r="N2603" s="33" t="s">
        <v>2403</v>
      </c>
    </row>
    <row r="2604" spans="1:14">
      <c r="A2604" s="35">
        <v>7325706839758</v>
      </c>
      <c r="B2604" s="32">
        <v>3220050</v>
      </c>
      <c r="C2604" s="32" t="s">
        <v>110</v>
      </c>
      <c r="D2604" s="32" t="s">
        <v>541</v>
      </c>
      <c r="E2604" s="33" t="s">
        <v>29</v>
      </c>
      <c r="F2604" s="33" t="s">
        <v>5210</v>
      </c>
      <c r="G2604" s="59">
        <v>300</v>
      </c>
      <c r="H2604" s="25">
        <v>1</v>
      </c>
      <c r="I2604" s="30">
        <f t="shared" si="40"/>
        <v>300</v>
      </c>
      <c r="J2604" s="32" t="s">
        <v>112</v>
      </c>
      <c r="K2604" s="33" t="s">
        <v>4011</v>
      </c>
      <c r="L2604" s="33" t="s">
        <v>5211</v>
      </c>
      <c r="M2604" s="33" t="s">
        <v>5305</v>
      </c>
      <c r="N2604" s="33" t="s">
        <v>542</v>
      </c>
    </row>
    <row r="2605" spans="1:14">
      <c r="A2605" s="35">
        <v>7325706839727</v>
      </c>
      <c r="B2605" s="32">
        <v>3220050</v>
      </c>
      <c r="C2605" s="32" t="s">
        <v>110</v>
      </c>
      <c r="D2605" s="32" t="s">
        <v>541</v>
      </c>
      <c r="E2605" s="33" t="s">
        <v>29</v>
      </c>
      <c r="F2605" s="33" t="s">
        <v>5210</v>
      </c>
      <c r="G2605" s="59">
        <v>300</v>
      </c>
      <c r="H2605" s="25">
        <v>1</v>
      </c>
      <c r="I2605" s="30">
        <f t="shared" si="40"/>
        <v>300</v>
      </c>
      <c r="J2605" s="32" t="s">
        <v>112</v>
      </c>
      <c r="K2605" s="33" t="s">
        <v>4011</v>
      </c>
      <c r="L2605" s="33" t="s">
        <v>5211</v>
      </c>
      <c r="M2605" s="33" t="s">
        <v>5305</v>
      </c>
      <c r="N2605" s="33" t="s">
        <v>2403</v>
      </c>
    </row>
    <row r="2606" spans="1:14">
      <c r="A2606" s="35">
        <v>7325706839741</v>
      </c>
      <c r="B2606" s="32">
        <v>3220050</v>
      </c>
      <c r="C2606" s="32" t="s">
        <v>110</v>
      </c>
      <c r="D2606" s="32" t="s">
        <v>541</v>
      </c>
      <c r="E2606" s="33" t="s">
        <v>29</v>
      </c>
      <c r="F2606" s="33" t="s">
        <v>5210</v>
      </c>
      <c r="G2606" s="59">
        <v>300</v>
      </c>
      <c r="H2606" s="25">
        <v>3</v>
      </c>
      <c r="I2606" s="30">
        <f t="shared" si="40"/>
        <v>900</v>
      </c>
      <c r="J2606" s="32" t="s">
        <v>112</v>
      </c>
      <c r="K2606" s="33" t="s">
        <v>4011</v>
      </c>
      <c r="L2606" s="33" t="s">
        <v>5211</v>
      </c>
      <c r="M2606" s="33" t="s">
        <v>5305</v>
      </c>
      <c r="N2606" s="33" t="s">
        <v>543</v>
      </c>
    </row>
    <row r="2607" spans="1:14">
      <c r="A2607" s="35">
        <v>7325706839734</v>
      </c>
      <c r="B2607" s="32">
        <v>3220050</v>
      </c>
      <c r="C2607" s="32" t="s">
        <v>110</v>
      </c>
      <c r="D2607" s="32" t="s">
        <v>541</v>
      </c>
      <c r="E2607" s="33" t="s">
        <v>29</v>
      </c>
      <c r="F2607" s="33" t="s">
        <v>5210</v>
      </c>
      <c r="G2607" s="59">
        <v>300</v>
      </c>
      <c r="H2607" s="25">
        <v>1</v>
      </c>
      <c r="I2607" s="30">
        <f t="shared" si="40"/>
        <v>300</v>
      </c>
      <c r="J2607" s="32" t="s">
        <v>112</v>
      </c>
      <c r="K2607" s="33" t="s">
        <v>4011</v>
      </c>
      <c r="L2607" s="33" t="s">
        <v>5211</v>
      </c>
      <c r="M2607" s="33" t="s">
        <v>5305</v>
      </c>
      <c r="N2607" s="33" t="s">
        <v>2036</v>
      </c>
    </row>
    <row r="2608" spans="1:14">
      <c r="A2608" s="35">
        <v>7325706840211</v>
      </c>
      <c r="B2608" s="32">
        <v>3220053</v>
      </c>
      <c r="C2608" s="32" t="s">
        <v>110</v>
      </c>
      <c r="D2608" s="32" t="s">
        <v>116</v>
      </c>
      <c r="E2608" s="33" t="s">
        <v>19</v>
      </c>
      <c r="F2608" s="33" t="s">
        <v>5210</v>
      </c>
      <c r="G2608" s="59">
        <v>140</v>
      </c>
      <c r="H2608" s="25">
        <v>1</v>
      </c>
      <c r="I2608" s="30">
        <f t="shared" si="40"/>
        <v>140</v>
      </c>
      <c r="J2608" s="32" t="s">
        <v>112</v>
      </c>
      <c r="K2608" s="33" t="s">
        <v>4011</v>
      </c>
      <c r="L2608" s="33" t="s">
        <v>5211</v>
      </c>
      <c r="M2608" s="33" t="s">
        <v>5305</v>
      </c>
      <c r="N2608" s="33" t="s">
        <v>1588</v>
      </c>
    </row>
    <row r="2609" spans="1:14">
      <c r="A2609" s="35">
        <v>7325706840204</v>
      </c>
      <c r="B2609" s="32">
        <v>3220053</v>
      </c>
      <c r="C2609" s="32" t="s">
        <v>110</v>
      </c>
      <c r="D2609" s="32" t="s">
        <v>116</v>
      </c>
      <c r="E2609" s="33" t="s">
        <v>19</v>
      </c>
      <c r="F2609" s="33" t="s">
        <v>5210</v>
      </c>
      <c r="G2609" s="59">
        <v>140</v>
      </c>
      <c r="H2609" s="25">
        <v>1</v>
      </c>
      <c r="I2609" s="30">
        <f t="shared" si="40"/>
        <v>140</v>
      </c>
      <c r="J2609" s="32" t="s">
        <v>112</v>
      </c>
      <c r="K2609" s="33" t="s">
        <v>4011</v>
      </c>
      <c r="L2609" s="33" t="s">
        <v>5211</v>
      </c>
      <c r="M2609" s="33" t="s">
        <v>5305</v>
      </c>
      <c r="N2609" s="33" t="s">
        <v>1589</v>
      </c>
    </row>
    <row r="2610" spans="1:14">
      <c r="A2610" s="35">
        <v>7325706840204</v>
      </c>
      <c r="B2610" s="32">
        <v>3220053</v>
      </c>
      <c r="C2610" s="32" t="s">
        <v>110</v>
      </c>
      <c r="D2610" s="32" t="s">
        <v>116</v>
      </c>
      <c r="E2610" s="33" t="s">
        <v>19</v>
      </c>
      <c r="F2610" s="33" t="s">
        <v>5210</v>
      </c>
      <c r="G2610" s="59">
        <v>140</v>
      </c>
      <c r="H2610" s="25">
        <v>1</v>
      </c>
      <c r="I2610" s="30">
        <f t="shared" si="40"/>
        <v>140</v>
      </c>
      <c r="J2610" s="32" t="s">
        <v>112</v>
      </c>
      <c r="K2610" s="33" t="s">
        <v>4011</v>
      </c>
      <c r="L2610" s="33" t="s">
        <v>5211</v>
      </c>
      <c r="M2610" s="33" t="s">
        <v>5305</v>
      </c>
      <c r="N2610" s="33" t="s">
        <v>1589</v>
      </c>
    </row>
    <row r="2611" spans="1:14">
      <c r="A2611" s="35">
        <v>7325706840211</v>
      </c>
      <c r="B2611" s="32">
        <v>3220053</v>
      </c>
      <c r="C2611" s="32" t="s">
        <v>110</v>
      </c>
      <c r="D2611" s="32" t="s">
        <v>116</v>
      </c>
      <c r="E2611" s="33" t="s">
        <v>19</v>
      </c>
      <c r="F2611" s="33" t="s">
        <v>5210</v>
      </c>
      <c r="G2611" s="59">
        <v>140</v>
      </c>
      <c r="H2611" s="25">
        <v>1</v>
      </c>
      <c r="I2611" s="30">
        <f t="shared" si="40"/>
        <v>140</v>
      </c>
      <c r="J2611" s="32" t="s">
        <v>112</v>
      </c>
      <c r="K2611" s="33" t="s">
        <v>4011</v>
      </c>
      <c r="L2611" s="33" t="s">
        <v>5211</v>
      </c>
      <c r="M2611" s="33" t="s">
        <v>5305</v>
      </c>
      <c r="N2611" s="33" t="s">
        <v>1588</v>
      </c>
    </row>
    <row r="2612" spans="1:14">
      <c r="A2612" s="35">
        <v>7325706840174</v>
      </c>
      <c r="B2612" s="32">
        <v>3220053</v>
      </c>
      <c r="C2612" s="32" t="s">
        <v>110</v>
      </c>
      <c r="D2612" s="32" t="s">
        <v>116</v>
      </c>
      <c r="E2612" s="33" t="s">
        <v>19</v>
      </c>
      <c r="F2612" s="33" t="s">
        <v>5210</v>
      </c>
      <c r="G2612" s="59">
        <v>140</v>
      </c>
      <c r="H2612" s="25">
        <v>1</v>
      </c>
      <c r="I2612" s="30">
        <f t="shared" si="40"/>
        <v>140</v>
      </c>
      <c r="J2612" s="32" t="s">
        <v>112</v>
      </c>
      <c r="K2612" s="33" t="s">
        <v>4011</v>
      </c>
      <c r="L2612" s="33" t="s">
        <v>5211</v>
      </c>
      <c r="M2612" s="33" t="s">
        <v>5305</v>
      </c>
      <c r="N2612" s="33" t="s">
        <v>1590</v>
      </c>
    </row>
    <row r="2613" spans="1:14">
      <c r="A2613" s="35">
        <v>7325706840204</v>
      </c>
      <c r="B2613" s="32">
        <v>3220053</v>
      </c>
      <c r="C2613" s="32" t="s">
        <v>110</v>
      </c>
      <c r="D2613" s="32" t="s">
        <v>116</v>
      </c>
      <c r="E2613" s="33" t="s">
        <v>19</v>
      </c>
      <c r="F2613" s="33" t="s">
        <v>5210</v>
      </c>
      <c r="G2613" s="59">
        <v>140</v>
      </c>
      <c r="H2613" s="25">
        <v>1</v>
      </c>
      <c r="I2613" s="30">
        <f t="shared" si="40"/>
        <v>140</v>
      </c>
      <c r="J2613" s="32" t="s">
        <v>112</v>
      </c>
      <c r="K2613" s="33" t="s">
        <v>4011</v>
      </c>
      <c r="L2613" s="33" t="s">
        <v>5211</v>
      </c>
      <c r="M2613" s="33" t="s">
        <v>5305</v>
      </c>
      <c r="N2613" s="33" t="s">
        <v>1589</v>
      </c>
    </row>
    <row r="2614" spans="1:14">
      <c r="A2614" s="35">
        <v>7325706840211</v>
      </c>
      <c r="B2614" s="32">
        <v>3220053</v>
      </c>
      <c r="C2614" s="32" t="s">
        <v>110</v>
      </c>
      <c r="D2614" s="32" t="s">
        <v>116</v>
      </c>
      <c r="E2614" s="33" t="s">
        <v>19</v>
      </c>
      <c r="F2614" s="33" t="s">
        <v>5210</v>
      </c>
      <c r="G2614" s="59">
        <v>140</v>
      </c>
      <c r="H2614" s="25">
        <v>1</v>
      </c>
      <c r="I2614" s="30">
        <f t="shared" si="40"/>
        <v>140</v>
      </c>
      <c r="J2614" s="32" t="s">
        <v>112</v>
      </c>
      <c r="K2614" s="33" t="s">
        <v>4011</v>
      </c>
      <c r="L2614" s="33" t="s">
        <v>5211</v>
      </c>
      <c r="M2614" s="33" t="s">
        <v>5305</v>
      </c>
      <c r="N2614" s="33" t="s">
        <v>1588</v>
      </c>
    </row>
    <row r="2615" spans="1:14">
      <c r="A2615" s="35">
        <v>7325706840181</v>
      </c>
      <c r="B2615" s="32">
        <v>3220053</v>
      </c>
      <c r="C2615" s="32" t="s">
        <v>110</v>
      </c>
      <c r="D2615" s="32">
        <v>0.28000000000000003</v>
      </c>
      <c r="E2615" s="33" t="s">
        <v>1923</v>
      </c>
      <c r="F2615" s="33">
        <v>202203</v>
      </c>
      <c r="G2615" s="59">
        <v>52.25</v>
      </c>
      <c r="H2615" s="25">
        <v>1</v>
      </c>
      <c r="I2615" s="30">
        <f t="shared" si="40"/>
        <v>52.25</v>
      </c>
      <c r="J2615" s="32" t="s">
        <v>112</v>
      </c>
      <c r="K2615" s="33" t="s">
        <v>4011</v>
      </c>
      <c r="L2615" s="33" t="s">
        <v>5211</v>
      </c>
      <c r="M2615" s="33" t="s">
        <v>5305</v>
      </c>
      <c r="N2615" s="33" t="s">
        <v>2003</v>
      </c>
    </row>
    <row r="2616" spans="1:14">
      <c r="A2616" s="35">
        <v>7325706840198</v>
      </c>
      <c r="B2616" s="32">
        <v>3220053</v>
      </c>
      <c r="C2616" s="32" t="s">
        <v>110</v>
      </c>
      <c r="D2616" s="32" t="s">
        <v>116</v>
      </c>
      <c r="E2616" s="33" t="s">
        <v>19</v>
      </c>
      <c r="F2616" s="33" t="s">
        <v>5210</v>
      </c>
      <c r="G2616" s="59">
        <v>140</v>
      </c>
      <c r="H2616" s="25">
        <v>2</v>
      </c>
      <c r="I2616" s="30">
        <f t="shared" si="40"/>
        <v>280</v>
      </c>
      <c r="J2616" s="32" t="s">
        <v>112</v>
      </c>
      <c r="K2616" s="33" t="s">
        <v>4011</v>
      </c>
      <c r="L2616" s="33" t="s">
        <v>5211</v>
      </c>
      <c r="M2616" s="33" t="s">
        <v>5305</v>
      </c>
      <c r="N2616" s="33" t="s">
        <v>2404</v>
      </c>
    </row>
    <row r="2617" spans="1:14">
      <c r="A2617" s="35">
        <v>7325706840204</v>
      </c>
      <c r="B2617" s="32">
        <v>3220053</v>
      </c>
      <c r="C2617" s="32" t="s">
        <v>110</v>
      </c>
      <c r="D2617" s="32" t="s">
        <v>116</v>
      </c>
      <c r="E2617" s="33" t="s">
        <v>19</v>
      </c>
      <c r="F2617" s="33" t="s">
        <v>5210</v>
      </c>
      <c r="G2617" s="59">
        <v>140</v>
      </c>
      <c r="H2617" s="25">
        <v>2</v>
      </c>
      <c r="I2617" s="30">
        <f t="shared" si="40"/>
        <v>280</v>
      </c>
      <c r="J2617" s="32" t="s">
        <v>112</v>
      </c>
      <c r="K2617" s="33" t="s">
        <v>4011</v>
      </c>
      <c r="L2617" s="33" t="s">
        <v>5211</v>
      </c>
      <c r="M2617" s="33" t="s">
        <v>5305</v>
      </c>
      <c r="N2617" s="33" t="s">
        <v>1589</v>
      </c>
    </row>
    <row r="2618" spans="1:14">
      <c r="A2618" s="35">
        <v>7325706840211</v>
      </c>
      <c r="B2618" s="32">
        <v>3220053</v>
      </c>
      <c r="C2618" s="32" t="s">
        <v>110</v>
      </c>
      <c r="D2618" s="32" t="s">
        <v>116</v>
      </c>
      <c r="E2618" s="33" t="s">
        <v>19</v>
      </c>
      <c r="F2618" s="33" t="s">
        <v>5210</v>
      </c>
      <c r="G2618" s="59">
        <v>140</v>
      </c>
      <c r="H2618" s="25">
        <v>2</v>
      </c>
      <c r="I2618" s="30">
        <f t="shared" si="40"/>
        <v>280</v>
      </c>
      <c r="J2618" s="32" t="s">
        <v>112</v>
      </c>
      <c r="K2618" s="33" t="s">
        <v>4011</v>
      </c>
      <c r="L2618" s="33" t="s">
        <v>5211</v>
      </c>
      <c r="M2618" s="33" t="s">
        <v>5305</v>
      </c>
      <c r="N2618" s="33" t="s">
        <v>1588</v>
      </c>
    </row>
    <row r="2619" spans="1:14">
      <c r="A2619" s="35">
        <v>7325706840174</v>
      </c>
      <c r="B2619" s="32">
        <v>3220053</v>
      </c>
      <c r="C2619" s="32" t="s">
        <v>110</v>
      </c>
      <c r="D2619" s="32" t="s">
        <v>116</v>
      </c>
      <c r="E2619" s="33" t="s">
        <v>19</v>
      </c>
      <c r="F2619" s="33" t="s">
        <v>5210</v>
      </c>
      <c r="G2619" s="59">
        <v>140</v>
      </c>
      <c r="H2619" s="25">
        <v>1</v>
      </c>
      <c r="I2619" s="30">
        <f t="shared" si="40"/>
        <v>140</v>
      </c>
      <c r="J2619" s="32" t="s">
        <v>112</v>
      </c>
      <c r="K2619" s="33" t="s">
        <v>4011</v>
      </c>
      <c r="L2619" s="33" t="s">
        <v>5211</v>
      </c>
      <c r="M2619" s="33" t="s">
        <v>5305</v>
      </c>
      <c r="N2619" s="33" t="s">
        <v>1590</v>
      </c>
    </row>
    <row r="2620" spans="1:14">
      <c r="A2620" s="35">
        <v>7325706840198</v>
      </c>
      <c r="B2620" s="32">
        <v>3220053</v>
      </c>
      <c r="C2620" s="32" t="s">
        <v>110</v>
      </c>
      <c r="D2620" s="32" t="s">
        <v>116</v>
      </c>
      <c r="E2620" s="33" t="s">
        <v>19</v>
      </c>
      <c r="F2620" s="33" t="s">
        <v>5210</v>
      </c>
      <c r="G2620" s="59">
        <v>140</v>
      </c>
      <c r="H2620" s="25">
        <v>3</v>
      </c>
      <c r="I2620" s="30">
        <f t="shared" si="40"/>
        <v>420</v>
      </c>
      <c r="J2620" s="32" t="s">
        <v>112</v>
      </c>
      <c r="K2620" s="33" t="s">
        <v>4011</v>
      </c>
      <c r="L2620" s="33" t="s">
        <v>5211</v>
      </c>
      <c r="M2620" s="33" t="s">
        <v>5305</v>
      </c>
      <c r="N2620" s="33" t="s">
        <v>2404</v>
      </c>
    </row>
    <row r="2621" spans="1:14">
      <c r="A2621" s="35">
        <v>7325706840204</v>
      </c>
      <c r="B2621" s="32">
        <v>3220053</v>
      </c>
      <c r="C2621" s="32" t="s">
        <v>110</v>
      </c>
      <c r="D2621" s="32" t="s">
        <v>116</v>
      </c>
      <c r="E2621" s="33" t="s">
        <v>19</v>
      </c>
      <c r="F2621" s="33" t="s">
        <v>5210</v>
      </c>
      <c r="G2621" s="59">
        <v>140</v>
      </c>
      <c r="H2621" s="25">
        <v>2</v>
      </c>
      <c r="I2621" s="30">
        <f t="shared" si="40"/>
        <v>280</v>
      </c>
      <c r="J2621" s="32" t="s">
        <v>112</v>
      </c>
      <c r="K2621" s="33" t="s">
        <v>4011</v>
      </c>
      <c r="L2621" s="33" t="s">
        <v>5211</v>
      </c>
      <c r="M2621" s="33" t="s">
        <v>5305</v>
      </c>
      <c r="N2621" s="33" t="s">
        <v>1589</v>
      </c>
    </row>
    <row r="2622" spans="1:14">
      <c r="A2622" s="35">
        <v>7325706840211</v>
      </c>
      <c r="B2622" s="32">
        <v>3220053</v>
      </c>
      <c r="C2622" s="32" t="s">
        <v>110</v>
      </c>
      <c r="D2622" s="32" t="s">
        <v>116</v>
      </c>
      <c r="E2622" s="33" t="s">
        <v>19</v>
      </c>
      <c r="F2622" s="33" t="s">
        <v>5210</v>
      </c>
      <c r="G2622" s="59">
        <v>140</v>
      </c>
      <c r="H2622" s="25">
        <v>2</v>
      </c>
      <c r="I2622" s="30">
        <f t="shared" si="40"/>
        <v>280</v>
      </c>
      <c r="J2622" s="32" t="s">
        <v>112</v>
      </c>
      <c r="K2622" s="33" t="s">
        <v>4011</v>
      </c>
      <c r="L2622" s="33" t="s">
        <v>5211</v>
      </c>
      <c r="M2622" s="33" t="s">
        <v>5305</v>
      </c>
      <c r="N2622" s="33" t="s">
        <v>1588</v>
      </c>
    </row>
    <row r="2623" spans="1:14">
      <c r="A2623" s="35">
        <v>7325706840174</v>
      </c>
      <c r="B2623" s="32">
        <v>3220053</v>
      </c>
      <c r="C2623" s="32" t="s">
        <v>110</v>
      </c>
      <c r="D2623" s="32" t="s">
        <v>116</v>
      </c>
      <c r="E2623" s="33" t="s">
        <v>19</v>
      </c>
      <c r="F2623" s="33" t="s">
        <v>5210</v>
      </c>
      <c r="G2623" s="59">
        <v>140</v>
      </c>
      <c r="H2623" s="25">
        <v>1</v>
      </c>
      <c r="I2623" s="30">
        <f t="shared" si="40"/>
        <v>140</v>
      </c>
      <c r="J2623" s="32" t="s">
        <v>112</v>
      </c>
      <c r="K2623" s="33" t="s">
        <v>4011</v>
      </c>
      <c r="L2623" s="33" t="s">
        <v>5211</v>
      </c>
      <c r="M2623" s="33" t="s">
        <v>5305</v>
      </c>
      <c r="N2623" s="33" t="s">
        <v>1590</v>
      </c>
    </row>
    <row r="2624" spans="1:14">
      <c r="A2624" s="35">
        <v>7325706840198</v>
      </c>
      <c r="B2624" s="32">
        <v>3220053</v>
      </c>
      <c r="C2624" s="32" t="s">
        <v>110</v>
      </c>
      <c r="D2624" s="32" t="s">
        <v>116</v>
      </c>
      <c r="E2624" s="33" t="s">
        <v>19</v>
      </c>
      <c r="F2624" s="33" t="s">
        <v>5210</v>
      </c>
      <c r="G2624" s="59">
        <v>140</v>
      </c>
      <c r="H2624" s="25">
        <v>1</v>
      </c>
      <c r="I2624" s="30">
        <f t="shared" si="40"/>
        <v>140</v>
      </c>
      <c r="J2624" s="32" t="s">
        <v>112</v>
      </c>
      <c r="K2624" s="33" t="s">
        <v>4011</v>
      </c>
      <c r="L2624" s="33" t="s">
        <v>5211</v>
      </c>
      <c r="M2624" s="33" t="s">
        <v>5305</v>
      </c>
      <c r="N2624" s="33" t="s">
        <v>2404</v>
      </c>
    </row>
    <row r="2625" spans="1:14">
      <c r="A2625" s="35">
        <v>7325706840280</v>
      </c>
      <c r="B2625" s="32">
        <v>3220054</v>
      </c>
      <c r="C2625" s="32" t="s">
        <v>110</v>
      </c>
      <c r="D2625" s="32" t="s">
        <v>194</v>
      </c>
      <c r="E2625" s="33" t="s">
        <v>34</v>
      </c>
      <c r="F2625" s="33" t="s">
        <v>5210</v>
      </c>
      <c r="G2625" s="59">
        <v>160</v>
      </c>
      <c r="H2625" s="25">
        <v>1</v>
      </c>
      <c r="I2625" s="30">
        <f t="shared" si="40"/>
        <v>160</v>
      </c>
      <c r="J2625" s="32" t="s">
        <v>112</v>
      </c>
      <c r="K2625" s="33" t="s">
        <v>4011</v>
      </c>
      <c r="L2625" s="33" t="s">
        <v>5211</v>
      </c>
      <c r="M2625" s="33" t="s">
        <v>5300</v>
      </c>
      <c r="N2625" s="33" t="s">
        <v>1591</v>
      </c>
    </row>
    <row r="2626" spans="1:14">
      <c r="A2626" s="35">
        <v>7325706840259</v>
      </c>
      <c r="B2626" s="32">
        <v>3220054</v>
      </c>
      <c r="C2626" s="32" t="s">
        <v>110</v>
      </c>
      <c r="D2626" s="32" t="s">
        <v>194</v>
      </c>
      <c r="E2626" s="33" t="s">
        <v>34</v>
      </c>
      <c r="F2626" s="33" t="s">
        <v>5210</v>
      </c>
      <c r="G2626" s="59">
        <v>160</v>
      </c>
      <c r="H2626" s="25">
        <v>2</v>
      </c>
      <c r="I2626" s="30">
        <f t="shared" si="40"/>
        <v>320</v>
      </c>
      <c r="J2626" s="32" t="s">
        <v>112</v>
      </c>
      <c r="K2626" s="33" t="s">
        <v>4011</v>
      </c>
      <c r="L2626" s="33" t="s">
        <v>5211</v>
      </c>
      <c r="M2626" s="33" t="s">
        <v>5300</v>
      </c>
      <c r="N2626" s="33" t="s">
        <v>1592</v>
      </c>
    </row>
    <row r="2627" spans="1:14">
      <c r="A2627" s="35">
        <v>7325706840280</v>
      </c>
      <c r="B2627" s="32">
        <v>3220054</v>
      </c>
      <c r="C2627" s="32" t="s">
        <v>110</v>
      </c>
      <c r="D2627" s="32" t="s">
        <v>194</v>
      </c>
      <c r="E2627" s="33" t="s">
        <v>34</v>
      </c>
      <c r="F2627" s="33" t="s">
        <v>5210</v>
      </c>
      <c r="G2627" s="59">
        <v>160</v>
      </c>
      <c r="H2627" s="25">
        <v>2</v>
      </c>
      <c r="I2627" s="30">
        <f t="shared" si="40"/>
        <v>320</v>
      </c>
      <c r="J2627" s="32" t="s">
        <v>112</v>
      </c>
      <c r="K2627" s="33" t="s">
        <v>4011</v>
      </c>
      <c r="L2627" s="33" t="s">
        <v>5211</v>
      </c>
      <c r="M2627" s="33" t="s">
        <v>5300</v>
      </c>
      <c r="N2627" s="33" t="s">
        <v>1591</v>
      </c>
    </row>
    <row r="2628" spans="1:14">
      <c r="A2628" s="35">
        <v>7325706840235</v>
      </c>
      <c r="B2628" s="32">
        <v>3220054</v>
      </c>
      <c r="C2628" s="32" t="s">
        <v>110</v>
      </c>
      <c r="D2628" s="32" t="s">
        <v>194</v>
      </c>
      <c r="E2628" s="33" t="s">
        <v>34</v>
      </c>
      <c r="F2628" s="33" t="s">
        <v>5210</v>
      </c>
      <c r="G2628" s="59">
        <v>160</v>
      </c>
      <c r="H2628" s="25">
        <v>3</v>
      </c>
      <c r="I2628" s="30">
        <f t="shared" si="40"/>
        <v>480</v>
      </c>
      <c r="J2628" s="32" t="s">
        <v>112</v>
      </c>
      <c r="K2628" s="33" t="s">
        <v>4011</v>
      </c>
      <c r="L2628" s="33" t="s">
        <v>5211</v>
      </c>
      <c r="M2628" s="33" t="s">
        <v>5300</v>
      </c>
      <c r="N2628" s="33" t="s">
        <v>2037</v>
      </c>
    </row>
    <row r="2629" spans="1:14">
      <c r="A2629" s="35">
        <v>7325706840242</v>
      </c>
      <c r="B2629" s="32">
        <v>3220054</v>
      </c>
      <c r="C2629" s="32" t="s">
        <v>110</v>
      </c>
      <c r="D2629" s="32" t="s">
        <v>194</v>
      </c>
      <c r="E2629" s="33" t="s">
        <v>34</v>
      </c>
      <c r="F2629" s="33" t="s">
        <v>5210</v>
      </c>
      <c r="G2629" s="59">
        <v>160</v>
      </c>
      <c r="H2629" s="25">
        <v>3</v>
      </c>
      <c r="I2629" s="30">
        <f t="shared" ref="I2629:I2692" si="41">H2629*G2629</f>
        <v>480</v>
      </c>
      <c r="J2629" s="32" t="s">
        <v>112</v>
      </c>
      <c r="K2629" s="33" t="s">
        <v>4011</v>
      </c>
      <c r="L2629" s="33" t="s">
        <v>5211</v>
      </c>
      <c r="M2629" s="33" t="s">
        <v>5300</v>
      </c>
      <c r="N2629" s="33" t="s">
        <v>2038</v>
      </c>
    </row>
    <row r="2630" spans="1:14">
      <c r="A2630" s="35">
        <v>7325706840259</v>
      </c>
      <c r="B2630" s="32">
        <v>3220054</v>
      </c>
      <c r="C2630" s="32" t="s">
        <v>110</v>
      </c>
      <c r="D2630" s="32" t="s">
        <v>194</v>
      </c>
      <c r="E2630" s="33" t="s">
        <v>34</v>
      </c>
      <c r="F2630" s="33" t="s">
        <v>5210</v>
      </c>
      <c r="G2630" s="59">
        <v>160</v>
      </c>
      <c r="H2630" s="25">
        <v>5</v>
      </c>
      <c r="I2630" s="30">
        <f t="shared" si="41"/>
        <v>800</v>
      </c>
      <c r="J2630" s="32" t="s">
        <v>112</v>
      </c>
      <c r="K2630" s="33" t="s">
        <v>4011</v>
      </c>
      <c r="L2630" s="33" t="s">
        <v>5211</v>
      </c>
      <c r="M2630" s="33" t="s">
        <v>5300</v>
      </c>
      <c r="N2630" s="33" t="s">
        <v>1592</v>
      </c>
    </row>
    <row r="2631" spans="1:14">
      <c r="A2631" s="35">
        <v>7325706840266</v>
      </c>
      <c r="B2631" s="32">
        <v>3220054</v>
      </c>
      <c r="C2631" s="32" t="s">
        <v>110</v>
      </c>
      <c r="D2631" s="32" t="s">
        <v>194</v>
      </c>
      <c r="E2631" s="33" t="s">
        <v>34</v>
      </c>
      <c r="F2631" s="33" t="s">
        <v>5210</v>
      </c>
      <c r="G2631" s="59">
        <v>160</v>
      </c>
      <c r="H2631" s="25">
        <v>4</v>
      </c>
      <c r="I2631" s="30">
        <f t="shared" si="41"/>
        <v>640</v>
      </c>
      <c r="J2631" s="32" t="s">
        <v>112</v>
      </c>
      <c r="K2631" s="33" t="s">
        <v>4011</v>
      </c>
      <c r="L2631" s="33" t="s">
        <v>5211</v>
      </c>
      <c r="M2631" s="33" t="s">
        <v>5300</v>
      </c>
      <c r="N2631" s="33" t="s">
        <v>2039</v>
      </c>
    </row>
    <row r="2632" spans="1:14">
      <c r="A2632" s="35">
        <v>7325706840273</v>
      </c>
      <c r="B2632" s="32">
        <v>3220054</v>
      </c>
      <c r="C2632" s="32" t="s">
        <v>110</v>
      </c>
      <c r="D2632" s="32" t="s">
        <v>194</v>
      </c>
      <c r="E2632" s="33" t="s">
        <v>34</v>
      </c>
      <c r="F2632" s="33" t="s">
        <v>5210</v>
      </c>
      <c r="G2632" s="59">
        <v>160</v>
      </c>
      <c r="H2632" s="25">
        <v>3</v>
      </c>
      <c r="I2632" s="30">
        <f t="shared" si="41"/>
        <v>480</v>
      </c>
      <c r="J2632" s="32" t="s">
        <v>112</v>
      </c>
      <c r="K2632" s="33" t="s">
        <v>4011</v>
      </c>
      <c r="L2632" s="33" t="s">
        <v>5211</v>
      </c>
      <c r="M2632" s="33" t="s">
        <v>5300</v>
      </c>
      <c r="N2632" s="33" t="s">
        <v>2040</v>
      </c>
    </row>
    <row r="2633" spans="1:14">
      <c r="A2633" s="35">
        <v>7325706840259</v>
      </c>
      <c r="B2633" s="32">
        <v>3220054</v>
      </c>
      <c r="C2633" s="32" t="s">
        <v>110</v>
      </c>
      <c r="D2633" s="32" t="s">
        <v>194</v>
      </c>
      <c r="E2633" s="33" t="s">
        <v>34</v>
      </c>
      <c r="F2633" s="33" t="s">
        <v>5210</v>
      </c>
      <c r="G2633" s="59">
        <v>160</v>
      </c>
      <c r="H2633" s="25">
        <v>2</v>
      </c>
      <c r="I2633" s="30">
        <f t="shared" si="41"/>
        <v>320</v>
      </c>
      <c r="J2633" s="32" t="s">
        <v>112</v>
      </c>
      <c r="K2633" s="33" t="s">
        <v>4011</v>
      </c>
      <c r="L2633" s="33" t="s">
        <v>5211</v>
      </c>
      <c r="M2633" s="33" t="s">
        <v>5300</v>
      </c>
      <c r="N2633" s="33" t="s">
        <v>1592</v>
      </c>
    </row>
    <row r="2634" spans="1:14">
      <c r="A2634" s="35">
        <v>7325706840266</v>
      </c>
      <c r="B2634" s="32">
        <v>3220054</v>
      </c>
      <c r="C2634" s="32" t="s">
        <v>110</v>
      </c>
      <c r="D2634" s="32" t="s">
        <v>194</v>
      </c>
      <c r="E2634" s="33" t="s">
        <v>34</v>
      </c>
      <c r="F2634" s="33" t="s">
        <v>5210</v>
      </c>
      <c r="G2634" s="59">
        <v>160</v>
      </c>
      <c r="H2634" s="25">
        <v>1</v>
      </c>
      <c r="I2634" s="30">
        <f t="shared" si="41"/>
        <v>160</v>
      </c>
      <c r="J2634" s="32" t="s">
        <v>112</v>
      </c>
      <c r="K2634" s="33" t="s">
        <v>4011</v>
      </c>
      <c r="L2634" s="33" t="s">
        <v>5211</v>
      </c>
      <c r="M2634" s="33" t="s">
        <v>5300</v>
      </c>
      <c r="N2634" s="33" t="s">
        <v>2039</v>
      </c>
    </row>
    <row r="2635" spans="1:14">
      <c r="A2635" s="35">
        <v>7325706840273</v>
      </c>
      <c r="B2635" s="32">
        <v>3220054</v>
      </c>
      <c r="C2635" s="32" t="s">
        <v>110</v>
      </c>
      <c r="D2635" s="32" t="s">
        <v>194</v>
      </c>
      <c r="E2635" s="33" t="s">
        <v>34</v>
      </c>
      <c r="F2635" s="33" t="s">
        <v>5210</v>
      </c>
      <c r="G2635" s="59">
        <v>160</v>
      </c>
      <c r="H2635" s="25">
        <v>1</v>
      </c>
      <c r="I2635" s="30">
        <f t="shared" si="41"/>
        <v>160</v>
      </c>
      <c r="J2635" s="32" t="s">
        <v>112</v>
      </c>
      <c r="K2635" s="33" t="s">
        <v>4011</v>
      </c>
      <c r="L2635" s="33" t="s">
        <v>5211</v>
      </c>
      <c r="M2635" s="33" t="s">
        <v>5300</v>
      </c>
      <c r="N2635" s="33" t="s">
        <v>2040</v>
      </c>
    </row>
    <row r="2636" spans="1:14">
      <c r="A2636" s="35">
        <v>7325706840242</v>
      </c>
      <c r="B2636" s="32">
        <v>3220054</v>
      </c>
      <c r="C2636" s="32" t="s">
        <v>110</v>
      </c>
      <c r="D2636" s="32" t="s">
        <v>194</v>
      </c>
      <c r="E2636" s="33" t="s">
        <v>34</v>
      </c>
      <c r="F2636" s="33" t="s">
        <v>5210</v>
      </c>
      <c r="G2636" s="59">
        <v>160</v>
      </c>
      <c r="H2636" s="25">
        <v>1</v>
      </c>
      <c r="I2636" s="30">
        <f t="shared" si="41"/>
        <v>160</v>
      </c>
      <c r="J2636" s="32" t="s">
        <v>112</v>
      </c>
      <c r="K2636" s="33" t="s">
        <v>4011</v>
      </c>
      <c r="L2636" s="33" t="s">
        <v>5211</v>
      </c>
      <c r="M2636" s="33" t="s">
        <v>5300</v>
      </c>
      <c r="N2636" s="33" t="s">
        <v>2038</v>
      </c>
    </row>
    <row r="2637" spans="1:14">
      <c r="A2637" s="35">
        <v>7325706840242</v>
      </c>
      <c r="B2637" s="32">
        <v>3220054</v>
      </c>
      <c r="C2637" s="32" t="s">
        <v>110</v>
      </c>
      <c r="D2637" s="32" t="s">
        <v>194</v>
      </c>
      <c r="E2637" s="33" t="s">
        <v>34</v>
      </c>
      <c r="F2637" s="33" t="s">
        <v>5210</v>
      </c>
      <c r="G2637" s="59">
        <v>160</v>
      </c>
      <c r="H2637" s="25">
        <v>1</v>
      </c>
      <c r="I2637" s="30">
        <f t="shared" si="41"/>
        <v>160</v>
      </c>
      <c r="J2637" s="32" t="s">
        <v>112</v>
      </c>
      <c r="K2637" s="33" t="s">
        <v>4011</v>
      </c>
      <c r="L2637" s="33" t="s">
        <v>5211</v>
      </c>
      <c r="M2637" s="33" t="s">
        <v>5300</v>
      </c>
      <c r="N2637" s="33" t="s">
        <v>2038</v>
      </c>
    </row>
    <row r="2638" spans="1:14">
      <c r="A2638" s="35">
        <v>7325706840259</v>
      </c>
      <c r="B2638" s="32">
        <v>3220054</v>
      </c>
      <c r="C2638" s="32" t="s">
        <v>110</v>
      </c>
      <c r="D2638" s="32" t="s">
        <v>194</v>
      </c>
      <c r="E2638" s="33" t="s">
        <v>34</v>
      </c>
      <c r="F2638" s="33" t="s">
        <v>5210</v>
      </c>
      <c r="G2638" s="59">
        <v>160</v>
      </c>
      <c r="H2638" s="25">
        <v>2</v>
      </c>
      <c r="I2638" s="30">
        <f t="shared" si="41"/>
        <v>320</v>
      </c>
      <c r="J2638" s="32" t="s">
        <v>112</v>
      </c>
      <c r="K2638" s="33" t="s">
        <v>4011</v>
      </c>
      <c r="L2638" s="33" t="s">
        <v>5211</v>
      </c>
      <c r="M2638" s="33" t="s">
        <v>5300</v>
      </c>
      <c r="N2638" s="33" t="s">
        <v>1592</v>
      </c>
    </row>
    <row r="2639" spans="1:14">
      <c r="A2639" s="35">
        <v>7325706840266</v>
      </c>
      <c r="B2639" s="32">
        <v>3220054</v>
      </c>
      <c r="C2639" s="32" t="s">
        <v>110</v>
      </c>
      <c r="D2639" s="32" t="s">
        <v>194</v>
      </c>
      <c r="E2639" s="33" t="s">
        <v>34</v>
      </c>
      <c r="F2639" s="33" t="s">
        <v>5210</v>
      </c>
      <c r="G2639" s="59">
        <v>160</v>
      </c>
      <c r="H2639" s="25">
        <v>2</v>
      </c>
      <c r="I2639" s="30">
        <f t="shared" si="41"/>
        <v>320</v>
      </c>
      <c r="J2639" s="32" t="s">
        <v>112</v>
      </c>
      <c r="K2639" s="33" t="s">
        <v>4011</v>
      </c>
      <c r="L2639" s="33" t="s">
        <v>5211</v>
      </c>
      <c r="M2639" s="33" t="s">
        <v>5300</v>
      </c>
      <c r="N2639" s="33" t="s">
        <v>2039</v>
      </c>
    </row>
    <row r="2640" spans="1:14">
      <c r="A2640" s="35">
        <v>7325706840273</v>
      </c>
      <c r="B2640" s="32">
        <v>3220054</v>
      </c>
      <c r="C2640" s="32" t="s">
        <v>110</v>
      </c>
      <c r="D2640" s="32" t="s">
        <v>194</v>
      </c>
      <c r="E2640" s="33" t="s">
        <v>34</v>
      </c>
      <c r="F2640" s="33" t="s">
        <v>5210</v>
      </c>
      <c r="G2640" s="59">
        <v>160</v>
      </c>
      <c r="H2640" s="25">
        <v>2</v>
      </c>
      <c r="I2640" s="30">
        <f t="shared" si="41"/>
        <v>320</v>
      </c>
      <c r="J2640" s="32" t="s">
        <v>112</v>
      </c>
      <c r="K2640" s="33" t="s">
        <v>4011</v>
      </c>
      <c r="L2640" s="33" t="s">
        <v>5211</v>
      </c>
      <c r="M2640" s="33" t="s">
        <v>5300</v>
      </c>
      <c r="N2640" s="33" t="s">
        <v>2040</v>
      </c>
    </row>
    <row r="2641" spans="1:14">
      <c r="A2641" s="35">
        <v>7325706840280</v>
      </c>
      <c r="B2641" s="32">
        <v>3220054</v>
      </c>
      <c r="C2641" s="32" t="s">
        <v>110</v>
      </c>
      <c r="D2641" s="32" t="s">
        <v>194</v>
      </c>
      <c r="E2641" s="33" t="s">
        <v>34</v>
      </c>
      <c r="F2641" s="33" t="s">
        <v>5210</v>
      </c>
      <c r="G2641" s="59">
        <v>160</v>
      </c>
      <c r="H2641" s="25">
        <v>1</v>
      </c>
      <c r="I2641" s="30">
        <f t="shared" si="41"/>
        <v>160</v>
      </c>
      <c r="J2641" s="32" t="s">
        <v>112</v>
      </c>
      <c r="K2641" s="33" t="s">
        <v>4011</v>
      </c>
      <c r="L2641" s="33" t="s">
        <v>5211</v>
      </c>
      <c r="M2641" s="33" t="s">
        <v>5300</v>
      </c>
      <c r="N2641" s="33" t="s">
        <v>1591</v>
      </c>
    </row>
    <row r="2642" spans="1:14">
      <c r="A2642" s="35">
        <v>7325706840235</v>
      </c>
      <c r="B2642" s="32">
        <v>3220054</v>
      </c>
      <c r="C2642" s="32" t="s">
        <v>110</v>
      </c>
      <c r="D2642" s="32" t="s">
        <v>194</v>
      </c>
      <c r="E2642" s="33" t="s">
        <v>34</v>
      </c>
      <c r="F2642" s="33" t="s">
        <v>5210</v>
      </c>
      <c r="G2642" s="59">
        <v>160</v>
      </c>
      <c r="H2642" s="25">
        <v>1</v>
      </c>
      <c r="I2642" s="30">
        <f t="shared" si="41"/>
        <v>160</v>
      </c>
      <c r="J2642" s="32" t="s">
        <v>112</v>
      </c>
      <c r="K2642" s="33" t="s">
        <v>4011</v>
      </c>
      <c r="L2642" s="33" t="s">
        <v>5211</v>
      </c>
      <c r="M2642" s="33" t="s">
        <v>5300</v>
      </c>
      <c r="N2642" s="33" t="s">
        <v>2037</v>
      </c>
    </row>
    <row r="2643" spans="1:14">
      <c r="A2643" s="35">
        <v>7325706840242</v>
      </c>
      <c r="B2643" s="32">
        <v>3220054</v>
      </c>
      <c r="C2643" s="32" t="s">
        <v>110</v>
      </c>
      <c r="D2643" s="32" t="s">
        <v>194</v>
      </c>
      <c r="E2643" s="33" t="s">
        <v>34</v>
      </c>
      <c r="F2643" s="33" t="s">
        <v>5210</v>
      </c>
      <c r="G2643" s="59">
        <v>160</v>
      </c>
      <c r="H2643" s="25">
        <v>2</v>
      </c>
      <c r="I2643" s="30">
        <f t="shared" si="41"/>
        <v>320</v>
      </c>
      <c r="J2643" s="32" t="s">
        <v>112</v>
      </c>
      <c r="K2643" s="33" t="s">
        <v>4011</v>
      </c>
      <c r="L2643" s="33" t="s">
        <v>5211</v>
      </c>
      <c r="M2643" s="33" t="s">
        <v>5300</v>
      </c>
      <c r="N2643" s="33" t="s">
        <v>2038</v>
      </c>
    </row>
    <row r="2644" spans="1:14">
      <c r="A2644" s="35">
        <v>7325706840259</v>
      </c>
      <c r="B2644" s="32">
        <v>3220054</v>
      </c>
      <c r="C2644" s="32" t="s">
        <v>110</v>
      </c>
      <c r="D2644" s="32" t="s">
        <v>194</v>
      </c>
      <c r="E2644" s="33" t="s">
        <v>34</v>
      </c>
      <c r="F2644" s="33" t="s">
        <v>5210</v>
      </c>
      <c r="G2644" s="59">
        <v>160</v>
      </c>
      <c r="H2644" s="25">
        <v>5</v>
      </c>
      <c r="I2644" s="30">
        <f t="shared" si="41"/>
        <v>800</v>
      </c>
      <c r="J2644" s="32" t="s">
        <v>112</v>
      </c>
      <c r="K2644" s="33" t="s">
        <v>4011</v>
      </c>
      <c r="L2644" s="33" t="s">
        <v>5211</v>
      </c>
      <c r="M2644" s="33" t="s">
        <v>5300</v>
      </c>
      <c r="N2644" s="33" t="s">
        <v>1592</v>
      </c>
    </row>
    <row r="2645" spans="1:14">
      <c r="A2645" s="35">
        <v>7325706840266</v>
      </c>
      <c r="B2645" s="32">
        <v>3220054</v>
      </c>
      <c r="C2645" s="32" t="s">
        <v>110</v>
      </c>
      <c r="D2645" s="32" t="s">
        <v>194</v>
      </c>
      <c r="E2645" s="33" t="s">
        <v>34</v>
      </c>
      <c r="F2645" s="33" t="s">
        <v>5210</v>
      </c>
      <c r="G2645" s="59">
        <v>160</v>
      </c>
      <c r="H2645" s="25">
        <v>5</v>
      </c>
      <c r="I2645" s="30">
        <f t="shared" si="41"/>
        <v>800</v>
      </c>
      <c r="J2645" s="32" t="s">
        <v>112</v>
      </c>
      <c r="K2645" s="33" t="s">
        <v>4011</v>
      </c>
      <c r="L2645" s="33" t="s">
        <v>5211</v>
      </c>
      <c r="M2645" s="33" t="s">
        <v>5300</v>
      </c>
      <c r="N2645" s="33" t="s">
        <v>2039</v>
      </c>
    </row>
    <row r="2646" spans="1:14">
      <c r="A2646" s="35">
        <v>7325706840273</v>
      </c>
      <c r="B2646" s="32">
        <v>3220054</v>
      </c>
      <c r="C2646" s="32" t="s">
        <v>110</v>
      </c>
      <c r="D2646" s="32" t="s">
        <v>194</v>
      </c>
      <c r="E2646" s="33" t="s">
        <v>34</v>
      </c>
      <c r="F2646" s="33" t="s">
        <v>5210</v>
      </c>
      <c r="G2646" s="59">
        <v>160</v>
      </c>
      <c r="H2646" s="25">
        <v>5</v>
      </c>
      <c r="I2646" s="30">
        <f t="shared" si="41"/>
        <v>800</v>
      </c>
      <c r="J2646" s="32" t="s">
        <v>112</v>
      </c>
      <c r="K2646" s="33" t="s">
        <v>4011</v>
      </c>
      <c r="L2646" s="33" t="s">
        <v>5211</v>
      </c>
      <c r="M2646" s="33" t="s">
        <v>5300</v>
      </c>
      <c r="N2646" s="33" t="s">
        <v>2040</v>
      </c>
    </row>
    <row r="2647" spans="1:14">
      <c r="A2647" s="35">
        <v>7325706840280</v>
      </c>
      <c r="B2647" s="32">
        <v>3220054</v>
      </c>
      <c r="C2647" s="32" t="s">
        <v>110</v>
      </c>
      <c r="D2647" s="32" t="s">
        <v>194</v>
      </c>
      <c r="E2647" s="33" t="s">
        <v>34</v>
      </c>
      <c r="F2647" s="33" t="s">
        <v>5210</v>
      </c>
      <c r="G2647" s="59">
        <v>160</v>
      </c>
      <c r="H2647" s="25">
        <v>5</v>
      </c>
      <c r="I2647" s="30">
        <f t="shared" si="41"/>
        <v>800</v>
      </c>
      <c r="J2647" s="32" t="s">
        <v>112</v>
      </c>
      <c r="K2647" s="33" t="s">
        <v>4011</v>
      </c>
      <c r="L2647" s="33" t="s">
        <v>5211</v>
      </c>
      <c r="M2647" s="33" t="s">
        <v>5300</v>
      </c>
      <c r="N2647" s="33" t="s">
        <v>1591</v>
      </c>
    </row>
    <row r="2648" spans="1:14">
      <c r="A2648" s="35">
        <v>7325706840235</v>
      </c>
      <c r="B2648" s="32">
        <v>3220054</v>
      </c>
      <c r="C2648" s="32" t="s">
        <v>110</v>
      </c>
      <c r="D2648" s="32" t="s">
        <v>194</v>
      </c>
      <c r="E2648" s="33" t="s">
        <v>34</v>
      </c>
      <c r="F2648" s="33" t="s">
        <v>5210</v>
      </c>
      <c r="G2648" s="59">
        <v>160</v>
      </c>
      <c r="H2648" s="25">
        <v>2</v>
      </c>
      <c r="I2648" s="30">
        <f t="shared" si="41"/>
        <v>320</v>
      </c>
      <c r="J2648" s="32" t="s">
        <v>112</v>
      </c>
      <c r="K2648" s="33" t="s">
        <v>4011</v>
      </c>
      <c r="L2648" s="33" t="s">
        <v>5211</v>
      </c>
      <c r="M2648" s="33" t="s">
        <v>5300</v>
      </c>
      <c r="N2648" s="33" t="s">
        <v>2037</v>
      </c>
    </row>
    <row r="2649" spans="1:14">
      <c r="A2649" s="35">
        <v>7325706840259</v>
      </c>
      <c r="B2649" s="32">
        <v>3220054</v>
      </c>
      <c r="C2649" s="32" t="s">
        <v>110</v>
      </c>
      <c r="D2649" s="32" t="s">
        <v>194</v>
      </c>
      <c r="E2649" s="33" t="s">
        <v>34</v>
      </c>
      <c r="F2649" s="33" t="s">
        <v>5210</v>
      </c>
      <c r="G2649" s="59">
        <v>160</v>
      </c>
      <c r="H2649" s="25">
        <v>2</v>
      </c>
      <c r="I2649" s="30">
        <f t="shared" si="41"/>
        <v>320</v>
      </c>
      <c r="J2649" s="32" t="s">
        <v>112</v>
      </c>
      <c r="K2649" s="33" t="s">
        <v>4011</v>
      </c>
      <c r="L2649" s="33" t="s">
        <v>5211</v>
      </c>
      <c r="M2649" s="33" t="s">
        <v>5300</v>
      </c>
      <c r="N2649" s="33" t="s">
        <v>1592</v>
      </c>
    </row>
    <row r="2650" spans="1:14">
      <c r="A2650" s="35">
        <v>7325706840242</v>
      </c>
      <c r="B2650" s="32">
        <v>3220054</v>
      </c>
      <c r="C2650" s="32" t="s">
        <v>110</v>
      </c>
      <c r="D2650" s="32" t="s">
        <v>194</v>
      </c>
      <c r="E2650" s="33" t="s">
        <v>34</v>
      </c>
      <c r="F2650" s="33" t="s">
        <v>5210</v>
      </c>
      <c r="G2650" s="59">
        <v>160</v>
      </c>
      <c r="H2650" s="25">
        <v>1</v>
      </c>
      <c r="I2650" s="30">
        <f t="shared" si="41"/>
        <v>160</v>
      </c>
      <c r="J2650" s="32" t="s">
        <v>112</v>
      </c>
      <c r="K2650" s="33" t="s">
        <v>4011</v>
      </c>
      <c r="L2650" s="33" t="s">
        <v>5211</v>
      </c>
      <c r="M2650" s="33" t="s">
        <v>5300</v>
      </c>
      <c r="N2650" s="33" t="s">
        <v>2038</v>
      </c>
    </row>
    <row r="2651" spans="1:14">
      <c r="A2651" s="35">
        <v>7325706840396</v>
      </c>
      <c r="B2651" s="32">
        <v>3220055</v>
      </c>
      <c r="C2651" s="32" t="s">
        <v>110</v>
      </c>
      <c r="D2651" s="32" t="s">
        <v>116</v>
      </c>
      <c r="E2651" s="33" t="s">
        <v>19</v>
      </c>
      <c r="F2651" s="33" t="s">
        <v>5210</v>
      </c>
      <c r="G2651" s="59">
        <v>150</v>
      </c>
      <c r="H2651" s="25">
        <v>1</v>
      </c>
      <c r="I2651" s="30">
        <f t="shared" si="41"/>
        <v>150</v>
      </c>
      <c r="J2651" s="32" t="s">
        <v>112</v>
      </c>
      <c r="K2651" s="33" t="s">
        <v>4011</v>
      </c>
      <c r="L2651" s="33" t="s">
        <v>5211</v>
      </c>
      <c r="M2651" s="33" t="s">
        <v>5306</v>
      </c>
      <c r="N2651" s="33" t="s">
        <v>1593</v>
      </c>
    </row>
    <row r="2652" spans="1:14">
      <c r="A2652" s="35">
        <v>7325706840389</v>
      </c>
      <c r="B2652" s="32">
        <v>3220055</v>
      </c>
      <c r="C2652" s="32" t="s">
        <v>110</v>
      </c>
      <c r="D2652" s="32" t="s">
        <v>116</v>
      </c>
      <c r="E2652" s="33" t="s">
        <v>19</v>
      </c>
      <c r="F2652" s="33" t="s">
        <v>5210</v>
      </c>
      <c r="G2652" s="59">
        <v>150</v>
      </c>
      <c r="H2652" s="25">
        <v>2</v>
      </c>
      <c r="I2652" s="30">
        <f t="shared" si="41"/>
        <v>300</v>
      </c>
      <c r="J2652" s="32" t="s">
        <v>112</v>
      </c>
      <c r="K2652" s="33" t="s">
        <v>4011</v>
      </c>
      <c r="L2652" s="33" t="s">
        <v>5211</v>
      </c>
      <c r="M2652" s="33" t="s">
        <v>5306</v>
      </c>
      <c r="N2652" s="33" t="s">
        <v>1594</v>
      </c>
    </row>
    <row r="2653" spans="1:14">
      <c r="A2653" s="35">
        <v>7325706840402</v>
      </c>
      <c r="B2653" s="32">
        <v>3220055</v>
      </c>
      <c r="C2653" s="32" t="s">
        <v>110</v>
      </c>
      <c r="D2653" s="32" t="s">
        <v>116</v>
      </c>
      <c r="E2653" s="33" t="s">
        <v>19</v>
      </c>
      <c r="F2653" s="33" t="s">
        <v>5210</v>
      </c>
      <c r="G2653" s="59">
        <v>150</v>
      </c>
      <c r="H2653" s="25">
        <v>1</v>
      </c>
      <c r="I2653" s="30">
        <f t="shared" si="41"/>
        <v>150</v>
      </c>
      <c r="J2653" s="32" t="s">
        <v>112</v>
      </c>
      <c r="K2653" s="33" t="s">
        <v>4011</v>
      </c>
      <c r="L2653" s="33" t="s">
        <v>5211</v>
      </c>
      <c r="M2653" s="33" t="s">
        <v>5306</v>
      </c>
      <c r="N2653" s="33" t="s">
        <v>2041</v>
      </c>
    </row>
    <row r="2654" spans="1:14">
      <c r="A2654" s="35">
        <v>7325706840365</v>
      </c>
      <c r="B2654" s="32">
        <v>3220055</v>
      </c>
      <c r="C2654" s="32" t="s">
        <v>110</v>
      </c>
      <c r="D2654" s="32" t="s">
        <v>116</v>
      </c>
      <c r="E2654" s="33" t="s">
        <v>19</v>
      </c>
      <c r="F2654" s="33" t="s">
        <v>5210</v>
      </c>
      <c r="G2654" s="59">
        <v>150</v>
      </c>
      <c r="H2654" s="25">
        <v>1</v>
      </c>
      <c r="I2654" s="30">
        <f t="shared" si="41"/>
        <v>150</v>
      </c>
      <c r="J2654" s="32" t="s">
        <v>112</v>
      </c>
      <c r="K2654" s="33" t="s">
        <v>4011</v>
      </c>
      <c r="L2654" s="33" t="s">
        <v>5211</v>
      </c>
      <c r="M2654" s="33" t="s">
        <v>5306</v>
      </c>
      <c r="N2654" s="33" t="s">
        <v>2405</v>
      </c>
    </row>
    <row r="2655" spans="1:14">
      <c r="A2655" s="35">
        <v>7325706840372</v>
      </c>
      <c r="B2655" s="32">
        <v>3220055</v>
      </c>
      <c r="C2655" s="32" t="s">
        <v>110</v>
      </c>
      <c r="D2655" s="32" t="s">
        <v>116</v>
      </c>
      <c r="E2655" s="33" t="s">
        <v>19</v>
      </c>
      <c r="F2655" s="33" t="s">
        <v>5210</v>
      </c>
      <c r="G2655" s="59">
        <v>150</v>
      </c>
      <c r="H2655" s="25">
        <v>1</v>
      </c>
      <c r="I2655" s="30">
        <f t="shared" si="41"/>
        <v>150</v>
      </c>
      <c r="J2655" s="32" t="s">
        <v>112</v>
      </c>
      <c r="K2655" s="33" t="s">
        <v>4011</v>
      </c>
      <c r="L2655" s="33" t="s">
        <v>5211</v>
      </c>
      <c r="M2655" s="33" t="s">
        <v>5306</v>
      </c>
      <c r="N2655" s="33" t="s">
        <v>2406</v>
      </c>
    </row>
    <row r="2656" spans="1:14">
      <c r="A2656" s="35">
        <v>7325706840389</v>
      </c>
      <c r="B2656" s="32">
        <v>3220055</v>
      </c>
      <c r="C2656" s="32" t="s">
        <v>110</v>
      </c>
      <c r="D2656" s="32" t="s">
        <v>116</v>
      </c>
      <c r="E2656" s="33" t="s">
        <v>19</v>
      </c>
      <c r="F2656" s="33" t="s">
        <v>5210</v>
      </c>
      <c r="G2656" s="59">
        <v>150</v>
      </c>
      <c r="H2656" s="25">
        <v>2</v>
      </c>
      <c r="I2656" s="30">
        <f t="shared" si="41"/>
        <v>300</v>
      </c>
      <c r="J2656" s="32" t="s">
        <v>112</v>
      </c>
      <c r="K2656" s="33" t="s">
        <v>4011</v>
      </c>
      <c r="L2656" s="33" t="s">
        <v>5211</v>
      </c>
      <c r="M2656" s="33" t="s">
        <v>5306</v>
      </c>
      <c r="N2656" s="33" t="s">
        <v>1594</v>
      </c>
    </row>
    <row r="2657" spans="1:14">
      <c r="A2657" s="35">
        <v>7325706840396</v>
      </c>
      <c r="B2657" s="32">
        <v>3220055</v>
      </c>
      <c r="C2657" s="32" t="s">
        <v>110</v>
      </c>
      <c r="D2657" s="32" t="s">
        <v>116</v>
      </c>
      <c r="E2657" s="33" t="s">
        <v>19</v>
      </c>
      <c r="F2657" s="33" t="s">
        <v>5210</v>
      </c>
      <c r="G2657" s="59">
        <v>150</v>
      </c>
      <c r="H2657" s="25">
        <v>1</v>
      </c>
      <c r="I2657" s="30">
        <f t="shared" si="41"/>
        <v>150</v>
      </c>
      <c r="J2657" s="32" t="s">
        <v>112</v>
      </c>
      <c r="K2657" s="33" t="s">
        <v>4011</v>
      </c>
      <c r="L2657" s="33" t="s">
        <v>5211</v>
      </c>
      <c r="M2657" s="33" t="s">
        <v>5306</v>
      </c>
      <c r="N2657" s="33" t="s">
        <v>1593</v>
      </c>
    </row>
    <row r="2658" spans="1:14">
      <c r="A2658" s="35">
        <v>7325706840402</v>
      </c>
      <c r="B2658" s="32">
        <v>3220055</v>
      </c>
      <c r="C2658" s="32" t="s">
        <v>110</v>
      </c>
      <c r="D2658" s="32" t="s">
        <v>116</v>
      </c>
      <c r="E2658" s="33" t="s">
        <v>19</v>
      </c>
      <c r="F2658" s="33" t="s">
        <v>5210</v>
      </c>
      <c r="G2658" s="59">
        <v>150</v>
      </c>
      <c r="H2658" s="25">
        <v>1</v>
      </c>
      <c r="I2658" s="30">
        <f t="shared" si="41"/>
        <v>150</v>
      </c>
      <c r="J2658" s="32" t="s">
        <v>112</v>
      </c>
      <c r="K2658" s="33" t="s">
        <v>4011</v>
      </c>
      <c r="L2658" s="33" t="s">
        <v>5211</v>
      </c>
      <c r="M2658" s="33" t="s">
        <v>5306</v>
      </c>
      <c r="N2658" s="33" t="s">
        <v>2041</v>
      </c>
    </row>
    <row r="2659" spans="1:14">
      <c r="A2659" s="35">
        <v>7325706840358</v>
      </c>
      <c r="B2659" s="32">
        <v>3220055</v>
      </c>
      <c r="C2659" s="32" t="s">
        <v>110</v>
      </c>
      <c r="D2659" s="32" t="s">
        <v>116</v>
      </c>
      <c r="E2659" s="33" t="s">
        <v>19</v>
      </c>
      <c r="F2659" s="33" t="s">
        <v>5210</v>
      </c>
      <c r="G2659" s="59">
        <v>150</v>
      </c>
      <c r="H2659" s="25">
        <v>2</v>
      </c>
      <c r="I2659" s="30">
        <f t="shared" si="41"/>
        <v>300</v>
      </c>
      <c r="J2659" s="32" t="s">
        <v>112</v>
      </c>
      <c r="K2659" s="33" t="s">
        <v>4011</v>
      </c>
      <c r="L2659" s="33" t="s">
        <v>5211</v>
      </c>
      <c r="M2659" s="33" t="s">
        <v>5306</v>
      </c>
      <c r="N2659" s="33" t="s">
        <v>2407</v>
      </c>
    </row>
    <row r="2660" spans="1:14">
      <c r="A2660" s="35">
        <v>7325706840372</v>
      </c>
      <c r="B2660" s="32">
        <v>3220055</v>
      </c>
      <c r="C2660" s="32" t="s">
        <v>110</v>
      </c>
      <c r="D2660" s="32" t="s">
        <v>116</v>
      </c>
      <c r="E2660" s="33" t="s">
        <v>19</v>
      </c>
      <c r="F2660" s="33" t="s">
        <v>5210</v>
      </c>
      <c r="G2660" s="59">
        <v>150</v>
      </c>
      <c r="H2660" s="25">
        <v>1</v>
      </c>
      <c r="I2660" s="30">
        <f t="shared" si="41"/>
        <v>150</v>
      </c>
      <c r="J2660" s="32" t="s">
        <v>112</v>
      </c>
      <c r="K2660" s="33" t="s">
        <v>4011</v>
      </c>
      <c r="L2660" s="33" t="s">
        <v>5211</v>
      </c>
      <c r="M2660" s="33" t="s">
        <v>5306</v>
      </c>
      <c r="N2660" s="33" t="s">
        <v>2406</v>
      </c>
    </row>
    <row r="2661" spans="1:14">
      <c r="A2661" s="35">
        <v>7325706840402</v>
      </c>
      <c r="B2661" s="32">
        <v>3220055</v>
      </c>
      <c r="C2661" s="32" t="s">
        <v>110</v>
      </c>
      <c r="D2661" s="32" t="s">
        <v>116</v>
      </c>
      <c r="E2661" s="33" t="s">
        <v>19</v>
      </c>
      <c r="F2661" s="33" t="s">
        <v>5210</v>
      </c>
      <c r="G2661" s="59">
        <v>150</v>
      </c>
      <c r="H2661" s="25">
        <v>2</v>
      </c>
      <c r="I2661" s="30">
        <f t="shared" si="41"/>
        <v>300</v>
      </c>
      <c r="J2661" s="32" t="s">
        <v>112</v>
      </c>
      <c r="K2661" s="33" t="s">
        <v>4011</v>
      </c>
      <c r="L2661" s="33" t="s">
        <v>5211</v>
      </c>
      <c r="M2661" s="33" t="s">
        <v>5306</v>
      </c>
      <c r="N2661" s="33" t="s">
        <v>2041</v>
      </c>
    </row>
    <row r="2662" spans="1:14">
      <c r="A2662" s="35">
        <v>7325706840365</v>
      </c>
      <c r="B2662" s="32">
        <v>3220055</v>
      </c>
      <c r="C2662" s="32" t="s">
        <v>110</v>
      </c>
      <c r="D2662" s="32" t="s">
        <v>116</v>
      </c>
      <c r="E2662" s="33" t="s">
        <v>19</v>
      </c>
      <c r="F2662" s="33" t="s">
        <v>5210</v>
      </c>
      <c r="G2662" s="59">
        <v>150</v>
      </c>
      <c r="H2662" s="25">
        <v>1</v>
      </c>
      <c r="I2662" s="30">
        <f t="shared" si="41"/>
        <v>150</v>
      </c>
      <c r="J2662" s="32" t="s">
        <v>112</v>
      </c>
      <c r="K2662" s="33" t="s">
        <v>4011</v>
      </c>
      <c r="L2662" s="33" t="s">
        <v>5211</v>
      </c>
      <c r="M2662" s="33" t="s">
        <v>5306</v>
      </c>
      <c r="N2662" s="33" t="s">
        <v>2405</v>
      </c>
    </row>
    <row r="2663" spans="1:14">
      <c r="A2663" s="35">
        <v>7325706840693</v>
      </c>
      <c r="B2663" s="32">
        <v>3220057</v>
      </c>
      <c r="C2663" s="32" t="s">
        <v>110</v>
      </c>
      <c r="D2663" s="32" t="s">
        <v>116</v>
      </c>
      <c r="E2663" s="33" t="s">
        <v>19</v>
      </c>
      <c r="F2663" s="33" t="s">
        <v>5210</v>
      </c>
      <c r="G2663" s="59">
        <v>100</v>
      </c>
      <c r="H2663" s="25">
        <v>1</v>
      </c>
      <c r="I2663" s="30">
        <f t="shared" si="41"/>
        <v>100</v>
      </c>
      <c r="J2663" s="32" t="s">
        <v>112</v>
      </c>
      <c r="K2663" s="33" t="s">
        <v>4011</v>
      </c>
      <c r="L2663" s="33" t="s">
        <v>5211</v>
      </c>
      <c r="M2663" s="33" t="s">
        <v>5306</v>
      </c>
      <c r="N2663" s="33" t="s">
        <v>1863</v>
      </c>
    </row>
    <row r="2664" spans="1:14">
      <c r="A2664" s="35">
        <v>7325706840686</v>
      </c>
      <c r="B2664" s="32">
        <v>3220057</v>
      </c>
      <c r="C2664" s="32" t="s">
        <v>110</v>
      </c>
      <c r="D2664" s="32" t="s">
        <v>116</v>
      </c>
      <c r="E2664" s="33" t="s">
        <v>19</v>
      </c>
      <c r="F2664" s="33" t="s">
        <v>5210</v>
      </c>
      <c r="G2664" s="59">
        <v>100</v>
      </c>
      <c r="H2664" s="25">
        <v>2</v>
      </c>
      <c r="I2664" s="30">
        <f t="shared" si="41"/>
        <v>200</v>
      </c>
      <c r="J2664" s="32" t="s">
        <v>112</v>
      </c>
      <c r="K2664" s="33" t="s">
        <v>4011</v>
      </c>
      <c r="L2664" s="33" t="s">
        <v>5211</v>
      </c>
      <c r="M2664" s="33" t="s">
        <v>5306</v>
      </c>
      <c r="N2664" s="33" t="s">
        <v>2408</v>
      </c>
    </row>
    <row r="2665" spans="1:14">
      <c r="A2665" s="35">
        <v>7325706840693</v>
      </c>
      <c r="B2665" s="32">
        <v>3220057</v>
      </c>
      <c r="C2665" s="32" t="s">
        <v>110</v>
      </c>
      <c r="D2665" s="32" t="s">
        <v>116</v>
      </c>
      <c r="E2665" s="33" t="s">
        <v>19</v>
      </c>
      <c r="F2665" s="33" t="s">
        <v>5210</v>
      </c>
      <c r="G2665" s="59">
        <v>100</v>
      </c>
      <c r="H2665" s="25">
        <v>2</v>
      </c>
      <c r="I2665" s="30">
        <f t="shared" si="41"/>
        <v>200</v>
      </c>
      <c r="J2665" s="32" t="s">
        <v>112</v>
      </c>
      <c r="K2665" s="33" t="s">
        <v>4011</v>
      </c>
      <c r="L2665" s="33" t="s">
        <v>5211</v>
      </c>
      <c r="M2665" s="33" t="s">
        <v>5306</v>
      </c>
      <c r="N2665" s="33" t="s">
        <v>1863</v>
      </c>
    </row>
    <row r="2666" spans="1:14">
      <c r="A2666" s="35">
        <v>7325706840679</v>
      </c>
      <c r="B2666" s="32">
        <v>3220057</v>
      </c>
      <c r="C2666" s="32" t="s">
        <v>110</v>
      </c>
      <c r="D2666" s="32" t="s">
        <v>116</v>
      </c>
      <c r="E2666" s="33" t="s">
        <v>19</v>
      </c>
      <c r="F2666" s="33" t="s">
        <v>5210</v>
      </c>
      <c r="G2666" s="59">
        <v>100</v>
      </c>
      <c r="H2666" s="25">
        <v>3</v>
      </c>
      <c r="I2666" s="30">
        <f t="shared" si="41"/>
        <v>300</v>
      </c>
      <c r="J2666" s="32" t="s">
        <v>112</v>
      </c>
      <c r="K2666" s="33" t="s">
        <v>4011</v>
      </c>
      <c r="L2666" s="33" t="s">
        <v>5211</v>
      </c>
      <c r="M2666" s="33" t="s">
        <v>5306</v>
      </c>
      <c r="N2666" s="33" t="s">
        <v>2409</v>
      </c>
    </row>
    <row r="2667" spans="1:14">
      <c r="A2667" s="35">
        <v>7325706840686</v>
      </c>
      <c r="B2667" s="32">
        <v>3220057</v>
      </c>
      <c r="C2667" s="32" t="s">
        <v>110</v>
      </c>
      <c r="D2667" s="32" t="s">
        <v>116</v>
      </c>
      <c r="E2667" s="33" t="s">
        <v>19</v>
      </c>
      <c r="F2667" s="33" t="s">
        <v>5210</v>
      </c>
      <c r="G2667" s="59">
        <v>100</v>
      </c>
      <c r="H2667" s="25">
        <v>3</v>
      </c>
      <c r="I2667" s="30">
        <f t="shared" si="41"/>
        <v>300</v>
      </c>
      <c r="J2667" s="32" t="s">
        <v>112</v>
      </c>
      <c r="K2667" s="33" t="s">
        <v>4011</v>
      </c>
      <c r="L2667" s="33" t="s">
        <v>5211</v>
      </c>
      <c r="M2667" s="33" t="s">
        <v>5306</v>
      </c>
      <c r="N2667" s="33" t="s">
        <v>2408</v>
      </c>
    </row>
    <row r="2668" spans="1:14">
      <c r="A2668" s="35">
        <v>7325706840693</v>
      </c>
      <c r="B2668" s="32">
        <v>3220057</v>
      </c>
      <c r="C2668" s="32" t="s">
        <v>110</v>
      </c>
      <c r="D2668" s="32" t="s">
        <v>116</v>
      </c>
      <c r="E2668" s="33" t="s">
        <v>19</v>
      </c>
      <c r="F2668" s="33" t="s">
        <v>5210</v>
      </c>
      <c r="G2668" s="59">
        <v>100</v>
      </c>
      <c r="H2668" s="25">
        <v>1</v>
      </c>
      <c r="I2668" s="30">
        <f t="shared" si="41"/>
        <v>100</v>
      </c>
      <c r="J2668" s="32" t="s">
        <v>112</v>
      </c>
      <c r="K2668" s="33" t="s">
        <v>4011</v>
      </c>
      <c r="L2668" s="33" t="s">
        <v>5211</v>
      </c>
      <c r="M2668" s="33" t="s">
        <v>5306</v>
      </c>
      <c r="N2668" s="33" t="s">
        <v>1863</v>
      </c>
    </row>
    <row r="2669" spans="1:14">
      <c r="A2669" s="35">
        <v>7325706840709</v>
      </c>
      <c r="B2669" s="32">
        <v>3220057</v>
      </c>
      <c r="C2669" s="32" t="s">
        <v>110</v>
      </c>
      <c r="D2669" s="32" t="s">
        <v>116</v>
      </c>
      <c r="E2669" s="33" t="s">
        <v>19</v>
      </c>
      <c r="F2669" s="33" t="s">
        <v>5210</v>
      </c>
      <c r="G2669" s="59">
        <v>100</v>
      </c>
      <c r="H2669" s="25">
        <v>1</v>
      </c>
      <c r="I2669" s="30">
        <f t="shared" si="41"/>
        <v>100</v>
      </c>
      <c r="J2669" s="32" t="s">
        <v>112</v>
      </c>
      <c r="K2669" s="33" t="s">
        <v>4011</v>
      </c>
      <c r="L2669" s="33" t="s">
        <v>5211</v>
      </c>
      <c r="M2669" s="33" t="s">
        <v>5306</v>
      </c>
      <c r="N2669" s="33" t="s">
        <v>2410</v>
      </c>
    </row>
    <row r="2670" spans="1:14">
      <c r="A2670" s="35">
        <v>7325706840679</v>
      </c>
      <c r="B2670" s="32">
        <v>3220057</v>
      </c>
      <c r="C2670" s="32" t="s">
        <v>110</v>
      </c>
      <c r="D2670" s="32" t="s">
        <v>116</v>
      </c>
      <c r="E2670" s="33" t="s">
        <v>19</v>
      </c>
      <c r="F2670" s="33" t="s">
        <v>5210</v>
      </c>
      <c r="G2670" s="59">
        <v>100</v>
      </c>
      <c r="H2670" s="25">
        <v>2</v>
      </c>
      <c r="I2670" s="30">
        <f t="shared" si="41"/>
        <v>200</v>
      </c>
      <c r="J2670" s="32" t="s">
        <v>112</v>
      </c>
      <c r="K2670" s="33" t="s">
        <v>4011</v>
      </c>
      <c r="L2670" s="33" t="s">
        <v>5211</v>
      </c>
      <c r="M2670" s="33" t="s">
        <v>5306</v>
      </c>
      <c r="N2670" s="33" t="s">
        <v>2409</v>
      </c>
    </row>
    <row r="2671" spans="1:14">
      <c r="A2671" s="35">
        <v>7325706840662</v>
      </c>
      <c r="B2671" s="32">
        <v>3220057</v>
      </c>
      <c r="C2671" s="32" t="s">
        <v>110</v>
      </c>
      <c r="D2671" s="32" t="s">
        <v>116</v>
      </c>
      <c r="E2671" s="33" t="s">
        <v>19</v>
      </c>
      <c r="F2671" s="33" t="s">
        <v>5210</v>
      </c>
      <c r="G2671" s="59">
        <v>100</v>
      </c>
      <c r="H2671" s="25">
        <v>3</v>
      </c>
      <c r="I2671" s="30">
        <f t="shared" si="41"/>
        <v>300</v>
      </c>
      <c r="J2671" s="32" t="s">
        <v>112</v>
      </c>
      <c r="K2671" s="33" t="s">
        <v>4011</v>
      </c>
      <c r="L2671" s="33" t="s">
        <v>5211</v>
      </c>
      <c r="M2671" s="33" t="s">
        <v>5306</v>
      </c>
      <c r="N2671" s="33" t="s">
        <v>2411</v>
      </c>
    </row>
    <row r="2672" spans="1:14">
      <c r="A2672" s="35">
        <v>7325706840679</v>
      </c>
      <c r="B2672" s="32">
        <v>3220057</v>
      </c>
      <c r="C2672" s="32" t="s">
        <v>110</v>
      </c>
      <c r="D2672" s="32" t="s">
        <v>116</v>
      </c>
      <c r="E2672" s="33" t="s">
        <v>19</v>
      </c>
      <c r="F2672" s="33" t="s">
        <v>5210</v>
      </c>
      <c r="G2672" s="59">
        <v>100</v>
      </c>
      <c r="H2672" s="25">
        <v>2</v>
      </c>
      <c r="I2672" s="30">
        <f t="shared" si="41"/>
        <v>200</v>
      </c>
      <c r="J2672" s="32" t="s">
        <v>112</v>
      </c>
      <c r="K2672" s="33" t="s">
        <v>4011</v>
      </c>
      <c r="L2672" s="33" t="s">
        <v>5211</v>
      </c>
      <c r="M2672" s="33" t="s">
        <v>5306</v>
      </c>
      <c r="N2672" s="33" t="s">
        <v>2409</v>
      </c>
    </row>
    <row r="2673" spans="1:14">
      <c r="A2673" s="35">
        <v>7325706840686</v>
      </c>
      <c r="B2673" s="32">
        <v>3220057</v>
      </c>
      <c r="C2673" s="32" t="s">
        <v>110</v>
      </c>
      <c r="D2673" s="32" t="s">
        <v>116</v>
      </c>
      <c r="E2673" s="33" t="s">
        <v>19</v>
      </c>
      <c r="F2673" s="33" t="s">
        <v>5210</v>
      </c>
      <c r="G2673" s="59">
        <v>100</v>
      </c>
      <c r="H2673" s="25">
        <v>2</v>
      </c>
      <c r="I2673" s="30">
        <f t="shared" si="41"/>
        <v>200</v>
      </c>
      <c r="J2673" s="32" t="s">
        <v>112</v>
      </c>
      <c r="K2673" s="33" t="s">
        <v>4011</v>
      </c>
      <c r="L2673" s="33" t="s">
        <v>5211</v>
      </c>
      <c r="M2673" s="33" t="s">
        <v>5306</v>
      </c>
      <c r="N2673" s="33" t="s">
        <v>2408</v>
      </c>
    </row>
    <row r="2674" spans="1:14">
      <c r="A2674" s="35">
        <v>7325706840693</v>
      </c>
      <c r="B2674" s="32">
        <v>3220057</v>
      </c>
      <c r="C2674" s="32" t="s">
        <v>110</v>
      </c>
      <c r="D2674" s="32" t="s">
        <v>116</v>
      </c>
      <c r="E2674" s="33" t="s">
        <v>19</v>
      </c>
      <c r="F2674" s="33" t="s">
        <v>5210</v>
      </c>
      <c r="G2674" s="59">
        <v>100</v>
      </c>
      <c r="H2674" s="25">
        <v>2</v>
      </c>
      <c r="I2674" s="30">
        <f t="shared" si="41"/>
        <v>200</v>
      </c>
      <c r="J2674" s="32" t="s">
        <v>112</v>
      </c>
      <c r="K2674" s="33" t="s">
        <v>4011</v>
      </c>
      <c r="L2674" s="33" t="s">
        <v>5211</v>
      </c>
      <c r="M2674" s="33" t="s">
        <v>5306</v>
      </c>
      <c r="N2674" s="33" t="s">
        <v>1863</v>
      </c>
    </row>
    <row r="2675" spans="1:14">
      <c r="A2675" s="35">
        <v>7325706840655</v>
      </c>
      <c r="B2675" s="32">
        <v>3220057</v>
      </c>
      <c r="C2675" s="32" t="s">
        <v>110</v>
      </c>
      <c r="D2675" s="32" t="s">
        <v>116</v>
      </c>
      <c r="E2675" s="33" t="s">
        <v>19</v>
      </c>
      <c r="F2675" s="33" t="s">
        <v>5210</v>
      </c>
      <c r="G2675" s="59">
        <v>100</v>
      </c>
      <c r="H2675" s="25">
        <v>1</v>
      </c>
      <c r="I2675" s="30">
        <f t="shared" si="41"/>
        <v>100</v>
      </c>
      <c r="J2675" s="32" t="s">
        <v>112</v>
      </c>
      <c r="K2675" s="33" t="s">
        <v>4011</v>
      </c>
      <c r="L2675" s="33" t="s">
        <v>5211</v>
      </c>
      <c r="M2675" s="33" t="s">
        <v>5306</v>
      </c>
      <c r="N2675" s="33" t="s">
        <v>2412</v>
      </c>
    </row>
    <row r="2676" spans="1:14">
      <c r="A2676" s="35">
        <v>7325706840679</v>
      </c>
      <c r="B2676" s="32">
        <v>3220057</v>
      </c>
      <c r="C2676" s="32" t="s">
        <v>110</v>
      </c>
      <c r="D2676" s="32" t="s">
        <v>116</v>
      </c>
      <c r="E2676" s="33" t="s">
        <v>19</v>
      </c>
      <c r="F2676" s="33" t="s">
        <v>5210</v>
      </c>
      <c r="G2676" s="59">
        <v>100</v>
      </c>
      <c r="H2676" s="25">
        <v>1</v>
      </c>
      <c r="I2676" s="30">
        <f t="shared" si="41"/>
        <v>100</v>
      </c>
      <c r="J2676" s="32" t="s">
        <v>112</v>
      </c>
      <c r="K2676" s="33" t="s">
        <v>4011</v>
      </c>
      <c r="L2676" s="33" t="s">
        <v>5211</v>
      </c>
      <c r="M2676" s="33" t="s">
        <v>5306</v>
      </c>
      <c r="N2676" s="33" t="s">
        <v>2409</v>
      </c>
    </row>
    <row r="2677" spans="1:14">
      <c r="A2677" s="35">
        <v>7325706840662</v>
      </c>
      <c r="B2677" s="32">
        <v>3220057</v>
      </c>
      <c r="C2677" s="32" t="s">
        <v>110</v>
      </c>
      <c r="D2677" s="32" t="s">
        <v>116</v>
      </c>
      <c r="E2677" s="33" t="s">
        <v>19</v>
      </c>
      <c r="F2677" s="33" t="s">
        <v>5210</v>
      </c>
      <c r="G2677" s="59">
        <v>100</v>
      </c>
      <c r="H2677" s="25">
        <v>3</v>
      </c>
      <c r="I2677" s="30">
        <f t="shared" si="41"/>
        <v>300</v>
      </c>
      <c r="J2677" s="32" t="s">
        <v>112</v>
      </c>
      <c r="K2677" s="33" t="s">
        <v>4011</v>
      </c>
      <c r="L2677" s="33" t="s">
        <v>5211</v>
      </c>
      <c r="M2677" s="33" t="s">
        <v>5306</v>
      </c>
      <c r="N2677" s="33" t="s">
        <v>2411</v>
      </c>
    </row>
    <row r="2678" spans="1:14">
      <c r="A2678" s="35">
        <v>7325706841935</v>
      </c>
      <c r="B2678" s="32">
        <v>3220065</v>
      </c>
      <c r="C2678" s="32" t="s">
        <v>110</v>
      </c>
      <c r="D2678" s="32" t="s">
        <v>116</v>
      </c>
      <c r="E2678" s="33" t="s">
        <v>19</v>
      </c>
      <c r="F2678" s="33" t="s">
        <v>5210</v>
      </c>
      <c r="G2678" s="59">
        <v>130</v>
      </c>
      <c r="H2678" s="25">
        <v>1</v>
      </c>
      <c r="I2678" s="30">
        <f t="shared" si="41"/>
        <v>130</v>
      </c>
      <c r="J2678" s="32" t="s">
        <v>112</v>
      </c>
      <c r="K2678" s="33" t="s">
        <v>4011</v>
      </c>
      <c r="L2678" s="33" t="s">
        <v>5211</v>
      </c>
      <c r="M2678" s="33" t="s">
        <v>5278</v>
      </c>
      <c r="N2678" s="33" t="s">
        <v>3086</v>
      </c>
    </row>
    <row r="2679" spans="1:14">
      <c r="A2679" s="35">
        <v>7325706842185</v>
      </c>
      <c r="B2679" s="32">
        <v>3220067</v>
      </c>
      <c r="C2679" s="32" t="s">
        <v>110</v>
      </c>
      <c r="D2679" s="32" t="s">
        <v>116</v>
      </c>
      <c r="E2679" s="33" t="s">
        <v>19</v>
      </c>
      <c r="F2679" s="33" t="s">
        <v>5210</v>
      </c>
      <c r="G2679" s="59">
        <v>100</v>
      </c>
      <c r="H2679" s="25">
        <v>1</v>
      </c>
      <c r="I2679" s="30">
        <f t="shared" si="41"/>
        <v>100</v>
      </c>
      <c r="J2679" s="32" t="s">
        <v>112</v>
      </c>
      <c r="K2679" s="33" t="s">
        <v>4011</v>
      </c>
      <c r="L2679" s="33" t="s">
        <v>5211</v>
      </c>
      <c r="M2679" s="33" t="s">
        <v>5306</v>
      </c>
      <c r="N2679" s="33" t="s">
        <v>3494</v>
      </c>
    </row>
    <row r="2680" spans="1:14">
      <c r="A2680" s="35">
        <v>7325706842178</v>
      </c>
      <c r="B2680" s="32">
        <v>3220067</v>
      </c>
      <c r="C2680" s="32" t="s">
        <v>110</v>
      </c>
      <c r="D2680" s="32" t="s">
        <v>116</v>
      </c>
      <c r="E2680" s="33" t="s">
        <v>19</v>
      </c>
      <c r="F2680" s="33" t="s">
        <v>5210</v>
      </c>
      <c r="G2680" s="59">
        <v>100</v>
      </c>
      <c r="H2680" s="25">
        <v>1</v>
      </c>
      <c r="I2680" s="30">
        <f t="shared" si="41"/>
        <v>100</v>
      </c>
      <c r="J2680" s="32" t="s">
        <v>112</v>
      </c>
      <c r="K2680" s="33" t="s">
        <v>4011</v>
      </c>
      <c r="L2680" s="33" t="s">
        <v>5211</v>
      </c>
      <c r="M2680" s="33" t="s">
        <v>5306</v>
      </c>
      <c r="N2680" s="33" t="s">
        <v>3495</v>
      </c>
    </row>
    <row r="2681" spans="1:14">
      <c r="A2681" s="35">
        <v>7325706842529</v>
      </c>
      <c r="B2681" s="32">
        <v>3220070</v>
      </c>
      <c r="C2681" s="32" t="s">
        <v>110</v>
      </c>
      <c r="D2681" s="32" t="s">
        <v>116</v>
      </c>
      <c r="E2681" s="33" t="s">
        <v>19</v>
      </c>
      <c r="F2681" s="33" t="s">
        <v>5210</v>
      </c>
      <c r="G2681" s="59">
        <v>100</v>
      </c>
      <c r="H2681" s="25">
        <v>5</v>
      </c>
      <c r="I2681" s="30">
        <f t="shared" si="41"/>
        <v>500</v>
      </c>
      <c r="J2681" s="32" t="s">
        <v>112</v>
      </c>
      <c r="K2681" s="33" t="s">
        <v>4011</v>
      </c>
      <c r="L2681" s="33" t="s">
        <v>5211</v>
      </c>
      <c r="M2681" s="33" t="s">
        <v>5302</v>
      </c>
      <c r="N2681" s="33" t="s">
        <v>2413</v>
      </c>
    </row>
    <row r="2682" spans="1:14">
      <c r="A2682" s="35">
        <v>7325706842536</v>
      </c>
      <c r="B2682" s="32">
        <v>3220070</v>
      </c>
      <c r="C2682" s="32" t="s">
        <v>110</v>
      </c>
      <c r="D2682" s="32" t="s">
        <v>116</v>
      </c>
      <c r="E2682" s="33" t="s">
        <v>19</v>
      </c>
      <c r="F2682" s="33" t="s">
        <v>5210</v>
      </c>
      <c r="G2682" s="59">
        <v>100</v>
      </c>
      <c r="H2682" s="25">
        <v>6</v>
      </c>
      <c r="I2682" s="30">
        <f t="shared" si="41"/>
        <v>600</v>
      </c>
      <c r="J2682" s="32" t="s">
        <v>112</v>
      </c>
      <c r="K2682" s="33" t="s">
        <v>4011</v>
      </c>
      <c r="L2682" s="33" t="s">
        <v>5211</v>
      </c>
      <c r="M2682" s="33" t="s">
        <v>5302</v>
      </c>
      <c r="N2682" s="33" t="s">
        <v>2414</v>
      </c>
    </row>
    <row r="2683" spans="1:14">
      <c r="A2683" s="35">
        <v>7325706842543</v>
      </c>
      <c r="B2683" s="32">
        <v>3220070</v>
      </c>
      <c r="C2683" s="32" t="s">
        <v>110</v>
      </c>
      <c r="D2683" s="32" t="s">
        <v>116</v>
      </c>
      <c r="E2683" s="33" t="s">
        <v>19</v>
      </c>
      <c r="F2683" s="33" t="s">
        <v>5210</v>
      </c>
      <c r="G2683" s="59">
        <v>100</v>
      </c>
      <c r="H2683" s="25">
        <v>7</v>
      </c>
      <c r="I2683" s="30">
        <f t="shared" si="41"/>
        <v>700</v>
      </c>
      <c r="J2683" s="32" t="s">
        <v>112</v>
      </c>
      <c r="K2683" s="33" t="s">
        <v>4011</v>
      </c>
      <c r="L2683" s="33" t="s">
        <v>5211</v>
      </c>
      <c r="M2683" s="33" t="s">
        <v>5302</v>
      </c>
      <c r="N2683" s="33" t="s">
        <v>2415</v>
      </c>
    </row>
    <row r="2684" spans="1:14">
      <c r="A2684" s="35">
        <v>7325706842512</v>
      </c>
      <c r="B2684" s="32">
        <v>3220070</v>
      </c>
      <c r="C2684" s="32" t="s">
        <v>110</v>
      </c>
      <c r="D2684" s="32" t="s">
        <v>116</v>
      </c>
      <c r="E2684" s="33" t="s">
        <v>19</v>
      </c>
      <c r="F2684" s="33" t="s">
        <v>5210</v>
      </c>
      <c r="G2684" s="59">
        <v>100</v>
      </c>
      <c r="H2684" s="25">
        <v>1</v>
      </c>
      <c r="I2684" s="30">
        <f t="shared" si="41"/>
        <v>100</v>
      </c>
      <c r="J2684" s="32" t="s">
        <v>112</v>
      </c>
      <c r="K2684" s="33" t="s">
        <v>4011</v>
      </c>
      <c r="L2684" s="33" t="s">
        <v>5211</v>
      </c>
      <c r="M2684" s="33" t="s">
        <v>5302</v>
      </c>
      <c r="N2684" s="33" t="s">
        <v>2416</v>
      </c>
    </row>
    <row r="2685" spans="1:14">
      <c r="A2685" s="35">
        <v>7325706842635</v>
      </c>
      <c r="B2685" s="32">
        <v>3220070</v>
      </c>
      <c r="C2685" s="32" t="s">
        <v>110</v>
      </c>
      <c r="D2685" s="32" t="s">
        <v>116</v>
      </c>
      <c r="E2685" s="33" t="s">
        <v>19</v>
      </c>
      <c r="F2685" s="33" t="s">
        <v>5210</v>
      </c>
      <c r="G2685" s="59">
        <v>100</v>
      </c>
      <c r="H2685" s="25">
        <v>1</v>
      </c>
      <c r="I2685" s="30">
        <f t="shared" si="41"/>
        <v>100</v>
      </c>
      <c r="J2685" s="32" t="s">
        <v>112</v>
      </c>
      <c r="K2685" s="33" t="s">
        <v>4011</v>
      </c>
      <c r="L2685" s="33" t="s">
        <v>5211</v>
      </c>
      <c r="M2685" s="33" t="s">
        <v>5302</v>
      </c>
      <c r="N2685" s="33" t="s">
        <v>2417</v>
      </c>
    </row>
    <row r="2686" spans="1:14">
      <c r="A2686" s="35">
        <v>7325706842529</v>
      </c>
      <c r="B2686" s="32">
        <v>3220070</v>
      </c>
      <c r="C2686" s="32" t="s">
        <v>110</v>
      </c>
      <c r="D2686" s="32" t="s">
        <v>116</v>
      </c>
      <c r="E2686" s="33" t="s">
        <v>19</v>
      </c>
      <c r="F2686" s="33" t="s">
        <v>5210</v>
      </c>
      <c r="G2686" s="59">
        <v>100</v>
      </c>
      <c r="H2686" s="25">
        <v>3</v>
      </c>
      <c r="I2686" s="30">
        <f t="shared" si="41"/>
        <v>300</v>
      </c>
      <c r="J2686" s="32" t="s">
        <v>112</v>
      </c>
      <c r="K2686" s="33" t="s">
        <v>4011</v>
      </c>
      <c r="L2686" s="33" t="s">
        <v>5211</v>
      </c>
      <c r="M2686" s="33" t="s">
        <v>5302</v>
      </c>
      <c r="N2686" s="33" t="s">
        <v>2413</v>
      </c>
    </row>
    <row r="2687" spans="1:14">
      <c r="A2687" s="35">
        <v>7325706842642</v>
      </c>
      <c r="B2687" s="32">
        <v>3220070</v>
      </c>
      <c r="C2687" s="32" t="s">
        <v>110</v>
      </c>
      <c r="D2687" s="32" t="s">
        <v>116</v>
      </c>
      <c r="E2687" s="33" t="s">
        <v>19</v>
      </c>
      <c r="F2687" s="33" t="s">
        <v>5210</v>
      </c>
      <c r="G2687" s="59">
        <v>100</v>
      </c>
      <c r="H2687" s="25">
        <v>1</v>
      </c>
      <c r="I2687" s="30">
        <f t="shared" si="41"/>
        <v>100</v>
      </c>
      <c r="J2687" s="32" t="s">
        <v>112</v>
      </c>
      <c r="K2687" s="33" t="s">
        <v>4011</v>
      </c>
      <c r="L2687" s="33" t="s">
        <v>5211</v>
      </c>
      <c r="M2687" s="33" t="s">
        <v>5302</v>
      </c>
      <c r="N2687" s="33" t="s">
        <v>2418</v>
      </c>
    </row>
    <row r="2688" spans="1:14">
      <c r="A2688" s="35">
        <v>7325706842536</v>
      </c>
      <c r="B2688" s="32">
        <v>3220070</v>
      </c>
      <c r="C2688" s="32" t="s">
        <v>110</v>
      </c>
      <c r="D2688" s="32" t="s">
        <v>116</v>
      </c>
      <c r="E2688" s="33" t="s">
        <v>19</v>
      </c>
      <c r="F2688" s="33" t="s">
        <v>5210</v>
      </c>
      <c r="G2688" s="59">
        <v>100</v>
      </c>
      <c r="H2688" s="25">
        <v>3</v>
      </c>
      <c r="I2688" s="30">
        <f t="shared" si="41"/>
        <v>300</v>
      </c>
      <c r="J2688" s="32" t="s">
        <v>112</v>
      </c>
      <c r="K2688" s="33" t="s">
        <v>4011</v>
      </c>
      <c r="L2688" s="33" t="s">
        <v>5211</v>
      </c>
      <c r="M2688" s="33" t="s">
        <v>5302</v>
      </c>
      <c r="N2688" s="33" t="s">
        <v>2414</v>
      </c>
    </row>
    <row r="2689" spans="1:14">
      <c r="A2689" s="35">
        <v>7325706842543</v>
      </c>
      <c r="B2689" s="32">
        <v>3220070</v>
      </c>
      <c r="C2689" s="32" t="s">
        <v>110</v>
      </c>
      <c r="D2689" s="32" t="s">
        <v>116</v>
      </c>
      <c r="E2689" s="33" t="s">
        <v>19</v>
      </c>
      <c r="F2689" s="33" t="s">
        <v>5210</v>
      </c>
      <c r="G2689" s="59">
        <v>100</v>
      </c>
      <c r="H2689" s="25">
        <v>2</v>
      </c>
      <c r="I2689" s="30">
        <f t="shared" si="41"/>
        <v>200</v>
      </c>
      <c r="J2689" s="32" t="s">
        <v>112</v>
      </c>
      <c r="K2689" s="33" t="s">
        <v>4011</v>
      </c>
      <c r="L2689" s="33" t="s">
        <v>5211</v>
      </c>
      <c r="M2689" s="33" t="s">
        <v>5302</v>
      </c>
      <c r="N2689" s="33" t="s">
        <v>2415</v>
      </c>
    </row>
    <row r="2690" spans="1:14">
      <c r="A2690" s="35">
        <v>7325706842680</v>
      </c>
      <c r="B2690" s="32">
        <v>3220070</v>
      </c>
      <c r="C2690" s="32" t="s">
        <v>110</v>
      </c>
      <c r="D2690" s="32" t="s">
        <v>116</v>
      </c>
      <c r="E2690" s="33" t="s">
        <v>19</v>
      </c>
      <c r="F2690" s="33" t="s">
        <v>5210</v>
      </c>
      <c r="G2690" s="59">
        <v>100</v>
      </c>
      <c r="H2690" s="25">
        <v>1</v>
      </c>
      <c r="I2690" s="30">
        <f t="shared" si="41"/>
        <v>100</v>
      </c>
      <c r="J2690" s="32" t="s">
        <v>112</v>
      </c>
      <c r="K2690" s="33" t="s">
        <v>4011</v>
      </c>
      <c r="L2690" s="33" t="s">
        <v>5211</v>
      </c>
      <c r="M2690" s="33" t="s">
        <v>5302</v>
      </c>
      <c r="N2690" s="33" t="s">
        <v>2419</v>
      </c>
    </row>
    <row r="2691" spans="1:14">
      <c r="A2691" s="35">
        <v>7325706842512</v>
      </c>
      <c r="B2691" s="32">
        <v>3220070</v>
      </c>
      <c r="C2691" s="32" t="s">
        <v>110</v>
      </c>
      <c r="D2691" s="32" t="s">
        <v>116</v>
      </c>
      <c r="E2691" s="33" t="s">
        <v>19</v>
      </c>
      <c r="F2691" s="33" t="s">
        <v>5210</v>
      </c>
      <c r="G2691" s="59">
        <v>100</v>
      </c>
      <c r="H2691" s="25">
        <v>1</v>
      </c>
      <c r="I2691" s="30">
        <f t="shared" si="41"/>
        <v>100</v>
      </c>
      <c r="J2691" s="32" t="s">
        <v>112</v>
      </c>
      <c r="K2691" s="33" t="s">
        <v>4011</v>
      </c>
      <c r="L2691" s="33" t="s">
        <v>5211</v>
      </c>
      <c r="M2691" s="33" t="s">
        <v>5302</v>
      </c>
      <c r="N2691" s="33" t="s">
        <v>2416</v>
      </c>
    </row>
    <row r="2692" spans="1:14">
      <c r="A2692" s="35">
        <v>7325706842642</v>
      </c>
      <c r="B2692" s="32">
        <v>3220070</v>
      </c>
      <c r="C2692" s="32" t="s">
        <v>110</v>
      </c>
      <c r="D2692" s="32" t="s">
        <v>116</v>
      </c>
      <c r="E2692" s="33" t="s">
        <v>19</v>
      </c>
      <c r="F2692" s="33" t="s">
        <v>5210</v>
      </c>
      <c r="G2692" s="59">
        <v>100</v>
      </c>
      <c r="H2692" s="25">
        <v>1</v>
      </c>
      <c r="I2692" s="30">
        <f t="shared" si="41"/>
        <v>100</v>
      </c>
      <c r="J2692" s="32" t="s">
        <v>112</v>
      </c>
      <c r="K2692" s="33" t="s">
        <v>4011</v>
      </c>
      <c r="L2692" s="33" t="s">
        <v>5211</v>
      </c>
      <c r="M2692" s="33" t="s">
        <v>5302</v>
      </c>
      <c r="N2692" s="33" t="s">
        <v>2418</v>
      </c>
    </row>
    <row r="2693" spans="1:14">
      <c r="A2693" s="35">
        <v>7325706842543</v>
      </c>
      <c r="B2693" s="32">
        <v>3220070</v>
      </c>
      <c r="C2693" s="32" t="s">
        <v>110</v>
      </c>
      <c r="D2693" s="32" t="s">
        <v>116</v>
      </c>
      <c r="E2693" s="33" t="s">
        <v>19</v>
      </c>
      <c r="F2693" s="33" t="s">
        <v>5210</v>
      </c>
      <c r="G2693" s="59">
        <v>100</v>
      </c>
      <c r="H2693" s="25">
        <v>1</v>
      </c>
      <c r="I2693" s="30">
        <f t="shared" ref="I2693:I2756" si="42">H2693*G2693</f>
        <v>100</v>
      </c>
      <c r="J2693" s="32" t="s">
        <v>112</v>
      </c>
      <c r="K2693" s="33" t="s">
        <v>4011</v>
      </c>
      <c r="L2693" s="33" t="s">
        <v>5211</v>
      </c>
      <c r="M2693" s="33" t="s">
        <v>5302</v>
      </c>
      <c r="N2693" s="33" t="s">
        <v>2415</v>
      </c>
    </row>
    <row r="2694" spans="1:14">
      <c r="A2694" s="35">
        <v>7325706842666</v>
      </c>
      <c r="B2694" s="32">
        <v>3220070</v>
      </c>
      <c r="C2694" s="32" t="s">
        <v>110</v>
      </c>
      <c r="D2694" s="32" t="s">
        <v>116</v>
      </c>
      <c r="E2694" s="33" t="s">
        <v>19</v>
      </c>
      <c r="F2694" s="33" t="s">
        <v>5210</v>
      </c>
      <c r="G2694" s="59">
        <v>100</v>
      </c>
      <c r="H2694" s="25">
        <v>1</v>
      </c>
      <c r="I2694" s="30">
        <f t="shared" si="42"/>
        <v>100</v>
      </c>
      <c r="J2694" s="32" t="s">
        <v>112</v>
      </c>
      <c r="K2694" s="33" t="s">
        <v>4011</v>
      </c>
      <c r="L2694" s="33" t="s">
        <v>5211</v>
      </c>
      <c r="M2694" s="33" t="s">
        <v>5302</v>
      </c>
      <c r="N2694" s="33" t="s">
        <v>2420</v>
      </c>
    </row>
    <row r="2695" spans="1:14">
      <c r="A2695" s="35">
        <v>7325706842680</v>
      </c>
      <c r="B2695" s="32">
        <v>3220070</v>
      </c>
      <c r="C2695" s="32" t="s">
        <v>110</v>
      </c>
      <c r="D2695" s="32" t="s">
        <v>116</v>
      </c>
      <c r="E2695" s="33" t="s">
        <v>19</v>
      </c>
      <c r="F2695" s="33" t="s">
        <v>5210</v>
      </c>
      <c r="G2695" s="59">
        <v>100</v>
      </c>
      <c r="H2695" s="25">
        <v>1</v>
      </c>
      <c r="I2695" s="30">
        <f t="shared" si="42"/>
        <v>100</v>
      </c>
      <c r="J2695" s="32" t="s">
        <v>112</v>
      </c>
      <c r="K2695" s="33" t="s">
        <v>4011</v>
      </c>
      <c r="L2695" s="33" t="s">
        <v>5211</v>
      </c>
      <c r="M2695" s="33" t="s">
        <v>5302</v>
      </c>
      <c r="N2695" s="33" t="s">
        <v>2419</v>
      </c>
    </row>
    <row r="2696" spans="1:14">
      <c r="A2696" s="35">
        <v>7325706842529</v>
      </c>
      <c r="B2696" s="32">
        <v>3220070</v>
      </c>
      <c r="C2696" s="32" t="s">
        <v>110</v>
      </c>
      <c r="D2696" s="32" t="s">
        <v>116</v>
      </c>
      <c r="E2696" s="33" t="s">
        <v>19</v>
      </c>
      <c r="F2696" s="33" t="s">
        <v>5210</v>
      </c>
      <c r="G2696" s="59">
        <v>100</v>
      </c>
      <c r="H2696" s="25">
        <v>1</v>
      </c>
      <c r="I2696" s="30">
        <f t="shared" si="42"/>
        <v>100</v>
      </c>
      <c r="J2696" s="32" t="s">
        <v>112</v>
      </c>
      <c r="K2696" s="33" t="s">
        <v>4011</v>
      </c>
      <c r="L2696" s="33" t="s">
        <v>5211</v>
      </c>
      <c r="M2696" s="33" t="s">
        <v>5302</v>
      </c>
      <c r="N2696" s="33" t="s">
        <v>2413</v>
      </c>
    </row>
    <row r="2697" spans="1:14">
      <c r="A2697" s="35">
        <v>7325706842635</v>
      </c>
      <c r="B2697" s="32">
        <v>3220070</v>
      </c>
      <c r="C2697" s="32" t="s">
        <v>110</v>
      </c>
      <c r="D2697" s="32" t="s">
        <v>116</v>
      </c>
      <c r="E2697" s="33" t="s">
        <v>19</v>
      </c>
      <c r="F2697" s="33" t="s">
        <v>5210</v>
      </c>
      <c r="G2697" s="59">
        <v>100</v>
      </c>
      <c r="H2697" s="25">
        <v>1</v>
      </c>
      <c r="I2697" s="30">
        <f t="shared" si="42"/>
        <v>100</v>
      </c>
      <c r="J2697" s="32" t="s">
        <v>112</v>
      </c>
      <c r="K2697" s="33" t="s">
        <v>4011</v>
      </c>
      <c r="L2697" s="33" t="s">
        <v>5211</v>
      </c>
      <c r="M2697" s="33" t="s">
        <v>5302</v>
      </c>
      <c r="N2697" s="33" t="s">
        <v>2417</v>
      </c>
    </row>
    <row r="2698" spans="1:14">
      <c r="A2698" s="35">
        <v>7325706842826</v>
      </c>
      <c r="B2698" s="32">
        <v>3220072</v>
      </c>
      <c r="C2698" s="32" t="s">
        <v>110</v>
      </c>
      <c r="D2698" s="32" t="s">
        <v>116</v>
      </c>
      <c r="E2698" s="33" t="s">
        <v>19</v>
      </c>
      <c r="F2698" s="33" t="s">
        <v>5210</v>
      </c>
      <c r="G2698" s="59">
        <v>200</v>
      </c>
      <c r="H2698" s="25">
        <v>1</v>
      </c>
      <c r="I2698" s="30">
        <f t="shared" si="42"/>
        <v>200</v>
      </c>
      <c r="J2698" s="32" t="s">
        <v>112</v>
      </c>
      <c r="K2698" s="33" t="s">
        <v>4011</v>
      </c>
      <c r="L2698" s="33" t="s">
        <v>5211</v>
      </c>
      <c r="M2698" s="33" t="s">
        <v>5305</v>
      </c>
      <c r="N2698" s="33" t="s">
        <v>1595</v>
      </c>
    </row>
    <row r="2699" spans="1:14">
      <c r="A2699" s="35">
        <v>7325706842833</v>
      </c>
      <c r="B2699" s="32">
        <v>3220072</v>
      </c>
      <c r="C2699" s="32" t="s">
        <v>110</v>
      </c>
      <c r="D2699" s="32" t="s">
        <v>116</v>
      </c>
      <c r="E2699" s="33" t="s">
        <v>19</v>
      </c>
      <c r="F2699" s="33" t="s">
        <v>5210</v>
      </c>
      <c r="G2699" s="59">
        <v>200</v>
      </c>
      <c r="H2699" s="25">
        <v>2</v>
      </c>
      <c r="I2699" s="30">
        <f t="shared" si="42"/>
        <v>400</v>
      </c>
      <c r="J2699" s="32" t="s">
        <v>112</v>
      </c>
      <c r="K2699" s="33" t="s">
        <v>4011</v>
      </c>
      <c r="L2699" s="33" t="s">
        <v>5211</v>
      </c>
      <c r="M2699" s="33" t="s">
        <v>5305</v>
      </c>
      <c r="N2699" s="33" t="s">
        <v>2421</v>
      </c>
    </row>
    <row r="2700" spans="1:14">
      <c r="A2700" s="35">
        <v>7325706842840</v>
      </c>
      <c r="B2700" s="32">
        <v>3220072</v>
      </c>
      <c r="C2700" s="32" t="s">
        <v>110</v>
      </c>
      <c r="D2700" s="32" t="s">
        <v>116</v>
      </c>
      <c r="E2700" s="33" t="s">
        <v>19</v>
      </c>
      <c r="F2700" s="33" t="s">
        <v>5210</v>
      </c>
      <c r="G2700" s="59">
        <v>200</v>
      </c>
      <c r="H2700" s="25">
        <v>1</v>
      </c>
      <c r="I2700" s="30">
        <f t="shared" si="42"/>
        <v>200</v>
      </c>
      <c r="J2700" s="32" t="s">
        <v>112</v>
      </c>
      <c r="K2700" s="33" t="s">
        <v>4011</v>
      </c>
      <c r="L2700" s="33" t="s">
        <v>5211</v>
      </c>
      <c r="M2700" s="33" t="s">
        <v>5305</v>
      </c>
      <c r="N2700" s="33" t="s">
        <v>2422</v>
      </c>
    </row>
    <row r="2701" spans="1:14">
      <c r="A2701" s="35">
        <v>7325706842864</v>
      </c>
      <c r="B2701" s="32">
        <v>3220072</v>
      </c>
      <c r="C2701" s="32" t="s">
        <v>110</v>
      </c>
      <c r="D2701" s="32" t="s">
        <v>116</v>
      </c>
      <c r="E2701" s="33" t="s">
        <v>19</v>
      </c>
      <c r="F2701" s="33" t="s">
        <v>5210</v>
      </c>
      <c r="G2701" s="59">
        <v>200</v>
      </c>
      <c r="H2701" s="25">
        <v>2</v>
      </c>
      <c r="I2701" s="30">
        <f t="shared" si="42"/>
        <v>400</v>
      </c>
      <c r="J2701" s="32" t="s">
        <v>112</v>
      </c>
      <c r="K2701" s="33" t="s">
        <v>4011</v>
      </c>
      <c r="L2701" s="33" t="s">
        <v>5211</v>
      </c>
      <c r="M2701" s="33" t="s">
        <v>5305</v>
      </c>
      <c r="N2701" s="33" t="s">
        <v>2423</v>
      </c>
    </row>
    <row r="2702" spans="1:14">
      <c r="A2702" s="35">
        <v>7325706842826</v>
      </c>
      <c r="B2702" s="32">
        <v>3220072</v>
      </c>
      <c r="C2702" s="32" t="s">
        <v>110</v>
      </c>
      <c r="D2702" s="32" t="s">
        <v>116</v>
      </c>
      <c r="E2702" s="33" t="s">
        <v>19</v>
      </c>
      <c r="F2702" s="33" t="s">
        <v>5210</v>
      </c>
      <c r="G2702" s="59">
        <v>200</v>
      </c>
      <c r="H2702" s="25">
        <v>3</v>
      </c>
      <c r="I2702" s="30">
        <f t="shared" si="42"/>
        <v>600</v>
      </c>
      <c r="J2702" s="32" t="s">
        <v>112</v>
      </c>
      <c r="K2702" s="33" t="s">
        <v>4011</v>
      </c>
      <c r="L2702" s="33" t="s">
        <v>5211</v>
      </c>
      <c r="M2702" s="33" t="s">
        <v>5305</v>
      </c>
      <c r="N2702" s="33" t="s">
        <v>1595</v>
      </c>
    </row>
    <row r="2703" spans="1:14">
      <c r="A2703" s="35">
        <v>7325706842840</v>
      </c>
      <c r="B2703" s="32">
        <v>3220072</v>
      </c>
      <c r="C2703" s="32" t="s">
        <v>110</v>
      </c>
      <c r="D2703" s="32" t="s">
        <v>116</v>
      </c>
      <c r="E2703" s="33" t="s">
        <v>19</v>
      </c>
      <c r="F2703" s="33" t="s">
        <v>5210</v>
      </c>
      <c r="G2703" s="59">
        <v>200</v>
      </c>
      <c r="H2703" s="25">
        <v>1</v>
      </c>
      <c r="I2703" s="30">
        <f t="shared" si="42"/>
        <v>200</v>
      </c>
      <c r="J2703" s="32" t="s">
        <v>112</v>
      </c>
      <c r="K2703" s="33" t="s">
        <v>4011</v>
      </c>
      <c r="L2703" s="33" t="s">
        <v>5211</v>
      </c>
      <c r="M2703" s="33" t="s">
        <v>5305</v>
      </c>
      <c r="N2703" s="33" t="s">
        <v>2422</v>
      </c>
    </row>
    <row r="2704" spans="1:14">
      <c r="A2704" s="35">
        <v>7325706842826</v>
      </c>
      <c r="B2704" s="32">
        <v>3220072</v>
      </c>
      <c r="C2704" s="32" t="s">
        <v>110</v>
      </c>
      <c r="D2704" s="32" t="s">
        <v>116</v>
      </c>
      <c r="E2704" s="33" t="s">
        <v>19</v>
      </c>
      <c r="F2704" s="33" t="s">
        <v>5210</v>
      </c>
      <c r="G2704" s="59">
        <v>200</v>
      </c>
      <c r="H2704" s="25">
        <v>1</v>
      </c>
      <c r="I2704" s="30">
        <f t="shared" si="42"/>
        <v>200</v>
      </c>
      <c r="J2704" s="32" t="s">
        <v>112</v>
      </c>
      <c r="K2704" s="33" t="s">
        <v>4011</v>
      </c>
      <c r="L2704" s="33" t="s">
        <v>5211</v>
      </c>
      <c r="M2704" s="33" t="s">
        <v>5305</v>
      </c>
      <c r="N2704" s="33" t="s">
        <v>1595</v>
      </c>
    </row>
    <row r="2705" spans="1:14">
      <c r="A2705" s="35">
        <v>7325706842833</v>
      </c>
      <c r="B2705" s="32">
        <v>3220072</v>
      </c>
      <c r="C2705" s="32" t="s">
        <v>110</v>
      </c>
      <c r="D2705" s="32" t="s">
        <v>116</v>
      </c>
      <c r="E2705" s="33" t="s">
        <v>19</v>
      </c>
      <c r="F2705" s="33" t="s">
        <v>5210</v>
      </c>
      <c r="G2705" s="59">
        <v>200</v>
      </c>
      <c r="H2705" s="25">
        <v>4</v>
      </c>
      <c r="I2705" s="30">
        <f t="shared" si="42"/>
        <v>800</v>
      </c>
      <c r="J2705" s="32" t="s">
        <v>112</v>
      </c>
      <c r="K2705" s="33" t="s">
        <v>4011</v>
      </c>
      <c r="L2705" s="33" t="s">
        <v>5211</v>
      </c>
      <c r="M2705" s="33" t="s">
        <v>5305</v>
      </c>
      <c r="N2705" s="33" t="s">
        <v>2421</v>
      </c>
    </row>
    <row r="2706" spans="1:14">
      <c r="A2706" s="35">
        <v>7325706842857</v>
      </c>
      <c r="B2706" s="32">
        <v>3220072</v>
      </c>
      <c r="C2706" s="32" t="s">
        <v>110</v>
      </c>
      <c r="D2706" s="32" t="s">
        <v>116</v>
      </c>
      <c r="E2706" s="33" t="s">
        <v>19</v>
      </c>
      <c r="F2706" s="33" t="s">
        <v>5210</v>
      </c>
      <c r="G2706" s="59">
        <v>200</v>
      </c>
      <c r="H2706" s="25">
        <v>2</v>
      </c>
      <c r="I2706" s="30">
        <f t="shared" si="42"/>
        <v>400</v>
      </c>
      <c r="J2706" s="32" t="s">
        <v>112</v>
      </c>
      <c r="K2706" s="33" t="s">
        <v>4011</v>
      </c>
      <c r="L2706" s="33" t="s">
        <v>5211</v>
      </c>
      <c r="M2706" s="33" t="s">
        <v>5305</v>
      </c>
      <c r="N2706" s="33" t="s">
        <v>2424</v>
      </c>
    </row>
    <row r="2707" spans="1:14">
      <c r="A2707" s="35">
        <v>7325706842864</v>
      </c>
      <c r="B2707" s="32">
        <v>3220072</v>
      </c>
      <c r="C2707" s="32" t="s">
        <v>110</v>
      </c>
      <c r="D2707" s="32" t="s">
        <v>116</v>
      </c>
      <c r="E2707" s="33" t="s">
        <v>19</v>
      </c>
      <c r="F2707" s="33" t="s">
        <v>5210</v>
      </c>
      <c r="G2707" s="59">
        <v>200</v>
      </c>
      <c r="H2707" s="25">
        <v>1</v>
      </c>
      <c r="I2707" s="30">
        <f t="shared" si="42"/>
        <v>200</v>
      </c>
      <c r="J2707" s="32" t="s">
        <v>112</v>
      </c>
      <c r="K2707" s="33" t="s">
        <v>4011</v>
      </c>
      <c r="L2707" s="33" t="s">
        <v>5211</v>
      </c>
      <c r="M2707" s="33" t="s">
        <v>5305</v>
      </c>
      <c r="N2707" s="33" t="s">
        <v>2423</v>
      </c>
    </row>
    <row r="2708" spans="1:14">
      <c r="A2708" s="35">
        <v>7325706842826</v>
      </c>
      <c r="B2708" s="32">
        <v>3220072</v>
      </c>
      <c r="C2708" s="32" t="s">
        <v>110</v>
      </c>
      <c r="D2708" s="32" t="s">
        <v>116</v>
      </c>
      <c r="E2708" s="33" t="s">
        <v>19</v>
      </c>
      <c r="F2708" s="33" t="s">
        <v>5210</v>
      </c>
      <c r="G2708" s="59">
        <v>200</v>
      </c>
      <c r="H2708" s="25">
        <v>2</v>
      </c>
      <c r="I2708" s="30">
        <f t="shared" si="42"/>
        <v>400</v>
      </c>
      <c r="J2708" s="32" t="s">
        <v>112</v>
      </c>
      <c r="K2708" s="33" t="s">
        <v>4011</v>
      </c>
      <c r="L2708" s="33" t="s">
        <v>5211</v>
      </c>
      <c r="M2708" s="33" t="s">
        <v>5305</v>
      </c>
      <c r="N2708" s="33" t="s">
        <v>1595</v>
      </c>
    </row>
    <row r="2709" spans="1:14">
      <c r="A2709" s="35">
        <v>7325706842826</v>
      </c>
      <c r="B2709" s="32">
        <v>3220072</v>
      </c>
      <c r="C2709" s="32" t="s">
        <v>110</v>
      </c>
      <c r="D2709" s="32" t="s">
        <v>116</v>
      </c>
      <c r="E2709" s="33" t="s">
        <v>19</v>
      </c>
      <c r="F2709" s="33" t="s">
        <v>5210</v>
      </c>
      <c r="G2709" s="59">
        <v>200</v>
      </c>
      <c r="H2709" s="25">
        <v>3</v>
      </c>
      <c r="I2709" s="30">
        <f t="shared" si="42"/>
        <v>600</v>
      </c>
      <c r="J2709" s="32" t="s">
        <v>112</v>
      </c>
      <c r="K2709" s="33" t="s">
        <v>4011</v>
      </c>
      <c r="L2709" s="33" t="s">
        <v>5211</v>
      </c>
      <c r="M2709" s="33" t="s">
        <v>5305</v>
      </c>
      <c r="N2709" s="33" t="s">
        <v>1595</v>
      </c>
    </row>
    <row r="2710" spans="1:14">
      <c r="A2710" s="35">
        <v>7325706842833</v>
      </c>
      <c r="B2710" s="32">
        <v>3220072</v>
      </c>
      <c r="C2710" s="32" t="s">
        <v>110</v>
      </c>
      <c r="D2710" s="32" t="s">
        <v>116</v>
      </c>
      <c r="E2710" s="33" t="s">
        <v>19</v>
      </c>
      <c r="F2710" s="33" t="s">
        <v>5210</v>
      </c>
      <c r="G2710" s="59">
        <v>200</v>
      </c>
      <c r="H2710" s="25">
        <v>2</v>
      </c>
      <c r="I2710" s="30">
        <f t="shared" si="42"/>
        <v>400</v>
      </c>
      <c r="J2710" s="32" t="s">
        <v>112</v>
      </c>
      <c r="K2710" s="33" t="s">
        <v>4011</v>
      </c>
      <c r="L2710" s="33" t="s">
        <v>5211</v>
      </c>
      <c r="M2710" s="33" t="s">
        <v>5305</v>
      </c>
      <c r="N2710" s="33" t="s">
        <v>2421</v>
      </c>
    </row>
    <row r="2711" spans="1:14">
      <c r="A2711" s="35">
        <v>7325706842840</v>
      </c>
      <c r="B2711" s="32">
        <v>3220072</v>
      </c>
      <c r="C2711" s="32" t="s">
        <v>110</v>
      </c>
      <c r="D2711" s="32" t="s">
        <v>116</v>
      </c>
      <c r="E2711" s="33" t="s">
        <v>19</v>
      </c>
      <c r="F2711" s="33" t="s">
        <v>5210</v>
      </c>
      <c r="G2711" s="59">
        <v>200</v>
      </c>
      <c r="H2711" s="25">
        <v>3</v>
      </c>
      <c r="I2711" s="30">
        <f t="shared" si="42"/>
        <v>600</v>
      </c>
      <c r="J2711" s="32" t="s">
        <v>112</v>
      </c>
      <c r="K2711" s="33" t="s">
        <v>4011</v>
      </c>
      <c r="L2711" s="33" t="s">
        <v>5211</v>
      </c>
      <c r="M2711" s="33" t="s">
        <v>5305</v>
      </c>
      <c r="N2711" s="33" t="s">
        <v>2422</v>
      </c>
    </row>
    <row r="2712" spans="1:14">
      <c r="A2712" s="35">
        <v>7325706842857</v>
      </c>
      <c r="B2712" s="32">
        <v>3220072</v>
      </c>
      <c r="C2712" s="32" t="s">
        <v>110</v>
      </c>
      <c r="D2712" s="32" t="s">
        <v>116</v>
      </c>
      <c r="E2712" s="33" t="s">
        <v>19</v>
      </c>
      <c r="F2712" s="33" t="s">
        <v>5210</v>
      </c>
      <c r="G2712" s="59">
        <v>200</v>
      </c>
      <c r="H2712" s="25">
        <v>1</v>
      </c>
      <c r="I2712" s="30">
        <f t="shared" si="42"/>
        <v>200</v>
      </c>
      <c r="J2712" s="32" t="s">
        <v>112</v>
      </c>
      <c r="K2712" s="33" t="s">
        <v>4011</v>
      </c>
      <c r="L2712" s="33" t="s">
        <v>5211</v>
      </c>
      <c r="M2712" s="33" t="s">
        <v>5305</v>
      </c>
      <c r="N2712" s="33" t="s">
        <v>2424</v>
      </c>
    </row>
    <row r="2713" spans="1:14">
      <c r="A2713" s="35">
        <v>7325706842819</v>
      </c>
      <c r="B2713" s="32">
        <v>3220072</v>
      </c>
      <c r="C2713" s="32" t="s">
        <v>110</v>
      </c>
      <c r="D2713" s="32" t="s">
        <v>116</v>
      </c>
      <c r="E2713" s="33" t="s">
        <v>19</v>
      </c>
      <c r="F2713" s="33" t="s">
        <v>5210</v>
      </c>
      <c r="G2713" s="59">
        <v>200</v>
      </c>
      <c r="H2713" s="25">
        <v>1</v>
      </c>
      <c r="I2713" s="30">
        <f t="shared" si="42"/>
        <v>200</v>
      </c>
      <c r="J2713" s="32" t="s">
        <v>112</v>
      </c>
      <c r="K2713" s="33" t="s">
        <v>4011</v>
      </c>
      <c r="L2713" s="33" t="s">
        <v>5211</v>
      </c>
      <c r="M2713" s="33" t="s">
        <v>5305</v>
      </c>
      <c r="N2713" s="33" t="s">
        <v>2425</v>
      </c>
    </row>
    <row r="2714" spans="1:14">
      <c r="A2714" s="35">
        <v>7325706842833</v>
      </c>
      <c r="B2714" s="32">
        <v>3220072</v>
      </c>
      <c r="C2714" s="32" t="s">
        <v>110</v>
      </c>
      <c r="D2714" s="32" t="s">
        <v>116</v>
      </c>
      <c r="E2714" s="33" t="s">
        <v>19</v>
      </c>
      <c r="F2714" s="33" t="s">
        <v>5210</v>
      </c>
      <c r="G2714" s="59">
        <v>200</v>
      </c>
      <c r="H2714" s="25">
        <v>2</v>
      </c>
      <c r="I2714" s="30">
        <f t="shared" si="42"/>
        <v>400</v>
      </c>
      <c r="J2714" s="32" t="s">
        <v>112</v>
      </c>
      <c r="K2714" s="33" t="s">
        <v>4011</v>
      </c>
      <c r="L2714" s="33" t="s">
        <v>5211</v>
      </c>
      <c r="M2714" s="33" t="s">
        <v>5305</v>
      </c>
      <c r="N2714" s="33" t="s">
        <v>2421</v>
      </c>
    </row>
    <row r="2715" spans="1:14">
      <c r="A2715" s="35">
        <v>7325706842864</v>
      </c>
      <c r="B2715" s="32">
        <v>3220072</v>
      </c>
      <c r="C2715" s="32" t="s">
        <v>110</v>
      </c>
      <c r="D2715" s="32" t="s">
        <v>116</v>
      </c>
      <c r="E2715" s="33" t="s">
        <v>19</v>
      </c>
      <c r="F2715" s="33" t="s">
        <v>5210</v>
      </c>
      <c r="G2715" s="59">
        <v>200</v>
      </c>
      <c r="H2715" s="25">
        <v>1</v>
      </c>
      <c r="I2715" s="30">
        <f t="shared" si="42"/>
        <v>200</v>
      </c>
      <c r="J2715" s="32" t="s">
        <v>112</v>
      </c>
      <c r="K2715" s="33" t="s">
        <v>4011</v>
      </c>
      <c r="L2715" s="33" t="s">
        <v>5211</v>
      </c>
      <c r="M2715" s="33" t="s">
        <v>5305</v>
      </c>
      <c r="N2715" s="33" t="s">
        <v>2423</v>
      </c>
    </row>
    <row r="2716" spans="1:14">
      <c r="A2716" s="35">
        <v>7325706842826</v>
      </c>
      <c r="B2716" s="32">
        <v>3220072</v>
      </c>
      <c r="C2716" s="32" t="s">
        <v>110</v>
      </c>
      <c r="D2716" s="32" t="s">
        <v>116</v>
      </c>
      <c r="E2716" s="33" t="s">
        <v>19</v>
      </c>
      <c r="F2716" s="33" t="s">
        <v>5210</v>
      </c>
      <c r="G2716" s="59">
        <v>200</v>
      </c>
      <c r="H2716" s="25">
        <v>1</v>
      </c>
      <c r="I2716" s="30">
        <f t="shared" si="42"/>
        <v>200</v>
      </c>
      <c r="J2716" s="32" t="s">
        <v>112</v>
      </c>
      <c r="K2716" s="33" t="s">
        <v>4011</v>
      </c>
      <c r="L2716" s="33" t="s">
        <v>5211</v>
      </c>
      <c r="M2716" s="33" t="s">
        <v>5305</v>
      </c>
      <c r="N2716" s="33" t="s">
        <v>1595</v>
      </c>
    </row>
    <row r="2717" spans="1:14">
      <c r="A2717" s="35">
        <v>7325706842826</v>
      </c>
      <c r="B2717" s="32">
        <v>3220072</v>
      </c>
      <c r="C2717" s="32" t="s">
        <v>110</v>
      </c>
      <c r="D2717" s="32" t="s">
        <v>116</v>
      </c>
      <c r="E2717" s="33" t="s">
        <v>19</v>
      </c>
      <c r="F2717" s="33" t="s">
        <v>5210</v>
      </c>
      <c r="G2717" s="59">
        <v>200</v>
      </c>
      <c r="H2717" s="25">
        <v>5</v>
      </c>
      <c r="I2717" s="30">
        <f t="shared" si="42"/>
        <v>1000</v>
      </c>
      <c r="J2717" s="32" t="s">
        <v>112</v>
      </c>
      <c r="K2717" s="33" t="s">
        <v>4011</v>
      </c>
      <c r="L2717" s="33" t="s">
        <v>5211</v>
      </c>
      <c r="M2717" s="33" t="s">
        <v>5305</v>
      </c>
      <c r="N2717" s="33" t="s">
        <v>1595</v>
      </c>
    </row>
    <row r="2718" spans="1:14">
      <c r="A2718" s="35">
        <v>7325706842833</v>
      </c>
      <c r="B2718" s="32">
        <v>3220072</v>
      </c>
      <c r="C2718" s="32" t="s">
        <v>110</v>
      </c>
      <c r="D2718" s="32" t="s">
        <v>116</v>
      </c>
      <c r="E2718" s="33" t="s">
        <v>19</v>
      </c>
      <c r="F2718" s="33" t="s">
        <v>5210</v>
      </c>
      <c r="G2718" s="59">
        <v>200</v>
      </c>
      <c r="H2718" s="25">
        <v>4</v>
      </c>
      <c r="I2718" s="30">
        <f t="shared" si="42"/>
        <v>800</v>
      </c>
      <c r="J2718" s="32" t="s">
        <v>112</v>
      </c>
      <c r="K2718" s="33" t="s">
        <v>4011</v>
      </c>
      <c r="L2718" s="33" t="s">
        <v>5211</v>
      </c>
      <c r="M2718" s="33" t="s">
        <v>5305</v>
      </c>
      <c r="N2718" s="33" t="s">
        <v>2421</v>
      </c>
    </row>
    <row r="2719" spans="1:14">
      <c r="A2719" s="35">
        <v>7325706842840</v>
      </c>
      <c r="B2719" s="32">
        <v>3220072</v>
      </c>
      <c r="C2719" s="32" t="s">
        <v>110</v>
      </c>
      <c r="D2719" s="32" t="s">
        <v>116</v>
      </c>
      <c r="E2719" s="33" t="s">
        <v>19</v>
      </c>
      <c r="F2719" s="33" t="s">
        <v>5210</v>
      </c>
      <c r="G2719" s="59">
        <v>200</v>
      </c>
      <c r="H2719" s="25">
        <v>5</v>
      </c>
      <c r="I2719" s="30">
        <f t="shared" si="42"/>
        <v>1000</v>
      </c>
      <c r="J2719" s="32" t="s">
        <v>112</v>
      </c>
      <c r="K2719" s="33" t="s">
        <v>4011</v>
      </c>
      <c r="L2719" s="33" t="s">
        <v>5211</v>
      </c>
      <c r="M2719" s="33" t="s">
        <v>5305</v>
      </c>
      <c r="N2719" s="33" t="s">
        <v>2422</v>
      </c>
    </row>
    <row r="2720" spans="1:14">
      <c r="A2720" s="35">
        <v>7325706842857</v>
      </c>
      <c r="B2720" s="32">
        <v>3220072</v>
      </c>
      <c r="C2720" s="32" t="s">
        <v>110</v>
      </c>
      <c r="D2720" s="32" t="s">
        <v>116</v>
      </c>
      <c r="E2720" s="33" t="s">
        <v>19</v>
      </c>
      <c r="F2720" s="33" t="s">
        <v>5210</v>
      </c>
      <c r="G2720" s="59">
        <v>200</v>
      </c>
      <c r="H2720" s="25">
        <v>6</v>
      </c>
      <c r="I2720" s="30">
        <f t="shared" si="42"/>
        <v>1200</v>
      </c>
      <c r="J2720" s="32" t="s">
        <v>112</v>
      </c>
      <c r="K2720" s="33" t="s">
        <v>4011</v>
      </c>
      <c r="L2720" s="33" t="s">
        <v>5211</v>
      </c>
      <c r="M2720" s="33" t="s">
        <v>5305</v>
      </c>
      <c r="N2720" s="33" t="s">
        <v>2424</v>
      </c>
    </row>
    <row r="2721" spans="1:14">
      <c r="A2721" s="35">
        <v>7325706842864</v>
      </c>
      <c r="B2721" s="32">
        <v>3220072</v>
      </c>
      <c r="C2721" s="32" t="s">
        <v>110</v>
      </c>
      <c r="D2721" s="32" t="s">
        <v>116</v>
      </c>
      <c r="E2721" s="33" t="s">
        <v>19</v>
      </c>
      <c r="F2721" s="33" t="s">
        <v>5210</v>
      </c>
      <c r="G2721" s="59">
        <v>200</v>
      </c>
      <c r="H2721" s="25">
        <v>1</v>
      </c>
      <c r="I2721" s="30">
        <f t="shared" si="42"/>
        <v>200</v>
      </c>
      <c r="J2721" s="32" t="s">
        <v>112</v>
      </c>
      <c r="K2721" s="33" t="s">
        <v>4011</v>
      </c>
      <c r="L2721" s="33" t="s">
        <v>5211</v>
      </c>
      <c r="M2721" s="33" t="s">
        <v>5305</v>
      </c>
      <c r="N2721" s="33" t="s">
        <v>2423</v>
      </c>
    </row>
    <row r="2722" spans="1:14">
      <c r="A2722" s="35">
        <v>7325706842819</v>
      </c>
      <c r="B2722" s="32">
        <v>3220072</v>
      </c>
      <c r="C2722" s="32" t="s">
        <v>110</v>
      </c>
      <c r="D2722" s="32" t="s">
        <v>116</v>
      </c>
      <c r="E2722" s="33" t="s">
        <v>19</v>
      </c>
      <c r="F2722" s="33" t="s">
        <v>5210</v>
      </c>
      <c r="G2722" s="59">
        <v>200</v>
      </c>
      <c r="H2722" s="25">
        <v>1</v>
      </c>
      <c r="I2722" s="30">
        <f t="shared" si="42"/>
        <v>200</v>
      </c>
      <c r="J2722" s="32" t="s">
        <v>112</v>
      </c>
      <c r="K2722" s="33" t="s">
        <v>4011</v>
      </c>
      <c r="L2722" s="33" t="s">
        <v>5211</v>
      </c>
      <c r="M2722" s="33" t="s">
        <v>5305</v>
      </c>
      <c r="N2722" s="33" t="s">
        <v>2425</v>
      </c>
    </row>
    <row r="2723" spans="1:14">
      <c r="A2723" s="35">
        <v>7325706843373</v>
      </c>
      <c r="B2723" s="32">
        <v>3220075</v>
      </c>
      <c r="C2723" s="32" t="s">
        <v>110</v>
      </c>
      <c r="D2723" s="32" t="s">
        <v>541</v>
      </c>
      <c r="E2723" s="33" t="s">
        <v>29</v>
      </c>
      <c r="F2723" s="33" t="s">
        <v>5210</v>
      </c>
      <c r="G2723" s="59">
        <v>180</v>
      </c>
      <c r="H2723" s="25">
        <v>1</v>
      </c>
      <c r="I2723" s="30">
        <f t="shared" si="42"/>
        <v>180</v>
      </c>
      <c r="J2723" s="32" t="s">
        <v>112</v>
      </c>
      <c r="K2723" s="33" t="s">
        <v>4011</v>
      </c>
      <c r="L2723" s="33" t="s">
        <v>5211</v>
      </c>
      <c r="M2723" s="33" t="s">
        <v>5300</v>
      </c>
      <c r="N2723" s="33" t="s">
        <v>2426</v>
      </c>
    </row>
    <row r="2724" spans="1:14">
      <c r="A2724" s="35">
        <v>7325706843366</v>
      </c>
      <c r="B2724" s="32">
        <v>3220075</v>
      </c>
      <c r="C2724" s="32" t="s">
        <v>110</v>
      </c>
      <c r="D2724" s="32" t="s">
        <v>541</v>
      </c>
      <c r="E2724" s="33" t="s">
        <v>29</v>
      </c>
      <c r="F2724" s="33" t="s">
        <v>5210</v>
      </c>
      <c r="G2724" s="59">
        <v>180</v>
      </c>
      <c r="H2724" s="25">
        <v>1</v>
      </c>
      <c r="I2724" s="30">
        <f t="shared" si="42"/>
        <v>180</v>
      </c>
      <c r="J2724" s="32" t="s">
        <v>112</v>
      </c>
      <c r="K2724" s="33" t="s">
        <v>4011</v>
      </c>
      <c r="L2724" s="33" t="s">
        <v>5211</v>
      </c>
      <c r="M2724" s="33" t="s">
        <v>5300</v>
      </c>
      <c r="N2724" s="33" t="s">
        <v>2427</v>
      </c>
    </row>
    <row r="2725" spans="1:14">
      <c r="A2725" s="35">
        <v>7325706843373</v>
      </c>
      <c r="B2725" s="32">
        <v>3220075</v>
      </c>
      <c r="C2725" s="32" t="s">
        <v>110</v>
      </c>
      <c r="D2725" s="32" t="s">
        <v>541</v>
      </c>
      <c r="E2725" s="33" t="s">
        <v>29</v>
      </c>
      <c r="F2725" s="33" t="s">
        <v>5210</v>
      </c>
      <c r="G2725" s="59">
        <v>180</v>
      </c>
      <c r="H2725" s="25">
        <v>6</v>
      </c>
      <c r="I2725" s="30">
        <f t="shared" si="42"/>
        <v>1080</v>
      </c>
      <c r="J2725" s="32" t="s">
        <v>112</v>
      </c>
      <c r="K2725" s="33" t="s">
        <v>4011</v>
      </c>
      <c r="L2725" s="33" t="s">
        <v>5211</v>
      </c>
      <c r="M2725" s="33" t="s">
        <v>5300</v>
      </c>
      <c r="N2725" s="33" t="s">
        <v>2426</v>
      </c>
    </row>
    <row r="2726" spans="1:14">
      <c r="A2726" s="35">
        <v>7325706843380</v>
      </c>
      <c r="B2726" s="32">
        <v>3220075</v>
      </c>
      <c r="C2726" s="32" t="s">
        <v>110</v>
      </c>
      <c r="D2726" s="32" t="s">
        <v>541</v>
      </c>
      <c r="E2726" s="33" t="s">
        <v>29</v>
      </c>
      <c r="F2726" s="33" t="s">
        <v>5210</v>
      </c>
      <c r="G2726" s="59">
        <v>180</v>
      </c>
      <c r="H2726" s="25">
        <v>1</v>
      </c>
      <c r="I2726" s="30">
        <f t="shared" si="42"/>
        <v>180</v>
      </c>
      <c r="J2726" s="32" t="s">
        <v>112</v>
      </c>
      <c r="K2726" s="33" t="s">
        <v>4011</v>
      </c>
      <c r="L2726" s="33" t="s">
        <v>5211</v>
      </c>
      <c r="M2726" s="33" t="s">
        <v>5300</v>
      </c>
      <c r="N2726" s="33" t="s">
        <v>2428</v>
      </c>
    </row>
    <row r="2727" spans="1:14">
      <c r="A2727" s="35">
        <v>7325706843397</v>
      </c>
      <c r="B2727" s="32">
        <v>3220075</v>
      </c>
      <c r="C2727" s="32" t="s">
        <v>110</v>
      </c>
      <c r="D2727" s="32" t="s">
        <v>541</v>
      </c>
      <c r="E2727" s="33" t="s">
        <v>29</v>
      </c>
      <c r="F2727" s="33" t="s">
        <v>5210</v>
      </c>
      <c r="G2727" s="59">
        <v>180</v>
      </c>
      <c r="H2727" s="25">
        <v>3</v>
      </c>
      <c r="I2727" s="30">
        <f t="shared" si="42"/>
        <v>540</v>
      </c>
      <c r="J2727" s="32" t="s">
        <v>112</v>
      </c>
      <c r="K2727" s="33" t="s">
        <v>4011</v>
      </c>
      <c r="L2727" s="33" t="s">
        <v>5211</v>
      </c>
      <c r="M2727" s="33" t="s">
        <v>5300</v>
      </c>
      <c r="N2727" s="33" t="s">
        <v>2429</v>
      </c>
    </row>
    <row r="2728" spans="1:14">
      <c r="A2728" s="35">
        <v>7325706843359</v>
      </c>
      <c r="B2728" s="32">
        <v>3220075</v>
      </c>
      <c r="C2728" s="32" t="s">
        <v>110</v>
      </c>
      <c r="D2728" s="32" t="s">
        <v>541</v>
      </c>
      <c r="E2728" s="33" t="s">
        <v>29</v>
      </c>
      <c r="F2728" s="33" t="s">
        <v>5210</v>
      </c>
      <c r="G2728" s="59">
        <v>180</v>
      </c>
      <c r="H2728" s="25">
        <v>4</v>
      </c>
      <c r="I2728" s="30">
        <f t="shared" si="42"/>
        <v>720</v>
      </c>
      <c r="J2728" s="32" t="s">
        <v>112</v>
      </c>
      <c r="K2728" s="33" t="s">
        <v>4011</v>
      </c>
      <c r="L2728" s="33" t="s">
        <v>5211</v>
      </c>
      <c r="M2728" s="33" t="s">
        <v>5300</v>
      </c>
      <c r="N2728" s="33" t="s">
        <v>2430</v>
      </c>
    </row>
    <row r="2729" spans="1:14">
      <c r="A2729" s="35">
        <v>7325706843373</v>
      </c>
      <c r="B2729" s="32">
        <v>3220075</v>
      </c>
      <c r="C2729" s="32" t="s">
        <v>110</v>
      </c>
      <c r="D2729" s="32" t="s">
        <v>541</v>
      </c>
      <c r="E2729" s="33" t="s">
        <v>29</v>
      </c>
      <c r="F2729" s="33" t="s">
        <v>5210</v>
      </c>
      <c r="G2729" s="59">
        <v>180</v>
      </c>
      <c r="H2729" s="25">
        <v>1</v>
      </c>
      <c r="I2729" s="30">
        <f t="shared" si="42"/>
        <v>180</v>
      </c>
      <c r="J2729" s="32" t="s">
        <v>112</v>
      </c>
      <c r="K2729" s="33" t="s">
        <v>4011</v>
      </c>
      <c r="L2729" s="33" t="s">
        <v>5211</v>
      </c>
      <c r="M2729" s="33" t="s">
        <v>5300</v>
      </c>
      <c r="N2729" s="33" t="s">
        <v>2426</v>
      </c>
    </row>
    <row r="2730" spans="1:14">
      <c r="A2730" s="35">
        <v>7325706843359</v>
      </c>
      <c r="B2730" s="32">
        <v>3220075</v>
      </c>
      <c r="C2730" s="32" t="s">
        <v>110</v>
      </c>
      <c r="D2730" s="32" t="s">
        <v>541</v>
      </c>
      <c r="E2730" s="33" t="s">
        <v>29</v>
      </c>
      <c r="F2730" s="33" t="s">
        <v>5210</v>
      </c>
      <c r="G2730" s="59">
        <v>180</v>
      </c>
      <c r="H2730" s="25">
        <v>1</v>
      </c>
      <c r="I2730" s="30">
        <f t="shared" si="42"/>
        <v>180</v>
      </c>
      <c r="J2730" s="32" t="s">
        <v>112</v>
      </c>
      <c r="K2730" s="33" t="s">
        <v>4011</v>
      </c>
      <c r="L2730" s="33" t="s">
        <v>5211</v>
      </c>
      <c r="M2730" s="33" t="s">
        <v>5300</v>
      </c>
      <c r="N2730" s="33" t="s">
        <v>2430</v>
      </c>
    </row>
    <row r="2731" spans="1:14">
      <c r="A2731" s="35">
        <v>7325706843571</v>
      </c>
      <c r="B2731" s="32">
        <v>3220076</v>
      </c>
      <c r="C2731" s="32" t="s">
        <v>110</v>
      </c>
      <c r="D2731" s="32" t="s">
        <v>49</v>
      </c>
      <c r="E2731" s="33" t="s">
        <v>34</v>
      </c>
      <c r="F2731" s="33" t="s">
        <v>5210</v>
      </c>
      <c r="G2731" s="59">
        <v>250</v>
      </c>
      <c r="H2731" s="25">
        <v>2</v>
      </c>
      <c r="I2731" s="30">
        <f t="shared" si="42"/>
        <v>500</v>
      </c>
      <c r="J2731" s="32" t="s">
        <v>112</v>
      </c>
      <c r="K2731" s="33" t="s">
        <v>4011</v>
      </c>
      <c r="L2731" s="33" t="s">
        <v>5211</v>
      </c>
      <c r="M2731" s="33" t="s">
        <v>5306</v>
      </c>
      <c r="N2731" s="33" t="s">
        <v>544</v>
      </c>
    </row>
    <row r="2732" spans="1:14">
      <c r="A2732" s="35">
        <v>7325706843557</v>
      </c>
      <c r="B2732" s="32">
        <v>3220076</v>
      </c>
      <c r="C2732" s="32" t="s">
        <v>110</v>
      </c>
      <c r="D2732" s="32" t="s">
        <v>49</v>
      </c>
      <c r="E2732" s="33" t="s">
        <v>34</v>
      </c>
      <c r="F2732" s="33" t="s">
        <v>5210</v>
      </c>
      <c r="G2732" s="59">
        <v>250</v>
      </c>
      <c r="H2732" s="25">
        <v>1</v>
      </c>
      <c r="I2732" s="30">
        <f t="shared" si="42"/>
        <v>250</v>
      </c>
      <c r="J2732" s="32" t="s">
        <v>112</v>
      </c>
      <c r="K2732" s="33" t="s">
        <v>4011</v>
      </c>
      <c r="L2732" s="33" t="s">
        <v>5211</v>
      </c>
      <c r="M2732" s="33" t="s">
        <v>5306</v>
      </c>
      <c r="N2732" s="33" t="s">
        <v>545</v>
      </c>
    </row>
    <row r="2733" spans="1:14">
      <c r="A2733" s="35">
        <v>7325706843540</v>
      </c>
      <c r="B2733" s="32">
        <v>3220076</v>
      </c>
      <c r="C2733" s="32" t="s">
        <v>110</v>
      </c>
      <c r="D2733" s="32" t="s">
        <v>49</v>
      </c>
      <c r="E2733" s="33" t="s">
        <v>34</v>
      </c>
      <c r="F2733" s="33" t="s">
        <v>5210</v>
      </c>
      <c r="G2733" s="59">
        <v>250</v>
      </c>
      <c r="H2733" s="25">
        <v>5</v>
      </c>
      <c r="I2733" s="30">
        <f t="shared" si="42"/>
        <v>1250</v>
      </c>
      <c r="J2733" s="32" t="s">
        <v>112</v>
      </c>
      <c r="K2733" s="33" t="s">
        <v>4011</v>
      </c>
      <c r="L2733" s="33" t="s">
        <v>5211</v>
      </c>
      <c r="M2733" s="33" t="s">
        <v>5306</v>
      </c>
      <c r="N2733" s="33" t="s">
        <v>2431</v>
      </c>
    </row>
    <row r="2734" spans="1:14">
      <c r="A2734" s="35">
        <v>7325706843557</v>
      </c>
      <c r="B2734" s="32">
        <v>3220076</v>
      </c>
      <c r="C2734" s="32" t="s">
        <v>110</v>
      </c>
      <c r="D2734" s="32" t="s">
        <v>49</v>
      </c>
      <c r="E2734" s="33" t="s">
        <v>34</v>
      </c>
      <c r="F2734" s="33" t="s">
        <v>5210</v>
      </c>
      <c r="G2734" s="59">
        <v>250</v>
      </c>
      <c r="H2734" s="25">
        <v>2</v>
      </c>
      <c r="I2734" s="30">
        <f t="shared" si="42"/>
        <v>500</v>
      </c>
      <c r="J2734" s="32" t="s">
        <v>112</v>
      </c>
      <c r="K2734" s="33" t="s">
        <v>4011</v>
      </c>
      <c r="L2734" s="33" t="s">
        <v>5211</v>
      </c>
      <c r="M2734" s="33" t="s">
        <v>5306</v>
      </c>
      <c r="N2734" s="33" t="s">
        <v>545</v>
      </c>
    </row>
    <row r="2735" spans="1:14">
      <c r="A2735" s="35">
        <v>7325706843564</v>
      </c>
      <c r="B2735" s="32">
        <v>3220076</v>
      </c>
      <c r="C2735" s="32" t="s">
        <v>110</v>
      </c>
      <c r="D2735" s="32" t="s">
        <v>49</v>
      </c>
      <c r="E2735" s="33" t="s">
        <v>34</v>
      </c>
      <c r="F2735" s="33" t="s">
        <v>5210</v>
      </c>
      <c r="G2735" s="59">
        <v>250</v>
      </c>
      <c r="H2735" s="25">
        <v>4</v>
      </c>
      <c r="I2735" s="30">
        <f t="shared" si="42"/>
        <v>1000</v>
      </c>
      <c r="J2735" s="32" t="s">
        <v>112</v>
      </c>
      <c r="K2735" s="33" t="s">
        <v>4011</v>
      </c>
      <c r="L2735" s="33" t="s">
        <v>5211</v>
      </c>
      <c r="M2735" s="33" t="s">
        <v>5306</v>
      </c>
      <c r="N2735" s="33" t="s">
        <v>2432</v>
      </c>
    </row>
    <row r="2736" spans="1:14">
      <c r="A2736" s="35">
        <v>7325706843588</v>
      </c>
      <c r="B2736" s="32">
        <v>3220076</v>
      </c>
      <c r="C2736" s="32" t="s">
        <v>110</v>
      </c>
      <c r="D2736" s="32" t="s">
        <v>49</v>
      </c>
      <c r="E2736" s="33" t="s">
        <v>34</v>
      </c>
      <c r="F2736" s="33" t="s">
        <v>5210</v>
      </c>
      <c r="G2736" s="59">
        <v>250</v>
      </c>
      <c r="H2736" s="25">
        <v>2</v>
      </c>
      <c r="I2736" s="30">
        <f t="shared" si="42"/>
        <v>500</v>
      </c>
      <c r="J2736" s="32" t="s">
        <v>112</v>
      </c>
      <c r="K2736" s="33" t="s">
        <v>4011</v>
      </c>
      <c r="L2736" s="33" t="s">
        <v>5211</v>
      </c>
      <c r="M2736" s="33" t="s">
        <v>5306</v>
      </c>
      <c r="N2736" s="33" t="s">
        <v>2433</v>
      </c>
    </row>
    <row r="2737" spans="1:14">
      <c r="A2737" s="35">
        <v>7325706843533</v>
      </c>
      <c r="B2737" s="32">
        <v>3220076</v>
      </c>
      <c r="C2737" s="32" t="s">
        <v>110</v>
      </c>
      <c r="D2737" s="32" t="s">
        <v>49</v>
      </c>
      <c r="E2737" s="33" t="s">
        <v>34</v>
      </c>
      <c r="F2737" s="33" t="s">
        <v>5210</v>
      </c>
      <c r="G2737" s="59">
        <v>250</v>
      </c>
      <c r="H2737" s="25">
        <v>1</v>
      </c>
      <c r="I2737" s="30">
        <f t="shared" si="42"/>
        <v>250</v>
      </c>
      <c r="J2737" s="32" t="s">
        <v>112</v>
      </c>
      <c r="K2737" s="33" t="s">
        <v>4011</v>
      </c>
      <c r="L2737" s="33" t="s">
        <v>5211</v>
      </c>
      <c r="M2737" s="33" t="s">
        <v>5306</v>
      </c>
      <c r="N2737" s="33" t="s">
        <v>2434</v>
      </c>
    </row>
    <row r="2738" spans="1:14">
      <c r="A2738" s="35">
        <v>7325706843571</v>
      </c>
      <c r="B2738" s="32">
        <v>3220076</v>
      </c>
      <c r="C2738" s="32" t="s">
        <v>110</v>
      </c>
      <c r="D2738" s="32" t="s">
        <v>49</v>
      </c>
      <c r="E2738" s="33" t="s">
        <v>34</v>
      </c>
      <c r="F2738" s="33" t="s">
        <v>5210</v>
      </c>
      <c r="G2738" s="59">
        <v>250</v>
      </c>
      <c r="H2738" s="25">
        <v>2</v>
      </c>
      <c r="I2738" s="30">
        <f t="shared" si="42"/>
        <v>500</v>
      </c>
      <c r="J2738" s="32" t="s">
        <v>112</v>
      </c>
      <c r="K2738" s="33" t="s">
        <v>4011</v>
      </c>
      <c r="L2738" s="33" t="s">
        <v>5211</v>
      </c>
      <c r="M2738" s="33" t="s">
        <v>5306</v>
      </c>
      <c r="N2738" s="33" t="s">
        <v>544</v>
      </c>
    </row>
    <row r="2739" spans="1:14">
      <c r="A2739" s="35">
        <v>7325706845063</v>
      </c>
      <c r="B2739" s="32">
        <v>3220085</v>
      </c>
      <c r="C2739" s="32" t="s">
        <v>110</v>
      </c>
      <c r="D2739" s="32" t="s">
        <v>367</v>
      </c>
      <c r="E2739" s="33" t="s">
        <v>34</v>
      </c>
      <c r="F2739" s="33" t="s">
        <v>5210</v>
      </c>
      <c r="G2739" s="59">
        <v>100</v>
      </c>
      <c r="H2739" s="25">
        <v>1</v>
      </c>
      <c r="I2739" s="30">
        <f t="shared" si="42"/>
        <v>100</v>
      </c>
      <c r="J2739" s="32" t="s">
        <v>112</v>
      </c>
      <c r="K2739" s="33" t="s">
        <v>4011</v>
      </c>
      <c r="L2739" s="33" t="s">
        <v>5211</v>
      </c>
      <c r="M2739" s="33" t="s">
        <v>5302</v>
      </c>
      <c r="N2739" s="33" t="s">
        <v>1864</v>
      </c>
    </row>
    <row r="2740" spans="1:14">
      <c r="A2740" s="35">
        <v>7325706845018</v>
      </c>
      <c r="B2740" s="32">
        <v>3220085</v>
      </c>
      <c r="C2740" s="32" t="s">
        <v>110</v>
      </c>
      <c r="D2740" s="32" t="s">
        <v>367</v>
      </c>
      <c r="E2740" s="33" t="s">
        <v>34</v>
      </c>
      <c r="F2740" s="33" t="s">
        <v>5210</v>
      </c>
      <c r="G2740" s="59">
        <v>100</v>
      </c>
      <c r="H2740" s="25">
        <v>3</v>
      </c>
      <c r="I2740" s="30">
        <f t="shared" si="42"/>
        <v>300</v>
      </c>
      <c r="J2740" s="32" t="s">
        <v>112</v>
      </c>
      <c r="K2740" s="33" t="s">
        <v>4011</v>
      </c>
      <c r="L2740" s="33" t="s">
        <v>5211</v>
      </c>
      <c r="M2740" s="33" t="s">
        <v>5302</v>
      </c>
      <c r="N2740" s="33" t="s">
        <v>1865</v>
      </c>
    </row>
    <row r="2741" spans="1:14">
      <c r="A2741" s="35">
        <v>7325706845032</v>
      </c>
      <c r="B2741" s="32">
        <v>3220085</v>
      </c>
      <c r="C2741" s="32" t="s">
        <v>110</v>
      </c>
      <c r="D2741" s="32" t="s">
        <v>367</v>
      </c>
      <c r="E2741" s="33" t="s">
        <v>34</v>
      </c>
      <c r="F2741" s="33" t="s">
        <v>5210</v>
      </c>
      <c r="G2741" s="59">
        <v>100</v>
      </c>
      <c r="H2741" s="25">
        <v>1</v>
      </c>
      <c r="I2741" s="30">
        <f t="shared" si="42"/>
        <v>100</v>
      </c>
      <c r="J2741" s="32" t="s">
        <v>112</v>
      </c>
      <c r="K2741" s="33" t="s">
        <v>4011</v>
      </c>
      <c r="L2741" s="33" t="s">
        <v>5211</v>
      </c>
      <c r="M2741" s="33" t="s">
        <v>5302</v>
      </c>
      <c r="N2741" s="33" t="s">
        <v>2435</v>
      </c>
    </row>
    <row r="2742" spans="1:14">
      <c r="A2742" s="35">
        <v>7325706845049</v>
      </c>
      <c r="B2742" s="32">
        <v>3220085</v>
      </c>
      <c r="C2742" s="32" t="s">
        <v>110</v>
      </c>
      <c r="D2742" s="32" t="s">
        <v>367</v>
      </c>
      <c r="E2742" s="33" t="s">
        <v>34</v>
      </c>
      <c r="F2742" s="33" t="s">
        <v>5210</v>
      </c>
      <c r="G2742" s="59">
        <v>100</v>
      </c>
      <c r="H2742" s="25">
        <v>8</v>
      </c>
      <c r="I2742" s="30">
        <f t="shared" si="42"/>
        <v>800</v>
      </c>
      <c r="J2742" s="32" t="s">
        <v>112</v>
      </c>
      <c r="K2742" s="33" t="s">
        <v>4011</v>
      </c>
      <c r="L2742" s="33" t="s">
        <v>5211</v>
      </c>
      <c r="M2742" s="33" t="s">
        <v>5302</v>
      </c>
      <c r="N2742" s="33" t="s">
        <v>2436</v>
      </c>
    </row>
    <row r="2743" spans="1:14">
      <c r="A2743" s="35">
        <v>7325706845056</v>
      </c>
      <c r="B2743" s="32">
        <v>3220085</v>
      </c>
      <c r="C2743" s="32" t="s">
        <v>110</v>
      </c>
      <c r="D2743" s="32" t="s">
        <v>367</v>
      </c>
      <c r="E2743" s="33" t="s">
        <v>34</v>
      </c>
      <c r="F2743" s="33" t="s">
        <v>5210</v>
      </c>
      <c r="G2743" s="59">
        <v>100</v>
      </c>
      <c r="H2743" s="25">
        <v>1</v>
      </c>
      <c r="I2743" s="30">
        <f t="shared" si="42"/>
        <v>100</v>
      </c>
      <c r="J2743" s="32" t="s">
        <v>112</v>
      </c>
      <c r="K2743" s="33" t="s">
        <v>4011</v>
      </c>
      <c r="L2743" s="33" t="s">
        <v>5211</v>
      </c>
      <c r="M2743" s="33" t="s">
        <v>5302</v>
      </c>
      <c r="N2743" s="33" t="s">
        <v>2437</v>
      </c>
    </row>
    <row r="2744" spans="1:14">
      <c r="A2744" s="35">
        <v>7325706845025</v>
      </c>
      <c r="B2744" s="32">
        <v>3220085</v>
      </c>
      <c r="C2744" s="32" t="s">
        <v>110</v>
      </c>
      <c r="D2744" s="32" t="s">
        <v>367</v>
      </c>
      <c r="E2744" s="33" t="s">
        <v>34</v>
      </c>
      <c r="F2744" s="33" t="s">
        <v>5210</v>
      </c>
      <c r="G2744" s="59">
        <v>100</v>
      </c>
      <c r="H2744" s="25">
        <v>2</v>
      </c>
      <c r="I2744" s="30">
        <f t="shared" si="42"/>
        <v>200</v>
      </c>
      <c r="J2744" s="32" t="s">
        <v>112</v>
      </c>
      <c r="K2744" s="33" t="s">
        <v>4011</v>
      </c>
      <c r="L2744" s="33" t="s">
        <v>5211</v>
      </c>
      <c r="M2744" s="33" t="s">
        <v>5302</v>
      </c>
      <c r="N2744" s="33" t="s">
        <v>2438</v>
      </c>
    </row>
    <row r="2745" spans="1:14">
      <c r="A2745" s="35">
        <v>7325706845032</v>
      </c>
      <c r="B2745" s="32">
        <v>3220085</v>
      </c>
      <c r="C2745" s="32" t="s">
        <v>110</v>
      </c>
      <c r="D2745" s="32" t="s">
        <v>367</v>
      </c>
      <c r="E2745" s="33" t="s">
        <v>34</v>
      </c>
      <c r="F2745" s="33" t="s">
        <v>5210</v>
      </c>
      <c r="G2745" s="59">
        <v>100</v>
      </c>
      <c r="H2745" s="25">
        <v>1</v>
      </c>
      <c r="I2745" s="30">
        <f t="shared" si="42"/>
        <v>100</v>
      </c>
      <c r="J2745" s="32" t="s">
        <v>112</v>
      </c>
      <c r="K2745" s="33" t="s">
        <v>4011</v>
      </c>
      <c r="L2745" s="33" t="s">
        <v>5211</v>
      </c>
      <c r="M2745" s="33" t="s">
        <v>5302</v>
      </c>
      <c r="N2745" s="33" t="s">
        <v>2435</v>
      </c>
    </row>
    <row r="2746" spans="1:14">
      <c r="A2746" s="35">
        <v>7325706845063</v>
      </c>
      <c r="B2746" s="32">
        <v>3220085</v>
      </c>
      <c r="C2746" s="32" t="s">
        <v>110</v>
      </c>
      <c r="D2746" s="32" t="s">
        <v>367</v>
      </c>
      <c r="E2746" s="33" t="s">
        <v>34</v>
      </c>
      <c r="F2746" s="33" t="s">
        <v>5210</v>
      </c>
      <c r="G2746" s="59">
        <v>100</v>
      </c>
      <c r="H2746" s="25">
        <v>1</v>
      </c>
      <c r="I2746" s="30">
        <f t="shared" si="42"/>
        <v>100</v>
      </c>
      <c r="J2746" s="32" t="s">
        <v>112</v>
      </c>
      <c r="K2746" s="33" t="s">
        <v>4011</v>
      </c>
      <c r="L2746" s="33" t="s">
        <v>5211</v>
      </c>
      <c r="M2746" s="33" t="s">
        <v>5302</v>
      </c>
      <c r="N2746" s="33" t="s">
        <v>1864</v>
      </c>
    </row>
    <row r="2747" spans="1:14">
      <c r="A2747" s="35">
        <v>7325706845018</v>
      </c>
      <c r="B2747" s="32">
        <v>3220085</v>
      </c>
      <c r="C2747" s="32" t="s">
        <v>110</v>
      </c>
      <c r="D2747" s="32" t="s">
        <v>367</v>
      </c>
      <c r="E2747" s="33" t="s">
        <v>34</v>
      </c>
      <c r="F2747" s="33" t="s">
        <v>5210</v>
      </c>
      <c r="G2747" s="59">
        <v>100</v>
      </c>
      <c r="H2747" s="25">
        <v>1</v>
      </c>
      <c r="I2747" s="30">
        <f t="shared" si="42"/>
        <v>100</v>
      </c>
      <c r="J2747" s="32" t="s">
        <v>112</v>
      </c>
      <c r="K2747" s="33" t="s">
        <v>4011</v>
      </c>
      <c r="L2747" s="33" t="s">
        <v>5211</v>
      </c>
      <c r="M2747" s="33" t="s">
        <v>5302</v>
      </c>
      <c r="N2747" s="33" t="s">
        <v>1865</v>
      </c>
    </row>
    <row r="2748" spans="1:14">
      <c r="A2748" s="35">
        <v>7325706845025</v>
      </c>
      <c r="B2748" s="32">
        <v>3220085</v>
      </c>
      <c r="C2748" s="32" t="s">
        <v>110</v>
      </c>
      <c r="D2748" s="32" t="s">
        <v>367</v>
      </c>
      <c r="E2748" s="33" t="s">
        <v>34</v>
      </c>
      <c r="F2748" s="33" t="s">
        <v>5210</v>
      </c>
      <c r="G2748" s="59">
        <v>100</v>
      </c>
      <c r="H2748" s="25">
        <v>2</v>
      </c>
      <c r="I2748" s="30">
        <f t="shared" si="42"/>
        <v>200</v>
      </c>
      <c r="J2748" s="32" t="s">
        <v>112</v>
      </c>
      <c r="K2748" s="33" t="s">
        <v>4011</v>
      </c>
      <c r="L2748" s="33" t="s">
        <v>5211</v>
      </c>
      <c r="M2748" s="33" t="s">
        <v>5302</v>
      </c>
      <c r="N2748" s="33" t="s">
        <v>2438</v>
      </c>
    </row>
    <row r="2749" spans="1:14">
      <c r="A2749" s="35">
        <v>7325706845032</v>
      </c>
      <c r="B2749" s="32">
        <v>3220085</v>
      </c>
      <c r="C2749" s="32" t="s">
        <v>110</v>
      </c>
      <c r="D2749" s="32" t="s">
        <v>367</v>
      </c>
      <c r="E2749" s="33" t="s">
        <v>34</v>
      </c>
      <c r="F2749" s="33" t="s">
        <v>5210</v>
      </c>
      <c r="G2749" s="59">
        <v>100</v>
      </c>
      <c r="H2749" s="25">
        <v>2</v>
      </c>
      <c r="I2749" s="30">
        <f t="shared" si="42"/>
        <v>200</v>
      </c>
      <c r="J2749" s="32" t="s">
        <v>112</v>
      </c>
      <c r="K2749" s="33" t="s">
        <v>4011</v>
      </c>
      <c r="L2749" s="33" t="s">
        <v>5211</v>
      </c>
      <c r="M2749" s="33" t="s">
        <v>5302</v>
      </c>
      <c r="N2749" s="33" t="s">
        <v>2435</v>
      </c>
    </row>
    <row r="2750" spans="1:14">
      <c r="A2750" s="35">
        <v>7325706845049</v>
      </c>
      <c r="B2750" s="32">
        <v>3220085</v>
      </c>
      <c r="C2750" s="32" t="s">
        <v>110</v>
      </c>
      <c r="D2750" s="32" t="s">
        <v>367</v>
      </c>
      <c r="E2750" s="33" t="s">
        <v>34</v>
      </c>
      <c r="F2750" s="33" t="s">
        <v>5210</v>
      </c>
      <c r="G2750" s="59">
        <v>100</v>
      </c>
      <c r="H2750" s="25">
        <v>1</v>
      </c>
      <c r="I2750" s="30">
        <f t="shared" si="42"/>
        <v>100</v>
      </c>
      <c r="J2750" s="32" t="s">
        <v>112</v>
      </c>
      <c r="K2750" s="33" t="s">
        <v>4011</v>
      </c>
      <c r="L2750" s="33" t="s">
        <v>5211</v>
      </c>
      <c r="M2750" s="33" t="s">
        <v>5302</v>
      </c>
      <c r="N2750" s="33" t="s">
        <v>2436</v>
      </c>
    </row>
    <row r="2751" spans="1:14">
      <c r="A2751" s="35">
        <v>7325706845056</v>
      </c>
      <c r="B2751" s="32">
        <v>3220085</v>
      </c>
      <c r="C2751" s="32" t="s">
        <v>110</v>
      </c>
      <c r="D2751" s="32" t="s">
        <v>367</v>
      </c>
      <c r="E2751" s="33" t="s">
        <v>34</v>
      </c>
      <c r="F2751" s="33" t="s">
        <v>5210</v>
      </c>
      <c r="G2751" s="59">
        <v>100</v>
      </c>
      <c r="H2751" s="25">
        <v>2</v>
      </c>
      <c r="I2751" s="30">
        <f t="shared" si="42"/>
        <v>200</v>
      </c>
      <c r="J2751" s="32" t="s">
        <v>112</v>
      </c>
      <c r="K2751" s="33" t="s">
        <v>4011</v>
      </c>
      <c r="L2751" s="33" t="s">
        <v>5211</v>
      </c>
      <c r="M2751" s="33" t="s">
        <v>5302</v>
      </c>
      <c r="N2751" s="33" t="s">
        <v>2437</v>
      </c>
    </row>
    <row r="2752" spans="1:14">
      <c r="A2752" s="35">
        <v>7325706845018</v>
      </c>
      <c r="B2752" s="32">
        <v>3220085</v>
      </c>
      <c r="C2752" s="32" t="s">
        <v>110</v>
      </c>
      <c r="D2752" s="32" t="s">
        <v>367</v>
      </c>
      <c r="E2752" s="33" t="s">
        <v>34</v>
      </c>
      <c r="F2752" s="33" t="s">
        <v>5210</v>
      </c>
      <c r="G2752" s="59">
        <v>100</v>
      </c>
      <c r="H2752" s="25">
        <v>1</v>
      </c>
      <c r="I2752" s="30">
        <f t="shared" si="42"/>
        <v>100</v>
      </c>
      <c r="J2752" s="32" t="s">
        <v>112</v>
      </c>
      <c r="K2752" s="33" t="s">
        <v>4011</v>
      </c>
      <c r="L2752" s="33" t="s">
        <v>5211</v>
      </c>
      <c r="M2752" s="33" t="s">
        <v>5302</v>
      </c>
      <c r="N2752" s="33" t="s">
        <v>1865</v>
      </c>
    </row>
    <row r="2753" spans="1:14">
      <c r="A2753" s="35">
        <v>7325706845018</v>
      </c>
      <c r="B2753" s="32">
        <v>3220085</v>
      </c>
      <c r="C2753" s="32" t="s">
        <v>110</v>
      </c>
      <c r="D2753" s="32" t="s">
        <v>367</v>
      </c>
      <c r="E2753" s="33" t="s">
        <v>34</v>
      </c>
      <c r="F2753" s="33" t="s">
        <v>5210</v>
      </c>
      <c r="G2753" s="59">
        <v>100</v>
      </c>
      <c r="H2753" s="25">
        <v>1</v>
      </c>
      <c r="I2753" s="30">
        <f t="shared" si="42"/>
        <v>100</v>
      </c>
      <c r="J2753" s="32" t="s">
        <v>112</v>
      </c>
      <c r="K2753" s="33" t="s">
        <v>4011</v>
      </c>
      <c r="L2753" s="33" t="s">
        <v>5211</v>
      </c>
      <c r="M2753" s="33" t="s">
        <v>5302</v>
      </c>
      <c r="N2753" s="33" t="s">
        <v>1865</v>
      </c>
    </row>
    <row r="2754" spans="1:14">
      <c r="A2754" s="35">
        <v>7325706845025</v>
      </c>
      <c r="B2754" s="32">
        <v>3220085</v>
      </c>
      <c r="C2754" s="32" t="s">
        <v>110</v>
      </c>
      <c r="D2754" s="32" t="s">
        <v>367</v>
      </c>
      <c r="E2754" s="33" t="s">
        <v>34</v>
      </c>
      <c r="F2754" s="33" t="s">
        <v>5210</v>
      </c>
      <c r="G2754" s="59">
        <v>100</v>
      </c>
      <c r="H2754" s="25">
        <v>3</v>
      </c>
      <c r="I2754" s="30">
        <f t="shared" si="42"/>
        <v>300</v>
      </c>
      <c r="J2754" s="32" t="s">
        <v>112</v>
      </c>
      <c r="K2754" s="33" t="s">
        <v>4011</v>
      </c>
      <c r="L2754" s="33" t="s">
        <v>5211</v>
      </c>
      <c r="M2754" s="33" t="s">
        <v>5302</v>
      </c>
      <c r="N2754" s="33" t="s">
        <v>2438</v>
      </c>
    </row>
    <row r="2755" spans="1:14">
      <c r="A2755" s="35">
        <v>7325706845032</v>
      </c>
      <c r="B2755" s="32">
        <v>3220085</v>
      </c>
      <c r="C2755" s="32" t="s">
        <v>110</v>
      </c>
      <c r="D2755" s="32" t="s">
        <v>367</v>
      </c>
      <c r="E2755" s="33" t="s">
        <v>34</v>
      </c>
      <c r="F2755" s="33" t="s">
        <v>5210</v>
      </c>
      <c r="G2755" s="59">
        <v>100</v>
      </c>
      <c r="H2755" s="25">
        <v>2</v>
      </c>
      <c r="I2755" s="30">
        <f t="shared" si="42"/>
        <v>200</v>
      </c>
      <c r="J2755" s="32" t="s">
        <v>112</v>
      </c>
      <c r="K2755" s="33" t="s">
        <v>4011</v>
      </c>
      <c r="L2755" s="33" t="s">
        <v>5211</v>
      </c>
      <c r="M2755" s="33" t="s">
        <v>5302</v>
      </c>
      <c r="N2755" s="33" t="s">
        <v>2435</v>
      </c>
    </row>
    <row r="2756" spans="1:14">
      <c r="A2756" s="35">
        <v>7325706845049</v>
      </c>
      <c r="B2756" s="32">
        <v>3220085</v>
      </c>
      <c r="C2756" s="32" t="s">
        <v>110</v>
      </c>
      <c r="D2756" s="32" t="s">
        <v>367</v>
      </c>
      <c r="E2756" s="33" t="s">
        <v>34</v>
      </c>
      <c r="F2756" s="33" t="s">
        <v>5210</v>
      </c>
      <c r="G2756" s="59">
        <v>100</v>
      </c>
      <c r="H2756" s="25">
        <v>1</v>
      </c>
      <c r="I2756" s="30">
        <f t="shared" si="42"/>
        <v>100</v>
      </c>
      <c r="J2756" s="32" t="s">
        <v>112</v>
      </c>
      <c r="K2756" s="33" t="s">
        <v>4011</v>
      </c>
      <c r="L2756" s="33" t="s">
        <v>5211</v>
      </c>
      <c r="M2756" s="33" t="s">
        <v>5302</v>
      </c>
      <c r="N2756" s="33" t="s">
        <v>2436</v>
      </c>
    </row>
    <row r="2757" spans="1:14">
      <c r="A2757" s="35">
        <v>7325706845018</v>
      </c>
      <c r="B2757" s="32">
        <v>3220085</v>
      </c>
      <c r="C2757" s="32" t="s">
        <v>110</v>
      </c>
      <c r="D2757" s="32" t="s">
        <v>367</v>
      </c>
      <c r="E2757" s="33" t="s">
        <v>34</v>
      </c>
      <c r="F2757" s="33" t="s">
        <v>5210</v>
      </c>
      <c r="G2757" s="59">
        <v>100</v>
      </c>
      <c r="H2757" s="25">
        <v>2</v>
      </c>
      <c r="I2757" s="30">
        <f t="shared" ref="I2757:I2820" si="43">H2757*G2757</f>
        <v>200</v>
      </c>
      <c r="J2757" s="32" t="s">
        <v>112</v>
      </c>
      <c r="K2757" s="33" t="s">
        <v>4011</v>
      </c>
      <c r="L2757" s="33" t="s">
        <v>5211</v>
      </c>
      <c r="M2757" s="33" t="s">
        <v>5302</v>
      </c>
      <c r="N2757" s="33" t="s">
        <v>1865</v>
      </c>
    </row>
    <row r="2758" spans="1:14">
      <c r="A2758" s="35">
        <v>7325706846633</v>
      </c>
      <c r="B2758" s="32">
        <v>3220090</v>
      </c>
      <c r="C2758" s="32" t="s">
        <v>110</v>
      </c>
      <c r="D2758" s="32" t="s">
        <v>194</v>
      </c>
      <c r="E2758" s="33" t="s">
        <v>34</v>
      </c>
      <c r="F2758" s="33" t="s">
        <v>5210</v>
      </c>
      <c r="G2758" s="59">
        <v>280</v>
      </c>
      <c r="H2758" s="25">
        <v>1</v>
      </c>
      <c r="I2758" s="30">
        <f t="shared" si="43"/>
        <v>280</v>
      </c>
      <c r="J2758" s="32" t="s">
        <v>112</v>
      </c>
      <c r="K2758" s="33" t="s">
        <v>4011</v>
      </c>
      <c r="L2758" s="33" t="s">
        <v>5211</v>
      </c>
      <c r="M2758" s="33" t="s">
        <v>5308</v>
      </c>
      <c r="N2758" s="33" t="s">
        <v>2439</v>
      </c>
    </row>
    <row r="2759" spans="1:14">
      <c r="A2759" s="35">
        <v>7325706846657</v>
      </c>
      <c r="B2759" s="32">
        <v>3220090</v>
      </c>
      <c r="C2759" s="32" t="s">
        <v>110</v>
      </c>
      <c r="D2759" s="32" t="s">
        <v>194</v>
      </c>
      <c r="E2759" s="33" t="s">
        <v>34</v>
      </c>
      <c r="F2759" s="33" t="s">
        <v>5210</v>
      </c>
      <c r="G2759" s="59">
        <v>280</v>
      </c>
      <c r="H2759" s="25">
        <v>1</v>
      </c>
      <c r="I2759" s="30">
        <f t="shared" si="43"/>
        <v>280</v>
      </c>
      <c r="J2759" s="32" t="s">
        <v>112</v>
      </c>
      <c r="K2759" s="33" t="s">
        <v>4011</v>
      </c>
      <c r="L2759" s="33" t="s">
        <v>5211</v>
      </c>
      <c r="M2759" s="33" t="s">
        <v>5308</v>
      </c>
      <c r="N2759" s="33" t="s">
        <v>2440</v>
      </c>
    </row>
    <row r="2760" spans="1:14">
      <c r="A2760" s="35">
        <v>7325706846626</v>
      </c>
      <c r="B2760" s="32">
        <v>3220090</v>
      </c>
      <c r="C2760" s="32" t="s">
        <v>110</v>
      </c>
      <c r="D2760" s="32" t="s">
        <v>194</v>
      </c>
      <c r="E2760" s="33" t="s">
        <v>34</v>
      </c>
      <c r="F2760" s="33" t="s">
        <v>5210</v>
      </c>
      <c r="G2760" s="59">
        <v>280</v>
      </c>
      <c r="H2760" s="25">
        <v>1</v>
      </c>
      <c r="I2760" s="30">
        <f t="shared" si="43"/>
        <v>280</v>
      </c>
      <c r="J2760" s="32" t="s">
        <v>112</v>
      </c>
      <c r="K2760" s="33" t="s">
        <v>4011</v>
      </c>
      <c r="L2760" s="33" t="s">
        <v>5211</v>
      </c>
      <c r="M2760" s="33" t="s">
        <v>5308</v>
      </c>
      <c r="N2760" s="33" t="s">
        <v>2441</v>
      </c>
    </row>
    <row r="2761" spans="1:14">
      <c r="A2761" s="35">
        <v>7325706846923</v>
      </c>
      <c r="B2761" s="32">
        <v>3220092</v>
      </c>
      <c r="C2761" s="32" t="s">
        <v>110</v>
      </c>
      <c r="D2761" s="32" t="s">
        <v>367</v>
      </c>
      <c r="E2761" s="33" t="s">
        <v>34</v>
      </c>
      <c r="F2761" s="33" t="s">
        <v>5210</v>
      </c>
      <c r="G2761" s="59">
        <v>120</v>
      </c>
      <c r="H2761" s="25">
        <v>1</v>
      </c>
      <c r="I2761" s="30">
        <f t="shared" si="43"/>
        <v>120</v>
      </c>
      <c r="J2761" s="32" t="s">
        <v>112</v>
      </c>
      <c r="K2761" s="33" t="s">
        <v>4011</v>
      </c>
      <c r="L2761" s="33" t="s">
        <v>5211</v>
      </c>
      <c r="M2761" s="33" t="s">
        <v>5302</v>
      </c>
      <c r="N2761" s="33" t="s">
        <v>3496</v>
      </c>
    </row>
    <row r="2762" spans="1:14">
      <c r="A2762" s="35">
        <v>7325706847234</v>
      </c>
      <c r="B2762" s="32">
        <v>3220093</v>
      </c>
      <c r="C2762" s="32" t="s">
        <v>110</v>
      </c>
      <c r="D2762" s="32" t="s">
        <v>367</v>
      </c>
      <c r="E2762" s="33" t="s">
        <v>34</v>
      </c>
      <c r="F2762" s="33" t="s">
        <v>5210</v>
      </c>
      <c r="G2762" s="59">
        <v>110</v>
      </c>
      <c r="H2762" s="25">
        <v>11</v>
      </c>
      <c r="I2762" s="30">
        <f t="shared" si="43"/>
        <v>1210</v>
      </c>
      <c r="J2762" s="32" t="s">
        <v>112</v>
      </c>
      <c r="K2762" s="33" t="s">
        <v>4011</v>
      </c>
      <c r="L2762" s="33" t="s">
        <v>5211</v>
      </c>
      <c r="M2762" s="33" t="s">
        <v>5302</v>
      </c>
      <c r="N2762" s="33" t="s">
        <v>2442</v>
      </c>
    </row>
    <row r="2763" spans="1:14">
      <c r="A2763" s="35">
        <v>7325706847241</v>
      </c>
      <c r="B2763" s="32">
        <v>3220093</v>
      </c>
      <c r="C2763" s="32" t="s">
        <v>110</v>
      </c>
      <c r="D2763" s="32" t="s">
        <v>367</v>
      </c>
      <c r="E2763" s="33" t="s">
        <v>34</v>
      </c>
      <c r="F2763" s="33" t="s">
        <v>5210</v>
      </c>
      <c r="G2763" s="59">
        <v>110</v>
      </c>
      <c r="H2763" s="25">
        <v>17</v>
      </c>
      <c r="I2763" s="30">
        <f t="shared" si="43"/>
        <v>1870</v>
      </c>
      <c r="J2763" s="32" t="s">
        <v>112</v>
      </c>
      <c r="K2763" s="33" t="s">
        <v>4011</v>
      </c>
      <c r="L2763" s="33" t="s">
        <v>5211</v>
      </c>
      <c r="M2763" s="33" t="s">
        <v>5302</v>
      </c>
      <c r="N2763" s="33" t="s">
        <v>2443</v>
      </c>
    </row>
    <row r="2764" spans="1:14">
      <c r="A2764" s="35">
        <v>7325706847258</v>
      </c>
      <c r="B2764" s="32">
        <v>3220093</v>
      </c>
      <c r="C2764" s="32" t="s">
        <v>110</v>
      </c>
      <c r="D2764" s="32" t="s">
        <v>367</v>
      </c>
      <c r="E2764" s="33" t="s">
        <v>34</v>
      </c>
      <c r="F2764" s="33" t="s">
        <v>5210</v>
      </c>
      <c r="G2764" s="59">
        <v>110</v>
      </c>
      <c r="H2764" s="25">
        <v>6</v>
      </c>
      <c r="I2764" s="30">
        <f t="shared" si="43"/>
        <v>660</v>
      </c>
      <c r="J2764" s="32" t="s">
        <v>112</v>
      </c>
      <c r="K2764" s="33" t="s">
        <v>4011</v>
      </c>
      <c r="L2764" s="33" t="s">
        <v>5211</v>
      </c>
      <c r="M2764" s="33" t="s">
        <v>5302</v>
      </c>
      <c r="N2764" s="33" t="s">
        <v>2444</v>
      </c>
    </row>
    <row r="2765" spans="1:14">
      <c r="A2765" s="35">
        <v>7325706847265</v>
      </c>
      <c r="B2765" s="32">
        <v>3220093</v>
      </c>
      <c r="C2765" s="32" t="s">
        <v>110</v>
      </c>
      <c r="D2765" s="32" t="s">
        <v>367</v>
      </c>
      <c r="E2765" s="33" t="s">
        <v>34</v>
      </c>
      <c r="F2765" s="33" t="s">
        <v>5210</v>
      </c>
      <c r="G2765" s="59">
        <v>110</v>
      </c>
      <c r="H2765" s="25">
        <v>6</v>
      </c>
      <c r="I2765" s="30">
        <f t="shared" si="43"/>
        <v>660</v>
      </c>
      <c r="J2765" s="32" t="s">
        <v>112</v>
      </c>
      <c r="K2765" s="33" t="s">
        <v>4011</v>
      </c>
      <c r="L2765" s="33" t="s">
        <v>5211</v>
      </c>
      <c r="M2765" s="33" t="s">
        <v>5302</v>
      </c>
      <c r="N2765" s="33" t="s">
        <v>2445</v>
      </c>
    </row>
    <row r="2766" spans="1:14">
      <c r="A2766" s="35">
        <v>7325706847210</v>
      </c>
      <c r="B2766" s="32">
        <v>3220093</v>
      </c>
      <c r="C2766" s="32" t="s">
        <v>110</v>
      </c>
      <c r="D2766" s="32" t="s">
        <v>367</v>
      </c>
      <c r="E2766" s="33" t="s">
        <v>34</v>
      </c>
      <c r="F2766" s="33" t="s">
        <v>5210</v>
      </c>
      <c r="G2766" s="59">
        <v>110</v>
      </c>
      <c r="H2766" s="25">
        <v>2</v>
      </c>
      <c r="I2766" s="30">
        <f t="shared" si="43"/>
        <v>220</v>
      </c>
      <c r="J2766" s="32" t="s">
        <v>112</v>
      </c>
      <c r="K2766" s="33" t="s">
        <v>4011</v>
      </c>
      <c r="L2766" s="33" t="s">
        <v>5211</v>
      </c>
      <c r="M2766" s="33" t="s">
        <v>5302</v>
      </c>
      <c r="N2766" s="33" t="s">
        <v>2446</v>
      </c>
    </row>
    <row r="2767" spans="1:14">
      <c r="A2767" s="35">
        <v>7325706847234</v>
      </c>
      <c r="B2767" s="32">
        <v>3220093</v>
      </c>
      <c r="C2767" s="32" t="s">
        <v>110</v>
      </c>
      <c r="D2767" s="32" t="s">
        <v>367</v>
      </c>
      <c r="E2767" s="33" t="s">
        <v>34</v>
      </c>
      <c r="F2767" s="33" t="s">
        <v>5210</v>
      </c>
      <c r="G2767" s="59">
        <v>110</v>
      </c>
      <c r="H2767" s="25">
        <v>2</v>
      </c>
      <c r="I2767" s="30">
        <f t="shared" si="43"/>
        <v>220</v>
      </c>
      <c r="J2767" s="32" t="s">
        <v>112</v>
      </c>
      <c r="K2767" s="33" t="s">
        <v>4011</v>
      </c>
      <c r="L2767" s="33" t="s">
        <v>5211</v>
      </c>
      <c r="M2767" s="33" t="s">
        <v>5302</v>
      </c>
      <c r="N2767" s="33" t="s">
        <v>2442</v>
      </c>
    </row>
    <row r="2768" spans="1:14">
      <c r="A2768" s="35">
        <v>7325706847241</v>
      </c>
      <c r="B2768" s="32">
        <v>3220093</v>
      </c>
      <c r="C2768" s="32" t="s">
        <v>110</v>
      </c>
      <c r="D2768" s="32" t="s">
        <v>367</v>
      </c>
      <c r="E2768" s="33" t="s">
        <v>34</v>
      </c>
      <c r="F2768" s="33" t="s">
        <v>5210</v>
      </c>
      <c r="G2768" s="59">
        <v>110</v>
      </c>
      <c r="H2768" s="25">
        <v>2</v>
      </c>
      <c r="I2768" s="30">
        <f t="shared" si="43"/>
        <v>220</v>
      </c>
      <c r="J2768" s="32" t="s">
        <v>112</v>
      </c>
      <c r="K2768" s="33" t="s">
        <v>4011</v>
      </c>
      <c r="L2768" s="33" t="s">
        <v>5211</v>
      </c>
      <c r="M2768" s="33" t="s">
        <v>5302</v>
      </c>
      <c r="N2768" s="33" t="s">
        <v>2443</v>
      </c>
    </row>
    <row r="2769" spans="1:14">
      <c r="A2769" s="35">
        <v>7325706847258</v>
      </c>
      <c r="B2769" s="32">
        <v>3220093</v>
      </c>
      <c r="C2769" s="32" t="s">
        <v>110</v>
      </c>
      <c r="D2769" s="32" t="s">
        <v>367</v>
      </c>
      <c r="E2769" s="33" t="s">
        <v>34</v>
      </c>
      <c r="F2769" s="33" t="s">
        <v>5210</v>
      </c>
      <c r="G2769" s="59">
        <v>110</v>
      </c>
      <c r="H2769" s="25">
        <v>3</v>
      </c>
      <c r="I2769" s="30">
        <f t="shared" si="43"/>
        <v>330</v>
      </c>
      <c r="J2769" s="32" t="s">
        <v>112</v>
      </c>
      <c r="K2769" s="33" t="s">
        <v>4011</v>
      </c>
      <c r="L2769" s="33" t="s">
        <v>5211</v>
      </c>
      <c r="M2769" s="33" t="s">
        <v>5302</v>
      </c>
      <c r="N2769" s="33" t="s">
        <v>2444</v>
      </c>
    </row>
    <row r="2770" spans="1:14">
      <c r="A2770" s="35">
        <v>7325706847227</v>
      </c>
      <c r="B2770" s="32">
        <v>3220093</v>
      </c>
      <c r="C2770" s="32" t="s">
        <v>110</v>
      </c>
      <c r="D2770" s="32" t="s">
        <v>367</v>
      </c>
      <c r="E2770" s="33" t="s">
        <v>34</v>
      </c>
      <c r="F2770" s="33" t="s">
        <v>5210</v>
      </c>
      <c r="G2770" s="59">
        <v>110</v>
      </c>
      <c r="H2770" s="25">
        <v>9</v>
      </c>
      <c r="I2770" s="30">
        <f t="shared" si="43"/>
        <v>990</v>
      </c>
      <c r="J2770" s="32" t="s">
        <v>112</v>
      </c>
      <c r="K2770" s="33" t="s">
        <v>4011</v>
      </c>
      <c r="L2770" s="33" t="s">
        <v>5211</v>
      </c>
      <c r="M2770" s="33" t="s">
        <v>5302</v>
      </c>
      <c r="N2770" s="33" t="s">
        <v>2447</v>
      </c>
    </row>
    <row r="2771" spans="1:14">
      <c r="A2771" s="35">
        <v>7325706847241</v>
      </c>
      <c r="B2771" s="32">
        <v>3220093</v>
      </c>
      <c r="C2771" s="32" t="s">
        <v>110</v>
      </c>
      <c r="D2771" s="32" t="s">
        <v>367</v>
      </c>
      <c r="E2771" s="33" t="s">
        <v>34</v>
      </c>
      <c r="F2771" s="33" t="s">
        <v>5210</v>
      </c>
      <c r="G2771" s="59">
        <v>110</v>
      </c>
      <c r="H2771" s="25">
        <v>1</v>
      </c>
      <c r="I2771" s="30">
        <f t="shared" si="43"/>
        <v>110</v>
      </c>
      <c r="J2771" s="32" t="s">
        <v>112</v>
      </c>
      <c r="K2771" s="33" t="s">
        <v>4011</v>
      </c>
      <c r="L2771" s="33" t="s">
        <v>5211</v>
      </c>
      <c r="M2771" s="33" t="s">
        <v>5302</v>
      </c>
      <c r="N2771" s="33" t="s">
        <v>2443</v>
      </c>
    </row>
    <row r="2772" spans="1:14">
      <c r="A2772" s="35">
        <v>7325706847265</v>
      </c>
      <c r="B2772" s="32">
        <v>3220093</v>
      </c>
      <c r="C2772" s="32" t="s">
        <v>110</v>
      </c>
      <c r="D2772" s="32" t="s">
        <v>367</v>
      </c>
      <c r="E2772" s="33" t="s">
        <v>34</v>
      </c>
      <c r="F2772" s="33" t="s">
        <v>5210</v>
      </c>
      <c r="G2772" s="59">
        <v>110</v>
      </c>
      <c r="H2772" s="25">
        <v>1</v>
      </c>
      <c r="I2772" s="30">
        <f t="shared" si="43"/>
        <v>110</v>
      </c>
      <c r="J2772" s="32" t="s">
        <v>112</v>
      </c>
      <c r="K2772" s="33" t="s">
        <v>4011</v>
      </c>
      <c r="L2772" s="33" t="s">
        <v>5211</v>
      </c>
      <c r="M2772" s="33" t="s">
        <v>5302</v>
      </c>
      <c r="N2772" s="33" t="s">
        <v>2445</v>
      </c>
    </row>
    <row r="2773" spans="1:14">
      <c r="A2773" s="35">
        <v>7325706847234</v>
      </c>
      <c r="B2773" s="32">
        <v>3220093</v>
      </c>
      <c r="C2773" s="32" t="s">
        <v>110</v>
      </c>
      <c r="D2773" s="32" t="s">
        <v>367</v>
      </c>
      <c r="E2773" s="33" t="s">
        <v>34</v>
      </c>
      <c r="F2773" s="33" t="s">
        <v>5210</v>
      </c>
      <c r="G2773" s="59">
        <v>110</v>
      </c>
      <c r="H2773" s="25">
        <v>4</v>
      </c>
      <c r="I2773" s="30">
        <f t="shared" si="43"/>
        <v>440</v>
      </c>
      <c r="J2773" s="32" t="s">
        <v>112</v>
      </c>
      <c r="K2773" s="33" t="s">
        <v>4011</v>
      </c>
      <c r="L2773" s="33" t="s">
        <v>5211</v>
      </c>
      <c r="M2773" s="33" t="s">
        <v>5302</v>
      </c>
      <c r="N2773" s="33" t="s">
        <v>2442</v>
      </c>
    </row>
    <row r="2774" spans="1:14">
      <c r="A2774" s="35">
        <v>7325706694043</v>
      </c>
      <c r="B2774" s="32">
        <v>3220099</v>
      </c>
      <c r="C2774" s="32" t="s">
        <v>110</v>
      </c>
      <c r="D2774" s="32" t="s">
        <v>18</v>
      </c>
      <c r="E2774" s="33" t="s">
        <v>34</v>
      </c>
      <c r="F2774" s="33" t="s">
        <v>5219</v>
      </c>
      <c r="G2774" s="59">
        <v>189.99</v>
      </c>
      <c r="H2774" s="25">
        <v>1</v>
      </c>
      <c r="I2774" s="30">
        <f t="shared" si="43"/>
        <v>189.99</v>
      </c>
      <c r="J2774" s="32" t="s">
        <v>112</v>
      </c>
      <c r="K2774" s="33" t="s">
        <v>4011</v>
      </c>
      <c r="L2774" s="33" t="s">
        <v>5211</v>
      </c>
      <c r="M2774" s="33" t="s">
        <v>5309</v>
      </c>
      <c r="N2774" s="33" t="s">
        <v>3087</v>
      </c>
    </row>
    <row r="2775" spans="1:14">
      <c r="A2775" s="35">
        <v>7325706694036</v>
      </c>
      <c r="B2775" s="32">
        <v>3220099</v>
      </c>
      <c r="C2775" s="32" t="s">
        <v>110</v>
      </c>
      <c r="D2775" s="32" t="s">
        <v>18</v>
      </c>
      <c r="E2775" s="33" t="s">
        <v>34</v>
      </c>
      <c r="F2775" s="33" t="s">
        <v>5219</v>
      </c>
      <c r="G2775" s="59">
        <v>189.99</v>
      </c>
      <c r="H2775" s="25">
        <v>1</v>
      </c>
      <c r="I2775" s="30">
        <f t="shared" si="43"/>
        <v>189.99</v>
      </c>
      <c r="J2775" s="32" t="s">
        <v>112</v>
      </c>
      <c r="K2775" s="33" t="s">
        <v>4011</v>
      </c>
      <c r="L2775" s="33" t="s">
        <v>5211</v>
      </c>
      <c r="M2775" s="33" t="s">
        <v>5309</v>
      </c>
      <c r="N2775" s="33" t="s">
        <v>3088</v>
      </c>
    </row>
    <row r="2776" spans="1:14">
      <c r="A2776" s="35">
        <v>7325706694036</v>
      </c>
      <c r="B2776" s="32">
        <v>3220099</v>
      </c>
      <c r="C2776" s="32" t="s">
        <v>110</v>
      </c>
      <c r="D2776" s="32" t="s">
        <v>18</v>
      </c>
      <c r="E2776" s="33" t="s">
        <v>34</v>
      </c>
      <c r="F2776" s="33" t="s">
        <v>5219</v>
      </c>
      <c r="G2776" s="59">
        <v>189.99</v>
      </c>
      <c r="H2776" s="25">
        <v>4</v>
      </c>
      <c r="I2776" s="30">
        <f t="shared" si="43"/>
        <v>759.96</v>
      </c>
      <c r="J2776" s="32" t="s">
        <v>112</v>
      </c>
      <c r="K2776" s="33" t="s">
        <v>4011</v>
      </c>
      <c r="L2776" s="33" t="s">
        <v>5211</v>
      </c>
      <c r="M2776" s="33" t="s">
        <v>5309</v>
      </c>
      <c r="N2776" s="33" t="s">
        <v>3088</v>
      </c>
    </row>
    <row r="2777" spans="1:14">
      <c r="A2777" s="35">
        <v>7325706694043</v>
      </c>
      <c r="B2777" s="32">
        <v>3220099</v>
      </c>
      <c r="C2777" s="32" t="s">
        <v>110</v>
      </c>
      <c r="D2777" s="32" t="s">
        <v>18</v>
      </c>
      <c r="E2777" s="33" t="s">
        <v>34</v>
      </c>
      <c r="F2777" s="33" t="s">
        <v>5219</v>
      </c>
      <c r="G2777" s="59">
        <v>189.99</v>
      </c>
      <c r="H2777" s="25">
        <v>9</v>
      </c>
      <c r="I2777" s="30">
        <f t="shared" si="43"/>
        <v>1709.91</v>
      </c>
      <c r="J2777" s="32" t="s">
        <v>112</v>
      </c>
      <c r="K2777" s="33" t="s">
        <v>4011</v>
      </c>
      <c r="L2777" s="33" t="s">
        <v>5211</v>
      </c>
      <c r="M2777" s="33" t="s">
        <v>5309</v>
      </c>
      <c r="N2777" s="33" t="s">
        <v>3087</v>
      </c>
    </row>
    <row r="2778" spans="1:14">
      <c r="A2778" s="35">
        <v>7325706694050</v>
      </c>
      <c r="B2778" s="32">
        <v>3220099</v>
      </c>
      <c r="C2778" s="32" t="s">
        <v>110</v>
      </c>
      <c r="D2778" s="32" t="s">
        <v>18</v>
      </c>
      <c r="E2778" s="33" t="s">
        <v>34</v>
      </c>
      <c r="F2778" s="33" t="s">
        <v>5219</v>
      </c>
      <c r="G2778" s="59">
        <v>189.99</v>
      </c>
      <c r="H2778" s="25">
        <v>3</v>
      </c>
      <c r="I2778" s="30">
        <f t="shared" si="43"/>
        <v>569.97</v>
      </c>
      <c r="J2778" s="32" t="s">
        <v>112</v>
      </c>
      <c r="K2778" s="33" t="s">
        <v>4011</v>
      </c>
      <c r="L2778" s="33" t="s">
        <v>5211</v>
      </c>
      <c r="M2778" s="33" t="s">
        <v>5309</v>
      </c>
      <c r="N2778" s="33" t="s">
        <v>3089</v>
      </c>
    </row>
    <row r="2779" spans="1:14">
      <c r="A2779" s="35">
        <v>7325706694074</v>
      </c>
      <c r="B2779" s="32">
        <v>3220099</v>
      </c>
      <c r="C2779" s="32" t="s">
        <v>110</v>
      </c>
      <c r="D2779" s="32" t="s">
        <v>18</v>
      </c>
      <c r="E2779" s="33" t="s">
        <v>34</v>
      </c>
      <c r="F2779" s="33" t="s">
        <v>5219</v>
      </c>
      <c r="G2779" s="59">
        <v>189.99</v>
      </c>
      <c r="H2779" s="25">
        <v>1</v>
      </c>
      <c r="I2779" s="30">
        <f t="shared" si="43"/>
        <v>189.99</v>
      </c>
      <c r="J2779" s="32" t="s">
        <v>112</v>
      </c>
      <c r="K2779" s="33" t="s">
        <v>4011</v>
      </c>
      <c r="L2779" s="33" t="s">
        <v>5211</v>
      </c>
      <c r="M2779" s="33" t="s">
        <v>5309</v>
      </c>
      <c r="N2779" s="33" t="s">
        <v>3090</v>
      </c>
    </row>
    <row r="2780" spans="1:14">
      <c r="A2780" s="35">
        <v>7325706694029</v>
      </c>
      <c r="B2780" s="32">
        <v>3220099</v>
      </c>
      <c r="C2780" s="32" t="s">
        <v>110</v>
      </c>
      <c r="D2780" s="32" t="s">
        <v>18</v>
      </c>
      <c r="E2780" s="33" t="s">
        <v>34</v>
      </c>
      <c r="F2780" s="33" t="s">
        <v>5219</v>
      </c>
      <c r="G2780" s="59">
        <v>189.99</v>
      </c>
      <c r="H2780" s="25">
        <v>2</v>
      </c>
      <c r="I2780" s="30">
        <f t="shared" si="43"/>
        <v>379.98</v>
      </c>
      <c r="J2780" s="32" t="s">
        <v>112</v>
      </c>
      <c r="K2780" s="33" t="s">
        <v>4011</v>
      </c>
      <c r="L2780" s="33" t="s">
        <v>5211</v>
      </c>
      <c r="M2780" s="33" t="s">
        <v>5309</v>
      </c>
      <c r="N2780" s="33" t="s">
        <v>3091</v>
      </c>
    </row>
    <row r="2781" spans="1:14">
      <c r="A2781" s="35">
        <v>7325706694036</v>
      </c>
      <c r="B2781" s="32">
        <v>3220099</v>
      </c>
      <c r="C2781" s="32" t="s">
        <v>110</v>
      </c>
      <c r="D2781" s="32" t="s">
        <v>18</v>
      </c>
      <c r="E2781" s="33" t="s">
        <v>34</v>
      </c>
      <c r="F2781" s="33" t="s">
        <v>5219</v>
      </c>
      <c r="G2781" s="59">
        <v>189.99</v>
      </c>
      <c r="H2781" s="25">
        <v>1</v>
      </c>
      <c r="I2781" s="30">
        <f t="shared" si="43"/>
        <v>189.99</v>
      </c>
      <c r="J2781" s="32" t="s">
        <v>112</v>
      </c>
      <c r="K2781" s="33" t="s">
        <v>4011</v>
      </c>
      <c r="L2781" s="33" t="s">
        <v>5211</v>
      </c>
      <c r="M2781" s="33" t="s">
        <v>5309</v>
      </c>
      <c r="N2781" s="33" t="s">
        <v>3088</v>
      </c>
    </row>
    <row r="2782" spans="1:14">
      <c r="A2782" s="35">
        <v>7325706848033</v>
      </c>
      <c r="B2782" s="32">
        <v>3220114</v>
      </c>
      <c r="C2782" s="32" t="s">
        <v>1596</v>
      </c>
      <c r="D2782" s="32" t="s">
        <v>194</v>
      </c>
      <c r="E2782" s="33" t="s">
        <v>34</v>
      </c>
      <c r="F2782" s="33" t="s">
        <v>5210</v>
      </c>
      <c r="G2782" s="59">
        <v>300</v>
      </c>
      <c r="H2782" s="25">
        <v>4</v>
      </c>
      <c r="I2782" s="30">
        <f t="shared" si="43"/>
        <v>1200</v>
      </c>
      <c r="J2782" s="32" t="s">
        <v>112</v>
      </c>
      <c r="K2782" s="33" t="s">
        <v>4011</v>
      </c>
      <c r="L2782" s="33" t="s">
        <v>5211</v>
      </c>
      <c r="M2782" s="33" t="s">
        <v>5310</v>
      </c>
      <c r="N2782" s="33" t="s">
        <v>1597</v>
      </c>
    </row>
    <row r="2783" spans="1:14">
      <c r="A2783" s="35">
        <v>7325706848040</v>
      </c>
      <c r="B2783" s="32">
        <v>3220114</v>
      </c>
      <c r="C2783" s="32" t="s">
        <v>1596</v>
      </c>
      <c r="D2783" s="32" t="s">
        <v>194</v>
      </c>
      <c r="E2783" s="33" t="s">
        <v>34</v>
      </c>
      <c r="F2783" s="33" t="s">
        <v>5210</v>
      </c>
      <c r="G2783" s="59">
        <v>300</v>
      </c>
      <c r="H2783" s="25">
        <v>4</v>
      </c>
      <c r="I2783" s="30">
        <f t="shared" si="43"/>
        <v>1200</v>
      </c>
      <c r="J2783" s="32" t="s">
        <v>112</v>
      </c>
      <c r="K2783" s="33" t="s">
        <v>4011</v>
      </c>
      <c r="L2783" s="33" t="s">
        <v>5211</v>
      </c>
      <c r="M2783" s="33" t="s">
        <v>5310</v>
      </c>
      <c r="N2783" s="33" t="s">
        <v>1598</v>
      </c>
    </row>
    <row r="2784" spans="1:14">
      <c r="A2784" s="35">
        <v>7325706848026</v>
      </c>
      <c r="B2784" s="32">
        <v>3220114</v>
      </c>
      <c r="C2784" s="32" t="s">
        <v>1596</v>
      </c>
      <c r="D2784" s="32" t="s">
        <v>194</v>
      </c>
      <c r="E2784" s="33" t="s">
        <v>34</v>
      </c>
      <c r="F2784" s="33" t="s">
        <v>5210</v>
      </c>
      <c r="G2784" s="59">
        <v>300</v>
      </c>
      <c r="H2784" s="25">
        <v>2</v>
      </c>
      <c r="I2784" s="30">
        <f t="shared" si="43"/>
        <v>600</v>
      </c>
      <c r="J2784" s="32" t="s">
        <v>112</v>
      </c>
      <c r="K2784" s="33" t="s">
        <v>4011</v>
      </c>
      <c r="L2784" s="33" t="s">
        <v>5211</v>
      </c>
      <c r="M2784" s="33" t="s">
        <v>5310</v>
      </c>
      <c r="N2784" s="33" t="s">
        <v>1599</v>
      </c>
    </row>
    <row r="2785" spans="1:14">
      <c r="A2785" s="35">
        <v>7325706848033</v>
      </c>
      <c r="B2785" s="32">
        <v>3220114</v>
      </c>
      <c r="C2785" s="32" t="s">
        <v>1596</v>
      </c>
      <c r="D2785" s="32" t="s">
        <v>194</v>
      </c>
      <c r="E2785" s="33" t="s">
        <v>34</v>
      </c>
      <c r="F2785" s="33" t="s">
        <v>5210</v>
      </c>
      <c r="G2785" s="59">
        <v>300</v>
      </c>
      <c r="H2785" s="25">
        <v>1</v>
      </c>
      <c r="I2785" s="30">
        <f t="shared" si="43"/>
        <v>300</v>
      </c>
      <c r="J2785" s="32" t="s">
        <v>112</v>
      </c>
      <c r="K2785" s="33" t="s">
        <v>4011</v>
      </c>
      <c r="L2785" s="33" t="s">
        <v>5211</v>
      </c>
      <c r="M2785" s="33" t="s">
        <v>5310</v>
      </c>
      <c r="N2785" s="33" t="s">
        <v>1597</v>
      </c>
    </row>
    <row r="2786" spans="1:14">
      <c r="A2786" s="35">
        <v>7325706848040</v>
      </c>
      <c r="B2786" s="32">
        <v>3220114</v>
      </c>
      <c r="C2786" s="32" t="s">
        <v>1596</v>
      </c>
      <c r="D2786" s="32" t="s">
        <v>194</v>
      </c>
      <c r="E2786" s="33" t="s">
        <v>34</v>
      </c>
      <c r="F2786" s="33" t="s">
        <v>5210</v>
      </c>
      <c r="G2786" s="59">
        <v>300</v>
      </c>
      <c r="H2786" s="25">
        <v>1</v>
      </c>
      <c r="I2786" s="30">
        <f t="shared" si="43"/>
        <v>300</v>
      </c>
      <c r="J2786" s="32" t="s">
        <v>112</v>
      </c>
      <c r="K2786" s="33" t="s">
        <v>4011</v>
      </c>
      <c r="L2786" s="33" t="s">
        <v>5211</v>
      </c>
      <c r="M2786" s="33" t="s">
        <v>5310</v>
      </c>
      <c r="N2786" s="33" t="s">
        <v>1598</v>
      </c>
    </row>
    <row r="2787" spans="1:14">
      <c r="A2787" s="35">
        <v>7325706848026</v>
      </c>
      <c r="B2787" s="32">
        <v>3220114</v>
      </c>
      <c r="C2787" s="32" t="s">
        <v>1596</v>
      </c>
      <c r="D2787" s="32" t="s">
        <v>194</v>
      </c>
      <c r="E2787" s="33" t="s">
        <v>34</v>
      </c>
      <c r="F2787" s="33" t="s">
        <v>5210</v>
      </c>
      <c r="G2787" s="59">
        <v>300</v>
      </c>
      <c r="H2787" s="25">
        <v>1</v>
      </c>
      <c r="I2787" s="30">
        <f t="shared" si="43"/>
        <v>300</v>
      </c>
      <c r="J2787" s="32" t="s">
        <v>112</v>
      </c>
      <c r="K2787" s="33" t="s">
        <v>4011</v>
      </c>
      <c r="L2787" s="33" t="s">
        <v>5211</v>
      </c>
      <c r="M2787" s="33" t="s">
        <v>5310</v>
      </c>
      <c r="N2787" s="33" t="s">
        <v>1599</v>
      </c>
    </row>
    <row r="2788" spans="1:14">
      <c r="A2788" s="35">
        <v>7325706848057</v>
      </c>
      <c r="B2788" s="32">
        <v>3220114</v>
      </c>
      <c r="C2788" s="32" t="s">
        <v>1596</v>
      </c>
      <c r="D2788" s="32" t="s">
        <v>194</v>
      </c>
      <c r="E2788" s="33" t="s">
        <v>34</v>
      </c>
      <c r="F2788" s="33" t="s">
        <v>5210</v>
      </c>
      <c r="G2788" s="59">
        <v>300</v>
      </c>
      <c r="H2788" s="25">
        <v>2</v>
      </c>
      <c r="I2788" s="30">
        <f t="shared" si="43"/>
        <v>600</v>
      </c>
      <c r="J2788" s="32" t="s">
        <v>112</v>
      </c>
      <c r="K2788" s="33" t="s">
        <v>4011</v>
      </c>
      <c r="L2788" s="33" t="s">
        <v>5211</v>
      </c>
      <c r="M2788" s="33" t="s">
        <v>5310</v>
      </c>
      <c r="N2788" s="33" t="s">
        <v>2448</v>
      </c>
    </row>
    <row r="2789" spans="1:14">
      <c r="A2789" s="35">
        <v>7325706848132</v>
      </c>
      <c r="B2789" s="32">
        <v>3220116</v>
      </c>
      <c r="C2789" s="32" t="s">
        <v>110</v>
      </c>
      <c r="D2789" s="32" t="s">
        <v>116</v>
      </c>
      <c r="E2789" s="33" t="s">
        <v>19</v>
      </c>
      <c r="F2789" s="33" t="s">
        <v>5210</v>
      </c>
      <c r="G2789" s="59">
        <v>120</v>
      </c>
      <c r="H2789" s="25">
        <v>1</v>
      </c>
      <c r="I2789" s="30">
        <f t="shared" si="43"/>
        <v>120</v>
      </c>
      <c r="J2789" s="32" t="s">
        <v>112</v>
      </c>
      <c r="K2789" s="33" t="s">
        <v>4011</v>
      </c>
      <c r="L2789" s="33" t="s">
        <v>5211</v>
      </c>
      <c r="M2789" s="33" t="s">
        <v>5306</v>
      </c>
      <c r="N2789" s="33" t="s">
        <v>1600</v>
      </c>
    </row>
    <row r="2790" spans="1:14">
      <c r="A2790" s="35">
        <v>7325706848132</v>
      </c>
      <c r="B2790" s="32">
        <v>3220116</v>
      </c>
      <c r="C2790" s="32" t="s">
        <v>110</v>
      </c>
      <c r="D2790" s="32" t="s">
        <v>116</v>
      </c>
      <c r="E2790" s="33" t="s">
        <v>19</v>
      </c>
      <c r="F2790" s="33" t="s">
        <v>5210</v>
      </c>
      <c r="G2790" s="59">
        <v>120</v>
      </c>
      <c r="H2790" s="25">
        <v>1</v>
      </c>
      <c r="I2790" s="30">
        <f t="shared" si="43"/>
        <v>120</v>
      </c>
      <c r="J2790" s="32" t="s">
        <v>112</v>
      </c>
      <c r="K2790" s="33" t="s">
        <v>4011</v>
      </c>
      <c r="L2790" s="33" t="s">
        <v>5211</v>
      </c>
      <c r="M2790" s="33" t="s">
        <v>5306</v>
      </c>
      <c r="N2790" s="33" t="s">
        <v>1600</v>
      </c>
    </row>
    <row r="2791" spans="1:14">
      <c r="A2791" s="35">
        <v>7325706848132</v>
      </c>
      <c r="B2791" s="32">
        <v>3220116</v>
      </c>
      <c r="C2791" s="32" t="s">
        <v>110</v>
      </c>
      <c r="D2791" s="32" t="s">
        <v>116</v>
      </c>
      <c r="E2791" s="33" t="s">
        <v>19</v>
      </c>
      <c r="F2791" s="33" t="s">
        <v>5210</v>
      </c>
      <c r="G2791" s="59">
        <v>120</v>
      </c>
      <c r="H2791" s="25">
        <v>2</v>
      </c>
      <c r="I2791" s="30">
        <f t="shared" si="43"/>
        <v>240</v>
      </c>
      <c r="J2791" s="32" t="s">
        <v>112</v>
      </c>
      <c r="K2791" s="33" t="s">
        <v>4011</v>
      </c>
      <c r="L2791" s="33" t="s">
        <v>5211</v>
      </c>
      <c r="M2791" s="33" t="s">
        <v>5306</v>
      </c>
      <c r="N2791" s="33" t="s">
        <v>2449</v>
      </c>
    </row>
    <row r="2792" spans="1:14">
      <c r="A2792" s="35">
        <v>7325706848149</v>
      </c>
      <c r="B2792" s="32">
        <v>3220116</v>
      </c>
      <c r="C2792" s="32" t="s">
        <v>110</v>
      </c>
      <c r="D2792" s="32" t="s">
        <v>116</v>
      </c>
      <c r="E2792" s="33" t="s">
        <v>19</v>
      </c>
      <c r="F2792" s="33" t="s">
        <v>5210</v>
      </c>
      <c r="G2792" s="59">
        <v>120</v>
      </c>
      <c r="H2792" s="25">
        <v>1</v>
      </c>
      <c r="I2792" s="30">
        <f t="shared" si="43"/>
        <v>120</v>
      </c>
      <c r="J2792" s="32" t="s">
        <v>112</v>
      </c>
      <c r="K2792" s="33" t="s">
        <v>4011</v>
      </c>
      <c r="L2792" s="33" t="s">
        <v>5211</v>
      </c>
      <c r="M2792" s="33" t="s">
        <v>5306</v>
      </c>
      <c r="N2792" s="33" t="s">
        <v>2450</v>
      </c>
    </row>
    <row r="2793" spans="1:14">
      <c r="A2793" s="35">
        <v>7325706848156</v>
      </c>
      <c r="B2793" s="32">
        <v>3220116</v>
      </c>
      <c r="C2793" s="32" t="s">
        <v>110</v>
      </c>
      <c r="D2793" s="32" t="s">
        <v>116</v>
      </c>
      <c r="E2793" s="33" t="s">
        <v>19</v>
      </c>
      <c r="F2793" s="33" t="s">
        <v>5210</v>
      </c>
      <c r="G2793" s="59">
        <v>120</v>
      </c>
      <c r="H2793" s="25">
        <v>1</v>
      </c>
      <c r="I2793" s="30">
        <f t="shared" si="43"/>
        <v>120</v>
      </c>
      <c r="J2793" s="32" t="s">
        <v>112</v>
      </c>
      <c r="K2793" s="33" t="s">
        <v>4011</v>
      </c>
      <c r="L2793" s="33" t="s">
        <v>5211</v>
      </c>
      <c r="M2793" s="33" t="s">
        <v>5306</v>
      </c>
      <c r="N2793" s="33" t="s">
        <v>2451</v>
      </c>
    </row>
    <row r="2794" spans="1:14">
      <c r="A2794" s="35">
        <v>7325706848125</v>
      </c>
      <c r="B2794" s="32">
        <v>3220116</v>
      </c>
      <c r="C2794" s="32" t="s">
        <v>110</v>
      </c>
      <c r="D2794" s="32" t="s">
        <v>116</v>
      </c>
      <c r="E2794" s="33" t="s">
        <v>19</v>
      </c>
      <c r="F2794" s="33" t="s">
        <v>5210</v>
      </c>
      <c r="G2794" s="59">
        <v>120</v>
      </c>
      <c r="H2794" s="25">
        <v>1</v>
      </c>
      <c r="I2794" s="30">
        <f t="shared" si="43"/>
        <v>120</v>
      </c>
      <c r="J2794" s="32" t="s">
        <v>112</v>
      </c>
      <c r="K2794" s="33" t="s">
        <v>4011</v>
      </c>
      <c r="L2794" s="33" t="s">
        <v>5211</v>
      </c>
      <c r="M2794" s="33" t="s">
        <v>5306</v>
      </c>
      <c r="N2794" s="33" t="s">
        <v>2452</v>
      </c>
    </row>
    <row r="2795" spans="1:14">
      <c r="A2795" s="35">
        <v>7325706848194</v>
      </c>
      <c r="B2795" s="32">
        <v>3220117</v>
      </c>
      <c r="C2795" s="32" t="s">
        <v>110</v>
      </c>
      <c r="D2795" s="32" t="s">
        <v>116</v>
      </c>
      <c r="E2795" s="33" t="s">
        <v>29</v>
      </c>
      <c r="F2795" s="33" t="s">
        <v>5210</v>
      </c>
      <c r="G2795" s="59">
        <v>170</v>
      </c>
      <c r="H2795" s="25">
        <v>3</v>
      </c>
      <c r="I2795" s="30">
        <f t="shared" si="43"/>
        <v>510</v>
      </c>
      <c r="J2795" s="32" t="s">
        <v>112</v>
      </c>
      <c r="K2795" s="33" t="s">
        <v>4011</v>
      </c>
      <c r="L2795" s="33" t="s">
        <v>5211</v>
      </c>
      <c r="M2795" s="33" t="s">
        <v>5306</v>
      </c>
      <c r="N2795" s="33" t="s">
        <v>1601</v>
      </c>
    </row>
    <row r="2796" spans="1:14">
      <c r="A2796" s="35">
        <v>7325706848187</v>
      </c>
      <c r="B2796" s="32">
        <v>3220117</v>
      </c>
      <c r="C2796" s="32" t="s">
        <v>110</v>
      </c>
      <c r="D2796" s="32" t="s">
        <v>116</v>
      </c>
      <c r="E2796" s="33" t="s">
        <v>29</v>
      </c>
      <c r="F2796" s="33" t="s">
        <v>5210</v>
      </c>
      <c r="G2796" s="59">
        <v>170</v>
      </c>
      <c r="H2796" s="25">
        <v>3</v>
      </c>
      <c r="I2796" s="30">
        <f t="shared" si="43"/>
        <v>510</v>
      </c>
      <c r="J2796" s="32" t="s">
        <v>112</v>
      </c>
      <c r="K2796" s="33" t="s">
        <v>4011</v>
      </c>
      <c r="L2796" s="33" t="s">
        <v>5211</v>
      </c>
      <c r="M2796" s="33" t="s">
        <v>5306</v>
      </c>
      <c r="N2796" s="33" t="s">
        <v>1602</v>
      </c>
    </row>
    <row r="2797" spans="1:14">
      <c r="A2797" s="35">
        <v>7325706896782</v>
      </c>
      <c r="B2797" s="32">
        <v>3230004</v>
      </c>
      <c r="C2797" s="32" t="s">
        <v>302</v>
      </c>
      <c r="D2797" s="32" t="s">
        <v>116</v>
      </c>
      <c r="E2797" s="33" t="s">
        <v>19</v>
      </c>
      <c r="F2797" s="33" t="s">
        <v>5222</v>
      </c>
      <c r="G2797" s="59">
        <v>120</v>
      </c>
      <c r="H2797" s="25">
        <v>2</v>
      </c>
      <c r="I2797" s="30">
        <f t="shared" si="43"/>
        <v>240</v>
      </c>
      <c r="J2797" s="32" t="s">
        <v>112</v>
      </c>
      <c r="K2797" s="33" t="s">
        <v>4011</v>
      </c>
      <c r="L2797" s="33" t="s">
        <v>5211</v>
      </c>
      <c r="M2797" s="33" t="s">
        <v>5302</v>
      </c>
      <c r="N2797" s="33" t="s">
        <v>1866</v>
      </c>
    </row>
    <row r="2798" spans="1:14">
      <c r="A2798" s="35">
        <v>7325706896768</v>
      </c>
      <c r="B2798" s="32">
        <v>3230004</v>
      </c>
      <c r="C2798" s="32" t="s">
        <v>302</v>
      </c>
      <c r="D2798" s="32" t="s">
        <v>116</v>
      </c>
      <c r="E2798" s="33" t="s">
        <v>19</v>
      </c>
      <c r="F2798" s="33" t="s">
        <v>5222</v>
      </c>
      <c r="G2798" s="59">
        <v>120</v>
      </c>
      <c r="H2798" s="25">
        <v>1</v>
      </c>
      <c r="I2798" s="30">
        <f t="shared" si="43"/>
        <v>120</v>
      </c>
      <c r="J2798" s="32" t="s">
        <v>112</v>
      </c>
      <c r="K2798" s="33" t="s">
        <v>4011</v>
      </c>
      <c r="L2798" s="33" t="s">
        <v>5211</v>
      </c>
      <c r="M2798" s="33" t="s">
        <v>5302</v>
      </c>
      <c r="N2798" s="33" t="s">
        <v>1867</v>
      </c>
    </row>
    <row r="2799" spans="1:14">
      <c r="A2799" s="35">
        <v>7325706896775</v>
      </c>
      <c r="B2799" s="32">
        <v>3230004</v>
      </c>
      <c r="C2799" s="32" t="s">
        <v>302</v>
      </c>
      <c r="D2799" s="32" t="s">
        <v>116</v>
      </c>
      <c r="E2799" s="33" t="s">
        <v>19</v>
      </c>
      <c r="F2799" s="33" t="s">
        <v>5222</v>
      </c>
      <c r="G2799" s="59">
        <v>120</v>
      </c>
      <c r="H2799" s="25">
        <v>5</v>
      </c>
      <c r="I2799" s="30">
        <f t="shared" si="43"/>
        <v>600</v>
      </c>
      <c r="J2799" s="32" t="s">
        <v>112</v>
      </c>
      <c r="K2799" s="33" t="s">
        <v>4011</v>
      </c>
      <c r="L2799" s="33" t="s">
        <v>5211</v>
      </c>
      <c r="M2799" s="33" t="s">
        <v>5302</v>
      </c>
      <c r="N2799" s="33" t="s">
        <v>2453</v>
      </c>
    </row>
    <row r="2800" spans="1:14">
      <c r="A2800" s="35">
        <v>7325706896782</v>
      </c>
      <c r="B2800" s="32">
        <v>3230004</v>
      </c>
      <c r="C2800" s="32" t="s">
        <v>302</v>
      </c>
      <c r="D2800" s="32" t="s">
        <v>116</v>
      </c>
      <c r="E2800" s="33" t="s">
        <v>19</v>
      </c>
      <c r="F2800" s="33" t="s">
        <v>5222</v>
      </c>
      <c r="G2800" s="59">
        <v>120</v>
      </c>
      <c r="H2800" s="25">
        <v>7</v>
      </c>
      <c r="I2800" s="30">
        <f t="shared" si="43"/>
        <v>840</v>
      </c>
      <c r="J2800" s="32" t="s">
        <v>112</v>
      </c>
      <c r="K2800" s="33" t="s">
        <v>4011</v>
      </c>
      <c r="L2800" s="33" t="s">
        <v>5211</v>
      </c>
      <c r="M2800" s="33" t="s">
        <v>5302</v>
      </c>
      <c r="N2800" s="33" t="s">
        <v>1866</v>
      </c>
    </row>
    <row r="2801" spans="1:14">
      <c r="A2801" s="35">
        <v>7325706896799</v>
      </c>
      <c r="B2801" s="32">
        <v>3230004</v>
      </c>
      <c r="C2801" s="32" t="s">
        <v>302</v>
      </c>
      <c r="D2801" s="32" t="s">
        <v>116</v>
      </c>
      <c r="E2801" s="33" t="s">
        <v>19</v>
      </c>
      <c r="F2801" s="33" t="s">
        <v>5222</v>
      </c>
      <c r="G2801" s="59">
        <v>120</v>
      </c>
      <c r="H2801" s="25">
        <v>6</v>
      </c>
      <c r="I2801" s="30">
        <f t="shared" si="43"/>
        <v>720</v>
      </c>
      <c r="J2801" s="32" t="s">
        <v>112</v>
      </c>
      <c r="K2801" s="33" t="s">
        <v>4011</v>
      </c>
      <c r="L2801" s="33" t="s">
        <v>5211</v>
      </c>
      <c r="M2801" s="33" t="s">
        <v>5302</v>
      </c>
      <c r="N2801" s="33" t="s">
        <v>2454</v>
      </c>
    </row>
    <row r="2802" spans="1:14">
      <c r="A2802" s="35">
        <v>7325706896805</v>
      </c>
      <c r="B2802" s="32">
        <v>3230004</v>
      </c>
      <c r="C2802" s="32" t="s">
        <v>302</v>
      </c>
      <c r="D2802" s="32" t="s">
        <v>116</v>
      </c>
      <c r="E2802" s="33" t="s">
        <v>19</v>
      </c>
      <c r="F2802" s="33" t="s">
        <v>5222</v>
      </c>
      <c r="G2802" s="59">
        <v>120</v>
      </c>
      <c r="H2802" s="25">
        <v>4</v>
      </c>
      <c r="I2802" s="30">
        <f t="shared" si="43"/>
        <v>480</v>
      </c>
      <c r="J2802" s="32" t="s">
        <v>112</v>
      </c>
      <c r="K2802" s="33" t="s">
        <v>4011</v>
      </c>
      <c r="L2802" s="33" t="s">
        <v>5211</v>
      </c>
      <c r="M2802" s="33" t="s">
        <v>5302</v>
      </c>
      <c r="N2802" s="33" t="s">
        <v>2455</v>
      </c>
    </row>
    <row r="2803" spans="1:14">
      <c r="A2803" s="35">
        <v>7325706896812</v>
      </c>
      <c r="B2803" s="32">
        <v>3230004</v>
      </c>
      <c r="C2803" s="32" t="s">
        <v>302</v>
      </c>
      <c r="D2803" s="32" t="s">
        <v>116</v>
      </c>
      <c r="E2803" s="33" t="s">
        <v>19</v>
      </c>
      <c r="F2803" s="33" t="s">
        <v>5222</v>
      </c>
      <c r="G2803" s="59">
        <v>120</v>
      </c>
      <c r="H2803" s="25">
        <v>1</v>
      </c>
      <c r="I2803" s="30">
        <f t="shared" si="43"/>
        <v>120</v>
      </c>
      <c r="J2803" s="32" t="s">
        <v>112</v>
      </c>
      <c r="K2803" s="33" t="s">
        <v>4011</v>
      </c>
      <c r="L2803" s="33" t="s">
        <v>5211</v>
      </c>
      <c r="M2803" s="33" t="s">
        <v>5302</v>
      </c>
      <c r="N2803" s="33" t="s">
        <v>2456</v>
      </c>
    </row>
    <row r="2804" spans="1:14">
      <c r="A2804" s="35">
        <v>7325706896768</v>
      </c>
      <c r="B2804" s="32">
        <v>3230004</v>
      </c>
      <c r="C2804" s="32" t="s">
        <v>302</v>
      </c>
      <c r="D2804" s="32" t="s">
        <v>116</v>
      </c>
      <c r="E2804" s="33" t="s">
        <v>19</v>
      </c>
      <c r="F2804" s="33" t="s">
        <v>5222</v>
      </c>
      <c r="G2804" s="59">
        <v>120</v>
      </c>
      <c r="H2804" s="25">
        <v>3</v>
      </c>
      <c r="I2804" s="30">
        <f t="shared" si="43"/>
        <v>360</v>
      </c>
      <c r="J2804" s="32" t="s">
        <v>112</v>
      </c>
      <c r="K2804" s="33" t="s">
        <v>4011</v>
      </c>
      <c r="L2804" s="33" t="s">
        <v>5211</v>
      </c>
      <c r="M2804" s="33" t="s">
        <v>5302</v>
      </c>
      <c r="N2804" s="33" t="s">
        <v>1867</v>
      </c>
    </row>
    <row r="2805" spans="1:14">
      <c r="A2805" s="35">
        <v>7325706896836</v>
      </c>
      <c r="B2805" s="32">
        <v>3230004</v>
      </c>
      <c r="C2805" s="32" t="s">
        <v>302</v>
      </c>
      <c r="D2805" s="32" t="s">
        <v>116</v>
      </c>
      <c r="E2805" s="33" t="s">
        <v>19</v>
      </c>
      <c r="F2805" s="33" t="s">
        <v>5222</v>
      </c>
      <c r="G2805" s="59">
        <v>120</v>
      </c>
      <c r="H2805" s="25">
        <v>3</v>
      </c>
      <c r="I2805" s="30">
        <f t="shared" si="43"/>
        <v>360</v>
      </c>
      <c r="J2805" s="32" t="s">
        <v>112</v>
      </c>
      <c r="K2805" s="33" t="s">
        <v>4011</v>
      </c>
      <c r="L2805" s="33" t="s">
        <v>5211</v>
      </c>
      <c r="M2805" s="33" t="s">
        <v>5302</v>
      </c>
      <c r="N2805" s="33" t="s">
        <v>2457</v>
      </c>
    </row>
    <row r="2806" spans="1:14">
      <c r="A2806" s="35">
        <v>7325706896850</v>
      </c>
      <c r="B2806" s="32">
        <v>3230004</v>
      </c>
      <c r="C2806" s="32" t="s">
        <v>302</v>
      </c>
      <c r="D2806" s="32" t="s">
        <v>116</v>
      </c>
      <c r="E2806" s="33" t="s">
        <v>19</v>
      </c>
      <c r="F2806" s="33" t="s">
        <v>5222</v>
      </c>
      <c r="G2806" s="59">
        <v>120</v>
      </c>
      <c r="H2806" s="25">
        <v>2</v>
      </c>
      <c r="I2806" s="30">
        <f t="shared" si="43"/>
        <v>240</v>
      </c>
      <c r="J2806" s="32" t="s">
        <v>112</v>
      </c>
      <c r="K2806" s="33" t="s">
        <v>4011</v>
      </c>
      <c r="L2806" s="33" t="s">
        <v>5211</v>
      </c>
      <c r="M2806" s="33" t="s">
        <v>5302</v>
      </c>
      <c r="N2806" s="33" t="s">
        <v>2458</v>
      </c>
    </row>
    <row r="2807" spans="1:14">
      <c r="A2807" s="35">
        <v>7325706896829</v>
      </c>
      <c r="B2807" s="32">
        <v>3230004</v>
      </c>
      <c r="C2807" s="32" t="s">
        <v>302</v>
      </c>
      <c r="D2807" s="32" t="s">
        <v>116</v>
      </c>
      <c r="E2807" s="33" t="s">
        <v>19</v>
      </c>
      <c r="F2807" s="33" t="s">
        <v>5222</v>
      </c>
      <c r="G2807" s="59">
        <v>120</v>
      </c>
      <c r="H2807" s="25">
        <v>1</v>
      </c>
      <c r="I2807" s="30">
        <f t="shared" si="43"/>
        <v>120</v>
      </c>
      <c r="J2807" s="32" t="s">
        <v>112</v>
      </c>
      <c r="K2807" s="33" t="s">
        <v>4011</v>
      </c>
      <c r="L2807" s="33" t="s">
        <v>5211</v>
      </c>
      <c r="M2807" s="33" t="s">
        <v>5302</v>
      </c>
      <c r="N2807" s="33" t="s">
        <v>2459</v>
      </c>
    </row>
    <row r="2808" spans="1:14">
      <c r="A2808" s="35">
        <v>7325706896775</v>
      </c>
      <c r="B2808" s="32">
        <v>3230004</v>
      </c>
      <c r="C2808" s="32" t="s">
        <v>302</v>
      </c>
      <c r="D2808" s="32" t="s">
        <v>116</v>
      </c>
      <c r="E2808" s="33" t="s">
        <v>19</v>
      </c>
      <c r="F2808" s="33" t="s">
        <v>5222</v>
      </c>
      <c r="G2808" s="59">
        <v>120</v>
      </c>
      <c r="H2808" s="25">
        <v>2</v>
      </c>
      <c r="I2808" s="30">
        <f t="shared" si="43"/>
        <v>240</v>
      </c>
      <c r="J2808" s="32" t="s">
        <v>112</v>
      </c>
      <c r="K2808" s="33" t="s">
        <v>4011</v>
      </c>
      <c r="L2808" s="33" t="s">
        <v>5211</v>
      </c>
      <c r="M2808" s="33" t="s">
        <v>5302</v>
      </c>
      <c r="N2808" s="33" t="s">
        <v>2453</v>
      </c>
    </row>
    <row r="2809" spans="1:14">
      <c r="A2809" s="35">
        <v>7325706896799</v>
      </c>
      <c r="B2809" s="32">
        <v>3230004</v>
      </c>
      <c r="C2809" s="32" t="s">
        <v>302</v>
      </c>
      <c r="D2809" s="32" t="s">
        <v>116</v>
      </c>
      <c r="E2809" s="33" t="s">
        <v>19</v>
      </c>
      <c r="F2809" s="33" t="s">
        <v>5222</v>
      </c>
      <c r="G2809" s="59">
        <v>120</v>
      </c>
      <c r="H2809" s="25">
        <v>1</v>
      </c>
      <c r="I2809" s="30">
        <f t="shared" si="43"/>
        <v>120</v>
      </c>
      <c r="J2809" s="32" t="s">
        <v>112</v>
      </c>
      <c r="K2809" s="33" t="s">
        <v>4011</v>
      </c>
      <c r="L2809" s="33" t="s">
        <v>5211</v>
      </c>
      <c r="M2809" s="33" t="s">
        <v>5302</v>
      </c>
      <c r="N2809" s="33" t="s">
        <v>2454</v>
      </c>
    </row>
    <row r="2810" spans="1:14">
      <c r="A2810" s="35">
        <v>7325706896805</v>
      </c>
      <c r="B2810" s="32">
        <v>3230004</v>
      </c>
      <c r="C2810" s="32" t="s">
        <v>302</v>
      </c>
      <c r="D2810" s="32" t="s">
        <v>116</v>
      </c>
      <c r="E2810" s="33" t="s">
        <v>19</v>
      </c>
      <c r="F2810" s="33" t="s">
        <v>5222</v>
      </c>
      <c r="G2810" s="59">
        <v>120</v>
      </c>
      <c r="H2810" s="25">
        <v>1</v>
      </c>
      <c r="I2810" s="30">
        <f t="shared" si="43"/>
        <v>120</v>
      </c>
      <c r="J2810" s="32" t="s">
        <v>112</v>
      </c>
      <c r="K2810" s="33" t="s">
        <v>4011</v>
      </c>
      <c r="L2810" s="33" t="s">
        <v>5211</v>
      </c>
      <c r="M2810" s="33" t="s">
        <v>5302</v>
      </c>
      <c r="N2810" s="33" t="s">
        <v>2455</v>
      </c>
    </row>
    <row r="2811" spans="1:14">
      <c r="A2811" s="35">
        <v>7325706896768</v>
      </c>
      <c r="B2811" s="32">
        <v>3230004</v>
      </c>
      <c r="C2811" s="32" t="s">
        <v>302</v>
      </c>
      <c r="D2811" s="32" t="s">
        <v>116</v>
      </c>
      <c r="E2811" s="33" t="s">
        <v>19</v>
      </c>
      <c r="F2811" s="33" t="s">
        <v>5222</v>
      </c>
      <c r="G2811" s="59">
        <v>120</v>
      </c>
      <c r="H2811" s="25">
        <v>2</v>
      </c>
      <c r="I2811" s="30">
        <f t="shared" si="43"/>
        <v>240</v>
      </c>
      <c r="J2811" s="32" t="s">
        <v>112</v>
      </c>
      <c r="K2811" s="33" t="s">
        <v>4011</v>
      </c>
      <c r="L2811" s="33" t="s">
        <v>5211</v>
      </c>
      <c r="M2811" s="33" t="s">
        <v>5302</v>
      </c>
      <c r="N2811" s="33" t="s">
        <v>1867</v>
      </c>
    </row>
    <row r="2812" spans="1:14">
      <c r="A2812" s="35">
        <v>7325706896768</v>
      </c>
      <c r="B2812" s="32">
        <v>3230004</v>
      </c>
      <c r="C2812" s="32" t="s">
        <v>302</v>
      </c>
      <c r="D2812" s="32" t="s">
        <v>116</v>
      </c>
      <c r="E2812" s="33" t="s">
        <v>19</v>
      </c>
      <c r="F2812" s="33" t="s">
        <v>5222</v>
      </c>
      <c r="G2812" s="59">
        <v>120</v>
      </c>
      <c r="H2812" s="25">
        <v>1</v>
      </c>
      <c r="I2812" s="30">
        <f t="shared" si="43"/>
        <v>120</v>
      </c>
      <c r="J2812" s="32" t="s">
        <v>112</v>
      </c>
      <c r="K2812" s="33" t="s">
        <v>4011</v>
      </c>
      <c r="L2812" s="33" t="s">
        <v>5211</v>
      </c>
      <c r="M2812" s="33" t="s">
        <v>5302</v>
      </c>
      <c r="N2812" s="33" t="s">
        <v>1867</v>
      </c>
    </row>
    <row r="2813" spans="1:14">
      <c r="A2813" s="35">
        <v>7325706896805</v>
      </c>
      <c r="B2813" s="32">
        <v>3230004</v>
      </c>
      <c r="C2813" s="32" t="s">
        <v>302</v>
      </c>
      <c r="D2813" s="32" t="s">
        <v>116</v>
      </c>
      <c r="E2813" s="33" t="s">
        <v>19</v>
      </c>
      <c r="F2813" s="33" t="s">
        <v>5222</v>
      </c>
      <c r="G2813" s="59">
        <v>120</v>
      </c>
      <c r="H2813" s="25">
        <v>1</v>
      </c>
      <c r="I2813" s="30">
        <f t="shared" si="43"/>
        <v>120</v>
      </c>
      <c r="J2813" s="32" t="s">
        <v>112</v>
      </c>
      <c r="K2813" s="33" t="s">
        <v>4011</v>
      </c>
      <c r="L2813" s="33" t="s">
        <v>5211</v>
      </c>
      <c r="M2813" s="33" t="s">
        <v>5302</v>
      </c>
      <c r="N2813" s="33" t="s">
        <v>2455</v>
      </c>
    </row>
    <row r="2814" spans="1:14">
      <c r="A2814" s="35">
        <v>7325706896775</v>
      </c>
      <c r="B2814" s="32">
        <v>3230004</v>
      </c>
      <c r="C2814" s="32" t="s">
        <v>302</v>
      </c>
      <c r="D2814" s="32" t="s">
        <v>116</v>
      </c>
      <c r="E2814" s="33" t="s">
        <v>19</v>
      </c>
      <c r="F2814" s="33" t="s">
        <v>5222</v>
      </c>
      <c r="G2814" s="59">
        <v>120</v>
      </c>
      <c r="H2814" s="25">
        <v>1</v>
      </c>
      <c r="I2814" s="30">
        <f t="shared" si="43"/>
        <v>120</v>
      </c>
      <c r="J2814" s="32" t="s">
        <v>112</v>
      </c>
      <c r="K2814" s="33" t="s">
        <v>4011</v>
      </c>
      <c r="L2814" s="33" t="s">
        <v>5211</v>
      </c>
      <c r="M2814" s="33" t="s">
        <v>5302</v>
      </c>
      <c r="N2814" s="33" t="s">
        <v>2453</v>
      </c>
    </row>
    <row r="2815" spans="1:14">
      <c r="A2815" s="35">
        <v>7325706897093</v>
      </c>
      <c r="B2815" s="32">
        <v>3230006</v>
      </c>
      <c r="C2815" s="32" t="s">
        <v>302</v>
      </c>
      <c r="D2815" s="32" t="s">
        <v>116</v>
      </c>
      <c r="E2815" s="33" t="s">
        <v>19</v>
      </c>
      <c r="F2815" s="33" t="s">
        <v>5222</v>
      </c>
      <c r="G2815" s="59">
        <v>150</v>
      </c>
      <c r="H2815" s="25">
        <v>2</v>
      </c>
      <c r="I2815" s="30">
        <f t="shared" si="43"/>
        <v>300</v>
      </c>
      <c r="J2815" s="32" t="s">
        <v>112</v>
      </c>
      <c r="K2815" s="33" t="s">
        <v>4011</v>
      </c>
      <c r="L2815" s="33" t="s">
        <v>5211</v>
      </c>
      <c r="M2815" s="33" t="s">
        <v>5300</v>
      </c>
      <c r="N2815" s="33" t="s">
        <v>2460</v>
      </c>
    </row>
    <row r="2816" spans="1:14">
      <c r="A2816" s="35">
        <v>7325706897079</v>
      </c>
      <c r="B2816" s="32">
        <v>3230006</v>
      </c>
      <c r="C2816" s="32" t="s">
        <v>302</v>
      </c>
      <c r="D2816" s="32" t="s">
        <v>116</v>
      </c>
      <c r="E2816" s="33" t="s">
        <v>19</v>
      </c>
      <c r="F2816" s="33" t="s">
        <v>5222</v>
      </c>
      <c r="G2816" s="59">
        <v>150</v>
      </c>
      <c r="H2816" s="25">
        <v>1</v>
      </c>
      <c r="I2816" s="30">
        <f t="shared" si="43"/>
        <v>150</v>
      </c>
      <c r="J2816" s="32" t="s">
        <v>112</v>
      </c>
      <c r="K2816" s="33" t="s">
        <v>4011</v>
      </c>
      <c r="L2816" s="33" t="s">
        <v>5211</v>
      </c>
      <c r="M2816" s="33" t="s">
        <v>5300</v>
      </c>
      <c r="N2816" s="33" t="s">
        <v>2461</v>
      </c>
    </row>
    <row r="2817" spans="1:14">
      <c r="A2817" s="35">
        <v>7325706897093</v>
      </c>
      <c r="B2817" s="32">
        <v>3230006</v>
      </c>
      <c r="C2817" s="32" t="s">
        <v>302</v>
      </c>
      <c r="D2817" s="32" t="s">
        <v>116</v>
      </c>
      <c r="E2817" s="33" t="s">
        <v>19</v>
      </c>
      <c r="F2817" s="33" t="s">
        <v>5222</v>
      </c>
      <c r="G2817" s="59">
        <v>150</v>
      </c>
      <c r="H2817" s="25">
        <v>2</v>
      </c>
      <c r="I2817" s="30">
        <f t="shared" si="43"/>
        <v>300</v>
      </c>
      <c r="J2817" s="32" t="s">
        <v>112</v>
      </c>
      <c r="K2817" s="33" t="s">
        <v>4011</v>
      </c>
      <c r="L2817" s="33" t="s">
        <v>5211</v>
      </c>
      <c r="M2817" s="33" t="s">
        <v>5300</v>
      </c>
      <c r="N2817" s="33" t="s">
        <v>2460</v>
      </c>
    </row>
    <row r="2818" spans="1:14">
      <c r="A2818" s="35">
        <v>7325707080371</v>
      </c>
      <c r="B2818" s="32">
        <v>3230035</v>
      </c>
      <c r="C2818" s="32" t="s">
        <v>302</v>
      </c>
      <c r="D2818" s="32" t="s">
        <v>49</v>
      </c>
      <c r="E2818" s="33" t="s">
        <v>29</v>
      </c>
      <c r="F2818" s="33" t="s">
        <v>5213</v>
      </c>
      <c r="G2818" s="59">
        <v>200</v>
      </c>
      <c r="H2818" s="25">
        <v>1</v>
      </c>
      <c r="I2818" s="30">
        <f t="shared" si="43"/>
        <v>200</v>
      </c>
      <c r="J2818" s="32" t="s">
        <v>112</v>
      </c>
      <c r="K2818" s="33" t="s">
        <v>4011</v>
      </c>
      <c r="L2818" s="33" t="s">
        <v>5211</v>
      </c>
      <c r="M2818" s="33" t="s">
        <v>5300</v>
      </c>
      <c r="N2818" s="33" t="s">
        <v>2462</v>
      </c>
    </row>
    <row r="2819" spans="1:14">
      <c r="A2819" s="35">
        <v>7325707080333</v>
      </c>
      <c r="B2819" s="32">
        <v>3230035</v>
      </c>
      <c r="C2819" s="32" t="s">
        <v>302</v>
      </c>
      <c r="D2819" s="32" t="s">
        <v>49</v>
      </c>
      <c r="E2819" s="33" t="s">
        <v>29</v>
      </c>
      <c r="F2819" s="33" t="s">
        <v>5213</v>
      </c>
      <c r="G2819" s="59">
        <v>200</v>
      </c>
      <c r="H2819" s="25">
        <v>1</v>
      </c>
      <c r="I2819" s="30">
        <f t="shared" si="43"/>
        <v>200</v>
      </c>
      <c r="J2819" s="32" t="s">
        <v>112</v>
      </c>
      <c r="K2819" s="33" t="s">
        <v>4011</v>
      </c>
      <c r="L2819" s="33" t="s">
        <v>5211</v>
      </c>
      <c r="M2819" s="33" t="s">
        <v>5300</v>
      </c>
      <c r="N2819" s="33" t="s">
        <v>2463</v>
      </c>
    </row>
    <row r="2820" spans="1:14">
      <c r="A2820" s="35">
        <v>7325707029875</v>
      </c>
      <c r="B2820" s="32">
        <v>3230037</v>
      </c>
      <c r="C2820" s="32" t="s">
        <v>302</v>
      </c>
      <c r="D2820" s="32" t="s">
        <v>120</v>
      </c>
      <c r="E2820" s="33" t="s">
        <v>34</v>
      </c>
      <c r="F2820" s="33" t="s">
        <v>5213</v>
      </c>
      <c r="G2820" s="59">
        <v>110</v>
      </c>
      <c r="H2820" s="25">
        <v>1</v>
      </c>
      <c r="I2820" s="30">
        <f t="shared" si="43"/>
        <v>110</v>
      </c>
      <c r="J2820" s="32" t="s">
        <v>112</v>
      </c>
      <c r="K2820" s="33" t="s">
        <v>4011</v>
      </c>
      <c r="L2820" s="33" t="s">
        <v>5211</v>
      </c>
      <c r="M2820" s="33" t="s">
        <v>5306</v>
      </c>
      <c r="N2820" s="33" t="s">
        <v>3092</v>
      </c>
    </row>
    <row r="2821" spans="1:14">
      <c r="A2821" s="35">
        <v>7325707024634</v>
      </c>
      <c r="B2821" s="32">
        <v>3230071</v>
      </c>
      <c r="C2821" s="32" t="s">
        <v>888</v>
      </c>
      <c r="D2821" s="32" t="s">
        <v>120</v>
      </c>
      <c r="E2821" s="33" t="s">
        <v>34</v>
      </c>
      <c r="F2821" s="33" t="s">
        <v>5213</v>
      </c>
      <c r="G2821" s="59">
        <v>110</v>
      </c>
      <c r="H2821" s="25">
        <v>1</v>
      </c>
      <c r="I2821" s="30">
        <f t="shared" ref="I2821:I2884" si="44">H2821*G2821</f>
        <v>110</v>
      </c>
      <c r="J2821" s="32" t="s">
        <v>112</v>
      </c>
      <c r="K2821" s="33" t="s">
        <v>4011</v>
      </c>
      <c r="L2821" s="33" t="s">
        <v>5211</v>
      </c>
      <c r="M2821" s="33" t="s">
        <v>5311</v>
      </c>
      <c r="N2821" s="33" t="s">
        <v>3093</v>
      </c>
    </row>
    <row r="2822" spans="1:14">
      <c r="A2822" s="35">
        <v>7325707024610</v>
      </c>
      <c r="B2822" s="32">
        <v>3230071</v>
      </c>
      <c r="C2822" s="32" t="s">
        <v>888</v>
      </c>
      <c r="D2822" s="32" t="s">
        <v>120</v>
      </c>
      <c r="E2822" s="33" t="s">
        <v>34</v>
      </c>
      <c r="F2822" s="33" t="s">
        <v>5213</v>
      </c>
      <c r="G2822" s="59">
        <v>110</v>
      </c>
      <c r="H2822" s="25">
        <v>1</v>
      </c>
      <c r="I2822" s="30">
        <f t="shared" si="44"/>
        <v>110</v>
      </c>
      <c r="J2822" s="32" t="s">
        <v>112</v>
      </c>
      <c r="K2822" s="33" t="s">
        <v>4011</v>
      </c>
      <c r="L2822" s="33" t="s">
        <v>5211</v>
      </c>
      <c r="M2822" s="33" t="s">
        <v>5311</v>
      </c>
      <c r="N2822" s="33" t="s">
        <v>3094</v>
      </c>
    </row>
    <row r="2823" spans="1:14">
      <c r="A2823" s="35">
        <v>7325707024566</v>
      </c>
      <c r="B2823" s="32">
        <v>3230071</v>
      </c>
      <c r="C2823" s="32" t="s">
        <v>888</v>
      </c>
      <c r="D2823" s="32" t="s">
        <v>120</v>
      </c>
      <c r="E2823" s="33" t="s">
        <v>34</v>
      </c>
      <c r="F2823" s="33" t="s">
        <v>5213</v>
      </c>
      <c r="G2823" s="59">
        <v>110</v>
      </c>
      <c r="H2823" s="25">
        <v>1</v>
      </c>
      <c r="I2823" s="30">
        <f t="shared" si="44"/>
        <v>110</v>
      </c>
      <c r="J2823" s="32" t="s">
        <v>112</v>
      </c>
      <c r="K2823" s="33" t="s">
        <v>4011</v>
      </c>
      <c r="L2823" s="33" t="s">
        <v>5211</v>
      </c>
      <c r="M2823" s="33" t="s">
        <v>5311</v>
      </c>
      <c r="N2823" s="33" t="s">
        <v>3095</v>
      </c>
    </row>
    <row r="2824" spans="1:14">
      <c r="A2824" s="35">
        <v>7325707024559</v>
      </c>
      <c r="B2824" s="32">
        <v>3230071</v>
      </c>
      <c r="C2824" s="32" t="s">
        <v>888</v>
      </c>
      <c r="D2824" s="32" t="s">
        <v>120</v>
      </c>
      <c r="E2824" s="33" t="s">
        <v>34</v>
      </c>
      <c r="F2824" s="33" t="s">
        <v>5213</v>
      </c>
      <c r="G2824" s="59">
        <v>110</v>
      </c>
      <c r="H2824" s="25">
        <v>1</v>
      </c>
      <c r="I2824" s="30">
        <f t="shared" si="44"/>
        <v>110</v>
      </c>
      <c r="J2824" s="32" t="s">
        <v>112</v>
      </c>
      <c r="K2824" s="33" t="s">
        <v>4011</v>
      </c>
      <c r="L2824" s="33" t="s">
        <v>5211</v>
      </c>
      <c r="M2824" s="33" t="s">
        <v>5311</v>
      </c>
      <c r="N2824" s="33" t="s">
        <v>3096</v>
      </c>
    </row>
    <row r="2825" spans="1:14">
      <c r="A2825" s="35">
        <v>7325707029295</v>
      </c>
      <c r="B2825" s="32">
        <v>3230082</v>
      </c>
      <c r="C2825" s="32" t="s">
        <v>888</v>
      </c>
      <c r="D2825" s="32" t="s">
        <v>18</v>
      </c>
      <c r="E2825" s="33" t="s">
        <v>34</v>
      </c>
      <c r="F2825" s="33" t="s">
        <v>5213</v>
      </c>
      <c r="G2825" s="59">
        <v>120</v>
      </c>
      <c r="H2825" s="25">
        <v>1</v>
      </c>
      <c r="I2825" s="30">
        <f t="shared" si="44"/>
        <v>120</v>
      </c>
      <c r="J2825" s="32" t="s">
        <v>112</v>
      </c>
      <c r="K2825" s="33" t="s">
        <v>4011</v>
      </c>
      <c r="L2825" s="33" t="s">
        <v>5211</v>
      </c>
      <c r="M2825" s="33" t="s">
        <v>5304</v>
      </c>
      <c r="N2825" s="33" t="s">
        <v>3097</v>
      </c>
    </row>
    <row r="2826" spans="1:14">
      <c r="A2826" s="35">
        <v>7325706995560</v>
      </c>
      <c r="B2826" s="32">
        <v>3230102</v>
      </c>
      <c r="C2826" s="32" t="s">
        <v>302</v>
      </c>
      <c r="D2826" s="32" t="s">
        <v>116</v>
      </c>
      <c r="E2826" s="33" t="s">
        <v>19</v>
      </c>
      <c r="F2826" s="33" t="s">
        <v>5213</v>
      </c>
      <c r="G2826" s="59">
        <v>130</v>
      </c>
      <c r="H2826" s="25">
        <v>1</v>
      </c>
      <c r="I2826" s="30">
        <f t="shared" si="44"/>
        <v>130</v>
      </c>
      <c r="J2826" s="32" t="s">
        <v>112</v>
      </c>
      <c r="K2826" s="33" t="s">
        <v>4011</v>
      </c>
      <c r="L2826" s="33" t="s">
        <v>5211</v>
      </c>
      <c r="M2826" s="33" t="s">
        <v>5278</v>
      </c>
      <c r="N2826" s="33" t="s">
        <v>303</v>
      </c>
    </row>
    <row r="2827" spans="1:14">
      <c r="A2827" s="35">
        <v>7325705293261</v>
      </c>
      <c r="B2827" s="32">
        <v>7006024</v>
      </c>
      <c r="C2827" s="32" t="s">
        <v>805</v>
      </c>
      <c r="D2827" s="32" t="s">
        <v>129</v>
      </c>
      <c r="E2827" s="33" t="s">
        <v>71</v>
      </c>
      <c r="F2827" s="33" t="s">
        <v>5293</v>
      </c>
      <c r="G2827" s="59">
        <v>449.99</v>
      </c>
      <c r="H2827" s="25">
        <v>5</v>
      </c>
      <c r="I2827" s="30">
        <f t="shared" si="44"/>
        <v>2249.9499999999998</v>
      </c>
      <c r="J2827" s="32" t="s">
        <v>226</v>
      </c>
      <c r="K2827" s="33" t="s">
        <v>4011</v>
      </c>
      <c r="L2827" s="33"/>
      <c r="M2827" s="33"/>
      <c r="N2827" s="33" t="s">
        <v>806</v>
      </c>
    </row>
    <row r="2828" spans="1:14">
      <c r="A2828" s="35">
        <v>7325706836283</v>
      </c>
      <c r="B2828" s="32">
        <v>7006093</v>
      </c>
      <c r="C2828" s="32" t="s">
        <v>313</v>
      </c>
      <c r="D2828" s="32" t="s">
        <v>723</v>
      </c>
      <c r="E2828" s="33" t="s">
        <v>34</v>
      </c>
      <c r="F2828" s="33" t="s">
        <v>5210</v>
      </c>
      <c r="G2828" s="59">
        <v>250</v>
      </c>
      <c r="H2828" s="25">
        <v>1</v>
      </c>
      <c r="I2828" s="30">
        <f t="shared" si="44"/>
        <v>250</v>
      </c>
      <c r="J2828" s="32" t="s">
        <v>226</v>
      </c>
      <c r="K2828" s="33" t="s">
        <v>4011</v>
      </c>
      <c r="L2828" s="33" t="s">
        <v>5312</v>
      </c>
      <c r="M2828" s="33" t="s">
        <v>5313</v>
      </c>
      <c r="N2828" s="33" t="s">
        <v>2760</v>
      </c>
    </row>
    <row r="2829" spans="1:14">
      <c r="A2829" s="35">
        <v>7325706836337</v>
      </c>
      <c r="B2829" s="32">
        <v>7006093</v>
      </c>
      <c r="C2829" s="32" t="s">
        <v>313</v>
      </c>
      <c r="D2829" s="32" t="s">
        <v>723</v>
      </c>
      <c r="E2829" s="33" t="s">
        <v>34</v>
      </c>
      <c r="F2829" s="33" t="s">
        <v>5210</v>
      </c>
      <c r="G2829" s="59">
        <v>250</v>
      </c>
      <c r="H2829" s="25">
        <v>1</v>
      </c>
      <c r="I2829" s="30">
        <f t="shared" si="44"/>
        <v>250</v>
      </c>
      <c r="J2829" s="32" t="s">
        <v>226</v>
      </c>
      <c r="K2829" s="33" t="s">
        <v>4011</v>
      </c>
      <c r="L2829" s="33" t="s">
        <v>5312</v>
      </c>
      <c r="M2829" s="33" t="s">
        <v>5313</v>
      </c>
      <c r="N2829" s="33" t="s">
        <v>3312</v>
      </c>
    </row>
    <row r="2830" spans="1:14">
      <c r="A2830" s="35">
        <v>7325706836290</v>
      </c>
      <c r="B2830" s="32">
        <v>7006093</v>
      </c>
      <c r="C2830" s="32" t="s">
        <v>313</v>
      </c>
      <c r="D2830" s="32" t="s">
        <v>723</v>
      </c>
      <c r="E2830" s="33" t="s">
        <v>34</v>
      </c>
      <c r="F2830" s="33" t="s">
        <v>5210</v>
      </c>
      <c r="G2830" s="59">
        <v>250</v>
      </c>
      <c r="H2830" s="25">
        <v>1</v>
      </c>
      <c r="I2830" s="30">
        <f t="shared" si="44"/>
        <v>250</v>
      </c>
      <c r="J2830" s="32" t="s">
        <v>226</v>
      </c>
      <c r="K2830" s="33" t="s">
        <v>4011</v>
      </c>
      <c r="L2830" s="33" t="s">
        <v>5312</v>
      </c>
      <c r="M2830" s="33" t="s">
        <v>5313</v>
      </c>
      <c r="N2830" s="33" t="s">
        <v>3313</v>
      </c>
    </row>
    <row r="2831" spans="1:14">
      <c r="A2831" s="35">
        <v>7325706197148</v>
      </c>
      <c r="B2831" s="32">
        <v>7006137</v>
      </c>
      <c r="C2831" s="32" t="s">
        <v>2766</v>
      </c>
      <c r="D2831" s="32" t="s">
        <v>111</v>
      </c>
      <c r="E2831" s="33" t="s">
        <v>34</v>
      </c>
      <c r="F2831" s="33" t="s">
        <v>5224</v>
      </c>
      <c r="G2831" s="59">
        <v>199.99</v>
      </c>
      <c r="H2831" s="25">
        <v>3</v>
      </c>
      <c r="I2831" s="30">
        <f t="shared" si="44"/>
        <v>599.97</v>
      </c>
      <c r="J2831" s="32" t="s">
        <v>226</v>
      </c>
      <c r="K2831" s="33" t="s">
        <v>4011</v>
      </c>
      <c r="L2831" s="33" t="s">
        <v>5312</v>
      </c>
      <c r="M2831" s="33" t="s">
        <v>5313</v>
      </c>
      <c r="N2831" s="33" t="s">
        <v>3595</v>
      </c>
    </row>
    <row r="2832" spans="1:14">
      <c r="A2832" s="35">
        <v>7325706197155</v>
      </c>
      <c r="B2832" s="32">
        <v>7006137</v>
      </c>
      <c r="C2832" s="32" t="s">
        <v>2766</v>
      </c>
      <c r="D2832" s="32" t="s">
        <v>111</v>
      </c>
      <c r="E2832" s="33" t="s">
        <v>34</v>
      </c>
      <c r="F2832" s="33" t="s">
        <v>5224</v>
      </c>
      <c r="G2832" s="59">
        <v>199.99</v>
      </c>
      <c r="H2832" s="25">
        <v>1</v>
      </c>
      <c r="I2832" s="30">
        <f t="shared" si="44"/>
        <v>199.99</v>
      </c>
      <c r="J2832" s="32" t="s">
        <v>226</v>
      </c>
      <c r="K2832" s="33" t="s">
        <v>4011</v>
      </c>
      <c r="L2832" s="33" t="s">
        <v>5312</v>
      </c>
      <c r="M2832" s="33" t="s">
        <v>5313</v>
      </c>
      <c r="N2832" s="33" t="s">
        <v>3596</v>
      </c>
    </row>
    <row r="2833" spans="1:14">
      <c r="A2833" s="35">
        <v>7325706197131</v>
      </c>
      <c r="B2833" s="32">
        <v>7006137</v>
      </c>
      <c r="C2833" s="32" t="s">
        <v>2766</v>
      </c>
      <c r="D2833" s="32" t="s">
        <v>111</v>
      </c>
      <c r="E2833" s="33" t="s">
        <v>34</v>
      </c>
      <c r="F2833" s="33" t="s">
        <v>5224</v>
      </c>
      <c r="G2833" s="59">
        <v>199.99</v>
      </c>
      <c r="H2833" s="25">
        <v>1</v>
      </c>
      <c r="I2833" s="30">
        <f t="shared" si="44"/>
        <v>199.99</v>
      </c>
      <c r="J2833" s="32" t="s">
        <v>226</v>
      </c>
      <c r="K2833" s="33" t="s">
        <v>4011</v>
      </c>
      <c r="L2833" s="33" t="s">
        <v>5312</v>
      </c>
      <c r="M2833" s="33" t="s">
        <v>5313</v>
      </c>
      <c r="N2833" s="33" t="s">
        <v>3597</v>
      </c>
    </row>
    <row r="2834" spans="1:14">
      <c r="A2834" s="35">
        <v>7325706197445</v>
      </c>
      <c r="B2834" s="32">
        <v>7006139</v>
      </c>
      <c r="C2834" s="32" t="s">
        <v>699</v>
      </c>
      <c r="D2834" s="32" t="s">
        <v>129</v>
      </c>
      <c r="E2834" s="33" t="s">
        <v>34</v>
      </c>
      <c r="F2834" s="33" t="s">
        <v>5224</v>
      </c>
      <c r="G2834" s="59">
        <v>349.99</v>
      </c>
      <c r="H2834" s="25">
        <v>1</v>
      </c>
      <c r="I2834" s="30">
        <f t="shared" si="44"/>
        <v>349.99</v>
      </c>
      <c r="J2834" s="32" t="s">
        <v>226</v>
      </c>
      <c r="K2834" s="33" t="s">
        <v>4011</v>
      </c>
      <c r="L2834" s="33" t="s">
        <v>5312</v>
      </c>
      <c r="M2834" s="33" t="s">
        <v>5314</v>
      </c>
      <c r="N2834" s="33" t="s">
        <v>700</v>
      </c>
    </row>
    <row r="2835" spans="1:14">
      <c r="A2835" s="35">
        <v>7325706197421</v>
      </c>
      <c r="B2835" s="32">
        <v>7006139</v>
      </c>
      <c r="C2835" s="32" t="s">
        <v>699</v>
      </c>
      <c r="D2835" s="32" t="s">
        <v>129</v>
      </c>
      <c r="E2835" s="33" t="s">
        <v>34</v>
      </c>
      <c r="F2835" s="33" t="s">
        <v>5224</v>
      </c>
      <c r="G2835" s="59">
        <v>349.99</v>
      </c>
      <c r="H2835" s="25">
        <v>1</v>
      </c>
      <c r="I2835" s="30">
        <f t="shared" si="44"/>
        <v>349.99</v>
      </c>
      <c r="J2835" s="32" t="s">
        <v>226</v>
      </c>
      <c r="K2835" s="33" t="s">
        <v>4011</v>
      </c>
      <c r="L2835" s="33" t="s">
        <v>5312</v>
      </c>
      <c r="M2835" s="33" t="s">
        <v>5314</v>
      </c>
      <c r="N2835" s="33" t="s">
        <v>701</v>
      </c>
    </row>
    <row r="2836" spans="1:14">
      <c r="A2836" s="35">
        <v>7325706262938</v>
      </c>
      <c r="B2836" s="32">
        <v>7006150</v>
      </c>
      <c r="C2836" s="32" t="s">
        <v>228</v>
      </c>
      <c r="D2836" s="32">
        <v>1.1000000000000001</v>
      </c>
      <c r="E2836" s="33" t="s">
        <v>29</v>
      </c>
      <c r="F2836" s="33" t="s">
        <v>5282</v>
      </c>
      <c r="G2836" s="59">
        <v>299.99</v>
      </c>
      <c r="H2836" s="25">
        <v>1</v>
      </c>
      <c r="I2836" s="30">
        <f t="shared" si="44"/>
        <v>299.99</v>
      </c>
      <c r="J2836" s="32" t="s">
        <v>226</v>
      </c>
      <c r="K2836" s="33" t="s">
        <v>4011</v>
      </c>
      <c r="L2836" s="33" t="s">
        <v>5312</v>
      </c>
      <c r="M2836" s="33" t="s">
        <v>5314</v>
      </c>
      <c r="N2836" s="33" t="s">
        <v>3895</v>
      </c>
    </row>
    <row r="2837" spans="1:14">
      <c r="A2837" s="35">
        <v>7325706283865</v>
      </c>
      <c r="B2837" s="32">
        <v>7006161</v>
      </c>
      <c r="C2837" s="32" t="s">
        <v>602</v>
      </c>
      <c r="D2837" s="32" t="s">
        <v>111</v>
      </c>
      <c r="E2837" s="33" t="s">
        <v>34</v>
      </c>
      <c r="F2837" s="33" t="s">
        <v>5214</v>
      </c>
      <c r="G2837" s="59">
        <v>399.99</v>
      </c>
      <c r="H2837" s="25">
        <v>1</v>
      </c>
      <c r="I2837" s="30">
        <f t="shared" si="44"/>
        <v>399.99</v>
      </c>
      <c r="J2837" s="32" t="s">
        <v>226</v>
      </c>
      <c r="K2837" s="33" t="s">
        <v>4011</v>
      </c>
      <c r="L2837" s="33" t="s">
        <v>5312</v>
      </c>
      <c r="M2837" s="33" t="s">
        <v>5315</v>
      </c>
      <c r="N2837" s="33" t="s">
        <v>2764</v>
      </c>
    </row>
    <row r="2838" spans="1:14">
      <c r="A2838" s="35">
        <v>7325706284794</v>
      </c>
      <c r="B2838" s="32">
        <v>7006165</v>
      </c>
      <c r="C2838" s="32" t="s">
        <v>805</v>
      </c>
      <c r="D2838" s="32">
        <v>1.1000000000000001</v>
      </c>
      <c r="E2838" s="33" t="s">
        <v>71</v>
      </c>
      <c r="F2838" s="33" t="s">
        <v>5214</v>
      </c>
      <c r="G2838" s="59">
        <v>649.99</v>
      </c>
      <c r="H2838" s="25">
        <v>1</v>
      </c>
      <c r="I2838" s="30">
        <f t="shared" si="44"/>
        <v>649.99</v>
      </c>
      <c r="J2838" s="32" t="s">
        <v>226</v>
      </c>
      <c r="K2838" s="33" t="s">
        <v>4011</v>
      </c>
      <c r="L2838" s="33" t="s">
        <v>5312</v>
      </c>
      <c r="M2838" s="33" t="s">
        <v>5316</v>
      </c>
      <c r="N2838" s="33" t="s">
        <v>1889</v>
      </c>
    </row>
    <row r="2839" spans="1:14">
      <c r="A2839" s="35">
        <v>7325706284787</v>
      </c>
      <c r="B2839" s="32">
        <v>7006165</v>
      </c>
      <c r="C2839" s="32" t="s">
        <v>805</v>
      </c>
      <c r="D2839" s="32">
        <v>1.1000000000000001</v>
      </c>
      <c r="E2839" s="33" t="s">
        <v>71</v>
      </c>
      <c r="F2839" s="33" t="s">
        <v>5214</v>
      </c>
      <c r="G2839" s="59">
        <v>649.99</v>
      </c>
      <c r="H2839" s="25">
        <v>1</v>
      </c>
      <c r="I2839" s="30">
        <f t="shared" si="44"/>
        <v>649.99</v>
      </c>
      <c r="J2839" s="32" t="s">
        <v>226</v>
      </c>
      <c r="K2839" s="33" t="s">
        <v>4011</v>
      </c>
      <c r="L2839" s="33" t="s">
        <v>5312</v>
      </c>
      <c r="M2839" s="33" t="s">
        <v>5316</v>
      </c>
      <c r="N2839" s="33" t="s">
        <v>1890</v>
      </c>
    </row>
    <row r="2840" spans="1:14">
      <c r="A2840" s="35">
        <v>7325706284794</v>
      </c>
      <c r="B2840" s="32">
        <v>7006165</v>
      </c>
      <c r="C2840" s="32" t="s">
        <v>805</v>
      </c>
      <c r="D2840" s="32">
        <v>1.1000000000000001</v>
      </c>
      <c r="E2840" s="33" t="s">
        <v>71</v>
      </c>
      <c r="F2840" s="33" t="s">
        <v>5214</v>
      </c>
      <c r="G2840" s="59">
        <v>649.99</v>
      </c>
      <c r="H2840" s="25">
        <v>1</v>
      </c>
      <c r="I2840" s="30">
        <f t="shared" si="44"/>
        <v>649.99</v>
      </c>
      <c r="J2840" s="32" t="s">
        <v>226</v>
      </c>
      <c r="K2840" s="33" t="s">
        <v>4011</v>
      </c>
      <c r="L2840" s="33" t="s">
        <v>5312</v>
      </c>
      <c r="M2840" s="33" t="s">
        <v>5316</v>
      </c>
      <c r="N2840" s="33" t="s">
        <v>1889</v>
      </c>
    </row>
    <row r="2841" spans="1:14">
      <c r="A2841" s="35">
        <v>7325706284787</v>
      </c>
      <c r="B2841" s="32">
        <v>7006165</v>
      </c>
      <c r="C2841" s="32" t="s">
        <v>805</v>
      </c>
      <c r="D2841" s="32">
        <v>1.1000000000000001</v>
      </c>
      <c r="E2841" s="33" t="s">
        <v>71</v>
      </c>
      <c r="F2841" s="33" t="s">
        <v>5214</v>
      </c>
      <c r="G2841" s="59">
        <v>649.99</v>
      </c>
      <c r="H2841" s="25">
        <v>1</v>
      </c>
      <c r="I2841" s="30">
        <f t="shared" si="44"/>
        <v>649.99</v>
      </c>
      <c r="J2841" s="32" t="s">
        <v>226</v>
      </c>
      <c r="K2841" s="33" t="s">
        <v>4011</v>
      </c>
      <c r="L2841" s="33" t="s">
        <v>5312</v>
      </c>
      <c r="M2841" s="33" t="s">
        <v>5316</v>
      </c>
      <c r="N2841" s="33" t="s">
        <v>1890</v>
      </c>
    </row>
    <row r="2842" spans="1:14">
      <c r="A2842" s="35">
        <v>7325706284787</v>
      </c>
      <c r="B2842" s="32">
        <v>7006165</v>
      </c>
      <c r="C2842" s="32" t="s">
        <v>805</v>
      </c>
      <c r="D2842" s="32">
        <v>1.1000000000000001</v>
      </c>
      <c r="E2842" s="33" t="s">
        <v>71</v>
      </c>
      <c r="F2842" s="33" t="s">
        <v>5214</v>
      </c>
      <c r="G2842" s="59">
        <v>649.99</v>
      </c>
      <c r="H2842" s="25">
        <v>2</v>
      </c>
      <c r="I2842" s="30">
        <f t="shared" si="44"/>
        <v>1299.98</v>
      </c>
      <c r="J2842" s="32" t="s">
        <v>226</v>
      </c>
      <c r="K2842" s="33" t="s">
        <v>4011</v>
      </c>
      <c r="L2842" s="33" t="s">
        <v>5312</v>
      </c>
      <c r="M2842" s="33" t="s">
        <v>5316</v>
      </c>
      <c r="N2842" s="33" t="s">
        <v>1890</v>
      </c>
    </row>
    <row r="2843" spans="1:14">
      <c r="A2843" s="35">
        <v>7325706285821</v>
      </c>
      <c r="B2843" s="32">
        <v>7006176</v>
      </c>
      <c r="C2843" s="32" t="s">
        <v>228</v>
      </c>
      <c r="D2843" s="32" t="s">
        <v>111</v>
      </c>
      <c r="E2843" s="33" t="s">
        <v>34</v>
      </c>
      <c r="F2843" s="33" t="s">
        <v>5214</v>
      </c>
      <c r="G2843" s="59">
        <v>399.99</v>
      </c>
      <c r="H2843" s="25">
        <v>1</v>
      </c>
      <c r="I2843" s="30">
        <f t="shared" si="44"/>
        <v>399.99</v>
      </c>
      <c r="J2843" s="32" t="s">
        <v>226</v>
      </c>
      <c r="K2843" s="33" t="s">
        <v>4011</v>
      </c>
      <c r="L2843" s="33" t="s">
        <v>5312</v>
      </c>
      <c r="M2843" s="33" t="s">
        <v>5316</v>
      </c>
      <c r="N2843" s="33" t="s">
        <v>3896</v>
      </c>
    </row>
    <row r="2844" spans="1:14">
      <c r="A2844" s="35">
        <v>7325706281038</v>
      </c>
      <c r="B2844" s="32">
        <v>7006178</v>
      </c>
      <c r="C2844" s="32" t="s">
        <v>602</v>
      </c>
      <c r="D2844" s="32" t="s">
        <v>49</v>
      </c>
      <c r="E2844" s="33" t="s">
        <v>34</v>
      </c>
      <c r="F2844" s="33" t="s">
        <v>5216</v>
      </c>
      <c r="G2844" s="59">
        <v>299.99</v>
      </c>
      <c r="H2844" s="25">
        <v>1</v>
      </c>
      <c r="I2844" s="30">
        <f t="shared" si="44"/>
        <v>299.99</v>
      </c>
      <c r="J2844" s="32" t="s">
        <v>226</v>
      </c>
      <c r="K2844" s="33" t="s">
        <v>4011</v>
      </c>
      <c r="L2844" s="33" t="s">
        <v>5312</v>
      </c>
      <c r="M2844" s="33" t="s">
        <v>5317</v>
      </c>
      <c r="N2844" s="33" t="s">
        <v>603</v>
      </c>
    </row>
    <row r="2845" spans="1:14">
      <c r="A2845" s="35">
        <v>7325706281069</v>
      </c>
      <c r="B2845" s="32">
        <v>7006178</v>
      </c>
      <c r="C2845" s="32" t="s">
        <v>602</v>
      </c>
      <c r="D2845" s="32" t="s">
        <v>49</v>
      </c>
      <c r="E2845" s="33" t="s">
        <v>34</v>
      </c>
      <c r="F2845" s="33" t="s">
        <v>5216</v>
      </c>
      <c r="G2845" s="59">
        <v>299.99</v>
      </c>
      <c r="H2845" s="25">
        <v>1</v>
      </c>
      <c r="I2845" s="30">
        <f t="shared" si="44"/>
        <v>299.99</v>
      </c>
      <c r="J2845" s="32" t="s">
        <v>226</v>
      </c>
      <c r="K2845" s="33" t="s">
        <v>4011</v>
      </c>
      <c r="L2845" s="33" t="s">
        <v>5312</v>
      </c>
      <c r="M2845" s="33" t="s">
        <v>5317</v>
      </c>
      <c r="N2845" s="33" t="s">
        <v>604</v>
      </c>
    </row>
    <row r="2846" spans="1:14">
      <c r="A2846" s="35">
        <v>7325706281021</v>
      </c>
      <c r="B2846" s="32">
        <v>7006178</v>
      </c>
      <c r="C2846" s="32" t="s">
        <v>602</v>
      </c>
      <c r="D2846" s="32" t="s">
        <v>49</v>
      </c>
      <c r="E2846" s="33" t="s">
        <v>34</v>
      </c>
      <c r="F2846" s="33" t="s">
        <v>5216</v>
      </c>
      <c r="G2846" s="59">
        <v>299.99</v>
      </c>
      <c r="H2846" s="25">
        <v>5</v>
      </c>
      <c r="I2846" s="30">
        <f t="shared" si="44"/>
        <v>1499.95</v>
      </c>
      <c r="J2846" s="32" t="s">
        <v>226</v>
      </c>
      <c r="K2846" s="33" t="s">
        <v>4011</v>
      </c>
      <c r="L2846" s="33" t="s">
        <v>5312</v>
      </c>
      <c r="M2846" s="33" t="s">
        <v>5317</v>
      </c>
      <c r="N2846" s="33" t="s">
        <v>605</v>
      </c>
    </row>
    <row r="2847" spans="1:14">
      <c r="A2847" s="35">
        <v>7325706281069</v>
      </c>
      <c r="B2847" s="32">
        <v>7006178</v>
      </c>
      <c r="C2847" s="32" t="s">
        <v>602</v>
      </c>
      <c r="D2847" s="32" t="s">
        <v>49</v>
      </c>
      <c r="E2847" s="33" t="s">
        <v>34</v>
      </c>
      <c r="F2847" s="33" t="s">
        <v>5216</v>
      </c>
      <c r="G2847" s="59">
        <v>299.99</v>
      </c>
      <c r="H2847" s="25">
        <v>1</v>
      </c>
      <c r="I2847" s="30">
        <f t="shared" si="44"/>
        <v>299.99</v>
      </c>
      <c r="J2847" s="32" t="s">
        <v>226</v>
      </c>
      <c r="K2847" s="33" t="s">
        <v>4011</v>
      </c>
      <c r="L2847" s="33" t="s">
        <v>5312</v>
      </c>
      <c r="M2847" s="33" t="s">
        <v>5317</v>
      </c>
      <c r="N2847" s="33" t="s">
        <v>604</v>
      </c>
    </row>
    <row r="2848" spans="1:14">
      <c r="A2848" s="35">
        <v>7325706281038</v>
      </c>
      <c r="B2848" s="32">
        <v>7006178</v>
      </c>
      <c r="C2848" s="32" t="s">
        <v>602</v>
      </c>
      <c r="D2848" s="32" t="s">
        <v>49</v>
      </c>
      <c r="E2848" s="33" t="s">
        <v>34</v>
      </c>
      <c r="F2848" s="33" t="s">
        <v>5216</v>
      </c>
      <c r="G2848" s="59">
        <v>299.99</v>
      </c>
      <c r="H2848" s="25">
        <v>2</v>
      </c>
      <c r="I2848" s="30">
        <f t="shared" si="44"/>
        <v>599.98</v>
      </c>
      <c r="J2848" s="32" t="s">
        <v>226</v>
      </c>
      <c r="K2848" s="33" t="s">
        <v>4011</v>
      </c>
      <c r="L2848" s="33" t="s">
        <v>5312</v>
      </c>
      <c r="M2848" s="33" t="s">
        <v>5317</v>
      </c>
      <c r="N2848" s="33" t="s">
        <v>603</v>
      </c>
    </row>
    <row r="2849" spans="1:14">
      <c r="A2849" s="35">
        <v>7325706281045</v>
      </c>
      <c r="B2849" s="32">
        <v>7006178</v>
      </c>
      <c r="C2849" s="32" t="s">
        <v>602</v>
      </c>
      <c r="D2849" s="32" t="s">
        <v>49</v>
      </c>
      <c r="E2849" s="33" t="s">
        <v>34</v>
      </c>
      <c r="F2849" s="33" t="s">
        <v>5216</v>
      </c>
      <c r="G2849" s="59">
        <v>299.99</v>
      </c>
      <c r="H2849" s="25">
        <v>1</v>
      </c>
      <c r="I2849" s="30">
        <f t="shared" si="44"/>
        <v>299.99</v>
      </c>
      <c r="J2849" s="32" t="s">
        <v>226</v>
      </c>
      <c r="K2849" s="33" t="s">
        <v>4011</v>
      </c>
      <c r="L2849" s="33" t="s">
        <v>5312</v>
      </c>
      <c r="M2849" s="33" t="s">
        <v>5317</v>
      </c>
      <c r="N2849" s="33" t="s">
        <v>607</v>
      </c>
    </row>
    <row r="2850" spans="1:14">
      <c r="A2850" s="35">
        <v>7325706281021</v>
      </c>
      <c r="B2850" s="32">
        <v>7006178</v>
      </c>
      <c r="C2850" s="32" t="s">
        <v>602</v>
      </c>
      <c r="D2850" s="32" t="s">
        <v>49</v>
      </c>
      <c r="E2850" s="33" t="s">
        <v>34</v>
      </c>
      <c r="F2850" s="33" t="s">
        <v>5216</v>
      </c>
      <c r="G2850" s="59">
        <v>299.99</v>
      </c>
      <c r="H2850" s="25">
        <v>2</v>
      </c>
      <c r="I2850" s="30">
        <f t="shared" si="44"/>
        <v>599.98</v>
      </c>
      <c r="J2850" s="32" t="s">
        <v>226</v>
      </c>
      <c r="K2850" s="33" t="s">
        <v>4011</v>
      </c>
      <c r="L2850" s="33" t="s">
        <v>5312</v>
      </c>
      <c r="M2850" s="33" t="s">
        <v>5317</v>
      </c>
      <c r="N2850" s="33" t="s">
        <v>605</v>
      </c>
    </row>
    <row r="2851" spans="1:14">
      <c r="A2851" s="35">
        <v>7325706281069</v>
      </c>
      <c r="B2851" s="32">
        <v>7006178</v>
      </c>
      <c r="C2851" s="32" t="s">
        <v>602</v>
      </c>
      <c r="D2851" s="32" t="s">
        <v>49</v>
      </c>
      <c r="E2851" s="33" t="s">
        <v>34</v>
      </c>
      <c r="F2851" s="33" t="s">
        <v>5216</v>
      </c>
      <c r="G2851" s="59">
        <v>299.99</v>
      </c>
      <c r="H2851" s="25">
        <v>5</v>
      </c>
      <c r="I2851" s="30">
        <f t="shared" si="44"/>
        <v>1499.95</v>
      </c>
      <c r="J2851" s="32" t="s">
        <v>226</v>
      </c>
      <c r="K2851" s="33" t="s">
        <v>4011</v>
      </c>
      <c r="L2851" s="33" t="s">
        <v>5312</v>
      </c>
      <c r="M2851" s="33" t="s">
        <v>5317</v>
      </c>
      <c r="N2851" s="33" t="s">
        <v>604</v>
      </c>
    </row>
    <row r="2852" spans="1:14">
      <c r="A2852" s="35">
        <v>7325706281045</v>
      </c>
      <c r="B2852" s="32">
        <v>7006178</v>
      </c>
      <c r="C2852" s="32" t="s">
        <v>602</v>
      </c>
      <c r="D2852" s="32" t="s">
        <v>49</v>
      </c>
      <c r="E2852" s="33" t="s">
        <v>34</v>
      </c>
      <c r="F2852" s="33" t="s">
        <v>5216</v>
      </c>
      <c r="G2852" s="59">
        <v>299.99</v>
      </c>
      <c r="H2852" s="25">
        <v>1</v>
      </c>
      <c r="I2852" s="30">
        <f t="shared" si="44"/>
        <v>299.99</v>
      </c>
      <c r="J2852" s="32" t="s">
        <v>226</v>
      </c>
      <c r="K2852" s="33" t="s">
        <v>4011</v>
      </c>
      <c r="L2852" s="33" t="s">
        <v>5312</v>
      </c>
      <c r="M2852" s="33" t="s">
        <v>5317</v>
      </c>
      <c r="N2852" s="33" t="s">
        <v>607</v>
      </c>
    </row>
    <row r="2853" spans="1:14">
      <c r="A2853" s="35">
        <v>7325706281045</v>
      </c>
      <c r="B2853" s="32">
        <v>7006178</v>
      </c>
      <c r="C2853" s="32" t="s">
        <v>602</v>
      </c>
      <c r="D2853" s="32" t="s">
        <v>49</v>
      </c>
      <c r="E2853" s="33" t="s">
        <v>34</v>
      </c>
      <c r="F2853" s="33" t="s">
        <v>5216</v>
      </c>
      <c r="G2853" s="59">
        <v>299.99</v>
      </c>
      <c r="H2853" s="25">
        <v>1</v>
      </c>
      <c r="I2853" s="30">
        <f t="shared" si="44"/>
        <v>299.99</v>
      </c>
      <c r="J2853" s="32" t="s">
        <v>226</v>
      </c>
      <c r="K2853" s="33" t="s">
        <v>4011</v>
      </c>
      <c r="L2853" s="33" t="s">
        <v>5312</v>
      </c>
      <c r="M2853" s="33" t="s">
        <v>5317</v>
      </c>
      <c r="N2853" s="33" t="s">
        <v>607</v>
      </c>
    </row>
    <row r="2854" spans="1:14">
      <c r="A2854" s="35">
        <v>7325706281052</v>
      </c>
      <c r="B2854" s="32">
        <v>7006178</v>
      </c>
      <c r="C2854" s="32" t="s">
        <v>602</v>
      </c>
      <c r="D2854" s="32" t="s">
        <v>49</v>
      </c>
      <c r="E2854" s="33" t="s">
        <v>34</v>
      </c>
      <c r="F2854" s="33" t="s">
        <v>5216</v>
      </c>
      <c r="G2854" s="59">
        <v>299.99</v>
      </c>
      <c r="H2854" s="25">
        <v>2</v>
      </c>
      <c r="I2854" s="30">
        <f t="shared" si="44"/>
        <v>599.98</v>
      </c>
      <c r="J2854" s="32" t="s">
        <v>226</v>
      </c>
      <c r="K2854" s="33" t="s">
        <v>4011</v>
      </c>
      <c r="L2854" s="33" t="s">
        <v>5312</v>
      </c>
      <c r="M2854" s="33" t="s">
        <v>5317</v>
      </c>
      <c r="N2854" s="33" t="s">
        <v>3897</v>
      </c>
    </row>
    <row r="2855" spans="1:14">
      <c r="A2855" s="35">
        <v>7325706281021</v>
      </c>
      <c r="B2855" s="32">
        <v>7006178</v>
      </c>
      <c r="C2855" s="32" t="s">
        <v>602</v>
      </c>
      <c r="D2855" s="32" t="s">
        <v>49</v>
      </c>
      <c r="E2855" s="33" t="s">
        <v>34</v>
      </c>
      <c r="F2855" s="33" t="s">
        <v>5216</v>
      </c>
      <c r="G2855" s="59">
        <v>299.99</v>
      </c>
      <c r="H2855" s="25">
        <v>2</v>
      </c>
      <c r="I2855" s="30">
        <f t="shared" si="44"/>
        <v>599.98</v>
      </c>
      <c r="J2855" s="32" t="s">
        <v>226</v>
      </c>
      <c r="K2855" s="33" t="s">
        <v>4011</v>
      </c>
      <c r="L2855" s="33" t="s">
        <v>5312</v>
      </c>
      <c r="M2855" s="33" t="s">
        <v>5317</v>
      </c>
      <c r="N2855" s="33" t="s">
        <v>605</v>
      </c>
    </row>
    <row r="2856" spans="1:14">
      <c r="A2856" s="35">
        <v>7325706357689</v>
      </c>
      <c r="B2856" s="32">
        <v>7006183</v>
      </c>
      <c r="C2856" s="32" t="s">
        <v>3898</v>
      </c>
      <c r="D2856" s="32" t="s">
        <v>129</v>
      </c>
      <c r="E2856" s="33" t="s">
        <v>29</v>
      </c>
      <c r="F2856" s="33" t="s">
        <v>5214</v>
      </c>
      <c r="G2856" s="59">
        <v>299.99</v>
      </c>
      <c r="H2856" s="25">
        <v>1</v>
      </c>
      <c r="I2856" s="30">
        <f t="shared" si="44"/>
        <v>299.99</v>
      </c>
      <c r="J2856" s="32" t="s">
        <v>226</v>
      </c>
      <c r="K2856" s="33" t="s">
        <v>4011</v>
      </c>
      <c r="L2856" s="33" t="s">
        <v>5312</v>
      </c>
      <c r="M2856" s="33">
        <v>0</v>
      </c>
      <c r="N2856" s="33" t="s">
        <v>3899</v>
      </c>
    </row>
    <row r="2857" spans="1:14">
      <c r="A2857" s="35">
        <v>7325706357689</v>
      </c>
      <c r="B2857" s="32">
        <v>7006183</v>
      </c>
      <c r="C2857" s="32" t="s">
        <v>3898</v>
      </c>
      <c r="D2857" s="32" t="s">
        <v>129</v>
      </c>
      <c r="E2857" s="33" t="s">
        <v>29</v>
      </c>
      <c r="F2857" s="33" t="s">
        <v>5214</v>
      </c>
      <c r="G2857" s="59">
        <v>299.99</v>
      </c>
      <c r="H2857" s="25">
        <v>1</v>
      </c>
      <c r="I2857" s="30">
        <f t="shared" si="44"/>
        <v>299.99</v>
      </c>
      <c r="J2857" s="32" t="s">
        <v>226</v>
      </c>
      <c r="K2857" s="33" t="s">
        <v>4011</v>
      </c>
      <c r="L2857" s="33" t="s">
        <v>5312</v>
      </c>
      <c r="M2857" s="33">
        <v>0</v>
      </c>
      <c r="N2857" s="33" t="s">
        <v>3899</v>
      </c>
    </row>
    <row r="2858" spans="1:14">
      <c r="A2858" s="35">
        <v>7325706286583</v>
      </c>
      <c r="B2858" s="32">
        <v>7006185</v>
      </c>
      <c r="C2858" s="32" t="s">
        <v>699</v>
      </c>
      <c r="D2858" s="32">
        <v>1.1000000000000001</v>
      </c>
      <c r="E2858" s="33" t="s">
        <v>34</v>
      </c>
      <c r="F2858" s="33" t="s">
        <v>5214</v>
      </c>
      <c r="G2858" s="59">
        <v>499.99</v>
      </c>
      <c r="H2858" s="25">
        <v>2</v>
      </c>
      <c r="I2858" s="30">
        <f t="shared" si="44"/>
        <v>999.98</v>
      </c>
      <c r="J2858" s="32" t="s">
        <v>226</v>
      </c>
      <c r="K2858" s="33" t="s">
        <v>4011</v>
      </c>
      <c r="L2858" s="33" t="s">
        <v>5312</v>
      </c>
      <c r="M2858" s="33" t="s">
        <v>5315</v>
      </c>
      <c r="N2858" s="33" t="s">
        <v>2765</v>
      </c>
    </row>
    <row r="2859" spans="1:14">
      <c r="A2859" s="35">
        <v>7325706433345</v>
      </c>
      <c r="B2859" s="32">
        <v>7006188</v>
      </c>
      <c r="C2859" s="32" t="s">
        <v>2766</v>
      </c>
      <c r="D2859" s="32" t="s">
        <v>49</v>
      </c>
      <c r="E2859" s="33" t="s">
        <v>34</v>
      </c>
      <c r="F2859" s="33" t="s">
        <v>5223</v>
      </c>
      <c r="G2859" s="59">
        <v>199.99</v>
      </c>
      <c r="H2859" s="25">
        <v>1</v>
      </c>
      <c r="I2859" s="30">
        <f t="shared" si="44"/>
        <v>199.99</v>
      </c>
      <c r="J2859" s="32" t="s">
        <v>226</v>
      </c>
      <c r="K2859" s="33" t="s">
        <v>4011</v>
      </c>
      <c r="L2859" s="33" t="s">
        <v>5312</v>
      </c>
      <c r="M2859" s="33" t="s">
        <v>5313</v>
      </c>
      <c r="N2859" s="33" t="s">
        <v>2767</v>
      </c>
    </row>
    <row r="2860" spans="1:14">
      <c r="A2860" s="35">
        <v>7325706629557</v>
      </c>
      <c r="B2860" s="32">
        <v>7006194</v>
      </c>
      <c r="C2860" s="32" t="s">
        <v>225</v>
      </c>
      <c r="D2860" s="32" t="s">
        <v>49</v>
      </c>
      <c r="E2860" s="33" t="s">
        <v>34</v>
      </c>
      <c r="F2860" s="33" t="s">
        <v>5216</v>
      </c>
      <c r="G2860" s="59">
        <v>229.99</v>
      </c>
      <c r="H2860" s="25">
        <v>2</v>
      </c>
      <c r="I2860" s="30">
        <f t="shared" si="44"/>
        <v>459.98</v>
      </c>
      <c r="J2860" s="32" t="s">
        <v>226</v>
      </c>
      <c r="K2860" s="33" t="s">
        <v>4011</v>
      </c>
      <c r="L2860" s="33" t="s">
        <v>5312</v>
      </c>
      <c r="M2860" s="33" t="s">
        <v>5313</v>
      </c>
      <c r="N2860" s="33" t="s">
        <v>311</v>
      </c>
    </row>
    <row r="2861" spans="1:14">
      <c r="A2861" s="35">
        <v>7325706629540</v>
      </c>
      <c r="B2861" s="32">
        <v>7006194</v>
      </c>
      <c r="C2861" s="32" t="s">
        <v>225</v>
      </c>
      <c r="D2861" s="32" t="s">
        <v>49</v>
      </c>
      <c r="E2861" s="33" t="s">
        <v>34</v>
      </c>
      <c r="F2861" s="33" t="s">
        <v>5216</v>
      </c>
      <c r="G2861" s="59">
        <v>229.99</v>
      </c>
      <c r="H2861" s="25">
        <v>5</v>
      </c>
      <c r="I2861" s="30">
        <f t="shared" si="44"/>
        <v>1149.95</v>
      </c>
      <c r="J2861" s="32" t="s">
        <v>226</v>
      </c>
      <c r="K2861" s="33" t="s">
        <v>4011</v>
      </c>
      <c r="L2861" s="33" t="s">
        <v>5312</v>
      </c>
      <c r="M2861" s="33" t="s">
        <v>5313</v>
      </c>
      <c r="N2861" s="33" t="s">
        <v>312</v>
      </c>
    </row>
    <row r="2862" spans="1:14">
      <c r="A2862" s="35">
        <v>7325706629571</v>
      </c>
      <c r="B2862" s="32">
        <v>7006194</v>
      </c>
      <c r="C2862" s="32" t="s">
        <v>225</v>
      </c>
      <c r="D2862" s="32" t="s">
        <v>49</v>
      </c>
      <c r="E2862" s="33" t="s">
        <v>34</v>
      </c>
      <c r="F2862" s="33" t="s">
        <v>5216</v>
      </c>
      <c r="G2862" s="59">
        <v>229.99</v>
      </c>
      <c r="H2862" s="25">
        <v>1</v>
      </c>
      <c r="I2862" s="30">
        <f t="shared" si="44"/>
        <v>229.99</v>
      </c>
      <c r="J2862" s="32" t="s">
        <v>226</v>
      </c>
      <c r="K2862" s="33" t="s">
        <v>4011</v>
      </c>
      <c r="L2862" s="33" t="s">
        <v>5312</v>
      </c>
      <c r="M2862" s="33" t="s">
        <v>5313</v>
      </c>
      <c r="N2862" s="33" t="s">
        <v>2768</v>
      </c>
    </row>
    <row r="2863" spans="1:14">
      <c r="A2863" s="35">
        <v>7325706629588</v>
      </c>
      <c r="B2863" s="32">
        <v>7006194</v>
      </c>
      <c r="C2863" s="32" t="s">
        <v>225</v>
      </c>
      <c r="D2863" s="32" t="s">
        <v>49</v>
      </c>
      <c r="E2863" s="33" t="s">
        <v>34</v>
      </c>
      <c r="F2863" s="33" t="s">
        <v>5216</v>
      </c>
      <c r="G2863" s="59">
        <v>229.99</v>
      </c>
      <c r="H2863" s="25">
        <v>1</v>
      </c>
      <c r="I2863" s="30">
        <f t="shared" si="44"/>
        <v>229.99</v>
      </c>
      <c r="J2863" s="32" t="s">
        <v>226</v>
      </c>
      <c r="K2863" s="33" t="s">
        <v>4011</v>
      </c>
      <c r="L2863" s="33" t="s">
        <v>5312</v>
      </c>
      <c r="M2863" s="33" t="s">
        <v>5313</v>
      </c>
      <c r="N2863" s="33" t="s">
        <v>3598</v>
      </c>
    </row>
    <row r="2864" spans="1:14">
      <c r="A2864" s="35">
        <v>7325706542221</v>
      </c>
      <c r="B2864" s="32">
        <v>7006199</v>
      </c>
      <c r="C2864" s="32" t="s">
        <v>228</v>
      </c>
      <c r="D2864" s="32" t="s">
        <v>49</v>
      </c>
      <c r="E2864" s="33" t="s">
        <v>34</v>
      </c>
      <c r="F2864" s="33" t="s">
        <v>5216</v>
      </c>
      <c r="G2864" s="59">
        <v>349.99</v>
      </c>
      <c r="H2864" s="25">
        <v>6</v>
      </c>
      <c r="I2864" s="30">
        <f t="shared" si="44"/>
        <v>2099.94</v>
      </c>
      <c r="J2864" s="32" t="s">
        <v>226</v>
      </c>
      <c r="K2864" s="33" t="s">
        <v>4011</v>
      </c>
      <c r="L2864" s="33" t="s">
        <v>5312</v>
      </c>
      <c r="M2864" s="33" t="s">
        <v>5318</v>
      </c>
      <c r="N2864" s="33" t="s">
        <v>3900</v>
      </c>
    </row>
    <row r="2865" spans="1:14">
      <c r="A2865" s="35">
        <v>7325706542245</v>
      </c>
      <c r="B2865" s="32">
        <v>7006199</v>
      </c>
      <c r="C2865" s="32" t="s">
        <v>228</v>
      </c>
      <c r="D2865" s="32" t="s">
        <v>49</v>
      </c>
      <c r="E2865" s="33" t="s">
        <v>34</v>
      </c>
      <c r="F2865" s="33" t="s">
        <v>5216</v>
      </c>
      <c r="G2865" s="59">
        <v>349.99</v>
      </c>
      <c r="H2865" s="25">
        <v>5</v>
      </c>
      <c r="I2865" s="30">
        <f t="shared" si="44"/>
        <v>1749.95</v>
      </c>
      <c r="J2865" s="32" t="s">
        <v>226</v>
      </c>
      <c r="K2865" s="33" t="s">
        <v>4011</v>
      </c>
      <c r="L2865" s="33" t="s">
        <v>5312</v>
      </c>
      <c r="M2865" s="33" t="s">
        <v>5318</v>
      </c>
      <c r="N2865" s="33" t="s">
        <v>3901</v>
      </c>
    </row>
    <row r="2866" spans="1:14">
      <c r="A2866" s="35">
        <v>7325706542214</v>
      </c>
      <c r="B2866" s="32">
        <v>7006199</v>
      </c>
      <c r="C2866" s="32" t="s">
        <v>228</v>
      </c>
      <c r="D2866" s="32" t="s">
        <v>49</v>
      </c>
      <c r="E2866" s="33" t="s">
        <v>34</v>
      </c>
      <c r="F2866" s="33" t="s">
        <v>5216</v>
      </c>
      <c r="G2866" s="59">
        <v>349.99</v>
      </c>
      <c r="H2866" s="25">
        <v>6</v>
      </c>
      <c r="I2866" s="30">
        <f t="shared" si="44"/>
        <v>2099.94</v>
      </c>
      <c r="J2866" s="32" t="s">
        <v>226</v>
      </c>
      <c r="K2866" s="33" t="s">
        <v>4011</v>
      </c>
      <c r="L2866" s="33" t="s">
        <v>5312</v>
      </c>
      <c r="M2866" s="33" t="s">
        <v>5318</v>
      </c>
      <c r="N2866" s="33" t="s">
        <v>3902</v>
      </c>
    </row>
    <row r="2867" spans="1:14">
      <c r="A2867" s="35">
        <v>7325706542238</v>
      </c>
      <c r="B2867" s="32">
        <v>7006199</v>
      </c>
      <c r="C2867" s="32" t="s">
        <v>228</v>
      </c>
      <c r="D2867" s="32" t="s">
        <v>49</v>
      </c>
      <c r="E2867" s="33" t="s">
        <v>34</v>
      </c>
      <c r="F2867" s="33" t="s">
        <v>5216</v>
      </c>
      <c r="G2867" s="59">
        <v>349.99</v>
      </c>
      <c r="H2867" s="25">
        <v>5</v>
      </c>
      <c r="I2867" s="30">
        <f t="shared" si="44"/>
        <v>1749.95</v>
      </c>
      <c r="J2867" s="32" t="s">
        <v>226</v>
      </c>
      <c r="K2867" s="33" t="s">
        <v>4011</v>
      </c>
      <c r="L2867" s="33" t="s">
        <v>5312</v>
      </c>
      <c r="M2867" s="33" t="s">
        <v>5318</v>
      </c>
      <c r="N2867" s="33" t="s">
        <v>3903</v>
      </c>
    </row>
    <row r="2868" spans="1:14">
      <c r="A2868" s="35">
        <v>7325706542221</v>
      </c>
      <c r="B2868" s="32">
        <v>7006199</v>
      </c>
      <c r="C2868" s="32" t="s">
        <v>228</v>
      </c>
      <c r="D2868" s="32" t="s">
        <v>49</v>
      </c>
      <c r="E2868" s="33" t="s">
        <v>34</v>
      </c>
      <c r="F2868" s="33" t="s">
        <v>5216</v>
      </c>
      <c r="G2868" s="59">
        <v>349.99</v>
      </c>
      <c r="H2868" s="25">
        <v>4</v>
      </c>
      <c r="I2868" s="30">
        <f t="shared" si="44"/>
        <v>1399.96</v>
      </c>
      <c r="J2868" s="32" t="s">
        <v>226</v>
      </c>
      <c r="K2868" s="33" t="s">
        <v>4011</v>
      </c>
      <c r="L2868" s="33" t="s">
        <v>5312</v>
      </c>
      <c r="M2868" s="33" t="s">
        <v>5318</v>
      </c>
      <c r="N2868" s="33" t="s">
        <v>3900</v>
      </c>
    </row>
    <row r="2869" spans="1:14">
      <c r="A2869" s="35">
        <v>7325706542221</v>
      </c>
      <c r="B2869" s="32">
        <v>7006199</v>
      </c>
      <c r="C2869" s="32" t="s">
        <v>228</v>
      </c>
      <c r="D2869" s="32" t="s">
        <v>49</v>
      </c>
      <c r="E2869" s="33" t="s">
        <v>34</v>
      </c>
      <c r="F2869" s="33" t="s">
        <v>5216</v>
      </c>
      <c r="G2869" s="59">
        <v>349.99</v>
      </c>
      <c r="H2869" s="25">
        <v>1</v>
      </c>
      <c r="I2869" s="30">
        <f t="shared" si="44"/>
        <v>349.99</v>
      </c>
      <c r="J2869" s="32" t="s">
        <v>226</v>
      </c>
      <c r="K2869" s="33" t="s">
        <v>4011</v>
      </c>
      <c r="L2869" s="33" t="s">
        <v>5312</v>
      </c>
      <c r="M2869" s="33" t="s">
        <v>5318</v>
      </c>
      <c r="N2869" s="33" t="s">
        <v>3900</v>
      </c>
    </row>
    <row r="2870" spans="1:14">
      <c r="A2870" s="35">
        <v>7325706542238</v>
      </c>
      <c r="B2870" s="32">
        <v>7006199</v>
      </c>
      <c r="C2870" s="32" t="s">
        <v>228</v>
      </c>
      <c r="D2870" s="32" t="s">
        <v>49</v>
      </c>
      <c r="E2870" s="33" t="s">
        <v>34</v>
      </c>
      <c r="F2870" s="33" t="s">
        <v>5216</v>
      </c>
      <c r="G2870" s="59">
        <v>349.99</v>
      </c>
      <c r="H2870" s="25">
        <v>3</v>
      </c>
      <c r="I2870" s="30">
        <f t="shared" si="44"/>
        <v>1049.97</v>
      </c>
      <c r="J2870" s="32" t="s">
        <v>226</v>
      </c>
      <c r="K2870" s="33" t="s">
        <v>4011</v>
      </c>
      <c r="L2870" s="33" t="s">
        <v>5312</v>
      </c>
      <c r="M2870" s="33" t="s">
        <v>5318</v>
      </c>
      <c r="N2870" s="33" t="s">
        <v>3903</v>
      </c>
    </row>
    <row r="2871" spans="1:14">
      <c r="A2871" s="35">
        <v>7325706542207</v>
      </c>
      <c r="B2871" s="32">
        <v>7006199</v>
      </c>
      <c r="C2871" s="32" t="s">
        <v>228</v>
      </c>
      <c r="D2871" s="32" t="s">
        <v>49</v>
      </c>
      <c r="E2871" s="33" t="s">
        <v>34</v>
      </c>
      <c r="F2871" s="33" t="s">
        <v>5216</v>
      </c>
      <c r="G2871" s="59">
        <v>349.99</v>
      </c>
      <c r="H2871" s="25">
        <v>2</v>
      </c>
      <c r="I2871" s="30">
        <f t="shared" si="44"/>
        <v>699.98</v>
      </c>
      <c r="J2871" s="32" t="s">
        <v>226</v>
      </c>
      <c r="K2871" s="33" t="s">
        <v>4011</v>
      </c>
      <c r="L2871" s="33" t="s">
        <v>5312</v>
      </c>
      <c r="M2871" s="33" t="s">
        <v>5318</v>
      </c>
      <c r="N2871" s="33" t="s">
        <v>3904</v>
      </c>
    </row>
    <row r="2872" spans="1:14">
      <c r="A2872" s="35">
        <v>7325706542412</v>
      </c>
      <c r="B2872" s="32">
        <v>7006200</v>
      </c>
      <c r="C2872" s="32" t="s">
        <v>225</v>
      </c>
      <c r="D2872" s="32" t="s">
        <v>111</v>
      </c>
      <c r="E2872" s="33" t="s">
        <v>34</v>
      </c>
      <c r="F2872" s="33" t="s">
        <v>5216</v>
      </c>
      <c r="G2872" s="59">
        <v>449.99</v>
      </c>
      <c r="H2872" s="25">
        <v>6</v>
      </c>
      <c r="I2872" s="30">
        <f t="shared" si="44"/>
        <v>2699.94</v>
      </c>
      <c r="J2872" s="32" t="s">
        <v>226</v>
      </c>
      <c r="K2872" s="33" t="s">
        <v>4011</v>
      </c>
      <c r="L2872" s="33" t="s">
        <v>5312</v>
      </c>
      <c r="M2872" s="33" t="s">
        <v>5315</v>
      </c>
      <c r="N2872" s="33" t="s">
        <v>227</v>
      </c>
    </row>
    <row r="2873" spans="1:14">
      <c r="A2873" s="35">
        <v>7325706542436</v>
      </c>
      <c r="B2873" s="32">
        <v>7006200</v>
      </c>
      <c r="C2873" s="32" t="s">
        <v>225</v>
      </c>
      <c r="D2873" s="32" t="s">
        <v>111</v>
      </c>
      <c r="E2873" s="33" t="s">
        <v>34</v>
      </c>
      <c r="F2873" s="33" t="s">
        <v>5216</v>
      </c>
      <c r="G2873" s="59">
        <v>449.99</v>
      </c>
      <c r="H2873" s="25">
        <v>1</v>
      </c>
      <c r="I2873" s="30">
        <f t="shared" si="44"/>
        <v>449.99</v>
      </c>
      <c r="J2873" s="32" t="s">
        <v>226</v>
      </c>
      <c r="K2873" s="33" t="s">
        <v>4011</v>
      </c>
      <c r="L2873" s="33" t="s">
        <v>5312</v>
      </c>
      <c r="M2873" s="33" t="s">
        <v>5315</v>
      </c>
      <c r="N2873" s="33" t="s">
        <v>2769</v>
      </c>
    </row>
    <row r="2874" spans="1:14">
      <c r="A2874" s="35">
        <v>7325706542405</v>
      </c>
      <c r="B2874" s="32">
        <v>7006200</v>
      </c>
      <c r="C2874" s="32" t="s">
        <v>225</v>
      </c>
      <c r="D2874" s="32" t="s">
        <v>111</v>
      </c>
      <c r="E2874" s="33" t="s">
        <v>34</v>
      </c>
      <c r="F2874" s="33" t="s">
        <v>5216</v>
      </c>
      <c r="G2874" s="59">
        <v>449.99</v>
      </c>
      <c r="H2874" s="25">
        <v>6</v>
      </c>
      <c r="I2874" s="30">
        <f t="shared" si="44"/>
        <v>2699.94</v>
      </c>
      <c r="J2874" s="32" t="s">
        <v>226</v>
      </c>
      <c r="K2874" s="33" t="s">
        <v>4011</v>
      </c>
      <c r="L2874" s="33" t="s">
        <v>5312</v>
      </c>
      <c r="M2874" s="33" t="s">
        <v>5315</v>
      </c>
      <c r="N2874" s="33" t="s">
        <v>3314</v>
      </c>
    </row>
    <row r="2875" spans="1:14">
      <c r="A2875" s="35">
        <v>7325706542412</v>
      </c>
      <c r="B2875" s="32">
        <v>7006200</v>
      </c>
      <c r="C2875" s="32" t="s">
        <v>225</v>
      </c>
      <c r="D2875" s="32" t="s">
        <v>111</v>
      </c>
      <c r="E2875" s="33" t="s">
        <v>34</v>
      </c>
      <c r="F2875" s="33" t="s">
        <v>5216</v>
      </c>
      <c r="G2875" s="59">
        <v>449.99</v>
      </c>
      <c r="H2875" s="25">
        <v>2</v>
      </c>
      <c r="I2875" s="30">
        <f t="shared" si="44"/>
        <v>899.98</v>
      </c>
      <c r="J2875" s="32" t="s">
        <v>226</v>
      </c>
      <c r="K2875" s="33" t="s">
        <v>4011</v>
      </c>
      <c r="L2875" s="33" t="s">
        <v>5312</v>
      </c>
      <c r="M2875" s="33" t="s">
        <v>5315</v>
      </c>
      <c r="N2875" s="33" t="s">
        <v>227</v>
      </c>
    </row>
    <row r="2876" spans="1:14">
      <c r="A2876" s="35">
        <v>7325706542399</v>
      </c>
      <c r="B2876" s="32">
        <v>7006200</v>
      </c>
      <c r="C2876" s="32" t="s">
        <v>225</v>
      </c>
      <c r="D2876" s="32" t="s">
        <v>111</v>
      </c>
      <c r="E2876" s="33" t="s">
        <v>34</v>
      </c>
      <c r="F2876" s="33" t="s">
        <v>5216</v>
      </c>
      <c r="G2876" s="59">
        <v>449.99</v>
      </c>
      <c r="H2876" s="25">
        <v>1</v>
      </c>
      <c r="I2876" s="30">
        <f t="shared" si="44"/>
        <v>449.99</v>
      </c>
      <c r="J2876" s="32" t="s">
        <v>226</v>
      </c>
      <c r="K2876" s="33" t="s">
        <v>4011</v>
      </c>
      <c r="L2876" s="33" t="s">
        <v>5312</v>
      </c>
      <c r="M2876" s="33" t="s">
        <v>5315</v>
      </c>
      <c r="N2876" s="33" t="s">
        <v>3315</v>
      </c>
    </row>
    <row r="2877" spans="1:14">
      <c r="A2877" s="35">
        <v>7325706542405</v>
      </c>
      <c r="B2877" s="32">
        <v>7006200</v>
      </c>
      <c r="C2877" s="32" t="s">
        <v>225</v>
      </c>
      <c r="D2877" s="32" t="s">
        <v>111</v>
      </c>
      <c r="E2877" s="33" t="s">
        <v>34</v>
      </c>
      <c r="F2877" s="33" t="s">
        <v>5216</v>
      </c>
      <c r="G2877" s="59">
        <v>449.99</v>
      </c>
      <c r="H2877" s="25">
        <v>2</v>
      </c>
      <c r="I2877" s="30">
        <f t="shared" si="44"/>
        <v>899.98</v>
      </c>
      <c r="J2877" s="32" t="s">
        <v>226</v>
      </c>
      <c r="K2877" s="33" t="s">
        <v>4011</v>
      </c>
      <c r="L2877" s="33" t="s">
        <v>5312</v>
      </c>
      <c r="M2877" s="33" t="s">
        <v>5315</v>
      </c>
      <c r="N2877" s="33" t="s">
        <v>3314</v>
      </c>
    </row>
    <row r="2878" spans="1:14">
      <c r="A2878" s="35">
        <v>7325706542412</v>
      </c>
      <c r="B2878" s="32">
        <v>7006200</v>
      </c>
      <c r="C2878" s="32" t="s">
        <v>225</v>
      </c>
      <c r="D2878" s="32" t="s">
        <v>111</v>
      </c>
      <c r="E2878" s="33" t="s">
        <v>34</v>
      </c>
      <c r="F2878" s="33" t="s">
        <v>5216</v>
      </c>
      <c r="G2878" s="59">
        <v>449.99</v>
      </c>
      <c r="H2878" s="25">
        <v>3</v>
      </c>
      <c r="I2878" s="30">
        <f t="shared" si="44"/>
        <v>1349.97</v>
      </c>
      <c r="J2878" s="32" t="s">
        <v>226</v>
      </c>
      <c r="K2878" s="33" t="s">
        <v>4011</v>
      </c>
      <c r="L2878" s="33" t="s">
        <v>5312</v>
      </c>
      <c r="M2878" s="33" t="s">
        <v>5315</v>
      </c>
      <c r="N2878" s="33" t="s">
        <v>227</v>
      </c>
    </row>
    <row r="2879" spans="1:14">
      <c r="A2879" s="35">
        <v>7325706542429</v>
      </c>
      <c r="B2879" s="32">
        <v>7006200</v>
      </c>
      <c r="C2879" s="32" t="s">
        <v>225</v>
      </c>
      <c r="D2879" s="32" t="s">
        <v>111</v>
      </c>
      <c r="E2879" s="33" t="s">
        <v>34</v>
      </c>
      <c r="F2879" s="33" t="s">
        <v>5216</v>
      </c>
      <c r="G2879" s="59">
        <v>449.99</v>
      </c>
      <c r="H2879" s="25">
        <v>1</v>
      </c>
      <c r="I2879" s="30">
        <f t="shared" si="44"/>
        <v>449.99</v>
      </c>
      <c r="J2879" s="32" t="s">
        <v>226</v>
      </c>
      <c r="K2879" s="33" t="s">
        <v>4011</v>
      </c>
      <c r="L2879" s="33" t="s">
        <v>5312</v>
      </c>
      <c r="M2879" s="33" t="s">
        <v>5315</v>
      </c>
      <c r="N2879" s="33" t="s">
        <v>3316</v>
      </c>
    </row>
    <row r="2880" spans="1:14">
      <c r="A2880" s="35">
        <v>7325706542399</v>
      </c>
      <c r="B2880" s="32">
        <v>7006200</v>
      </c>
      <c r="C2880" s="32" t="s">
        <v>225</v>
      </c>
      <c r="D2880" s="32" t="s">
        <v>111</v>
      </c>
      <c r="E2880" s="33" t="s">
        <v>34</v>
      </c>
      <c r="F2880" s="33" t="s">
        <v>5216</v>
      </c>
      <c r="G2880" s="59">
        <v>449.99</v>
      </c>
      <c r="H2880" s="25">
        <v>2</v>
      </c>
      <c r="I2880" s="30">
        <f t="shared" si="44"/>
        <v>899.98</v>
      </c>
      <c r="J2880" s="32" t="s">
        <v>226</v>
      </c>
      <c r="K2880" s="33" t="s">
        <v>4011</v>
      </c>
      <c r="L2880" s="33" t="s">
        <v>5312</v>
      </c>
      <c r="M2880" s="33" t="s">
        <v>5315</v>
      </c>
      <c r="N2880" s="33" t="s">
        <v>3315</v>
      </c>
    </row>
    <row r="2881" spans="1:14">
      <c r="A2881" s="35">
        <v>7325706543389</v>
      </c>
      <c r="B2881" s="32">
        <v>7006210</v>
      </c>
      <c r="C2881" s="32" t="s">
        <v>225</v>
      </c>
      <c r="D2881" s="32" t="s">
        <v>49</v>
      </c>
      <c r="E2881" s="33" t="s">
        <v>34</v>
      </c>
      <c r="F2881" s="33" t="s">
        <v>5216</v>
      </c>
      <c r="G2881" s="59">
        <v>249.99</v>
      </c>
      <c r="H2881" s="25">
        <v>2</v>
      </c>
      <c r="I2881" s="30">
        <f t="shared" si="44"/>
        <v>499.98</v>
      </c>
      <c r="J2881" s="32" t="s">
        <v>226</v>
      </c>
      <c r="K2881" s="33" t="s">
        <v>4011</v>
      </c>
      <c r="L2881" s="33" t="s">
        <v>5312</v>
      </c>
      <c r="M2881" s="33" t="s">
        <v>5313</v>
      </c>
      <c r="N2881" s="33" t="s">
        <v>2770</v>
      </c>
    </row>
    <row r="2882" spans="1:14">
      <c r="A2882" s="35">
        <v>7325706543358</v>
      </c>
      <c r="B2882" s="32">
        <v>7006210</v>
      </c>
      <c r="C2882" s="32" t="s">
        <v>225</v>
      </c>
      <c r="D2882" s="32" t="s">
        <v>49</v>
      </c>
      <c r="E2882" s="33" t="s">
        <v>34</v>
      </c>
      <c r="F2882" s="33" t="s">
        <v>5216</v>
      </c>
      <c r="G2882" s="59">
        <v>249.99</v>
      </c>
      <c r="H2882" s="25">
        <v>2</v>
      </c>
      <c r="I2882" s="30">
        <f t="shared" si="44"/>
        <v>499.98</v>
      </c>
      <c r="J2882" s="32" t="s">
        <v>226</v>
      </c>
      <c r="K2882" s="33" t="s">
        <v>4011</v>
      </c>
      <c r="L2882" s="33" t="s">
        <v>5312</v>
      </c>
      <c r="M2882" s="33" t="s">
        <v>5313</v>
      </c>
      <c r="N2882" s="33" t="s">
        <v>3599</v>
      </c>
    </row>
    <row r="2883" spans="1:14">
      <c r="A2883" s="35">
        <v>7325706543341</v>
      </c>
      <c r="B2883" s="32">
        <v>7006210</v>
      </c>
      <c r="C2883" s="32" t="s">
        <v>225</v>
      </c>
      <c r="D2883" s="32" t="s">
        <v>49</v>
      </c>
      <c r="E2883" s="33" t="s">
        <v>34</v>
      </c>
      <c r="F2883" s="33" t="s">
        <v>5216</v>
      </c>
      <c r="G2883" s="59">
        <v>249.99</v>
      </c>
      <c r="H2883" s="25">
        <v>2</v>
      </c>
      <c r="I2883" s="30">
        <f t="shared" si="44"/>
        <v>499.98</v>
      </c>
      <c r="J2883" s="32" t="s">
        <v>226</v>
      </c>
      <c r="K2883" s="33" t="s">
        <v>4011</v>
      </c>
      <c r="L2883" s="33" t="s">
        <v>5312</v>
      </c>
      <c r="M2883" s="33" t="s">
        <v>5313</v>
      </c>
      <c r="N2883" s="33" t="s">
        <v>3600</v>
      </c>
    </row>
    <row r="2884" spans="1:14">
      <c r="A2884" s="35">
        <v>7325706543358</v>
      </c>
      <c r="B2884" s="32">
        <v>7006210</v>
      </c>
      <c r="C2884" s="32" t="s">
        <v>225</v>
      </c>
      <c r="D2884" s="32" t="s">
        <v>49</v>
      </c>
      <c r="E2884" s="33" t="s">
        <v>34</v>
      </c>
      <c r="F2884" s="33" t="s">
        <v>5216</v>
      </c>
      <c r="G2884" s="59">
        <v>249.99</v>
      </c>
      <c r="H2884" s="25">
        <v>1</v>
      </c>
      <c r="I2884" s="30">
        <f t="shared" si="44"/>
        <v>249.99</v>
      </c>
      <c r="J2884" s="32" t="s">
        <v>226</v>
      </c>
      <c r="K2884" s="33" t="s">
        <v>4011</v>
      </c>
      <c r="L2884" s="33" t="s">
        <v>5312</v>
      </c>
      <c r="M2884" s="33" t="s">
        <v>5313</v>
      </c>
      <c r="N2884" s="33" t="s">
        <v>3599</v>
      </c>
    </row>
    <row r="2885" spans="1:14">
      <c r="A2885" s="35">
        <v>7325706543372</v>
      </c>
      <c r="B2885" s="32">
        <v>7006210</v>
      </c>
      <c r="C2885" s="32" t="s">
        <v>225</v>
      </c>
      <c r="D2885" s="32" t="s">
        <v>49</v>
      </c>
      <c r="E2885" s="33" t="s">
        <v>34</v>
      </c>
      <c r="F2885" s="33" t="s">
        <v>5216</v>
      </c>
      <c r="G2885" s="59">
        <v>249.99</v>
      </c>
      <c r="H2885" s="25">
        <v>2</v>
      </c>
      <c r="I2885" s="30">
        <f t="shared" ref="I2885:I2948" si="45">H2885*G2885</f>
        <v>499.98</v>
      </c>
      <c r="J2885" s="32" t="s">
        <v>226</v>
      </c>
      <c r="K2885" s="33" t="s">
        <v>4011</v>
      </c>
      <c r="L2885" s="33" t="s">
        <v>5312</v>
      </c>
      <c r="M2885" s="33" t="s">
        <v>5313</v>
      </c>
      <c r="N2885" s="33" t="s">
        <v>3905</v>
      </c>
    </row>
    <row r="2886" spans="1:14">
      <c r="A2886" s="35">
        <v>7325706543341</v>
      </c>
      <c r="B2886" s="32">
        <v>7006210</v>
      </c>
      <c r="C2886" s="32" t="s">
        <v>225</v>
      </c>
      <c r="D2886" s="32" t="s">
        <v>49</v>
      </c>
      <c r="E2886" s="33" t="s">
        <v>34</v>
      </c>
      <c r="F2886" s="33" t="s">
        <v>5216</v>
      </c>
      <c r="G2886" s="59">
        <v>249.99</v>
      </c>
      <c r="H2886" s="25">
        <v>2</v>
      </c>
      <c r="I2886" s="30">
        <f t="shared" si="45"/>
        <v>499.98</v>
      </c>
      <c r="J2886" s="32" t="s">
        <v>226</v>
      </c>
      <c r="K2886" s="33" t="s">
        <v>4011</v>
      </c>
      <c r="L2886" s="33" t="s">
        <v>5312</v>
      </c>
      <c r="M2886" s="33" t="s">
        <v>5313</v>
      </c>
      <c r="N2886" s="33" t="s">
        <v>3600</v>
      </c>
    </row>
    <row r="2887" spans="1:14">
      <c r="A2887" s="35">
        <v>7325706540777</v>
      </c>
      <c r="B2887" s="32">
        <v>7006214</v>
      </c>
      <c r="C2887" s="32" t="s">
        <v>228</v>
      </c>
      <c r="D2887" s="32" t="s">
        <v>49</v>
      </c>
      <c r="E2887" s="33" t="s">
        <v>34</v>
      </c>
      <c r="F2887" s="33" t="s">
        <v>5216</v>
      </c>
      <c r="G2887" s="59">
        <v>279.99</v>
      </c>
      <c r="H2887" s="25">
        <v>3</v>
      </c>
      <c r="I2887" s="30">
        <f t="shared" si="45"/>
        <v>839.97</v>
      </c>
      <c r="J2887" s="32" t="s">
        <v>226</v>
      </c>
      <c r="K2887" s="33" t="s">
        <v>4011</v>
      </c>
      <c r="L2887" s="33" t="s">
        <v>5312</v>
      </c>
      <c r="M2887" s="33" t="s">
        <v>5318</v>
      </c>
      <c r="N2887" s="33" t="s">
        <v>2771</v>
      </c>
    </row>
    <row r="2888" spans="1:14">
      <c r="A2888" s="35">
        <v>7325706540760</v>
      </c>
      <c r="B2888" s="32">
        <v>7006214</v>
      </c>
      <c r="C2888" s="32" t="s">
        <v>228</v>
      </c>
      <c r="D2888" s="32" t="s">
        <v>49</v>
      </c>
      <c r="E2888" s="33" t="s">
        <v>34</v>
      </c>
      <c r="F2888" s="33" t="s">
        <v>5216</v>
      </c>
      <c r="G2888" s="59">
        <v>279.99</v>
      </c>
      <c r="H2888" s="25">
        <v>2</v>
      </c>
      <c r="I2888" s="30">
        <f t="shared" si="45"/>
        <v>559.98</v>
      </c>
      <c r="J2888" s="32" t="s">
        <v>226</v>
      </c>
      <c r="K2888" s="33" t="s">
        <v>4011</v>
      </c>
      <c r="L2888" s="33" t="s">
        <v>5312</v>
      </c>
      <c r="M2888" s="33" t="s">
        <v>5318</v>
      </c>
      <c r="N2888" s="33" t="s">
        <v>2772</v>
      </c>
    </row>
    <row r="2889" spans="1:14">
      <c r="A2889" s="35">
        <v>7325706540777</v>
      </c>
      <c r="B2889" s="32">
        <v>7006214</v>
      </c>
      <c r="C2889" s="32" t="s">
        <v>228</v>
      </c>
      <c r="D2889" s="32" t="s">
        <v>49</v>
      </c>
      <c r="E2889" s="33" t="s">
        <v>34</v>
      </c>
      <c r="F2889" s="33" t="s">
        <v>5216</v>
      </c>
      <c r="G2889" s="59">
        <v>279.99</v>
      </c>
      <c r="H2889" s="25">
        <v>1</v>
      </c>
      <c r="I2889" s="30">
        <f t="shared" si="45"/>
        <v>279.99</v>
      </c>
      <c r="J2889" s="32" t="s">
        <v>226</v>
      </c>
      <c r="K2889" s="33" t="s">
        <v>4011</v>
      </c>
      <c r="L2889" s="33" t="s">
        <v>5312</v>
      </c>
      <c r="M2889" s="33" t="s">
        <v>5318</v>
      </c>
      <c r="N2889" s="33" t="s">
        <v>2771</v>
      </c>
    </row>
    <row r="2890" spans="1:14">
      <c r="A2890" s="35">
        <v>7325706540777</v>
      </c>
      <c r="B2890" s="32">
        <v>7006214</v>
      </c>
      <c r="C2890" s="32" t="s">
        <v>228</v>
      </c>
      <c r="D2890" s="32" t="s">
        <v>49</v>
      </c>
      <c r="E2890" s="33" t="s">
        <v>34</v>
      </c>
      <c r="F2890" s="33" t="s">
        <v>5216</v>
      </c>
      <c r="G2890" s="59">
        <v>279.99</v>
      </c>
      <c r="H2890" s="25">
        <v>2</v>
      </c>
      <c r="I2890" s="30">
        <f t="shared" si="45"/>
        <v>559.98</v>
      </c>
      <c r="J2890" s="32" t="s">
        <v>226</v>
      </c>
      <c r="K2890" s="33" t="s">
        <v>4011</v>
      </c>
      <c r="L2890" s="33" t="s">
        <v>5312</v>
      </c>
      <c r="M2890" s="33" t="s">
        <v>5318</v>
      </c>
      <c r="N2890" s="33" t="s">
        <v>2771</v>
      </c>
    </row>
    <row r="2891" spans="1:14">
      <c r="A2891" s="35">
        <v>7325706540760</v>
      </c>
      <c r="B2891" s="32">
        <v>7006214</v>
      </c>
      <c r="C2891" s="32" t="s">
        <v>228</v>
      </c>
      <c r="D2891" s="32" t="s">
        <v>49</v>
      </c>
      <c r="E2891" s="33" t="s">
        <v>34</v>
      </c>
      <c r="F2891" s="33" t="s">
        <v>5216</v>
      </c>
      <c r="G2891" s="59">
        <v>279.99</v>
      </c>
      <c r="H2891" s="25">
        <v>3</v>
      </c>
      <c r="I2891" s="30">
        <f t="shared" si="45"/>
        <v>839.97</v>
      </c>
      <c r="J2891" s="32" t="s">
        <v>226</v>
      </c>
      <c r="K2891" s="33" t="s">
        <v>4011</v>
      </c>
      <c r="L2891" s="33" t="s">
        <v>5312</v>
      </c>
      <c r="M2891" s="33" t="s">
        <v>5318</v>
      </c>
      <c r="N2891" s="33" t="s">
        <v>2772</v>
      </c>
    </row>
    <row r="2892" spans="1:14">
      <c r="A2892" s="35">
        <v>7325706548285</v>
      </c>
      <c r="B2892" s="32">
        <v>7006215</v>
      </c>
      <c r="C2892" s="32" t="s">
        <v>225</v>
      </c>
      <c r="D2892" s="32" t="s">
        <v>49</v>
      </c>
      <c r="E2892" s="33" t="s">
        <v>34</v>
      </c>
      <c r="F2892" s="33" t="s">
        <v>5216</v>
      </c>
      <c r="G2892" s="59">
        <v>299.99</v>
      </c>
      <c r="H2892" s="25">
        <v>2</v>
      </c>
      <c r="I2892" s="30">
        <f t="shared" si="45"/>
        <v>599.98</v>
      </c>
      <c r="J2892" s="32" t="s">
        <v>226</v>
      </c>
      <c r="K2892" s="33" t="s">
        <v>4011</v>
      </c>
      <c r="L2892" s="33" t="s">
        <v>5312</v>
      </c>
      <c r="M2892" s="33" t="s">
        <v>5313</v>
      </c>
      <c r="N2892" s="33" t="s">
        <v>304</v>
      </c>
    </row>
    <row r="2893" spans="1:14">
      <c r="A2893" s="35">
        <v>7325706548377</v>
      </c>
      <c r="B2893" s="32">
        <v>7006216</v>
      </c>
      <c r="C2893" s="32" t="s">
        <v>228</v>
      </c>
      <c r="D2893" s="32" t="s">
        <v>49</v>
      </c>
      <c r="E2893" s="33" t="s">
        <v>29</v>
      </c>
      <c r="F2893" s="33" t="s">
        <v>5216</v>
      </c>
      <c r="G2893" s="59">
        <v>229.99</v>
      </c>
      <c r="H2893" s="25">
        <v>4</v>
      </c>
      <c r="I2893" s="30">
        <f t="shared" si="45"/>
        <v>919.96</v>
      </c>
      <c r="J2893" s="32" t="s">
        <v>226</v>
      </c>
      <c r="K2893" s="33" t="s">
        <v>4011</v>
      </c>
      <c r="L2893" s="33" t="s">
        <v>5312</v>
      </c>
      <c r="M2893" s="33" t="s">
        <v>5318</v>
      </c>
      <c r="N2893" s="33" t="s">
        <v>229</v>
      </c>
    </row>
    <row r="2894" spans="1:14">
      <c r="A2894" s="35">
        <v>7325706548384</v>
      </c>
      <c r="B2894" s="32">
        <v>7006216</v>
      </c>
      <c r="C2894" s="32" t="s">
        <v>228</v>
      </c>
      <c r="D2894" s="32" t="s">
        <v>49</v>
      </c>
      <c r="E2894" s="33" t="s">
        <v>29</v>
      </c>
      <c r="F2894" s="33" t="s">
        <v>5216</v>
      </c>
      <c r="G2894" s="59">
        <v>229.99</v>
      </c>
      <c r="H2894" s="25">
        <v>2</v>
      </c>
      <c r="I2894" s="30">
        <f t="shared" si="45"/>
        <v>459.98</v>
      </c>
      <c r="J2894" s="32" t="s">
        <v>226</v>
      </c>
      <c r="K2894" s="33" t="s">
        <v>4011</v>
      </c>
      <c r="L2894" s="33" t="s">
        <v>5312</v>
      </c>
      <c r="M2894" s="33" t="s">
        <v>5318</v>
      </c>
      <c r="N2894" s="33" t="s">
        <v>230</v>
      </c>
    </row>
    <row r="2895" spans="1:14">
      <c r="A2895" s="35">
        <v>7325706548360</v>
      </c>
      <c r="B2895" s="32">
        <v>7006216</v>
      </c>
      <c r="C2895" s="32" t="s">
        <v>228</v>
      </c>
      <c r="D2895" s="32" t="s">
        <v>49</v>
      </c>
      <c r="E2895" s="33" t="s">
        <v>29</v>
      </c>
      <c r="F2895" s="33" t="s">
        <v>5216</v>
      </c>
      <c r="G2895" s="59">
        <v>229.99</v>
      </c>
      <c r="H2895" s="25">
        <v>2</v>
      </c>
      <c r="I2895" s="30">
        <f t="shared" si="45"/>
        <v>459.98</v>
      </c>
      <c r="J2895" s="32" t="s">
        <v>226</v>
      </c>
      <c r="K2895" s="33" t="s">
        <v>4011</v>
      </c>
      <c r="L2895" s="33" t="s">
        <v>5312</v>
      </c>
      <c r="M2895" s="33" t="s">
        <v>5318</v>
      </c>
      <c r="N2895" s="33" t="s">
        <v>318</v>
      </c>
    </row>
    <row r="2896" spans="1:14">
      <c r="A2896" s="35">
        <v>7325706548353</v>
      </c>
      <c r="B2896" s="32">
        <v>7006216</v>
      </c>
      <c r="C2896" s="32" t="s">
        <v>228</v>
      </c>
      <c r="D2896" s="32" t="s">
        <v>49</v>
      </c>
      <c r="E2896" s="33" t="s">
        <v>29</v>
      </c>
      <c r="F2896" s="33" t="s">
        <v>5216</v>
      </c>
      <c r="G2896" s="59">
        <v>229.99</v>
      </c>
      <c r="H2896" s="25">
        <v>2</v>
      </c>
      <c r="I2896" s="30">
        <f t="shared" si="45"/>
        <v>459.98</v>
      </c>
      <c r="J2896" s="32" t="s">
        <v>226</v>
      </c>
      <c r="K2896" s="33" t="s">
        <v>4011</v>
      </c>
      <c r="L2896" s="33" t="s">
        <v>5312</v>
      </c>
      <c r="M2896" s="33" t="s">
        <v>5318</v>
      </c>
      <c r="N2896" s="33" t="s">
        <v>319</v>
      </c>
    </row>
    <row r="2897" spans="1:14">
      <c r="A2897" s="35">
        <v>7325706548384</v>
      </c>
      <c r="B2897" s="32">
        <v>7006216</v>
      </c>
      <c r="C2897" s="32" t="s">
        <v>228</v>
      </c>
      <c r="D2897" s="32" t="s">
        <v>49</v>
      </c>
      <c r="E2897" s="33" t="s">
        <v>29</v>
      </c>
      <c r="F2897" s="33" t="s">
        <v>5216</v>
      </c>
      <c r="G2897" s="59">
        <v>229.99</v>
      </c>
      <c r="H2897" s="25">
        <v>3</v>
      </c>
      <c r="I2897" s="30">
        <f t="shared" si="45"/>
        <v>689.97</v>
      </c>
      <c r="J2897" s="32" t="s">
        <v>226</v>
      </c>
      <c r="K2897" s="33" t="s">
        <v>4011</v>
      </c>
      <c r="L2897" s="33" t="s">
        <v>5312</v>
      </c>
      <c r="M2897" s="33" t="s">
        <v>5318</v>
      </c>
      <c r="N2897" s="33" t="s">
        <v>230</v>
      </c>
    </row>
    <row r="2898" spans="1:14">
      <c r="A2898" s="35">
        <v>7325706548377</v>
      </c>
      <c r="B2898" s="32">
        <v>7006216</v>
      </c>
      <c r="C2898" s="32" t="s">
        <v>228</v>
      </c>
      <c r="D2898" s="32" t="s">
        <v>49</v>
      </c>
      <c r="E2898" s="33" t="s">
        <v>29</v>
      </c>
      <c r="F2898" s="33" t="s">
        <v>5216</v>
      </c>
      <c r="G2898" s="59">
        <v>229.99</v>
      </c>
      <c r="H2898" s="25">
        <v>4</v>
      </c>
      <c r="I2898" s="30">
        <f t="shared" si="45"/>
        <v>919.96</v>
      </c>
      <c r="J2898" s="32" t="s">
        <v>226</v>
      </c>
      <c r="K2898" s="33" t="s">
        <v>4011</v>
      </c>
      <c r="L2898" s="33" t="s">
        <v>5312</v>
      </c>
      <c r="M2898" s="33" t="s">
        <v>5318</v>
      </c>
      <c r="N2898" s="33" t="s">
        <v>229</v>
      </c>
    </row>
    <row r="2899" spans="1:14">
      <c r="A2899" s="35">
        <v>7325706548384</v>
      </c>
      <c r="B2899" s="32">
        <v>7006216</v>
      </c>
      <c r="C2899" s="32" t="s">
        <v>228</v>
      </c>
      <c r="D2899" s="32" t="s">
        <v>49</v>
      </c>
      <c r="E2899" s="33" t="s">
        <v>29</v>
      </c>
      <c r="F2899" s="33" t="s">
        <v>5216</v>
      </c>
      <c r="G2899" s="59">
        <v>229.99</v>
      </c>
      <c r="H2899" s="25">
        <v>2</v>
      </c>
      <c r="I2899" s="30">
        <f t="shared" si="45"/>
        <v>459.98</v>
      </c>
      <c r="J2899" s="32" t="s">
        <v>226</v>
      </c>
      <c r="K2899" s="33" t="s">
        <v>4011</v>
      </c>
      <c r="L2899" s="33" t="s">
        <v>5312</v>
      </c>
      <c r="M2899" s="33" t="s">
        <v>5318</v>
      </c>
      <c r="N2899" s="33" t="s">
        <v>230</v>
      </c>
    </row>
    <row r="2900" spans="1:14">
      <c r="A2900" s="35">
        <v>7325706629663</v>
      </c>
      <c r="B2900" s="32">
        <v>7006217</v>
      </c>
      <c r="C2900" s="32" t="s">
        <v>228</v>
      </c>
      <c r="D2900" s="32" t="s">
        <v>49</v>
      </c>
      <c r="E2900" s="33" t="s">
        <v>34</v>
      </c>
      <c r="F2900" s="33" t="s">
        <v>5216</v>
      </c>
      <c r="G2900" s="59">
        <v>379.99</v>
      </c>
      <c r="H2900" s="25">
        <v>2</v>
      </c>
      <c r="I2900" s="30">
        <f t="shared" si="45"/>
        <v>759.98</v>
      </c>
      <c r="J2900" s="32" t="s">
        <v>226</v>
      </c>
      <c r="K2900" s="33" t="s">
        <v>4011</v>
      </c>
      <c r="L2900" s="33" t="s">
        <v>5312</v>
      </c>
      <c r="M2900" s="33" t="s">
        <v>5318</v>
      </c>
      <c r="N2900" s="33" t="s">
        <v>231</v>
      </c>
    </row>
    <row r="2901" spans="1:14">
      <c r="A2901" s="35">
        <v>7325706629670</v>
      </c>
      <c r="B2901" s="32">
        <v>7006217</v>
      </c>
      <c r="C2901" s="32" t="s">
        <v>228</v>
      </c>
      <c r="D2901" s="32" t="s">
        <v>49</v>
      </c>
      <c r="E2901" s="33" t="s">
        <v>34</v>
      </c>
      <c r="F2901" s="33" t="s">
        <v>5216</v>
      </c>
      <c r="G2901" s="59">
        <v>379.99</v>
      </c>
      <c r="H2901" s="25">
        <v>1</v>
      </c>
      <c r="I2901" s="30">
        <f t="shared" si="45"/>
        <v>379.99</v>
      </c>
      <c r="J2901" s="32" t="s">
        <v>226</v>
      </c>
      <c r="K2901" s="33" t="s">
        <v>4011</v>
      </c>
      <c r="L2901" s="33" t="s">
        <v>5312</v>
      </c>
      <c r="M2901" s="33" t="s">
        <v>5318</v>
      </c>
      <c r="N2901" s="33" t="s">
        <v>232</v>
      </c>
    </row>
    <row r="2902" spans="1:14">
      <c r="A2902" s="35">
        <v>7325706629687</v>
      </c>
      <c r="B2902" s="32">
        <v>7006217</v>
      </c>
      <c r="C2902" s="32" t="s">
        <v>228</v>
      </c>
      <c r="D2902" s="32" t="s">
        <v>49</v>
      </c>
      <c r="E2902" s="33" t="s">
        <v>34</v>
      </c>
      <c r="F2902" s="33" t="s">
        <v>5216</v>
      </c>
      <c r="G2902" s="59">
        <v>379.99</v>
      </c>
      <c r="H2902" s="25">
        <v>1</v>
      </c>
      <c r="I2902" s="30">
        <f t="shared" si="45"/>
        <v>379.99</v>
      </c>
      <c r="J2902" s="32" t="s">
        <v>226</v>
      </c>
      <c r="K2902" s="33" t="s">
        <v>4011</v>
      </c>
      <c r="L2902" s="33" t="s">
        <v>5312</v>
      </c>
      <c r="M2902" s="33" t="s">
        <v>5318</v>
      </c>
      <c r="N2902" s="33" t="s">
        <v>233</v>
      </c>
    </row>
    <row r="2903" spans="1:14">
      <c r="A2903" s="35">
        <v>7325706629694</v>
      </c>
      <c r="B2903" s="32">
        <v>7006217</v>
      </c>
      <c r="C2903" s="32" t="s">
        <v>228</v>
      </c>
      <c r="D2903" s="32" t="s">
        <v>49</v>
      </c>
      <c r="E2903" s="33" t="s">
        <v>34</v>
      </c>
      <c r="F2903" s="33" t="s">
        <v>5216</v>
      </c>
      <c r="G2903" s="59">
        <v>379.99</v>
      </c>
      <c r="H2903" s="25">
        <v>1</v>
      </c>
      <c r="I2903" s="30">
        <f t="shared" si="45"/>
        <v>379.99</v>
      </c>
      <c r="J2903" s="32" t="s">
        <v>226</v>
      </c>
      <c r="K2903" s="33" t="s">
        <v>4011</v>
      </c>
      <c r="L2903" s="33" t="s">
        <v>5312</v>
      </c>
      <c r="M2903" s="33" t="s">
        <v>5318</v>
      </c>
      <c r="N2903" s="33" t="s">
        <v>234</v>
      </c>
    </row>
    <row r="2904" spans="1:14">
      <c r="A2904" s="35">
        <v>7325706629656</v>
      </c>
      <c r="B2904" s="32">
        <v>7006217</v>
      </c>
      <c r="C2904" s="32" t="s">
        <v>228</v>
      </c>
      <c r="D2904" s="32" t="s">
        <v>49</v>
      </c>
      <c r="E2904" s="33" t="s">
        <v>34</v>
      </c>
      <c r="F2904" s="33" t="s">
        <v>5216</v>
      </c>
      <c r="G2904" s="59">
        <v>379.99</v>
      </c>
      <c r="H2904" s="25">
        <v>2</v>
      </c>
      <c r="I2904" s="30">
        <f t="shared" si="45"/>
        <v>759.98</v>
      </c>
      <c r="J2904" s="32" t="s">
        <v>226</v>
      </c>
      <c r="K2904" s="33" t="s">
        <v>4011</v>
      </c>
      <c r="L2904" s="33" t="s">
        <v>5312</v>
      </c>
      <c r="M2904" s="33" t="s">
        <v>5318</v>
      </c>
      <c r="N2904" s="33" t="s">
        <v>235</v>
      </c>
    </row>
    <row r="2905" spans="1:14">
      <c r="A2905" s="35">
        <v>7325706629670</v>
      </c>
      <c r="B2905" s="32">
        <v>7006217</v>
      </c>
      <c r="C2905" s="32" t="s">
        <v>228</v>
      </c>
      <c r="D2905" s="32" t="s">
        <v>49</v>
      </c>
      <c r="E2905" s="33" t="s">
        <v>34</v>
      </c>
      <c r="F2905" s="33" t="s">
        <v>5216</v>
      </c>
      <c r="G2905" s="59">
        <v>379.99</v>
      </c>
      <c r="H2905" s="25">
        <v>4</v>
      </c>
      <c r="I2905" s="30">
        <f t="shared" si="45"/>
        <v>1519.96</v>
      </c>
      <c r="J2905" s="32" t="s">
        <v>226</v>
      </c>
      <c r="K2905" s="33" t="s">
        <v>4011</v>
      </c>
      <c r="L2905" s="33" t="s">
        <v>5312</v>
      </c>
      <c r="M2905" s="33" t="s">
        <v>5318</v>
      </c>
      <c r="N2905" s="33" t="s">
        <v>232</v>
      </c>
    </row>
    <row r="2906" spans="1:14">
      <c r="A2906" s="35">
        <v>7325706629670</v>
      </c>
      <c r="B2906" s="32">
        <v>7006217</v>
      </c>
      <c r="C2906" s="32" t="s">
        <v>228</v>
      </c>
      <c r="D2906" s="32" t="s">
        <v>49</v>
      </c>
      <c r="E2906" s="33" t="s">
        <v>34</v>
      </c>
      <c r="F2906" s="33" t="s">
        <v>5216</v>
      </c>
      <c r="G2906" s="59">
        <v>379.99</v>
      </c>
      <c r="H2906" s="25">
        <v>3</v>
      </c>
      <c r="I2906" s="30">
        <f t="shared" si="45"/>
        <v>1139.97</v>
      </c>
      <c r="J2906" s="32" t="s">
        <v>226</v>
      </c>
      <c r="K2906" s="33" t="s">
        <v>4011</v>
      </c>
      <c r="L2906" s="33" t="s">
        <v>5312</v>
      </c>
      <c r="M2906" s="33" t="s">
        <v>5318</v>
      </c>
      <c r="N2906" s="33" t="s">
        <v>232</v>
      </c>
    </row>
    <row r="2907" spans="1:14">
      <c r="A2907" s="35">
        <v>7325706629700</v>
      </c>
      <c r="B2907" s="32">
        <v>7006217</v>
      </c>
      <c r="C2907" s="32" t="s">
        <v>228</v>
      </c>
      <c r="D2907" s="32" t="s">
        <v>49</v>
      </c>
      <c r="E2907" s="33" t="s">
        <v>34</v>
      </c>
      <c r="F2907" s="33" t="s">
        <v>5216</v>
      </c>
      <c r="G2907" s="59">
        <v>379.99</v>
      </c>
      <c r="H2907" s="25">
        <v>1</v>
      </c>
      <c r="I2907" s="30">
        <f t="shared" si="45"/>
        <v>379.99</v>
      </c>
      <c r="J2907" s="32" t="s">
        <v>226</v>
      </c>
      <c r="K2907" s="33" t="s">
        <v>4011</v>
      </c>
      <c r="L2907" s="33" t="s">
        <v>5312</v>
      </c>
      <c r="M2907" s="33" t="s">
        <v>5318</v>
      </c>
      <c r="N2907" s="33" t="s">
        <v>3601</v>
      </c>
    </row>
    <row r="2908" spans="1:14">
      <c r="A2908" s="35">
        <v>7325706629670</v>
      </c>
      <c r="B2908" s="32">
        <v>7006217</v>
      </c>
      <c r="C2908" s="32" t="s">
        <v>228</v>
      </c>
      <c r="D2908" s="32" t="s">
        <v>49</v>
      </c>
      <c r="E2908" s="33" t="s">
        <v>34</v>
      </c>
      <c r="F2908" s="33" t="s">
        <v>5216</v>
      </c>
      <c r="G2908" s="59">
        <v>379.99</v>
      </c>
      <c r="H2908" s="25">
        <v>4</v>
      </c>
      <c r="I2908" s="30">
        <f t="shared" si="45"/>
        <v>1519.96</v>
      </c>
      <c r="J2908" s="32" t="s">
        <v>226</v>
      </c>
      <c r="K2908" s="33" t="s">
        <v>4011</v>
      </c>
      <c r="L2908" s="33" t="s">
        <v>5312</v>
      </c>
      <c r="M2908" s="33" t="s">
        <v>5318</v>
      </c>
      <c r="N2908" s="33" t="s">
        <v>232</v>
      </c>
    </row>
    <row r="2909" spans="1:14">
      <c r="A2909" s="35">
        <v>7325706629663</v>
      </c>
      <c r="B2909" s="32">
        <v>7006217</v>
      </c>
      <c r="C2909" s="32" t="s">
        <v>228</v>
      </c>
      <c r="D2909" s="32" t="s">
        <v>49</v>
      </c>
      <c r="E2909" s="33" t="s">
        <v>34</v>
      </c>
      <c r="F2909" s="33" t="s">
        <v>5216</v>
      </c>
      <c r="G2909" s="59">
        <v>379.99</v>
      </c>
      <c r="H2909" s="25">
        <v>1</v>
      </c>
      <c r="I2909" s="30">
        <f t="shared" si="45"/>
        <v>379.99</v>
      </c>
      <c r="J2909" s="32" t="s">
        <v>226</v>
      </c>
      <c r="K2909" s="33" t="s">
        <v>4011</v>
      </c>
      <c r="L2909" s="33" t="s">
        <v>5312</v>
      </c>
      <c r="M2909" s="33" t="s">
        <v>5318</v>
      </c>
      <c r="N2909" s="33" t="s">
        <v>231</v>
      </c>
    </row>
    <row r="2910" spans="1:14">
      <c r="A2910" s="35">
        <v>7325706629670</v>
      </c>
      <c r="B2910" s="32">
        <v>7006217</v>
      </c>
      <c r="C2910" s="32" t="s">
        <v>228</v>
      </c>
      <c r="D2910" s="32" t="s">
        <v>49</v>
      </c>
      <c r="E2910" s="33" t="s">
        <v>34</v>
      </c>
      <c r="F2910" s="33" t="s">
        <v>5216</v>
      </c>
      <c r="G2910" s="59">
        <v>379.99</v>
      </c>
      <c r="H2910" s="25">
        <v>1</v>
      </c>
      <c r="I2910" s="30">
        <f t="shared" si="45"/>
        <v>379.99</v>
      </c>
      <c r="J2910" s="32" t="s">
        <v>226</v>
      </c>
      <c r="K2910" s="33" t="s">
        <v>4011</v>
      </c>
      <c r="L2910" s="33" t="s">
        <v>5312</v>
      </c>
      <c r="M2910" s="33" t="s">
        <v>5318</v>
      </c>
      <c r="N2910" s="33" t="s">
        <v>232</v>
      </c>
    </row>
    <row r="2911" spans="1:14">
      <c r="A2911" s="35">
        <v>7325706629687</v>
      </c>
      <c r="B2911" s="32">
        <v>7006217</v>
      </c>
      <c r="C2911" s="32" t="s">
        <v>228</v>
      </c>
      <c r="D2911" s="32" t="s">
        <v>49</v>
      </c>
      <c r="E2911" s="33" t="s">
        <v>34</v>
      </c>
      <c r="F2911" s="33" t="s">
        <v>5216</v>
      </c>
      <c r="G2911" s="59">
        <v>379.99</v>
      </c>
      <c r="H2911" s="25">
        <v>1</v>
      </c>
      <c r="I2911" s="30">
        <f t="shared" si="45"/>
        <v>379.99</v>
      </c>
      <c r="J2911" s="32" t="s">
        <v>226</v>
      </c>
      <c r="K2911" s="33" t="s">
        <v>4011</v>
      </c>
      <c r="L2911" s="33" t="s">
        <v>5312</v>
      </c>
      <c r="M2911" s="33" t="s">
        <v>5318</v>
      </c>
      <c r="N2911" s="33" t="s">
        <v>233</v>
      </c>
    </row>
    <row r="2912" spans="1:14">
      <c r="A2912" s="35">
        <v>7325706629694</v>
      </c>
      <c r="B2912" s="32">
        <v>7006217</v>
      </c>
      <c r="C2912" s="32" t="s">
        <v>228</v>
      </c>
      <c r="D2912" s="32" t="s">
        <v>49</v>
      </c>
      <c r="E2912" s="33" t="s">
        <v>34</v>
      </c>
      <c r="F2912" s="33" t="s">
        <v>5216</v>
      </c>
      <c r="G2912" s="59">
        <v>379.99</v>
      </c>
      <c r="H2912" s="25">
        <v>1</v>
      </c>
      <c r="I2912" s="30">
        <f t="shared" si="45"/>
        <v>379.99</v>
      </c>
      <c r="J2912" s="32" t="s">
        <v>226</v>
      </c>
      <c r="K2912" s="33" t="s">
        <v>4011</v>
      </c>
      <c r="L2912" s="33" t="s">
        <v>5312</v>
      </c>
      <c r="M2912" s="33" t="s">
        <v>5318</v>
      </c>
      <c r="N2912" s="33" t="s">
        <v>234</v>
      </c>
    </row>
    <row r="2913" spans="1:14">
      <c r="A2913" s="35">
        <v>7325706629656</v>
      </c>
      <c r="B2913" s="32">
        <v>7006217</v>
      </c>
      <c r="C2913" s="32" t="s">
        <v>228</v>
      </c>
      <c r="D2913" s="32" t="s">
        <v>49</v>
      </c>
      <c r="E2913" s="33" t="s">
        <v>34</v>
      </c>
      <c r="F2913" s="33" t="s">
        <v>5216</v>
      </c>
      <c r="G2913" s="59">
        <v>379.99</v>
      </c>
      <c r="H2913" s="25">
        <v>2</v>
      </c>
      <c r="I2913" s="30">
        <f t="shared" si="45"/>
        <v>759.98</v>
      </c>
      <c r="J2913" s="32" t="s">
        <v>226</v>
      </c>
      <c r="K2913" s="33" t="s">
        <v>4011</v>
      </c>
      <c r="L2913" s="33" t="s">
        <v>5312</v>
      </c>
      <c r="M2913" s="33" t="s">
        <v>5318</v>
      </c>
      <c r="N2913" s="33" t="s">
        <v>235</v>
      </c>
    </row>
    <row r="2914" spans="1:14">
      <c r="A2914" s="35">
        <v>7325706548889</v>
      </c>
      <c r="B2914" s="32">
        <v>7006225</v>
      </c>
      <c r="C2914" s="32" t="s">
        <v>1170</v>
      </c>
      <c r="D2914" s="32" t="s">
        <v>111</v>
      </c>
      <c r="E2914" s="33" t="s">
        <v>29</v>
      </c>
      <c r="F2914" s="33" t="s">
        <v>5216</v>
      </c>
      <c r="G2914" s="59">
        <v>999.99</v>
      </c>
      <c r="H2914" s="25">
        <v>2</v>
      </c>
      <c r="I2914" s="30">
        <f t="shared" si="45"/>
        <v>1999.98</v>
      </c>
      <c r="J2914" s="32" t="s">
        <v>226</v>
      </c>
      <c r="K2914" s="33" t="s">
        <v>4011</v>
      </c>
      <c r="L2914" s="33" t="s">
        <v>5312</v>
      </c>
      <c r="M2914" s="33" t="s">
        <v>5283</v>
      </c>
      <c r="N2914" s="33" t="s">
        <v>1700</v>
      </c>
    </row>
    <row r="2915" spans="1:14">
      <c r="A2915" s="35">
        <v>7325706548872</v>
      </c>
      <c r="B2915" s="32">
        <v>7006225</v>
      </c>
      <c r="C2915" s="32" t="s">
        <v>1170</v>
      </c>
      <c r="D2915" s="32" t="s">
        <v>111</v>
      </c>
      <c r="E2915" s="33" t="s">
        <v>29</v>
      </c>
      <c r="F2915" s="33" t="s">
        <v>5216</v>
      </c>
      <c r="G2915" s="59">
        <v>999.99</v>
      </c>
      <c r="H2915" s="25">
        <v>1</v>
      </c>
      <c r="I2915" s="30">
        <f t="shared" si="45"/>
        <v>999.99</v>
      </c>
      <c r="J2915" s="32" t="s">
        <v>226</v>
      </c>
      <c r="K2915" s="33" t="s">
        <v>4011</v>
      </c>
      <c r="L2915" s="33" t="s">
        <v>5312</v>
      </c>
      <c r="M2915" s="33" t="s">
        <v>5283</v>
      </c>
      <c r="N2915" s="33" t="s">
        <v>1701</v>
      </c>
    </row>
    <row r="2916" spans="1:14">
      <c r="A2916" s="35">
        <v>7325706541606</v>
      </c>
      <c r="B2916" s="32">
        <v>7006226</v>
      </c>
      <c r="C2916" s="32" t="s">
        <v>225</v>
      </c>
      <c r="D2916" s="32" t="s">
        <v>49</v>
      </c>
      <c r="E2916" s="33" t="s">
        <v>34</v>
      </c>
      <c r="F2916" s="33" t="s">
        <v>5216</v>
      </c>
      <c r="G2916" s="59">
        <v>349.99</v>
      </c>
      <c r="H2916" s="25">
        <v>1</v>
      </c>
      <c r="I2916" s="30">
        <f t="shared" si="45"/>
        <v>349.99</v>
      </c>
      <c r="J2916" s="32" t="s">
        <v>226</v>
      </c>
      <c r="K2916" s="33" t="s">
        <v>4011</v>
      </c>
      <c r="L2916" s="33" t="s">
        <v>5312</v>
      </c>
      <c r="M2916" s="33" t="s">
        <v>5313</v>
      </c>
      <c r="N2916" s="33" t="s">
        <v>1702</v>
      </c>
    </row>
    <row r="2917" spans="1:14">
      <c r="A2917" s="35">
        <v>7325706541590</v>
      </c>
      <c r="B2917" s="32">
        <v>7006226</v>
      </c>
      <c r="C2917" s="32" t="s">
        <v>225</v>
      </c>
      <c r="D2917" s="32" t="s">
        <v>49</v>
      </c>
      <c r="E2917" s="33" t="s">
        <v>34</v>
      </c>
      <c r="F2917" s="33" t="s">
        <v>5216</v>
      </c>
      <c r="G2917" s="59">
        <v>349.99</v>
      </c>
      <c r="H2917" s="25">
        <v>2</v>
      </c>
      <c r="I2917" s="30">
        <f t="shared" si="45"/>
        <v>699.98</v>
      </c>
      <c r="J2917" s="32" t="s">
        <v>226</v>
      </c>
      <c r="K2917" s="33" t="s">
        <v>4011</v>
      </c>
      <c r="L2917" s="33" t="s">
        <v>5312</v>
      </c>
      <c r="M2917" s="33" t="s">
        <v>5313</v>
      </c>
      <c r="N2917" s="33" t="s">
        <v>1703</v>
      </c>
    </row>
    <row r="2918" spans="1:14">
      <c r="A2918" s="35">
        <v>7325706541606</v>
      </c>
      <c r="B2918" s="32">
        <v>7006226</v>
      </c>
      <c r="C2918" s="32" t="s">
        <v>225</v>
      </c>
      <c r="D2918" s="32" t="s">
        <v>49</v>
      </c>
      <c r="E2918" s="33" t="s">
        <v>34</v>
      </c>
      <c r="F2918" s="33" t="s">
        <v>5216</v>
      </c>
      <c r="G2918" s="59">
        <v>349.99</v>
      </c>
      <c r="H2918" s="25">
        <v>1</v>
      </c>
      <c r="I2918" s="30">
        <f t="shared" si="45"/>
        <v>349.99</v>
      </c>
      <c r="J2918" s="32" t="s">
        <v>226</v>
      </c>
      <c r="K2918" s="33" t="s">
        <v>4011</v>
      </c>
      <c r="L2918" s="33" t="s">
        <v>5312</v>
      </c>
      <c r="M2918" s="33" t="s">
        <v>5313</v>
      </c>
      <c r="N2918" s="33" t="s">
        <v>1702</v>
      </c>
    </row>
    <row r="2919" spans="1:14">
      <c r="A2919" s="35">
        <v>7325706541590</v>
      </c>
      <c r="B2919" s="32">
        <v>7006226</v>
      </c>
      <c r="C2919" s="32" t="s">
        <v>225</v>
      </c>
      <c r="D2919" s="32" t="s">
        <v>49</v>
      </c>
      <c r="E2919" s="33" t="s">
        <v>34</v>
      </c>
      <c r="F2919" s="33" t="s">
        <v>5216</v>
      </c>
      <c r="G2919" s="59">
        <v>349.99</v>
      </c>
      <c r="H2919" s="25">
        <v>2</v>
      </c>
      <c r="I2919" s="30">
        <f t="shared" si="45"/>
        <v>699.98</v>
      </c>
      <c r="J2919" s="32" t="s">
        <v>226</v>
      </c>
      <c r="K2919" s="33" t="s">
        <v>4011</v>
      </c>
      <c r="L2919" s="33" t="s">
        <v>5312</v>
      </c>
      <c r="M2919" s="33" t="s">
        <v>5313</v>
      </c>
      <c r="N2919" s="33" t="s">
        <v>1703</v>
      </c>
    </row>
    <row r="2920" spans="1:14">
      <c r="A2920" s="35">
        <v>7325706541606</v>
      </c>
      <c r="B2920" s="32">
        <v>7006226</v>
      </c>
      <c r="C2920" s="32" t="s">
        <v>225</v>
      </c>
      <c r="D2920" s="32" t="s">
        <v>49</v>
      </c>
      <c r="E2920" s="33" t="s">
        <v>34</v>
      </c>
      <c r="F2920" s="33" t="s">
        <v>5216</v>
      </c>
      <c r="G2920" s="59">
        <v>349.99</v>
      </c>
      <c r="H2920" s="25">
        <v>2</v>
      </c>
      <c r="I2920" s="30">
        <f t="shared" si="45"/>
        <v>699.98</v>
      </c>
      <c r="J2920" s="32" t="s">
        <v>226</v>
      </c>
      <c r="K2920" s="33" t="s">
        <v>4011</v>
      </c>
      <c r="L2920" s="33" t="s">
        <v>5312</v>
      </c>
      <c r="M2920" s="33" t="s">
        <v>5313</v>
      </c>
      <c r="N2920" s="33" t="s">
        <v>1702</v>
      </c>
    </row>
    <row r="2921" spans="1:14">
      <c r="A2921" s="35">
        <v>7325706541590</v>
      </c>
      <c r="B2921" s="32">
        <v>7006226</v>
      </c>
      <c r="C2921" s="32" t="s">
        <v>225</v>
      </c>
      <c r="D2921" s="32" t="s">
        <v>49</v>
      </c>
      <c r="E2921" s="33" t="s">
        <v>34</v>
      </c>
      <c r="F2921" s="33" t="s">
        <v>5216</v>
      </c>
      <c r="G2921" s="59">
        <v>349.99</v>
      </c>
      <c r="H2921" s="25">
        <v>1</v>
      </c>
      <c r="I2921" s="30">
        <f t="shared" si="45"/>
        <v>349.99</v>
      </c>
      <c r="J2921" s="32" t="s">
        <v>226</v>
      </c>
      <c r="K2921" s="33" t="s">
        <v>4011</v>
      </c>
      <c r="L2921" s="33" t="s">
        <v>5312</v>
      </c>
      <c r="M2921" s="33" t="s">
        <v>5313</v>
      </c>
      <c r="N2921" s="33" t="s">
        <v>1703</v>
      </c>
    </row>
    <row r="2922" spans="1:14">
      <c r="A2922" s="35">
        <v>7325706541606</v>
      </c>
      <c r="B2922" s="32">
        <v>7006226</v>
      </c>
      <c r="C2922" s="32" t="s">
        <v>225</v>
      </c>
      <c r="D2922" s="32" t="s">
        <v>49</v>
      </c>
      <c r="E2922" s="33" t="s">
        <v>34</v>
      </c>
      <c r="F2922" s="33" t="s">
        <v>5216</v>
      </c>
      <c r="G2922" s="59">
        <v>349.99</v>
      </c>
      <c r="H2922" s="25">
        <v>1</v>
      </c>
      <c r="I2922" s="30">
        <f t="shared" si="45"/>
        <v>349.99</v>
      </c>
      <c r="J2922" s="32" t="s">
        <v>226</v>
      </c>
      <c r="K2922" s="33" t="s">
        <v>4011</v>
      </c>
      <c r="L2922" s="33" t="s">
        <v>5312</v>
      </c>
      <c r="M2922" s="33" t="s">
        <v>5313</v>
      </c>
      <c r="N2922" s="33" t="s">
        <v>1702</v>
      </c>
    </row>
    <row r="2923" spans="1:14">
      <c r="A2923" s="35">
        <v>7325706541590</v>
      </c>
      <c r="B2923" s="32">
        <v>7006226</v>
      </c>
      <c r="C2923" s="32" t="s">
        <v>225</v>
      </c>
      <c r="D2923" s="32" t="s">
        <v>49</v>
      </c>
      <c r="E2923" s="33" t="s">
        <v>34</v>
      </c>
      <c r="F2923" s="33" t="s">
        <v>5216</v>
      </c>
      <c r="G2923" s="59">
        <v>349.99</v>
      </c>
      <c r="H2923" s="25">
        <v>2</v>
      </c>
      <c r="I2923" s="30">
        <f t="shared" si="45"/>
        <v>699.98</v>
      </c>
      <c r="J2923" s="32" t="s">
        <v>226</v>
      </c>
      <c r="K2923" s="33" t="s">
        <v>4011</v>
      </c>
      <c r="L2923" s="33" t="s">
        <v>5312</v>
      </c>
      <c r="M2923" s="33" t="s">
        <v>5313</v>
      </c>
      <c r="N2923" s="33" t="s">
        <v>1703</v>
      </c>
    </row>
    <row r="2924" spans="1:14">
      <c r="A2924" s="35">
        <v>7325706680336</v>
      </c>
      <c r="B2924" s="32">
        <v>7006227</v>
      </c>
      <c r="C2924" s="32" t="s">
        <v>313</v>
      </c>
      <c r="D2924" s="32" t="s">
        <v>49</v>
      </c>
      <c r="E2924" s="33" t="s">
        <v>34</v>
      </c>
      <c r="F2924" s="33" t="s">
        <v>5219</v>
      </c>
      <c r="G2924" s="59">
        <v>199.99</v>
      </c>
      <c r="H2924" s="25">
        <v>1</v>
      </c>
      <c r="I2924" s="30">
        <f t="shared" si="45"/>
        <v>199.99</v>
      </c>
      <c r="J2924" s="32" t="s">
        <v>226</v>
      </c>
      <c r="K2924" s="33" t="s">
        <v>4011</v>
      </c>
      <c r="L2924" s="33" t="s">
        <v>5312</v>
      </c>
      <c r="M2924" s="33" t="s">
        <v>5313</v>
      </c>
      <c r="N2924" s="33" t="s">
        <v>314</v>
      </c>
    </row>
    <row r="2925" spans="1:14">
      <c r="A2925" s="35">
        <v>7325706821609</v>
      </c>
      <c r="B2925" s="32">
        <v>7006242</v>
      </c>
      <c r="C2925" s="32" t="s">
        <v>225</v>
      </c>
      <c r="D2925" s="32" t="s">
        <v>51</v>
      </c>
      <c r="E2925" s="33" t="s">
        <v>34</v>
      </c>
      <c r="F2925" s="33" t="s">
        <v>5210</v>
      </c>
      <c r="G2925" s="59">
        <v>250</v>
      </c>
      <c r="H2925" s="25">
        <v>2</v>
      </c>
      <c r="I2925" s="30">
        <f t="shared" si="45"/>
        <v>500</v>
      </c>
      <c r="J2925" s="32" t="s">
        <v>226</v>
      </c>
      <c r="K2925" s="33" t="s">
        <v>4011</v>
      </c>
      <c r="L2925" s="33" t="s">
        <v>5312</v>
      </c>
      <c r="M2925" s="33" t="s">
        <v>5313</v>
      </c>
      <c r="N2925" s="33" t="s">
        <v>3317</v>
      </c>
    </row>
    <row r="2926" spans="1:14">
      <c r="A2926" s="35">
        <v>7325706790929</v>
      </c>
      <c r="B2926" s="32">
        <v>7006244</v>
      </c>
      <c r="C2926" s="32" t="s">
        <v>608</v>
      </c>
      <c r="D2926" s="32">
        <v>1.1000000000000001</v>
      </c>
      <c r="E2926" s="33" t="s">
        <v>71</v>
      </c>
      <c r="F2926" s="33" t="s">
        <v>5210</v>
      </c>
      <c r="G2926" s="59">
        <v>700</v>
      </c>
      <c r="H2926" s="25">
        <v>2</v>
      </c>
      <c r="I2926" s="30">
        <f t="shared" si="45"/>
        <v>1400</v>
      </c>
      <c r="J2926" s="32" t="s">
        <v>226</v>
      </c>
      <c r="K2926" s="33" t="s">
        <v>4011</v>
      </c>
      <c r="L2926" s="33" t="s">
        <v>5312</v>
      </c>
      <c r="M2926" s="33" t="s">
        <v>5313</v>
      </c>
      <c r="N2926" s="33" t="s">
        <v>2247</v>
      </c>
    </row>
    <row r="2927" spans="1:14">
      <c r="A2927" s="35">
        <v>7325706790936</v>
      </c>
      <c r="B2927" s="32">
        <v>7006244</v>
      </c>
      <c r="C2927" s="32" t="s">
        <v>608</v>
      </c>
      <c r="D2927" s="32">
        <v>1.1000000000000001</v>
      </c>
      <c r="E2927" s="33" t="s">
        <v>71</v>
      </c>
      <c r="F2927" s="33" t="s">
        <v>5210</v>
      </c>
      <c r="G2927" s="59">
        <v>700</v>
      </c>
      <c r="H2927" s="25">
        <v>1</v>
      </c>
      <c r="I2927" s="30">
        <f t="shared" si="45"/>
        <v>700</v>
      </c>
      <c r="J2927" s="32" t="s">
        <v>226</v>
      </c>
      <c r="K2927" s="33" t="s">
        <v>4011</v>
      </c>
      <c r="L2927" s="33" t="s">
        <v>5312</v>
      </c>
      <c r="M2927" s="33" t="s">
        <v>5313</v>
      </c>
      <c r="N2927" s="33" t="s">
        <v>2248</v>
      </c>
    </row>
    <row r="2928" spans="1:14">
      <c r="A2928" s="35">
        <v>7325706790943</v>
      </c>
      <c r="B2928" s="32">
        <v>7006244</v>
      </c>
      <c r="C2928" s="32" t="s">
        <v>608</v>
      </c>
      <c r="D2928" s="32">
        <v>1.1000000000000001</v>
      </c>
      <c r="E2928" s="33" t="s">
        <v>71</v>
      </c>
      <c r="F2928" s="33" t="s">
        <v>5210</v>
      </c>
      <c r="G2928" s="59">
        <v>700</v>
      </c>
      <c r="H2928" s="25">
        <v>1</v>
      </c>
      <c r="I2928" s="30">
        <f t="shared" si="45"/>
        <v>700</v>
      </c>
      <c r="J2928" s="32" t="s">
        <v>226</v>
      </c>
      <c r="K2928" s="33" t="s">
        <v>4011</v>
      </c>
      <c r="L2928" s="33" t="s">
        <v>5312</v>
      </c>
      <c r="M2928" s="33" t="s">
        <v>5313</v>
      </c>
      <c r="N2928" s="33" t="s">
        <v>2249</v>
      </c>
    </row>
    <row r="2929" spans="1:14">
      <c r="A2929" s="35">
        <v>7325706790905</v>
      </c>
      <c r="B2929" s="32">
        <v>7006244</v>
      </c>
      <c r="C2929" s="32" t="s">
        <v>608</v>
      </c>
      <c r="D2929" s="32">
        <v>1.1000000000000001</v>
      </c>
      <c r="E2929" s="33" t="s">
        <v>71</v>
      </c>
      <c r="F2929" s="33" t="s">
        <v>5210</v>
      </c>
      <c r="G2929" s="59">
        <v>700</v>
      </c>
      <c r="H2929" s="25">
        <v>1</v>
      </c>
      <c r="I2929" s="30">
        <f t="shared" si="45"/>
        <v>700</v>
      </c>
      <c r="J2929" s="32" t="s">
        <v>226</v>
      </c>
      <c r="K2929" s="33" t="s">
        <v>4011</v>
      </c>
      <c r="L2929" s="33" t="s">
        <v>5312</v>
      </c>
      <c r="M2929" s="33" t="s">
        <v>5313</v>
      </c>
      <c r="N2929" s="33" t="s">
        <v>2250</v>
      </c>
    </row>
    <row r="2930" spans="1:14">
      <c r="A2930" s="35">
        <v>7325706790943</v>
      </c>
      <c r="B2930" s="32">
        <v>7006244</v>
      </c>
      <c r="C2930" s="32" t="s">
        <v>608</v>
      </c>
      <c r="D2930" s="32">
        <v>1.1000000000000001</v>
      </c>
      <c r="E2930" s="33" t="s">
        <v>71</v>
      </c>
      <c r="F2930" s="33" t="s">
        <v>5210</v>
      </c>
      <c r="G2930" s="59">
        <v>700</v>
      </c>
      <c r="H2930" s="25">
        <v>1</v>
      </c>
      <c r="I2930" s="30">
        <f t="shared" si="45"/>
        <v>700</v>
      </c>
      <c r="J2930" s="32" t="s">
        <v>226</v>
      </c>
      <c r="K2930" s="33" t="s">
        <v>4011</v>
      </c>
      <c r="L2930" s="33" t="s">
        <v>5312</v>
      </c>
      <c r="M2930" s="33" t="s">
        <v>5313</v>
      </c>
      <c r="N2930" s="33" t="s">
        <v>2249</v>
      </c>
    </row>
    <row r="2931" spans="1:14">
      <c r="A2931" s="35">
        <v>7325706790929</v>
      </c>
      <c r="B2931" s="32">
        <v>7006244</v>
      </c>
      <c r="C2931" s="32" t="s">
        <v>608</v>
      </c>
      <c r="D2931" s="32">
        <v>1.1000000000000001</v>
      </c>
      <c r="E2931" s="33" t="s">
        <v>71</v>
      </c>
      <c r="F2931" s="33" t="s">
        <v>5210</v>
      </c>
      <c r="G2931" s="59">
        <v>700</v>
      </c>
      <c r="H2931" s="25">
        <v>1</v>
      </c>
      <c r="I2931" s="30">
        <f t="shared" si="45"/>
        <v>700</v>
      </c>
      <c r="J2931" s="32" t="s">
        <v>226</v>
      </c>
      <c r="K2931" s="33" t="s">
        <v>4011</v>
      </c>
      <c r="L2931" s="33" t="s">
        <v>5312</v>
      </c>
      <c r="M2931" s="33" t="s">
        <v>5313</v>
      </c>
      <c r="N2931" s="33" t="s">
        <v>2247</v>
      </c>
    </row>
    <row r="2932" spans="1:14">
      <c r="A2932" s="35">
        <v>7325706791421</v>
      </c>
      <c r="B2932" s="32">
        <v>7006245</v>
      </c>
      <c r="C2932" s="32" t="s">
        <v>313</v>
      </c>
      <c r="D2932" s="32" t="s">
        <v>51</v>
      </c>
      <c r="E2932" s="33" t="s">
        <v>34</v>
      </c>
      <c r="F2932" s="33" t="s">
        <v>5210</v>
      </c>
      <c r="G2932" s="59">
        <v>350</v>
      </c>
      <c r="H2932" s="25">
        <v>3</v>
      </c>
      <c r="I2932" s="30">
        <f t="shared" si="45"/>
        <v>1050</v>
      </c>
      <c r="J2932" s="32" t="s">
        <v>226</v>
      </c>
      <c r="K2932" s="33" t="s">
        <v>4011</v>
      </c>
      <c r="L2932" s="33" t="s">
        <v>5312</v>
      </c>
      <c r="M2932" s="33" t="s">
        <v>5313</v>
      </c>
      <c r="N2932" s="33" t="s">
        <v>2773</v>
      </c>
    </row>
    <row r="2933" spans="1:14">
      <c r="A2933" s="35">
        <v>7325706791445</v>
      </c>
      <c r="B2933" s="32">
        <v>7006245</v>
      </c>
      <c r="C2933" s="32" t="s">
        <v>313</v>
      </c>
      <c r="D2933" s="32" t="s">
        <v>51</v>
      </c>
      <c r="E2933" s="33" t="s">
        <v>34</v>
      </c>
      <c r="F2933" s="33" t="s">
        <v>5210</v>
      </c>
      <c r="G2933" s="59">
        <v>350</v>
      </c>
      <c r="H2933" s="25">
        <v>2</v>
      </c>
      <c r="I2933" s="30">
        <f t="shared" si="45"/>
        <v>700</v>
      </c>
      <c r="J2933" s="32" t="s">
        <v>226</v>
      </c>
      <c r="K2933" s="33" t="s">
        <v>4011</v>
      </c>
      <c r="L2933" s="33" t="s">
        <v>5312</v>
      </c>
      <c r="M2933" s="33" t="s">
        <v>5313</v>
      </c>
      <c r="N2933" s="33" t="s">
        <v>2774</v>
      </c>
    </row>
    <row r="2934" spans="1:14">
      <c r="A2934" s="35">
        <v>7325706791469</v>
      </c>
      <c r="B2934" s="32">
        <v>7006245</v>
      </c>
      <c r="C2934" s="32" t="s">
        <v>313</v>
      </c>
      <c r="D2934" s="32" t="s">
        <v>51</v>
      </c>
      <c r="E2934" s="33" t="s">
        <v>34</v>
      </c>
      <c r="F2934" s="33" t="s">
        <v>5210</v>
      </c>
      <c r="G2934" s="59">
        <v>350</v>
      </c>
      <c r="H2934" s="25">
        <v>1</v>
      </c>
      <c r="I2934" s="30">
        <f t="shared" si="45"/>
        <v>350</v>
      </c>
      <c r="J2934" s="32" t="s">
        <v>226</v>
      </c>
      <c r="K2934" s="33" t="s">
        <v>4011</v>
      </c>
      <c r="L2934" s="33" t="s">
        <v>5312</v>
      </c>
      <c r="M2934" s="33" t="s">
        <v>5313</v>
      </c>
      <c r="N2934" s="33" t="s">
        <v>2775</v>
      </c>
    </row>
    <row r="2935" spans="1:14">
      <c r="A2935" s="35">
        <v>7325706791414</v>
      </c>
      <c r="B2935" s="32">
        <v>7006245</v>
      </c>
      <c r="C2935" s="32" t="s">
        <v>313</v>
      </c>
      <c r="D2935" s="32" t="s">
        <v>51</v>
      </c>
      <c r="E2935" s="33" t="s">
        <v>34</v>
      </c>
      <c r="F2935" s="33" t="s">
        <v>5210</v>
      </c>
      <c r="G2935" s="59">
        <v>350</v>
      </c>
      <c r="H2935" s="25">
        <v>1</v>
      </c>
      <c r="I2935" s="30">
        <f t="shared" si="45"/>
        <v>350</v>
      </c>
      <c r="J2935" s="32" t="s">
        <v>226</v>
      </c>
      <c r="K2935" s="33" t="s">
        <v>4011</v>
      </c>
      <c r="L2935" s="33" t="s">
        <v>5312</v>
      </c>
      <c r="M2935" s="33" t="s">
        <v>5313</v>
      </c>
      <c r="N2935" s="33" t="s">
        <v>2776</v>
      </c>
    </row>
    <row r="2936" spans="1:14">
      <c r="A2936" s="35">
        <v>7325706791438</v>
      </c>
      <c r="B2936" s="32">
        <v>7006245</v>
      </c>
      <c r="C2936" s="32" t="s">
        <v>313</v>
      </c>
      <c r="D2936" s="32" t="s">
        <v>51</v>
      </c>
      <c r="E2936" s="33" t="s">
        <v>34</v>
      </c>
      <c r="F2936" s="33" t="s">
        <v>5210</v>
      </c>
      <c r="G2936" s="59">
        <v>350</v>
      </c>
      <c r="H2936" s="25">
        <v>1</v>
      </c>
      <c r="I2936" s="30">
        <f t="shared" si="45"/>
        <v>350</v>
      </c>
      <c r="J2936" s="32" t="s">
        <v>226</v>
      </c>
      <c r="K2936" s="33" t="s">
        <v>4011</v>
      </c>
      <c r="L2936" s="33" t="s">
        <v>5312</v>
      </c>
      <c r="M2936" s="33" t="s">
        <v>5313</v>
      </c>
      <c r="N2936" s="33" t="s">
        <v>2777</v>
      </c>
    </row>
    <row r="2937" spans="1:14">
      <c r="A2937" s="35">
        <v>7325706791445</v>
      </c>
      <c r="B2937" s="32">
        <v>7006245</v>
      </c>
      <c r="C2937" s="32" t="s">
        <v>313</v>
      </c>
      <c r="D2937" s="32" t="s">
        <v>51</v>
      </c>
      <c r="E2937" s="33" t="s">
        <v>34</v>
      </c>
      <c r="F2937" s="33" t="s">
        <v>5210</v>
      </c>
      <c r="G2937" s="59">
        <v>350</v>
      </c>
      <c r="H2937" s="25">
        <v>1</v>
      </c>
      <c r="I2937" s="30">
        <f t="shared" si="45"/>
        <v>350</v>
      </c>
      <c r="J2937" s="32" t="s">
        <v>226</v>
      </c>
      <c r="K2937" s="33" t="s">
        <v>4011</v>
      </c>
      <c r="L2937" s="33" t="s">
        <v>5312</v>
      </c>
      <c r="M2937" s="33" t="s">
        <v>5313</v>
      </c>
      <c r="N2937" s="33" t="s">
        <v>2774</v>
      </c>
    </row>
    <row r="2938" spans="1:14">
      <c r="A2938" s="35">
        <v>7325706791452</v>
      </c>
      <c r="B2938" s="32">
        <v>7006245</v>
      </c>
      <c r="C2938" s="32" t="s">
        <v>313</v>
      </c>
      <c r="D2938" s="32" t="s">
        <v>51</v>
      </c>
      <c r="E2938" s="33" t="s">
        <v>34</v>
      </c>
      <c r="F2938" s="33" t="s">
        <v>5210</v>
      </c>
      <c r="G2938" s="59">
        <v>350</v>
      </c>
      <c r="H2938" s="25">
        <v>1</v>
      </c>
      <c r="I2938" s="30">
        <f t="shared" si="45"/>
        <v>350</v>
      </c>
      <c r="J2938" s="32" t="s">
        <v>226</v>
      </c>
      <c r="K2938" s="33" t="s">
        <v>4011</v>
      </c>
      <c r="L2938" s="33" t="s">
        <v>5312</v>
      </c>
      <c r="M2938" s="33" t="s">
        <v>5313</v>
      </c>
      <c r="N2938" s="33" t="s">
        <v>2778</v>
      </c>
    </row>
    <row r="2939" spans="1:14">
      <c r="A2939" s="35">
        <v>7325706791469</v>
      </c>
      <c r="B2939" s="32">
        <v>7006245</v>
      </c>
      <c r="C2939" s="32" t="s">
        <v>313</v>
      </c>
      <c r="D2939" s="32" t="s">
        <v>51</v>
      </c>
      <c r="E2939" s="33" t="s">
        <v>34</v>
      </c>
      <c r="F2939" s="33" t="s">
        <v>5210</v>
      </c>
      <c r="G2939" s="59">
        <v>350</v>
      </c>
      <c r="H2939" s="25">
        <v>1</v>
      </c>
      <c r="I2939" s="30">
        <f t="shared" si="45"/>
        <v>350</v>
      </c>
      <c r="J2939" s="32" t="s">
        <v>226</v>
      </c>
      <c r="K2939" s="33" t="s">
        <v>4011</v>
      </c>
      <c r="L2939" s="33" t="s">
        <v>5312</v>
      </c>
      <c r="M2939" s="33" t="s">
        <v>5313</v>
      </c>
      <c r="N2939" s="33" t="s">
        <v>2775</v>
      </c>
    </row>
    <row r="2940" spans="1:14">
      <c r="A2940" s="35">
        <v>7325706791421</v>
      </c>
      <c r="B2940" s="32">
        <v>7006245</v>
      </c>
      <c r="C2940" s="32" t="s">
        <v>313</v>
      </c>
      <c r="D2940" s="32" t="s">
        <v>51</v>
      </c>
      <c r="E2940" s="33" t="s">
        <v>34</v>
      </c>
      <c r="F2940" s="33" t="s">
        <v>5210</v>
      </c>
      <c r="G2940" s="59">
        <v>350</v>
      </c>
      <c r="H2940" s="25">
        <v>1</v>
      </c>
      <c r="I2940" s="30">
        <f t="shared" si="45"/>
        <v>350</v>
      </c>
      <c r="J2940" s="32" t="s">
        <v>226</v>
      </c>
      <c r="K2940" s="33" t="s">
        <v>4011</v>
      </c>
      <c r="L2940" s="33" t="s">
        <v>5312</v>
      </c>
      <c r="M2940" s="33" t="s">
        <v>5313</v>
      </c>
      <c r="N2940" s="33" t="s">
        <v>2773</v>
      </c>
    </row>
    <row r="2941" spans="1:14">
      <c r="A2941" s="35">
        <v>7325706791018</v>
      </c>
      <c r="B2941" s="32">
        <v>7006247</v>
      </c>
      <c r="C2941" s="32" t="s">
        <v>228</v>
      </c>
      <c r="D2941" s="32" t="s">
        <v>51</v>
      </c>
      <c r="E2941" s="33" t="s">
        <v>34</v>
      </c>
      <c r="F2941" s="33" t="s">
        <v>5210</v>
      </c>
      <c r="G2941" s="59">
        <v>280</v>
      </c>
      <c r="H2941" s="25">
        <v>1</v>
      </c>
      <c r="I2941" s="30">
        <f t="shared" si="45"/>
        <v>280</v>
      </c>
      <c r="J2941" s="32" t="s">
        <v>226</v>
      </c>
      <c r="K2941" s="33" t="s">
        <v>4011</v>
      </c>
      <c r="L2941" s="33" t="s">
        <v>5312</v>
      </c>
      <c r="M2941" s="33" t="s">
        <v>5313</v>
      </c>
      <c r="N2941" s="33" t="s">
        <v>2251</v>
      </c>
    </row>
    <row r="2942" spans="1:14">
      <c r="A2942" s="35">
        <v>7325706791025</v>
      </c>
      <c r="B2942" s="32">
        <v>7006247</v>
      </c>
      <c r="C2942" s="32" t="s">
        <v>228</v>
      </c>
      <c r="D2942" s="32" t="s">
        <v>51</v>
      </c>
      <c r="E2942" s="33" t="s">
        <v>34</v>
      </c>
      <c r="F2942" s="33" t="s">
        <v>5210</v>
      </c>
      <c r="G2942" s="59">
        <v>280</v>
      </c>
      <c r="H2942" s="25">
        <v>1</v>
      </c>
      <c r="I2942" s="30">
        <f t="shared" si="45"/>
        <v>280</v>
      </c>
      <c r="J2942" s="32" t="s">
        <v>226</v>
      </c>
      <c r="K2942" s="33" t="s">
        <v>4011</v>
      </c>
      <c r="L2942" s="33" t="s">
        <v>5312</v>
      </c>
      <c r="M2942" s="33" t="s">
        <v>5313</v>
      </c>
      <c r="N2942" s="33" t="s">
        <v>2252</v>
      </c>
    </row>
    <row r="2943" spans="1:14">
      <c r="A2943" s="35">
        <v>7325706791001</v>
      </c>
      <c r="B2943" s="32">
        <v>7006247</v>
      </c>
      <c r="C2943" s="32" t="s">
        <v>228</v>
      </c>
      <c r="D2943" s="32" t="s">
        <v>51</v>
      </c>
      <c r="E2943" s="33" t="s">
        <v>34</v>
      </c>
      <c r="F2943" s="33" t="s">
        <v>5210</v>
      </c>
      <c r="G2943" s="59">
        <v>280</v>
      </c>
      <c r="H2943" s="25">
        <v>1</v>
      </c>
      <c r="I2943" s="30">
        <f t="shared" si="45"/>
        <v>280</v>
      </c>
      <c r="J2943" s="32" t="s">
        <v>226</v>
      </c>
      <c r="K2943" s="33" t="s">
        <v>4011</v>
      </c>
      <c r="L2943" s="33" t="s">
        <v>5312</v>
      </c>
      <c r="M2943" s="33" t="s">
        <v>5313</v>
      </c>
      <c r="N2943" s="33" t="s">
        <v>2253</v>
      </c>
    </row>
    <row r="2944" spans="1:14">
      <c r="A2944" s="35">
        <v>7325706791025</v>
      </c>
      <c r="B2944" s="32">
        <v>7006247</v>
      </c>
      <c r="C2944" s="32" t="s">
        <v>228</v>
      </c>
      <c r="D2944" s="32" t="s">
        <v>51</v>
      </c>
      <c r="E2944" s="33" t="s">
        <v>34</v>
      </c>
      <c r="F2944" s="33" t="s">
        <v>5210</v>
      </c>
      <c r="G2944" s="59">
        <v>280</v>
      </c>
      <c r="H2944" s="25">
        <v>1</v>
      </c>
      <c r="I2944" s="30">
        <f t="shared" si="45"/>
        <v>280</v>
      </c>
      <c r="J2944" s="32" t="s">
        <v>226</v>
      </c>
      <c r="K2944" s="33" t="s">
        <v>4011</v>
      </c>
      <c r="L2944" s="33" t="s">
        <v>5312</v>
      </c>
      <c r="M2944" s="33" t="s">
        <v>5313</v>
      </c>
      <c r="N2944" s="33" t="s">
        <v>2252</v>
      </c>
    </row>
    <row r="2945" spans="1:14">
      <c r="A2945" s="35">
        <v>7325706791018</v>
      </c>
      <c r="B2945" s="32">
        <v>7006247</v>
      </c>
      <c r="C2945" s="32" t="s">
        <v>228</v>
      </c>
      <c r="D2945" s="32" t="s">
        <v>51</v>
      </c>
      <c r="E2945" s="33" t="s">
        <v>34</v>
      </c>
      <c r="F2945" s="33" t="s">
        <v>5210</v>
      </c>
      <c r="G2945" s="59">
        <v>280</v>
      </c>
      <c r="H2945" s="25">
        <v>1</v>
      </c>
      <c r="I2945" s="30">
        <f t="shared" si="45"/>
        <v>280</v>
      </c>
      <c r="J2945" s="32" t="s">
        <v>226</v>
      </c>
      <c r="K2945" s="33" t="s">
        <v>4011</v>
      </c>
      <c r="L2945" s="33" t="s">
        <v>5312</v>
      </c>
      <c r="M2945" s="33" t="s">
        <v>5313</v>
      </c>
      <c r="N2945" s="33" t="s">
        <v>2251</v>
      </c>
    </row>
    <row r="2946" spans="1:14">
      <c r="A2946" s="35">
        <v>7325706791544</v>
      </c>
      <c r="B2946" s="32">
        <v>7006249</v>
      </c>
      <c r="C2946" s="32" t="s">
        <v>1170</v>
      </c>
      <c r="D2946" s="32">
        <v>1.1000000000000001</v>
      </c>
      <c r="E2946" s="33" t="s">
        <v>29</v>
      </c>
      <c r="F2946" s="33" t="s">
        <v>5210</v>
      </c>
      <c r="G2946" s="59">
        <v>1000</v>
      </c>
      <c r="H2946" s="25">
        <v>1</v>
      </c>
      <c r="I2946" s="30">
        <f t="shared" si="45"/>
        <v>1000</v>
      </c>
      <c r="J2946" s="32" t="s">
        <v>226</v>
      </c>
      <c r="K2946" s="33" t="s">
        <v>4011</v>
      </c>
      <c r="L2946" s="33" t="s">
        <v>5312</v>
      </c>
      <c r="M2946" s="33" t="s">
        <v>5283</v>
      </c>
      <c r="N2946" s="33" t="s">
        <v>2779</v>
      </c>
    </row>
    <row r="2947" spans="1:14">
      <c r="A2947" s="35">
        <v>7325706791520</v>
      </c>
      <c r="B2947" s="32">
        <v>7006249</v>
      </c>
      <c r="C2947" s="32" t="s">
        <v>1170</v>
      </c>
      <c r="D2947" s="32">
        <v>1.1000000000000001</v>
      </c>
      <c r="E2947" s="33" t="s">
        <v>29</v>
      </c>
      <c r="F2947" s="33" t="s">
        <v>5210</v>
      </c>
      <c r="G2947" s="59">
        <v>1000</v>
      </c>
      <c r="H2947" s="25">
        <v>2</v>
      </c>
      <c r="I2947" s="30">
        <f t="shared" si="45"/>
        <v>2000</v>
      </c>
      <c r="J2947" s="32" t="s">
        <v>226</v>
      </c>
      <c r="K2947" s="33" t="s">
        <v>4011</v>
      </c>
      <c r="L2947" s="33" t="s">
        <v>5312</v>
      </c>
      <c r="M2947" s="33" t="s">
        <v>5283</v>
      </c>
      <c r="N2947" s="33" t="s">
        <v>2780</v>
      </c>
    </row>
    <row r="2948" spans="1:14">
      <c r="A2948" s="35">
        <v>7325706791506</v>
      </c>
      <c r="B2948" s="32">
        <v>7006249</v>
      </c>
      <c r="C2948" s="32" t="s">
        <v>1170</v>
      </c>
      <c r="D2948" s="32">
        <v>1.1000000000000001</v>
      </c>
      <c r="E2948" s="33" t="s">
        <v>29</v>
      </c>
      <c r="F2948" s="33" t="s">
        <v>5210</v>
      </c>
      <c r="G2948" s="59">
        <v>1000</v>
      </c>
      <c r="H2948" s="25">
        <v>1</v>
      </c>
      <c r="I2948" s="30">
        <f t="shared" si="45"/>
        <v>1000</v>
      </c>
      <c r="J2948" s="32" t="s">
        <v>226</v>
      </c>
      <c r="K2948" s="33" t="s">
        <v>4011</v>
      </c>
      <c r="L2948" s="33" t="s">
        <v>5312</v>
      </c>
      <c r="M2948" s="33" t="s">
        <v>5283</v>
      </c>
      <c r="N2948" s="33" t="s">
        <v>2781</v>
      </c>
    </row>
    <row r="2949" spans="1:14">
      <c r="A2949" s="35">
        <v>7325706790660</v>
      </c>
      <c r="B2949" s="32">
        <v>7006253</v>
      </c>
      <c r="C2949" s="32" t="s">
        <v>606</v>
      </c>
      <c r="D2949" s="32" t="s">
        <v>51</v>
      </c>
      <c r="E2949" s="33" t="s">
        <v>34</v>
      </c>
      <c r="F2949" s="33" t="s">
        <v>5210</v>
      </c>
      <c r="G2949" s="59">
        <v>300</v>
      </c>
      <c r="H2949" s="25">
        <v>1</v>
      </c>
      <c r="I2949" s="30">
        <f t="shared" ref="I2949:I3012" si="46">H2949*G2949</f>
        <v>300</v>
      </c>
      <c r="J2949" s="32" t="s">
        <v>226</v>
      </c>
      <c r="K2949" s="33" t="s">
        <v>4011</v>
      </c>
      <c r="L2949" s="33" t="s">
        <v>5312</v>
      </c>
      <c r="M2949" s="33" t="s">
        <v>5317</v>
      </c>
      <c r="N2949" s="33" t="s">
        <v>607</v>
      </c>
    </row>
    <row r="2950" spans="1:14">
      <c r="A2950" s="35">
        <v>7325706790653</v>
      </c>
      <c r="B2950" s="32">
        <v>7006253</v>
      </c>
      <c r="C2950" s="32" t="s">
        <v>606</v>
      </c>
      <c r="D2950" s="32" t="s">
        <v>51</v>
      </c>
      <c r="E2950" s="33" t="s">
        <v>34</v>
      </c>
      <c r="F2950" s="33" t="s">
        <v>5210</v>
      </c>
      <c r="G2950" s="59">
        <v>300</v>
      </c>
      <c r="H2950" s="25">
        <v>1</v>
      </c>
      <c r="I2950" s="30">
        <f t="shared" si="46"/>
        <v>300</v>
      </c>
      <c r="J2950" s="32" t="s">
        <v>226</v>
      </c>
      <c r="K2950" s="33" t="s">
        <v>4011</v>
      </c>
      <c r="L2950" s="33" t="s">
        <v>5312</v>
      </c>
      <c r="M2950" s="33" t="s">
        <v>5317</v>
      </c>
      <c r="N2950" s="33" t="s">
        <v>603</v>
      </c>
    </row>
    <row r="2951" spans="1:14">
      <c r="A2951" s="35">
        <v>7325706790660</v>
      </c>
      <c r="B2951" s="32">
        <v>7006253</v>
      </c>
      <c r="C2951" s="32" t="s">
        <v>606</v>
      </c>
      <c r="D2951" s="32" t="s">
        <v>51</v>
      </c>
      <c r="E2951" s="33" t="s">
        <v>34</v>
      </c>
      <c r="F2951" s="33" t="s">
        <v>5210</v>
      </c>
      <c r="G2951" s="59">
        <v>300</v>
      </c>
      <c r="H2951" s="25">
        <v>1</v>
      </c>
      <c r="I2951" s="30">
        <f t="shared" si="46"/>
        <v>300</v>
      </c>
      <c r="J2951" s="32" t="s">
        <v>226</v>
      </c>
      <c r="K2951" s="33" t="s">
        <v>4011</v>
      </c>
      <c r="L2951" s="33" t="s">
        <v>5312</v>
      </c>
      <c r="M2951" s="33" t="s">
        <v>5317</v>
      </c>
      <c r="N2951" s="33" t="s">
        <v>607</v>
      </c>
    </row>
    <row r="2952" spans="1:14">
      <c r="A2952" s="35">
        <v>7325706790646</v>
      </c>
      <c r="B2952" s="32">
        <v>7006253</v>
      </c>
      <c r="C2952" s="32" t="s">
        <v>606</v>
      </c>
      <c r="D2952" s="32" t="s">
        <v>51</v>
      </c>
      <c r="E2952" s="33" t="s">
        <v>34</v>
      </c>
      <c r="F2952" s="33" t="s">
        <v>5210</v>
      </c>
      <c r="G2952" s="59">
        <v>300</v>
      </c>
      <c r="H2952" s="25">
        <v>2</v>
      </c>
      <c r="I2952" s="30">
        <f t="shared" si="46"/>
        <v>600</v>
      </c>
      <c r="J2952" s="32" t="s">
        <v>226</v>
      </c>
      <c r="K2952" s="33" t="s">
        <v>4011</v>
      </c>
      <c r="L2952" s="33" t="s">
        <v>5312</v>
      </c>
      <c r="M2952" s="33" t="s">
        <v>5317</v>
      </c>
      <c r="N2952" s="33" t="s">
        <v>605</v>
      </c>
    </row>
    <row r="2953" spans="1:14">
      <c r="A2953" s="35">
        <v>7325706792138</v>
      </c>
      <c r="B2953" s="32">
        <v>7006256</v>
      </c>
      <c r="C2953" s="32" t="s">
        <v>228</v>
      </c>
      <c r="D2953" s="32" t="s">
        <v>129</v>
      </c>
      <c r="E2953" s="33" t="s">
        <v>34</v>
      </c>
      <c r="F2953" s="33" t="s">
        <v>5210</v>
      </c>
      <c r="G2953" s="59">
        <v>550</v>
      </c>
      <c r="H2953" s="25">
        <v>1</v>
      </c>
      <c r="I2953" s="30">
        <f t="shared" si="46"/>
        <v>550</v>
      </c>
      <c r="J2953" s="32" t="s">
        <v>226</v>
      </c>
      <c r="K2953" s="33" t="s">
        <v>4011</v>
      </c>
      <c r="L2953" s="33" t="s">
        <v>5312</v>
      </c>
      <c r="M2953" s="33" t="s">
        <v>5315</v>
      </c>
      <c r="N2953" s="33" t="s">
        <v>2782</v>
      </c>
    </row>
    <row r="2954" spans="1:14">
      <c r="A2954" s="35">
        <v>7325706792152</v>
      </c>
      <c r="B2954" s="32">
        <v>7006256</v>
      </c>
      <c r="C2954" s="32" t="s">
        <v>228</v>
      </c>
      <c r="D2954" s="32" t="s">
        <v>129</v>
      </c>
      <c r="E2954" s="33" t="s">
        <v>34</v>
      </c>
      <c r="F2954" s="33" t="s">
        <v>5210</v>
      </c>
      <c r="G2954" s="59">
        <v>550</v>
      </c>
      <c r="H2954" s="25">
        <v>1</v>
      </c>
      <c r="I2954" s="30">
        <f t="shared" si="46"/>
        <v>550</v>
      </c>
      <c r="J2954" s="32" t="s">
        <v>226</v>
      </c>
      <c r="K2954" s="33" t="s">
        <v>4011</v>
      </c>
      <c r="L2954" s="33" t="s">
        <v>5312</v>
      </c>
      <c r="M2954" s="33" t="s">
        <v>5315</v>
      </c>
      <c r="N2954" s="33" t="s">
        <v>2783</v>
      </c>
    </row>
    <row r="2955" spans="1:14">
      <c r="A2955" s="35">
        <v>7325706792121</v>
      </c>
      <c r="B2955" s="32">
        <v>7006256</v>
      </c>
      <c r="C2955" s="32" t="s">
        <v>228</v>
      </c>
      <c r="D2955" s="32" t="s">
        <v>129</v>
      </c>
      <c r="E2955" s="33" t="s">
        <v>34</v>
      </c>
      <c r="F2955" s="33" t="s">
        <v>5210</v>
      </c>
      <c r="G2955" s="59">
        <v>550</v>
      </c>
      <c r="H2955" s="25">
        <v>1</v>
      </c>
      <c r="I2955" s="30">
        <f t="shared" si="46"/>
        <v>550</v>
      </c>
      <c r="J2955" s="32" t="s">
        <v>226</v>
      </c>
      <c r="K2955" s="33" t="s">
        <v>4011</v>
      </c>
      <c r="L2955" s="33" t="s">
        <v>5312</v>
      </c>
      <c r="M2955" s="33" t="s">
        <v>5315</v>
      </c>
      <c r="N2955" s="33" t="s">
        <v>2784</v>
      </c>
    </row>
    <row r="2956" spans="1:14">
      <c r="A2956" s="35">
        <v>7325706792138</v>
      </c>
      <c r="B2956" s="32">
        <v>7006256</v>
      </c>
      <c r="C2956" s="32" t="s">
        <v>228</v>
      </c>
      <c r="D2956" s="32" t="s">
        <v>129</v>
      </c>
      <c r="E2956" s="33" t="s">
        <v>34</v>
      </c>
      <c r="F2956" s="33" t="s">
        <v>5210</v>
      </c>
      <c r="G2956" s="59">
        <v>550</v>
      </c>
      <c r="H2956" s="25">
        <v>1</v>
      </c>
      <c r="I2956" s="30">
        <f t="shared" si="46"/>
        <v>550</v>
      </c>
      <c r="J2956" s="32" t="s">
        <v>226</v>
      </c>
      <c r="K2956" s="33" t="s">
        <v>4011</v>
      </c>
      <c r="L2956" s="33" t="s">
        <v>5312</v>
      </c>
      <c r="M2956" s="33" t="s">
        <v>5315</v>
      </c>
      <c r="N2956" s="33" t="s">
        <v>2782</v>
      </c>
    </row>
    <row r="2957" spans="1:14">
      <c r="A2957" s="35">
        <v>7325706792145</v>
      </c>
      <c r="B2957" s="32">
        <v>7006256</v>
      </c>
      <c r="C2957" s="32" t="s">
        <v>228</v>
      </c>
      <c r="D2957" s="32" t="s">
        <v>129</v>
      </c>
      <c r="E2957" s="33" t="s">
        <v>34</v>
      </c>
      <c r="F2957" s="33" t="s">
        <v>5210</v>
      </c>
      <c r="G2957" s="59">
        <v>550</v>
      </c>
      <c r="H2957" s="25">
        <v>1</v>
      </c>
      <c r="I2957" s="30">
        <f t="shared" si="46"/>
        <v>550</v>
      </c>
      <c r="J2957" s="32" t="s">
        <v>226</v>
      </c>
      <c r="K2957" s="33" t="s">
        <v>4011</v>
      </c>
      <c r="L2957" s="33" t="s">
        <v>5312</v>
      </c>
      <c r="M2957" s="33" t="s">
        <v>5315</v>
      </c>
      <c r="N2957" s="33" t="s">
        <v>2785</v>
      </c>
    </row>
    <row r="2958" spans="1:14">
      <c r="A2958" s="35">
        <v>7325706792152</v>
      </c>
      <c r="B2958" s="32">
        <v>7006256</v>
      </c>
      <c r="C2958" s="32" t="s">
        <v>228</v>
      </c>
      <c r="D2958" s="32" t="s">
        <v>129</v>
      </c>
      <c r="E2958" s="33" t="s">
        <v>34</v>
      </c>
      <c r="F2958" s="33" t="s">
        <v>5210</v>
      </c>
      <c r="G2958" s="59">
        <v>550</v>
      </c>
      <c r="H2958" s="25">
        <v>1</v>
      </c>
      <c r="I2958" s="30">
        <f t="shared" si="46"/>
        <v>550</v>
      </c>
      <c r="J2958" s="32" t="s">
        <v>226</v>
      </c>
      <c r="K2958" s="33" t="s">
        <v>4011</v>
      </c>
      <c r="L2958" s="33" t="s">
        <v>5312</v>
      </c>
      <c r="M2958" s="33" t="s">
        <v>5315</v>
      </c>
      <c r="N2958" s="33" t="s">
        <v>2783</v>
      </c>
    </row>
    <row r="2959" spans="1:14">
      <c r="A2959" s="35">
        <v>7325706792121</v>
      </c>
      <c r="B2959" s="32">
        <v>7006256</v>
      </c>
      <c r="C2959" s="32" t="s">
        <v>228</v>
      </c>
      <c r="D2959" s="32" t="s">
        <v>129</v>
      </c>
      <c r="E2959" s="33" t="s">
        <v>34</v>
      </c>
      <c r="F2959" s="33" t="s">
        <v>5210</v>
      </c>
      <c r="G2959" s="59">
        <v>550</v>
      </c>
      <c r="H2959" s="25">
        <v>1</v>
      </c>
      <c r="I2959" s="30">
        <f t="shared" si="46"/>
        <v>550</v>
      </c>
      <c r="J2959" s="32" t="s">
        <v>226</v>
      </c>
      <c r="K2959" s="33" t="s">
        <v>4011</v>
      </c>
      <c r="L2959" s="33" t="s">
        <v>5312</v>
      </c>
      <c r="M2959" s="33" t="s">
        <v>5315</v>
      </c>
      <c r="N2959" s="33" t="s">
        <v>2784</v>
      </c>
    </row>
    <row r="2960" spans="1:14">
      <c r="A2960" s="35">
        <v>7325706790837</v>
      </c>
      <c r="B2960" s="32">
        <v>7006258</v>
      </c>
      <c r="C2960" s="32" t="s">
        <v>236</v>
      </c>
      <c r="D2960" s="32" t="s">
        <v>111</v>
      </c>
      <c r="E2960" s="33" t="s">
        <v>71</v>
      </c>
      <c r="F2960" s="33" t="s">
        <v>5210</v>
      </c>
      <c r="G2960" s="59">
        <v>500</v>
      </c>
      <c r="H2960" s="25">
        <v>2</v>
      </c>
      <c r="I2960" s="30">
        <f t="shared" si="46"/>
        <v>1000</v>
      </c>
      <c r="J2960" s="32" t="s">
        <v>226</v>
      </c>
      <c r="K2960" s="33" t="s">
        <v>4011</v>
      </c>
      <c r="L2960" s="33" t="s">
        <v>5312</v>
      </c>
      <c r="M2960" s="33" t="s">
        <v>5319</v>
      </c>
      <c r="N2960" s="33" t="s">
        <v>305</v>
      </c>
    </row>
    <row r="2961" spans="1:14">
      <c r="A2961" s="35">
        <v>7325706790851</v>
      </c>
      <c r="B2961" s="32">
        <v>7006258</v>
      </c>
      <c r="C2961" s="32" t="s">
        <v>236</v>
      </c>
      <c r="D2961" s="32" t="s">
        <v>111</v>
      </c>
      <c r="E2961" s="33" t="s">
        <v>71</v>
      </c>
      <c r="F2961" s="33" t="s">
        <v>5210</v>
      </c>
      <c r="G2961" s="59">
        <v>500</v>
      </c>
      <c r="H2961" s="25">
        <v>2</v>
      </c>
      <c r="I2961" s="30">
        <f t="shared" si="46"/>
        <v>1000</v>
      </c>
      <c r="J2961" s="32" t="s">
        <v>226</v>
      </c>
      <c r="K2961" s="33" t="s">
        <v>4011</v>
      </c>
      <c r="L2961" s="33" t="s">
        <v>5312</v>
      </c>
      <c r="M2961" s="33" t="s">
        <v>5319</v>
      </c>
      <c r="N2961" s="33" t="s">
        <v>2786</v>
      </c>
    </row>
    <row r="2962" spans="1:14">
      <c r="A2962" s="35">
        <v>7325706790844</v>
      </c>
      <c r="B2962" s="32">
        <v>7006258</v>
      </c>
      <c r="C2962" s="32" t="s">
        <v>236</v>
      </c>
      <c r="D2962" s="32" t="s">
        <v>111</v>
      </c>
      <c r="E2962" s="33" t="s">
        <v>71</v>
      </c>
      <c r="F2962" s="33" t="s">
        <v>5210</v>
      </c>
      <c r="G2962" s="59">
        <v>500</v>
      </c>
      <c r="H2962" s="25">
        <v>2</v>
      </c>
      <c r="I2962" s="30">
        <f t="shared" si="46"/>
        <v>1000</v>
      </c>
      <c r="J2962" s="32" t="s">
        <v>226</v>
      </c>
      <c r="K2962" s="33" t="s">
        <v>4011</v>
      </c>
      <c r="L2962" s="33" t="s">
        <v>5312</v>
      </c>
      <c r="M2962" s="33" t="s">
        <v>5319</v>
      </c>
      <c r="N2962" s="33" t="s">
        <v>2787</v>
      </c>
    </row>
    <row r="2963" spans="1:14">
      <c r="A2963" s="35">
        <v>7325706790844</v>
      </c>
      <c r="B2963" s="32">
        <v>7006258</v>
      </c>
      <c r="C2963" s="32" t="s">
        <v>236</v>
      </c>
      <c r="D2963" s="32" t="s">
        <v>111</v>
      </c>
      <c r="E2963" s="33" t="s">
        <v>71</v>
      </c>
      <c r="F2963" s="33" t="s">
        <v>5210</v>
      </c>
      <c r="G2963" s="59">
        <v>500</v>
      </c>
      <c r="H2963" s="25">
        <v>2</v>
      </c>
      <c r="I2963" s="30">
        <f t="shared" si="46"/>
        <v>1000</v>
      </c>
      <c r="J2963" s="32" t="s">
        <v>226</v>
      </c>
      <c r="K2963" s="33" t="s">
        <v>4011</v>
      </c>
      <c r="L2963" s="33" t="s">
        <v>5312</v>
      </c>
      <c r="M2963" s="33" t="s">
        <v>5319</v>
      </c>
      <c r="N2963" s="33" t="s">
        <v>2787</v>
      </c>
    </row>
    <row r="2964" spans="1:14">
      <c r="A2964" s="35">
        <v>7325706790110</v>
      </c>
      <c r="B2964" s="32">
        <v>7006259</v>
      </c>
      <c r="C2964" s="32" t="s">
        <v>313</v>
      </c>
      <c r="D2964" s="32" t="s">
        <v>111</v>
      </c>
      <c r="E2964" s="33" t="s">
        <v>34</v>
      </c>
      <c r="F2964" s="33" t="s">
        <v>5210</v>
      </c>
      <c r="G2964" s="59">
        <v>450</v>
      </c>
      <c r="H2964" s="25">
        <v>1</v>
      </c>
      <c r="I2964" s="30">
        <f t="shared" si="46"/>
        <v>450</v>
      </c>
      <c r="J2964" s="32" t="s">
        <v>226</v>
      </c>
      <c r="K2964" s="33" t="s">
        <v>4011</v>
      </c>
      <c r="L2964" s="33" t="s">
        <v>5312</v>
      </c>
      <c r="M2964" s="33" t="s">
        <v>5313</v>
      </c>
      <c r="N2964" s="33" t="s">
        <v>2254</v>
      </c>
    </row>
    <row r="2965" spans="1:14">
      <c r="A2965" s="35">
        <v>7325706790127</v>
      </c>
      <c r="B2965" s="32">
        <v>7006259</v>
      </c>
      <c r="C2965" s="32" t="s">
        <v>313</v>
      </c>
      <c r="D2965" s="32" t="s">
        <v>111</v>
      </c>
      <c r="E2965" s="33" t="s">
        <v>34</v>
      </c>
      <c r="F2965" s="33" t="s">
        <v>5210</v>
      </c>
      <c r="G2965" s="59">
        <v>450</v>
      </c>
      <c r="H2965" s="25">
        <v>1</v>
      </c>
      <c r="I2965" s="30">
        <f t="shared" si="46"/>
        <v>450</v>
      </c>
      <c r="J2965" s="32" t="s">
        <v>226</v>
      </c>
      <c r="K2965" s="33" t="s">
        <v>4011</v>
      </c>
      <c r="L2965" s="33" t="s">
        <v>5312</v>
      </c>
      <c r="M2965" s="33" t="s">
        <v>5313</v>
      </c>
      <c r="N2965" s="33" t="s">
        <v>2255</v>
      </c>
    </row>
    <row r="2966" spans="1:14">
      <c r="A2966" s="35">
        <v>7325706790103</v>
      </c>
      <c r="B2966" s="32">
        <v>7006259</v>
      </c>
      <c r="C2966" s="32" t="s">
        <v>313</v>
      </c>
      <c r="D2966" s="32" t="s">
        <v>111</v>
      </c>
      <c r="E2966" s="33" t="s">
        <v>34</v>
      </c>
      <c r="F2966" s="33" t="s">
        <v>5210</v>
      </c>
      <c r="G2966" s="59">
        <v>450</v>
      </c>
      <c r="H2966" s="25">
        <v>1</v>
      </c>
      <c r="I2966" s="30">
        <f t="shared" si="46"/>
        <v>450</v>
      </c>
      <c r="J2966" s="32" t="s">
        <v>226</v>
      </c>
      <c r="K2966" s="33" t="s">
        <v>4011</v>
      </c>
      <c r="L2966" s="33" t="s">
        <v>5312</v>
      </c>
      <c r="M2966" s="33" t="s">
        <v>5313</v>
      </c>
      <c r="N2966" s="33" t="s">
        <v>2256</v>
      </c>
    </row>
    <row r="2967" spans="1:14">
      <c r="A2967" s="35">
        <v>7325706790110</v>
      </c>
      <c r="B2967" s="32">
        <v>7006259</v>
      </c>
      <c r="C2967" s="32" t="s">
        <v>313</v>
      </c>
      <c r="D2967" s="32" t="s">
        <v>111</v>
      </c>
      <c r="E2967" s="33" t="s">
        <v>34</v>
      </c>
      <c r="F2967" s="33" t="s">
        <v>5210</v>
      </c>
      <c r="G2967" s="59">
        <v>450</v>
      </c>
      <c r="H2967" s="25">
        <v>2</v>
      </c>
      <c r="I2967" s="30">
        <f t="shared" si="46"/>
        <v>900</v>
      </c>
      <c r="J2967" s="32" t="s">
        <v>226</v>
      </c>
      <c r="K2967" s="33" t="s">
        <v>4011</v>
      </c>
      <c r="L2967" s="33" t="s">
        <v>5312</v>
      </c>
      <c r="M2967" s="33" t="s">
        <v>5313</v>
      </c>
      <c r="N2967" s="33" t="s">
        <v>2254</v>
      </c>
    </row>
    <row r="2968" spans="1:14">
      <c r="A2968" s="35">
        <v>7325706790103</v>
      </c>
      <c r="B2968" s="32">
        <v>7006259</v>
      </c>
      <c r="C2968" s="32" t="s">
        <v>313</v>
      </c>
      <c r="D2968" s="32" t="s">
        <v>111</v>
      </c>
      <c r="E2968" s="33" t="s">
        <v>34</v>
      </c>
      <c r="F2968" s="33" t="s">
        <v>5210</v>
      </c>
      <c r="G2968" s="59">
        <v>450</v>
      </c>
      <c r="H2968" s="25">
        <v>1</v>
      </c>
      <c r="I2968" s="30">
        <f t="shared" si="46"/>
        <v>450</v>
      </c>
      <c r="J2968" s="32" t="s">
        <v>226</v>
      </c>
      <c r="K2968" s="33" t="s">
        <v>4011</v>
      </c>
      <c r="L2968" s="33" t="s">
        <v>5312</v>
      </c>
      <c r="M2968" s="33" t="s">
        <v>5313</v>
      </c>
      <c r="N2968" s="33" t="s">
        <v>2256</v>
      </c>
    </row>
    <row r="2969" spans="1:14">
      <c r="A2969" s="35">
        <v>7325706790110</v>
      </c>
      <c r="B2969" s="32">
        <v>7006259</v>
      </c>
      <c r="C2969" s="32" t="s">
        <v>313</v>
      </c>
      <c r="D2969" s="32" t="s">
        <v>111</v>
      </c>
      <c r="E2969" s="33" t="s">
        <v>34</v>
      </c>
      <c r="F2969" s="33" t="s">
        <v>5210</v>
      </c>
      <c r="G2969" s="59">
        <v>450</v>
      </c>
      <c r="H2969" s="25">
        <v>4</v>
      </c>
      <c r="I2969" s="30">
        <f t="shared" si="46"/>
        <v>1800</v>
      </c>
      <c r="J2969" s="32" t="s">
        <v>226</v>
      </c>
      <c r="K2969" s="33" t="s">
        <v>4011</v>
      </c>
      <c r="L2969" s="33" t="s">
        <v>5312</v>
      </c>
      <c r="M2969" s="33" t="s">
        <v>5313</v>
      </c>
      <c r="N2969" s="33" t="s">
        <v>2254</v>
      </c>
    </row>
    <row r="2970" spans="1:14">
      <c r="A2970" s="35">
        <v>7325706790127</v>
      </c>
      <c r="B2970" s="32">
        <v>7006259</v>
      </c>
      <c r="C2970" s="32" t="s">
        <v>313</v>
      </c>
      <c r="D2970" s="32" t="s">
        <v>111</v>
      </c>
      <c r="E2970" s="33" t="s">
        <v>34</v>
      </c>
      <c r="F2970" s="33" t="s">
        <v>5210</v>
      </c>
      <c r="G2970" s="59">
        <v>450</v>
      </c>
      <c r="H2970" s="25">
        <v>1</v>
      </c>
      <c r="I2970" s="30">
        <f t="shared" si="46"/>
        <v>450</v>
      </c>
      <c r="J2970" s="32" t="s">
        <v>226</v>
      </c>
      <c r="K2970" s="33" t="s">
        <v>4011</v>
      </c>
      <c r="L2970" s="33" t="s">
        <v>5312</v>
      </c>
      <c r="M2970" s="33" t="s">
        <v>5313</v>
      </c>
      <c r="N2970" s="33" t="s">
        <v>2255</v>
      </c>
    </row>
    <row r="2971" spans="1:14">
      <c r="A2971" s="35">
        <v>7325706790110</v>
      </c>
      <c r="B2971" s="32">
        <v>7006259</v>
      </c>
      <c r="C2971" s="32" t="s">
        <v>313</v>
      </c>
      <c r="D2971" s="32" t="s">
        <v>111</v>
      </c>
      <c r="E2971" s="33" t="s">
        <v>34</v>
      </c>
      <c r="F2971" s="33" t="s">
        <v>5210</v>
      </c>
      <c r="G2971" s="59">
        <v>450</v>
      </c>
      <c r="H2971" s="25">
        <v>4</v>
      </c>
      <c r="I2971" s="30">
        <f t="shared" si="46"/>
        <v>1800</v>
      </c>
      <c r="J2971" s="32" t="s">
        <v>226</v>
      </c>
      <c r="K2971" s="33" t="s">
        <v>4011</v>
      </c>
      <c r="L2971" s="33" t="s">
        <v>5312</v>
      </c>
      <c r="M2971" s="33" t="s">
        <v>5313</v>
      </c>
      <c r="N2971" s="33" t="s">
        <v>2254</v>
      </c>
    </row>
    <row r="2972" spans="1:14">
      <c r="A2972" s="35">
        <v>7325706790127</v>
      </c>
      <c r="B2972" s="32">
        <v>7006259</v>
      </c>
      <c r="C2972" s="32" t="s">
        <v>313</v>
      </c>
      <c r="D2972" s="32" t="s">
        <v>111</v>
      </c>
      <c r="E2972" s="33" t="s">
        <v>34</v>
      </c>
      <c r="F2972" s="33" t="s">
        <v>5210</v>
      </c>
      <c r="G2972" s="59">
        <v>450</v>
      </c>
      <c r="H2972" s="25">
        <v>1</v>
      </c>
      <c r="I2972" s="30">
        <f t="shared" si="46"/>
        <v>450</v>
      </c>
      <c r="J2972" s="32" t="s">
        <v>226</v>
      </c>
      <c r="K2972" s="33" t="s">
        <v>4011</v>
      </c>
      <c r="L2972" s="33" t="s">
        <v>5312</v>
      </c>
      <c r="M2972" s="33" t="s">
        <v>5313</v>
      </c>
      <c r="N2972" s="33" t="s">
        <v>2255</v>
      </c>
    </row>
    <row r="2973" spans="1:14">
      <c r="A2973" s="35">
        <v>7325706790226</v>
      </c>
      <c r="B2973" s="32">
        <v>7006259</v>
      </c>
      <c r="C2973" s="32" t="s">
        <v>313</v>
      </c>
      <c r="D2973" s="32" t="s">
        <v>111</v>
      </c>
      <c r="E2973" s="33" t="s">
        <v>34</v>
      </c>
      <c r="F2973" s="33" t="s">
        <v>5210</v>
      </c>
      <c r="G2973" s="59">
        <v>450</v>
      </c>
      <c r="H2973" s="25">
        <v>1</v>
      </c>
      <c r="I2973" s="30">
        <f t="shared" si="46"/>
        <v>450</v>
      </c>
      <c r="J2973" s="32" t="s">
        <v>226</v>
      </c>
      <c r="K2973" s="33" t="s">
        <v>4011</v>
      </c>
      <c r="L2973" s="33" t="s">
        <v>5312</v>
      </c>
      <c r="M2973" s="33" t="s">
        <v>5313</v>
      </c>
      <c r="N2973" s="33" t="s">
        <v>2788</v>
      </c>
    </row>
    <row r="2974" spans="1:14">
      <c r="A2974" s="35">
        <v>7325706790233</v>
      </c>
      <c r="B2974" s="32">
        <v>7006259</v>
      </c>
      <c r="C2974" s="32" t="s">
        <v>313</v>
      </c>
      <c r="D2974" s="32" t="s">
        <v>111</v>
      </c>
      <c r="E2974" s="33" t="s">
        <v>34</v>
      </c>
      <c r="F2974" s="33" t="s">
        <v>5210</v>
      </c>
      <c r="G2974" s="59">
        <v>450</v>
      </c>
      <c r="H2974" s="25">
        <v>1</v>
      </c>
      <c r="I2974" s="30">
        <f t="shared" si="46"/>
        <v>450</v>
      </c>
      <c r="J2974" s="32" t="s">
        <v>226</v>
      </c>
      <c r="K2974" s="33" t="s">
        <v>4011</v>
      </c>
      <c r="L2974" s="33" t="s">
        <v>5312</v>
      </c>
      <c r="M2974" s="33" t="s">
        <v>5313</v>
      </c>
      <c r="N2974" s="33" t="s">
        <v>2789</v>
      </c>
    </row>
    <row r="2975" spans="1:14">
      <c r="A2975" s="35">
        <v>7325706790202</v>
      </c>
      <c r="B2975" s="32">
        <v>7006259</v>
      </c>
      <c r="C2975" s="32" t="s">
        <v>313</v>
      </c>
      <c r="D2975" s="32" t="s">
        <v>111</v>
      </c>
      <c r="E2975" s="33" t="s">
        <v>34</v>
      </c>
      <c r="F2975" s="33" t="s">
        <v>5210</v>
      </c>
      <c r="G2975" s="59">
        <v>450</v>
      </c>
      <c r="H2975" s="25">
        <v>1</v>
      </c>
      <c r="I2975" s="30">
        <f t="shared" si="46"/>
        <v>450</v>
      </c>
      <c r="J2975" s="32" t="s">
        <v>226</v>
      </c>
      <c r="K2975" s="33" t="s">
        <v>4011</v>
      </c>
      <c r="L2975" s="33" t="s">
        <v>5312</v>
      </c>
      <c r="M2975" s="33" t="s">
        <v>5313</v>
      </c>
      <c r="N2975" s="33" t="s">
        <v>2790</v>
      </c>
    </row>
    <row r="2976" spans="1:14">
      <c r="A2976" s="35">
        <v>7325706790219</v>
      </c>
      <c r="B2976" s="32">
        <v>7006259</v>
      </c>
      <c r="C2976" s="32" t="s">
        <v>313</v>
      </c>
      <c r="D2976" s="32" t="s">
        <v>111</v>
      </c>
      <c r="E2976" s="33" t="s">
        <v>34</v>
      </c>
      <c r="F2976" s="33" t="s">
        <v>5210</v>
      </c>
      <c r="G2976" s="59">
        <v>450</v>
      </c>
      <c r="H2976" s="25">
        <v>1</v>
      </c>
      <c r="I2976" s="30">
        <f t="shared" si="46"/>
        <v>450</v>
      </c>
      <c r="J2976" s="32" t="s">
        <v>226</v>
      </c>
      <c r="K2976" s="33" t="s">
        <v>4011</v>
      </c>
      <c r="L2976" s="33" t="s">
        <v>5312</v>
      </c>
      <c r="M2976" s="33" t="s">
        <v>5313</v>
      </c>
      <c r="N2976" s="33" t="s">
        <v>2791</v>
      </c>
    </row>
    <row r="2977" spans="1:14">
      <c r="A2977" s="35">
        <v>7325706790134</v>
      </c>
      <c r="B2977" s="32">
        <v>7006259</v>
      </c>
      <c r="C2977" s="32" t="s">
        <v>313</v>
      </c>
      <c r="D2977" s="32" t="s">
        <v>111</v>
      </c>
      <c r="E2977" s="33" t="s">
        <v>34</v>
      </c>
      <c r="F2977" s="33" t="s">
        <v>5210</v>
      </c>
      <c r="G2977" s="59">
        <v>450</v>
      </c>
      <c r="H2977" s="25">
        <v>1</v>
      </c>
      <c r="I2977" s="30">
        <f t="shared" si="46"/>
        <v>450</v>
      </c>
      <c r="J2977" s="32" t="s">
        <v>226</v>
      </c>
      <c r="K2977" s="33" t="s">
        <v>4011</v>
      </c>
      <c r="L2977" s="33" t="s">
        <v>5312</v>
      </c>
      <c r="M2977" s="33" t="s">
        <v>5313</v>
      </c>
      <c r="N2977" s="33" t="s">
        <v>2792</v>
      </c>
    </row>
    <row r="2978" spans="1:14">
      <c r="A2978" s="35">
        <v>7325706790110</v>
      </c>
      <c r="B2978" s="32">
        <v>7006259</v>
      </c>
      <c r="C2978" s="32" t="s">
        <v>313</v>
      </c>
      <c r="D2978" s="32" t="s">
        <v>111</v>
      </c>
      <c r="E2978" s="33" t="s">
        <v>34</v>
      </c>
      <c r="F2978" s="33" t="s">
        <v>5210</v>
      </c>
      <c r="G2978" s="59">
        <v>450</v>
      </c>
      <c r="H2978" s="25">
        <v>1</v>
      </c>
      <c r="I2978" s="30">
        <f t="shared" si="46"/>
        <v>450</v>
      </c>
      <c r="J2978" s="32" t="s">
        <v>226</v>
      </c>
      <c r="K2978" s="33" t="s">
        <v>4011</v>
      </c>
      <c r="L2978" s="33" t="s">
        <v>5312</v>
      </c>
      <c r="M2978" s="33" t="s">
        <v>5313</v>
      </c>
      <c r="N2978" s="33" t="s">
        <v>2254</v>
      </c>
    </row>
    <row r="2979" spans="1:14">
      <c r="A2979" s="35">
        <v>7325706790103</v>
      </c>
      <c r="B2979" s="32">
        <v>7006259</v>
      </c>
      <c r="C2979" s="32" t="s">
        <v>313</v>
      </c>
      <c r="D2979" s="32" t="s">
        <v>111</v>
      </c>
      <c r="E2979" s="33" t="s">
        <v>34</v>
      </c>
      <c r="F2979" s="33" t="s">
        <v>5210</v>
      </c>
      <c r="G2979" s="59">
        <v>450</v>
      </c>
      <c r="H2979" s="25">
        <v>1</v>
      </c>
      <c r="I2979" s="30">
        <f t="shared" si="46"/>
        <v>450</v>
      </c>
      <c r="J2979" s="32" t="s">
        <v>226</v>
      </c>
      <c r="K2979" s="33" t="s">
        <v>4011</v>
      </c>
      <c r="L2979" s="33" t="s">
        <v>5312</v>
      </c>
      <c r="M2979" s="33" t="s">
        <v>5313</v>
      </c>
      <c r="N2979" s="33" t="s">
        <v>2256</v>
      </c>
    </row>
    <row r="2980" spans="1:14">
      <c r="A2980" s="35">
        <v>7325706790110</v>
      </c>
      <c r="B2980" s="32">
        <v>7006259</v>
      </c>
      <c r="C2980" s="32" t="s">
        <v>313</v>
      </c>
      <c r="D2980" s="32" t="s">
        <v>111</v>
      </c>
      <c r="E2980" s="33" t="s">
        <v>34</v>
      </c>
      <c r="F2980" s="33" t="s">
        <v>5210</v>
      </c>
      <c r="G2980" s="59">
        <v>450</v>
      </c>
      <c r="H2980" s="25">
        <v>1</v>
      </c>
      <c r="I2980" s="30">
        <f t="shared" si="46"/>
        <v>450</v>
      </c>
      <c r="J2980" s="32" t="s">
        <v>226</v>
      </c>
      <c r="K2980" s="33" t="s">
        <v>4011</v>
      </c>
      <c r="L2980" s="33" t="s">
        <v>5312</v>
      </c>
      <c r="M2980" s="33" t="s">
        <v>5313</v>
      </c>
      <c r="N2980" s="33" t="s">
        <v>2254</v>
      </c>
    </row>
    <row r="2981" spans="1:14">
      <c r="A2981" s="35">
        <v>7325706790134</v>
      </c>
      <c r="B2981" s="32">
        <v>7006259</v>
      </c>
      <c r="C2981" s="32" t="s">
        <v>313</v>
      </c>
      <c r="D2981" s="32" t="s">
        <v>111</v>
      </c>
      <c r="E2981" s="33" t="s">
        <v>34</v>
      </c>
      <c r="F2981" s="33" t="s">
        <v>5210</v>
      </c>
      <c r="G2981" s="59">
        <v>450</v>
      </c>
      <c r="H2981" s="25">
        <v>1</v>
      </c>
      <c r="I2981" s="30">
        <f t="shared" si="46"/>
        <v>450</v>
      </c>
      <c r="J2981" s="32" t="s">
        <v>226</v>
      </c>
      <c r="K2981" s="33" t="s">
        <v>4011</v>
      </c>
      <c r="L2981" s="33" t="s">
        <v>5312</v>
      </c>
      <c r="M2981" s="33" t="s">
        <v>5313</v>
      </c>
      <c r="N2981" s="33" t="s">
        <v>2792</v>
      </c>
    </row>
    <row r="2982" spans="1:14">
      <c r="A2982" s="35">
        <v>7325706790103</v>
      </c>
      <c r="B2982" s="32">
        <v>7006259</v>
      </c>
      <c r="C2982" s="32" t="s">
        <v>313</v>
      </c>
      <c r="D2982" s="32" t="s">
        <v>111</v>
      </c>
      <c r="E2982" s="33" t="s">
        <v>34</v>
      </c>
      <c r="F2982" s="33" t="s">
        <v>5210</v>
      </c>
      <c r="G2982" s="59">
        <v>450</v>
      </c>
      <c r="H2982" s="25">
        <v>2</v>
      </c>
      <c r="I2982" s="30">
        <f t="shared" si="46"/>
        <v>900</v>
      </c>
      <c r="J2982" s="32" t="s">
        <v>226</v>
      </c>
      <c r="K2982" s="33" t="s">
        <v>4011</v>
      </c>
      <c r="L2982" s="33" t="s">
        <v>5312</v>
      </c>
      <c r="M2982" s="33" t="s">
        <v>5313</v>
      </c>
      <c r="N2982" s="33" t="s">
        <v>2256</v>
      </c>
    </row>
    <row r="2983" spans="1:14">
      <c r="A2983" s="35">
        <v>7325706790219</v>
      </c>
      <c r="B2983" s="32">
        <v>7006259</v>
      </c>
      <c r="C2983" s="32" t="s">
        <v>313</v>
      </c>
      <c r="D2983" s="32" t="s">
        <v>111</v>
      </c>
      <c r="E2983" s="33" t="s">
        <v>34</v>
      </c>
      <c r="F2983" s="33" t="s">
        <v>5210</v>
      </c>
      <c r="G2983" s="59">
        <v>450</v>
      </c>
      <c r="H2983" s="25">
        <v>2</v>
      </c>
      <c r="I2983" s="30">
        <f t="shared" si="46"/>
        <v>900</v>
      </c>
      <c r="J2983" s="32" t="s">
        <v>226</v>
      </c>
      <c r="K2983" s="33" t="s">
        <v>4011</v>
      </c>
      <c r="L2983" s="33" t="s">
        <v>5312</v>
      </c>
      <c r="M2983" s="33" t="s">
        <v>5313</v>
      </c>
      <c r="N2983" s="33" t="s">
        <v>2791</v>
      </c>
    </row>
    <row r="2984" spans="1:14">
      <c r="A2984" s="35">
        <v>7325706790202</v>
      </c>
      <c r="B2984" s="32">
        <v>7006259</v>
      </c>
      <c r="C2984" s="32" t="s">
        <v>313</v>
      </c>
      <c r="D2984" s="32" t="s">
        <v>111</v>
      </c>
      <c r="E2984" s="33" t="s">
        <v>34</v>
      </c>
      <c r="F2984" s="33" t="s">
        <v>5210</v>
      </c>
      <c r="G2984" s="59">
        <v>450</v>
      </c>
      <c r="H2984" s="25">
        <v>3</v>
      </c>
      <c r="I2984" s="30">
        <f t="shared" si="46"/>
        <v>1350</v>
      </c>
      <c r="J2984" s="32" t="s">
        <v>226</v>
      </c>
      <c r="K2984" s="33" t="s">
        <v>4011</v>
      </c>
      <c r="L2984" s="33" t="s">
        <v>5312</v>
      </c>
      <c r="M2984" s="33" t="s">
        <v>5313</v>
      </c>
      <c r="N2984" s="33" t="s">
        <v>2790</v>
      </c>
    </row>
    <row r="2985" spans="1:14">
      <c r="A2985" s="35">
        <v>7325706790127</v>
      </c>
      <c r="B2985" s="32">
        <v>7006259</v>
      </c>
      <c r="C2985" s="32" t="s">
        <v>313</v>
      </c>
      <c r="D2985" s="32" t="s">
        <v>111</v>
      </c>
      <c r="E2985" s="33" t="s">
        <v>34</v>
      </c>
      <c r="F2985" s="33" t="s">
        <v>5210</v>
      </c>
      <c r="G2985" s="59">
        <v>450</v>
      </c>
      <c r="H2985" s="25">
        <v>1</v>
      </c>
      <c r="I2985" s="30">
        <f t="shared" si="46"/>
        <v>450</v>
      </c>
      <c r="J2985" s="32" t="s">
        <v>226</v>
      </c>
      <c r="K2985" s="33" t="s">
        <v>4011</v>
      </c>
      <c r="L2985" s="33" t="s">
        <v>5312</v>
      </c>
      <c r="M2985" s="33" t="s">
        <v>5313</v>
      </c>
      <c r="N2985" s="33" t="s">
        <v>2255</v>
      </c>
    </row>
    <row r="2986" spans="1:14">
      <c r="A2986" s="35">
        <v>7325706790134</v>
      </c>
      <c r="B2986" s="32">
        <v>7006259</v>
      </c>
      <c r="C2986" s="32" t="s">
        <v>313</v>
      </c>
      <c r="D2986" s="32" t="s">
        <v>111</v>
      </c>
      <c r="E2986" s="33" t="s">
        <v>34</v>
      </c>
      <c r="F2986" s="33" t="s">
        <v>5210</v>
      </c>
      <c r="G2986" s="59">
        <v>450</v>
      </c>
      <c r="H2986" s="25">
        <v>1</v>
      </c>
      <c r="I2986" s="30">
        <f t="shared" si="46"/>
        <v>450</v>
      </c>
      <c r="J2986" s="32" t="s">
        <v>226</v>
      </c>
      <c r="K2986" s="33" t="s">
        <v>4011</v>
      </c>
      <c r="L2986" s="33" t="s">
        <v>5312</v>
      </c>
      <c r="M2986" s="33" t="s">
        <v>5313</v>
      </c>
      <c r="N2986" s="33" t="s">
        <v>2792</v>
      </c>
    </row>
    <row r="2987" spans="1:14">
      <c r="A2987" s="35">
        <v>7325706790110</v>
      </c>
      <c r="B2987" s="32">
        <v>7006259</v>
      </c>
      <c r="C2987" s="32" t="s">
        <v>313</v>
      </c>
      <c r="D2987" s="32" t="s">
        <v>111</v>
      </c>
      <c r="E2987" s="33" t="s">
        <v>34</v>
      </c>
      <c r="F2987" s="33" t="s">
        <v>5210</v>
      </c>
      <c r="G2987" s="59">
        <v>450</v>
      </c>
      <c r="H2987" s="25">
        <v>3</v>
      </c>
      <c r="I2987" s="30">
        <f t="shared" si="46"/>
        <v>1350</v>
      </c>
      <c r="J2987" s="32" t="s">
        <v>226</v>
      </c>
      <c r="K2987" s="33" t="s">
        <v>4011</v>
      </c>
      <c r="L2987" s="33" t="s">
        <v>5312</v>
      </c>
      <c r="M2987" s="33" t="s">
        <v>5313</v>
      </c>
      <c r="N2987" s="33" t="s">
        <v>2254</v>
      </c>
    </row>
    <row r="2988" spans="1:14">
      <c r="A2988" s="35">
        <v>7325706790134</v>
      </c>
      <c r="B2988" s="32">
        <v>7006259</v>
      </c>
      <c r="C2988" s="32" t="s">
        <v>313</v>
      </c>
      <c r="D2988" s="32" t="s">
        <v>111</v>
      </c>
      <c r="E2988" s="33" t="s">
        <v>34</v>
      </c>
      <c r="F2988" s="33" t="s">
        <v>5210</v>
      </c>
      <c r="G2988" s="59">
        <v>450</v>
      </c>
      <c r="H2988" s="25">
        <v>2</v>
      </c>
      <c r="I2988" s="30">
        <f t="shared" si="46"/>
        <v>900</v>
      </c>
      <c r="J2988" s="32" t="s">
        <v>226</v>
      </c>
      <c r="K2988" s="33" t="s">
        <v>4011</v>
      </c>
      <c r="L2988" s="33" t="s">
        <v>5312</v>
      </c>
      <c r="M2988" s="33" t="s">
        <v>5313</v>
      </c>
      <c r="N2988" s="33" t="s">
        <v>2792</v>
      </c>
    </row>
    <row r="2989" spans="1:14">
      <c r="A2989" s="35">
        <v>7325706790110</v>
      </c>
      <c r="B2989" s="32">
        <v>7006259</v>
      </c>
      <c r="C2989" s="32" t="s">
        <v>313</v>
      </c>
      <c r="D2989" s="32" t="s">
        <v>111</v>
      </c>
      <c r="E2989" s="33" t="s">
        <v>34</v>
      </c>
      <c r="F2989" s="33" t="s">
        <v>5210</v>
      </c>
      <c r="G2989" s="59">
        <v>450</v>
      </c>
      <c r="H2989" s="25">
        <v>2</v>
      </c>
      <c r="I2989" s="30">
        <f t="shared" si="46"/>
        <v>900</v>
      </c>
      <c r="J2989" s="32" t="s">
        <v>226</v>
      </c>
      <c r="K2989" s="33" t="s">
        <v>4011</v>
      </c>
      <c r="L2989" s="33" t="s">
        <v>5312</v>
      </c>
      <c r="M2989" s="33" t="s">
        <v>5313</v>
      </c>
      <c r="N2989" s="33" t="s">
        <v>2254</v>
      </c>
    </row>
    <row r="2990" spans="1:14">
      <c r="A2990" s="35">
        <v>7325706789961</v>
      </c>
      <c r="B2990" s="32">
        <v>7006261</v>
      </c>
      <c r="C2990" s="32" t="s">
        <v>236</v>
      </c>
      <c r="D2990" s="32" t="s">
        <v>237</v>
      </c>
      <c r="E2990" s="33" t="s">
        <v>71</v>
      </c>
      <c r="F2990" s="33" t="s">
        <v>5210</v>
      </c>
      <c r="G2990" s="59">
        <v>600</v>
      </c>
      <c r="H2990" s="25">
        <v>3</v>
      </c>
      <c r="I2990" s="30">
        <f t="shared" si="46"/>
        <v>1800</v>
      </c>
      <c r="J2990" s="32" t="s">
        <v>226</v>
      </c>
      <c r="K2990" s="33" t="s">
        <v>4011</v>
      </c>
      <c r="L2990" s="33" t="s">
        <v>5312</v>
      </c>
      <c r="M2990" s="33" t="s">
        <v>5316</v>
      </c>
      <c r="N2990" s="33" t="s">
        <v>238</v>
      </c>
    </row>
    <row r="2991" spans="1:14">
      <c r="A2991" s="35">
        <v>7325706789985</v>
      </c>
      <c r="B2991" s="32">
        <v>7006261</v>
      </c>
      <c r="C2991" s="32" t="s">
        <v>236</v>
      </c>
      <c r="D2991" s="32" t="s">
        <v>237</v>
      </c>
      <c r="E2991" s="33" t="s">
        <v>71</v>
      </c>
      <c r="F2991" s="33" t="s">
        <v>5210</v>
      </c>
      <c r="G2991" s="59">
        <v>600</v>
      </c>
      <c r="H2991" s="25">
        <v>1</v>
      </c>
      <c r="I2991" s="30">
        <f t="shared" si="46"/>
        <v>600</v>
      </c>
      <c r="J2991" s="32" t="s">
        <v>226</v>
      </c>
      <c r="K2991" s="33" t="s">
        <v>4011</v>
      </c>
      <c r="L2991" s="33" t="s">
        <v>5312</v>
      </c>
      <c r="M2991" s="33" t="s">
        <v>5316</v>
      </c>
      <c r="N2991" s="33" t="s">
        <v>2257</v>
      </c>
    </row>
    <row r="2992" spans="1:14">
      <c r="A2992" s="35">
        <v>7325706789961</v>
      </c>
      <c r="B2992" s="32">
        <v>7006261</v>
      </c>
      <c r="C2992" s="32" t="s">
        <v>236</v>
      </c>
      <c r="D2992" s="32" t="s">
        <v>237</v>
      </c>
      <c r="E2992" s="33" t="s">
        <v>71</v>
      </c>
      <c r="F2992" s="33" t="s">
        <v>5210</v>
      </c>
      <c r="G2992" s="59">
        <v>600</v>
      </c>
      <c r="H2992" s="25">
        <v>1</v>
      </c>
      <c r="I2992" s="30">
        <f t="shared" si="46"/>
        <v>600</v>
      </c>
      <c r="J2992" s="32" t="s">
        <v>226</v>
      </c>
      <c r="K2992" s="33" t="s">
        <v>4011</v>
      </c>
      <c r="L2992" s="33" t="s">
        <v>5312</v>
      </c>
      <c r="M2992" s="33" t="s">
        <v>5316</v>
      </c>
      <c r="N2992" s="33" t="s">
        <v>238</v>
      </c>
    </row>
    <row r="2993" spans="1:14">
      <c r="A2993" s="35">
        <v>7325706789978</v>
      </c>
      <c r="B2993" s="32">
        <v>7006261</v>
      </c>
      <c r="C2993" s="32" t="s">
        <v>236</v>
      </c>
      <c r="D2993" s="32" t="s">
        <v>237</v>
      </c>
      <c r="E2993" s="33" t="s">
        <v>71</v>
      </c>
      <c r="F2993" s="33" t="s">
        <v>5210</v>
      </c>
      <c r="G2993" s="59">
        <v>600</v>
      </c>
      <c r="H2993" s="25">
        <v>1</v>
      </c>
      <c r="I2993" s="30">
        <f t="shared" si="46"/>
        <v>600</v>
      </c>
      <c r="J2993" s="32" t="s">
        <v>226</v>
      </c>
      <c r="K2993" s="33" t="s">
        <v>4011</v>
      </c>
      <c r="L2993" s="33" t="s">
        <v>5312</v>
      </c>
      <c r="M2993" s="33" t="s">
        <v>5316</v>
      </c>
      <c r="N2993" s="33" t="s">
        <v>2258</v>
      </c>
    </row>
    <row r="2994" spans="1:14">
      <c r="A2994" s="35">
        <v>7325706789961</v>
      </c>
      <c r="B2994" s="32">
        <v>7006261</v>
      </c>
      <c r="C2994" s="32" t="s">
        <v>236</v>
      </c>
      <c r="D2994" s="32" t="s">
        <v>237</v>
      </c>
      <c r="E2994" s="33" t="s">
        <v>71</v>
      </c>
      <c r="F2994" s="33" t="s">
        <v>5210</v>
      </c>
      <c r="G2994" s="59">
        <v>600</v>
      </c>
      <c r="H2994" s="25">
        <v>1</v>
      </c>
      <c r="I2994" s="30">
        <f t="shared" si="46"/>
        <v>600</v>
      </c>
      <c r="J2994" s="32" t="s">
        <v>226</v>
      </c>
      <c r="K2994" s="33" t="s">
        <v>4011</v>
      </c>
      <c r="L2994" s="33" t="s">
        <v>5312</v>
      </c>
      <c r="M2994" s="33" t="s">
        <v>5316</v>
      </c>
      <c r="N2994" s="33" t="s">
        <v>238</v>
      </c>
    </row>
    <row r="2995" spans="1:14">
      <c r="A2995" s="35">
        <v>7325706789954</v>
      </c>
      <c r="B2995" s="32">
        <v>7006261</v>
      </c>
      <c r="C2995" s="32" t="s">
        <v>236</v>
      </c>
      <c r="D2995" s="32" t="s">
        <v>237</v>
      </c>
      <c r="E2995" s="33" t="s">
        <v>71</v>
      </c>
      <c r="F2995" s="33" t="s">
        <v>5210</v>
      </c>
      <c r="G2995" s="59">
        <v>600</v>
      </c>
      <c r="H2995" s="25">
        <v>1</v>
      </c>
      <c r="I2995" s="30">
        <f t="shared" si="46"/>
        <v>600</v>
      </c>
      <c r="J2995" s="32" t="s">
        <v>226</v>
      </c>
      <c r="K2995" s="33" t="s">
        <v>4011</v>
      </c>
      <c r="L2995" s="33" t="s">
        <v>5312</v>
      </c>
      <c r="M2995" s="33" t="s">
        <v>5316</v>
      </c>
      <c r="N2995" s="33" t="s">
        <v>2259</v>
      </c>
    </row>
    <row r="2996" spans="1:14">
      <c r="A2996" s="35">
        <v>7325706789985</v>
      </c>
      <c r="B2996" s="32">
        <v>7006261</v>
      </c>
      <c r="C2996" s="32" t="s">
        <v>236</v>
      </c>
      <c r="D2996" s="32" t="s">
        <v>237</v>
      </c>
      <c r="E2996" s="33" t="s">
        <v>71</v>
      </c>
      <c r="F2996" s="33" t="s">
        <v>5210</v>
      </c>
      <c r="G2996" s="59">
        <v>600</v>
      </c>
      <c r="H2996" s="25">
        <v>1</v>
      </c>
      <c r="I2996" s="30">
        <f t="shared" si="46"/>
        <v>600</v>
      </c>
      <c r="J2996" s="32" t="s">
        <v>226</v>
      </c>
      <c r="K2996" s="33" t="s">
        <v>4011</v>
      </c>
      <c r="L2996" s="33" t="s">
        <v>5312</v>
      </c>
      <c r="M2996" s="33" t="s">
        <v>5316</v>
      </c>
      <c r="N2996" s="33" t="s">
        <v>2257</v>
      </c>
    </row>
    <row r="2997" spans="1:14">
      <c r="A2997" s="35">
        <v>7325706789985</v>
      </c>
      <c r="B2997" s="32">
        <v>7006261</v>
      </c>
      <c r="C2997" s="32" t="s">
        <v>236</v>
      </c>
      <c r="D2997" s="32" t="s">
        <v>237</v>
      </c>
      <c r="E2997" s="33" t="s">
        <v>71</v>
      </c>
      <c r="F2997" s="33" t="s">
        <v>5210</v>
      </c>
      <c r="G2997" s="59">
        <v>600</v>
      </c>
      <c r="H2997" s="25">
        <v>1</v>
      </c>
      <c r="I2997" s="30">
        <f t="shared" si="46"/>
        <v>600</v>
      </c>
      <c r="J2997" s="32" t="s">
        <v>226</v>
      </c>
      <c r="K2997" s="33" t="s">
        <v>4011</v>
      </c>
      <c r="L2997" s="33" t="s">
        <v>5312</v>
      </c>
      <c r="M2997" s="33" t="s">
        <v>5316</v>
      </c>
      <c r="N2997" s="33" t="s">
        <v>2257</v>
      </c>
    </row>
    <row r="2998" spans="1:14">
      <c r="A2998" s="35">
        <v>7325706789961</v>
      </c>
      <c r="B2998" s="32">
        <v>7006261</v>
      </c>
      <c r="C2998" s="32" t="s">
        <v>236</v>
      </c>
      <c r="D2998" s="32" t="s">
        <v>237</v>
      </c>
      <c r="E2998" s="33" t="s">
        <v>71</v>
      </c>
      <c r="F2998" s="33" t="s">
        <v>5210</v>
      </c>
      <c r="G2998" s="59">
        <v>600</v>
      </c>
      <c r="H2998" s="25">
        <v>2</v>
      </c>
      <c r="I2998" s="30">
        <f t="shared" si="46"/>
        <v>1200</v>
      </c>
      <c r="J2998" s="32" t="s">
        <v>226</v>
      </c>
      <c r="K2998" s="33" t="s">
        <v>4011</v>
      </c>
      <c r="L2998" s="33" t="s">
        <v>5312</v>
      </c>
      <c r="M2998" s="33" t="s">
        <v>5316</v>
      </c>
      <c r="N2998" s="33" t="s">
        <v>238</v>
      </c>
    </row>
    <row r="2999" spans="1:14">
      <c r="A2999" s="35">
        <v>7325706789961</v>
      </c>
      <c r="B2999" s="32">
        <v>7006261</v>
      </c>
      <c r="C2999" s="32" t="s">
        <v>236</v>
      </c>
      <c r="D2999" s="32" t="s">
        <v>237</v>
      </c>
      <c r="E2999" s="33" t="s">
        <v>71</v>
      </c>
      <c r="F2999" s="33" t="s">
        <v>5210</v>
      </c>
      <c r="G2999" s="59">
        <v>600</v>
      </c>
      <c r="H2999" s="25">
        <v>3</v>
      </c>
      <c r="I2999" s="30">
        <f t="shared" si="46"/>
        <v>1800</v>
      </c>
      <c r="J2999" s="32" t="s">
        <v>226</v>
      </c>
      <c r="K2999" s="33" t="s">
        <v>4011</v>
      </c>
      <c r="L2999" s="33" t="s">
        <v>5312</v>
      </c>
      <c r="M2999" s="33" t="s">
        <v>5316</v>
      </c>
      <c r="N2999" s="33" t="s">
        <v>238</v>
      </c>
    </row>
    <row r="3000" spans="1:14">
      <c r="A3000" s="35">
        <v>7325706791704</v>
      </c>
      <c r="B3000" s="32">
        <v>7006266</v>
      </c>
      <c r="C3000" s="32" t="s">
        <v>2260</v>
      </c>
      <c r="D3000" s="32" t="s">
        <v>129</v>
      </c>
      <c r="E3000" s="33" t="s">
        <v>34</v>
      </c>
      <c r="F3000" s="33" t="s">
        <v>5210</v>
      </c>
      <c r="G3000" s="59">
        <v>450</v>
      </c>
      <c r="H3000" s="25">
        <v>2</v>
      </c>
      <c r="I3000" s="30">
        <f t="shared" si="46"/>
        <v>900</v>
      </c>
      <c r="J3000" s="32" t="s">
        <v>226</v>
      </c>
      <c r="K3000" s="33" t="s">
        <v>4011</v>
      </c>
      <c r="L3000" s="33" t="s">
        <v>5312</v>
      </c>
      <c r="M3000" s="33" t="s">
        <v>5315</v>
      </c>
      <c r="N3000" s="33" t="s">
        <v>2261</v>
      </c>
    </row>
    <row r="3001" spans="1:14">
      <c r="A3001" s="35">
        <v>7325706791728</v>
      </c>
      <c r="B3001" s="32">
        <v>7006266</v>
      </c>
      <c r="C3001" s="32" t="s">
        <v>2260</v>
      </c>
      <c r="D3001" s="32" t="s">
        <v>129</v>
      </c>
      <c r="E3001" s="33" t="s">
        <v>34</v>
      </c>
      <c r="F3001" s="33" t="s">
        <v>5210</v>
      </c>
      <c r="G3001" s="59">
        <v>450</v>
      </c>
      <c r="H3001" s="25">
        <v>2</v>
      </c>
      <c r="I3001" s="30">
        <f t="shared" si="46"/>
        <v>900</v>
      </c>
      <c r="J3001" s="32" t="s">
        <v>226</v>
      </c>
      <c r="K3001" s="33" t="s">
        <v>4011</v>
      </c>
      <c r="L3001" s="33" t="s">
        <v>5312</v>
      </c>
      <c r="M3001" s="33" t="s">
        <v>5315</v>
      </c>
      <c r="N3001" s="33" t="s">
        <v>2262</v>
      </c>
    </row>
    <row r="3002" spans="1:14">
      <c r="A3002" s="35">
        <v>7325706791698</v>
      </c>
      <c r="B3002" s="32">
        <v>7006266</v>
      </c>
      <c r="C3002" s="32" t="s">
        <v>2260</v>
      </c>
      <c r="D3002" s="32" t="s">
        <v>129</v>
      </c>
      <c r="E3002" s="33" t="s">
        <v>34</v>
      </c>
      <c r="F3002" s="33" t="s">
        <v>5210</v>
      </c>
      <c r="G3002" s="59">
        <v>450</v>
      </c>
      <c r="H3002" s="25">
        <v>1</v>
      </c>
      <c r="I3002" s="30">
        <f t="shared" si="46"/>
        <v>450</v>
      </c>
      <c r="J3002" s="32" t="s">
        <v>226</v>
      </c>
      <c r="K3002" s="33" t="s">
        <v>4011</v>
      </c>
      <c r="L3002" s="33" t="s">
        <v>5312</v>
      </c>
      <c r="M3002" s="33" t="s">
        <v>5315</v>
      </c>
      <c r="N3002" s="33" t="s">
        <v>2263</v>
      </c>
    </row>
    <row r="3003" spans="1:14">
      <c r="A3003" s="35">
        <v>7325706791704</v>
      </c>
      <c r="B3003" s="32">
        <v>7006266</v>
      </c>
      <c r="C3003" s="32" t="s">
        <v>2260</v>
      </c>
      <c r="D3003" s="32" t="s">
        <v>129</v>
      </c>
      <c r="E3003" s="33" t="s">
        <v>34</v>
      </c>
      <c r="F3003" s="33" t="s">
        <v>5210</v>
      </c>
      <c r="G3003" s="59">
        <v>450</v>
      </c>
      <c r="H3003" s="25">
        <v>1</v>
      </c>
      <c r="I3003" s="30">
        <f t="shared" si="46"/>
        <v>450</v>
      </c>
      <c r="J3003" s="32" t="s">
        <v>226</v>
      </c>
      <c r="K3003" s="33" t="s">
        <v>4011</v>
      </c>
      <c r="L3003" s="33" t="s">
        <v>5312</v>
      </c>
      <c r="M3003" s="33" t="s">
        <v>5315</v>
      </c>
      <c r="N3003" s="33" t="s">
        <v>2261</v>
      </c>
    </row>
    <row r="3004" spans="1:14">
      <c r="A3004" s="35">
        <v>7325706791711</v>
      </c>
      <c r="B3004" s="32">
        <v>7006266</v>
      </c>
      <c r="C3004" s="32" t="s">
        <v>2260</v>
      </c>
      <c r="D3004" s="32" t="s">
        <v>129</v>
      </c>
      <c r="E3004" s="33" t="s">
        <v>34</v>
      </c>
      <c r="F3004" s="33" t="s">
        <v>5210</v>
      </c>
      <c r="G3004" s="59">
        <v>450</v>
      </c>
      <c r="H3004" s="25">
        <v>3</v>
      </c>
      <c r="I3004" s="30">
        <f t="shared" si="46"/>
        <v>1350</v>
      </c>
      <c r="J3004" s="32" t="s">
        <v>226</v>
      </c>
      <c r="K3004" s="33" t="s">
        <v>4011</v>
      </c>
      <c r="L3004" s="33" t="s">
        <v>5312</v>
      </c>
      <c r="M3004" s="33" t="s">
        <v>5315</v>
      </c>
      <c r="N3004" s="33" t="s">
        <v>2264</v>
      </c>
    </row>
    <row r="3005" spans="1:14">
      <c r="A3005" s="35">
        <v>7325706791728</v>
      </c>
      <c r="B3005" s="32">
        <v>7006266</v>
      </c>
      <c r="C3005" s="32" t="s">
        <v>2260</v>
      </c>
      <c r="D3005" s="32" t="s">
        <v>129</v>
      </c>
      <c r="E3005" s="33" t="s">
        <v>34</v>
      </c>
      <c r="F3005" s="33" t="s">
        <v>5210</v>
      </c>
      <c r="G3005" s="59">
        <v>450</v>
      </c>
      <c r="H3005" s="25">
        <v>1</v>
      </c>
      <c r="I3005" s="30">
        <f t="shared" si="46"/>
        <v>450</v>
      </c>
      <c r="J3005" s="32" t="s">
        <v>226</v>
      </c>
      <c r="K3005" s="33" t="s">
        <v>4011</v>
      </c>
      <c r="L3005" s="33" t="s">
        <v>5312</v>
      </c>
      <c r="M3005" s="33" t="s">
        <v>5315</v>
      </c>
      <c r="N3005" s="33" t="s">
        <v>2262</v>
      </c>
    </row>
    <row r="3006" spans="1:14">
      <c r="A3006" s="35">
        <v>7325706791698</v>
      </c>
      <c r="B3006" s="32">
        <v>7006266</v>
      </c>
      <c r="C3006" s="32" t="s">
        <v>2260</v>
      </c>
      <c r="D3006" s="32" t="s">
        <v>129</v>
      </c>
      <c r="E3006" s="33" t="s">
        <v>34</v>
      </c>
      <c r="F3006" s="33" t="s">
        <v>5210</v>
      </c>
      <c r="G3006" s="59">
        <v>450</v>
      </c>
      <c r="H3006" s="25">
        <v>1</v>
      </c>
      <c r="I3006" s="30">
        <f t="shared" si="46"/>
        <v>450</v>
      </c>
      <c r="J3006" s="32" t="s">
        <v>226</v>
      </c>
      <c r="K3006" s="33" t="s">
        <v>4011</v>
      </c>
      <c r="L3006" s="33" t="s">
        <v>5312</v>
      </c>
      <c r="M3006" s="33" t="s">
        <v>5315</v>
      </c>
      <c r="N3006" s="33" t="s">
        <v>2263</v>
      </c>
    </row>
    <row r="3007" spans="1:14">
      <c r="A3007" s="35">
        <v>7325706791704</v>
      </c>
      <c r="B3007" s="32">
        <v>7006266</v>
      </c>
      <c r="C3007" s="32" t="s">
        <v>2260</v>
      </c>
      <c r="D3007" s="32" t="s">
        <v>129</v>
      </c>
      <c r="E3007" s="33" t="s">
        <v>34</v>
      </c>
      <c r="F3007" s="33" t="s">
        <v>5210</v>
      </c>
      <c r="G3007" s="59">
        <v>450</v>
      </c>
      <c r="H3007" s="25">
        <v>2</v>
      </c>
      <c r="I3007" s="30">
        <f t="shared" si="46"/>
        <v>900</v>
      </c>
      <c r="J3007" s="32" t="s">
        <v>226</v>
      </c>
      <c r="K3007" s="33" t="s">
        <v>4011</v>
      </c>
      <c r="L3007" s="33" t="s">
        <v>5312</v>
      </c>
      <c r="M3007" s="33" t="s">
        <v>5315</v>
      </c>
      <c r="N3007" s="33" t="s">
        <v>2261</v>
      </c>
    </row>
    <row r="3008" spans="1:14">
      <c r="A3008" s="35">
        <v>7325706791711</v>
      </c>
      <c r="B3008" s="32">
        <v>7006266</v>
      </c>
      <c r="C3008" s="32" t="s">
        <v>2260</v>
      </c>
      <c r="D3008" s="32" t="s">
        <v>129</v>
      </c>
      <c r="E3008" s="33" t="s">
        <v>34</v>
      </c>
      <c r="F3008" s="33" t="s">
        <v>5210</v>
      </c>
      <c r="G3008" s="59">
        <v>450</v>
      </c>
      <c r="H3008" s="25">
        <v>2</v>
      </c>
      <c r="I3008" s="30">
        <f t="shared" si="46"/>
        <v>900</v>
      </c>
      <c r="J3008" s="32" t="s">
        <v>226</v>
      </c>
      <c r="K3008" s="33" t="s">
        <v>4011</v>
      </c>
      <c r="L3008" s="33" t="s">
        <v>5312</v>
      </c>
      <c r="M3008" s="33" t="s">
        <v>5315</v>
      </c>
      <c r="N3008" s="33" t="s">
        <v>2264</v>
      </c>
    </row>
    <row r="3009" spans="1:14">
      <c r="A3009" s="35">
        <v>7325706791681</v>
      </c>
      <c r="B3009" s="32">
        <v>7006266</v>
      </c>
      <c r="C3009" s="32" t="s">
        <v>2260</v>
      </c>
      <c r="D3009" s="32" t="s">
        <v>129</v>
      </c>
      <c r="E3009" s="33" t="s">
        <v>34</v>
      </c>
      <c r="F3009" s="33" t="s">
        <v>5210</v>
      </c>
      <c r="G3009" s="59">
        <v>450</v>
      </c>
      <c r="H3009" s="25">
        <v>1</v>
      </c>
      <c r="I3009" s="30">
        <f t="shared" si="46"/>
        <v>450</v>
      </c>
      <c r="J3009" s="32" t="s">
        <v>226</v>
      </c>
      <c r="K3009" s="33" t="s">
        <v>4011</v>
      </c>
      <c r="L3009" s="33" t="s">
        <v>5312</v>
      </c>
      <c r="M3009" s="33" t="s">
        <v>5315</v>
      </c>
      <c r="N3009" s="33" t="s">
        <v>2265</v>
      </c>
    </row>
    <row r="3010" spans="1:14">
      <c r="A3010" s="35">
        <v>7325706791704</v>
      </c>
      <c r="B3010" s="32">
        <v>7006266</v>
      </c>
      <c r="C3010" s="32" t="s">
        <v>2260</v>
      </c>
      <c r="D3010" s="32" t="s">
        <v>129</v>
      </c>
      <c r="E3010" s="33" t="s">
        <v>34</v>
      </c>
      <c r="F3010" s="33" t="s">
        <v>5210</v>
      </c>
      <c r="G3010" s="59">
        <v>450</v>
      </c>
      <c r="H3010" s="25">
        <v>1</v>
      </c>
      <c r="I3010" s="30">
        <f t="shared" si="46"/>
        <v>450</v>
      </c>
      <c r="J3010" s="32" t="s">
        <v>226</v>
      </c>
      <c r="K3010" s="33" t="s">
        <v>4011</v>
      </c>
      <c r="L3010" s="33" t="s">
        <v>5312</v>
      </c>
      <c r="M3010" s="33" t="s">
        <v>5315</v>
      </c>
      <c r="N3010" s="33" t="s">
        <v>2261</v>
      </c>
    </row>
    <row r="3011" spans="1:14">
      <c r="A3011" s="35">
        <v>7325706791728</v>
      </c>
      <c r="B3011" s="32">
        <v>7006266</v>
      </c>
      <c r="C3011" s="32" t="s">
        <v>2260</v>
      </c>
      <c r="D3011" s="32" t="s">
        <v>129</v>
      </c>
      <c r="E3011" s="33" t="s">
        <v>34</v>
      </c>
      <c r="F3011" s="33" t="s">
        <v>5210</v>
      </c>
      <c r="G3011" s="59">
        <v>450</v>
      </c>
      <c r="H3011" s="25">
        <v>1</v>
      </c>
      <c r="I3011" s="30">
        <f t="shared" si="46"/>
        <v>450</v>
      </c>
      <c r="J3011" s="32" t="s">
        <v>226</v>
      </c>
      <c r="K3011" s="33" t="s">
        <v>4011</v>
      </c>
      <c r="L3011" s="33" t="s">
        <v>5312</v>
      </c>
      <c r="M3011" s="33" t="s">
        <v>5315</v>
      </c>
      <c r="N3011" s="33" t="s">
        <v>2262</v>
      </c>
    </row>
    <row r="3012" spans="1:14">
      <c r="A3012" s="35">
        <v>7325706791698</v>
      </c>
      <c r="B3012" s="32">
        <v>7006266</v>
      </c>
      <c r="C3012" s="32" t="s">
        <v>2260</v>
      </c>
      <c r="D3012" s="32" t="s">
        <v>129</v>
      </c>
      <c r="E3012" s="33" t="s">
        <v>34</v>
      </c>
      <c r="F3012" s="33" t="s">
        <v>5210</v>
      </c>
      <c r="G3012" s="59">
        <v>450</v>
      </c>
      <c r="H3012" s="25">
        <v>1</v>
      </c>
      <c r="I3012" s="30">
        <f t="shared" si="46"/>
        <v>450</v>
      </c>
      <c r="J3012" s="32" t="s">
        <v>226</v>
      </c>
      <c r="K3012" s="33" t="s">
        <v>4011</v>
      </c>
      <c r="L3012" s="33" t="s">
        <v>5312</v>
      </c>
      <c r="M3012" s="33" t="s">
        <v>5315</v>
      </c>
      <c r="N3012" s="33" t="s">
        <v>2263</v>
      </c>
    </row>
    <row r="3013" spans="1:14">
      <c r="A3013" s="35">
        <v>7325706791735</v>
      </c>
      <c r="B3013" s="32">
        <v>7006266</v>
      </c>
      <c r="C3013" s="32" t="s">
        <v>2260</v>
      </c>
      <c r="D3013" s="32" t="s">
        <v>129</v>
      </c>
      <c r="E3013" s="33" t="s">
        <v>34</v>
      </c>
      <c r="F3013" s="33" t="s">
        <v>5210</v>
      </c>
      <c r="G3013" s="59">
        <v>450</v>
      </c>
      <c r="H3013" s="25">
        <v>3</v>
      </c>
      <c r="I3013" s="30">
        <f t="shared" ref="I3013:I3076" si="47">H3013*G3013</f>
        <v>1350</v>
      </c>
      <c r="J3013" s="32" t="s">
        <v>226</v>
      </c>
      <c r="K3013" s="33" t="s">
        <v>4011</v>
      </c>
      <c r="L3013" s="33" t="s">
        <v>5312</v>
      </c>
      <c r="M3013" s="33" t="s">
        <v>5315</v>
      </c>
      <c r="N3013" s="33" t="s">
        <v>3602</v>
      </c>
    </row>
    <row r="3014" spans="1:14">
      <c r="A3014" s="35">
        <v>7325706791698</v>
      </c>
      <c r="B3014" s="32">
        <v>7006266</v>
      </c>
      <c r="C3014" s="32" t="s">
        <v>2260</v>
      </c>
      <c r="D3014" s="32" t="s">
        <v>129</v>
      </c>
      <c r="E3014" s="33" t="s">
        <v>34</v>
      </c>
      <c r="F3014" s="33" t="s">
        <v>5210</v>
      </c>
      <c r="G3014" s="59">
        <v>450</v>
      </c>
      <c r="H3014" s="25">
        <v>1</v>
      </c>
      <c r="I3014" s="30">
        <f t="shared" si="47"/>
        <v>450</v>
      </c>
      <c r="J3014" s="32" t="s">
        <v>226</v>
      </c>
      <c r="K3014" s="33" t="s">
        <v>4011</v>
      </c>
      <c r="L3014" s="33" t="s">
        <v>5312</v>
      </c>
      <c r="M3014" s="33" t="s">
        <v>5315</v>
      </c>
      <c r="N3014" s="33" t="s">
        <v>2263</v>
      </c>
    </row>
    <row r="3015" spans="1:14">
      <c r="A3015" s="35">
        <v>7325706791711</v>
      </c>
      <c r="B3015" s="32">
        <v>7006266</v>
      </c>
      <c r="C3015" s="32" t="s">
        <v>2260</v>
      </c>
      <c r="D3015" s="32" t="s">
        <v>129</v>
      </c>
      <c r="E3015" s="33" t="s">
        <v>34</v>
      </c>
      <c r="F3015" s="33" t="s">
        <v>5210</v>
      </c>
      <c r="G3015" s="59">
        <v>450</v>
      </c>
      <c r="H3015" s="25">
        <v>1</v>
      </c>
      <c r="I3015" s="30">
        <f t="shared" si="47"/>
        <v>450</v>
      </c>
      <c r="J3015" s="32" t="s">
        <v>226</v>
      </c>
      <c r="K3015" s="33" t="s">
        <v>4011</v>
      </c>
      <c r="L3015" s="33" t="s">
        <v>5312</v>
      </c>
      <c r="M3015" s="33" t="s">
        <v>5315</v>
      </c>
      <c r="N3015" s="33" t="s">
        <v>2264</v>
      </c>
    </row>
    <row r="3016" spans="1:14">
      <c r="A3016" s="35">
        <v>7325706791728</v>
      </c>
      <c r="B3016" s="32">
        <v>7006266</v>
      </c>
      <c r="C3016" s="32" t="s">
        <v>2260</v>
      </c>
      <c r="D3016" s="32" t="s">
        <v>129</v>
      </c>
      <c r="E3016" s="33" t="s">
        <v>34</v>
      </c>
      <c r="F3016" s="33" t="s">
        <v>5210</v>
      </c>
      <c r="G3016" s="59">
        <v>450</v>
      </c>
      <c r="H3016" s="25">
        <v>1</v>
      </c>
      <c r="I3016" s="30">
        <f t="shared" si="47"/>
        <v>450</v>
      </c>
      <c r="J3016" s="32" t="s">
        <v>226</v>
      </c>
      <c r="K3016" s="33" t="s">
        <v>4011</v>
      </c>
      <c r="L3016" s="33" t="s">
        <v>5312</v>
      </c>
      <c r="M3016" s="33" t="s">
        <v>5315</v>
      </c>
      <c r="N3016" s="33" t="s">
        <v>2262</v>
      </c>
    </row>
    <row r="3017" spans="1:14">
      <c r="A3017" s="35">
        <v>7325706791698</v>
      </c>
      <c r="B3017" s="32">
        <v>7006266</v>
      </c>
      <c r="C3017" s="32" t="s">
        <v>2260</v>
      </c>
      <c r="D3017" s="32" t="s">
        <v>129</v>
      </c>
      <c r="E3017" s="33" t="s">
        <v>34</v>
      </c>
      <c r="F3017" s="33" t="s">
        <v>5210</v>
      </c>
      <c r="G3017" s="59">
        <v>450</v>
      </c>
      <c r="H3017" s="25">
        <v>2</v>
      </c>
      <c r="I3017" s="30">
        <f t="shared" si="47"/>
        <v>900</v>
      </c>
      <c r="J3017" s="32" t="s">
        <v>226</v>
      </c>
      <c r="K3017" s="33" t="s">
        <v>4011</v>
      </c>
      <c r="L3017" s="33" t="s">
        <v>5312</v>
      </c>
      <c r="M3017" s="33" t="s">
        <v>5315</v>
      </c>
      <c r="N3017" s="33" t="s">
        <v>2263</v>
      </c>
    </row>
    <row r="3018" spans="1:14">
      <c r="A3018" s="35">
        <v>7325706791995</v>
      </c>
      <c r="B3018" s="32">
        <v>7006268</v>
      </c>
      <c r="C3018" s="32" t="s">
        <v>2266</v>
      </c>
      <c r="D3018" s="32" t="s">
        <v>2267</v>
      </c>
      <c r="E3018" s="33" t="s">
        <v>34</v>
      </c>
      <c r="F3018" s="33" t="s">
        <v>5210</v>
      </c>
      <c r="G3018" s="59">
        <v>1000</v>
      </c>
      <c r="H3018" s="25">
        <v>1</v>
      </c>
      <c r="I3018" s="30">
        <f t="shared" si="47"/>
        <v>1000</v>
      </c>
      <c r="J3018" s="32" t="s">
        <v>226</v>
      </c>
      <c r="K3018" s="33" t="s">
        <v>4011</v>
      </c>
      <c r="L3018" s="33" t="s">
        <v>5312</v>
      </c>
      <c r="M3018" s="33" t="s">
        <v>5316</v>
      </c>
      <c r="N3018" s="33" t="s">
        <v>2268</v>
      </c>
    </row>
    <row r="3019" spans="1:14">
      <c r="A3019" s="35">
        <v>7325706822736</v>
      </c>
      <c r="B3019" s="32">
        <v>7006270</v>
      </c>
      <c r="C3019" s="32" t="s">
        <v>3318</v>
      </c>
      <c r="D3019" s="32" t="s">
        <v>51</v>
      </c>
      <c r="E3019" s="33" t="s">
        <v>34</v>
      </c>
      <c r="F3019" s="33" t="s">
        <v>5210</v>
      </c>
      <c r="G3019" s="59">
        <v>400</v>
      </c>
      <c r="H3019" s="25">
        <v>1</v>
      </c>
      <c r="I3019" s="30">
        <f t="shared" si="47"/>
        <v>400</v>
      </c>
      <c r="J3019" s="32" t="s">
        <v>226</v>
      </c>
      <c r="K3019" s="33" t="s">
        <v>4011</v>
      </c>
      <c r="L3019" s="33" t="s">
        <v>5312</v>
      </c>
      <c r="M3019" s="33" t="s">
        <v>5315</v>
      </c>
      <c r="N3019" s="33" t="s">
        <v>3319</v>
      </c>
    </row>
    <row r="3020" spans="1:14">
      <c r="A3020" s="35">
        <v>7325706823030</v>
      </c>
      <c r="B3020" s="32">
        <v>7006277</v>
      </c>
      <c r="C3020" s="32" t="s">
        <v>313</v>
      </c>
      <c r="D3020" s="32" t="s">
        <v>723</v>
      </c>
      <c r="E3020" s="33" t="s">
        <v>34</v>
      </c>
      <c r="F3020" s="33" t="s">
        <v>5210</v>
      </c>
      <c r="G3020" s="59">
        <v>350</v>
      </c>
      <c r="H3020" s="25">
        <v>2</v>
      </c>
      <c r="I3020" s="30">
        <f t="shared" si="47"/>
        <v>700</v>
      </c>
      <c r="J3020" s="32" t="s">
        <v>226</v>
      </c>
      <c r="K3020" s="33" t="s">
        <v>4011</v>
      </c>
      <c r="L3020" s="33" t="s">
        <v>5312</v>
      </c>
      <c r="M3020" s="33" t="s">
        <v>5313</v>
      </c>
      <c r="N3020" s="33" t="s">
        <v>2269</v>
      </c>
    </row>
    <row r="3021" spans="1:14">
      <c r="A3021" s="35">
        <v>7325706823009</v>
      </c>
      <c r="B3021" s="32">
        <v>7006277</v>
      </c>
      <c r="C3021" s="32" t="s">
        <v>313</v>
      </c>
      <c r="D3021" s="32" t="s">
        <v>723</v>
      </c>
      <c r="E3021" s="33" t="s">
        <v>34</v>
      </c>
      <c r="F3021" s="33" t="s">
        <v>5210</v>
      </c>
      <c r="G3021" s="59">
        <v>350</v>
      </c>
      <c r="H3021" s="25">
        <v>2</v>
      </c>
      <c r="I3021" s="30">
        <f t="shared" si="47"/>
        <v>700</v>
      </c>
      <c r="J3021" s="32" t="s">
        <v>226</v>
      </c>
      <c r="K3021" s="33" t="s">
        <v>4011</v>
      </c>
      <c r="L3021" s="33" t="s">
        <v>5312</v>
      </c>
      <c r="M3021" s="33" t="s">
        <v>5313</v>
      </c>
      <c r="N3021" s="33" t="s">
        <v>2270</v>
      </c>
    </row>
    <row r="3022" spans="1:14">
      <c r="A3022" s="35">
        <v>7325706822996</v>
      </c>
      <c r="B3022" s="32">
        <v>7006277</v>
      </c>
      <c r="C3022" s="32" t="s">
        <v>313</v>
      </c>
      <c r="D3022" s="32" t="s">
        <v>723</v>
      </c>
      <c r="E3022" s="33" t="s">
        <v>34</v>
      </c>
      <c r="F3022" s="33" t="s">
        <v>5210</v>
      </c>
      <c r="G3022" s="59">
        <v>350</v>
      </c>
      <c r="H3022" s="25">
        <v>1</v>
      </c>
      <c r="I3022" s="30">
        <f t="shared" si="47"/>
        <v>350</v>
      </c>
      <c r="J3022" s="32" t="s">
        <v>226</v>
      </c>
      <c r="K3022" s="33" t="s">
        <v>4011</v>
      </c>
      <c r="L3022" s="33" t="s">
        <v>5312</v>
      </c>
      <c r="M3022" s="33" t="s">
        <v>5313</v>
      </c>
      <c r="N3022" s="33" t="s">
        <v>2271</v>
      </c>
    </row>
    <row r="3023" spans="1:14">
      <c r="A3023" s="35">
        <v>7325706823030</v>
      </c>
      <c r="B3023" s="32">
        <v>7006277</v>
      </c>
      <c r="C3023" s="32" t="s">
        <v>313</v>
      </c>
      <c r="D3023" s="32" t="s">
        <v>723</v>
      </c>
      <c r="E3023" s="33" t="s">
        <v>34</v>
      </c>
      <c r="F3023" s="33" t="s">
        <v>5210</v>
      </c>
      <c r="G3023" s="59">
        <v>350</v>
      </c>
      <c r="H3023" s="25">
        <v>1</v>
      </c>
      <c r="I3023" s="30">
        <f t="shared" si="47"/>
        <v>350</v>
      </c>
      <c r="J3023" s="32" t="s">
        <v>226</v>
      </c>
      <c r="K3023" s="33" t="s">
        <v>4011</v>
      </c>
      <c r="L3023" s="33" t="s">
        <v>5312</v>
      </c>
      <c r="M3023" s="33" t="s">
        <v>5313</v>
      </c>
      <c r="N3023" s="33" t="s">
        <v>2269</v>
      </c>
    </row>
    <row r="3024" spans="1:14">
      <c r="A3024" s="35">
        <v>7325706823009</v>
      </c>
      <c r="B3024" s="32">
        <v>7006277</v>
      </c>
      <c r="C3024" s="32" t="s">
        <v>313</v>
      </c>
      <c r="D3024" s="32" t="s">
        <v>723</v>
      </c>
      <c r="E3024" s="33" t="s">
        <v>34</v>
      </c>
      <c r="F3024" s="33" t="s">
        <v>5210</v>
      </c>
      <c r="G3024" s="59">
        <v>350</v>
      </c>
      <c r="H3024" s="25">
        <v>1</v>
      </c>
      <c r="I3024" s="30">
        <f t="shared" si="47"/>
        <v>350</v>
      </c>
      <c r="J3024" s="32" t="s">
        <v>226</v>
      </c>
      <c r="K3024" s="33" t="s">
        <v>4011</v>
      </c>
      <c r="L3024" s="33" t="s">
        <v>5312</v>
      </c>
      <c r="M3024" s="33" t="s">
        <v>5313</v>
      </c>
      <c r="N3024" s="33" t="s">
        <v>2270</v>
      </c>
    </row>
    <row r="3025" spans="1:14">
      <c r="A3025" s="35">
        <v>7325706823542</v>
      </c>
      <c r="B3025" s="32">
        <v>7006282</v>
      </c>
      <c r="C3025" s="32" t="s">
        <v>608</v>
      </c>
      <c r="D3025" s="32" t="s">
        <v>129</v>
      </c>
      <c r="E3025" s="33" t="s">
        <v>34</v>
      </c>
      <c r="F3025" s="33" t="s">
        <v>5210</v>
      </c>
      <c r="G3025" s="59">
        <v>500</v>
      </c>
      <c r="H3025" s="25">
        <v>1</v>
      </c>
      <c r="I3025" s="30">
        <f t="shared" si="47"/>
        <v>500</v>
      </c>
      <c r="J3025" s="32" t="s">
        <v>226</v>
      </c>
      <c r="K3025" s="33" t="s">
        <v>4011</v>
      </c>
      <c r="L3025" s="33" t="s">
        <v>5312</v>
      </c>
      <c r="M3025" s="33" t="s">
        <v>5315</v>
      </c>
      <c r="N3025" s="33" t="s">
        <v>609</v>
      </c>
    </row>
    <row r="3026" spans="1:14">
      <c r="A3026" s="35">
        <v>7325706823566</v>
      </c>
      <c r="B3026" s="32">
        <v>7006282</v>
      </c>
      <c r="C3026" s="32" t="s">
        <v>608</v>
      </c>
      <c r="D3026" s="32" t="s">
        <v>129</v>
      </c>
      <c r="E3026" s="33" t="s">
        <v>34</v>
      </c>
      <c r="F3026" s="33" t="s">
        <v>5210</v>
      </c>
      <c r="G3026" s="59">
        <v>500</v>
      </c>
      <c r="H3026" s="25">
        <v>2</v>
      </c>
      <c r="I3026" s="30">
        <f t="shared" si="47"/>
        <v>1000</v>
      </c>
      <c r="J3026" s="32" t="s">
        <v>226</v>
      </c>
      <c r="K3026" s="33" t="s">
        <v>4011</v>
      </c>
      <c r="L3026" s="33" t="s">
        <v>5312</v>
      </c>
      <c r="M3026" s="33" t="s">
        <v>5315</v>
      </c>
      <c r="N3026" s="33" t="s">
        <v>2793</v>
      </c>
    </row>
    <row r="3027" spans="1:14">
      <c r="A3027" s="35">
        <v>7325706823542</v>
      </c>
      <c r="B3027" s="32">
        <v>7006282</v>
      </c>
      <c r="C3027" s="32" t="s">
        <v>608</v>
      </c>
      <c r="D3027" s="32" t="s">
        <v>129</v>
      </c>
      <c r="E3027" s="33" t="s">
        <v>34</v>
      </c>
      <c r="F3027" s="33" t="s">
        <v>5210</v>
      </c>
      <c r="G3027" s="59">
        <v>500</v>
      </c>
      <c r="H3027" s="25">
        <v>1</v>
      </c>
      <c r="I3027" s="30">
        <f t="shared" si="47"/>
        <v>500</v>
      </c>
      <c r="J3027" s="32" t="s">
        <v>226</v>
      </c>
      <c r="K3027" s="33" t="s">
        <v>4011</v>
      </c>
      <c r="L3027" s="33" t="s">
        <v>5312</v>
      </c>
      <c r="M3027" s="33" t="s">
        <v>5315</v>
      </c>
      <c r="N3027" s="33" t="s">
        <v>609</v>
      </c>
    </row>
    <row r="3028" spans="1:14">
      <c r="A3028" s="35">
        <v>7325706823542</v>
      </c>
      <c r="B3028" s="32">
        <v>7006282</v>
      </c>
      <c r="C3028" s="32" t="s">
        <v>608</v>
      </c>
      <c r="D3028" s="32" t="s">
        <v>129</v>
      </c>
      <c r="E3028" s="33" t="s">
        <v>34</v>
      </c>
      <c r="F3028" s="33" t="s">
        <v>5210</v>
      </c>
      <c r="G3028" s="59">
        <v>500</v>
      </c>
      <c r="H3028" s="25">
        <v>1</v>
      </c>
      <c r="I3028" s="30">
        <f t="shared" si="47"/>
        <v>500</v>
      </c>
      <c r="J3028" s="32" t="s">
        <v>226</v>
      </c>
      <c r="K3028" s="33" t="s">
        <v>4011</v>
      </c>
      <c r="L3028" s="33" t="s">
        <v>5312</v>
      </c>
      <c r="M3028" s="33" t="s">
        <v>5315</v>
      </c>
      <c r="N3028" s="33" t="s">
        <v>609</v>
      </c>
    </row>
    <row r="3029" spans="1:14">
      <c r="A3029" s="35">
        <v>7325706823559</v>
      </c>
      <c r="B3029" s="32">
        <v>7006282</v>
      </c>
      <c r="C3029" s="32" t="s">
        <v>608</v>
      </c>
      <c r="D3029" s="32" t="s">
        <v>129</v>
      </c>
      <c r="E3029" s="33" t="s">
        <v>34</v>
      </c>
      <c r="F3029" s="33" t="s">
        <v>5210</v>
      </c>
      <c r="G3029" s="59">
        <v>500</v>
      </c>
      <c r="H3029" s="25">
        <v>1</v>
      </c>
      <c r="I3029" s="30">
        <f t="shared" si="47"/>
        <v>500</v>
      </c>
      <c r="J3029" s="32" t="s">
        <v>226</v>
      </c>
      <c r="K3029" s="33" t="s">
        <v>4011</v>
      </c>
      <c r="L3029" s="33" t="s">
        <v>5312</v>
      </c>
      <c r="M3029" s="33" t="s">
        <v>5315</v>
      </c>
      <c r="N3029" s="33" t="s">
        <v>3603</v>
      </c>
    </row>
    <row r="3030" spans="1:14">
      <c r="A3030" s="35">
        <v>7325706823795</v>
      </c>
      <c r="B3030" s="32">
        <v>7006283</v>
      </c>
      <c r="C3030" s="32" t="s">
        <v>225</v>
      </c>
      <c r="D3030" s="32" t="s">
        <v>723</v>
      </c>
      <c r="E3030" s="33" t="s">
        <v>34</v>
      </c>
      <c r="F3030" s="33" t="s">
        <v>5210</v>
      </c>
      <c r="G3030" s="59">
        <v>400</v>
      </c>
      <c r="H3030" s="25">
        <v>1</v>
      </c>
      <c r="I3030" s="30">
        <f t="shared" si="47"/>
        <v>400</v>
      </c>
      <c r="J3030" s="32" t="s">
        <v>226</v>
      </c>
      <c r="K3030" s="33" t="s">
        <v>4011</v>
      </c>
      <c r="L3030" s="33" t="s">
        <v>5312</v>
      </c>
      <c r="M3030" s="33" t="s">
        <v>5315</v>
      </c>
      <c r="N3030" s="33" t="s">
        <v>824</v>
      </c>
    </row>
    <row r="3031" spans="1:14">
      <c r="A3031" s="35">
        <v>7325706824471</v>
      </c>
      <c r="B3031" s="32">
        <v>7006286</v>
      </c>
      <c r="C3031" s="32" t="s">
        <v>313</v>
      </c>
      <c r="D3031" s="32" t="s">
        <v>51</v>
      </c>
      <c r="E3031" s="33" t="s">
        <v>34</v>
      </c>
      <c r="F3031" s="33" t="s">
        <v>5210</v>
      </c>
      <c r="G3031" s="59">
        <v>400</v>
      </c>
      <c r="H3031" s="25">
        <v>1</v>
      </c>
      <c r="I3031" s="30">
        <f t="shared" si="47"/>
        <v>400</v>
      </c>
      <c r="J3031" s="32" t="s">
        <v>226</v>
      </c>
      <c r="K3031" s="33" t="s">
        <v>4011</v>
      </c>
      <c r="L3031" s="33" t="s">
        <v>5312</v>
      </c>
      <c r="M3031" s="33" t="s">
        <v>5313</v>
      </c>
      <c r="N3031" s="33" t="s">
        <v>2794</v>
      </c>
    </row>
    <row r="3032" spans="1:14">
      <c r="A3032" s="35">
        <v>7325706824464</v>
      </c>
      <c r="B3032" s="32">
        <v>7006286</v>
      </c>
      <c r="C3032" s="32" t="s">
        <v>313</v>
      </c>
      <c r="D3032" s="32" t="s">
        <v>51</v>
      </c>
      <c r="E3032" s="33" t="s">
        <v>34</v>
      </c>
      <c r="F3032" s="33" t="s">
        <v>5210</v>
      </c>
      <c r="G3032" s="59">
        <v>400</v>
      </c>
      <c r="H3032" s="25">
        <v>1</v>
      </c>
      <c r="I3032" s="30">
        <f t="shared" si="47"/>
        <v>400</v>
      </c>
      <c r="J3032" s="32" t="s">
        <v>226</v>
      </c>
      <c r="K3032" s="33" t="s">
        <v>4011</v>
      </c>
      <c r="L3032" s="33" t="s">
        <v>5312</v>
      </c>
      <c r="M3032" s="33" t="s">
        <v>5313</v>
      </c>
      <c r="N3032" s="33" t="s">
        <v>2795</v>
      </c>
    </row>
    <row r="3033" spans="1:14">
      <c r="A3033" s="35">
        <v>7325706865634</v>
      </c>
      <c r="B3033" s="32">
        <v>7006288</v>
      </c>
      <c r="C3033" s="32" t="s">
        <v>1170</v>
      </c>
      <c r="D3033" s="32" t="s">
        <v>723</v>
      </c>
      <c r="E3033" s="33" t="s">
        <v>29</v>
      </c>
      <c r="F3033" s="33" t="s">
        <v>5210</v>
      </c>
      <c r="G3033" s="59">
        <v>800</v>
      </c>
      <c r="H3033" s="25">
        <v>1</v>
      </c>
      <c r="I3033" s="30">
        <f t="shared" si="47"/>
        <v>800</v>
      </c>
      <c r="J3033" s="32" t="s">
        <v>226</v>
      </c>
      <c r="K3033" s="33" t="s">
        <v>4011</v>
      </c>
      <c r="L3033" s="33" t="s">
        <v>5312</v>
      </c>
      <c r="M3033" s="33" t="s">
        <v>5283</v>
      </c>
      <c r="N3033" s="33" t="s">
        <v>3604</v>
      </c>
    </row>
    <row r="3034" spans="1:14">
      <c r="A3034" s="35">
        <v>7325706865627</v>
      </c>
      <c r="B3034" s="32">
        <v>7006288</v>
      </c>
      <c r="C3034" s="32" t="s">
        <v>1170</v>
      </c>
      <c r="D3034" s="32" t="s">
        <v>723</v>
      </c>
      <c r="E3034" s="33" t="s">
        <v>29</v>
      </c>
      <c r="F3034" s="33" t="s">
        <v>5210</v>
      </c>
      <c r="G3034" s="59">
        <v>800</v>
      </c>
      <c r="H3034" s="25">
        <v>1</v>
      </c>
      <c r="I3034" s="30">
        <f t="shared" si="47"/>
        <v>800</v>
      </c>
      <c r="J3034" s="32" t="s">
        <v>226</v>
      </c>
      <c r="K3034" s="33" t="s">
        <v>4011</v>
      </c>
      <c r="L3034" s="33" t="s">
        <v>5312</v>
      </c>
      <c r="M3034" s="33" t="s">
        <v>5283</v>
      </c>
      <c r="N3034" s="33" t="s">
        <v>3605</v>
      </c>
    </row>
    <row r="3035" spans="1:14">
      <c r="A3035" s="35">
        <v>7325706861728</v>
      </c>
      <c r="B3035" s="32">
        <v>7006290</v>
      </c>
      <c r="C3035" s="32" t="s">
        <v>228</v>
      </c>
      <c r="D3035" s="32">
        <v>1.1000000000000001</v>
      </c>
      <c r="E3035" s="33" t="s">
        <v>29</v>
      </c>
      <c r="F3035" s="33" t="s">
        <v>5210</v>
      </c>
      <c r="G3035" s="59">
        <v>350</v>
      </c>
      <c r="H3035" s="25">
        <v>1</v>
      </c>
      <c r="I3035" s="30">
        <f t="shared" si="47"/>
        <v>350</v>
      </c>
      <c r="J3035" s="32" t="s">
        <v>226</v>
      </c>
      <c r="K3035" s="33" t="s">
        <v>4011</v>
      </c>
      <c r="L3035" s="33" t="s">
        <v>5312</v>
      </c>
      <c r="M3035" s="33" t="s">
        <v>5313</v>
      </c>
      <c r="N3035" s="33" t="s">
        <v>2796</v>
      </c>
    </row>
    <row r="3036" spans="1:14">
      <c r="A3036" s="35">
        <v>7325706861797</v>
      </c>
      <c r="B3036" s="32">
        <v>7006291</v>
      </c>
      <c r="C3036" s="32" t="s">
        <v>228</v>
      </c>
      <c r="D3036" s="32">
        <v>1.1000000000000001</v>
      </c>
      <c r="E3036" s="33" t="s">
        <v>29</v>
      </c>
      <c r="F3036" s="33" t="s">
        <v>5210</v>
      </c>
      <c r="G3036" s="59">
        <v>250</v>
      </c>
      <c r="H3036" s="25">
        <v>2</v>
      </c>
      <c r="I3036" s="30">
        <f t="shared" si="47"/>
        <v>500</v>
      </c>
      <c r="J3036" s="32" t="s">
        <v>226</v>
      </c>
      <c r="K3036" s="33" t="s">
        <v>4011</v>
      </c>
      <c r="L3036" s="33" t="s">
        <v>5312</v>
      </c>
      <c r="M3036" s="33">
        <v>0</v>
      </c>
      <c r="N3036" s="33" t="s">
        <v>2080</v>
      </c>
    </row>
    <row r="3037" spans="1:14">
      <c r="A3037" s="35">
        <v>7325706861797</v>
      </c>
      <c r="B3037" s="32">
        <v>7006291</v>
      </c>
      <c r="C3037" s="32" t="s">
        <v>228</v>
      </c>
      <c r="D3037" s="32">
        <v>1.1000000000000001</v>
      </c>
      <c r="E3037" s="33" t="s">
        <v>29</v>
      </c>
      <c r="F3037" s="33" t="s">
        <v>5210</v>
      </c>
      <c r="G3037" s="59">
        <v>250</v>
      </c>
      <c r="H3037" s="25">
        <v>2</v>
      </c>
      <c r="I3037" s="30">
        <f t="shared" si="47"/>
        <v>500</v>
      </c>
      <c r="J3037" s="32" t="s">
        <v>226</v>
      </c>
      <c r="K3037" s="33" t="s">
        <v>4011</v>
      </c>
      <c r="L3037" s="33" t="s">
        <v>5312</v>
      </c>
      <c r="M3037" s="33">
        <v>0</v>
      </c>
      <c r="N3037" s="33" t="s">
        <v>2080</v>
      </c>
    </row>
    <row r="3038" spans="1:14">
      <c r="A3038" s="35">
        <v>7325706791902</v>
      </c>
      <c r="B3038" s="32">
        <v>7006292</v>
      </c>
      <c r="C3038" s="32" t="s">
        <v>1704</v>
      </c>
      <c r="D3038" s="32">
        <v>1.1000000000000001</v>
      </c>
      <c r="E3038" s="33" t="s">
        <v>71</v>
      </c>
      <c r="F3038" s="33" t="s">
        <v>5210</v>
      </c>
      <c r="G3038" s="59">
        <v>400</v>
      </c>
      <c r="H3038" s="25">
        <v>1</v>
      </c>
      <c r="I3038" s="30">
        <f t="shared" si="47"/>
        <v>400</v>
      </c>
      <c r="J3038" s="32" t="s">
        <v>226</v>
      </c>
      <c r="K3038" s="33" t="s">
        <v>4011</v>
      </c>
      <c r="L3038" s="33" t="s">
        <v>5312</v>
      </c>
      <c r="M3038" s="33" t="s">
        <v>5319</v>
      </c>
      <c r="N3038" s="33" t="s">
        <v>1705</v>
      </c>
    </row>
    <row r="3039" spans="1:14">
      <c r="A3039" s="35">
        <v>7325706791865</v>
      </c>
      <c r="B3039" s="32">
        <v>7006292</v>
      </c>
      <c r="C3039" s="32" t="s">
        <v>1704</v>
      </c>
      <c r="D3039" s="32">
        <v>1.1000000000000001</v>
      </c>
      <c r="E3039" s="33" t="s">
        <v>71</v>
      </c>
      <c r="F3039" s="33" t="s">
        <v>5210</v>
      </c>
      <c r="G3039" s="59">
        <v>400</v>
      </c>
      <c r="H3039" s="25">
        <v>1</v>
      </c>
      <c r="I3039" s="30">
        <f t="shared" si="47"/>
        <v>400</v>
      </c>
      <c r="J3039" s="32" t="s">
        <v>226</v>
      </c>
      <c r="K3039" s="33" t="s">
        <v>4011</v>
      </c>
      <c r="L3039" s="33" t="s">
        <v>5312</v>
      </c>
      <c r="M3039" s="33" t="s">
        <v>5319</v>
      </c>
      <c r="N3039" s="33" t="s">
        <v>1706</v>
      </c>
    </row>
    <row r="3040" spans="1:14">
      <c r="A3040" s="35">
        <v>7325706791902</v>
      </c>
      <c r="B3040" s="32">
        <v>7006292</v>
      </c>
      <c r="C3040" s="32" t="s">
        <v>1704</v>
      </c>
      <c r="D3040" s="32">
        <v>1.1000000000000001</v>
      </c>
      <c r="E3040" s="33" t="s">
        <v>71</v>
      </c>
      <c r="F3040" s="33" t="s">
        <v>5210</v>
      </c>
      <c r="G3040" s="59">
        <v>400</v>
      </c>
      <c r="H3040" s="25">
        <v>1</v>
      </c>
      <c r="I3040" s="30">
        <f t="shared" si="47"/>
        <v>400</v>
      </c>
      <c r="J3040" s="32" t="s">
        <v>226</v>
      </c>
      <c r="K3040" s="33" t="s">
        <v>4011</v>
      </c>
      <c r="L3040" s="33" t="s">
        <v>5312</v>
      </c>
      <c r="M3040" s="33" t="s">
        <v>5319</v>
      </c>
      <c r="N3040" s="33" t="s">
        <v>1705</v>
      </c>
    </row>
    <row r="3041" spans="1:14">
      <c r="A3041" s="35">
        <v>7325706791919</v>
      </c>
      <c r="B3041" s="32">
        <v>7006292</v>
      </c>
      <c r="C3041" s="32" t="s">
        <v>1704</v>
      </c>
      <c r="D3041" s="32">
        <v>1.1000000000000001</v>
      </c>
      <c r="E3041" s="33" t="s">
        <v>71</v>
      </c>
      <c r="F3041" s="33" t="s">
        <v>5210</v>
      </c>
      <c r="G3041" s="59">
        <v>400</v>
      </c>
      <c r="H3041" s="25">
        <v>1</v>
      </c>
      <c r="I3041" s="30">
        <f t="shared" si="47"/>
        <v>400</v>
      </c>
      <c r="J3041" s="32" t="s">
        <v>226</v>
      </c>
      <c r="K3041" s="33" t="s">
        <v>4011</v>
      </c>
      <c r="L3041" s="33" t="s">
        <v>5312</v>
      </c>
      <c r="M3041" s="33" t="s">
        <v>5319</v>
      </c>
      <c r="N3041" s="33" t="s">
        <v>2081</v>
      </c>
    </row>
    <row r="3042" spans="1:14">
      <c r="A3042" s="35">
        <v>7325706791896</v>
      </c>
      <c r="B3042" s="32">
        <v>7006292</v>
      </c>
      <c r="C3042" s="32" t="s">
        <v>1704</v>
      </c>
      <c r="D3042" s="32">
        <v>1.1000000000000001</v>
      </c>
      <c r="E3042" s="33" t="s">
        <v>71</v>
      </c>
      <c r="F3042" s="33" t="s">
        <v>5210</v>
      </c>
      <c r="G3042" s="59">
        <v>400</v>
      </c>
      <c r="H3042" s="25">
        <v>5</v>
      </c>
      <c r="I3042" s="30">
        <f t="shared" si="47"/>
        <v>2000</v>
      </c>
      <c r="J3042" s="32" t="s">
        <v>226</v>
      </c>
      <c r="K3042" s="33" t="s">
        <v>4011</v>
      </c>
      <c r="L3042" s="33" t="s">
        <v>5312</v>
      </c>
      <c r="M3042" s="33" t="s">
        <v>5319</v>
      </c>
      <c r="N3042" s="33" t="s">
        <v>2082</v>
      </c>
    </row>
    <row r="3043" spans="1:14">
      <c r="A3043" s="35">
        <v>7325706791889</v>
      </c>
      <c r="B3043" s="32">
        <v>7006292</v>
      </c>
      <c r="C3043" s="32" t="s">
        <v>1704</v>
      </c>
      <c r="D3043" s="32">
        <v>1.1000000000000001</v>
      </c>
      <c r="E3043" s="33" t="s">
        <v>71</v>
      </c>
      <c r="F3043" s="33" t="s">
        <v>5210</v>
      </c>
      <c r="G3043" s="59">
        <v>400</v>
      </c>
      <c r="H3043" s="25">
        <v>3</v>
      </c>
      <c r="I3043" s="30">
        <f t="shared" si="47"/>
        <v>1200</v>
      </c>
      <c r="J3043" s="32" t="s">
        <v>226</v>
      </c>
      <c r="K3043" s="33" t="s">
        <v>4011</v>
      </c>
      <c r="L3043" s="33" t="s">
        <v>5312</v>
      </c>
      <c r="M3043" s="33" t="s">
        <v>5319</v>
      </c>
      <c r="N3043" s="33" t="s">
        <v>2272</v>
      </c>
    </row>
    <row r="3044" spans="1:14">
      <c r="A3044" s="35">
        <v>7325706791896</v>
      </c>
      <c r="B3044" s="32">
        <v>7006292</v>
      </c>
      <c r="C3044" s="32" t="s">
        <v>1704</v>
      </c>
      <c r="D3044" s="32">
        <v>1.1000000000000001</v>
      </c>
      <c r="E3044" s="33" t="s">
        <v>71</v>
      </c>
      <c r="F3044" s="33" t="s">
        <v>5210</v>
      </c>
      <c r="G3044" s="59">
        <v>400</v>
      </c>
      <c r="H3044" s="25">
        <v>2</v>
      </c>
      <c r="I3044" s="30">
        <f t="shared" si="47"/>
        <v>800</v>
      </c>
      <c r="J3044" s="32" t="s">
        <v>226</v>
      </c>
      <c r="K3044" s="33" t="s">
        <v>4011</v>
      </c>
      <c r="L3044" s="33" t="s">
        <v>5312</v>
      </c>
      <c r="M3044" s="33" t="s">
        <v>5319</v>
      </c>
      <c r="N3044" s="33" t="s">
        <v>2082</v>
      </c>
    </row>
    <row r="3045" spans="1:14">
      <c r="A3045" s="35">
        <v>7325706791872</v>
      </c>
      <c r="B3045" s="32">
        <v>7006292</v>
      </c>
      <c r="C3045" s="32" t="s">
        <v>1704</v>
      </c>
      <c r="D3045" s="32">
        <v>1.1000000000000001</v>
      </c>
      <c r="E3045" s="33" t="s">
        <v>71</v>
      </c>
      <c r="F3045" s="33" t="s">
        <v>5210</v>
      </c>
      <c r="G3045" s="59">
        <v>400</v>
      </c>
      <c r="H3045" s="25">
        <v>2</v>
      </c>
      <c r="I3045" s="30">
        <f t="shared" si="47"/>
        <v>800</v>
      </c>
      <c r="J3045" s="32" t="s">
        <v>226</v>
      </c>
      <c r="K3045" s="33" t="s">
        <v>4011</v>
      </c>
      <c r="L3045" s="33" t="s">
        <v>5312</v>
      </c>
      <c r="M3045" s="33" t="s">
        <v>5319</v>
      </c>
      <c r="N3045" s="33" t="s">
        <v>2273</v>
      </c>
    </row>
    <row r="3046" spans="1:14">
      <c r="A3046" s="35">
        <v>7325706791872</v>
      </c>
      <c r="B3046" s="32">
        <v>7006292</v>
      </c>
      <c r="C3046" s="32" t="s">
        <v>1704</v>
      </c>
      <c r="D3046" s="32">
        <v>1.1000000000000001</v>
      </c>
      <c r="E3046" s="33" t="s">
        <v>71</v>
      </c>
      <c r="F3046" s="33" t="s">
        <v>5210</v>
      </c>
      <c r="G3046" s="59">
        <v>400</v>
      </c>
      <c r="H3046" s="25">
        <v>3</v>
      </c>
      <c r="I3046" s="30">
        <f t="shared" si="47"/>
        <v>1200</v>
      </c>
      <c r="J3046" s="32" t="s">
        <v>226</v>
      </c>
      <c r="K3046" s="33" t="s">
        <v>4011</v>
      </c>
      <c r="L3046" s="33" t="s">
        <v>5312</v>
      </c>
      <c r="M3046" s="33" t="s">
        <v>5319</v>
      </c>
      <c r="N3046" s="33" t="s">
        <v>2273</v>
      </c>
    </row>
    <row r="3047" spans="1:14">
      <c r="A3047" s="35">
        <v>7325706791889</v>
      </c>
      <c r="B3047" s="32">
        <v>7006292</v>
      </c>
      <c r="C3047" s="32" t="s">
        <v>1704</v>
      </c>
      <c r="D3047" s="32">
        <v>1.1000000000000001</v>
      </c>
      <c r="E3047" s="33" t="s">
        <v>71</v>
      </c>
      <c r="F3047" s="33" t="s">
        <v>5210</v>
      </c>
      <c r="G3047" s="59">
        <v>400</v>
      </c>
      <c r="H3047" s="25">
        <v>1</v>
      </c>
      <c r="I3047" s="30">
        <f t="shared" si="47"/>
        <v>400</v>
      </c>
      <c r="J3047" s="32" t="s">
        <v>226</v>
      </c>
      <c r="K3047" s="33" t="s">
        <v>4011</v>
      </c>
      <c r="L3047" s="33" t="s">
        <v>5312</v>
      </c>
      <c r="M3047" s="33" t="s">
        <v>5319</v>
      </c>
      <c r="N3047" s="33" t="s">
        <v>2272</v>
      </c>
    </row>
    <row r="3048" spans="1:14">
      <c r="A3048" s="35">
        <v>7325706791896</v>
      </c>
      <c r="B3048" s="32">
        <v>7006292</v>
      </c>
      <c r="C3048" s="32" t="s">
        <v>1704</v>
      </c>
      <c r="D3048" s="32">
        <v>1.1000000000000001</v>
      </c>
      <c r="E3048" s="33" t="s">
        <v>71</v>
      </c>
      <c r="F3048" s="33" t="s">
        <v>5210</v>
      </c>
      <c r="G3048" s="59">
        <v>400</v>
      </c>
      <c r="H3048" s="25">
        <v>2</v>
      </c>
      <c r="I3048" s="30">
        <f t="shared" si="47"/>
        <v>800</v>
      </c>
      <c r="J3048" s="32" t="s">
        <v>226</v>
      </c>
      <c r="K3048" s="33" t="s">
        <v>4011</v>
      </c>
      <c r="L3048" s="33" t="s">
        <v>5312</v>
      </c>
      <c r="M3048" s="33" t="s">
        <v>5319</v>
      </c>
      <c r="N3048" s="33" t="s">
        <v>2082</v>
      </c>
    </row>
    <row r="3049" spans="1:14">
      <c r="A3049" s="35">
        <v>7325706791919</v>
      </c>
      <c r="B3049" s="32">
        <v>7006292</v>
      </c>
      <c r="C3049" s="32" t="s">
        <v>1704</v>
      </c>
      <c r="D3049" s="32">
        <v>1.1000000000000001</v>
      </c>
      <c r="E3049" s="33" t="s">
        <v>71</v>
      </c>
      <c r="F3049" s="33" t="s">
        <v>5210</v>
      </c>
      <c r="G3049" s="59">
        <v>400</v>
      </c>
      <c r="H3049" s="25">
        <v>2</v>
      </c>
      <c r="I3049" s="30">
        <f t="shared" si="47"/>
        <v>800</v>
      </c>
      <c r="J3049" s="32" t="s">
        <v>226</v>
      </c>
      <c r="K3049" s="33" t="s">
        <v>4011</v>
      </c>
      <c r="L3049" s="33" t="s">
        <v>5312</v>
      </c>
      <c r="M3049" s="33" t="s">
        <v>5319</v>
      </c>
      <c r="N3049" s="33" t="s">
        <v>2081</v>
      </c>
    </row>
    <row r="3050" spans="1:14">
      <c r="A3050" s="35">
        <v>7325706791865</v>
      </c>
      <c r="B3050" s="32">
        <v>7006292</v>
      </c>
      <c r="C3050" s="32" t="s">
        <v>1704</v>
      </c>
      <c r="D3050" s="32">
        <v>1.1000000000000001</v>
      </c>
      <c r="E3050" s="33" t="s">
        <v>71</v>
      </c>
      <c r="F3050" s="33" t="s">
        <v>5210</v>
      </c>
      <c r="G3050" s="59">
        <v>400</v>
      </c>
      <c r="H3050" s="25">
        <v>2</v>
      </c>
      <c r="I3050" s="30">
        <f t="shared" si="47"/>
        <v>800</v>
      </c>
      <c r="J3050" s="32" t="s">
        <v>226</v>
      </c>
      <c r="K3050" s="33" t="s">
        <v>4011</v>
      </c>
      <c r="L3050" s="33" t="s">
        <v>5312</v>
      </c>
      <c r="M3050" s="33" t="s">
        <v>5319</v>
      </c>
      <c r="N3050" s="33" t="s">
        <v>1706</v>
      </c>
    </row>
    <row r="3051" spans="1:14">
      <c r="A3051" s="35">
        <v>7325706791872</v>
      </c>
      <c r="B3051" s="32">
        <v>7006292</v>
      </c>
      <c r="C3051" s="32" t="s">
        <v>1704</v>
      </c>
      <c r="D3051" s="32">
        <v>1.1000000000000001</v>
      </c>
      <c r="E3051" s="33" t="s">
        <v>71</v>
      </c>
      <c r="F3051" s="33" t="s">
        <v>5210</v>
      </c>
      <c r="G3051" s="59">
        <v>400</v>
      </c>
      <c r="H3051" s="25">
        <v>1</v>
      </c>
      <c r="I3051" s="30">
        <f t="shared" si="47"/>
        <v>400</v>
      </c>
      <c r="J3051" s="32" t="s">
        <v>226</v>
      </c>
      <c r="K3051" s="33" t="s">
        <v>4011</v>
      </c>
      <c r="L3051" s="33" t="s">
        <v>5312</v>
      </c>
      <c r="M3051" s="33" t="s">
        <v>5319</v>
      </c>
      <c r="N3051" s="33" t="s">
        <v>2273</v>
      </c>
    </row>
    <row r="3052" spans="1:14">
      <c r="A3052" s="35">
        <v>7325706791889</v>
      </c>
      <c r="B3052" s="32">
        <v>7006292</v>
      </c>
      <c r="C3052" s="32" t="s">
        <v>1704</v>
      </c>
      <c r="D3052" s="32">
        <v>1.1000000000000001</v>
      </c>
      <c r="E3052" s="33" t="s">
        <v>71</v>
      </c>
      <c r="F3052" s="33" t="s">
        <v>5210</v>
      </c>
      <c r="G3052" s="59">
        <v>400</v>
      </c>
      <c r="H3052" s="25">
        <v>4</v>
      </c>
      <c r="I3052" s="30">
        <f t="shared" si="47"/>
        <v>1600</v>
      </c>
      <c r="J3052" s="32" t="s">
        <v>226</v>
      </c>
      <c r="K3052" s="33" t="s">
        <v>4011</v>
      </c>
      <c r="L3052" s="33" t="s">
        <v>5312</v>
      </c>
      <c r="M3052" s="33" t="s">
        <v>5319</v>
      </c>
      <c r="N3052" s="33" t="s">
        <v>2272</v>
      </c>
    </row>
    <row r="3053" spans="1:14">
      <c r="A3053" s="35">
        <v>7325706791896</v>
      </c>
      <c r="B3053" s="32">
        <v>7006292</v>
      </c>
      <c r="C3053" s="32" t="s">
        <v>1704</v>
      </c>
      <c r="D3053" s="32">
        <v>1.1000000000000001</v>
      </c>
      <c r="E3053" s="33" t="s">
        <v>71</v>
      </c>
      <c r="F3053" s="33" t="s">
        <v>5210</v>
      </c>
      <c r="G3053" s="59">
        <v>400</v>
      </c>
      <c r="H3053" s="25">
        <v>1</v>
      </c>
      <c r="I3053" s="30">
        <f t="shared" si="47"/>
        <v>400</v>
      </c>
      <c r="J3053" s="32" t="s">
        <v>226</v>
      </c>
      <c r="K3053" s="33" t="s">
        <v>4011</v>
      </c>
      <c r="L3053" s="33" t="s">
        <v>5312</v>
      </c>
      <c r="M3053" s="33" t="s">
        <v>5319</v>
      </c>
      <c r="N3053" s="33" t="s">
        <v>2082</v>
      </c>
    </row>
    <row r="3054" spans="1:14">
      <c r="A3054" s="35">
        <v>7325706791865</v>
      </c>
      <c r="B3054" s="32">
        <v>7006292</v>
      </c>
      <c r="C3054" s="32" t="s">
        <v>1704</v>
      </c>
      <c r="D3054" s="32">
        <v>1.1000000000000001</v>
      </c>
      <c r="E3054" s="33" t="s">
        <v>71</v>
      </c>
      <c r="F3054" s="33" t="s">
        <v>5210</v>
      </c>
      <c r="G3054" s="59">
        <v>400</v>
      </c>
      <c r="H3054" s="25">
        <v>1</v>
      </c>
      <c r="I3054" s="30">
        <f t="shared" si="47"/>
        <v>400</v>
      </c>
      <c r="J3054" s="32" t="s">
        <v>226</v>
      </c>
      <c r="K3054" s="33" t="s">
        <v>4011</v>
      </c>
      <c r="L3054" s="33" t="s">
        <v>5312</v>
      </c>
      <c r="M3054" s="33" t="s">
        <v>5319</v>
      </c>
      <c r="N3054" s="33" t="s">
        <v>1706</v>
      </c>
    </row>
    <row r="3055" spans="1:14">
      <c r="A3055" s="35">
        <v>7325706791889</v>
      </c>
      <c r="B3055" s="32">
        <v>7006292</v>
      </c>
      <c r="C3055" s="32" t="s">
        <v>1704</v>
      </c>
      <c r="D3055" s="32">
        <v>1.1000000000000001</v>
      </c>
      <c r="E3055" s="33" t="s">
        <v>71</v>
      </c>
      <c r="F3055" s="33" t="s">
        <v>5210</v>
      </c>
      <c r="G3055" s="59">
        <v>400</v>
      </c>
      <c r="H3055" s="25">
        <v>2</v>
      </c>
      <c r="I3055" s="30">
        <f t="shared" si="47"/>
        <v>800</v>
      </c>
      <c r="J3055" s="32" t="s">
        <v>226</v>
      </c>
      <c r="K3055" s="33" t="s">
        <v>4011</v>
      </c>
      <c r="L3055" s="33" t="s">
        <v>5312</v>
      </c>
      <c r="M3055" s="33" t="s">
        <v>5319</v>
      </c>
      <c r="N3055" s="33" t="s">
        <v>2272</v>
      </c>
    </row>
    <row r="3056" spans="1:14">
      <c r="A3056" s="35">
        <v>7325706791896</v>
      </c>
      <c r="B3056" s="32">
        <v>7006292</v>
      </c>
      <c r="C3056" s="32" t="s">
        <v>1704</v>
      </c>
      <c r="D3056" s="32">
        <v>1.1000000000000001</v>
      </c>
      <c r="E3056" s="33" t="s">
        <v>71</v>
      </c>
      <c r="F3056" s="33" t="s">
        <v>5210</v>
      </c>
      <c r="G3056" s="59">
        <v>400</v>
      </c>
      <c r="H3056" s="25">
        <v>3</v>
      </c>
      <c r="I3056" s="30">
        <f t="shared" si="47"/>
        <v>1200</v>
      </c>
      <c r="J3056" s="32" t="s">
        <v>226</v>
      </c>
      <c r="K3056" s="33" t="s">
        <v>4011</v>
      </c>
      <c r="L3056" s="33" t="s">
        <v>5312</v>
      </c>
      <c r="M3056" s="33" t="s">
        <v>5319</v>
      </c>
      <c r="N3056" s="33" t="s">
        <v>2082</v>
      </c>
    </row>
    <row r="3057" spans="1:14">
      <c r="A3057" s="35">
        <v>7325706791902</v>
      </c>
      <c r="B3057" s="32">
        <v>7006292</v>
      </c>
      <c r="C3057" s="32" t="s">
        <v>1704</v>
      </c>
      <c r="D3057" s="32">
        <v>1.1000000000000001</v>
      </c>
      <c r="E3057" s="33" t="s">
        <v>71</v>
      </c>
      <c r="F3057" s="33" t="s">
        <v>5210</v>
      </c>
      <c r="G3057" s="59">
        <v>400</v>
      </c>
      <c r="H3057" s="25">
        <v>1</v>
      </c>
      <c r="I3057" s="30">
        <f t="shared" si="47"/>
        <v>400</v>
      </c>
      <c r="J3057" s="32" t="s">
        <v>226</v>
      </c>
      <c r="K3057" s="33" t="s">
        <v>4011</v>
      </c>
      <c r="L3057" s="33" t="s">
        <v>5312</v>
      </c>
      <c r="M3057" s="33" t="s">
        <v>5319</v>
      </c>
      <c r="N3057" s="33" t="s">
        <v>1705</v>
      </c>
    </row>
    <row r="3058" spans="1:14">
      <c r="A3058" s="35">
        <v>7325706791919</v>
      </c>
      <c r="B3058" s="32">
        <v>7006292</v>
      </c>
      <c r="C3058" s="32" t="s">
        <v>1704</v>
      </c>
      <c r="D3058" s="32">
        <v>1.1000000000000001</v>
      </c>
      <c r="E3058" s="33" t="s">
        <v>71</v>
      </c>
      <c r="F3058" s="33" t="s">
        <v>5210</v>
      </c>
      <c r="G3058" s="59">
        <v>400</v>
      </c>
      <c r="H3058" s="25">
        <v>1</v>
      </c>
      <c r="I3058" s="30">
        <f t="shared" si="47"/>
        <v>400</v>
      </c>
      <c r="J3058" s="32" t="s">
        <v>226</v>
      </c>
      <c r="K3058" s="33" t="s">
        <v>4011</v>
      </c>
      <c r="L3058" s="33" t="s">
        <v>5312</v>
      </c>
      <c r="M3058" s="33" t="s">
        <v>5319</v>
      </c>
      <c r="N3058" s="33" t="s">
        <v>2081</v>
      </c>
    </row>
    <row r="3059" spans="1:14">
      <c r="A3059" s="35">
        <v>7325706791872</v>
      </c>
      <c r="B3059" s="32">
        <v>7006292</v>
      </c>
      <c r="C3059" s="32" t="s">
        <v>1704</v>
      </c>
      <c r="D3059" s="32">
        <v>1.1000000000000001</v>
      </c>
      <c r="E3059" s="33" t="s">
        <v>71</v>
      </c>
      <c r="F3059" s="33" t="s">
        <v>5210</v>
      </c>
      <c r="G3059" s="59">
        <v>400</v>
      </c>
      <c r="H3059" s="25">
        <v>1</v>
      </c>
      <c r="I3059" s="30">
        <f t="shared" si="47"/>
        <v>400</v>
      </c>
      <c r="J3059" s="32" t="s">
        <v>226</v>
      </c>
      <c r="K3059" s="33" t="s">
        <v>4011</v>
      </c>
      <c r="L3059" s="33" t="s">
        <v>5312</v>
      </c>
      <c r="M3059" s="33" t="s">
        <v>5319</v>
      </c>
      <c r="N3059" s="33" t="s">
        <v>2273</v>
      </c>
    </row>
    <row r="3060" spans="1:14">
      <c r="A3060" s="35">
        <v>7325706791896</v>
      </c>
      <c r="B3060" s="32">
        <v>7006292</v>
      </c>
      <c r="C3060" s="32" t="s">
        <v>1704</v>
      </c>
      <c r="D3060" s="32">
        <v>1.1000000000000001</v>
      </c>
      <c r="E3060" s="33" t="s">
        <v>71</v>
      </c>
      <c r="F3060" s="33" t="s">
        <v>5210</v>
      </c>
      <c r="G3060" s="59">
        <v>400</v>
      </c>
      <c r="H3060" s="25">
        <v>1</v>
      </c>
      <c r="I3060" s="30">
        <f t="shared" si="47"/>
        <v>400</v>
      </c>
      <c r="J3060" s="32" t="s">
        <v>226</v>
      </c>
      <c r="K3060" s="33" t="s">
        <v>4011</v>
      </c>
      <c r="L3060" s="33" t="s">
        <v>5312</v>
      </c>
      <c r="M3060" s="33" t="s">
        <v>5319</v>
      </c>
      <c r="N3060" s="33" t="s">
        <v>2082</v>
      </c>
    </row>
    <row r="3061" spans="1:14">
      <c r="A3061" s="35">
        <v>7325706791872</v>
      </c>
      <c r="B3061" s="32">
        <v>7006292</v>
      </c>
      <c r="C3061" s="32" t="s">
        <v>1704</v>
      </c>
      <c r="D3061" s="32">
        <v>1.1000000000000001</v>
      </c>
      <c r="E3061" s="33" t="s">
        <v>71</v>
      </c>
      <c r="F3061" s="33" t="s">
        <v>5210</v>
      </c>
      <c r="G3061" s="59">
        <v>400</v>
      </c>
      <c r="H3061" s="25">
        <v>1</v>
      </c>
      <c r="I3061" s="30">
        <f t="shared" si="47"/>
        <v>400</v>
      </c>
      <c r="J3061" s="32" t="s">
        <v>226</v>
      </c>
      <c r="K3061" s="33" t="s">
        <v>4011</v>
      </c>
      <c r="L3061" s="33" t="s">
        <v>5312</v>
      </c>
      <c r="M3061" s="33" t="s">
        <v>5319</v>
      </c>
      <c r="N3061" s="33" t="s">
        <v>2273</v>
      </c>
    </row>
    <row r="3062" spans="1:14">
      <c r="A3062" s="35">
        <v>7325706791872</v>
      </c>
      <c r="B3062" s="32">
        <v>7006292</v>
      </c>
      <c r="C3062" s="32" t="s">
        <v>1704</v>
      </c>
      <c r="D3062" s="32">
        <v>1.1000000000000001</v>
      </c>
      <c r="E3062" s="33" t="s">
        <v>71</v>
      </c>
      <c r="F3062" s="33" t="s">
        <v>5210</v>
      </c>
      <c r="G3062" s="59">
        <v>400</v>
      </c>
      <c r="H3062" s="25">
        <v>2</v>
      </c>
      <c r="I3062" s="30">
        <f t="shared" si="47"/>
        <v>800</v>
      </c>
      <c r="J3062" s="32" t="s">
        <v>226</v>
      </c>
      <c r="K3062" s="33" t="s">
        <v>4011</v>
      </c>
      <c r="L3062" s="33" t="s">
        <v>5312</v>
      </c>
      <c r="M3062" s="33" t="s">
        <v>5319</v>
      </c>
      <c r="N3062" s="33" t="s">
        <v>2273</v>
      </c>
    </row>
    <row r="3063" spans="1:14">
      <c r="A3063" s="35">
        <v>7325706791889</v>
      </c>
      <c r="B3063" s="32">
        <v>7006292</v>
      </c>
      <c r="C3063" s="32" t="s">
        <v>1704</v>
      </c>
      <c r="D3063" s="32">
        <v>1.1000000000000001</v>
      </c>
      <c r="E3063" s="33" t="s">
        <v>71</v>
      </c>
      <c r="F3063" s="33" t="s">
        <v>5210</v>
      </c>
      <c r="G3063" s="59">
        <v>400</v>
      </c>
      <c r="H3063" s="25">
        <v>2</v>
      </c>
      <c r="I3063" s="30">
        <f t="shared" si="47"/>
        <v>800</v>
      </c>
      <c r="J3063" s="32" t="s">
        <v>226</v>
      </c>
      <c r="K3063" s="33" t="s">
        <v>4011</v>
      </c>
      <c r="L3063" s="33" t="s">
        <v>5312</v>
      </c>
      <c r="M3063" s="33" t="s">
        <v>5319</v>
      </c>
      <c r="N3063" s="33" t="s">
        <v>2272</v>
      </c>
    </row>
    <row r="3064" spans="1:14">
      <c r="A3064" s="35">
        <v>7325706791896</v>
      </c>
      <c r="B3064" s="32">
        <v>7006292</v>
      </c>
      <c r="C3064" s="32" t="s">
        <v>1704</v>
      </c>
      <c r="D3064" s="32">
        <v>1.1000000000000001</v>
      </c>
      <c r="E3064" s="33" t="s">
        <v>71</v>
      </c>
      <c r="F3064" s="33" t="s">
        <v>5210</v>
      </c>
      <c r="G3064" s="59">
        <v>400</v>
      </c>
      <c r="H3064" s="25">
        <v>3</v>
      </c>
      <c r="I3064" s="30">
        <f t="shared" si="47"/>
        <v>1200</v>
      </c>
      <c r="J3064" s="32" t="s">
        <v>226</v>
      </c>
      <c r="K3064" s="33" t="s">
        <v>4011</v>
      </c>
      <c r="L3064" s="33" t="s">
        <v>5312</v>
      </c>
      <c r="M3064" s="33" t="s">
        <v>5319</v>
      </c>
      <c r="N3064" s="33" t="s">
        <v>2082</v>
      </c>
    </row>
    <row r="3065" spans="1:14">
      <c r="A3065" s="35">
        <v>7325706791902</v>
      </c>
      <c r="B3065" s="32">
        <v>7006292</v>
      </c>
      <c r="C3065" s="32" t="s">
        <v>1704</v>
      </c>
      <c r="D3065" s="32">
        <v>1.1000000000000001</v>
      </c>
      <c r="E3065" s="33" t="s">
        <v>71</v>
      </c>
      <c r="F3065" s="33" t="s">
        <v>5210</v>
      </c>
      <c r="G3065" s="59">
        <v>400</v>
      </c>
      <c r="H3065" s="25">
        <v>1</v>
      </c>
      <c r="I3065" s="30">
        <f t="shared" si="47"/>
        <v>400</v>
      </c>
      <c r="J3065" s="32" t="s">
        <v>226</v>
      </c>
      <c r="K3065" s="33" t="s">
        <v>4011</v>
      </c>
      <c r="L3065" s="33" t="s">
        <v>5312</v>
      </c>
      <c r="M3065" s="33" t="s">
        <v>5319</v>
      </c>
      <c r="N3065" s="33" t="s">
        <v>1705</v>
      </c>
    </row>
    <row r="3066" spans="1:14">
      <c r="A3066" s="35">
        <v>7325706791919</v>
      </c>
      <c r="B3066" s="32">
        <v>7006292</v>
      </c>
      <c r="C3066" s="32" t="s">
        <v>1704</v>
      </c>
      <c r="D3066" s="32">
        <v>1.1000000000000001</v>
      </c>
      <c r="E3066" s="33" t="s">
        <v>71</v>
      </c>
      <c r="F3066" s="33" t="s">
        <v>5210</v>
      </c>
      <c r="G3066" s="59">
        <v>400</v>
      </c>
      <c r="H3066" s="25">
        <v>1</v>
      </c>
      <c r="I3066" s="30">
        <f t="shared" si="47"/>
        <v>400</v>
      </c>
      <c r="J3066" s="32" t="s">
        <v>226</v>
      </c>
      <c r="K3066" s="33" t="s">
        <v>4011</v>
      </c>
      <c r="L3066" s="33" t="s">
        <v>5312</v>
      </c>
      <c r="M3066" s="33" t="s">
        <v>5319</v>
      </c>
      <c r="N3066" s="33" t="s">
        <v>2081</v>
      </c>
    </row>
    <row r="3067" spans="1:14">
      <c r="A3067" s="35">
        <v>7325706791865</v>
      </c>
      <c r="B3067" s="32">
        <v>7006292</v>
      </c>
      <c r="C3067" s="32" t="s">
        <v>1704</v>
      </c>
      <c r="D3067" s="32">
        <v>1.1000000000000001</v>
      </c>
      <c r="E3067" s="33" t="s">
        <v>71</v>
      </c>
      <c r="F3067" s="33" t="s">
        <v>5210</v>
      </c>
      <c r="G3067" s="59">
        <v>400</v>
      </c>
      <c r="H3067" s="25">
        <v>1</v>
      </c>
      <c r="I3067" s="30">
        <f t="shared" si="47"/>
        <v>400</v>
      </c>
      <c r="J3067" s="32" t="s">
        <v>226</v>
      </c>
      <c r="K3067" s="33" t="s">
        <v>4011</v>
      </c>
      <c r="L3067" s="33" t="s">
        <v>5312</v>
      </c>
      <c r="M3067" s="33" t="s">
        <v>5319</v>
      </c>
      <c r="N3067" s="33" t="s">
        <v>1706</v>
      </c>
    </row>
    <row r="3068" spans="1:14">
      <c r="A3068" s="35">
        <v>7325706791872</v>
      </c>
      <c r="B3068" s="32">
        <v>7006292</v>
      </c>
      <c r="C3068" s="32" t="s">
        <v>1704</v>
      </c>
      <c r="D3068" s="32">
        <v>1.1000000000000001</v>
      </c>
      <c r="E3068" s="33" t="s">
        <v>71</v>
      </c>
      <c r="F3068" s="33" t="s">
        <v>5210</v>
      </c>
      <c r="G3068" s="59">
        <v>400</v>
      </c>
      <c r="H3068" s="25">
        <v>2</v>
      </c>
      <c r="I3068" s="30">
        <f t="shared" si="47"/>
        <v>800</v>
      </c>
      <c r="J3068" s="32" t="s">
        <v>226</v>
      </c>
      <c r="K3068" s="33" t="s">
        <v>4011</v>
      </c>
      <c r="L3068" s="33" t="s">
        <v>5312</v>
      </c>
      <c r="M3068" s="33" t="s">
        <v>5319</v>
      </c>
      <c r="N3068" s="33" t="s">
        <v>2273</v>
      </c>
    </row>
    <row r="3069" spans="1:14">
      <c r="A3069" s="35">
        <v>7325706791889</v>
      </c>
      <c r="B3069" s="32">
        <v>7006292</v>
      </c>
      <c r="C3069" s="32" t="s">
        <v>1704</v>
      </c>
      <c r="D3069" s="32">
        <v>1.1000000000000001</v>
      </c>
      <c r="E3069" s="33" t="s">
        <v>71</v>
      </c>
      <c r="F3069" s="33" t="s">
        <v>5210</v>
      </c>
      <c r="G3069" s="59">
        <v>400</v>
      </c>
      <c r="H3069" s="25">
        <v>2</v>
      </c>
      <c r="I3069" s="30">
        <f t="shared" si="47"/>
        <v>800</v>
      </c>
      <c r="J3069" s="32" t="s">
        <v>226</v>
      </c>
      <c r="K3069" s="33" t="s">
        <v>4011</v>
      </c>
      <c r="L3069" s="33" t="s">
        <v>5312</v>
      </c>
      <c r="M3069" s="33" t="s">
        <v>5319</v>
      </c>
      <c r="N3069" s="33" t="s">
        <v>2272</v>
      </c>
    </row>
    <row r="3070" spans="1:14">
      <c r="A3070" s="35">
        <v>7325706791902</v>
      </c>
      <c r="B3070" s="32">
        <v>7006292</v>
      </c>
      <c r="C3070" s="32" t="s">
        <v>1704</v>
      </c>
      <c r="D3070" s="32">
        <v>1.1000000000000001</v>
      </c>
      <c r="E3070" s="33" t="s">
        <v>71</v>
      </c>
      <c r="F3070" s="33" t="s">
        <v>5210</v>
      </c>
      <c r="G3070" s="59">
        <v>400</v>
      </c>
      <c r="H3070" s="25">
        <v>2</v>
      </c>
      <c r="I3070" s="30">
        <f t="shared" si="47"/>
        <v>800</v>
      </c>
      <c r="J3070" s="32" t="s">
        <v>226</v>
      </c>
      <c r="K3070" s="33" t="s">
        <v>4011</v>
      </c>
      <c r="L3070" s="33" t="s">
        <v>5312</v>
      </c>
      <c r="M3070" s="33" t="s">
        <v>5319</v>
      </c>
      <c r="N3070" s="33" t="s">
        <v>1705</v>
      </c>
    </row>
    <row r="3071" spans="1:14">
      <c r="A3071" s="35">
        <v>7325706791865</v>
      </c>
      <c r="B3071" s="32">
        <v>7006292</v>
      </c>
      <c r="C3071" s="32" t="s">
        <v>1704</v>
      </c>
      <c r="D3071" s="32">
        <v>1.1000000000000001</v>
      </c>
      <c r="E3071" s="33" t="s">
        <v>71</v>
      </c>
      <c r="F3071" s="33" t="s">
        <v>5210</v>
      </c>
      <c r="G3071" s="59">
        <v>400</v>
      </c>
      <c r="H3071" s="25">
        <v>3</v>
      </c>
      <c r="I3071" s="30">
        <f t="shared" si="47"/>
        <v>1200</v>
      </c>
      <c r="J3071" s="32" t="s">
        <v>226</v>
      </c>
      <c r="K3071" s="33" t="s">
        <v>4011</v>
      </c>
      <c r="L3071" s="33" t="s">
        <v>5312</v>
      </c>
      <c r="M3071" s="33" t="s">
        <v>5319</v>
      </c>
      <c r="N3071" s="33" t="s">
        <v>1706</v>
      </c>
    </row>
    <row r="3072" spans="1:14">
      <c r="A3072" s="35">
        <v>7325706921736</v>
      </c>
      <c r="B3072" s="32">
        <v>7006298</v>
      </c>
      <c r="C3072" s="32" t="s">
        <v>225</v>
      </c>
      <c r="D3072" s="32" t="s">
        <v>49</v>
      </c>
      <c r="E3072" s="33" t="s">
        <v>34</v>
      </c>
      <c r="F3072" s="33" t="s">
        <v>5222</v>
      </c>
      <c r="G3072" s="59">
        <v>250</v>
      </c>
      <c r="H3072" s="25">
        <v>1</v>
      </c>
      <c r="I3072" s="30">
        <f t="shared" si="47"/>
        <v>250</v>
      </c>
      <c r="J3072" s="32" t="s">
        <v>226</v>
      </c>
      <c r="K3072" s="33" t="s">
        <v>4011</v>
      </c>
      <c r="L3072" s="33" t="s">
        <v>5312</v>
      </c>
      <c r="M3072" s="33" t="s">
        <v>5313</v>
      </c>
      <c r="N3072" s="33" t="s">
        <v>2797</v>
      </c>
    </row>
    <row r="3073" spans="1:14">
      <c r="A3073" s="35">
        <v>7325706921729</v>
      </c>
      <c r="B3073" s="32">
        <v>7006298</v>
      </c>
      <c r="C3073" s="32" t="s">
        <v>225</v>
      </c>
      <c r="D3073" s="32" t="s">
        <v>49</v>
      </c>
      <c r="E3073" s="33" t="s">
        <v>34</v>
      </c>
      <c r="F3073" s="33" t="s">
        <v>5222</v>
      </c>
      <c r="G3073" s="59">
        <v>250</v>
      </c>
      <c r="H3073" s="25">
        <v>1</v>
      </c>
      <c r="I3073" s="30">
        <f t="shared" si="47"/>
        <v>250</v>
      </c>
      <c r="J3073" s="32" t="s">
        <v>226</v>
      </c>
      <c r="K3073" s="33" t="s">
        <v>4011</v>
      </c>
      <c r="L3073" s="33" t="s">
        <v>5312</v>
      </c>
      <c r="M3073" s="33" t="s">
        <v>5313</v>
      </c>
      <c r="N3073" s="33" t="s">
        <v>2798</v>
      </c>
    </row>
    <row r="3074" spans="1:14">
      <c r="A3074" s="35">
        <v>7325706905354</v>
      </c>
      <c r="B3074" s="32">
        <v>7006298</v>
      </c>
      <c r="C3074" s="32" t="s">
        <v>225</v>
      </c>
      <c r="D3074" s="32" t="s">
        <v>49</v>
      </c>
      <c r="E3074" s="33" t="s">
        <v>34</v>
      </c>
      <c r="F3074" s="33" t="s">
        <v>5320</v>
      </c>
      <c r="G3074" s="59">
        <v>260</v>
      </c>
      <c r="H3074" s="25">
        <v>1</v>
      </c>
      <c r="I3074" s="30">
        <f t="shared" si="47"/>
        <v>260</v>
      </c>
      <c r="J3074" s="32" t="s">
        <v>226</v>
      </c>
      <c r="K3074" s="33" t="s">
        <v>4011</v>
      </c>
      <c r="L3074" s="33" t="s">
        <v>5312</v>
      </c>
      <c r="M3074" s="33" t="s">
        <v>5313</v>
      </c>
      <c r="N3074" s="33" t="s">
        <v>3320</v>
      </c>
    </row>
    <row r="3075" spans="1:14">
      <c r="A3075" s="35">
        <v>7325707009587</v>
      </c>
      <c r="B3075" s="32">
        <v>7006322</v>
      </c>
      <c r="C3075" s="32" t="s">
        <v>225</v>
      </c>
      <c r="D3075" s="32" t="s">
        <v>723</v>
      </c>
      <c r="E3075" s="33" t="s">
        <v>34</v>
      </c>
      <c r="F3075" s="33" t="s">
        <v>5213</v>
      </c>
      <c r="G3075" s="59">
        <v>280</v>
      </c>
      <c r="H3075" s="25">
        <v>1</v>
      </c>
      <c r="I3075" s="30">
        <f t="shared" si="47"/>
        <v>280</v>
      </c>
      <c r="J3075" s="32" t="s">
        <v>226</v>
      </c>
      <c r="K3075" s="33" t="s">
        <v>4011</v>
      </c>
      <c r="L3075" s="33" t="s">
        <v>5312</v>
      </c>
      <c r="M3075" s="33" t="s">
        <v>5313</v>
      </c>
      <c r="N3075" s="33" t="s">
        <v>3321</v>
      </c>
    </row>
    <row r="3076" spans="1:14">
      <c r="A3076" s="35">
        <v>7325707010064</v>
      </c>
      <c r="B3076" s="32">
        <v>7006323</v>
      </c>
      <c r="C3076" s="32" t="s">
        <v>228</v>
      </c>
      <c r="D3076" s="32" t="s">
        <v>111</v>
      </c>
      <c r="E3076" s="33" t="s">
        <v>34</v>
      </c>
      <c r="F3076" s="33" t="s">
        <v>5213</v>
      </c>
      <c r="G3076" s="59">
        <v>250</v>
      </c>
      <c r="H3076" s="25">
        <v>1</v>
      </c>
      <c r="I3076" s="30">
        <f t="shared" si="47"/>
        <v>250</v>
      </c>
      <c r="J3076" s="32" t="s">
        <v>226</v>
      </c>
      <c r="K3076" s="33" t="s">
        <v>4011</v>
      </c>
      <c r="L3076" s="33" t="s">
        <v>5312</v>
      </c>
      <c r="M3076" s="33" t="s">
        <v>5318</v>
      </c>
      <c r="N3076" s="33" t="s">
        <v>3322</v>
      </c>
    </row>
    <row r="3077" spans="1:14">
      <c r="A3077" s="35">
        <v>7325707010552</v>
      </c>
      <c r="B3077" s="32">
        <v>7006324</v>
      </c>
      <c r="C3077" s="32" t="s">
        <v>225</v>
      </c>
      <c r="D3077" s="32" t="s">
        <v>111</v>
      </c>
      <c r="E3077" s="33" t="s">
        <v>34</v>
      </c>
      <c r="F3077" s="33" t="s">
        <v>5213</v>
      </c>
      <c r="G3077" s="59">
        <v>350</v>
      </c>
      <c r="H3077" s="25">
        <v>1</v>
      </c>
      <c r="I3077" s="30">
        <f t="shared" ref="I3077:I3140" si="48">H3077*G3077</f>
        <v>350</v>
      </c>
      <c r="J3077" s="32" t="s">
        <v>226</v>
      </c>
      <c r="K3077" s="33" t="s">
        <v>4011</v>
      </c>
      <c r="L3077" s="33" t="s">
        <v>5312</v>
      </c>
      <c r="M3077" s="33" t="s">
        <v>5313</v>
      </c>
      <c r="N3077" s="33" t="s">
        <v>3323</v>
      </c>
    </row>
    <row r="3078" spans="1:14">
      <c r="A3078" s="35">
        <v>7325705004935</v>
      </c>
      <c r="B3078" s="32">
        <v>7705044</v>
      </c>
      <c r="C3078" s="32" t="s">
        <v>610</v>
      </c>
      <c r="D3078" s="32" t="s">
        <v>51</v>
      </c>
      <c r="E3078" s="33" t="s">
        <v>493</v>
      </c>
      <c r="F3078" s="33" t="s">
        <v>5286</v>
      </c>
      <c r="G3078" s="59">
        <v>349.99</v>
      </c>
      <c r="H3078" s="25">
        <v>1</v>
      </c>
      <c r="I3078" s="30">
        <f t="shared" si="48"/>
        <v>349.99</v>
      </c>
      <c r="J3078" s="32" t="s">
        <v>201</v>
      </c>
      <c r="K3078" s="33" t="s">
        <v>4011</v>
      </c>
      <c r="L3078" s="33"/>
      <c r="M3078" s="33"/>
      <c r="N3078" s="33" t="s">
        <v>653</v>
      </c>
    </row>
    <row r="3079" spans="1:14">
      <c r="A3079" s="35">
        <v>7325705387373</v>
      </c>
      <c r="B3079" s="32">
        <v>7705082</v>
      </c>
      <c r="C3079" s="32" t="s">
        <v>654</v>
      </c>
      <c r="D3079" s="32" t="s">
        <v>51</v>
      </c>
      <c r="E3079" s="33" t="s">
        <v>71</v>
      </c>
      <c r="F3079" s="33" t="s">
        <v>5293</v>
      </c>
      <c r="G3079" s="59">
        <v>399.99</v>
      </c>
      <c r="H3079" s="25">
        <v>1</v>
      </c>
      <c r="I3079" s="30">
        <f t="shared" si="48"/>
        <v>399.99</v>
      </c>
      <c r="J3079" s="32" t="s">
        <v>201</v>
      </c>
      <c r="K3079" s="33" t="s">
        <v>4011</v>
      </c>
      <c r="L3079" s="33"/>
      <c r="M3079" s="33"/>
      <c r="N3079" s="33" t="s">
        <v>655</v>
      </c>
    </row>
    <row r="3080" spans="1:14">
      <c r="A3080" s="35">
        <v>7325705664115</v>
      </c>
      <c r="B3080" s="32">
        <v>7705106</v>
      </c>
      <c r="C3080" s="32" t="s">
        <v>610</v>
      </c>
      <c r="D3080" s="32" t="s">
        <v>111</v>
      </c>
      <c r="E3080" s="33" t="s">
        <v>83</v>
      </c>
      <c r="F3080" s="33" t="s">
        <v>5214</v>
      </c>
      <c r="G3080" s="59">
        <v>379.99</v>
      </c>
      <c r="H3080" s="25">
        <v>1</v>
      </c>
      <c r="I3080" s="30">
        <f t="shared" si="48"/>
        <v>379.99</v>
      </c>
      <c r="J3080" s="32" t="s">
        <v>201</v>
      </c>
      <c r="K3080" s="33" t="s">
        <v>4011</v>
      </c>
      <c r="L3080" s="33" t="s">
        <v>5321</v>
      </c>
      <c r="M3080" s="33" t="s">
        <v>5322</v>
      </c>
      <c r="N3080" s="33" t="s">
        <v>611</v>
      </c>
    </row>
    <row r="3081" spans="1:14">
      <c r="A3081" s="35">
        <v>7325705664115</v>
      </c>
      <c r="B3081" s="32">
        <v>7705106</v>
      </c>
      <c r="C3081" s="32" t="s">
        <v>610</v>
      </c>
      <c r="D3081" s="32" t="s">
        <v>111</v>
      </c>
      <c r="E3081" s="33" t="s">
        <v>83</v>
      </c>
      <c r="F3081" s="33" t="s">
        <v>5214</v>
      </c>
      <c r="G3081" s="59">
        <v>379.99</v>
      </c>
      <c r="H3081" s="25">
        <v>1</v>
      </c>
      <c r="I3081" s="30">
        <f t="shared" si="48"/>
        <v>379.99</v>
      </c>
      <c r="J3081" s="32" t="s">
        <v>201</v>
      </c>
      <c r="K3081" s="33" t="s">
        <v>4011</v>
      </c>
      <c r="L3081" s="33" t="s">
        <v>5321</v>
      </c>
      <c r="M3081" s="33" t="s">
        <v>5322</v>
      </c>
      <c r="N3081" s="33" t="s">
        <v>611</v>
      </c>
    </row>
    <row r="3082" spans="1:14">
      <c r="A3082" s="35">
        <v>7325705664245</v>
      </c>
      <c r="B3082" s="32">
        <v>7705107</v>
      </c>
      <c r="C3082" s="32" t="s">
        <v>772</v>
      </c>
      <c r="D3082" s="32">
        <v>1.2</v>
      </c>
      <c r="E3082" s="33" t="s">
        <v>71</v>
      </c>
      <c r="F3082" s="33" t="s">
        <v>5234</v>
      </c>
      <c r="G3082" s="59">
        <v>299.99</v>
      </c>
      <c r="H3082" s="25">
        <v>1</v>
      </c>
      <c r="I3082" s="30">
        <f t="shared" si="48"/>
        <v>299.99</v>
      </c>
      <c r="J3082" s="32" t="s">
        <v>201</v>
      </c>
      <c r="K3082" s="33" t="s">
        <v>4011</v>
      </c>
      <c r="L3082" s="33"/>
      <c r="M3082" s="33"/>
      <c r="N3082" s="33" t="s">
        <v>773</v>
      </c>
    </row>
    <row r="3083" spans="1:14">
      <c r="A3083" s="35">
        <v>7325705664269</v>
      </c>
      <c r="B3083" s="32">
        <v>7705107</v>
      </c>
      <c r="C3083" s="32" t="s">
        <v>772</v>
      </c>
      <c r="D3083" s="32">
        <v>1.2</v>
      </c>
      <c r="E3083" s="33" t="s">
        <v>71</v>
      </c>
      <c r="F3083" s="33" t="s">
        <v>5234</v>
      </c>
      <c r="G3083" s="59">
        <v>299.99</v>
      </c>
      <c r="H3083" s="25">
        <v>1</v>
      </c>
      <c r="I3083" s="30">
        <f t="shared" si="48"/>
        <v>299.99</v>
      </c>
      <c r="J3083" s="32" t="s">
        <v>201</v>
      </c>
      <c r="K3083" s="33" t="s">
        <v>4011</v>
      </c>
      <c r="L3083" s="33"/>
      <c r="M3083" s="33"/>
      <c r="N3083" s="33" t="s">
        <v>922</v>
      </c>
    </row>
    <row r="3084" spans="1:14">
      <c r="A3084" s="35">
        <v>7325705959488</v>
      </c>
      <c r="B3084" s="32">
        <v>7705124</v>
      </c>
      <c r="C3084" s="32" t="s">
        <v>610</v>
      </c>
      <c r="D3084" s="32" t="s">
        <v>51</v>
      </c>
      <c r="E3084" s="33" t="s">
        <v>71</v>
      </c>
      <c r="F3084" s="33" t="s">
        <v>5252</v>
      </c>
      <c r="G3084" s="59">
        <v>399.99</v>
      </c>
      <c r="H3084" s="25">
        <v>1</v>
      </c>
      <c r="I3084" s="30">
        <f t="shared" si="48"/>
        <v>399.99</v>
      </c>
      <c r="J3084" s="32" t="s">
        <v>201</v>
      </c>
      <c r="K3084" s="33" t="s">
        <v>4011</v>
      </c>
      <c r="L3084" s="33"/>
      <c r="M3084" s="33"/>
      <c r="N3084" s="33" t="s">
        <v>612</v>
      </c>
    </row>
    <row r="3085" spans="1:14">
      <c r="A3085" s="35">
        <v>7325705959464</v>
      </c>
      <c r="B3085" s="32">
        <v>7705124</v>
      </c>
      <c r="C3085" s="32" t="s">
        <v>610</v>
      </c>
      <c r="D3085" s="32" t="s">
        <v>51</v>
      </c>
      <c r="E3085" s="33" t="s">
        <v>71</v>
      </c>
      <c r="F3085" s="33" t="s">
        <v>5252</v>
      </c>
      <c r="G3085" s="59">
        <v>399.99</v>
      </c>
      <c r="H3085" s="25">
        <v>1</v>
      </c>
      <c r="I3085" s="30">
        <f t="shared" si="48"/>
        <v>399.99</v>
      </c>
      <c r="J3085" s="32" t="s">
        <v>201</v>
      </c>
      <c r="K3085" s="33" t="s">
        <v>4011</v>
      </c>
      <c r="L3085" s="33"/>
      <c r="M3085" s="33"/>
      <c r="N3085" s="33" t="s">
        <v>613</v>
      </c>
    </row>
    <row r="3086" spans="1:14">
      <c r="A3086" s="35">
        <v>7325705959488</v>
      </c>
      <c r="B3086" s="32">
        <v>7705124</v>
      </c>
      <c r="C3086" s="32" t="s">
        <v>610</v>
      </c>
      <c r="D3086" s="32" t="s">
        <v>51</v>
      </c>
      <c r="E3086" s="33" t="s">
        <v>71</v>
      </c>
      <c r="F3086" s="33" t="s">
        <v>5252</v>
      </c>
      <c r="G3086" s="59">
        <v>399.99</v>
      </c>
      <c r="H3086" s="25">
        <v>2</v>
      </c>
      <c r="I3086" s="30">
        <f t="shared" si="48"/>
        <v>799.98</v>
      </c>
      <c r="J3086" s="32" t="s">
        <v>201</v>
      </c>
      <c r="K3086" s="33" t="s">
        <v>4011</v>
      </c>
      <c r="L3086" s="33"/>
      <c r="M3086" s="33"/>
      <c r="N3086" s="33" t="s">
        <v>612</v>
      </c>
    </row>
    <row r="3087" spans="1:14">
      <c r="A3087" s="35">
        <v>7325705959464</v>
      </c>
      <c r="B3087" s="32">
        <v>7705124</v>
      </c>
      <c r="C3087" s="32" t="s">
        <v>610</v>
      </c>
      <c r="D3087" s="32" t="s">
        <v>51</v>
      </c>
      <c r="E3087" s="33" t="s">
        <v>71</v>
      </c>
      <c r="F3087" s="33" t="s">
        <v>5252</v>
      </c>
      <c r="G3087" s="59">
        <v>399.99</v>
      </c>
      <c r="H3087" s="25">
        <v>1</v>
      </c>
      <c r="I3087" s="30">
        <f t="shared" si="48"/>
        <v>399.99</v>
      </c>
      <c r="J3087" s="32" t="s">
        <v>201</v>
      </c>
      <c r="K3087" s="33" t="s">
        <v>4011</v>
      </c>
      <c r="L3087" s="33"/>
      <c r="M3087" s="33"/>
      <c r="N3087" s="33" t="s">
        <v>613</v>
      </c>
    </row>
    <row r="3088" spans="1:14">
      <c r="A3088" s="35">
        <v>7325705962495</v>
      </c>
      <c r="B3088" s="32">
        <v>7705124</v>
      </c>
      <c r="C3088" s="32" t="s">
        <v>610</v>
      </c>
      <c r="D3088" s="32" t="s">
        <v>51</v>
      </c>
      <c r="E3088" s="33" t="s">
        <v>71</v>
      </c>
      <c r="F3088" s="33" t="s">
        <v>5252</v>
      </c>
      <c r="G3088" s="59">
        <v>399.99</v>
      </c>
      <c r="H3088" s="25">
        <v>1</v>
      </c>
      <c r="I3088" s="30">
        <f t="shared" si="48"/>
        <v>399.99</v>
      </c>
      <c r="J3088" s="32" t="s">
        <v>201</v>
      </c>
      <c r="K3088" s="33" t="s">
        <v>4011</v>
      </c>
      <c r="L3088" s="33"/>
      <c r="M3088" s="33"/>
      <c r="N3088" s="33" t="s">
        <v>702</v>
      </c>
    </row>
    <row r="3089" spans="1:14">
      <c r="A3089" s="35">
        <v>7325705959471</v>
      </c>
      <c r="B3089" s="32">
        <v>7705124</v>
      </c>
      <c r="C3089" s="32" t="s">
        <v>610</v>
      </c>
      <c r="D3089" s="32" t="s">
        <v>51</v>
      </c>
      <c r="E3089" s="33" t="s">
        <v>71</v>
      </c>
      <c r="F3089" s="33" t="s">
        <v>5252</v>
      </c>
      <c r="G3089" s="59">
        <v>399.99</v>
      </c>
      <c r="H3089" s="25">
        <v>2</v>
      </c>
      <c r="I3089" s="30">
        <f t="shared" si="48"/>
        <v>799.98</v>
      </c>
      <c r="J3089" s="32" t="s">
        <v>201</v>
      </c>
      <c r="K3089" s="33" t="s">
        <v>4011</v>
      </c>
      <c r="L3089" s="33"/>
      <c r="M3089" s="33"/>
      <c r="N3089" s="33" t="s">
        <v>778</v>
      </c>
    </row>
    <row r="3090" spans="1:14">
      <c r="A3090" s="35">
        <v>7325705962495</v>
      </c>
      <c r="B3090" s="32">
        <v>7705124</v>
      </c>
      <c r="C3090" s="32" t="s">
        <v>610</v>
      </c>
      <c r="D3090" s="32" t="s">
        <v>51</v>
      </c>
      <c r="E3090" s="33" t="s">
        <v>71</v>
      </c>
      <c r="F3090" s="33" t="s">
        <v>5252</v>
      </c>
      <c r="G3090" s="59">
        <v>399.99</v>
      </c>
      <c r="H3090" s="25">
        <v>1</v>
      </c>
      <c r="I3090" s="30">
        <f t="shared" si="48"/>
        <v>399.99</v>
      </c>
      <c r="J3090" s="32" t="s">
        <v>201</v>
      </c>
      <c r="K3090" s="33" t="s">
        <v>4011</v>
      </c>
      <c r="L3090" s="33"/>
      <c r="M3090" s="33"/>
      <c r="N3090" s="33" t="s">
        <v>702</v>
      </c>
    </row>
    <row r="3091" spans="1:14">
      <c r="A3091" s="35">
        <v>7325705959471</v>
      </c>
      <c r="B3091" s="32">
        <v>7705124</v>
      </c>
      <c r="C3091" s="32" t="s">
        <v>610</v>
      </c>
      <c r="D3091" s="32" t="s">
        <v>51</v>
      </c>
      <c r="E3091" s="33" t="s">
        <v>71</v>
      </c>
      <c r="F3091" s="33" t="s">
        <v>5252</v>
      </c>
      <c r="G3091" s="59">
        <v>399.99</v>
      </c>
      <c r="H3091" s="25">
        <v>1</v>
      </c>
      <c r="I3091" s="30">
        <f t="shared" si="48"/>
        <v>399.99</v>
      </c>
      <c r="J3091" s="32" t="s">
        <v>201</v>
      </c>
      <c r="K3091" s="33" t="s">
        <v>4011</v>
      </c>
      <c r="L3091" s="33"/>
      <c r="M3091" s="33"/>
      <c r="N3091" s="33" t="s">
        <v>778</v>
      </c>
    </row>
    <row r="3092" spans="1:14">
      <c r="A3092" s="35">
        <v>7325705960507</v>
      </c>
      <c r="B3092" s="32">
        <v>7705130</v>
      </c>
      <c r="C3092" s="32" t="s">
        <v>610</v>
      </c>
      <c r="D3092" s="32" t="s">
        <v>51</v>
      </c>
      <c r="E3092" s="33" t="s">
        <v>71</v>
      </c>
      <c r="F3092" s="33" t="s">
        <v>5252</v>
      </c>
      <c r="G3092" s="59">
        <v>299.99</v>
      </c>
      <c r="H3092" s="25">
        <v>1</v>
      </c>
      <c r="I3092" s="30">
        <f t="shared" si="48"/>
        <v>299.99</v>
      </c>
      <c r="J3092" s="32" t="s">
        <v>201</v>
      </c>
      <c r="K3092" s="33" t="s">
        <v>4011</v>
      </c>
      <c r="L3092" s="33"/>
      <c r="M3092" s="33"/>
      <c r="N3092" s="33" t="s">
        <v>774</v>
      </c>
    </row>
    <row r="3093" spans="1:14">
      <c r="A3093" s="35">
        <v>7325705960637</v>
      </c>
      <c r="B3093" s="32">
        <v>7705130</v>
      </c>
      <c r="C3093" s="32" t="s">
        <v>610</v>
      </c>
      <c r="D3093" s="32" t="s">
        <v>51</v>
      </c>
      <c r="E3093" s="33" t="s">
        <v>71</v>
      </c>
      <c r="F3093" s="33" t="s">
        <v>5252</v>
      </c>
      <c r="G3093" s="59">
        <v>299.99</v>
      </c>
      <c r="H3093" s="25">
        <v>1</v>
      </c>
      <c r="I3093" s="30">
        <f t="shared" si="48"/>
        <v>299.99</v>
      </c>
      <c r="J3093" s="32" t="s">
        <v>201</v>
      </c>
      <c r="K3093" s="33" t="s">
        <v>4011</v>
      </c>
      <c r="L3093" s="33"/>
      <c r="M3093" s="33"/>
      <c r="N3093" s="33" t="s">
        <v>779</v>
      </c>
    </row>
    <row r="3094" spans="1:14">
      <c r="A3094" s="35">
        <v>7325705960569</v>
      </c>
      <c r="B3094" s="32">
        <v>7705130</v>
      </c>
      <c r="C3094" s="32" t="s">
        <v>610</v>
      </c>
      <c r="D3094" s="32" t="s">
        <v>51</v>
      </c>
      <c r="E3094" s="33" t="s">
        <v>71</v>
      </c>
      <c r="F3094" s="33" t="s">
        <v>5252</v>
      </c>
      <c r="G3094" s="59">
        <v>299.99</v>
      </c>
      <c r="H3094" s="25">
        <v>1</v>
      </c>
      <c r="I3094" s="30">
        <f t="shared" si="48"/>
        <v>299.99</v>
      </c>
      <c r="J3094" s="32" t="s">
        <v>201</v>
      </c>
      <c r="K3094" s="33" t="s">
        <v>4011</v>
      </c>
      <c r="L3094" s="33"/>
      <c r="M3094" s="33"/>
      <c r="N3094" s="33" t="s">
        <v>780</v>
      </c>
    </row>
    <row r="3095" spans="1:14">
      <c r="A3095" s="35">
        <v>7325705961474</v>
      </c>
      <c r="B3095" s="32">
        <v>7705140</v>
      </c>
      <c r="C3095" s="32" t="s">
        <v>610</v>
      </c>
      <c r="D3095" s="32">
        <v>1.2</v>
      </c>
      <c r="E3095" s="33" t="s">
        <v>71</v>
      </c>
      <c r="F3095" s="33" t="s">
        <v>5252</v>
      </c>
      <c r="G3095" s="59">
        <v>399.99</v>
      </c>
      <c r="H3095" s="25">
        <v>1</v>
      </c>
      <c r="I3095" s="30">
        <f t="shared" si="48"/>
        <v>399.99</v>
      </c>
      <c r="J3095" s="32" t="s">
        <v>201</v>
      </c>
      <c r="K3095" s="33" t="s">
        <v>4011</v>
      </c>
      <c r="L3095" s="33"/>
      <c r="M3095" s="33"/>
      <c r="N3095" s="33" t="s">
        <v>656</v>
      </c>
    </row>
    <row r="3096" spans="1:14">
      <c r="A3096" s="35">
        <v>7325705961467</v>
      </c>
      <c r="B3096" s="32">
        <v>7705140</v>
      </c>
      <c r="C3096" s="32" t="s">
        <v>610</v>
      </c>
      <c r="D3096" s="32">
        <v>1.2</v>
      </c>
      <c r="E3096" s="33" t="s">
        <v>71</v>
      </c>
      <c r="F3096" s="33" t="s">
        <v>5252</v>
      </c>
      <c r="G3096" s="59">
        <v>399.99</v>
      </c>
      <c r="H3096" s="25">
        <v>1</v>
      </c>
      <c r="I3096" s="30">
        <f t="shared" si="48"/>
        <v>399.99</v>
      </c>
      <c r="J3096" s="32" t="s">
        <v>201</v>
      </c>
      <c r="K3096" s="33" t="s">
        <v>4011</v>
      </c>
      <c r="L3096" s="33"/>
      <c r="M3096" s="33"/>
      <c r="N3096" s="33" t="s">
        <v>657</v>
      </c>
    </row>
    <row r="3097" spans="1:14">
      <c r="A3097" s="35">
        <v>7325705961504</v>
      </c>
      <c r="B3097" s="32">
        <v>7705140</v>
      </c>
      <c r="C3097" s="32" t="s">
        <v>610</v>
      </c>
      <c r="D3097" s="32">
        <v>1.2</v>
      </c>
      <c r="E3097" s="33" t="s">
        <v>71</v>
      </c>
      <c r="F3097" s="33" t="s">
        <v>5252</v>
      </c>
      <c r="G3097" s="59">
        <v>399.99</v>
      </c>
      <c r="H3097" s="25">
        <v>1</v>
      </c>
      <c r="I3097" s="30">
        <f t="shared" si="48"/>
        <v>399.99</v>
      </c>
      <c r="J3097" s="32" t="s">
        <v>201</v>
      </c>
      <c r="K3097" s="33" t="s">
        <v>4011</v>
      </c>
      <c r="L3097" s="33"/>
      <c r="M3097" s="33"/>
      <c r="N3097" s="33" t="s">
        <v>775</v>
      </c>
    </row>
    <row r="3098" spans="1:14">
      <c r="A3098" s="35">
        <v>7325706207021</v>
      </c>
      <c r="B3098" s="32">
        <v>7705143</v>
      </c>
      <c r="C3098" s="32" t="s">
        <v>658</v>
      </c>
      <c r="D3098" s="32" t="s">
        <v>51</v>
      </c>
      <c r="E3098" s="33" t="s">
        <v>83</v>
      </c>
      <c r="F3098" s="33" t="s">
        <v>5224</v>
      </c>
      <c r="G3098" s="59">
        <v>399.99</v>
      </c>
      <c r="H3098" s="25">
        <v>1</v>
      </c>
      <c r="I3098" s="30">
        <f t="shared" si="48"/>
        <v>399.99</v>
      </c>
      <c r="J3098" s="32" t="s">
        <v>201</v>
      </c>
      <c r="K3098" s="33" t="s">
        <v>4011</v>
      </c>
      <c r="L3098" s="33" t="s">
        <v>5321</v>
      </c>
      <c r="M3098" s="33" t="s">
        <v>4593</v>
      </c>
      <c r="N3098" s="33" t="s">
        <v>659</v>
      </c>
    </row>
    <row r="3099" spans="1:14">
      <c r="A3099" s="35">
        <v>7325706207045</v>
      </c>
      <c r="B3099" s="32">
        <v>7705143</v>
      </c>
      <c r="C3099" s="32" t="s">
        <v>658</v>
      </c>
      <c r="D3099" s="32" t="s">
        <v>51</v>
      </c>
      <c r="E3099" s="33" t="s">
        <v>83</v>
      </c>
      <c r="F3099" s="33" t="s">
        <v>5224</v>
      </c>
      <c r="G3099" s="59">
        <v>399.99</v>
      </c>
      <c r="H3099" s="25">
        <v>3</v>
      </c>
      <c r="I3099" s="30">
        <f t="shared" si="48"/>
        <v>1199.97</v>
      </c>
      <c r="J3099" s="32" t="s">
        <v>201</v>
      </c>
      <c r="K3099" s="33" t="s">
        <v>4011</v>
      </c>
      <c r="L3099" s="33" t="s">
        <v>5321</v>
      </c>
      <c r="M3099" s="33" t="s">
        <v>4593</v>
      </c>
      <c r="N3099" s="33" t="s">
        <v>971</v>
      </c>
    </row>
    <row r="3100" spans="1:14">
      <c r="A3100" s="35">
        <v>7325706207717</v>
      </c>
      <c r="B3100" s="32">
        <v>7705148</v>
      </c>
      <c r="C3100" s="32" t="s">
        <v>666</v>
      </c>
      <c r="D3100" s="32" t="s">
        <v>49</v>
      </c>
      <c r="E3100" s="33" t="s">
        <v>71</v>
      </c>
      <c r="F3100" s="33" t="s">
        <v>5224</v>
      </c>
      <c r="G3100" s="59">
        <v>299.99</v>
      </c>
      <c r="H3100" s="25">
        <v>1</v>
      </c>
      <c r="I3100" s="30">
        <f t="shared" si="48"/>
        <v>299.99</v>
      </c>
      <c r="J3100" s="32" t="s">
        <v>201</v>
      </c>
      <c r="K3100" s="33" t="s">
        <v>4011</v>
      </c>
      <c r="L3100" s="33" t="s">
        <v>5321</v>
      </c>
      <c r="M3100" s="33">
        <v>0</v>
      </c>
      <c r="N3100" s="33" t="s">
        <v>667</v>
      </c>
    </row>
    <row r="3101" spans="1:14">
      <c r="A3101" s="35">
        <v>7325706207687</v>
      </c>
      <c r="B3101" s="32">
        <v>7705148</v>
      </c>
      <c r="C3101" s="32" t="s">
        <v>666</v>
      </c>
      <c r="D3101" s="32" t="s">
        <v>49</v>
      </c>
      <c r="E3101" s="33" t="s">
        <v>71</v>
      </c>
      <c r="F3101" s="33" t="s">
        <v>5224</v>
      </c>
      <c r="G3101" s="59">
        <v>299.99</v>
      </c>
      <c r="H3101" s="25">
        <v>1</v>
      </c>
      <c r="I3101" s="30">
        <f t="shared" si="48"/>
        <v>299.99</v>
      </c>
      <c r="J3101" s="32" t="s">
        <v>201</v>
      </c>
      <c r="K3101" s="33" t="s">
        <v>4011</v>
      </c>
      <c r="L3101" s="33" t="s">
        <v>5321</v>
      </c>
      <c r="M3101" s="33">
        <v>0</v>
      </c>
      <c r="N3101" s="33" t="s">
        <v>668</v>
      </c>
    </row>
    <row r="3102" spans="1:14">
      <c r="A3102" s="35">
        <v>7325706207717</v>
      </c>
      <c r="B3102" s="32">
        <v>7705148</v>
      </c>
      <c r="C3102" s="32" t="s">
        <v>666</v>
      </c>
      <c r="D3102" s="32" t="s">
        <v>49</v>
      </c>
      <c r="E3102" s="33" t="s">
        <v>71</v>
      </c>
      <c r="F3102" s="33" t="s">
        <v>5224</v>
      </c>
      <c r="G3102" s="59">
        <v>299.99</v>
      </c>
      <c r="H3102" s="25">
        <v>1</v>
      </c>
      <c r="I3102" s="30">
        <f t="shared" si="48"/>
        <v>299.99</v>
      </c>
      <c r="J3102" s="32" t="s">
        <v>201</v>
      </c>
      <c r="K3102" s="33" t="s">
        <v>4011</v>
      </c>
      <c r="L3102" s="33" t="s">
        <v>5321</v>
      </c>
      <c r="M3102" s="33">
        <v>0</v>
      </c>
      <c r="N3102" s="33" t="s">
        <v>667</v>
      </c>
    </row>
    <row r="3103" spans="1:14">
      <c r="A3103" s="35">
        <v>7325706208325</v>
      </c>
      <c r="B3103" s="32">
        <v>7705152</v>
      </c>
      <c r="C3103" s="32" t="s">
        <v>654</v>
      </c>
      <c r="D3103" s="32" t="s">
        <v>51</v>
      </c>
      <c r="E3103" s="33" t="s">
        <v>83</v>
      </c>
      <c r="F3103" s="33" t="s">
        <v>5224</v>
      </c>
      <c r="G3103" s="59">
        <v>349.99</v>
      </c>
      <c r="H3103" s="25">
        <v>1</v>
      </c>
      <c r="I3103" s="30">
        <f t="shared" si="48"/>
        <v>349.99</v>
      </c>
      <c r="J3103" s="32" t="s">
        <v>201</v>
      </c>
      <c r="K3103" s="33" t="s">
        <v>4011</v>
      </c>
      <c r="L3103" s="33" t="s">
        <v>5321</v>
      </c>
      <c r="M3103" s="33" t="s">
        <v>5262</v>
      </c>
      <c r="N3103" s="33" t="s">
        <v>3606</v>
      </c>
    </row>
    <row r="3104" spans="1:14">
      <c r="A3104" s="35">
        <v>7325706208332</v>
      </c>
      <c r="B3104" s="32">
        <v>7705152</v>
      </c>
      <c r="C3104" s="32" t="s">
        <v>654</v>
      </c>
      <c r="D3104" s="32" t="s">
        <v>51</v>
      </c>
      <c r="E3104" s="33" t="s">
        <v>83</v>
      </c>
      <c r="F3104" s="33" t="s">
        <v>5224</v>
      </c>
      <c r="G3104" s="59">
        <v>349.99</v>
      </c>
      <c r="H3104" s="25">
        <v>1</v>
      </c>
      <c r="I3104" s="30">
        <f t="shared" si="48"/>
        <v>349.99</v>
      </c>
      <c r="J3104" s="32" t="s">
        <v>201</v>
      </c>
      <c r="K3104" s="33" t="s">
        <v>4011</v>
      </c>
      <c r="L3104" s="33" t="s">
        <v>5321</v>
      </c>
      <c r="M3104" s="33" t="s">
        <v>5262</v>
      </c>
      <c r="N3104" s="33" t="s">
        <v>3607</v>
      </c>
    </row>
    <row r="3105" spans="1:14">
      <c r="A3105" s="35">
        <v>7325706208349</v>
      </c>
      <c r="B3105" s="32">
        <v>7705152</v>
      </c>
      <c r="C3105" s="32" t="s">
        <v>654</v>
      </c>
      <c r="D3105" s="32" t="s">
        <v>51</v>
      </c>
      <c r="E3105" s="33" t="s">
        <v>83</v>
      </c>
      <c r="F3105" s="33" t="s">
        <v>5224</v>
      </c>
      <c r="G3105" s="59">
        <v>349.99</v>
      </c>
      <c r="H3105" s="25">
        <v>2</v>
      </c>
      <c r="I3105" s="30">
        <f t="shared" si="48"/>
        <v>699.98</v>
      </c>
      <c r="J3105" s="32" t="s">
        <v>201</v>
      </c>
      <c r="K3105" s="33" t="s">
        <v>4011</v>
      </c>
      <c r="L3105" s="33" t="s">
        <v>5321</v>
      </c>
      <c r="M3105" s="33" t="s">
        <v>5262</v>
      </c>
      <c r="N3105" s="33" t="s">
        <v>3608</v>
      </c>
    </row>
    <row r="3106" spans="1:14">
      <c r="A3106" s="35">
        <v>7325706208318</v>
      </c>
      <c r="B3106" s="32">
        <v>7705152</v>
      </c>
      <c r="C3106" s="32" t="s">
        <v>654</v>
      </c>
      <c r="D3106" s="32" t="s">
        <v>51</v>
      </c>
      <c r="E3106" s="33" t="s">
        <v>83</v>
      </c>
      <c r="F3106" s="33" t="s">
        <v>5224</v>
      </c>
      <c r="G3106" s="59">
        <v>349.99</v>
      </c>
      <c r="H3106" s="25">
        <v>1</v>
      </c>
      <c r="I3106" s="30">
        <f t="shared" si="48"/>
        <v>349.99</v>
      </c>
      <c r="J3106" s="32" t="s">
        <v>201</v>
      </c>
      <c r="K3106" s="33" t="s">
        <v>4011</v>
      </c>
      <c r="L3106" s="33" t="s">
        <v>5321</v>
      </c>
      <c r="M3106" s="33" t="s">
        <v>5262</v>
      </c>
      <c r="N3106" s="33" t="s">
        <v>3609</v>
      </c>
    </row>
    <row r="3107" spans="1:14">
      <c r="A3107" s="35">
        <v>7325706208318</v>
      </c>
      <c r="B3107" s="32">
        <v>7705152</v>
      </c>
      <c r="C3107" s="32" t="s">
        <v>654</v>
      </c>
      <c r="D3107" s="32" t="s">
        <v>51</v>
      </c>
      <c r="E3107" s="33" t="s">
        <v>83</v>
      </c>
      <c r="F3107" s="33" t="s">
        <v>5224</v>
      </c>
      <c r="G3107" s="59">
        <v>349.99</v>
      </c>
      <c r="H3107" s="25">
        <v>1</v>
      </c>
      <c r="I3107" s="30">
        <f t="shared" si="48"/>
        <v>349.99</v>
      </c>
      <c r="J3107" s="32" t="s">
        <v>201</v>
      </c>
      <c r="K3107" s="33" t="s">
        <v>4011</v>
      </c>
      <c r="L3107" s="33" t="s">
        <v>5321</v>
      </c>
      <c r="M3107" s="33" t="s">
        <v>5262</v>
      </c>
      <c r="N3107" s="33" t="s">
        <v>3609</v>
      </c>
    </row>
    <row r="3108" spans="1:14">
      <c r="A3108" s="35">
        <v>7325706208325</v>
      </c>
      <c r="B3108" s="32">
        <v>7705152</v>
      </c>
      <c r="C3108" s="32" t="s">
        <v>654</v>
      </c>
      <c r="D3108" s="32" t="s">
        <v>51</v>
      </c>
      <c r="E3108" s="33" t="s">
        <v>83</v>
      </c>
      <c r="F3108" s="33" t="s">
        <v>5224</v>
      </c>
      <c r="G3108" s="59">
        <v>349.99</v>
      </c>
      <c r="H3108" s="25">
        <v>1</v>
      </c>
      <c r="I3108" s="30">
        <f t="shared" si="48"/>
        <v>349.99</v>
      </c>
      <c r="J3108" s="32" t="s">
        <v>201</v>
      </c>
      <c r="K3108" s="33" t="s">
        <v>4011</v>
      </c>
      <c r="L3108" s="33" t="s">
        <v>5321</v>
      </c>
      <c r="M3108" s="33" t="s">
        <v>5262</v>
      </c>
      <c r="N3108" s="33" t="s">
        <v>3606</v>
      </c>
    </row>
    <row r="3109" spans="1:14">
      <c r="A3109" s="35">
        <v>7325706208332</v>
      </c>
      <c r="B3109" s="32">
        <v>7705152</v>
      </c>
      <c r="C3109" s="32" t="s">
        <v>654</v>
      </c>
      <c r="D3109" s="32" t="s">
        <v>51</v>
      </c>
      <c r="E3109" s="33" t="s">
        <v>83</v>
      </c>
      <c r="F3109" s="33" t="s">
        <v>5224</v>
      </c>
      <c r="G3109" s="59">
        <v>349.99</v>
      </c>
      <c r="H3109" s="25">
        <v>1</v>
      </c>
      <c r="I3109" s="30">
        <f t="shared" si="48"/>
        <v>349.99</v>
      </c>
      <c r="J3109" s="32" t="s">
        <v>201</v>
      </c>
      <c r="K3109" s="33" t="s">
        <v>4011</v>
      </c>
      <c r="L3109" s="33" t="s">
        <v>5321</v>
      </c>
      <c r="M3109" s="33" t="s">
        <v>5262</v>
      </c>
      <c r="N3109" s="33" t="s">
        <v>3607</v>
      </c>
    </row>
    <row r="3110" spans="1:14">
      <c r="A3110" s="35">
        <v>7325706208349</v>
      </c>
      <c r="B3110" s="32">
        <v>7705152</v>
      </c>
      <c r="C3110" s="32" t="s">
        <v>654</v>
      </c>
      <c r="D3110" s="32" t="s">
        <v>51</v>
      </c>
      <c r="E3110" s="33" t="s">
        <v>83</v>
      </c>
      <c r="F3110" s="33" t="s">
        <v>5224</v>
      </c>
      <c r="G3110" s="59">
        <v>349.99</v>
      </c>
      <c r="H3110" s="25">
        <v>1</v>
      </c>
      <c r="I3110" s="30">
        <f t="shared" si="48"/>
        <v>349.99</v>
      </c>
      <c r="J3110" s="32" t="s">
        <v>201</v>
      </c>
      <c r="K3110" s="33" t="s">
        <v>4011</v>
      </c>
      <c r="L3110" s="33" t="s">
        <v>5321</v>
      </c>
      <c r="M3110" s="33" t="s">
        <v>5262</v>
      </c>
      <c r="N3110" s="33" t="s">
        <v>3608</v>
      </c>
    </row>
    <row r="3111" spans="1:14">
      <c r="A3111" s="35">
        <v>7325706208356</v>
      </c>
      <c r="B3111" s="32">
        <v>7705152</v>
      </c>
      <c r="C3111" s="32" t="s">
        <v>654</v>
      </c>
      <c r="D3111" s="32" t="s">
        <v>51</v>
      </c>
      <c r="E3111" s="33" t="s">
        <v>83</v>
      </c>
      <c r="F3111" s="33" t="s">
        <v>5224</v>
      </c>
      <c r="G3111" s="59">
        <v>349.99</v>
      </c>
      <c r="H3111" s="25">
        <v>2</v>
      </c>
      <c r="I3111" s="30">
        <f t="shared" si="48"/>
        <v>699.98</v>
      </c>
      <c r="J3111" s="32" t="s">
        <v>201</v>
      </c>
      <c r="K3111" s="33" t="s">
        <v>4011</v>
      </c>
      <c r="L3111" s="33" t="s">
        <v>5321</v>
      </c>
      <c r="M3111" s="33" t="s">
        <v>5262</v>
      </c>
      <c r="N3111" s="33" t="s">
        <v>3610</v>
      </c>
    </row>
    <row r="3112" spans="1:14">
      <c r="A3112" s="35">
        <v>7325706208530</v>
      </c>
      <c r="B3112" s="32">
        <v>7705152</v>
      </c>
      <c r="C3112" s="32" t="s">
        <v>654</v>
      </c>
      <c r="D3112" s="32" t="s">
        <v>51</v>
      </c>
      <c r="E3112" s="33" t="s">
        <v>83</v>
      </c>
      <c r="F3112" s="33" t="s">
        <v>5224</v>
      </c>
      <c r="G3112" s="59">
        <v>349.99</v>
      </c>
      <c r="H3112" s="25">
        <v>1</v>
      </c>
      <c r="I3112" s="30">
        <f t="shared" si="48"/>
        <v>349.99</v>
      </c>
      <c r="J3112" s="32" t="s">
        <v>201</v>
      </c>
      <c r="K3112" s="33" t="s">
        <v>4011</v>
      </c>
      <c r="L3112" s="33" t="s">
        <v>5321</v>
      </c>
      <c r="M3112" s="33" t="s">
        <v>5262</v>
      </c>
      <c r="N3112" s="33" t="s">
        <v>3611</v>
      </c>
    </row>
    <row r="3113" spans="1:14">
      <c r="A3113" s="35">
        <v>7325706287160</v>
      </c>
      <c r="B3113" s="32">
        <v>7706167</v>
      </c>
      <c r="C3113" s="32" t="s">
        <v>666</v>
      </c>
      <c r="D3113" s="32" t="s">
        <v>49</v>
      </c>
      <c r="E3113" s="33" t="s">
        <v>71</v>
      </c>
      <c r="F3113" s="33" t="s">
        <v>5214</v>
      </c>
      <c r="G3113" s="59">
        <v>249.99</v>
      </c>
      <c r="H3113" s="25">
        <v>1</v>
      </c>
      <c r="I3113" s="30">
        <f t="shared" si="48"/>
        <v>249.99</v>
      </c>
      <c r="J3113" s="32" t="s">
        <v>201</v>
      </c>
      <c r="K3113" s="33" t="s">
        <v>4011</v>
      </c>
      <c r="L3113" s="33" t="s">
        <v>5321</v>
      </c>
      <c r="M3113" s="33">
        <v>0</v>
      </c>
      <c r="N3113" s="33" t="s">
        <v>923</v>
      </c>
    </row>
    <row r="3114" spans="1:14">
      <c r="A3114" s="35">
        <v>7325706287795</v>
      </c>
      <c r="B3114" s="32">
        <v>7706175</v>
      </c>
      <c r="C3114" s="32" t="s">
        <v>610</v>
      </c>
      <c r="D3114" s="32" t="s">
        <v>51</v>
      </c>
      <c r="E3114" s="33" t="s">
        <v>83</v>
      </c>
      <c r="F3114" s="33" t="s">
        <v>5214</v>
      </c>
      <c r="G3114" s="59">
        <v>449.99</v>
      </c>
      <c r="H3114" s="25">
        <v>2</v>
      </c>
      <c r="I3114" s="30">
        <f t="shared" si="48"/>
        <v>899.98</v>
      </c>
      <c r="J3114" s="32" t="s">
        <v>201</v>
      </c>
      <c r="K3114" s="33" t="s">
        <v>4011</v>
      </c>
      <c r="L3114" s="33" t="s">
        <v>5321</v>
      </c>
      <c r="M3114" s="33" t="s">
        <v>5322</v>
      </c>
      <c r="N3114" s="33" t="s">
        <v>614</v>
      </c>
    </row>
    <row r="3115" spans="1:14">
      <c r="A3115" s="35">
        <v>7325706287818</v>
      </c>
      <c r="B3115" s="32">
        <v>7706175</v>
      </c>
      <c r="C3115" s="32" t="s">
        <v>610</v>
      </c>
      <c r="D3115" s="32" t="s">
        <v>51</v>
      </c>
      <c r="E3115" s="33" t="s">
        <v>83</v>
      </c>
      <c r="F3115" s="33" t="s">
        <v>5214</v>
      </c>
      <c r="G3115" s="59">
        <v>449.99</v>
      </c>
      <c r="H3115" s="25">
        <v>2</v>
      </c>
      <c r="I3115" s="30">
        <f t="shared" si="48"/>
        <v>899.98</v>
      </c>
      <c r="J3115" s="32" t="s">
        <v>201</v>
      </c>
      <c r="K3115" s="33" t="s">
        <v>4011</v>
      </c>
      <c r="L3115" s="33" t="s">
        <v>5321</v>
      </c>
      <c r="M3115" s="33" t="s">
        <v>5322</v>
      </c>
      <c r="N3115" s="33" t="s">
        <v>2803</v>
      </c>
    </row>
    <row r="3116" spans="1:14">
      <c r="A3116" s="35">
        <v>7325706287825</v>
      </c>
      <c r="B3116" s="32">
        <v>7706175</v>
      </c>
      <c r="C3116" s="32" t="s">
        <v>610</v>
      </c>
      <c r="D3116" s="32" t="s">
        <v>51</v>
      </c>
      <c r="E3116" s="33" t="s">
        <v>83</v>
      </c>
      <c r="F3116" s="33" t="s">
        <v>5214</v>
      </c>
      <c r="G3116" s="59">
        <v>449.99</v>
      </c>
      <c r="H3116" s="25">
        <v>1</v>
      </c>
      <c r="I3116" s="30">
        <f t="shared" si="48"/>
        <v>449.99</v>
      </c>
      <c r="J3116" s="32" t="s">
        <v>201</v>
      </c>
      <c r="K3116" s="33" t="s">
        <v>4011</v>
      </c>
      <c r="L3116" s="33" t="s">
        <v>5321</v>
      </c>
      <c r="M3116" s="33" t="s">
        <v>5322</v>
      </c>
      <c r="N3116" s="33" t="s">
        <v>2804</v>
      </c>
    </row>
    <row r="3117" spans="1:14">
      <c r="A3117" s="35">
        <v>7325706287795</v>
      </c>
      <c r="B3117" s="32">
        <v>7706175</v>
      </c>
      <c r="C3117" s="32" t="s">
        <v>610</v>
      </c>
      <c r="D3117" s="32" t="s">
        <v>51</v>
      </c>
      <c r="E3117" s="33" t="s">
        <v>83</v>
      </c>
      <c r="F3117" s="33" t="s">
        <v>5214</v>
      </c>
      <c r="G3117" s="59">
        <v>449.99</v>
      </c>
      <c r="H3117" s="25">
        <v>1</v>
      </c>
      <c r="I3117" s="30">
        <f t="shared" si="48"/>
        <v>449.99</v>
      </c>
      <c r="J3117" s="32" t="s">
        <v>201</v>
      </c>
      <c r="K3117" s="33" t="s">
        <v>4011</v>
      </c>
      <c r="L3117" s="33" t="s">
        <v>5321</v>
      </c>
      <c r="M3117" s="33" t="s">
        <v>5322</v>
      </c>
      <c r="N3117" s="33" t="s">
        <v>614</v>
      </c>
    </row>
    <row r="3118" spans="1:14">
      <c r="A3118" s="35">
        <v>7325706287795</v>
      </c>
      <c r="B3118" s="32">
        <v>7706175</v>
      </c>
      <c r="C3118" s="32" t="s">
        <v>610</v>
      </c>
      <c r="D3118" s="32" t="s">
        <v>51</v>
      </c>
      <c r="E3118" s="33" t="s">
        <v>83</v>
      </c>
      <c r="F3118" s="33" t="s">
        <v>5214</v>
      </c>
      <c r="G3118" s="59">
        <v>449.99</v>
      </c>
      <c r="H3118" s="25">
        <v>2</v>
      </c>
      <c r="I3118" s="30">
        <f t="shared" si="48"/>
        <v>899.98</v>
      </c>
      <c r="J3118" s="32" t="s">
        <v>201</v>
      </c>
      <c r="K3118" s="33" t="s">
        <v>4011</v>
      </c>
      <c r="L3118" s="33" t="s">
        <v>5321</v>
      </c>
      <c r="M3118" s="33" t="s">
        <v>5322</v>
      </c>
      <c r="N3118" s="33" t="s">
        <v>614</v>
      </c>
    </row>
    <row r="3119" spans="1:14">
      <c r="A3119" s="35">
        <v>7325706463182</v>
      </c>
      <c r="B3119" s="32">
        <v>7706184</v>
      </c>
      <c r="C3119" s="32" t="s">
        <v>776</v>
      </c>
      <c r="D3119" s="32" t="s">
        <v>51</v>
      </c>
      <c r="E3119" s="33" t="s">
        <v>71</v>
      </c>
      <c r="F3119" s="33" t="s">
        <v>5223</v>
      </c>
      <c r="G3119" s="59">
        <v>249.99</v>
      </c>
      <c r="H3119" s="25">
        <v>1</v>
      </c>
      <c r="I3119" s="30">
        <f t="shared" si="48"/>
        <v>249.99</v>
      </c>
      <c r="J3119" s="32" t="s">
        <v>201</v>
      </c>
      <c r="K3119" s="33" t="s">
        <v>4011</v>
      </c>
      <c r="L3119" s="33" t="s">
        <v>5321</v>
      </c>
      <c r="M3119" s="33">
        <v>0</v>
      </c>
      <c r="N3119" s="33" t="s">
        <v>777</v>
      </c>
    </row>
    <row r="3120" spans="1:14">
      <c r="A3120" s="35">
        <v>7325706463106</v>
      </c>
      <c r="B3120" s="32">
        <v>7706185</v>
      </c>
      <c r="C3120" s="32" t="s">
        <v>610</v>
      </c>
      <c r="D3120" s="32" t="s">
        <v>51</v>
      </c>
      <c r="E3120" s="33" t="s">
        <v>71</v>
      </c>
      <c r="F3120" s="33" t="s">
        <v>5223</v>
      </c>
      <c r="G3120" s="59">
        <v>399.99</v>
      </c>
      <c r="H3120" s="25">
        <v>1</v>
      </c>
      <c r="I3120" s="30">
        <f t="shared" si="48"/>
        <v>399.99</v>
      </c>
      <c r="J3120" s="32" t="s">
        <v>201</v>
      </c>
      <c r="K3120" s="33" t="s">
        <v>4011</v>
      </c>
      <c r="L3120" s="33" t="s">
        <v>5321</v>
      </c>
      <c r="M3120" s="33" t="s">
        <v>5322</v>
      </c>
      <c r="N3120" s="33" t="s">
        <v>669</v>
      </c>
    </row>
    <row r="3121" spans="1:14">
      <c r="A3121" s="35">
        <v>7325706463090</v>
      </c>
      <c r="B3121" s="32">
        <v>7706185</v>
      </c>
      <c r="C3121" s="32" t="s">
        <v>610</v>
      </c>
      <c r="D3121" s="32" t="s">
        <v>51</v>
      </c>
      <c r="E3121" s="33" t="s">
        <v>71</v>
      </c>
      <c r="F3121" s="33" t="s">
        <v>5223</v>
      </c>
      <c r="G3121" s="59">
        <v>399.99</v>
      </c>
      <c r="H3121" s="25">
        <v>1</v>
      </c>
      <c r="I3121" s="30">
        <f t="shared" si="48"/>
        <v>399.99</v>
      </c>
      <c r="J3121" s="32" t="s">
        <v>201</v>
      </c>
      <c r="K3121" s="33" t="s">
        <v>4011</v>
      </c>
      <c r="L3121" s="33" t="s">
        <v>5321</v>
      </c>
      <c r="M3121" s="33" t="s">
        <v>5322</v>
      </c>
      <c r="N3121" s="33" t="s">
        <v>670</v>
      </c>
    </row>
    <row r="3122" spans="1:14">
      <c r="A3122" s="35">
        <v>7325706604929</v>
      </c>
      <c r="B3122" s="32">
        <v>7706191</v>
      </c>
      <c r="C3122" s="32" t="s">
        <v>776</v>
      </c>
      <c r="D3122" s="32" t="s">
        <v>51</v>
      </c>
      <c r="E3122" s="33" t="s">
        <v>83</v>
      </c>
      <c r="F3122" s="33" t="s">
        <v>5216</v>
      </c>
      <c r="G3122" s="59">
        <v>379.99</v>
      </c>
      <c r="H3122" s="25">
        <v>2</v>
      </c>
      <c r="I3122" s="30">
        <f t="shared" si="48"/>
        <v>759.98</v>
      </c>
      <c r="J3122" s="32" t="s">
        <v>201</v>
      </c>
      <c r="K3122" s="33" t="s">
        <v>4011</v>
      </c>
      <c r="L3122" s="33" t="s">
        <v>5321</v>
      </c>
      <c r="M3122" s="33" t="s">
        <v>5262</v>
      </c>
      <c r="N3122" s="33" t="s">
        <v>2276</v>
      </c>
    </row>
    <row r="3123" spans="1:14">
      <c r="A3123" s="35">
        <v>7325706604943</v>
      </c>
      <c r="B3123" s="32">
        <v>7706191</v>
      </c>
      <c r="C3123" s="32" t="s">
        <v>776</v>
      </c>
      <c r="D3123" s="32" t="s">
        <v>51</v>
      </c>
      <c r="E3123" s="33" t="s">
        <v>83</v>
      </c>
      <c r="F3123" s="33" t="s">
        <v>5216</v>
      </c>
      <c r="G3123" s="59">
        <v>379.99</v>
      </c>
      <c r="H3123" s="25">
        <v>1</v>
      </c>
      <c r="I3123" s="30">
        <f t="shared" si="48"/>
        <v>379.99</v>
      </c>
      <c r="J3123" s="32" t="s">
        <v>201</v>
      </c>
      <c r="K3123" s="33" t="s">
        <v>4011</v>
      </c>
      <c r="L3123" s="33" t="s">
        <v>5321</v>
      </c>
      <c r="M3123" s="33" t="s">
        <v>5262</v>
      </c>
      <c r="N3123" s="33" t="s">
        <v>2279</v>
      </c>
    </row>
    <row r="3124" spans="1:14">
      <c r="A3124" s="35">
        <v>7325706603816</v>
      </c>
      <c r="B3124" s="32">
        <v>7706197</v>
      </c>
      <c r="C3124" s="32" t="s">
        <v>654</v>
      </c>
      <c r="D3124" s="32">
        <v>0.6</v>
      </c>
      <c r="E3124" s="33" t="s">
        <v>1911</v>
      </c>
      <c r="F3124" s="33">
        <v>202201</v>
      </c>
      <c r="G3124" s="59">
        <v>167.9</v>
      </c>
      <c r="H3124" s="25">
        <v>1</v>
      </c>
      <c r="I3124" s="30">
        <f t="shared" si="48"/>
        <v>167.9</v>
      </c>
      <c r="J3124" s="32" t="s">
        <v>201</v>
      </c>
      <c r="K3124" s="33" t="s">
        <v>4011</v>
      </c>
      <c r="L3124" s="33" t="s">
        <v>5321</v>
      </c>
      <c r="M3124" s="33" t="s">
        <v>5262</v>
      </c>
      <c r="N3124" s="33" t="s">
        <v>1917</v>
      </c>
    </row>
    <row r="3125" spans="1:14">
      <c r="A3125" s="35">
        <v>7325706603830</v>
      </c>
      <c r="B3125" s="32">
        <v>7706197</v>
      </c>
      <c r="C3125" s="32" t="s">
        <v>654</v>
      </c>
      <c r="D3125" s="32">
        <v>0.6</v>
      </c>
      <c r="E3125" s="33" t="s">
        <v>1911</v>
      </c>
      <c r="F3125" s="33">
        <v>202201</v>
      </c>
      <c r="G3125" s="59">
        <v>167.9</v>
      </c>
      <c r="H3125" s="25">
        <v>1</v>
      </c>
      <c r="I3125" s="30">
        <f t="shared" si="48"/>
        <v>167.9</v>
      </c>
      <c r="J3125" s="32" t="s">
        <v>201</v>
      </c>
      <c r="K3125" s="33" t="s">
        <v>4011</v>
      </c>
      <c r="L3125" s="33" t="s">
        <v>5321</v>
      </c>
      <c r="M3125" s="33" t="s">
        <v>5262</v>
      </c>
      <c r="N3125" s="33" t="s">
        <v>1918</v>
      </c>
    </row>
    <row r="3126" spans="1:14">
      <c r="A3126" s="35">
        <v>7325706603847</v>
      </c>
      <c r="B3126" s="32">
        <v>7706197</v>
      </c>
      <c r="C3126" s="32" t="s">
        <v>654</v>
      </c>
      <c r="D3126" s="32">
        <v>0.6</v>
      </c>
      <c r="E3126" s="33" t="s">
        <v>1911</v>
      </c>
      <c r="F3126" s="33">
        <v>202201</v>
      </c>
      <c r="G3126" s="59">
        <v>167.9</v>
      </c>
      <c r="H3126" s="25">
        <v>1</v>
      </c>
      <c r="I3126" s="30">
        <f t="shared" si="48"/>
        <v>167.9</v>
      </c>
      <c r="J3126" s="32" t="s">
        <v>201</v>
      </c>
      <c r="K3126" s="33" t="s">
        <v>4011</v>
      </c>
      <c r="L3126" s="33" t="s">
        <v>5321</v>
      </c>
      <c r="M3126" s="33" t="s">
        <v>5262</v>
      </c>
      <c r="N3126" s="33" t="s">
        <v>1919</v>
      </c>
    </row>
    <row r="3127" spans="1:14">
      <c r="A3127" s="35">
        <v>7325706603854</v>
      </c>
      <c r="B3127" s="32">
        <v>7706197</v>
      </c>
      <c r="C3127" s="32" t="s">
        <v>654</v>
      </c>
      <c r="D3127" s="32">
        <v>0.6</v>
      </c>
      <c r="E3127" s="33" t="s">
        <v>1911</v>
      </c>
      <c r="F3127" s="33">
        <v>202201</v>
      </c>
      <c r="G3127" s="59">
        <v>167.9</v>
      </c>
      <c r="H3127" s="25">
        <v>1</v>
      </c>
      <c r="I3127" s="30">
        <f t="shared" si="48"/>
        <v>167.9</v>
      </c>
      <c r="J3127" s="32" t="s">
        <v>201</v>
      </c>
      <c r="K3127" s="33" t="s">
        <v>4011</v>
      </c>
      <c r="L3127" s="33" t="s">
        <v>5321</v>
      </c>
      <c r="M3127" s="33" t="s">
        <v>5262</v>
      </c>
      <c r="N3127" s="33" t="s">
        <v>1920</v>
      </c>
    </row>
    <row r="3128" spans="1:14">
      <c r="A3128" s="35">
        <v>7325706603809</v>
      </c>
      <c r="B3128" s="32">
        <v>7706197</v>
      </c>
      <c r="C3128" s="32" t="s">
        <v>654</v>
      </c>
      <c r="D3128" s="32">
        <v>0.6</v>
      </c>
      <c r="E3128" s="33" t="s">
        <v>1911</v>
      </c>
      <c r="F3128" s="33">
        <v>202201</v>
      </c>
      <c r="G3128" s="59">
        <v>167.9</v>
      </c>
      <c r="H3128" s="25">
        <v>1</v>
      </c>
      <c r="I3128" s="30">
        <f t="shared" si="48"/>
        <v>167.9</v>
      </c>
      <c r="J3128" s="32" t="s">
        <v>201</v>
      </c>
      <c r="K3128" s="33" t="s">
        <v>4011</v>
      </c>
      <c r="L3128" s="33" t="s">
        <v>5321</v>
      </c>
      <c r="M3128" s="33" t="s">
        <v>5262</v>
      </c>
      <c r="N3128" s="33" t="s">
        <v>1921</v>
      </c>
    </row>
    <row r="3129" spans="1:14">
      <c r="A3129" s="35">
        <v>7325706603823</v>
      </c>
      <c r="B3129" s="32">
        <v>7706197</v>
      </c>
      <c r="C3129" s="32" t="s">
        <v>654</v>
      </c>
      <c r="D3129" s="32">
        <v>0.6</v>
      </c>
      <c r="E3129" s="33" t="s">
        <v>1911</v>
      </c>
      <c r="F3129" s="33">
        <v>202201</v>
      </c>
      <c r="G3129" s="59">
        <v>167.9</v>
      </c>
      <c r="H3129" s="25">
        <v>1</v>
      </c>
      <c r="I3129" s="30">
        <f t="shared" si="48"/>
        <v>167.9</v>
      </c>
      <c r="J3129" s="32" t="s">
        <v>201</v>
      </c>
      <c r="K3129" s="33" t="s">
        <v>4011</v>
      </c>
      <c r="L3129" s="33" t="s">
        <v>5321</v>
      </c>
      <c r="M3129" s="33" t="s">
        <v>5262</v>
      </c>
      <c r="N3129" s="33" t="s">
        <v>1968</v>
      </c>
    </row>
    <row r="3130" spans="1:14">
      <c r="A3130" s="35">
        <v>7325706603830</v>
      </c>
      <c r="B3130" s="32">
        <v>7706197</v>
      </c>
      <c r="C3130" s="32" t="s">
        <v>654</v>
      </c>
      <c r="D3130" s="32">
        <v>0.6</v>
      </c>
      <c r="E3130" s="33" t="s">
        <v>1911</v>
      </c>
      <c r="F3130" s="33">
        <v>202201</v>
      </c>
      <c r="G3130" s="59">
        <v>167.9</v>
      </c>
      <c r="H3130" s="25">
        <v>1</v>
      </c>
      <c r="I3130" s="30">
        <f t="shared" si="48"/>
        <v>167.9</v>
      </c>
      <c r="J3130" s="32" t="s">
        <v>201</v>
      </c>
      <c r="K3130" s="33" t="s">
        <v>4011</v>
      </c>
      <c r="L3130" s="33" t="s">
        <v>5321</v>
      </c>
      <c r="M3130" s="33" t="s">
        <v>5262</v>
      </c>
      <c r="N3130" s="33" t="s">
        <v>1918</v>
      </c>
    </row>
    <row r="3131" spans="1:14">
      <c r="A3131" s="35">
        <v>7325706603847</v>
      </c>
      <c r="B3131" s="32">
        <v>7706197</v>
      </c>
      <c r="C3131" s="32" t="s">
        <v>654</v>
      </c>
      <c r="D3131" s="32">
        <v>0.6</v>
      </c>
      <c r="E3131" s="33" t="s">
        <v>1911</v>
      </c>
      <c r="F3131" s="33">
        <v>202201</v>
      </c>
      <c r="G3131" s="59">
        <v>167.9</v>
      </c>
      <c r="H3131" s="25">
        <v>1</v>
      </c>
      <c r="I3131" s="30">
        <f t="shared" si="48"/>
        <v>167.9</v>
      </c>
      <c r="J3131" s="32" t="s">
        <v>201</v>
      </c>
      <c r="K3131" s="33" t="s">
        <v>4011</v>
      </c>
      <c r="L3131" s="33" t="s">
        <v>5321</v>
      </c>
      <c r="M3131" s="33" t="s">
        <v>5262</v>
      </c>
      <c r="N3131" s="33" t="s">
        <v>1919</v>
      </c>
    </row>
    <row r="3132" spans="1:14">
      <c r="A3132" s="35">
        <v>7325706603861</v>
      </c>
      <c r="B3132" s="32">
        <v>7706197</v>
      </c>
      <c r="C3132" s="32" t="s">
        <v>654</v>
      </c>
      <c r="D3132" s="32">
        <v>0.6</v>
      </c>
      <c r="E3132" s="33" t="s">
        <v>1911</v>
      </c>
      <c r="F3132" s="33">
        <v>202201</v>
      </c>
      <c r="G3132" s="59">
        <v>167.9</v>
      </c>
      <c r="H3132" s="25">
        <v>1</v>
      </c>
      <c r="I3132" s="30">
        <f t="shared" si="48"/>
        <v>167.9</v>
      </c>
      <c r="J3132" s="32" t="s">
        <v>201</v>
      </c>
      <c r="K3132" s="33" t="s">
        <v>4011</v>
      </c>
      <c r="L3132" s="33" t="s">
        <v>5321</v>
      </c>
      <c r="M3132" s="33" t="s">
        <v>5262</v>
      </c>
      <c r="N3132" s="33" t="s">
        <v>1969</v>
      </c>
    </row>
    <row r="3133" spans="1:14">
      <c r="A3133" s="35">
        <v>7325706603816</v>
      </c>
      <c r="B3133" s="32">
        <v>7706197</v>
      </c>
      <c r="C3133" s="32" t="s">
        <v>654</v>
      </c>
      <c r="D3133" s="32">
        <v>0.6</v>
      </c>
      <c r="E3133" s="33" t="s">
        <v>1911</v>
      </c>
      <c r="F3133" s="33">
        <v>202201</v>
      </c>
      <c r="G3133" s="59">
        <v>167.9</v>
      </c>
      <c r="H3133" s="25">
        <v>1</v>
      </c>
      <c r="I3133" s="30">
        <f t="shared" si="48"/>
        <v>167.9</v>
      </c>
      <c r="J3133" s="32" t="s">
        <v>201</v>
      </c>
      <c r="K3133" s="33" t="s">
        <v>4011</v>
      </c>
      <c r="L3133" s="33" t="s">
        <v>5321</v>
      </c>
      <c r="M3133" s="33" t="s">
        <v>5262</v>
      </c>
      <c r="N3133" s="33" t="s">
        <v>1917</v>
      </c>
    </row>
    <row r="3134" spans="1:14">
      <c r="A3134" s="35">
        <v>7325706706784</v>
      </c>
      <c r="B3134" s="32">
        <v>7706202</v>
      </c>
      <c r="C3134" s="32" t="s">
        <v>776</v>
      </c>
      <c r="D3134" s="32" t="s">
        <v>51</v>
      </c>
      <c r="E3134" s="33" t="s">
        <v>83</v>
      </c>
      <c r="F3134" s="33" t="s">
        <v>5219</v>
      </c>
      <c r="G3134" s="59">
        <v>399.99</v>
      </c>
      <c r="H3134" s="25">
        <v>2</v>
      </c>
      <c r="I3134" s="30">
        <f t="shared" si="48"/>
        <v>799.98</v>
      </c>
      <c r="J3134" s="32" t="s">
        <v>201</v>
      </c>
      <c r="K3134" s="33" t="s">
        <v>4011</v>
      </c>
      <c r="L3134" s="33" t="s">
        <v>5321</v>
      </c>
      <c r="M3134" s="33" t="s">
        <v>5322</v>
      </c>
      <c r="N3134" s="33" t="s">
        <v>3324</v>
      </c>
    </row>
    <row r="3135" spans="1:14">
      <c r="A3135" s="35">
        <v>7325706706777</v>
      </c>
      <c r="B3135" s="32">
        <v>7706202</v>
      </c>
      <c r="C3135" s="32" t="s">
        <v>776</v>
      </c>
      <c r="D3135" s="32" t="s">
        <v>51</v>
      </c>
      <c r="E3135" s="33" t="s">
        <v>83</v>
      </c>
      <c r="F3135" s="33" t="s">
        <v>5219</v>
      </c>
      <c r="G3135" s="59">
        <v>399.99</v>
      </c>
      <c r="H3135" s="25">
        <v>2</v>
      </c>
      <c r="I3135" s="30">
        <f t="shared" si="48"/>
        <v>799.98</v>
      </c>
      <c r="J3135" s="32" t="s">
        <v>201</v>
      </c>
      <c r="K3135" s="33" t="s">
        <v>4011</v>
      </c>
      <c r="L3135" s="33" t="s">
        <v>5321</v>
      </c>
      <c r="M3135" s="33" t="s">
        <v>5322</v>
      </c>
      <c r="N3135" s="33" t="s">
        <v>3325</v>
      </c>
    </row>
    <row r="3136" spans="1:14">
      <c r="A3136" s="35">
        <v>7325706706883</v>
      </c>
      <c r="B3136" s="32">
        <v>7706203</v>
      </c>
      <c r="C3136" s="32" t="s">
        <v>610</v>
      </c>
      <c r="D3136" s="32" t="s">
        <v>163</v>
      </c>
      <c r="E3136" s="33" t="s">
        <v>71</v>
      </c>
      <c r="F3136" s="33" t="s">
        <v>5219</v>
      </c>
      <c r="G3136" s="59">
        <v>299.99</v>
      </c>
      <c r="H3136" s="25">
        <v>2</v>
      </c>
      <c r="I3136" s="30">
        <f t="shared" si="48"/>
        <v>599.98</v>
      </c>
      <c r="J3136" s="32" t="s">
        <v>201</v>
      </c>
      <c r="K3136" s="33" t="s">
        <v>4011</v>
      </c>
      <c r="L3136" s="33" t="s">
        <v>5321</v>
      </c>
      <c r="M3136" s="33" t="s">
        <v>5322</v>
      </c>
      <c r="N3136" s="33" t="s">
        <v>2805</v>
      </c>
    </row>
    <row r="3137" spans="1:14">
      <c r="A3137" s="35">
        <v>7325706706876</v>
      </c>
      <c r="B3137" s="32">
        <v>7706203</v>
      </c>
      <c r="C3137" s="32" t="s">
        <v>610</v>
      </c>
      <c r="D3137" s="32" t="s">
        <v>163</v>
      </c>
      <c r="E3137" s="33" t="s">
        <v>71</v>
      </c>
      <c r="F3137" s="33" t="s">
        <v>5219</v>
      </c>
      <c r="G3137" s="59">
        <v>299.99</v>
      </c>
      <c r="H3137" s="25">
        <v>2</v>
      </c>
      <c r="I3137" s="30">
        <f t="shared" si="48"/>
        <v>599.98</v>
      </c>
      <c r="J3137" s="32" t="s">
        <v>201</v>
      </c>
      <c r="K3137" s="33" t="s">
        <v>4011</v>
      </c>
      <c r="L3137" s="33" t="s">
        <v>5321</v>
      </c>
      <c r="M3137" s="33" t="s">
        <v>5322</v>
      </c>
      <c r="N3137" s="33" t="s">
        <v>3326</v>
      </c>
    </row>
    <row r="3138" spans="1:14">
      <c r="A3138" s="35">
        <v>7325706706883</v>
      </c>
      <c r="B3138" s="32">
        <v>7706203</v>
      </c>
      <c r="C3138" s="32" t="s">
        <v>610</v>
      </c>
      <c r="D3138" s="32" t="s">
        <v>163</v>
      </c>
      <c r="E3138" s="33" t="s">
        <v>71</v>
      </c>
      <c r="F3138" s="33" t="s">
        <v>5219</v>
      </c>
      <c r="G3138" s="59">
        <v>299.99</v>
      </c>
      <c r="H3138" s="25">
        <v>2</v>
      </c>
      <c r="I3138" s="30">
        <f t="shared" si="48"/>
        <v>599.98</v>
      </c>
      <c r="J3138" s="32" t="s">
        <v>201</v>
      </c>
      <c r="K3138" s="33" t="s">
        <v>4011</v>
      </c>
      <c r="L3138" s="33" t="s">
        <v>5321</v>
      </c>
      <c r="M3138" s="33" t="s">
        <v>5322</v>
      </c>
      <c r="N3138" s="33" t="s">
        <v>2805</v>
      </c>
    </row>
    <row r="3139" spans="1:14">
      <c r="A3139" s="35">
        <v>7325706706869</v>
      </c>
      <c r="B3139" s="32">
        <v>7706203</v>
      </c>
      <c r="C3139" s="32" t="s">
        <v>610</v>
      </c>
      <c r="D3139" s="32" t="s">
        <v>163</v>
      </c>
      <c r="E3139" s="33" t="s">
        <v>71</v>
      </c>
      <c r="F3139" s="33" t="s">
        <v>5219</v>
      </c>
      <c r="G3139" s="59">
        <v>299.99</v>
      </c>
      <c r="H3139" s="25">
        <v>4</v>
      </c>
      <c r="I3139" s="30">
        <f t="shared" si="48"/>
        <v>1199.96</v>
      </c>
      <c r="J3139" s="32" t="s">
        <v>201</v>
      </c>
      <c r="K3139" s="33" t="s">
        <v>4011</v>
      </c>
      <c r="L3139" s="33" t="s">
        <v>5321</v>
      </c>
      <c r="M3139" s="33" t="s">
        <v>5322</v>
      </c>
      <c r="N3139" s="33" t="s">
        <v>3327</v>
      </c>
    </row>
    <row r="3140" spans="1:14">
      <c r="A3140" s="35">
        <v>7325706765248</v>
      </c>
      <c r="B3140" s="32">
        <v>7706205</v>
      </c>
      <c r="C3140" s="32" t="s">
        <v>610</v>
      </c>
      <c r="D3140" s="32" t="s">
        <v>51</v>
      </c>
      <c r="E3140" s="33" t="s">
        <v>83</v>
      </c>
      <c r="F3140" s="33" t="s">
        <v>5210</v>
      </c>
      <c r="G3140" s="59">
        <v>500</v>
      </c>
      <c r="H3140" s="25">
        <v>1</v>
      </c>
      <c r="I3140" s="30">
        <f t="shared" si="48"/>
        <v>500</v>
      </c>
      <c r="J3140" s="32" t="s">
        <v>201</v>
      </c>
      <c r="K3140" s="33" t="s">
        <v>4011</v>
      </c>
      <c r="L3140" s="33" t="s">
        <v>5321</v>
      </c>
      <c r="M3140" s="33" t="s">
        <v>5322</v>
      </c>
      <c r="N3140" s="33" t="s">
        <v>1718</v>
      </c>
    </row>
    <row r="3141" spans="1:14">
      <c r="A3141" s="35">
        <v>7325706765255</v>
      </c>
      <c r="B3141" s="32">
        <v>7706205</v>
      </c>
      <c r="C3141" s="32" t="s">
        <v>610</v>
      </c>
      <c r="D3141" s="32" t="s">
        <v>51</v>
      </c>
      <c r="E3141" s="33" t="s">
        <v>83</v>
      </c>
      <c r="F3141" s="33" t="s">
        <v>5210</v>
      </c>
      <c r="G3141" s="59">
        <v>500</v>
      </c>
      <c r="H3141" s="25">
        <v>2</v>
      </c>
      <c r="I3141" s="30">
        <f t="shared" ref="I3141:I3204" si="49">H3141*G3141</f>
        <v>1000</v>
      </c>
      <c r="J3141" s="32" t="s">
        <v>201</v>
      </c>
      <c r="K3141" s="33" t="s">
        <v>4011</v>
      </c>
      <c r="L3141" s="33" t="s">
        <v>5321</v>
      </c>
      <c r="M3141" s="33" t="s">
        <v>5322</v>
      </c>
      <c r="N3141" s="33" t="s">
        <v>1719</v>
      </c>
    </row>
    <row r="3142" spans="1:14">
      <c r="A3142" s="35">
        <v>7325706765262</v>
      </c>
      <c r="B3142" s="32">
        <v>7706205</v>
      </c>
      <c r="C3142" s="32" t="s">
        <v>610</v>
      </c>
      <c r="D3142" s="32" t="s">
        <v>51</v>
      </c>
      <c r="E3142" s="33" t="s">
        <v>83</v>
      </c>
      <c r="F3142" s="33" t="s">
        <v>5210</v>
      </c>
      <c r="G3142" s="59">
        <v>500</v>
      </c>
      <c r="H3142" s="25">
        <v>1</v>
      </c>
      <c r="I3142" s="30">
        <f t="shared" si="49"/>
        <v>500</v>
      </c>
      <c r="J3142" s="32" t="s">
        <v>201</v>
      </c>
      <c r="K3142" s="33" t="s">
        <v>4011</v>
      </c>
      <c r="L3142" s="33" t="s">
        <v>5321</v>
      </c>
      <c r="M3142" s="33" t="s">
        <v>5322</v>
      </c>
      <c r="N3142" s="33" t="s">
        <v>1720</v>
      </c>
    </row>
    <row r="3143" spans="1:14">
      <c r="A3143" s="35">
        <v>7325706765231</v>
      </c>
      <c r="B3143" s="32">
        <v>7706205</v>
      </c>
      <c r="C3143" s="32" t="s">
        <v>610</v>
      </c>
      <c r="D3143" s="32" t="s">
        <v>51</v>
      </c>
      <c r="E3143" s="33" t="s">
        <v>83</v>
      </c>
      <c r="F3143" s="33" t="s">
        <v>5210</v>
      </c>
      <c r="G3143" s="59">
        <v>500</v>
      </c>
      <c r="H3143" s="25">
        <v>1</v>
      </c>
      <c r="I3143" s="30">
        <f t="shared" si="49"/>
        <v>500</v>
      </c>
      <c r="J3143" s="32" t="s">
        <v>201</v>
      </c>
      <c r="K3143" s="33" t="s">
        <v>4011</v>
      </c>
      <c r="L3143" s="33" t="s">
        <v>5321</v>
      </c>
      <c r="M3143" s="33" t="s">
        <v>5322</v>
      </c>
      <c r="N3143" s="33" t="s">
        <v>1721</v>
      </c>
    </row>
    <row r="3144" spans="1:14">
      <c r="A3144" s="35">
        <v>7325706765255</v>
      </c>
      <c r="B3144" s="32">
        <v>7706205</v>
      </c>
      <c r="C3144" s="32" t="s">
        <v>610</v>
      </c>
      <c r="D3144" s="32" t="s">
        <v>51</v>
      </c>
      <c r="E3144" s="33" t="s">
        <v>83</v>
      </c>
      <c r="F3144" s="33" t="s">
        <v>5210</v>
      </c>
      <c r="G3144" s="59">
        <v>500</v>
      </c>
      <c r="H3144" s="25">
        <v>1</v>
      </c>
      <c r="I3144" s="30">
        <f t="shared" si="49"/>
        <v>500</v>
      </c>
      <c r="J3144" s="32" t="s">
        <v>201</v>
      </c>
      <c r="K3144" s="33" t="s">
        <v>4011</v>
      </c>
      <c r="L3144" s="33" t="s">
        <v>5321</v>
      </c>
      <c r="M3144" s="33" t="s">
        <v>5322</v>
      </c>
      <c r="N3144" s="33" t="s">
        <v>1719</v>
      </c>
    </row>
    <row r="3145" spans="1:14">
      <c r="A3145" s="35">
        <v>7325706765279</v>
      </c>
      <c r="B3145" s="32">
        <v>7706205</v>
      </c>
      <c r="C3145" s="32" t="s">
        <v>610</v>
      </c>
      <c r="D3145" s="32" t="s">
        <v>51</v>
      </c>
      <c r="E3145" s="33" t="s">
        <v>83</v>
      </c>
      <c r="F3145" s="33" t="s">
        <v>5210</v>
      </c>
      <c r="G3145" s="59">
        <v>500</v>
      </c>
      <c r="H3145" s="25">
        <v>1</v>
      </c>
      <c r="I3145" s="30">
        <f t="shared" si="49"/>
        <v>500</v>
      </c>
      <c r="J3145" s="32" t="s">
        <v>201</v>
      </c>
      <c r="K3145" s="33" t="s">
        <v>4011</v>
      </c>
      <c r="L3145" s="33" t="s">
        <v>5321</v>
      </c>
      <c r="M3145" s="33" t="s">
        <v>5322</v>
      </c>
      <c r="N3145" s="33" t="s">
        <v>2277</v>
      </c>
    </row>
    <row r="3146" spans="1:14">
      <c r="A3146" s="35">
        <v>7325706765255</v>
      </c>
      <c r="B3146" s="32">
        <v>7706205</v>
      </c>
      <c r="C3146" s="32" t="s">
        <v>610</v>
      </c>
      <c r="D3146" s="32" t="s">
        <v>51</v>
      </c>
      <c r="E3146" s="33" t="s">
        <v>83</v>
      </c>
      <c r="F3146" s="33" t="s">
        <v>5210</v>
      </c>
      <c r="G3146" s="59">
        <v>500</v>
      </c>
      <c r="H3146" s="25">
        <v>1</v>
      </c>
      <c r="I3146" s="30">
        <f t="shared" si="49"/>
        <v>500</v>
      </c>
      <c r="J3146" s="32" t="s">
        <v>201</v>
      </c>
      <c r="K3146" s="33" t="s">
        <v>4011</v>
      </c>
      <c r="L3146" s="33" t="s">
        <v>5321</v>
      </c>
      <c r="M3146" s="33" t="s">
        <v>5322</v>
      </c>
      <c r="N3146" s="33" t="s">
        <v>1719</v>
      </c>
    </row>
    <row r="3147" spans="1:14">
      <c r="A3147" s="35">
        <v>7325706765255</v>
      </c>
      <c r="B3147" s="32">
        <v>7706205</v>
      </c>
      <c r="C3147" s="32" t="s">
        <v>610</v>
      </c>
      <c r="D3147" s="32" t="s">
        <v>51</v>
      </c>
      <c r="E3147" s="33" t="s">
        <v>83</v>
      </c>
      <c r="F3147" s="33" t="s">
        <v>5210</v>
      </c>
      <c r="G3147" s="59">
        <v>500</v>
      </c>
      <c r="H3147" s="25">
        <v>2</v>
      </c>
      <c r="I3147" s="30">
        <f t="shared" si="49"/>
        <v>1000</v>
      </c>
      <c r="J3147" s="32" t="s">
        <v>201</v>
      </c>
      <c r="K3147" s="33" t="s">
        <v>4011</v>
      </c>
      <c r="L3147" s="33" t="s">
        <v>5321</v>
      </c>
      <c r="M3147" s="33" t="s">
        <v>5322</v>
      </c>
      <c r="N3147" s="33" t="s">
        <v>1719</v>
      </c>
    </row>
    <row r="3148" spans="1:14">
      <c r="A3148" s="35">
        <v>7325706765248</v>
      </c>
      <c r="B3148" s="32">
        <v>7706205</v>
      </c>
      <c r="C3148" s="32" t="s">
        <v>610</v>
      </c>
      <c r="D3148" s="32" t="s">
        <v>51</v>
      </c>
      <c r="E3148" s="33" t="s">
        <v>83</v>
      </c>
      <c r="F3148" s="33" t="s">
        <v>5210</v>
      </c>
      <c r="G3148" s="59">
        <v>500</v>
      </c>
      <c r="H3148" s="25">
        <v>1</v>
      </c>
      <c r="I3148" s="30">
        <f t="shared" si="49"/>
        <v>500</v>
      </c>
      <c r="J3148" s="32" t="s">
        <v>201</v>
      </c>
      <c r="K3148" s="33" t="s">
        <v>4011</v>
      </c>
      <c r="L3148" s="33" t="s">
        <v>5321</v>
      </c>
      <c r="M3148" s="33" t="s">
        <v>5322</v>
      </c>
      <c r="N3148" s="33" t="s">
        <v>1718</v>
      </c>
    </row>
    <row r="3149" spans="1:14">
      <c r="A3149" s="35">
        <v>7325706765248</v>
      </c>
      <c r="B3149" s="32">
        <v>7706205</v>
      </c>
      <c r="C3149" s="32" t="s">
        <v>610</v>
      </c>
      <c r="D3149" s="32" t="s">
        <v>51</v>
      </c>
      <c r="E3149" s="33" t="s">
        <v>83</v>
      </c>
      <c r="F3149" s="33" t="s">
        <v>5210</v>
      </c>
      <c r="G3149" s="59">
        <v>500</v>
      </c>
      <c r="H3149" s="25">
        <v>1</v>
      </c>
      <c r="I3149" s="30">
        <f t="shared" si="49"/>
        <v>500</v>
      </c>
      <c r="J3149" s="32" t="s">
        <v>201</v>
      </c>
      <c r="K3149" s="33" t="s">
        <v>4011</v>
      </c>
      <c r="L3149" s="33" t="s">
        <v>5321</v>
      </c>
      <c r="M3149" s="33" t="s">
        <v>5322</v>
      </c>
      <c r="N3149" s="33" t="s">
        <v>1718</v>
      </c>
    </row>
    <row r="3150" spans="1:14">
      <c r="A3150" s="35">
        <v>7325706765262</v>
      </c>
      <c r="B3150" s="32">
        <v>7706205</v>
      </c>
      <c r="C3150" s="32" t="s">
        <v>610</v>
      </c>
      <c r="D3150" s="32" t="s">
        <v>51</v>
      </c>
      <c r="E3150" s="33" t="s">
        <v>83</v>
      </c>
      <c r="F3150" s="33" t="s">
        <v>5210</v>
      </c>
      <c r="G3150" s="59">
        <v>500</v>
      </c>
      <c r="H3150" s="25">
        <v>1</v>
      </c>
      <c r="I3150" s="30">
        <f t="shared" si="49"/>
        <v>500</v>
      </c>
      <c r="J3150" s="32" t="s">
        <v>201</v>
      </c>
      <c r="K3150" s="33" t="s">
        <v>4011</v>
      </c>
      <c r="L3150" s="33" t="s">
        <v>5321</v>
      </c>
      <c r="M3150" s="33" t="s">
        <v>5322</v>
      </c>
      <c r="N3150" s="33" t="s">
        <v>1720</v>
      </c>
    </row>
    <row r="3151" spans="1:14">
      <c r="A3151" s="35">
        <v>7325706765231</v>
      </c>
      <c r="B3151" s="32">
        <v>7706205</v>
      </c>
      <c r="C3151" s="32" t="s">
        <v>610</v>
      </c>
      <c r="D3151" s="32" t="s">
        <v>51</v>
      </c>
      <c r="E3151" s="33" t="s">
        <v>83</v>
      </c>
      <c r="F3151" s="33" t="s">
        <v>5210</v>
      </c>
      <c r="G3151" s="59">
        <v>500</v>
      </c>
      <c r="H3151" s="25">
        <v>1</v>
      </c>
      <c r="I3151" s="30">
        <f t="shared" si="49"/>
        <v>500</v>
      </c>
      <c r="J3151" s="32" t="s">
        <v>201</v>
      </c>
      <c r="K3151" s="33" t="s">
        <v>4011</v>
      </c>
      <c r="L3151" s="33" t="s">
        <v>5321</v>
      </c>
      <c r="M3151" s="33" t="s">
        <v>5322</v>
      </c>
      <c r="N3151" s="33" t="s">
        <v>1721</v>
      </c>
    </row>
    <row r="3152" spans="1:14">
      <c r="A3152" s="35">
        <v>7325706765224</v>
      </c>
      <c r="B3152" s="32">
        <v>7706205</v>
      </c>
      <c r="C3152" s="32" t="s">
        <v>610</v>
      </c>
      <c r="D3152" s="32" t="s">
        <v>51</v>
      </c>
      <c r="E3152" s="33" t="s">
        <v>83</v>
      </c>
      <c r="F3152" s="33" t="s">
        <v>5210</v>
      </c>
      <c r="G3152" s="59">
        <v>500</v>
      </c>
      <c r="H3152" s="25">
        <v>1</v>
      </c>
      <c r="I3152" s="30">
        <f t="shared" si="49"/>
        <v>500</v>
      </c>
      <c r="J3152" s="32" t="s">
        <v>201</v>
      </c>
      <c r="K3152" s="33" t="s">
        <v>4011</v>
      </c>
      <c r="L3152" s="33" t="s">
        <v>5321</v>
      </c>
      <c r="M3152" s="33" t="s">
        <v>5322</v>
      </c>
      <c r="N3152" s="33" t="s">
        <v>3910</v>
      </c>
    </row>
    <row r="3153" spans="1:14">
      <c r="A3153" s="35">
        <v>7325706765248</v>
      </c>
      <c r="B3153" s="32">
        <v>7706205</v>
      </c>
      <c r="C3153" s="32" t="s">
        <v>610</v>
      </c>
      <c r="D3153" s="32" t="s">
        <v>51</v>
      </c>
      <c r="E3153" s="33" t="s">
        <v>83</v>
      </c>
      <c r="F3153" s="33" t="s">
        <v>5210</v>
      </c>
      <c r="G3153" s="59">
        <v>500</v>
      </c>
      <c r="H3153" s="25">
        <v>2</v>
      </c>
      <c r="I3153" s="30">
        <f t="shared" si="49"/>
        <v>1000</v>
      </c>
      <c r="J3153" s="32" t="s">
        <v>201</v>
      </c>
      <c r="K3153" s="33" t="s">
        <v>4011</v>
      </c>
      <c r="L3153" s="33" t="s">
        <v>5321</v>
      </c>
      <c r="M3153" s="33" t="s">
        <v>5322</v>
      </c>
      <c r="N3153" s="33" t="s">
        <v>1718</v>
      </c>
    </row>
    <row r="3154" spans="1:14">
      <c r="A3154" s="35">
        <v>7325706765231</v>
      </c>
      <c r="B3154" s="32">
        <v>7706205</v>
      </c>
      <c r="C3154" s="32" t="s">
        <v>610</v>
      </c>
      <c r="D3154" s="32" t="s">
        <v>51</v>
      </c>
      <c r="E3154" s="33" t="s">
        <v>83</v>
      </c>
      <c r="F3154" s="33" t="s">
        <v>5210</v>
      </c>
      <c r="G3154" s="59">
        <v>500</v>
      </c>
      <c r="H3154" s="25">
        <v>2</v>
      </c>
      <c r="I3154" s="30">
        <f t="shared" si="49"/>
        <v>1000</v>
      </c>
      <c r="J3154" s="32" t="s">
        <v>201</v>
      </c>
      <c r="K3154" s="33" t="s">
        <v>4011</v>
      </c>
      <c r="L3154" s="33" t="s">
        <v>5321</v>
      </c>
      <c r="M3154" s="33" t="s">
        <v>5322</v>
      </c>
      <c r="N3154" s="33" t="s">
        <v>1721</v>
      </c>
    </row>
    <row r="3155" spans="1:14">
      <c r="A3155" s="35">
        <v>7325706746124</v>
      </c>
      <c r="B3155" s="32">
        <v>7706206</v>
      </c>
      <c r="C3155" s="32" t="s">
        <v>610</v>
      </c>
      <c r="D3155" s="32" t="s">
        <v>129</v>
      </c>
      <c r="E3155" s="33" t="s">
        <v>83</v>
      </c>
      <c r="F3155" s="33" t="s">
        <v>5210</v>
      </c>
      <c r="G3155" s="59">
        <v>400</v>
      </c>
      <c r="H3155" s="25">
        <v>1</v>
      </c>
      <c r="I3155" s="30">
        <f t="shared" si="49"/>
        <v>400</v>
      </c>
      <c r="J3155" s="32" t="s">
        <v>201</v>
      </c>
      <c r="K3155" s="33" t="s">
        <v>4011</v>
      </c>
      <c r="L3155" s="33" t="s">
        <v>5321</v>
      </c>
      <c r="M3155" s="33" t="s">
        <v>5262</v>
      </c>
      <c r="N3155" s="33" t="s">
        <v>671</v>
      </c>
    </row>
    <row r="3156" spans="1:14">
      <c r="A3156" s="35">
        <v>7325706766658</v>
      </c>
      <c r="B3156" s="32">
        <v>7706207</v>
      </c>
      <c r="C3156" s="32" t="s">
        <v>610</v>
      </c>
      <c r="D3156" s="32" t="s">
        <v>237</v>
      </c>
      <c r="E3156" s="33" t="s">
        <v>71</v>
      </c>
      <c r="F3156" s="33" t="s">
        <v>5210</v>
      </c>
      <c r="G3156" s="59">
        <v>380</v>
      </c>
      <c r="H3156" s="25">
        <v>1</v>
      </c>
      <c r="I3156" s="30">
        <f t="shared" si="49"/>
        <v>380</v>
      </c>
      <c r="J3156" s="32" t="s">
        <v>201</v>
      </c>
      <c r="K3156" s="33" t="s">
        <v>4011</v>
      </c>
      <c r="L3156" s="33" t="s">
        <v>5321</v>
      </c>
      <c r="M3156" s="33" t="s">
        <v>5322</v>
      </c>
      <c r="N3156" s="33" t="s">
        <v>615</v>
      </c>
    </row>
    <row r="3157" spans="1:14">
      <c r="A3157" s="35">
        <v>7325706766641</v>
      </c>
      <c r="B3157" s="32">
        <v>7706207</v>
      </c>
      <c r="C3157" s="32" t="s">
        <v>610</v>
      </c>
      <c r="D3157" s="32" t="s">
        <v>237</v>
      </c>
      <c r="E3157" s="33" t="s">
        <v>71</v>
      </c>
      <c r="F3157" s="33" t="s">
        <v>5210</v>
      </c>
      <c r="G3157" s="59">
        <v>380</v>
      </c>
      <c r="H3157" s="25">
        <v>1</v>
      </c>
      <c r="I3157" s="30">
        <f t="shared" si="49"/>
        <v>380</v>
      </c>
      <c r="J3157" s="32" t="s">
        <v>201</v>
      </c>
      <c r="K3157" s="33" t="s">
        <v>4011</v>
      </c>
      <c r="L3157" s="33" t="s">
        <v>5321</v>
      </c>
      <c r="M3157" s="33" t="s">
        <v>5322</v>
      </c>
      <c r="N3157" s="33" t="s">
        <v>616</v>
      </c>
    </row>
    <row r="3158" spans="1:14">
      <c r="A3158" s="35">
        <v>7325706766658</v>
      </c>
      <c r="B3158" s="32">
        <v>7706207</v>
      </c>
      <c r="C3158" s="32" t="s">
        <v>610</v>
      </c>
      <c r="D3158" s="32" t="s">
        <v>237</v>
      </c>
      <c r="E3158" s="33" t="s">
        <v>71</v>
      </c>
      <c r="F3158" s="33" t="s">
        <v>5210</v>
      </c>
      <c r="G3158" s="59">
        <v>380</v>
      </c>
      <c r="H3158" s="25">
        <v>2</v>
      </c>
      <c r="I3158" s="30">
        <f t="shared" si="49"/>
        <v>760</v>
      </c>
      <c r="J3158" s="32" t="s">
        <v>201</v>
      </c>
      <c r="K3158" s="33" t="s">
        <v>4011</v>
      </c>
      <c r="L3158" s="33" t="s">
        <v>5321</v>
      </c>
      <c r="M3158" s="33" t="s">
        <v>5322</v>
      </c>
      <c r="N3158" s="33" t="s">
        <v>615</v>
      </c>
    </row>
    <row r="3159" spans="1:14">
      <c r="A3159" s="35">
        <v>7325706766665</v>
      </c>
      <c r="B3159" s="32">
        <v>7706207</v>
      </c>
      <c r="C3159" s="32" t="s">
        <v>610</v>
      </c>
      <c r="D3159" s="32" t="s">
        <v>237</v>
      </c>
      <c r="E3159" s="33" t="s">
        <v>71</v>
      </c>
      <c r="F3159" s="33" t="s">
        <v>5210</v>
      </c>
      <c r="G3159" s="59">
        <v>380</v>
      </c>
      <c r="H3159" s="25">
        <v>2</v>
      </c>
      <c r="I3159" s="30">
        <f t="shared" si="49"/>
        <v>760</v>
      </c>
      <c r="J3159" s="32" t="s">
        <v>201</v>
      </c>
      <c r="K3159" s="33" t="s">
        <v>4011</v>
      </c>
      <c r="L3159" s="33" t="s">
        <v>5321</v>
      </c>
      <c r="M3159" s="33" t="s">
        <v>5322</v>
      </c>
      <c r="N3159" s="33" t="s">
        <v>2806</v>
      </c>
    </row>
    <row r="3160" spans="1:14">
      <c r="A3160" s="35">
        <v>7325706766641</v>
      </c>
      <c r="B3160" s="32">
        <v>7706207</v>
      </c>
      <c r="C3160" s="32" t="s">
        <v>610</v>
      </c>
      <c r="D3160" s="32" t="s">
        <v>237</v>
      </c>
      <c r="E3160" s="33" t="s">
        <v>71</v>
      </c>
      <c r="F3160" s="33" t="s">
        <v>5210</v>
      </c>
      <c r="G3160" s="59">
        <v>380</v>
      </c>
      <c r="H3160" s="25">
        <v>2</v>
      </c>
      <c r="I3160" s="30">
        <f t="shared" si="49"/>
        <v>760</v>
      </c>
      <c r="J3160" s="32" t="s">
        <v>201</v>
      </c>
      <c r="K3160" s="33" t="s">
        <v>4011</v>
      </c>
      <c r="L3160" s="33" t="s">
        <v>5321</v>
      </c>
      <c r="M3160" s="33" t="s">
        <v>5322</v>
      </c>
      <c r="N3160" s="33" t="s">
        <v>616</v>
      </c>
    </row>
    <row r="3161" spans="1:14">
      <c r="A3161" s="35">
        <v>7325706766627</v>
      </c>
      <c r="B3161" s="32">
        <v>7706207</v>
      </c>
      <c r="C3161" s="32" t="s">
        <v>610</v>
      </c>
      <c r="D3161" s="32" t="s">
        <v>237</v>
      </c>
      <c r="E3161" s="33" t="s">
        <v>71</v>
      </c>
      <c r="F3161" s="33" t="s">
        <v>5210</v>
      </c>
      <c r="G3161" s="59">
        <v>380</v>
      </c>
      <c r="H3161" s="25">
        <v>1</v>
      </c>
      <c r="I3161" s="30">
        <f t="shared" si="49"/>
        <v>380</v>
      </c>
      <c r="J3161" s="32" t="s">
        <v>201</v>
      </c>
      <c r="K3161" s="33" t="s">
        <v>4011</v>
      </c>
      <c r="L3161" s="33" t="s">
        <v>5321</v>
      </c>
      <c r="M3161" s="33" t="s">
        <v>5322</v>
      </c>
      <c r="N3161" s="33" t="s">
        <v>3911</v>
      </c>
    </row>
    <row r="3162" spans="1:14">
      <c r="A3162" s="35">
        <v>7325706767242</v>
      </c>
      <c r="B3162" s="32">
        <v>7706209</v>
      </c>
      <c r="C3162" s="32" t="s">
        <v>776</v>
      </c>
      <c r="D3162" s="32" t="s">
        <v>51</v>
      </c>
      <c r="E3162" s="33" t="s">
        <v>71</v>
      </c>
      <c r="F3162" s="33" t="s">
        <v>5210</v>
      </c>
      <c r="G3162" s="59">
        <v>250</v>
      </c>
      <c r="H3162" s="25">
        <v>3</v>
      </c>
      <c r="I3162" s="30">
        <f t="shared" si="49"/>
        <v>750</v>
      </c>
      <c r="J3162" s="32" t="s">
        <v>201</v>
      </c>
      <c r="K3162" s="33" t="s">
        <v>4011</v>
      </c>
      <c r="L3162" s="33" t="s">
        <v>5321</v>
      </c>
      <c r="M3162" s="33" t="s">
        <v>5262</v>
      </c>
      <c r="N3162" s="33" t="s">
        <v>2278</v>
      </c>
    </row>
    <row r="3163" spans="1:14">
      <c r="A3163" s="35">
        <v>7325706767242</v>
      </c>
      <c r="B3163" s="32">
        <v>7706209</v>
      </c>
      <c r="C3163" s="32" t="s">
        <v>776</v>
      </c>
      <c r="D3163" s="32" t="s">
        <v>51</v>
      </c>
      <c r="E3163" s="33" t="s">
        <v>71</v>
      </c>
      <c r="F3163" s="33" t="s">
        <v>5210</v>
      </c>
      <c r="G3163" s="59">
        <v>250</v>
      </c>
      <c r="H3163" s="25">
        <v>3</v>
      </c>
      <c r="I3163" s="30">
        <f t="shared" si="49"/>
        <v>750</v>
      </c>
      <c r="J3163" s="32" t="s">
        <v>201</v>
      </c>
      <c r="K3163" s="33" t="s">
        <v>4011</v>
      </c>
      <c r="L3163" s="33" t="s">
        <v>5321</v>
      </c>
      <c r="M3163" s="33" t="s">
        <v>5262</v>
      </c>
      <c r="N3163" s="33" t="s">
        <v>2278</v>
      </c>
    </row>
    <row r="3164" spans="1:14">
      <c r="A3164" s="35">
        <v>7325706767228</v>
      </c>
      <c r="B3164" s="32">
        <v>7706209</v>
      </c>
      <c r="C3164" s="32" t="s">
        <v>776</v>
      </c>
      <c r="D3164" s="32" t="s">
        <v>51</v>
      </c>
      <c r="E3164" s="33" t="s">
        <v>71</v>
      </c>
      <c r="F3164" s="33" t="s">
        <v>5210</v>
      </c>
      <c r="G3164" s="59">
        <v>250</v>
      </c>
      <c r="H3164" s="25">
        <v>1</v>
      </c>
      <c r="I3164" s="30">
        <f t="shared" si="49"/>
        <v>250</v>
      </c>
      <c r="J3164" s="32" t="s">
        <v>201</v>
      </c>
      <c r="K3164" s="33" t="s">
        <v>4011</v>
      </c>
      <c r="L3164" s="33" t="s">
        <v>5321</v>
      </c>
      <c r="M3164" s="33" t="s">
        <v>5262</v>
      </c>
      <c r="N3164" s="33" t="s">
        <v>3328</v>
      </c>
    </row>
    <row r="3165" spans="1:14">
      <c r="A3165" s="35">
        <v>7325706767389</v>
      </c>
      <c r="B3165" s="32">
        <v>7706210</v>
      </c>
      <c r="C3165" s="32" t="s">
        <v>610</v>
      </c>
      <c r="D3165" s="32" t="s">
        <v>129</v>
      </c>
      <c r="E3165" s="33" t="s">
        <v>83</v>
      </c>
      <c r="F3165" s="33" t="s">
        <v>5210</v>
      </c>
      <c r="G3165" s="59">
        <v>400</v>
      </c>
      <c r="H3165" s="25">
        <v>1</v>
      </c>
      <c r="I3165" s="30">
        <f t="shared" si="49"/>
        <v>400</v>
      </c>
      <c r="J3165" s="32" t="s">
        <v>201</v>
      </c>
      <c r="K3165" s="33" t="s">
        <v>4011</v>
      </c>
      <c r="L3165" s="33" t="s">
        <v>5321</v>
      </c>
      <c r="M3165" s="33" t="s">
        <v>5262</v>
      </c>
      <c r="N3165" s="33" t="s">
        <v>617</v>
      </c>
    </row>
    <row r="3166" spans="1:14">
      <c r="A3166" s="35">
        <v>7325706767389</v>
      </c>
      <c r="B3166" s="32">
        <v>7706210</v>
      </c>
      <c r="C3166" s="32" t="s">
        <v>610</v>
      </c>
      <c r="D3166" s="32" t="s">
        <v>129</v>
      </c>
      <c r="E3166" s="33" t="s">
        <v>83</v>
      </c>
      <c r="F3166" s="33" t="s">
        <v>5210</v>
      </c>
      <c r="G3166" s="59">
        <v>400</v>
      </c>
      <c r="H3166" s="25">
        <v>1</v>
      </c>
      <c r="I3166" s="30">
        <f t="shared" si="49"/>
        <v>400</v>
      </c>
      <c r="J3166" s="32" t="s">
        <v>201</v>
      </c>
      <c r="K3166" s="33" t="s">
        <v>4011</v>
      </c>
      <c r="L3166" s="33" t="s">
        <v>5321</v>
      </c>
      <c r="M3166" s="33" t="s">
        <v>5262</v>
      </c>
      <c r="N3166" s="33" t="s">
        <v>617</v>
      </c>
    </row>
    <row r="3167" spans="1:14">
      <c r="A3167" s="35">
        <v>7325706767402</v>
      </c>
      <c r="B3167" s="32">
        <v>7706210</v>
      </c>
      <c r="C3167" s="32" t="s">
        <v>610</v>
      </c>
      <c r="D3167" s="32" t="s">
        <v>129</v>
      </c>
      <c r="E3167" s="33" t="s">
        <v>83</v>
      </c>
      <c r="F3167" s="33" t="s">
        <v>5210</v>
      </c>
      <c r="G3167" s="59">
        <v>400</v>
      </c>
      <c r="H3167" s="25">
        <v>1</v>
      </c>
      <c r="I3167" s="30">
        <f t="shared" si="49"/>
        <v>400</v>
      </c>
      <c r="J3167" s="32" t="s">
        <v>201</v>
      </c>
      <c r="K3167" s="33" t="s">
        <v>4011</v>
      </c>
      <c r="L3167" s="33" t="s">
        <v>5321</v>
      </c>
      <c r="M3167" s="33" t="s">
        <v>5262</v>
      </c>
      <c r="N3167" s="33" t="s">
        <v>2276</v>
      </c>
    </row>
    <row r="3168" spans="1:14">
      <c r="A3168" s="35">
        <v>7325706767426</v>
      </c>
      <c r="B3168" s="32">
        <v>7706210</v>
      </c>
      <c r="C3168" s="32" t="s">
        <v>610</v>
      </c>
      <c r="D3168" s="32" t="s">
        <v>129</v>
      </c>
      <c r="E3168" s="33" t="s">
        <v>83</v>
      </c>
      <c r="F3168" s="33" t="s">
        <v>5210</v>
      </c>
      <c r="G3168" s="59">
        <v>400</v>
      </c>
      <c r="H3168" s="25">
        <v>1</v>
      </c>
      <c r="I3168" s="30">
        <f t="shared" si="49"/>
        <v>400</v>
      </c>
      <c r="J3168" s="32" t="s">
        <v>201</v>
      </c>
      <c r="K3168" s="33" t="s">
        <v>4011</v>
      </c>
      <c r="L3168" s="33" t="s">
        <v>5321</v>
      </c>
      <c r="M3168" s="33" t="s">
        <v>5262</v>
      </c>
      <c r="N3168" s="33" t="s">
        <v>2279</v>
      </c>
    </row>
    <row r="3169" spans="1:14">
      <c r="A3169" s="35">
        <v>7325706767389</v>
      </c>
      <c r="B3169" s="32">
        <v>7706210</v>
      </c>
      <c r="C3169" s="32" t="s">
        <v>610</v>
      </c>
      <c r="D3169" s="32" t="s">
        <v>129</v>
      </c>
      <c r="E3169" s="33" t="s">
        <v>83</v>
      </c>
      <c r="F3169" s="33" t="s">
        <v>5210</v>
      </c>
      <c r="G3169" s="59">
        <v>400</v>
      </c>
      <c r="H3169" s="25">
        <v>2</v>
      </c>
      <c r="I3169" s="30">
        <f t="shared" si="49"/>
        <v>800</v>
      </c>
      <c r="J3169" s="32" t="s">
        <v>201</v>
      </c>
      <c r="K3169" s="33" t="s">
        <v>4011</v>
      </c>
      <c r="L3169" s="33" t="s">
        <v>5321</v>
      </c>
      <c r="M3169" s="33" t="s">
        <v>5262</v>
      </c>
      <c r="N3169" s="33" t="s">
        <v>617</v>
      </c>
    </row>
    <row r="3170" spans="1:14">
      <c r="A3170" s="35">
        <v>7325706767402</v>
      </c>
      <c r="B3170" s="32">
        <v>7706210</v>
      </c>
      <c r="C3170" s="32" t="s">
        <v>610</v>
      </c>
      <c r="D3170" s="32" t="s">
        <v>129</v>
      </c>
      <c r="E3170" s="33" t="s">
        <v>83</v>
      </c>
      <c r="F3170" s="33" t="s">
        <v>5210</v>
      </c>
      <c r="G3170" s="59">
        <v>400</v>
      </c>
      <c r="H3170" s="25">
        <v>1</v>
      </c>
      <c r="I3170" s="30">
        <f t="shared" si="49"/>
        <v>400</v>
      </c>
      <c r="J3170" s="32" t="s">
        <v>201</v>
      </c>
      <c r="K3170" s="33" t="s">
        <v>4011</v>
      </c>
      <c r="L3170" s="33" t="s">
        <v>5321</v>
      </c>
      <c r="M3170" s="33" t="s">
        <v>5262</v>
      </c>
      <c r="N3170" s="33" t="s">
        <v>2276</v>
      </c>
    </row>
    <row r="3171" spans="1:14">
      <c r="A3171" s="35">
        <v>7325706767396</v>
      </c>
      <c r="B3171" s="32">
        <v>7706210</v>
      </c>
      <c r="C3171" s="32" t="s">
        <v>610</v>
      </c>
      <c r="D3171" s="32" t="s">
        <v>129</v>
      </c>
      <c r="E3171" s="33" t="s">
        <v>83</v>
      </c>
      <c r="F3171" s="33" t="s">
        <v>5210</v>
      </c>
      <c r="G3171" s="59">
        <v>400</v>
      </c>
      <c r="H3171" s="25">
        <v>1</v>
      </c>
      <c r="I3171" s="30">
        <f t="shared" si="49"/>
        <v>400</v>
      </c>
      <c r="J3171" s="32" t="s">
        <v>201</v>
      </c>
      <c r="K3171" s="33" t="s">
        <v>4011</v>
      </c>
      <c r="L3171" s="33" t="s">
        <v>5321</v>
      </c>
      <c r="M3171" s="33" t="s">
        <v>5262</v>
      </c>
      <c r="N3171" s="33" t="s">
        <v>3329</v>
      </c>
    </row>
    <row r="3172" spans="1:14">
      <c r="A3172" s="35">
        <v>7325706767396</v>
      </c>
      <c r="B3172" s="32">
        <v>7706210</v>
      </c>
      <c r="C3172" s="32" t="s">
        <v>610</v>
      </c>
      <c r="D3172" s="32" t="s">
        <v>129</v>
      </c>
      <c r="E3172" s="33" t="s">
        <v>83</v>
      </c>
      <c r="F3172" s="33" t="s">
        <v>5210</v>
      </c>
      <c r="G3172" s="59">
        <v>400</v>
      </c>
      <c r="H3172" s="25">
        <v>2</v>
      </c>
      <c r="I3172" s="30">
        <f t="shared" si="49"/>
        <v>800</v>
      </c>
      <c r="J3172" s="32" t="s">
        <v>201</v>
      </c>
      <c r="K3172" s="33" t="s">
        <v>4011</v>
      </c>
      <c r="L3172" s="33" t="s">
        <v>5321</v>
      </c>
      <c r="M3172" s="33" t="s">
        <v>5262</v>
      </c>
      <c r="N3172" s="33" t="s">
        <v>3329</v>
      </c>
    </row>
    <row r="3173" spans="1:14">
      <c r="A3173" s="35">
        <v>7325706767402</v>
      </c>
      <c r="B3173" s="32">
        <v>7706210</v>
      </c>
      <c r="C3173" s="32" t="s">
        <v>610</v>
      </c>
      <c r="D3173" s="32" t="s">
        <v>129</v>
      </c>
      <c r="E3173" s="33" t="s">
        <v>83</v>
      </c>
      <c r="F3173" s="33" t="s">
        <v>5210</v>
      </c>
      <c r="G3173" s="59">
        <v>400</v>
      </c>
      <c r="H3173" s="25">
        <v>1</v>
      </c>
      <c r="I3173" s="30">
        <f t="shared" si="49"/>
        <v>400</v>
      </c>
      <c r="J3173" s="32" t="s">
        <v>201</v>
      </c>
      <c r="K3173" s="33" t="s">
        <v>4011</v>
      </c>
      <c r="L3173" s="33" t="s">
        <v>5321</v>
      </c>
      <c r="M3173" s="33" t="s">
        <v>5262</v>
      </c>
      <c r="N3173" s="33" t="s">
        <v>2276</v>
      </c>
    </row>
    <row r="3174" spans="1:14">
      <c r="A3174" s="35">
        <v>7325706767419</v>
      </c>
      <c r="B3174" s="32">
        <v>7706210</v>
      </c>
      <c r="C3174" s="32" t="s">
        <v>610</v>
      </c>
      <c r="D3174" s="32" t="s">
        <v>129</v>
      </c>
      <c r="E3174" s="33" t="s">
        <v>83</v>
      </c>
      <c r="F3174" s="33" t="s">
        <v>5210</v>
      </c>
      <c r="G3174" s="59">
        <v>400</v>
      </c>
      <c r="H3174" s="25">
        <v>1</v>
      </c>
      <c r="I3174" s="30">
        <f t="shared" si="49"/>
        <v>400</v>
      </c>
      <c r="J3174" s="32" t="s">
        <v>201</v>
      </c>
      <c r="K3174" s="33" t="s">
        <v>4011</v>
      </c>
      <c r="L3174" s="33" t="s">
        <v>5321</v>
      </c>
      <c r="M3174" s="33" t="s">
        <v>5262</v>
      </c>
      <c r="N3174" s="33" t="s">
        <v>3330</v>
      </c>
    </row>
    <row r="3175" spans="1:14">
      <c r="A3175" s="35">
        <v>7325706767389</v>
      </c>
      <c r="B3175" s="32">
        <v>7706210</v>
      </c>
      <c r="C3175" s="32" t="s">
        <v>610</v>
      </c>
      <c r="D3175" s="32" t="s">
        <v>129</v>
      </c>
      <c r="E3175" s="33" t="s">
        <v>83</v>
      </c>
      <c r="F3175" s="33" t="s">
        <v>5210</v>
      </c>
      <c r="G3175" s="59">
        <v>400</v>
      </c>
      <c r="H3175" s="25">
        <v>1</v>
      </c>
      <c r="I3175" s="30">
        <f t="shared" si="49"/>
        <v>400</v>
      </c>
      <c r="J3175" s="32" t="s">
        <v>201</v>
      </c>
      <c r="K3175" s="33" t="s">
        <v>4011</v>
      </c>
      <c r="L3175" s="33" t="s">
        <v>5321</v>
      </c>
      <c r="M3175" s="33" t="s">
        <v>5262</v>
      </c>
      <c r="N3175" s="33" t="s">
        <v>617</v>
      </c>
    </row>
    <row r="3176" spans="1:14">
      <c r="A3176" s="35">
        <v>7325706767396</v>
      </c>
      <c r="B3176" s="32">
        <v>7706210</v>
      </c>
      <c r="C3176" s="32" t="s">
        <v>610</v>
      </c>
      <c r="D3176" s="32" t="s">
        <v>129</v>
      </c>
      <c r="E3176" s="33" t="s">
        <v>83</v>
      </c>
      <c r="F3176" s="33" t="s">
        <v>5210</v>
      </c>
      <c r="G3176" s="59">
        <v>400</v>
      </c>
      <c r="H3176" s="25">
        <v>1</v>
      </c>
      <c r="I3176" s="30">
        <f t="shared" si="49"/>
        <v>400</v>
      </c>
      <c r="J3176" s="32" t="s">
        <v>201</v>
      </c>
      <c r="K3176" s="33" t="s">
        <v>4011</v>
      </c>
      <c r="L3176" s="33" t="s">
        <v>5321</v>
      </c>
      <c r="M3176" s="33" t="s">
        <v>5262</v>
      </c>
      <c r="N3176" s="33" t="s">
        <v>3329</v>
      </c>
    </row>
    <row r="3177" spans="1:14">
      <c r="A3177" s="35">
        <v>7325706768553</v>
      </c>
      <c r="B3177" s="32">
        <v>7706212</v>
      </c>
      <c r="C3177" s="32" t="s">
        <v>610</v>
      </c>
      <c r="D3177" s="32" t="s">
        <v>111</v>
      </c>
      <c r="E3177" s="33" t="s">
        <v>71</v>
      </c>
      <c r="F3177" s="33" t="s">
        <v>5210</v>
      </c>
      <c r="G3177" s="59">
        <v>400</v>
      </c>
      <c r="H3177" s="25">
        <v>1</v>
      </c>
      <c r="I3177" s="30">
        <f t="shared" si="49"/>
        <v>400</v>
      </c>
      <c r="J3177" s="32" t="s">
        <v>201</v>
      </c>
      <c r="K3177" s="33" t="s">
        <v>4011</v>
      </c>
      <c r="L3177" s="33" t="s">
        <v>5321</v>
      </c>
      <c r="M3177" s="33" t="s">
        <v>5262</v>
      </c>
      <c r="N3177" s="33" t="s">
        <v>1722</v>
      </c>
    </row>
    <row r="3178" spans="1:14">
      <c r="A3178" s="35">
        <v>7325706768577</v>
      </c>
      <c r="B3178" s="32">
        <v>7706212</v>
      </c>
      <c r="C3178" s="32" t="s">
        <v>610</v>
      </c>
      <c r="D3178" s="32" t="s">
        <v>111</v>
      </c>
      <c r="E3178" s="33" t="s">
        <v>71</v>
      </c>
      <c r="F3178" s="33" t="s">
        <v>5210</v>
      </c>
      <c r="G3178" s="59">
        <v>400</v>
      </c>
      <c r="H3178" s="25">
        <v>1</v>
      </c>
      <c r="I3178" s="30">
        <f t="shared" si="49"/>
        <v>400</v>
      </c>
      <c r="J3178" s="32" t="s">
        <v>201</v>
      </c>
      <c r="K3178" s="33" t="s">
        <v>4011</v>
      </c>
      <c r="L3178" s="33" t="s">
        <v>5321</v>
      </c>
      <c r="M3178" s="33" t="s">
        <v>5262</v>
      </c>
      <c r="N3178" s="33" t="s">
        <v>1723</v>
      </c>
    </row>
    <row r="3179" spans="1:14">
      <c r="A3179" s="35">
        <v>7325706768546</v>
      </c>
      <c r="B3179" s="32">
        <v>7706212</v>
      </c>
      <c r="C3179" s="32" t="s">
        <v>610</v>
      </c>
      <c r="D3179" s="32" t="s">
        <v>111</v>
      </c>
      <c r="E3179" s="33" t="s">
        <v>71</v>
      </c>
      <c r="F3179" s="33" t="s">
        <v>5210</v>
      </c>
      <c r="G3179" s="59">
        <v>400</v>
      </c>
      <c r="H3179" s="25">
        <v>2</v>
      </c>
      <c r="I3179" s="30">
        <f t="shared" si="49"/>
        <v>800</v>
      </c>
      <c r="J3179" s="32" t="s">
        <v>201</v>
      </c>
      <c r="K3179" s="33" t="s">
        <v>4011</v>
      </c>
      <c r="L3179" s="33" t="s">
        <v>5321</v>
      </c>
      <c r="M3179" s="33" t="s">
        <v>5262</v>
      </c>
      <c r="N3179" s="33" t="s">
        <v>1724</v>
      </c>
    </row>
    <row r="3180" spans="1:14">
      <c r="A3180" s="35">
        <v>7325706768560</v>
      </c>
      <c r="B3180" s="32">
        <v>7706212</v>
      </c>
      <c r="C3180" s="32" t="s">
        <v>610</v>
      </c>
      <c r="D3180" s="32" t="s">
        <v>111</v>
      </c>
      <c r="E3180" s="33" t="s">
        <v>71</v>
      </c>
      <c r="F3180" s="33" t="s">
        <v>5210</v>
      </c>
      <c r="G3180" s="59">
        <v>400</v>
      </c>
      <c r="H3180" s="25">
        <v>1</v>
      </c>
      <c r="I3180" s="30">
        <f t="shared" si="49"/>
        <v>400</v>
      </c>
      <c r="J3180" s="32" t="s">
        <v>201</v>
      </c>
      <c r="K3180" s="33" t="s">
        <v>4011</v>
      </c>
      <c r="L3180" s="33" t="s">
        <v>5321</v>
      </c>
      <c r="M3180" s="33" t="s">
        <v>5262</v>
      </c>
      <c r="N3180" s="33" t="s">
        <v>3331</v>
      </c>
    </row>
    <row r="3181" spans="1:14">
      <c r="A3181" s="35">
        <v>7325706768553</v>
      </c>
      <c r="B3181" s="32">
        <v>7706212</v>
      </c>
      <c r="C3181" s="32" t="s">
        <v>610</v>
      </c>
      <c r="D3181" s="32" t="s">
        <v>111</v>
      </c>
      <c r="E3181" s="33" t="s">
        <v>71</v>
      </c>
      <c r="F3181" s="33" t="s">
        <v>5210</v>
      </c>
      <c r="G3181" s="59">
        <v>400</v>
      </c>
      <c r="H3181" s="25">
        <v>2</v>
      </c>
      <c r="I3181" s="30">
        <f t="shared" si="49"/>
        <v>800</v>
      </c>
      <c r="J3181" s="32" t="s">
        <v>201</v>
      </c>
      <c r="K3181" s="33" t="s">
        <v>4011</v>
      </c>
      <c r="L3181" s="33" t="s">
        <v>5321</v>
      </c>
      <c r="M3181" s="33" t="s">
        <v>5262</v>
      </c>
      <c r="N3181" s="33" t="s">
        <v>1722</v>
      </c>
    </row>
    <row r="3182" spans="1:14">
      <c r="A3182" s="35">
        <v>7325706768553</v>
      </c>
      <c r="B3182" s="32">
        <v>7706212</v>
      </c>
      <c r="C3182" s="32" t="s">
        <v>610</v>
      </c>
      <c r="D3182" s="32" t="s">
        <v>111</v>
      </c>
      <c r="E3182" s="33" t="s">
        <v>71</v>
      </c>
      <c r="F3182" s="33" t="s">
        <v>5210</v>
      </c>
      <c r="G3182" s="59">
        <v>400</v>
      </c>
      <c r="H3182" s="25">
        <v>2</v>
      </c>
      <c r="I3182" s="30">
        <f t="shared" si="49"/>
        <v>800</v>
      </c>
      <c r="J3182" s="32" t="s">
        <v>201</v>
      </c>
      <c r="K3182" s="33" t="s">
        <v>4011</v>
      </c>
      <c r="L3182" s="33" t="s">
        <v>5321</v>
      </c>
      <c r="M3182" s="33" t="s">
        <v>5262</v>
      </c>
      <c r="N3182" s="33" t="s">
        <v>1722</v>
      </c>
    </row>
    <row r="3183" spans="1:14">
      <c r="A3183" s="35">
        <v>7325706768560</v>
      </c>
      <c r="B3183" s="32">
        <v>7706212</v>
      </c>
      <c r="C3183" s="32" t="s">
        <v>610</v>
      </c>
      <c r="D3183" s="32" t="s">
        <v>111</v>
      </c>
      <c r="E3183" s="33" t="s">
        <v>71</v>
      </c>
      <c r="F3183" s="33" t="s">
        <v>5210</v>
      </c>
      <c r="G3183" s="59">
        <v>400</v>
      </c>
      <c r="H3183" s="25">
        <v>1</v>
      </c>
      <c r="I3183" s="30">
        <f t="shared" si="49"/>
        <v>400</v>
      </c>
      <c r="J3183" s="32" t="s">
        <v>201</v>
      </c>
      <c r="K3183" s="33" t="s">
        <v>4011</v>
      </c>
      <c r="L3183" s="33" t="s">
        <v>5321</v>
      </c>
      <c r="M3183" s="33" t="s">
        <v>5262</v>
      </c>
      <c r="N3183" s="33" t="s">
        <v>3331</v>
      </c>
    </row>
    <row r="3184" spans="1:14">
      <c r="A3184" s="35">
        <v>7325706768577</v>
      </c>
      <c r="B3184" s="32">
        <v>7706212</v>
      </c>
      <c r="C3184" s="32" t="s">
        <v>610</v>
      </c>
      <c r="D3184" s="32" t="s">
        <v>111</v>
      </c>
      <c r="E3184" s="33" t="s">
        <v>71</v>
      </c>
      <c r="F3184" s="33" t="s">
        <v>5210</v>
      </c>
      <c r="G3184" s="59">
        <v>400</v>
      </c>
      <c r="H3184" s="25">
        <v>1</v>
      </c>
      <c r="I3184" s="30">
        <f t="shared" si="49"/>
        <v>400</v>
      </c>
      <c r="J3184" s="32" t="s">
        <v>201</v>
      </c>
      <c r="K3184" s="33" t="s">
        <v>4011</v>
      </c>
      <c r="L3184" s="33" t="s">
        <v>5321</v>
      </c>
      <c r="M3184" s="33" t="s">
        <v>5262</v>
      </c>
      <c r="N3184" s="33" t="s">
        <v>1723</v>
      </c>
    </row>
    <row r="3185" spans="1:14">
      <c r="A3185" s="35">
        <v>7325706768546</v>
      </c>
      <c r="B3185" s="32">
        <v>7706212</v>
      </c>
      <c r="C3185" s="32" t="s">
        <v>610</v>
      </c>
      <c r="D3185" s="32" t="s">
        <v>111</v>
      </c>
      <c r="E3185" s="33" t="s">
        <v>71</v>
      </c>
      <c r="F3185" s="33" t="s">
        <v>5210</v>
      </c>
      <c r="G3185" s="59">
        <v>400</v>
      </c>
      <c r="H3185" s="25">
        <v>2</v>
      </c>
      <c r="I3185" s="30">
        <f t="shared" si="49"/>
        <v>800</v>
      </c>
      <c r="J3185" s="32" t="s">
        <v>201</v>
      </c>
      <c r="K3185" s="33" t="s">
        <v>4011</v>
      </c>
      <c r="L3185" s="33" t="s">
        <v>5321</v>
      </c>
      <c r="M3185" s="33" t="s">
        <v>5262</v>
      </c>
      <c r="N3185" s="33" t="s">
        <v>1724</v>
      </c>
    </row>
    <row r="3186" spans="1:14">
      <c r="A3186" s="35">
        <v>7325706768560</v>
      </c>
      <c r="B3186" s="32">
        <v>7706212</v>
      </c>
      <c r="C3186" s="32" t="s">
        <v>610</v>
      </c>
      <c r="D3186" s="32" t="s">
        <v>111</v>
      </c>
      <c r="E3186" s="33" t="s">
        <v>71</v>
      </c>
      <c r="F3186" s="33" t="s">
        <v>5210</v>
      </c>
      <c r="G3186" s="59">
        <v>400</v>
      </c>
      <c r="H3186" s="25">
        <v>1</v>
      </c>
      <c r="I3186" s="30">
        <f t="shared" si="49"/>
        <v>400</v>
      </c>
      <c r="J3186" s="32" t="s">
        <v>201</v>
      </c>
      <c r="K3186" s="33" t="s">
        <v>4011</v>
      </c>
      <c r="L3186" s="33" t="s">
        <v>5321</v>
      </c>
      <c r="M3186" s="33" t="s">
        <v>5262</v>
      </c>
      <c r="N3186" s="33" t="s">
        <v>3331</v>
      </c>
    </row>
    <row r="3187" spans="1:14">
      <c r="A3187" s="35">
        <v>7325706768546</v>
      </c>
      <c r="B3187" s="32">
        <v>7706212</v>
      </c>
      <c r="C3187" s="32" t="s">
        <v>610</v>
      </c>
      <c r="D3187" s="32" t="s">
        <v>111</v>
      </c>
      <c r="E3187" s="33" t="s">
        <v>71</v>
      </c>
      <c r="F3187" s="33" t="s">
        <v>5210</v>
      </c>
      <c r="G3187" s="59">
        <v>400</v>
      </c>
      <c r="H3187" s="25">
        <v>2</v>
      </c>
      <c r="I3187" s="30">
        <f t="shared" si="49"/>
        <v>800</v>
      </c>
      <c r="J3187" s="32" t="s">
        <v>201</v>
      </c>
      <c r="K3187" s="33" t="s">
        <v>4011</v>
      </c>
      <c r="L3187" s="33" t="s">
        <v>5321</v>
      </c>
      <c r="M3187" s="33" t="s">
        <v>5262</v>
      </c>
      <c r="N3187" s="33" t="s">
        <v>1724</v>
      </c>
    </row>
    <row r="3188" spans="1:14">
      <c r="A3188" s="35">
        <v>7325706770594</v>
      </c>
      <c r="B3188" s="32">
        <v>7706216</v>
      </c>
      <c r="C3188" s="32" t="s">
        <v>610</v>
      </c>
      <c r="D3188" s="32" t="s">
        <v>111</v>
      </c>
      <c r="E3188" s="33" t="s">
        <v>83</v>
      </c>
      <c r="F3188" s="33" t="s">
        <v>5210</v>
      </c>
      <c r="G3188" s="59">
        <v>450</v>
      </c>
      <c r="H3188" s="25">
        <v>1</v>
      </c>
      <c r="I3188" s="30">
        <f t="shared" si="49"/>
        <v>450</v>
      </c>
      <c r="J3188" s="32" t="s">
        <v>201</v>
      </c>
      <c r="K3188" s="33" t="s">
        <v>4011</v>
      </c>
      <c r="L3188" s="33" t="s">
        <v>5321</v>
      </c>
      <c r="M3188" s="33" t="s">
        <v>5262</v>
      </c>
      <c r="N3188" s="33" t="s">
        <v>2280</v>
      </c>
    </row>
    <row r="3189" spans="1:14">
      <c r="A3189" s="35">
        <v>7325706770587</v>
      </c>
      <c r="B3189" s="32">
        <v>7706216</v>
      </c>
      <c r="C3189" s="32" t="s">
        <v>610</v>
      </c>
      <c r="D3189" s="32" t="s">
        <v>111</v>
      </c>
      <c r="E3189" s="33" t="s">
        <v>83</v>
      </c>
      <c r="F3189" s="33" t="s">
        <v>5210</v>
      </c>
      <c r="G3189" s="59">
        <v>450</v>
      </c>
      <c r="H3189" s="25">
        <v>1</v>
      </c>
      <c r="I3189" s="30">
        <f t="shared" si="49"/>
        <v>450</v>
      </c>
      <c r="J3189" s="32" t="s">
        <v>201</v>
      </c>
      <c r="K3189" s="33" t="s">
        <v>4011</v>
      </c>
      <c r="L3189" s="33" t="s">
        <v>5321</v>
      </c>
      <c r="M3189" s="33" t="s">
        <v>5262</v>
      </c>
      <c r="N3189" s="33" t="s">
        <v>3332</v>
      </c>
    </row>
    <row r="3190" spans="1:14">
      <c r="A3190" s="35">
        <v>7325706770563</v>
      </c>
      <c r="B3190" s="32">
        <v>7706216</v>
      </c>
      <c r="C3190" s="32" t="s">
        <v>610</v>
      </c>
      <c r="D3190" s="32" t="s">
        <v>111</v>
      </c>
      <c r="E3190" s="33" t="s">
        <v>83</v>
      </c>
      <c r="F3190" s="33" t="s">
        <v>5210</v>
      </c>
      <c r="G3190" s="59">
        <v>450</v>
      </c>
      <c r="H3190" s="25">
        <v>1</v>
      </c>
      <c r="I3190" s="30">
        <f t="shared" si="49"/>
        <v>450</v>
      </c>
      <c r="J3190" s="32" t="s">
        <v>201</v>
      </c>
      <c r="K3190" s="33" t="s">
        <v>4011</v>
      </c>
      <c r="L3190" s="33" t="s">
        <v>5321</v>
      </c>
      <c r="M3190" s="33" t="s">
        <v>5262</v>
      </c>
      <c r="N3190" s="33" t="s">
        <v>3333</v>
      </c>
    </row>
    <row r="3191" spans="1:14">
      <c r="A3191" s="35">
        <v>7325706770556</v>
      </c>
      <c r="B3191" s="32">
        <v>7706216</v>
      </c>
      <c r="C3191" s="32" t="s">
        <v>610</v>
      </c>
      <c r="D3191" s="32" t="s">
        <v>111</v>
      </c>
      <c r="E3191" s="33" t="s">
        <v>83</v>
      </c>
      <c r="F3191" s="33" t="s">
        <v>5210</v>
      </c>
      <c r="G3191" s="59">
        <v>450</v>
      </c>
      <c r="H3191" s="25">
        <v>1</v>
      </c>
      <c r="I3191" s="30">
        <f t="shared" si="49"/>
        <v>450</v>
      </c>
      <c r="J3191" s="32" t="s">
        <v>201</v>
      </c>
      <c r="K3191" s="33" t="s">
        <v>4011</v>
      </c>
      <c r="L3191" s="33" t="s">
        <v>5321</v>
      </c>
      <c r="M3191" s="33" t="s">
        <v>5262</v>
      </c>
      <c r="N3191" s="33" t="s">
        <v>3912</v>
      </c>
    </row>
    <row r="3192" spans="1:14">
      <c r="A3192" s="35">
        <v>7325706770563</v>
      </c>
      <c r="B3192" s="32">
        <v>7706216</v>
      </c>
      <c r="C3192" s="32" t="s">
        <v>610</v>
      </c>
      <c r="D3192" s="32" t="s">
        <v>111</v>
      </c>
      <c r="E3192" s="33" t="s">
        <v>83</v>
      </c>
      <c r="F3192" s="33" t="s">
        <v>5210</v>
      </c>
      <c r="G3192" s="59">
        <v>450</v>
      </c>
      <c r="H3192" s="25">
        <v>1</v>
      </c>
      <c r="I3192" s="30">
        <f t="shared" si="49"/>
        <v>450</v>
      </c>
      <c r="J3192" s="32" t="s">
        <v>201</v>
      </c>
      <c r="K3192" s="33" t="s">
        <v>4011</v>
      </c>
      <c r="L3192" s="33" t="s">
        <v>5321</v>
      </c>
      <c r="M3192" s="33" t="s">
        <v>5262</v>
      </c>
      <c r="N3192" s="33" t="s">
        <v>3333</v>
      </c>
    </row>
    <row r="3193" spans="1:14">
      <c r="A3193" s="35">
        <v>7325706770570</v>
      </c>
      <c r="B3193" s="32">
        <v>7706216</v>
      </c>
      <c r="C3193" s="32" t="s">
        <v>610</v>
      </c>
      <c r="D3193" s="32" t="s">
        <v>111</v>
      </c>
      <c r="E3193" s="33" t="s">
        <v>83</v>
      </c>
      <c r="F3193" s="33" t="s">
        <v>5210</v>
      </c>
      <c r="G3193" s="59">
        <v>450</v>
      </c>
      <c r="H3193" s="25">
        <v>1</v>
      </c>
      <c r="I3193" s="30">
        <f t="shared" si="49"/>
        <v>450</v>
      </c>
      <c r="J3193" s="32" t="s">
        <v>201</v>
      </c>
      <c r="K3193" s="33" t="s">
        <v>4011</v>
      </c>
      <c r="L3193" s="33" t="s">
        <v>5321</v>
      </c>
      <c r="M3193" s="33" t="s">
        <v>5262</v>
      </c>
      <c r="N3193" s="33" t="s">
        <v>3913</v>
      </c>
    </row>
    <row r="3194" spans="1:14">
      <c r="A3194" s="35">
        <v>7325706770549</v>
      </c>
      <c r="B3194" s="32">
        <v>7706216</v>
      </c>
      <c r="C3194" s="32" t="s">
        <v>610</v>
      </c>
      <c r="D3194" s="32" t="s">
        <v>111</v>
      </c>
      <c r="E3194" s="33" t="s">
        <v>83</v>
      </c>
      <c r="F3194" s="33" t="s">
        <v>5210</v>
      </c>
      <c r="G3194" s="59">
        <v>450</v>
      </c>
      <c r="H3194" s="25">
        <v>1</v>
      </c>
      <c r="I3194" s="30">
        <f t="shared" si="49"/>
        <v>450</v>
      </c>
      <c r="J3194" s="32" t="s">
        <v>201</v>
      </c>
      <c r="K3194" s="33" t="s">
        <v>4011</v>
      </c>
      <c r="L3194" s="33" t="s">
        <v>5321</v>
      </c>
      <c r="M3194" s="33" t="s">
        <v>5262</v>
      </c>
      <c r="N3194" s="33" t="s">
        <v>3914</v>
      </c>
    </row>
    <row r="3195" spans="1:14">
      <c r="A3195" s="35">
        <v>7325706770761</v>
      </c>
      <c r="B3195" s="32">
        <v>7706218</v>
      </c>
      <c r="C3195" s="32" t="s">
        <v>610</v>
      </c>
      <c r="D3195" s="32" t="s">
        <v>541</v>
      </c>
      <c r="E3195" s="33" t="s">
        <v>83</v>
      </c>
      <c r="F3195" s="33" t="s">
        <v>5210</v>
      </c>
      <c r="G3195" s="59">
        <v>200</v>
      </c>
      <c r="H3195" s="25">
        <v>1</v>
      </c>
      <c r="I3195" s="30">
        <f t="shared" si="49"/>
        <v>200</v>
      </c>
      <c r="J3195" s="32" t="s">
        <v>201</v>
      </c>
      <c r="K3195" s="33" t="s">
        <v>4011</v>
      </c>
      <c r="L3195" s="33" t="s">
        <v>5321</v>
      </c>
      <c r="M3195" s="33" t="s">
        <v>5323</v>
      </c>
      <c r="N3195" s="33" t="s">
        <v>3915</v>
      </c>
    </row>
    <row r="3196" spans="1:14">
      <c r="A3196" s="35">
        <v>7325706892425</v>
      </c>
      <c r="B3196" s="32">
        <v>7706220</v>
      </c>
      <c r="C3196" s="32" t="s">
        <v>610</v>
      </c>
      <c r="D3196" s="32" t="s">
        <v>51</v>
      </c>
      <c r="E3196" s="33" t="s">
        <v>71</v>
      </c>
      <c r="F3196" s="33" t="s">
        <v>5222</v>
      </c>
      <c r="G3196" s="59">
        <v>400</v>
      </c>
      <c r="H3196" s="25">
        <v>1</v>
      </c>
      <c r="I3196" s="30">
        <f t="shared" si="49"/>
        <v>400</v>
      </c>
      <c r="J3196" s="32" t="s">
        <v>201</v>
      </c>
      <c r="K3196" s="33" t="s">
        <v>4011</v>
      </c>
      <c r="L3196" s="33" t="s">
        <v>5321</v>
      </c>
      <c r="M3196" s="33" t="s">
        <v>5322</v>
      </c>
      <c r="N3196" s="33" t="s">
        <v>2281</v>
      </c>
    </row>
    <row r="3197" spans="1:14">
      <c r="A3197" s="35">
        <v>7325707025358</v>
      </c>
      <c r="B3197" s="32">
        <v>7706227</v>
      </c>
      <c r="C3197" s="32" t="s">
        <v>654</v>
      </c>
      <c r="D3197" s="32">
        <v>1.2</v>
      </c>
      <c r="E3197" s="33" t="s">
        <v>29</v>
      </c>
      <c r="F3197" s="33" t="s">
        <v>5213</v>
      </c>
      <c r="G3197" s="59">
        <v>350</v>
      </c>
      <c r="H3197" s="25">
        <v>1</v>
      </c>
      <c r="I3197" s="30">
        <f t="shared" si="49"/>
        <v>350</v>
      </c>
      <c r="J3197" s="32" t="s">
        <v>201</v>
      </c>
      <c r="K3197" s="33" t="s">
        <v>4011</v>
      </c>
      <c r="L3197" s="33" t="s">
        <v>5321</v>
      </c>
      <c r="M3197" s="33" t="s">
        <v>5262</v>
      </c>
      <c r="N3197" s="33" t="s">
        <v>3612</v>
      </c>
    </row>
    <row r="3198" spans="1:14">
      <c r="A3198" s="35">
        <v>7325707025365</v>
      </c>
      <c r="B3198" s="32">
        <v>7706227</v>
      </c>
      <c r="C3198" s="32" t="s">
        <v>654</v>
      </c>
      <c r="D3198" s="32">
        <v>1.2</v>
      </c>
      <c r="E3198" s="33" t="s">
        <v>29</v>
      </c>
      <c r="F3198" s="33" t="s">
        <v>5213</v>
      </c>
      <c r="G3198" s="59">
        <v>350</v>
      </c>
      <c r="H3198" s="25">
        <v>2</v>
      </c>
      <c r="I3198" s="30">
        <f t="shared" si="49"/>
        <v>700</v>
      </c>
      <c r="J3198" s="32" t="s">
        <v>201</v>
      </c>
      <c r="K3198" s="33" t="s">
        <v>4011</v>
      </c>
      <c r="L3198" s="33" t="s">
        <v>5321</v>
      </c>
      <c r="M3198" s="33" t="s">
        <v>5262</v>
      </c>
      <c r="N3198" s="33" t="s">
        <v>3613</v>
      </c>
    </row>
    <row r="3199" spans="1:14">
      <c r="A3199" s="35">
        <v>7325707025372</v>
      </c>
      <c r="B3199" s="32">
        <v>7706227</v>
      </c>
      <c r="C3199" s="32" t="s">
        <v>654</v>
      </c>
      <c r="D3199" s="32">
        <v>1.2</v>
      </c>
      <c r="E3199" s="33" t="s">
        <v>29</v>
      </c>
      <c r="F3199" s="33" t="s">
        <v>5213</v>
      </c>
      <c r="G3199" s="59">
        <v>350</v>
      </c>
      <c r="H3199" s="25">
        <v>1</v>
      </c>
      <c r="I3199" s="30">
        <f t="shared" si="49"/>
        <v>350</v>
      </c>
      <c r="J3199" s="32" t="s">
        <v>201</v>
      </c>
      <c r="K3199" s="33" t="s">
        <v>4011</v>
      </c>
      <c r="L3199" s="33" t="s">
        <v>5321</v>
      </c>
      <c r="M3199" s="33" t="s">
        <v>5262</v>
      </c>
      <c r="N3199" s="33" t="s">
        <v>3614</v>
      </c>
    </row>
    <row r="3200" spans="1:14">
      <c r="A3200" s="35">
        <v>7325707025389</v>
      </c>
      <c r="B3200" s="32">
        <v>7706227</v>
      </c>
      <c r="C3200" s="32" t="s">
        <v>654</v>
      </c>
      <c r="D3200" s="32">
        <v>1.2</v>
      </c>
      <c r="E3200" s="33" t="s">
        <v>29</v>
      </c>
      <c r="F3200" s="33" t="s">
        <v>5213</v>
      </c>
      <c r="G3200" s="59">
        <v>350</v>
      </c>
      <c r="H3200" s="25">
        <v>1</v>
      </c>
      <c r="I3200" s="30">
        <f t="shared" si="49"/>
        <v>350</v>
      </c>
      <c r="J3200" s="32" t="s">
        <v>201</v>
      </c>
      <c r="K3200" s="33" t="s">
        <v>4011</v>
      </c>
      <c r="L3200" s="33" t="s">
        <v>5321</v>
      </c>
      <c r="M3200" s="33" t="s">
        <v>5262</v>
      </c>
      <c r="N3200" s="33" t="s">
        <v>3615</v>
      </c>
    </row>
    <row r="3201" spans="1:14">
      <c r="A3201" s="35">
        <v>7325707025341</v>
      </c>
      <c r="B3201" s="32">
        <v>7706227</v>
      </c>
      <c r="C3201" s="32" t="s">
        <v>654</v>
      </c>
      <c r="D3201" s="32">
        <v>1.2</v>
      </c>
      <c r="E3201" s="33" t="s">
        <v>29</v>
      </c>
      <c r="F3201" s="33" t="s">
        <v>5213</v>
      </c>
      <c r="G3201" s="59">
        <v>350</v>
      </c>
      <c r="H3201" s="25">
        <v>1</v>
      </c>
      <c r="I3201" s="30">
        <f t="shared" si="49"/>
        <v>350</v>
      </c>
      <c r="J3201" s="32" t="s">
        <v>201</v>
      </c>
      <c r="K3201" s="33" t="s">
        <v>4011</v>
      </c>
      <c r="L3201" s="33" t="s">
        <v>5321</v>
      </c>
      <c r="M3201" s="33" t="s">
        <v>5262</v>
      </c>
      <c r="N3201" s="33" t="s">
        <v>3616</v>
      </c>
    </row>
    <row r="3202" spans="1:14">
      <c r="A3202" s="35">
        <v>7325705480036</v>
      </c>
      <c r="B3202" s="32">
        <v>8010036</v>
      </c>
      <c r="C3202" s="32" t="s">
        <v>239</v>
      </c>
      <c r="D3202" s="32" t="s">
        <v>454</v>
      </c>
      <c r="E3202" s="33" t="s">
        <v>34</v>
      </c>
      <c r="F3202" s="33" t="s">
        <v>5324</v>
      </c>
      <c r="G3202" s="59">
        <v>169.99</v>
      </c>
      <c r="H3202" s="25">
        <v>1</v>
      </c>
      <c r="I3202" s="30">
        <f t="shared" si="49"/>
        <v>169.99</v>
      </c>
      <c r="J3202" s="32" t="s">
        <v>207</v>
      </c>
      <c r="K3202" s="33" t="s">
        <v>4011</v>
      </c>
      <c r="L3202" s="33"/>
      <c r="M3202" s="33"/>
      <c r="N3202" s="33" t="s">
        <v>895</v>
      </c>
    </row>
    <row r="3203" spans="1:14">
      <c r="A3203" s="35">
        <v>7325705438266</v>
      </c>
      <c r="B3203" s="32">
        <v>8010520</v>
      </c>
      <c r="C3203" s="32" t="s">
        <v>618</v>
      </c>
      <c r="D3203" s="32" t="s">
        <v>39</v>
      </c>
      <c r="E3203" s="33" t="s">
        <v>34</v>
      </c>
      <c r="F3203" s="33" t="s">
        <v>5210</v>
      </c>
      <c r="G3203" s="59">
        <v>110</v>
      </c>
      <c r="H3203" s="25">
        <v>4</v>
      </c>
      <c r="I3203" s="30">
        <f t="shared" si="49"/>
        <v>440</v>
      </c>
      <c r="J3203" s="32" t="s">
        <v>207</v>
      </c>
      <c r="K3203" s="33" t="s">
        <v>4011</v>
      </c>
      <c r="L3203" s="33" t="s">
        <v>5269</v>
      </c>
      <c r="M3203" s="33" t="s">
        <v>5272</v>
      </c>
      <c r="N3203" s="33" t="s">
        <v>619</v>
      </c>
    </row>
    <row r="3204" spans="1:14">
      <c r="A3204" s="35">
        <v>7325705438259</v>
      </c>
      <c r="B3204" s="32">
        <v>8010520</v>
      </c>
      <c r="C3204" s="32" t="s">
        <v>618</v>
      </c>
      <c r="D3204" s="32" t="s">
        <v>39</v>
      </c>
      <c r="E3204" s="33" t="s">
        <v>34</v>
      </c>
      <c r="F3204" s="33" t="s">
        <v>5210</v>
      </c>
      <c r="G3204" s="59">
        <v>110</v>
      </c>
      <c r="H3204" s="25">
        <v>4</v>
      </c>
      <c r="I3204" s="30">
        <f t="shared" si="49"/>
        <v>440</v>
      </c>
      <c r="J3204" s="32" t="s">
        <v>207</v>
      </c>
      <c r="K3204" s="33" t="s">
        <v>4011</v>
      </c>
      <c r="L3204" s="33" t="s">
        <v>5269</v>
      </c>
      <c r="M3204" s="33" t="s">
        <v>5272</v>
      </c>
      <c r="N3204" s="33" t="s">
        <v>620</v>
      </c>
    </row>
    <row r="3205" spans="1:14">
      <c r="A3205" s="35">
        <v>7325705438297</v>
      </c>
      <c r="B3205" s="32">
        <v>8010520</v>
      </c>
      <c r="C3205" s="32" t="s">
        <v>618</v>
      </c>
      <c r="D3205" s="32" t="s">
        <v>39</v>
      </c>
      <c r="E3205" s="33" t="s">
        <v>34</v>
      </c>
      <c r="F3205" s="33" t="s">
        <v>5210</v>
      </c>
      <c r="G3205" s="59">
        <v>110</v>
      </c>
      <c r="H3205" s="25">
        <v>2</v>
      </c>
      <c r="I3205" s="30">
        <f t="shared" ref="I3205:I3268" si="50">H3205*G3205</f>
        <v>220</v>
      </c>
      <c r="J3205" s="32" t="s">
        <v>207</v>
      </c>
      <c r="K3205" s="33" t="s">
        <v>4011</v>
      </c>
      <c r="L3205" s="33" t="s">
        <v>5269</v>
      </c>
      <c r="M3205" s="33" t="s">
        <v>5272</v>
      </c>
      <c r="N3205" s="33" t="s">
        <v>621</v>
      </c>
    </row>
    <row r="3206" spans="1:14">
      <c r="A3206" s="35">
        <v>7325705445592</v>
      </c>
      <c r="B3206" s="32">
        <v>8010520</v>
      </c>
      <c r="C3206" s="32" t="s">
        <v>618</v>
      </c>
      <c r="D3206" s="32" t="s">
        <v>39</v>
      </c>
      <c r="E3206" s="33" t="s">
        <v>34</v>
      </c>
      <c r="F3206" s="33" t="s">
        <v>5210</v>
      </c>
      <c r="G3206" s="59">
        <v>110</v>
      </c>
      <c r="H3206" s="25">
        <v>4</v>
      </c>
      <c r="I3206" s="30">
        <f t="shared" si="50"/>
        <v>440</v>
      </c>
      <c r="J3206" s="32" t="s">
        <v>207</v>
      </c>
      <c r="K3206" s="33" t="s">
        <v>4011</v>
      </c>
      <c r="L3206" s="33" t="s">
        <v>5269</v>
      </c>
      <c r="M3206" s="33" t="s">
        <v>5272</v>
      </c>
      <c r="N3206" s="33" t="s">
        <v>622</v>
      </c>
    </row>
    <row r="3207" spans="1:14">
      <c r="A3207" s="35">
        <v>7325705445554</v>
      </c>
      <c r="B3207" s="32">
        <v>8010520</v>
      </c>
      <c r="C3207" s="32" t="s">
        <v>618</v>
      </c>
      <c r="D3207" s="32" t="s">
        <v>39</v>
      </c>
      <c r="E3207" s="33" t="s">
        <v>34</v>
      </c>
      <c r="F3207" s="33" t="s">
        <v>5210</v>
      </c>
      <c r="G3207" s="59">
        <v>110</v>
      </c>
      <c r="H3207" s="25">
        <v>3</v>
      </c>
      <c r="I3207" s="30">
        <f t="shared" si="50"/>
        <v>330</v>
      </c>
      <c r="J3207" s="32" t="s">
        <v>207</v>
      </c>
      <c r="K3207" s="33" t="s">
        <v>4011</v>
      </c>
      <c r="L3207" s="33" t="s">
        <v>5269</v>
      </c>
      <c r="M3207" s="33" t="s">
        <v>5272</v>
      </c>
      <c r="N3207" s="33" t="s">
        <v>623</v>
      </c>
    </row>
    <row r="3208" spans="1:14">
      <c r="A3208" s="35">
        <v>7325705438259</v>
      </c>
      <c r="B3208" s="32">
        <v>8010520</v>
      </c>
      <c r="C3208" s="32" t="s">
        <v>618</v>
      </c>
      <c r="D3208" s="32" t="s">
        <v>39</v>
      </c>
      <c r="E3208" s="33" t="s">
        <v>34</v>
      </c>
      <c r="F3208" s="33" t="s">
        <v>5210</v>
      </c>
      <c r="G3208" s="59">
        <v>110</v>
      </c>
      <c r="H3208" s="25">
        <v>1</v>
      </c>
      <c r="I3208" s="30">
        <f t="shared" si="50"/>
        <v>110</v>
      </c>
      <c r="J3208" s="32" t="s">
        <v>207</v>
      </c>
      <c r="K3208" s="33" t="s">
        <v>4011</v>
      </c>
      <c r="L3208" s="33" t="s">
        <v>5269</v>
      </c>
      <c r="M3208" s="33" t="s">
        <v>5272</v>
      </c>
      <c r="N3208" s="33" t="s">
        <v>620</v>
      </c>
    </row>
    <row r="3209" spans="1:14">
      <c r="A3209" s="35">
        <v>7325705438266</v>
      </c>
      <c r="B3209" s="32">
        <v>8010520</v>
      </c>
      <c r="C3209" s="32" t="s">
        <v>618</v>
      </c>
      <c r="D3209" s="32" t="s">
        <v>39</v>
      </c>
      <c r="E3209" s="33" t="s">
        <v>34</v>
      </c>
      <c r="F3209" s="33" t="s">
        <v>5210</v>
      </c>
      <c r="G3209" s="59">
        <v>110</v>
      </c>
      <c r="H3209" s="25">
        <v>4</v>
      </c>
      <c r="I3209" s="30">
        <f t="shared" si="50"/>
        <v>440</v>
      </c>
      <c r="J3209" s="32" t="s">
        <v>207</v>
      </c>
      <c r="K3209" s="33" t="s">
        <v>4011</v>
      </c>
      <c r="L3209" s="33" t="s">
        <v>5269</v>
      </c>
      <c r="M3209" s="33" t="s">
        <v>5272</v>
      </c>
      <c r="N3209" s="33" t="s">
        <v>619</v>
      </c>
    </row>
    <row r="3210" spans="1:14">
      <c r="A3210" s="35">
        <v>7325706308704</v>
      </c>
      <c r="B3210" s="32">
        <v>8010520</v>
      </c>
      <c r="C3210" s="32" t="s">
        <v>618</v>
      </c>
      <c r="D3210" s="32" t="s">
        <v>39</v>
      </c>
      <c r="E3210" s="33" t="s">
        <v>34</v>
      </c>
      <c r="F3210" s="33" t="s">
        <v>5210</v>
      </c>
      <c r="G3210" s="59">
        <v>110</v>
      </c>
      <c r="H3210" s="25">
        <v>4</v>
      </c>
      <c r="I3210" s="30">
        <f t="shared" si="50"/>
        <v>440</v>
      </c>
      <c r="J3210" s="32" t="s">
        <v>207</v>
      </c>
      <c r="K3210" s="33" t="s">
        <v>4011</v>
      </c>
      <c r="L3210" s="33" t="s">
        <v>5269</v>
      </c>
      <c r="M3210" s="33" t="s">
        <v>5272</v>
      </c>
      <c r="N3210" s="33" t="s">
        <v>624</v>
      </c>
    </row>
    <row r="3211" spans="1:14">
      <c r="A3211" s="35">
        <v>7325705445592</v>
      </c>
      <c r="B3211" s="32">
        <v>8010520</v>
      </c>
      <c r="C3211" s="32" t="s">
        <v>618</v>
      </c>
      <c r="D3211" s="32" t="s">
        <v>39</v>
      </c>
      <c r="E3211" s="33" t="s">
        <v>34</v>
      </c>
      <c r="F3211" s="33" t="s">
        <v>5210</v>
      </c>
      <c r="G3211" s="59">
        <v>110</v>
      </c>
      <c r="H3211" s="25">
        <v>2</v>
      </c>
      <c r="I3211" s="30">
        <f t="shared" si="50"/>
        <v>220</v>
      </c>
      <c r="J3211" s="32" t="s">
        <v>207</v>
      </c>
      <c r="K3211" s="33" t="s">
        <v>4011</v>
      </c>
      <c r="L3211" s="33" t="s">
        <v>5269</v>
      </c>
      <c r="M3211" s="33" t="s">
        <v>5272</v>
      </c>
      <c r="N3211" s="33" t="s">
        <v>622</v>
      </c>
    </row>
    <row r="3212" spans="1:14">
      <c r="A3212" s="35">
        <v>7325705438297</v>
      </c>
      <c r="B3212" s="32">
        <v>8010520</v>
      </c>
      <c r="C3212" s="32" t="s">
        <v>618</v>
      </c>
      <c r="D3212" s="32" t="s">
        <v>39</v>
      </c>
      <c r="E3212" s="33" t="s">
        <v>34</v>
      </c>
      <c r="F3212" s="33" t="s">
        <v>5210</v>
      </c>
      <c r="G3212" s="59">
        <v>110</v>
      </c>
      <c r="H3212" s="25">
        <v>4</v>
      </c>
      <c r="I3212" s="30">
        <f t="shared" si="50"/>
        <v>440</v>
      </c>
      <c r="J3212" s="32" t="s">
        <v>207</v>
      </c>
      <c r="K3212" s="33" t="s">
        <v>4011</v>
      </c>
      <c r="L3212" s="33" t="s">
        <v>5269</v>
      </c>
      <c r="M3212" s="33" t="s">
        <v>5272</v>
      </c>
      <c r="N3212" s="33" t="s">
        <v>621</v>
      </c>
    </row>
    <row r="3213" spans="1:14">
      <c r="A3213" s="35">
        <v>7325705438525</v>
      </c>
      <c r="B3213" s="32">
        <v>8010520</v>
      </c>
      <c r="C3213" s="32" t="s">
        <v>618</v>
      </c>
      <c r="D3213" s="32" t="s">
        <v>39</v>
      </c>
      <c r="E3213" s="33" t="s">
        <v>34</v>
      </c>
      <c r="F3213" s="33" t="s">
        <v>5210</v>
      </c>
      <c r="G3213" s="59">
        <v>110</v>
      </c>
      <c r="H3213" s="25">
        <v>1</v>
      </c>
      <c r="I3213" s="30">
        <f t="shared" si="50"/>
        <v>110</v>
      </c>
      <c r="J3213" s="32" t="s">
        <v>207</v>
      </c>
      <c r="K3213" s="33" t="s">
        <v>4011</v>
      </c>
      <c r="L3213" s="33" t="s">
        <v>5269</v>
      </c>
      <c r="M3213" s="33" t="s">
        <v>5272</v>
      </c>
      <c r="N3213" s="33" t="s">
        <v>625</v>
      </c>
    </row>
    <row r="3214" spans="1:14">
      <c r="A3214" s="35">
        <v>7325705438532</v>
      </c>
      <c r="B3214" s="32">
        <v>8010520</v>
      </c>
      <c r="C3214" s="32" t="s">
        <v>618</v>
      </c>
      <c r="D3214" s="32" t="s">
        <v>39</v>
      </c>
      <c r="E3214" s="33" t="s">
        <v>34</v>
      </c>
      <c r="F3214" s="33" t="s">
        <v>5210</v>
      </c>
      <c r="G3214" s="59">
        <v>110</v>
      </c>
      <c r="H3214" s="25">
        <v>2</v>
      </c>
      <c r="I3214" s="30">
        <f t="shared" si="50"/>
        <v>220</v>
      </c>
      <c r="J3214" s="32" t="s">
        <v>207</v>
      </c>
      <c r="K3214" s="33" t="s">
        <v>4011</v>
      </c>
      <c r="L3214" s="33" t="s">
        <v>5269</v>
      </c>
      <c r="M3214" s="33" t="s">
        <v>5272</v>
      </c>
      <c r="N3214" s="33" t="s">
        <v>626</v>
      </c>
    </row>
    <row r="3215" spans="1:14">
      <c r="A3215" s="35">
        <v>7325705445509</v>
      </c>
      <c r="B3215" s="32">
        <v>8010520</v>
      </c>
      <c r="C3215" s="32" t="s">
        <v>618</v>
      </c>
      <c r="D3215" s="32" t="s">
        <v>39</v>
      </c>
      <c r="E3215" s="33" t="s">
        <v>34</v>
      </c>
      <c r="F3215" s="33" t="s">
        <v>5210</v>
      </c>
      <c r="G3215" s="59">
        <v>110</v>
      </c>
      <c r="H3215" s="25">
        <v>1</v>
      </c>
      <c r="I3215" s="30">
        <f t="shared" si="50"/>
        <v>110</v>
      </c>
      <c r="J3215" s="32" t="s">
        <v>207</v>
      </c>
      <c r="K3215" s="33" t="s">
        <v>4011</v>
      </c>
      <c r="L3215" s="33" t="s">
        <v>5269</v>
      </c>
      <c r="M3215" s="33" t="s">
        <v>5272</v>
      </c>
      <c r="N3215" s="33" t="s">
        <v>627</v>
      </c>
    </row>
    <row r="3216" spans="1:14">
      <c r="A3216" s="35">
        <v>7325705437757</v>
      </c>
      <c r="B3216" s="32">
        <v>8010520</v>
      </c>
      <c r="C3216" s="32" t="s">
        <v>618</v>
      </c>
      <c r="D3216" s="32" t="s">
        <v>39</v>
      </c>
      <c r="E3216" s="33" t="s">
        <v>34</v>
      </c>
      <c r="F3216" s="33" t="s">
        <v>5210</v>
      </c>
      <c r="G3216" s="59">
        <v>110</v>
      </c>
      <c r="H3216" s="25">
        <v>1</v>
      </c>
      <c r="I3216" s="30">
        <f t="shared" si="50"/>
        <v>110</v>
      </c>
      <c r="J3216" s="32" t="s">
        <v>207</v>
      </c>
      <c r="K3216" s="33" t="s">
        <v>4011</v>
      </c>
      <c r="L3216" s="33" t="s">
        <v>5269</v>
      </c>
      <c r="M3216" s="33" t="s">
        <v>5272</v>
      </c>
      <c r="N3216" s="33" t="s">
        <v>628</v>
      </c>
    </row>
    <row r="3217" spans="1:14">
      <c r="A3217" s="35">
        <v>7325705438563</v>
      </c>
      <c r="B3217" s="32">
        <v>8010520</v>
      </c>
      <c r="C3217" s="32" t="s">
        <v>618</v>
      </c>
      <c r="D3217" s="32" t="s">
        <v>39</v>
      </c>
      <c r="E3217" s="33" t="s">
        <v>34</v>
      </c>
      <c r="F3217" s="33" t="s">
        <v>5210</v>
      </c>
      <c r="G3217" s="59">
        <v>110</v>
      </c>
      <c r="H3217" s="25">
        <v>6</v>
      </c>
      <c r="I3217" s="30">
        <f t="shared" si="50"/>
        <v>660</v>
      </c>
      <c r="J3217" s="32" t="s">
        <v>207</v>
      </c>
      <c r="K3217" s="33" t="s">
        <v>4011</v>
      </c>
      <c r="L3217" s="33" t="s">
        <v>5269</v>
      </c>
      <c r="M3217" s="33" t="s">
        <v>5272</v>
      </c>
      <c r="N3217" s="33" t="s">
        <v>629</v>
      </c>
    </row>
    <row r="3218" spans="1:14">
      <c r="A3218" s="35">
        <v>7325705438570</v>
      </c>
      <c r="B3218" s="32">
        <v>8010520</v>
      </c>
      <c r="C3218" s="32" t="s">
        <v>618</v>
      </c>
      <c r="D3218" s="32" t="s">
        <v>39</v>
      </c>
      <c r="E3218" s="33" t="s">
        <v>34</v>
      </c>
      <c r="F3218" s="33" t="s">
        <v>5210</v>
      </c>
      <c r="G3218" s="59">
        <v>110</v>
      </c>
      <c r="H3218" s="25">
        <v>1</v>
      </c>
      <c r="I3218" s="30">
        <f t="shared" si="50"/>
        <v>110</v>
      </c>
      <c r="J3218" s="32" t="s">
        <v>207</v>
      </c>
      <c r="K3218" s="33" t="s">
        <v>4011</v>
      </c>
      <c r="L3218" s="33" t="s">
        <v>5269</v>
      </c>
      <c r="M3218" s="33" t="s">
        <v>5272</v>
      </c>
      <c r="N3218" s="33" t="s">
        <v>630</v>
      </c>
    </row>
    <row r="3219" spans="1:14">
      <c r="A3219" s="35">
        <v>7325705438259</v>
      </c>
      <c r="B3219" s="32">
        <v>8010520</v>
      </c>
      <c r="C3219" s="32" t="s">
        <v>618</v>
      </c>
      <c r="D3219" s="32" t="s">
        <v>39</v>
      </c>
      <c r="E3219" s="33" t="s">
        <v>34</v>
      </c>
      <c r="F3219" s="33" t="s">
        <v>5210</v>
      </c>
      <c r="G3219" s="59">
        <v>110</v>
      </c>
      <c r="H3219" s="25">
        <v>1</v>
      </c>
      <c r="I3219" s="30">
        <f t="shared" si="50"/>
        <v>110</v>
      </c>
      <c r="J3219" s="32" t="s">
        <v>207</v>
      </c>
      <c r="K3219" s="33" t="s">
        <v>4011</v>
      </c>
      <c r="L3219" s="33" t="s">
        <v>5269</v>
      </c>
      <c r="M3219" s="33" t="s">
        <v>5272</v>
      </c>
      <c r="N3219" s="33" t="s">
        <v>620</v>
      </c>
    </row>
    <row r="3220" spans="1:14">
      <c r="A3220" s="35">
        <v>7325705438532</v>
      </c>
      <c r="B3220" s="32">
        <v>8010520</v>
      </c>
      <c r="C3220" s="32" t="s">
        <v>618</v>
      </c>
      <c r="D3220" s="32" t="s">
        <v>39</v>
      </c>
      <c r="E3220" s="33" t="s">
        <v>34</v>
      </c>
      <c r="F3220" s="33" t="s">
        <v>5210</v>
      </c>
      <c r="G3220" s="59">
        <v>110</v>
      </c>
      <c r="H3220" s="25">
        <v>2</v>
      </c>
      <c r="I3220" s="30">
        <f t="shared" si="50"/>
        <v>220</v>
      </c>
      <c r="J3220" s="32" t="s">
        <v>207</v>
      </c>
      <c r="K3220" s="33" t="s">
        <v>4011</v>
      </c>
      <c r="L3220" s="33" t="s">
        <v>5269</v>
      </c>
      <c r="M3220" s="33" t="s">
        <v>5272</v>
      </c>
      <c r="N3220" s="33" t="s">
        <v>626</v>
      </c>
    </row>
    <row r="3221" spans="1:14">
      <c r="A3221" s="35">
        <v>7325706308704</v>
      </c>
      <c r="B3221" s="32">
        <v>8010520</v>
      </c>
      <c r="C3221" s="32" t="s">
        <v>618</v>
      </c>
      <c r="D3221" s="32" t="s">
        <v>39</v>
      </c>
      <c r="E3221" s="33" t="s">
        <v>34</v>
      </c>
      <c r="F3221" s="33" t="s">
        <v>5210</v>
      </c>
      <c r="G3221" s="59">
        <v>110</v>
      </c>
      <c r="H3221" s="25">
        <v>2</v>
      </c>
      <c r="I3221" s="30">
        <f t="shared" si="50"/>
        <v>220</v>
      </c>
      <c r="J3221" s="32" t="s">
        <v>207</v>
      </c>
      <c r="K3221" s="33" t="s">
        <v>4011</v>
      </c>
      <c r="L3221" s="33" t="s">
        <v>5269</v>
      </c>
      <c r="M3221" s="33" t="s">
        <v>5272</v>
      </c>
      <c r="N3221" s="33" t="s">
        <v>624</v>
      </c>
    </row>
    <row r="3222" spans="1:14">
      <c r="A3222" s="35">
        <v>7325705438563</v>
      </c>
      <c r="B3222" s="32">
        <v>8010520</v>
      </c>
      <c r="C3222" s="32" t="s">
        <v>618</v>
      </c>
      <c r="D3222" s="32" t="s">
        <v>39</v>
      </c>
      <c r="E3222" s="33" t="s">
        <v>34</v>
      </c>
      <c r="F3222" s="33" t="s">
        <v>5210</v>
      </c>
      <c r="G3222" s="59">
        <v>110</v>
      </c>
      <c r="H3222" s="25">
        <v>1</v>
      </c>
      <c r="I3222" s="30">
        <f t="shared" si="50"/>
        <v>110</v>
      </c>
      <c r="J3222" s="32" t="s">
        <v>207</v>
      </c>
      <c r="K3222" s="33" t="s">
        <v>4011</v>
      </c>
      <c r="L3222" s="33" t="s">
        <v>5269</v>
      </c>
      <c r="M3222" s="33" t="s">
        <v>5272</v>
      </c>
      <c r="N3222" s="33" t="s">
        <v>629</v>
      </c>
    </row>
    <row r="3223" spans="1:14">
      <c r="A3223" s="35">
        <v>7325705438570</v>
      </c>
      <c r="B3223" s="32">
        <v>8010520</v>
      </c>
      <c r="C3223" s="32" t="s">
        <v>618</v>
      </c>
      <c r="D3223" s="32" t="s">
        <v>39</v>
      </c>
      <c r="E3223" s="33" t="s">
        <v>34</v>
      </c>
      <c r="F3223" s="33" t="s">
        <v>5210</v>
      </c>
      <c r="G3223" s="59">
        <v>110</v>
      </c>
      <c r="H3223" s="25">
        <v>1</v>
      </c>
      <c r="I3223" s="30">
        <f t="shared" si="50"/>
        <v>110</v>
      </c>
      <c r="J3223" s="32" t="s">
        <v>207</v>
      </c>
      <c r="K3223" s="33" t="s">
        <v>4011</v>
      </c>
      <c r="L3223" s="33" t="s">
        <v>5269</v>
      </c>
      <c r="M3223" s="33" t="s">
        <v>5272</v>
      </c>
      <c r="N3223" s="33" t="s">
        <v>630</v>
      </c>
    </row>
    <row r="3224" spans="1:14">
      <c r="A3224" s="35">
        <v>7325705438266</v>
      </c>
      <c r="B3224" s="32">
        <v>8010520</v>
      </c>
      <c r="C3224" s="32" t="s">
        <v>618</v>
      </c>
      <c r="D3224" s="32" t="s">
        <v>39</v>
      </c>
      <c r="E3224" s="33" t="s">
        <v>34</v>
      </c>
      <c r="F3224" s="33" t="s">
        <v>5210</v>
      </c>
      <c r="G3224" s="59">
        <v>110</v>
      </c>
      <c r="H3224" s="25">
        <v>1</v>
      </c>
      <c r="I3224" s="30">
        <f t="shared" si="50"/>
        <v>110</v>
      </c>
      <c r="J3224" s="32" t="s">
        <v>207</v>
      </c>
      <c r="K3224" s="33" t="s">
        <v>4011</v>
      </c>
      <c r="L3224" s="33" t="s">
        <v>5269</v>
      </c>
      <c r="M3224" s="33" t="s">
        <v>5272</v>
      </c>
      <c r="N3224" s="33" t="s">
        <v>619</v>
      </c>
    </row>
    <row r="3225" spans="1:14">
      <c r="A3225" s="35">
        <v>7325705437757</v>
      </c>
      <c r="B3225" s="32">
        <v>8010520</v>
      </c>
      <c r="C3225" s="32" t="s">
        <v>618</v>
      </c>
      <c r="D3225" s="32" t="s">
        <v>39</v>
      </c>
      <c r="E3225" s="33" t="s">
        <v>34</v>
      </c>
      <c r="F3225" s="33" t="s">
        <v>5210</v>
      </c>
      <c r="G3225" s="59">
        <v>110</v>
      </c>
      <c r="H3225" s="25">
        <v>5</v>
      </c>
      <c r="I3225" s="30">
        <f t="shared" si="50"/>
        <v>550</v>
      </c>
      <c r="J3225" s="32" t="s">
        <v>207</v>
      </c>
      <c r="K3225" s="33" t="s">
        <v>4011</v>
      </c>
      <c r="L3225" s="33" t="s">
        <v>5269</v>
      </c>
      <c r="M3225" s="33" t="s">
        <v>5272</v>
      </c>
      <c r="N3225" s="33" t="s">
        <v>628</v>
      </c>
    </row>
    <row r="3226" spans="1:14">
      <c r="A3226" s="35">
        <v>7325705437757</v>
      </c>
      <c r="B3226" s="32">
        <v>8010520</v>
      </c>
      <c r="C3226" s="32" t="s">
        <v>618</v>
      </c>
      <c r="D3226" s="32" t="s">
        <v>39</v>
      </c>
      <c r="E3226" s="33" t="s">
        <v>34</v>
      </c>
      <c r="F3226" s="33" t="s">
        <v>5210</v>
      </c>
      <c r="G3226" s="59">
        <v>110</v>
      </c>
      <c r="H3226" s="25">
        <v>3</v>
      </c>
      <c r="I3226" s="30">
        <f t="shared" si="50"/>
        <v>330</v>
      </c>
      <c r="J3226" s="32" t="s">
        <v>207</v>
      </c>
      <c r="K3226" s="33" t="s">
        <v>4011</v>
      </c>
      <c r="L3226" s="33" t="s">
        <v>5269</v>
      </c>
      <c r="M3226" s="33" t="s">
        <v>5272</v>
      </c>
      <c r="N3226" s="33" t="s">
        <v>628</v>
      </c>
    </row>
    <row r="3227" spans="1:14">
      <c r="A3227" s="35">
        <v>7325705445592</v>
      </c>
      <c r="B3227" s="32">
        <v>8010520</v>
      </c>
      <c r="C3227" s="32" t="s">
        <v>618</v>
      </c>
      <c r="D3227" s="32" t="s">
        <v>39</v>
      </c>
      <c r="E3227" s="33" t="s">
        <v>34</v>
      </c>
      <c r="F3227" s="33" t="s">
        <v>5210</v>
      </c>
      <c r="G3227" s="59">
        <v>110</v>
      </c>
      <c r="H3227" s="25">
        <v>1</v>
      </c>
      <c r="I3227" s="30">
        <f t="shared" si="50"/>
        <v>110</v>
      </c>
      <c r="J3227" s="32" t="s">
        <v>207</v>
      </c>
      <c r="K3227" s="33" t="s">
        <v>4011</v>
      </c>
      <c r="L3227" s="33" t="s">
        <v>5269</v>
      </c>
      <c r="M3227" s="33" t="s">
        <v>5272</v>
      </c>
      <c r="N3227" s="33" t="s">
        <v>622</v>
      </c>
    </row>
    <row r="3228" spans="1:14">
      <c r="A3228" s="35">
        <v>7325705438297</v>
      </c>
      <c r="B3228" s="32">
        <v>8010520</v>
      </c>
      <c r="C3228" s="32" t="s">
        <v>618</v>
      </c>
      <c r="D3228" s="32" t="s">
        <v>39</v>
      </c>
      <c r="E3228" s="33" t="s">
        <v>34</v>
      </c>
      <c r="F3228" s="33" t="s">
        <v>5210</v>
      </c>
      <c r="G3228" s="59">
        <v>110</v>
      </c>
      <c r="H3228" s="25">
        <v>1</v>
      </c>
      <c r="I3228" s="30">
        <f t="shared" si="50"/>
        <v>110</v>
      </c>
      <c r="J3228" s="32" t="s">
        <v>207</v>
      </c>
      <c r="K3228" s="33" t="s">
        <v>4011</v>
      </c>
      <c r="L3228" s="33" t="s">
        <v>5269</v>
      </c>
      <c r="M3228" s="33" t="s">
        <v>5272</v>
      </c>
      <c r="N3228" s="33" t="s">
        <v>621</v>
      </c>
    </row>
    <row r="3229" spans="1:14">
      <c r="A3229" s="35">
        <v>7325705438266</v>
      </c>
      <c r="B3229" s="32">
        <v>8010520</v>
      </c>
      <c r="C3229" s="32" t="s">
        <v>618</v>
      </c>
      <c r="D3229" s="32" t="s">
        <v>39</v>
      </c>
      <c r="E3229" s="33" t="s">
        <v>34</v>
      </c>
      <c r="F3229" s="33" t="s">
        <v>5210</v>
      </c>
      <c r="G3229" s="59">
        <v>110</v>
      </c>
      <c r="H3229" s="25">
        <v>1</v>
      </c>
      <c r="I3229" s="30">
        <f t="shared" si="50"/>
        <v>110</v>
      </c>
      <c r="J3229" s="32" t="s">
        <v>207</v>
      </c>
      <c r="K3229" s="33" t="s">
        <v>4011</v>
      </c>
      <c r="L3229" s="33" t="s">
        <v>5269</v>
      </c>
      <c r="M3229" s="33" t="s">
        <v>5272</v>
      </c>
      <c r="N3229" s="33" t="s">
        <v>619</v>
      </c>
    </row>
    <row r="3230" spans="1:14">
      <c r="A3230" s="35">
        <v>7325705445561</v>
      </c>
      <c r="B3230" s="32">
        <v>8010520</v>
      </c>
      <c r="C3230" s="32" t="s">
        <v>618</v>
      </c>
      <c r="D3230" s="32" t="s">
        <v>39</v>
      </c>
      <c r="E3230" s="33" t="s">
        <v>34</v>
      </c>
      <c r="F3230" s="33" t="s">
        <v>5210</v>
      </c>
      <c r="G3230" s="59">
        <v>110</v>
      </c>
      <c r="H3230" s="25">
        <v>5</v>
      </c>
      <c r="I3230" s="30">
        <f t="shared" si="50"/>
        <v>550</v>
      </c>
      <c r="J3230" s="32" t="s">
        <v>207</v>
      </c>
      <c r="K3230" s="33" t="s">
        <v>4011</v>
      </c>
      <c r="L3230" s="33" t="s">
        <v>5269</v>
      </c>
      <c r="M3230" s="33" t="s">
        <v>5272</v>
      </c>
      <c r="N3230" s="33" t="s">
        <v>675</v>
      </c>
    </row>
    <row r="3231" spans="1:14">
      <c r="A3231" s="35">
        <v>7325705437733</v>
      </c>
      <c r="B3231" s="32">
        <v>8010520</v>
      </c>
      <c r="C3231" s="32" t="s">
        <v>618</v>
      </c>
      <c r="D3231" s="32" t="s">
        <v>39</v>
      </c>
      <c r="E3231" s="33" t="s">
        <v>34</v>
      </c>
      <c r="F3231" s="33" t="s">
        <v>5210</v>
      </c>
      <c r="G3231" s="59">
        <v>110</v>
      </c>
      <c r="H3231" s="25">
        <v>3</v>
      </c>
      <c r="I3231" s="30">
        <f t="shared" si="50"/>
        <v>330</v>
      </c>
      <c r="J3231" s="32" t="s">
        <v>207</v>
      </c>
      <c r="K3231" s="33" t="s">
        <v>4011</v>
      </c>
      <c r="L3231" s="33" t="s">
        <v>5269</v>
      </c>
      <c r="M3231" s="33" t="s">
        <v>5272</v>
      </c>
      <c r="N3231" s="33" t="s">
        <v>676</v>
      </c>
    </row>
    <row r="3232" spans="1:14">
      <c r="A3232" s="35">
        <v>7325705438471</v>
      </c>
      <c r="B3232" s="32">
        <v>8010520</v>
      </c>
      <c r="C3232" s="32" t="s">
        <v>618</v>
      </c>
      <c r="D3232" s="32" t="s">
        <v>39</v>
      </c>
      <c r="E3232" s="33" t="s">
        <v>34</v>
      </c>
      <c r="F3232" s="33" t="s">
        <v>5210</v>
      </c>
      <c r="G3232" s="59">
        <v>110</v>
      </c>
      <c r="H3232" s="25">
        <v>2</v>
      </c>
      <c r="I3232" s="30">
        <f t="shared" si="50"/>
        <v>220</v>
      </c>
      <c r="J3232" s="32" t="s">
        <v>207</v>
      </c>
      <c r="K3232" s="33" t="s">
        <v>4011</v>
      </c>
      <c r="L3232" s="33" t="s">
        <v>5269</v>
      </c>
      <c r="M3232" s="33" t="s">
        <v>5272</v>
      </c>
      <c r="N3232" s="33" t="s">
        <v>677</v>
      </c>
    </row>
    <row r="3233" spans="1:14">
      <c r="A3233" s="35">
        <v>7325705437764</v>
      </c>
      <c r="B3233" s="32">
        <v>8010520</v>
      </c>
      <c r="C3233" s="32" t="s">
        <v>618</v>
      </c>
      <c r="D3233" s="32" t="s">
        <v>39</v>
      </c>
      <c r="E3233" s="33" t="s">
        <v>34</v>
      </c>
      <c r="F3233" s="33" t="s">
        <v>5210</v>
      </c>
      <c r="G3233" s="59">
        <v>110</v>
      </c>
      <c r="H3233" s="25">
        <v>1</v>
      </c>
      <c r="I3233" s="30">
        <f t="shared" si="50"/>
        <v>110</v>
      </c>
      <c r="J3233" s="32" t="s">
        <v>207</v>
      </c>
      <c r="K3233" s="33" t="s">
        <v>4011</v>
      </c>
      <c r="L3233" s="33" t="s">
        <v>5269</v>
      </c>
      <c r="M3233" s="33" t="s">
        <v>5272</v>
      </c>
      <c r="N3233" s="33" t="s">
        <v>678</v>
      </c>
    </row>
    <row r="3234" spans="1:14">
      <c r="A3234" s="35">
        <v>7325705445608</v>
      </c>
      <c r="B3234" s="32">
        <v>8010520</v>
      </c>
      <c r="C3234" s="32" t="s">
        <v>618</v>
      </c>
      <c r="D3234" s="32" t="s">
        <v>39</v>
      </c>
      <c r="E3234" s="33" t="s">
        <v>34</v>
      </c>
      <c r="F3234" s="33" t="s">
        <v>5210</v>
      </c>
      <c r="G3234" s="59">
        <v>110</v>
      </c>
      <c r="H3234" s="25">
        <v>1</v>
      </c>
      <c r="I3234" s="30">
        <f t="shared" si="50"/>
        <v>110</v>
      </c>
      <c r="J3234" s="32" t="s">
        <v>207</v>
      </c>
      <c r="K3234" s="33" t="s">
        <v>4011</v>
      </c>
      <c r="L3234" s="33" t="s">
        <v>5269</v>
      </c>
      <c r="M3234" s="33" t="s">
        <v>5272</v>
      </c>
      <c r="N3234" s="33" t="s">
        <v>679</v>
      </c>
    </row>
    <row r="3235" spans="1:14">
      <c r="A3235" s="35">
        <v>7325705438303</v>
      </c>
      <c r="B3235" s="32">
        <v>8010520</v>
      </c>
      <c r="C3235" s="32" t="s">
        <v>618</v>
      </c>
      <c r="D3235" s="32" t="s">
        <v>39</v>
      </c>
      <c r="E3235" s="33" t="s">
        <v>34</v>
      </c>
      <c r="F3235" s="33" t="s">
        <v>5210</v>
      </c>
      <c r="G3235" s="59">
        <v>110</v>
      </c>
      <c r="H3235" s="25">
        <v>3</v>
      </c>
      <c r="I3235" s="30">
        <f t="shared" si="50"/>
        <v>330</v>
      </c>
      <c r="J3235" s="32" t="s">
        <v>207</v>
      </c>
      <c r="K3235" s="33" t="s">
        <v>4011</v>
      </c>
      <c r="L3235" s="33" t="s">
        <v>5269</v>
      </c>
      <c r="M3235" s="33" t="s">
        <v>5272</v>
      </c>
      <c r="N3235" s="33" t="s">
        <v>680</v>
      </c>
    </row>
    <row r="3236" spans="1:14">
      <c r="A3236" s="35">
        <v>7325705438488</v>
      </c>
      <c r="B3236" s="32">
        <v>8010520</v>
      </c>
      <c r="C3236" s="32" t="s">
        <v>618</v>
      </c>
      <c r="D3236" s="32" t="s">
        <v>39</v>
      </c>
      <c r="E3236" s="33" t="s">
        <v>34</v>
      </c>
      <c r="F3236" s="33" t="s">
        <v>5210</v>
      </c>
      <c r="G3236" s="59">
        <v>110</v>
      </c>
      <c r="H3236" s="25">
        <v>1</v>
      </c>
      <c r="I3236" s="30">
        <f t="shared" si="50"/>
        <v>110</v>
      </c>
      <c r="J3236" s="32" t="s">
        <v>207</v>
      </c>
      <c r="K3236" s="33" t="s">
        <v>4011</v>
      </c>
      <c r="L3236" s="33" t="s">
        <v>5269</v>
      </c>
      <c r="M3236" s="33" t="s">
        <v>5272</v>
      </c>
      <c r="N3236" s="33" t="s">
        <v>681</v>
      </c>
    </row>
    <row r="3237" spans="1:14">
      <c r="A3237" s="35">
        <v>7325705445578</v>
      </c>
      <c r="B3237" s="32">
        <v>8010520</v>
      </c>
      <c r="C3237" s="32" t="s">
        <v>618</v>
      </c>
      <c r="D3237" s="32" t="s">
        <v>39</v>
      </c>
      <c r="E3237" s="33" t="s">
        <v>34</v>
      </c>
      <c r="F3237" s="33" t="s">
        <v>5210</v>
      </c>
      <c r="G3237" s="59">
        <v>110</v>
      </c>
      <c r="H3237" s="25">
        <v>7</v>
      </c>
      <c r="I3237" s="30">
        <f t="shared" si="50"/>
        <v>770</v>
      </c>
      <c r="J3237" s="32" t="s">
        <v>207</v>
      </c>
      <c r="K3237" s="33" t="s">
        <v>4011</v>
      </c>
      <c r="L3237" s="33" t="s">
        <v>5269</v>
      </c>
      <c r="M3237" s="33" t="s">
        <v>5272</v>
      </c>
      <c r="N3237" s="33" t="s">
        <v>682</v>
      </c>
    </row>
    <row r="3238" spans="1:14">
      <c r="A3238" s="35">
        <v>7325705438273</v>
      </c>
      <c r="B3238" s="32">
        <v>8010520</v>
      </c>
      <c r="C3238" s="32" t="s">
        <v>618</v>
      </c>
      <c r="D3238" s="32" t="s">
        <v>39</v>
      </c>
      <c r="E3238" s="33" t="s">
        <v>34</v>
      </c>
      <c r="F3238" s="33" t="s">
        <v>5210</v>
      </c>
      <c r="G3238" s="59">
        <v>110</v>
      </c>
      <c r="H3238" s="25">
        <v>5</v>
      </c>
      <c r="I3238" s="30">
        <f t="shared" si="50"/>
        <v>550</v>
      </c>
      <c r="J3238" s="32" t="s">
        <v>207</v>
      </c>
      <c r="K3238" s="33" t="s">
        <v>4011</v>
      </c>
      <c r="L3238" s="33" t="s">
        <v>5269</v>
      </c>
      <c r="M3238" s="33" t="s">
        <v>5272</v>
      </c>
      <c r="N3238" s="33" t="s">
        <v>683</v>
      </c>
    </row>
    <row r="3239" spans="1:14">
      <c r="A3239" s="35">
        <v>7325705438457</v>
      </c>
      <c r="B3239" s="32">
        <v>8010520</v>
      </c>
      <c r="C3239" s="32" t="s">
        <v>618</v>
      </c>
      <c r="D3239" s="32" t="s">
        <v>39</v>
      </c>
      <c r="E3239" s="33" t="s">
        <v>34</v>
      </c>
      <c r="F3239" s="33" t="s">
        <v>5210</v>
      </c>
      <c r="G3239" s="59">
        <v>110</v>
      </c>
      <c r="H3239" s="25">
        <v>2</v>
      </c>
      <c r="I3239" s="30">
        <f t="shared" si="50"/>
        <v>220</v>
      </c>
      <c r="J3239" s="32" t="s">
        <v>207</v>
      </c>
      <c r="K3239" s="33" t="s">
        <v>4011</v>
      </c>
      <c r="L3239" s="33" t="s">
        <v>5269</v>
      </c>
      <c r="M3239" s="33" t="s">
        <v>5272</v>
      </c>
      <c r="N3239" s="33" t="s">
        <v>684</v>
      </c>
    </row>
    <row r="3240" spans="1:14">
      <c r="A3240" s="35">
        <v>7325705445585</v>
      </c>
      <c r="B3240" s="32">
        <v>8010520</v>
      </c>
      <c r="C3240" s="32" t="s">
        <v>618</v>
      </c>
      <c r="D3240" s="32" t="s">
        <v>39</v>
      </c>
      <c r="E3240" s="33" t="s">
        <v>34</v>
      </c>
      <c r="F3240" s="33" t="s">
        <v>5210</v>
      </c>
      <c r="G3240" s="59">
        <v>110</v>
      </c>
      <c r="H3240" s="25">
        <v>3</v>
      </c>
      <c r="I3240" s="30">
        <f t="shared" si="50"/>
        <v>330</v>
      </c>
      <c r="J3240" s="32" t="s">
        <v>207</v>
      </c>
      <c r="K3240" s="33" t="s">
        <v>4011</v>
      </c>
      <c r="L3240" s="33" t="s">
        <v>5269</v>
      </c>
      <c r="M3240" s="33" t="s">
        <v>5272</v>
      </c>
      <c r="N3240" s="33" t="s">
        <v>685</v>
      </c>
    </row>
    <row r="3241" spans="1:14">
      <c r="A3241" s="35">
        <v>7325705438280</v>
      </c>
      <c r="B3241" s="32">
        <v>8010520</v>
      </c>
      <c r="C3241" s="32" t="s">
        <v>618</v>
      </c>
      <c r="D3241" s="32" t="s">
        <v>39</v>
      </c>
      <c r="E3241" s="33" t="s">
        <v>34</v>
      </c>
      <c r="F3241" s="33" t="s">
        <v>5210</v>
      </c>
      <c r="G3241" s="59">
        <v>110</v>
      </c>
      <c r="H3241" s="25">
        <v>4</v>
      </c>
      <c r="I3241" s="30">
        <f t="shared" si="50"/>
        <v>440</v>
      </c>
      <c r="J3241" s="32" t="s">
        <v>207</v>
      </c>
      <c r="K3241" s="33" t="s">
        <v>4011</v>
      </c>
      <c r="L3241" s="33" t="s">
        <v>5269</v>
      </c>
      <c r="M3241" s="33" t="s">
        <v>5272</v>
      </c>
      <c r="N3241" s="33" t="s">
        <v>686</v>
      </c>
    </row>
    <row r="3242" spans="1:14">
      <c r="A3242" s="35">
        <v>7325706308674</v>
      </c>
      <c r="B3242" s="32">
        <v>8010520</v>
      </c>
      <c r="C3242" s="32" t="s">
        <v>618</v>
      </c>
      <c r="D3242" s="32" t="s">
        <v>39</v>
      </c>
      <c r="E3242" s="33" t="s">
        <v>34</v>
      </c>
      <c r="F3242" s="33" t="s">
        <v>5210</v>
      </c>
      <c r="G3242" s="59">
        <v>110</v>
      </c>
      <c r="H3242" s="25">
        <v>1</v>
      </c>
      <c r="I3242" s="30">
        <f t="shared" si="50"/>
        <v>110</v>
      </c>
      <c r="J3242" s="32" t="s">
        <v>207</v>
      </c>
      <c r="K3242" s="33" t="s">
        <v>4011</v>
      </c>
      <c r="L3242" s="33" t="s">
        <v>5269</v>
      </c>
      <c r="M3242" s="33" t="s">
        <v>5272</v>
      </c>
      <c r="N3242" s="33" t="s">
        <v>687</v>
      </c>
    </row>
    <row r="3243" spans="1:14">
      <c r="A3243" s="35">
        <v>7325705445561</v>
      </c>
      <c r="B3243" s="32">
        <v>8010520</v>
      </c>
      <c r="C3243" s="32" t="s">
        <v>618</v>
      </c>
      <c r="D3243" s="32" t="s">
        <v>39</v>
      </c>
      <c r="E3243" s="33" t="s">
        <v>34</v>
      </c>
      <c r="F3243" s="33" t="s">
        <v>5210</v>
      </c>
      <c r="G3243" s="59">
        <v>110</v>
      </c>
      <c r="H3243" s="25">
        <v>6</v>
      </c>
      <c r="I3243" s="30">
        <f t="shared" si="50"/>
        <v>660</v>
      </c>
      <c r="J3243" s="32" t="s">
        <v>207</v>
      </c>
      <c r="K3243" s="33" t="s">
        <v>4011</v>
      </c>
      <c r="L3243" s="33" t="s">
        <v>5269</v>
      </c>
      <c r="M3243" s="33" t="s">
        <v>5272</v>
      </c>
      <c r="N3243" s="33" t="s">
        <v>675</v>
      </c>
    </row>
    <row r="3244" spans="1:14">
      <c r="A3244" s="35">
        <v>7325706308681</v>
      </c>
      <c r="B3244" s="32">
        <v>8010520</v>
      </c>
      <c r="C3244" s="32" t="s">
        <v>618</v>
      </c>
      <c r="D3244" s="32" t="s">
        <v>39</v>
      </c>
      <c r="E3244" s="33" t="s">
        <v>34</v>
      </c>
      <c r="F3244" s="33" t="s">
        <v>5210</v>
      </c>
      <c r="G3244" s="59">
        <v>110</v>
      </c>
      <c r="H3244" s="25">
        <v>2</v>
      </c>
      <c r="I3244" s="30">
        <f t="shared" si="50"/>
        <v>220</v>
      </c>
      <c r="J3244" s="32" t="s">
        <v>207</v>
      </c>
      <c r="K3244" s="33" t="s">
        <v>4011</v>
      </c>
      <c r="L3244" s="33" t="s">
        <v>5269</v>
      </c>
      <c r="M3244" s="33" t="s">
        <v>5272</v>
      </c>
      <c r="N3244" s="33" t="s">
        <v>688</v>
      </c>
    </row>
    <row r="3245" spans="1:14">
      <c r="A3245" s="35">
        <v>7325705445578</v>
      </c>
      <c r="B3245" s="32">
        <v>8010520</v>
      </c>
      <c r="C3245" s="32" t="s">
        <v>618</v>
      </c>
      <c r="D3245" s="32" t="s">
        <v>39</v>
      </c>
      <c r="E3245" s="33" t="s">
        <v>34</v>
      </c>
      <c r="F3245" s="33" t="s">
        <v>5210</v>
      </c>
      <c r="G3245" s="59">
        <v>110</v>
      </c>
      <c r="H3245" s="25">
        <v>2</v>
      </c>
      <c r="I3245" s="30">
        <f t="shared" si="50"/>
        <v>220</v>
      </c>
      <c r="J3245" s="32" t="s">
        <v>207</v>
      </c>
      <c r="K3245" s="33" t="s">
        <v>4011</v>
      </c>
      <c r="L3245" s="33" t="s">
        <v>5269</v>
      </c>
      <c r="M3245" s="33" t="s">
        <v>5272</v>
      </c>
      <c r="N3245" s="33" t="s">
        <v>682</v>
      </c>
    </row>
    <row r="3246" spans="1:14">
      <c r="A3246" s="35">
        <v>7325705438273</v>
      </c>
      <c r="B3246" s="32">
        <v>8010520</v>
      </c>
      <c r="C3246" s="32" t="s">
        <v>618</v>
      </c>
      <c r="D3246" s="32" t="s">
        <v>39</v>
      </c>
      <c r="E3246" s="33" t="s">
        <v>34</v>
      </c>
      <c r="F3246" s="33" t="s">
        <v>5210</v>
      </c>
      <c r="G3246" s="59">
        <v>110</v>
      </c>
      <c r="H3246" s="25">
        <v>3</v>
      </c>
      <c r="I3246" s="30">
        <f t="shared" si="50"/>
        <v>330</v>
      </c>
      <c r="J3246" s="32" t="s">
        <v>207</v>
      </c>
      <c r="K3246" s="33" t="s">
        <v>4011</v>
      </c>
      <c r="L3246" s="33" t="s">
        <v>5269</v>
      </c>
      <c r="M3246" s="33" t="s">
        <v>5272</v>
      </c>
      <c r="N3246" s="33" t="s">
        <v>683</v>
      </c>
    </row>
    <row r="3247" spans="1:14">
      <c r="A3247" s="35">
        <v>7325705438549</v>
      </c>
      <c r="B3247" s="32">
        <v>8010520</v>
      </c>
      <c r="C3247" s="32" t="s">
        <v>618</v>
      </c>
      <c r="D3247" s="32" t="s">
        <v>39</v>
      </c>
      <c r="E3247" s="33" t="s">
        <v>34</v>
      </c>
      <c r="F3247" s="33" t="s">
        <v>5210</v>
      </c>
      <c r="G3247" s="59">
        <v>110</v>
      </c>
      <c r="H3247" s="25">
        <v>1</v>
      </c>
      <c r="I3247" s="30">
        <f t="shared" si="50"/>
        <v>110</v>
      </c>
      <c r="J3247" s="32" t="s">
        <v>207</v>
      </c>
      <c r="K3247" s="33" t="s">
        <v>4011</v>
      </c>
      <c r="L3247" s="33" t="s">
        <v>5269</v>
      </c>
      <c r="M3247" s="33" t="s">
        <v>5272</v>
      </c>
      <c r="N3247" s="33" t="s">
        <v>689</v>
      </c>
    </row>
    <row r="3248" spans="1:14">
      <c r="A3248" s="35">
        <v>7325705445585</v>
      </c>
      <c r="B3248" s="32">
        <v>8010520</v>
      </c>
      <c r="C3248" s="32" t="s">
        <v>618</v>
      </c>
      <c r="D3248" s="32" t="s">
        <v>39</v>
      </c>
      <c r="E3248" s="33" t="s">
        <v>34</v>
      </c>
      <c r="F3248" s="33" t="s">
        <v>5210</v>
      </c>
      <c r="G3248" s="59">
        <v>110</v>
      </c>
      <c r="H3248" s="25">
        <v>1</v>
      </c>
      <c r="I3248" s="30">
        <f t="shared" si="50"/>
        <v>110</v>
      </c>
      <c r="J3248" s="32" t="s">
        <v>207</v>
      </c>
      <c r="K3248" s="33" t="s">
        <v>4011</v>
      </c>
      <c r="L3248" s="33" t="s">
        <v>5269</v>
      </c>
      <c r="M3248" s="33" t="s">
        <v>5272</v>
      </c>
      <c r="N3248" s="33" t="s">
        <v>685</v>
      </c>
    </row>
    <row r="3249" spans="1:14">
      <c r="A3249" s="35">
        <v>7325705438464</v>
      </c>
      <c r="B3249" s="32">
        <v>8010520</v>
      </c>
      <c r="C3249" s="32" t="s">
        <v>618</v>
      </c>
      <c r="D3249" s="32" t="s">
        <v>39</v>
      </c>
      <c r="E3249" s="33" t="s">
        <v>34</v>
      </c>
      <c r="F3249" s="33" t="s">
        <v>5210</v>
      </c>
      <c r="G3249" s="59">
        <v>110</v>
      </c>
      <c r="H3249" s="25">
        <v>1</v>
      </c>
      <c r="I3249" s="30">
        <f t="shared" si="50"/>
        <v>110</v>
      </c>
      <c r="J3249" s="32" t="s">
        <v>207</v>
      </c>
      <c r="K3249" s="33" t="s">
        <v>4011</v>
      </c>
      <c r="L3249" s="33" t="s">
        <v>5269</v>
      </c>
      <c r="M3249" s="33" t="s">
        <v>5272</v>
      </c>
      <c r="N3249" s="33" t="s">
        <v>690</v>
      </c>
    </row>
    <row r="3250" spans="1:14">
      <c r="A3250" s="35">
        <v>7325705438556</v>
      </c>
      <c r="B3250" s="32">
        <v>8010520</v>
      </c>
      <c r="C3250" s="32" t="s">
        <v>618</v>
      </c>
      <c r="D3250" s="32" t="s">
        <v>39</v>
      </c>
      <c r="E3250" s="33" t="s">
        <v>34</v>
      </c>
      <c r="F3250" s="33" t="s">
        <v>5210</v>
      </c>
      <c r="G3250" s="59">
        <v>110</v>
      </c>
      <c r="H3250" s="25">
        <v>1</v>
      </c>
      <c r="I3250" s="30">
        <f t="shared" si="50"/>
        <v>110</v>
      </c>
      <c r="J3250" s="32" t="s">
        <v>207</v>
      </c>
      <c r="K3250" s="33" t="s">
        <v>4011</v>
      </c>
      <c r="L3250" s="33" t="s">
        <v>5269</v>
      </c>
      <c r="M3250" s="33" t="s">
        <v>5272</v>
      </c>
      <c r="N3250" s="33" t="s">
        <v>691</v>
      </c>
    </row>
    <row r="3251" spans="1:14">
      <c r="A3251" s="35">
        <v>7325706308711</v>
      </c>
      <c r="B3251" s="32">
        <v>8010520</v>
      </c>
      <c r="C3251" s="32" t="s">
        <v>618</v>
      </c>
      <c r="D3251" s="32" t="s">
        <v>39</v>
      </c>
      <c r="E3251" s="33" t="s">
        <v>34</v>
      </c>
      <c r="F3251" s="33" t="s">
        <v>5210</v>
      </c>
      <c r="G3251" s="59">
        <v>110</v>
      </c>
      <c r="H3251" s="25">
        <v>1</v>
      </c>
      <c r="I3251" s="30">
        <f t="shared" si="50"/>
        <v>110</v>
      </c>
      <c r="J3251" s="32" t="s">
        <v>207</v>
      </c>
      <c r="K3251" s="33" t="s">
        <v>4011</v>
      </c>
      <c r="L3251" s="33" t="s">
        <v>5269</v>
      </c>
      <c r="M3251" s="33" t="s">
        <v>5272</v>
      </c>
      <c r="N3251" s="33" t="s">
        <v>692</v>
      </c>
    </row>
    <row r="3252" spans="1:14">
      <c r="A3252" s="35">
        <v>7325705445608</v>
      </c>
      <c r="B3252" s="32">
        <v>8010520</v>
      </c>
      <c r="C3252" s="32" t="s">
        <v>618</v>
      </c>
      <c r="D3252" s="32" t="s">
        <v>39</v>
      </c>
      <c r="E3252" s="33" t="s">
        <v>34</v>
      </c>
      <c r="F3252" s="33" t="s">
        <v>5210</v>
      </c>
      <c r="G3252" s="59">
        <v>110</v>
      </c>
      <c r="H3252" s="25">
        <v>1</v>
      </c>
      <c r="I3252" s="30">
        <f t="shared" si="50"/>
        <v>110</v>
      </c>
      <c r="J3252" s="32" t="s">
        <v>207</v>
      </c>
      <c r="K3252" s="33" t="s">
        <v>4011</v>
      </c>
      <c r="L3252" s="33" t="s">
        <v>5269</v>
      </c>
      <c r="M3252" s="33" t="s">
        <v>5272</v>
      </c>
      <c r="N3252" s="33" t="s">
        <v>679</v>
      </c>
    </row>
    <row r="3253" spans="1:14">
      <c r="A3253" s="35">
        <v>7325705445622</v>
      </c>
      <c r="B3253" s="32">
        <v>8010520</v>
      </c>
      <c r="C3253" s="32" t="s">
        <v>618</v>
      </c>
      <c r="D3253" s="32" t="s">
        <v>39</v>
      </c>
      <c r="E3253" s="33" t="s">
        <v>34</v>
      </c>
      <c r="F3253" s="33" t="s">
        <v>5210</v>
      </c>
      <c r="G3253" s="59">
        <v>110</v>
      </c>
      <c r="H3253" s="25">
        <v>1</v>
      </c>
      <c r="I3253" s="30">
        <f t="shared" si="50"/>
        <v>110</v>
      </c>
      <c r="J3253" s="32" t="s">
        <v>207</v>
      </c>
      <c r="K3253" s="33" t="s">
        <v>4011</v>
      </c>
      <c r="L3253" s="33" t="s">
        <v>5269</v>
      </c>
      <c r="M3253" s="33" t="s">
        <v>5272</v>
      </c>
      <c r="N3253" s="33" t="s">
        <v>693</v>
      </c>
    </row>
    <row r="3254" spans="1:14">
      <c r="A3254" s="35">
        <v>7325705438242</v>
      </c>
      <c r="B3254" s="32">
        <v>8010520</v>
      </c>
      <c r="C3254" s="32" t="s">
        <v>618</v>
      </c>
      <c r="D3254" s="32" t="s">
        <v>39</v>
      </c>
      <c r="E3254" s="33" t="s">
        <v>34</v>
      </c>
      <c r="F3254" s="33" t="s">
        <v>5210</v>
      </c>
      <c r="G3254" s="59">
        <v>110</v>
      </c>
      <c r="H3254" s="25">
        <v>1</v>
      </c>
      <c r="I3254" s="30">
        <f t="shared" si="50"/>
        <v>110</v>
      </c>
      <c r="J3254" s="32" t="s">
        <v>207</v>
      </c>
      <c r="K3254" s="33" t="s">
        <v>4011</v>
      </c>
      <c r="L3254" s="33" t="s">
        <v>5269</v>
      </c>
      <c r="M3254" s="33" t="s">
        <v>5272</v>
      </c>
      <c r="N3254" s="33" t="s">
        <v>694</v>
      </c>
    </row>
    <row r="3255" spans="1:14">
      <c r="A3255" s="35">
        <v>7325705437726</v>
      </c>
      <c r="B3255" s="32">
        <v>8010520</v>
      </c>
      <c r="C3255" s="32" t="s">
        <v>618</v>
      </c>
      <c r="D3255" s="32" t="s">
        <v>39</v>
      </c>
      <c r="E3255" s="33" t="s">
        <v>34</v>
      </c>
      <c r="F3255" s="33" t="s">
        <v>5210</v>
      </c>
      <c r="G3255" s="59">
        <v>110</v>
      </c>
      <c r="H3255" s="25">
        <v>2</v>
      </c>
      <c r="I3255" s="30">
        <f t="shared" si="50"/>
        <v>220</v>
      </c>
      <c r="J3255" s="32" t="s">
        <v>207</v>
      </c>
      <c r="K3255" s="33" t="s">
        <v>4011</v>
      </c>
      <c r="L3255" s="33" t="s">
        <v>5269</v>
      </c>
      <c r="M3255" s="33" t="s">
        <v>5272</v>
      </c>
      <c r="N3255" s="33" t="s">
        <v>710</v>
      </c>
    </row>
    <row r="3256" spans="1:14">
      <c r="A3256" s="35">
        <v>7325705438440</v>
      </c>
      <c r="B3256" s="32">
        <v>8010520</v>
      </c>
      <c r="C3256" s="32" t="s">
        <v>618</v>
      </c>
      <c r="D3256" s="32" t="s">
        <v>39</v>
      </c>
      <c r="E3256" s="33" t="s">
        <v>34</v>
      </c>
      <c r="F3256" s="33" t="s">
        <v>5210</v>
      </c>
      <c r="G3256" s="59">
        <v>110</v>
      </c>
      <c r="H3256" s="25">
        <v>8</v>
      </c>
      <c r="I3256" s="30">
        <f t="shared" si="50"/>
        <v>880</v>
      </c>
      <c r="J3256" s="32" t="s">
        <v>207</v>
      </c>
      <c r="K3256" s="33" t="s">
        <v>4011</v>
      </c>
      <c r="L3256" s="33" t="s">
        <v>5269</v>
      </c>
      <c r="M3256" s="33" t="s">
        <v>5272</v>
      </c>
      <c r="N3256" s="33" t="s">
        <v>711</v>
      </c>
    </row>
    <row r="3257" spans="1:14">
      <c r="A3257" s="35">
        <v>7325705438457</v>
      </c>
      <c r="B3257" s="32">
        <v>8010520</v>
      </c>
      <c r="C3257" s="32" t="s">
        <v>618</v>
      </c>
      <c r="D3257" s="32" t="s">
        <v>39</v>
      </c>
      <c r="E3257" s="33" t="s">
        <v>34</v>
      </c>
      <c r="F3257" s="33" t="s">
        <v>5210</v>
      </c>
      <c r="G3257" s="59">
        <v>110</v>
      </c>
      <c r="H3257" s="25">
        <v>1</v>
      </c>
      <c r="I3257" s="30">
        <f t="shared" si="50"/>
        <v>110</v>
      </c>
      <c r="J3257" s="32" t="s">
        <v>207</v>
      </c>
      <c r="K3257" s="33" t="s">
        <v>4011</v>
      </c>
      <c r="L3257" s="33" t="s">
        <v>5269</v>
      </c>
      <c r="M3257" s="33" t="s">
        <v>5272</v>
      </c>
      <c r="N3257" s="33" t="s">
        <v>684</v>
      </c>
    </row>
    <row r="3258" spans="1:14">
      <c r="A3258" s="35">
        <v>7325705438549</v>
      </c>
      <c r="B3258" s="32">
        <v>8010520</v>
      </c>
      <c r="C3258" s="32" t="s">
        <v>618</v>
      </c>
      <c r="D3258" s="32" t="s">
        <v>39</v>
      </c>
      <c r="E3258" s="33" t="s">
        <v>34</v>
      </c>
      <c r="F3258" s="33" t="s">
        <v>5210</v>
      </c>
      <c r="G3258" s="59">
        <v>110</v>
      </c>
      <c r="H3258" s="25">
        <v>2</v>
      </c>
      <c r="I3258" s="30">
        <f t="shared" si="50"/>
        <v>220</v>
      </c>
      <c r="J3258" s="32" t="s">
        <v>207</v>
      </c>
      <c r="K3258" s="33" t="s">
        <v>4011</v>
      </c>
      <c r="L3258" s="33" t="s">
        <v>5269</v>
      </c>
      <c r="M3258" s="33" t="s">
        <v>5272</v>
      </c>
      <c r="N3258" s="33" t="s">
        <v>689</v>
      </c>
    </row>
    <row r="3259" spans="1:14">
      <c r="A3259" s="35">
        <v>7325705445493</v>
      </c>
      <c r="B3259" s="32">
        <v>8010520</v>
      </c>
      <c r="C3259" s="32" t="s">
        <v>618</v>
      </c>
      <c r="D3259" s="32" t="s">
        <v>39</v>
      </c>
      <c r="E3259" s="33" t="s">
        <v>34</v>
      </c>
      <c r="F3259" s="33" t="s">
        <v>5210</v>
      </c>
      <c r="G3259" s="59">
        <v>110</v>
      </c>
      <c r="H3259" s="25">
        <v>7</v>
      </c>
      <c r="I3259" s="30">
        <f t="shared" si="50"/>
        <v>770</v>
      </c>
      <c r="J3259" s="32" t="s">
        <v>207</v>
      </c>
      <c r="K3259" s="33" t="s">
        <v>4011</v>
      </c>
      <c r="L3259" s="33" t="s">
        <v>5269</v>
      </c>
      <c r="M3259" s="33" t="s">
        <v>5272</v>
      </c>
      <c r="N3259" s="33" t="s">
        <v>712</v>
      </c>
    </row>
    <row r="3260" spans="1:14">
      <c r="A3260" s="35">
        <v>7325705437764</v>
      </c>
      <c r="B3260" s="32">
        <v>8010520</v>
      </c>
      <c r="C3260" s="32" t="s">
        <v>618</v>
      </c>
      <c r="D3260" s="32" t="s">
        <v>39</v>
      </c>
      <c r="E3260" s="33" t="s">
        <v>34</v>
      </c>
      <c r="F3260" s="33" t="s">
        <v>5210</v>
      </c>
      <c r="G3260" s="59">
        <v>110</v>
      </c>
      <c r="H3260" s="25">
        <v>2</v>
      </c>
      <c r="I3260" s="30">
        <f t="shared" si="50"/>
        <v>220</v>
      </c>
      <c r="J3260" s="32" t="s">
        <v>207</v>
      </c>
      <c r="K3260" s="33" t="s">
        <v>4011</v>
      </c>
      <c r="L3260" s="33" t="s">
        <v>5269</v>
      </c>
      <c r="M3260" s="33" t="s">
        <v>5272</v>
      </c>
      <c r="N3260" s="33" t="s">
        <v>678</v>
      </c>
    </row>
    <row r="3261" spans="1:14">
      <c r="A3261" s="35">
        <v>7325705438488</v>
      </c>
      <c r="B3261" s="32">
        <v>8010520</v>
      </c>
      <c r="C3261" s="32" t="s">
        <v>618</v>
      </c>
      <c r="D3261" s="32" t="s">
        <v>39</v>
      </c>
      <c r="E3261" s="33" t="s">
        <v>34</v>
      </c>
      <c r="F3261" s="33" t="s">
        <v>5210</v>
      </c>
      <c r="G3261" s="59">
        <v>110</v>
      </c>
      <c r="H3261" s="25">
        <v>1</v>
      </c>
      <c r="I3261" s="30">
        <f t="shared" si="50"/>
        <v>110</v>
      </c>
      <c r="J3261" s="32" t="s">
        <v>207</v>
      </c>
      <c r="K3261" s="33" t="s">
        <v>4011</v>
      </c>
      <c r="L3261" s="33" t="s">
        <v>5269</v>
      </c>
      <c r="M3261" s="33" t="s">
        <v>5272</v>
      </c>
      <c r="N3261" s="33" t="s">
        <v>681</v>
      </c>
    </row>
    <row r="3262" spans="1:14">
      <c r="A3262" s="35">
        <v>7325705438433</v>
      </c>
      <c r="B3262" s="32">
        <v>8010520</v>
      </c>
      <c r="C3262" s="32" t="s">
        <v>618</v>
      </c>
      <c r="D3262" s="32" t="s">
        <v>39</v>
      </c>
      <c r="E3262" s="33" t="s">
        <v>34</v>
      </c>
      <c r="F3262" s="33" t="s">
        <v>5210</v>
      </c>
      <c r="G3262" s="59">
        <v>110</v>
      </c>
      <c r="H3262" s="25">
        <v>2</v>
      </c>
      <c r="I3262" s="30">
        <f t="shared" si="50"/>
        <v>220</v>
      </c>
      <c r="J3262" s="32" t="s">
        <v>207</v>
      </c>
      <c r="K3262" s="33" t="s">
        <v>4011</v>
      </c>
      <c r="L3262" s="33" t="s">
        <v>5269</v>
      </c>
      <c r="M3262" s="33" t="s">
        <v>5272</v>
      </c>
      <c r="N3262" s="33" t="s">
        <v>713</v>
      </c>
    </row>
    <row r="3263" spans="1:14">
      <c r="A3263" s="35">
        <v>7325705438440</v>
      </c>
      <c r="B3263" s="32">
        <v>8010520</v>
      </c>
      <c r="C3263" s="32" t="s">
        <v>618</v>
      </c>
      <c r="D3263" s="32" t="s">
        <v>39</v>
      </c>
      <c r="E3263" s="33" t="s">
        <v>34</v>
      </c>
      <c r="F3263" s="33" t="s">
        <v>5210</v>
      </c>
      <c r="G3263" s="59">
        <v>110</v>
      </c>
      <c r="H3263" s="25">
        <v>3</v>
      </c>
      <c r="I3263" s="30">
        <f t="shared" si="50"/>
        <v>330</v>
      </c>
      <c r="J3263" s="32" t="s">
        <v>207</v>
      </c>
      <c r="K3263" s="33" t="s">
        <v>4011</v>
      </c>
      <c r="L3263" s="33" t="s">
        <v>5269</v>
      </c>
      <c r="M3263" s="33" t="s">
        <v>5272</v>
      </c>
      <c r="N3263" s="33" t="s">
        <v>711</v>
      </c>
    </row>
    <row r="3264" spans="1:14">
      <c r="A3264" s="35">
        <v>7325705438273</v>
      </c>
      <c r="B3264" s="32">
        <v>8010520</v>
      </c>
      <c r="C3264" s="32" t="s">
        <v>618</v>
      </c>
      <c r="D3264" s="32" t="s">
        <v>39</v>
      </c>
      <c r="E3264" s="33" t="s">
        <v>34</v>
      </c>
      <c r="F3264" s="33" t="s">
        <v>5210</v>
      </c>
      <c r="G3264" s="59">
        <v>110</v>
      </c>
      <c r="H3264" s="25">
        <v>1</v>
      </c>
      <c r="I3264" s="30">
        <f t="shared" si="50"/>
        <v>110</v>
      </c>
      <c r="J3264" s="32" t="s">
        <v>207</v>
      </c>
      <c r="K3264" s="33" t="s">
        <v>4011</v>
      </c>
      <c r="L3264" s="33" t="s">
        <v>5269</v>
      </c>
      <c r="M3264" s="33" t="s">
        <v>5272</v>
      </c>
      <c r="N3264" s="33" t="s">
        <v>683</v>
      </c>
    </row>
    <row r="3265" spans="1:14">
      <c r="A3265" s="35">
        <v>7325705438457</v>
      </c>
      <c r="B3265" s="32">
        <v>8010520</v>
      </c>
      <c r="C3265" s="32" t="s">
        <v>618</v>
      </c>
      <c r="D3265" s="32" t="s">
        <v>39</v>
      </c>
      <c r="E3265" s="33" t="s">
        <v>34</v>
      </c>
      <c r="F3265" s="33" t="s">
        <v>5210</v>
      </c>
      <c r="G3265" s="59">
        <v>110</v>
      </c>
      <c r="H3265" s="25">
        <v>8</v>
      </c>
      <c r="I3265" s="30">
        <f t="shared" si="50"/>
        <v>880</v>
      </c>
      <c r="J3265" s="32" t="s">
        <v>207</v>
      </c>
      <c r="K3265" s="33" t="s">
        <v>4011</v>
      </c>
      <c r="L3265" s="33" t="s">
        <v>5269</v>
      </c>
      <c r="M3265" s="33" t="s">
        <v>5272</v>
      </c>
      <c r="N3265" s="33" t="s">
        <v>684</v>
      </c>
    </row>
    <row r="3266" spans="1:14">
      <c r="A3266" s="35">
        <v>7325705438549</v>
      </c>
      <c r="B3266" s="32">
        <v>8010520</v>
      </c>
      <c r="C3266" s="32" t="s">
        <v>618</v>
      </c>
      <c r="D3266" s="32" t="s">
        <v>39</v>
      </c>
      <c r="E3266" s="33" t="s">
        <v>34</v>
      </c>
      <c r="F3266" s="33" t="s">
        <v>5210</v>
      </c>
      <c r="G3266" s="59">
        <v>110</v>
      </c>
      <c r="H3266" s="25">
        <v>6</v>
      </c>
      <c r="I3266" s="30">
        <f t="shared" si="50"/>
        <v>660</v>
      </c>
      <c r="J3266" s="32" t="s">
        <v>207</v>
      </c>
      <c r="K3266" s="33" t="s">
        <v>4011</v>
      </c>
      <c r="L3266" s="33" t="s">
        <v>5269</v>
      </c>
      <c r="M3266" s="33" t="s">
        <v>5272</v>
      </c>
      <c r="N3266" s="33" t="s">
        <v>689</v>
      </c>
    </row>
    <row r="3267" spans="1:14">
      <c r="A3267" s="35">
        <v>7325705437740</v>
      </c>
      <c r="B3267" s="32">
        <v>8010520</v>
      </c>
      <c r="C3267" s="32" t="s">
        <v>618</v>
      </c>
      <c r="D3267" s="32" t="s">
        <v>39</v>
      </c>
      <c r="E3267" s="33" t="s">
        <v>34</v>
      </c>
      <c r="F3267" s="33" t="s">
        <v>5210</v>
      </c>
      <c r="G3267" s="59">
        <v>110</v>
      </c>
      <c r="H3267" s="25">
        <v>1</v>
      </c>
      <c r="I3267" s="30">
        <f t="shared" si="50"/>
        <v>110</v>
      </c>
      <c r="J3267" s="32" t="s">
        <v>207</v>
      </c>
      <c r="K3267" s="33" t="s">
        <v>4011</v>
      </c>
      <c r="L3267" s="33" t="s">
        <v>5269</v>
      </c>
      <c r="M3267" s="33" t="s">
        <v>5272</v>
      </c>
      <c r="N3267" s="33" t="s">
        <v>825</v>
      </c>
    </row>
    <row r="3268" spans="1:14">
      <c r="A3268" s="35">
        <v>7325705438464</v>
      </c>
      <c r="B3268" s="32">
        <v>8010520</v>
      </c>
      <c r="C3268" s="32" t="s">
        <v>618</v>
      </c>
      <c r="D3268" s="32" t="s">
        <v>39</v>
      </c>
      <c r="E3268" s="33" t="s">
        <v>34</v>
      </c>
      <c r="F3268" s="33" t="s">
        <v>5210</v>
      </c>
      <c r="G3268" s="59">
        <v>110</v>
      </c>
      <c r="H3268" s="25">
        <v>3</v>
      </c>
      <c r="I3268" s="30">
        <f t="shared" si="50"/>
        <v>330</v>
      </c>
      <c r="J3268" s="32" t="s">
        <v>207</v>
      </c>
      <c r="K3268" s="33" t="s">
        <v>4011</v>
      </c>
      <c r="L3268" s="33" t="s">
        <v>5269</v>
      </c>
      <c r="M3268" s="33" t="s">
        <v>5272</v>
      </c>
      <c r="N3268" s="33" t="s">
        <v>690</v>
      </c>
    </row>
    <row r="3269" spans="1:14">
      <c r="A3269" s="35">
        <v>7325705438556</v>
      </c>
      <c r="B3269" s="32">
        <v>8010520</v>
      </c>
      <c r="C3269" s="32" t="s">
        <v>618</v>
      </c>
      <c r="D3269" s="32" t="s">
        <v>39</v>
      </c>
      <c r="E3269" s="33" t="s">
        <v>34</v>
      </c>
      <c r="F3269" s="33" t="s">
        <v>5210</v>
      </c>
      <c r="G3269" s="59">
        <v>110</v>
      </c>
      <c r="H3269" s="25">
        <v>4</v>
      </c>
      <c r="I3269" s="30">
        <f t="shared" ref="I3269:I3332" si="51">H3269*G3269</f>
        <v>440</v>
      </c>
      <c r="J3269" s="32" t="s">
        <v>207</v>
      </c>
      <c r="K3269" s="33" t="s">
        <v>4011</v>
      </c>
      <c r="L3269" s="33" t="s">
        <v>5269</v>
      </c>
      <c r="M3269" s="33" t="s">
        <v>5272</v>
      </c>
      <c r="N3269" s="33" t="s">
        <v>691</v>
      </c>
    </row>
    <row r="3270" spans="1:14">
      <c r="A3270" s="35">
        <v>7325705438471</v>
      </c>
      <c r="B3270" s="32">
        <v>8010520</v>
      </c>
      <c r="C3270" s="32" t="s">
        <v>618</v>
      </c>
      <c r="D3270" s="32" t="s">
        <v>39</v>
      </c>
      <c r="E3270" s="33" t="s">
        <v>34</v>
      </c>
      <c r="F3270" s="33" t="s">
        <v>5210</v>
      </c>
      <c r="G3270" s="59">
        <v>110</v>
      </c>
      <c r="H3270" s="25">
        <v>5</v>
      </c>
      <c r="I3270" s="30">
        <f t="shared" si="51"/>
        <v>550</v>
      </c>
      <c r="J3270" s="32" t="s">
        <v>207</v>
      </c>
      <c r="K3270" s="33" t="s">
        <v>4011</v>
      </c>
      <c r="L3270" s="33" t="s">
        <v>5269</v>
      </c>
      <c r="M3270" s="33" t="s">
        <v>5272</v>
      </c>
      <c r="N3270" s="33" t="s">
        <v>677</v>
      </c>
    </row>
    <row r="3271" spans="1:14">
      <c r="A3271" s="35">
        <v>7325705438488</v>
      </c>
      <c r="B3271" s="32">
        <v>8010520</v>
      </c>
      <c r="C3271" s="32" t="s">
        <v>618</v>
      </c>
      <c r="D3271" s="32" t="s">
        <v>39</v>
      </c>
      <c r="E3271" s="33" t="s">
        <v>34</v>
      </c>
      <c r="F3271" s="33" t="s">
        <v>5210</v>
      </c>
      <c r="G3271" s="59">
        <v>110</v>
      </c>
      <c r="H3271" s="25">
        <v>3</v>
      </c>
      <c r="I3271" s="30">
        <f t="shared" si="51"/>
        <v>330</v>
      </c>
      <c r="J3271" s="32" t="s">
        <v>207</v>
      </c>
      <c r="K3271" s="33" t="s">
        <v>4011</v>
      </c>
      <c r="L3271" s="33" t="s">
        <v>5269</v>
      </c>
      <c r="M3271" s="33" t="s">
        <v>5272</v>
      </c>
      <c r="N3271" s="33" t="s">
        <v>681</v>
      </c>
    </row>
    <row r="3272" spans="1:14">
      <c r="A3272" s="35">
        <v>7325705437726</v>
      </c>
      <c r="B3272" s="32">
        <v>8010520</v>
      </c>
      <c r="C3272" s="32" t="s">
        <v>618</v>
      </c>
      <c r="D3272" s="32" t="s">
        <v>39</v>
      </c>
      <c r="E3272" s="33" t="s">
        <v>34</v>
      </c>
      <c r="F3272" s="33" t="s">
        <v>5210</v>
      </c>
      <c r="G3272" s="59">
        <v>110</v>
      </c>
      <c r="H3272" s="25">
        <v>5</v>
      </c>
      <c r="I3272" s="30">
        <f t="shared" si="51"/>
        <v>550</v>
      </c>
      <c r="J3272" s="32" t="s">
        <v>207</v>
      </c>
      <c r="K3272" s="33" t="s">
        <v>4011</v>
      </c>
      <c r="L3272" s="33" t="s">
        <v>5269</v>
      </c>
      <c r="M3272" s="33" t="s">
        <v>5272</v>
      </c>
      <c r="N3272" s="33" t="s">
        <v>710</v>
      </c>
    </row>
    <row r="3273" spans="1:14">
      <c r="A3273" s="35">
        <v>7325705437733</v>
      </c>
      <c r="B3273" s="32">
        <v>8010520</v>
      </c>
      <c r="C3273" s="32" t="s">
        <v>618</v>
      </c>
      <c r="D3273" s="32" t="s">
        <v>39</v>
      </c>
      <c r="E3273" s="33" t="s">
        <v>34</v>
      </c>
      <c r="F3273" s="33" t="s">
        <v>5210</v>
      </c>
      <c r="G3273" s="59">
        <v>110</v>
      </c>
      <c r="H3273" s="25">
        <v>7</v>
      </c>
      <c r="I3273" s="30">
        <f t="shared" si="51"/>
        <v>770</v>
      </c>
      <c r="J3273" s="32" t="s">
        <v>207</v>
      </c>
      <c r="K3273" s="33" t="s">
        <v>4011</v>
      </c>
      <c r="L3273" s="33" t="s">
        <v>5269</v>
      </c>
      <c r="M3273" s="33" t="s">
        <v>5272</v>
      </c>
      <c r="N3273" s="33" t="s">
        <v>676</v>
      </c>
    </row>
    <row r="3274" spans="1:14">
      <c r="A3274" s="35">
        <v>7325705437740</v>
      </c>
      <c r="B3274" s="32">
        <v>8010520</v>
      </c>
      <c r="C3274" s="32" t="s">
        <v>618</v>
      </c>
      <c r="D3274" s="32" t="s">
        <v>39</v>
      </c>
      <c r="E3274" s="33" t="s">
        <v>34</v>
      </c>
      <c r="F3274" s="33" t="s">
        <v>5210</v>
      </c>
      <c r="G3274" s="59">
        <v>110</v>
      </c>
      <c r="H3274" s="25">
        <v>4</v>
      </c>
      <c r="I3274" s="30">
        <f t="shared" si="51"/>
        <v>440</v>
      </c>
      <c r="J3274" s="32" t="s">
        <v>207</v>
      </c>
      <c r="K3274" s="33" t="s">
        <v>4011</v>
      </c>
      <c r="L3274" s="33" t="s">
        <v>5269</v>
      </c>
      <c r="M3274" s="33" t="s">
        <v>5272</v>
      </c>
      <c r="N3274" s="33" t="s">
        <v>825</v>
      </c>
    </row>
    <row r="3275" spans="1:14">
      <c r="A3275" s="35">
        <v>7325705437764</v>
      </c>
      <c r="B3275" s="32">
        <v>8010520</v>
      </c>
      <c r="C3275" s="32" t="s">
        <v>618</v>
      </c>
      <c r="D3275" s="32" t="s">
        <v>39</v>
      </c>
      <c r="E3275" s="33" t="s">
        <v>34</v>
      </c>
      <c r="F3275" s="33" t="s">
        <v>5210</v>
      </c>
      <c r="G3275" s="59">
        <v>110</v>
      </c>
      <c r="H3275" s="25">
        <v>1</v>
      </c>
      <c r="I3275" s="30">
        <f t="shared" si="51"/>
        <v>110</v>
      </c>
      <c r="J3275" s="32" t="s">
        <v>207</v>
      </c>
      <c r="K3275" s="33" t="s">
        <v>4011</v>
      </c>
      <c r="L3275" s="33" t="s">
        <v>5269</v>
      </c>
      <c r="M3275" s="33" t="s">
        <v>5272</v>
      </c>
      <c r="N3275" s="33" t="s">
        <v>678</v>
      </c>
    </row>
    <row r="3276" spans="1:14">
      <c r="A3276" s="35">
        <v>7325705437702</v>
      </c>
      <c r="B3276" s="32">
        <v>8010520</v>
      </c>
      <c r="C3276" s="32" t="s">
        <v>618</v>
      </c>
      <c r="D3276" s="32" t="s">
        <v>39</v>
      </c>
      <c r="E3276" s="33" t="s">
        <v>34</v>
      </c>
      <c r="F3276" s="33" t="s">
        <v>5210</v>
      </c>
      <c r="G3276" s="59">
        <v>110</v>
      </c>
      <c r="H3276" s="25">
        <v>1</v>
      </c>
      <c r="I3276" s="30">
        <f t="shared" si="51"/>
        <v>110</v>
      </c>
      <c r="J3276" s="32" t="s">
        <v>207</v>
      </c>
      <c r="K3276" s="33" t="s">
        <v>4011</v>
      </c>
      <c r="L3276" s="33" t="s">
        <v>5269</v>
      </c>
      <c r="M3276" s="33" t="s">
        <v>5272</v>
      </c>
      <c r="N3276" s="33" t="s">
        <v>872</v>
      </c>
    </row>
    <row r="3277" spans="1:14">
      <c r="A3277" s="35">
        <v>7325705437733</v>
      </c>
      <c r="B3277" s="32">
        <v>8010520</v>
      </c>
      <c r="C3277" s="32" t="s">
        <v>618</v>
      </c>
      <c r="D3277" s="32" t="s">
        <v>39</v>
      </c>
      <c r="E3277" s="33" t="s">
        <v>34</v>
      </c>
      <c r="F3277" s="33" t="s">
        <v>5210</v>
      </c>
      <c r="G3277" s="59">
        <v>110</v>
      </c>
      <c r="H3277" s="25">
        <v>4</v>
      </c>
      <c r="I3277" s="30">
        <f t="shared" si="51"/>
        <v>440</v>
      </c>
      <c r="J3277" s="32" t="s">
        <v>207</v>
      </c>
      <c r="K3277" s="33" t="s">
        <v>4011</v>
      </c>
      <c r="L3277" s="33" t="s">
        <v>5269</v>
      </c>
      <c r="M3277" s="33" t="s">
        <v>5272</v>
      </c>
      <c r="N3277" s="33" t="s">
        <v>676</v>
      </c>
    </row>
    <row r="3278" spans="1:14">
      <c r="A3278" s="35">
        <v>7325705437740</v>
      </c>
      <c r="B3278" s="32">
        <v>8010520</v>
      </c>
      <c r="C3278" s="32" t="s">
        <v>618</v>
      </c>
      <c r="D3278" s="32" t="s">
        <v>39</v>
      </c>
      <c r="E3278" s="33" t="s">
        <v>34</v>
      </c>
      <c r="F3278" s="33" t="s">
        <v>5210</v>
      </c>
      <c r="G3278" s="59">
        <v>110</v>
      </c>
      <c r="H3278" s="25">
        <v>6</v>
      </c>
      <c r="I3278" s="30">
        <f t="shared" si="51"/>
        <v>660</v>
      </c>
      <c r="J3278" s="32" t="s">
        <v>207</v>
      </c>
      <c r="K3278" s="33" t="s">
        <v>4011</v>
      </c>
      <c r="L3278" s="33" t="s">
        <v>5269</v>
      </c>
      <c r="M3278" s="33" t="s">
        <v>5272</v>
      </c>
      <c r="N3278" s="33" t="s">
        <v>825</v>
      </c>
    </row>
    <row r="3279" spans="1:14">
      <c r="A3279" s="35">
        <v>7325705437764</v>
      </c>
      <c r="B3279" s="32">
        <v>8010520</v>
      </c>
      <c r="C3279" s="32" t="s">
        <v>618</v>
      </c>
      <c r="D3279" s="32" t="s">
        <v>39</v>
      </c>
      <c r="E3279" s="33" t="s">
        <v>34</v>
      </c>
      <c r="F3279" s="33" t="s">
        <v>5210</v>
      </c>
      <c r="G3279" s="59">
        <v>110</v>
      </c>
      <c r="H3279" s="25">
        <v>1</v>
      </c>
      <c r="I3279" s="30">
        <f t="shared" si="51"/>
        <v>110</v>
      </c>
      <c r="J3279" s="32" t="s">
        <v>207</v>
      </c>
      <c r="K3279" s="33" t="s">
        <v>4011</v>
      </c>
      <c r="L3279" s="33" t="s">
        <v>5269</v>
      </c>
      <c r="M3279" s="33" t="s">
        <v>5272</v>
      </c>
      <c r="N3279" s="33" t="s">
        <v>678</v>
      </c>
    </row>
    <row r="3280" spans="1:14">
      <c r="A3280" s="35">
        <v>7325705437726</v>
      </c>
      <c r="B3280" s="32">
        <v>8010520</v>
      </c>
      <c r="C3280" s="32" t="s">
        <v>618</v>
      </c>
      <c r="D3280" s="32" t="s">
        <v>39</v>
      </c>
      <c r="E3280" s="33" t="s">
        <v>34</v>
      </c>
      <c r="F3280" s="33" t="s">
        <v>5210</v>
      </c>
      <c r="G3280" s="59">
        <v>110</v>
      </c>
      <c r="H3280" s="25">
        <v>2</v>
      </c>
      <c r="I3280" s="30">
        <f t="shared" si="51"/>
        <v>220</v>
      </c>
      <c r="J3280" s="32" t="s">
        <v>207</v>
      </c>
      <c r="K3280" s="33" t="s">
        <v>4011</v>
      </c>
      <c r="L3280" s="33" t="s">
        <v>5269</v>
      </c>
      <c r="M3280" s="33" t="s">
        <v>5272</v>
      </c>
      <c r="N3280" s="33" t="s">
        <v>710</v>
      </c>
    </row>
    <row r="3281" spans="1:14">
      <c r="A3281" s="35">
        <v>7325705438464</v>
      </c>
      <c r="B3281" s="32">
        <v>8010520</v>
      </c>
      <c r="C3281" s="32" t="s">
        <v>618</v>
      </c>
      <c r="D3281" s="32" t="s">
        <v>39</v>
      </c>
      <c r="E3281" s="33" t="s">
        <v>34</v>
      </c>
      <c r="F3281" s="33" t="s">
        <v>5210</v>
      </c>
      <c r="G3281" s="59">
        <v>110</v>
      </c>
      <c r="H3281" s="25">
        <v>1</v>
      </c>
      <c r="I3281" s="30">
        <f t="shared" si="51"/>
        <v>110</v>
      </c>
      <c r="J3281" s="32" t="s">
        <v>207</v>
      </c>
      <c r="K3281" s="33" t="s">
        <v>4011</v>
      </c>
      <c r="L3281" s="33" t="s">
        <v>5269</v>
      </c>
      <c r="M3281" s="33" t="s">
        <v>5272</v>
      </c>
      <c r="N3281" s="33" t="s">
        <v>690</v>
      </c>
    </row>
    <row r="3282" spans="1:14">
      <c r="A3282" s="35">
        <v>7325705445523</v>
      </c>
      <c r="B3282" s="32">
        <v>8010520</v>
      </c>
      <c r="C3282" s="32" t="s">
        <v>618</v>
      </c>
      <c r="D3282" s="32" t="s">
        <v>39</v>
      </c>
      <c r="E3282" s="33" t="s">
        <v>34</v>
      </c>
      <c r="F3282" s="33" t="s">
        <v>5210</v>
      </c>
      <c r="G3282" s="59">
        <v>110</v>
      </c>
      <c r="H3282" s="25">
        <v>1</v>
      </c>
      <c r="I3282" s="30">
        <f t="shared" si="51"/>
        <v>110</v>
      </c>
      <c r="J3282" s="32" t="s">
        <v>207</v>
      </c>
      <c r="K3282" s="33" t="s">
        <v>4011</v>
      </c>
      <c r="L3282" s="33" t="s">
        <v>5269</v>
      </c>
      <c r="M3282" s="33" t="s">
        <v>5272</v>
      </c>
      <c r="N3282" s="33" t="s">
        <v>979</v>
      </c>
    </row>
    <row r="3283" spans="1:14">
      <c r="A3283" s="35">
        <v>7325705438464</v>
      </c>
      <c r="B3283" s="32">
        <v>8010520</v>
      </c>
      <c r="C3283" s="32" t="s">
        <v>618</v>
      </c>
      <c r="D3283" s="32" t="s">
        <v>39</v>
      </c>
      <c r="E3283" s="33" t="s">
        <v>34</v>
      </c>
      <c r="F3283" s="33" t="s">
        <v>5210</v>
      </c>
      <c r="G3283" s="59">
        <v>110</v>
      </c>
      <c r="H3283" s="25">
        <v>1</v>
      </c>
      <c r="I3283" s="30">
        <f t="shared" si="51"/>
        <v>110</v>
      </c>
      <c r="J3283" s="32" t="s">
        <v>207</v>
      </c>
      <c r="K3283" s="33" t="s">
        <v>4011</v>
      </c>
      <c r="L3283" s="33" t="s">
        <v>5269</v>
      </c>
      <c r="M3283" s="33" t="s">
        <v>5272</v>
      </c>
      <c r="N3283" s="33" t="s">
        <v>690</v>
      </c>
    </row>
    <row r="3284" spans="1:14">
      <c r="A3284" s="35">
        <v>7325705438556</v>
      </c>
      <c r="B3284" s="32">
        <v>8010520</v>
      </c>
      <c r="C3284" s="32" t="s">
        <v>618</v>
      </c>
      <c r="D3284" s="32" t="s">
        <v>39</v>
      </c>
      <c r="E3284" s="33" t="s">
        <v>34</v>
      </c>
      <c r="F3284" s="33" t="s">
        <v>5210</v>
      </c>
      <c r="G3284" s="59">
        <v>110</v>
      </c>
      <c r="H3284" s="25">
        <v>3</v>
      </c>
      <c r="I3284" s="30">
        <f t="shared" si="51"/>
        <v>330</v>
      </c>
      <c r="J3284" s="32" t="s">
        <v>207</v>
      </c>
      <c r="K3284" s="33" t="s">
        <v>4011</v>
      </c>
      <c r="L3284" s="33" t="s">
        <v>5269</v>
      </c>
      <c r="M3284" s="33" t="s">
        <v>5272</v>
      </c>
      <c r="N3284" s="33" t="s">
        <v>691</v>
      </c>
    </row>
    <row r="3285" spans="1:14">
      <c r="A3285" s="35">
        <v>7325705438471</v>
      </c>
      <c r="B3285" s="32">
        <v>8010520</v>
      </c>
      <c r="C3285" s="32" t="s">
        <v>618</v>
      </c>
      <c r="D3285" s="32" t="s">
        <v>39</v>
      </c>
      <c r="E3285" s="33" t="s">
        <v>34</v>
      </c>
      <c r="F3285" s="33" t="s">
        <v>5210</v>
      </c>
      <c r="G3285" s="59">
        <v>110</v>
      </c>
      <c r="H3285" s="25">
        <v>1</v>
      </c>
      <c r="I3285" s="30">
        <f t="shared" si="51"/>
        <v>110</v>
      </c>
      <c r="J3285" s="32" t="s">
        <v>207</v>
      </c>
      <c r="K3285" s="33" t="s">
        <v>4011</v>
      </c>
      <c r="L3285" s="33" t="s">
        <v>5269</v>
      </c>
      <c r="M3285" s="33" t="s">
        <v>5272</v>
      </c>
      <c r="N3285" s="33" t="s">
        <v>677</v>
      </c>
    </row>
    <row r="3286" spans="1:14">
      <c r="A3286" s="35">
        <v>7325705438167</v>
      </c>
      <c r="B3286" s="32">
        <v>8010520</v>
      </c>
      <c r="C3286" s="32" t="s">
        <v>618</v>
      </c>
      <c r="D3286" s="32" t="s">
        <v>39</v>
      </c>
      <c r="E3286" s="33" t="s">
        <v>34</v>
      </c>
      <c r="F3286" s="33" t="s">
        <v>5210</v>
      </c>
      <c r="G3286" s="59">
        <v>110</v>
      </c>
      <c r="H3286" s="25">
        <v>2</v>
      </c>
      <c r="I3286" s="30">
        <f t="shared" si="51"/>
        <v>220</v>
      </c>
      <c r="J3286" s="32" t="s">
        <v>207</v>
      </c>
      <c r="K3286" s="33" t="s">
        <v>4011</v>
      </c>
      <c r="L3286" s="33" t="s">
        <v>5269</v>
      </c>
      <c r="M3286" s="33" t="s">
        <v>5272</v>
      </c>
      <c r="N3286" s="33" t="s">
        <v>998</v>
      </c>
    </row>
    <row r="3287" spans="1:14">
      <c r="A3287" s="35">
        <v>7325705445578</v>
      </c>
      <c r="B3287" s="32">
        <v>8010520</v>
      </c>
      <c r="C3287" s="32" t="s">
        <v>618</v>
      </c>
      <c r="D3287" s="32" t="s">
        <v>39</v>
      </c>
      <c r="E3287" s="33" t="s">
        <v>34</v>
      </c>
      <c r="F3287" s="33" t="s">
        <v>5210</v>
      </c>
      <c r="G3287" s="59">
        <v>110</v>
      </c>
      <c r="H3287" s="25">
        <v>2</v>
      </c>
      <c r="I3287" s="30">
        <f t="shared" si="51"/>
        <v>220</v>
      </c>
      <c r="J3287" s="32" t="s">
        <v>207</v>
      </c>
      <c r="K3287" s="33" t="s">
        <v>4011</v>
      </c>
      <c r="L3287" s="33" t="s">
        <v>5269</v>
      </c>
      <c r="M3287" s="33" t="s">
        <v>5272</v>
      </c>
      <c r="N3287" s="33" t="s">
        <v>682</v>
      </c>
    </row>
    <row r="3288" spans="1:14">
      <c r="A3288" s="35">
        <v>7325705438273</v>
      </c>
      <c r="B3288" s="32">
        <v>8010520</v>
      </c>
      <c r="C3288" s="32" t="s">
        <v>618</v>
      </c>
      <c r="D3288" s="32" t="s">
        <v>39</v>
      </c>
      <c r="E3288" s="33" t="s">
        <v>34</v>
      </c>
      <c r="F3288" s="33" t="s">
        <v>5210</v>
      </c>
      <c r="G3288" s="59">
        <v>110</v>
      </c>
      <c r="H3288" s="25">
        <v>2</v>
      </c>
      <c r="I3288" s="30">
        <f t="shared" si="51"/>
        <v>220</v>
      </c>
      <c r="J3288" s="32" t="s">
        <v>207</v>
      </c>
      <c r="K3288" s="33" t="s">
        <v>4011</v>
      </c>
      <c r="L3288" s="33" t="s">
        <v>5269</v>
      </c>
      <c r="M3288" s="33" t="s">
        <v>5272</v>
      </c>
      <c r="N3288" s="33" t="s">
        <v>683</v>
      </c>
    </row>
    <row r="3289" spans="1:14">
      <c r="A3289" s="35">
        <v>7325705437740</v>
      </c>
      <c r="B3289" s="32">
        <v>8010520</v>
      </c>
      <c r="C3289" s="32" t="s">
        <v>618</v>
      </c>
      <c r="D3289" s="32" t="s">
        <v>39</v>
      </c>
      <c r="E3289" s="33" t="s">
        <v>34</v>
      </c>
      <c r="F3289" s="33" t="s">
        <v>5210</v>
      </c>
      <c r="G3289" s="59">
        <v>110</v>
      </c>
      <c r="H3289" s="25">
        <v>3</v>
      </c>
      <c r="I3289" s="30">
        <f t="shared" si="51"/>
        <v>330</v>
      </c>
      <c r="J3289" s="32" t="s">
        <v>207</v>
      </c>
      <c r="K3289" s="33" t="s">
        <v>4011</v>
      </c>
      <c r="L3289" s="33" t="s">
        <v>5269</v>
      </c>
      <c r="M3289" s="33" t="s">
        <v>5272</v>
      </c>
      <c r="N3289" s="33" t="s">
        <v>825</v>
      </c>
    </row>
    <row r="3290" spans="1:14">
      <c r="A3290" s="35">
        <v>7325705445585</v>
      </c>
      <c r="B3290" s="32">
        <v>8010520</v>
      </c>
      <c r="C3290" s="32" t="s">
        <v>618</v>
      </c>
      <c r="D3290" s="32" t="s">
        <v>39</v>
      </c>
      <c r="E3290" s="33" t="s">
        <v>34</v>
      </c>
      <c r="F3290" s="33" t="s">
        <v>5210</v>
      </c>
      <c r="G3290" s="59">
        <v>110</v>
      </c>
      <c r="H3290" s="25">
        <v>3</v>
      </c>
      <c r="I3290" s="30">
        <f t="shared" si="51"/>
        <v>330</v>
      </c>
      <c r="J3290" s="32" t="s">
        <v>207</v>
      </c>
      <c r="K3290" s="33" t="s">
        <v>4011</v>
      </c>
      <c r="L3290" s="33" t="s">
        <v>5269</v>
      </c>
      <c r="M3290" s="33" t="s">
        <v>5272</v>
      </c>
      <c r="N3290" s="33" t="s">
        <v>685</v>
      </c>
    </row>
    <row r="3291" spans="1:14">
      <c r="A3291" s="35">
        <v>7325705438280</v>
      </c>
      <c r="B3291" s="32">
        <v>8010520</v>
      </c>
      <c r="C3291" s="32" t="s">
        <v>618</v>
      </c>
      <c r="D3291" s="32" t="s">
        <v>39</v>
      </c>
      <c r="E3291" s="33" t="s">
        <v>34</v>
      </c>
      <c r="F3291" s="33" t="s">
        <v>5210</v>
      </c>
      <c r="G3291" s="59">
        <v>110</v>
      </c>
      <c r="H3291" s="25">
        <v>4</v>
      </c>
      <c r="I3291" s="30">
        <f t="shared" si="51"/>
        <v>440</v>
      </c>
      <c r="J3291" s="32" t="s">
        <v>207</v>
      </c>
      <c r="K3291" s="33" t="s">
        <v>4011</v>
      </c>
      <c r="L3291" s="33" t="s">
        <v>5269</v>
      </c>
      <c r="M3291" s="33" t="s">
        <v>5272</v>
      </c>
      <c r="N3291" s="33" t="s">
        <v>686</v>
      </c>
    </row>
    <row r="3292" spans="1:14">
      <c r="A3292" s="35">
        <v>7325705438211</v>
      </c>
      <c r="B3292" s="32">
        <v>8010520</v>
      </c>
      <c r="C3292" s="32" t="s">
        <v>618</v>
      </c>
      <c r="D3292" s="32" t="s">
        <v>39</v>
      </c>
      <c r="E3292" s="33" t="s">
        <v>34</v>
      </c>
      <c r="F3292" s="33" t="s">
        <v>5210</v>
      </c>
      <c r="G3292" s="59">
        <v>110</v>
      </c>
      <c r="H3292" s="25">
        <v>1</v>
      </c>
      <c r="I3292" s="30">
        <f t="shared" si="51"/>
        <v>110</v>
      </c>
      <c r="J3292" s="32" t="s">
        <v>207</v>
      </c>
      <c r="K3292" s="33" t="s">
        <v>4011</v>
      </c>
      <c r="L3292" s="33" t="s">
        <v>5269</v>
      </c>
      <c r="M3292" s="33" t="s">
        <v>5272</v>
      </c>
      <c r="N3292" s="33" t="s">
        <v>1725</v>
      </c>
    </row>
    <row r="3293" spans="1:14">
      <c r="A3293" s="35">
        <v>7325705445554</v>
      </c>
      <c r="B3293" s="32">
        <v>8010520</v>
      </c>
      <c r="C3293" s="32" t="s">
        <v>618</v>
      </c>
      <c r="D3293" s="32" t="s">
        <v>39</v>
      </c>
      <c r="E3293" s="33" t="s">
        <v>34</v>
      </c>
      <c r="F3293" s="33" t="s">
        <v>5210</v>
      </c>
      <c r="G3293" s="59">
        <v>110</v>
      </c>
      <c r="H3293" s="25">
        <v>1</v>
      </c>
      <c r="I3293" s="30">
        <f t="shared" si="51"/>
        <v>110</v>
      </c>
      <c r="J3293" s="32" t="s">
        <v>207</v>
      </c>
      <c r="K3293" s="33" t="s">
        <v>4011</v>
      </c>
      <c r="L3293" s="33" t="s">
        <v>5269</v>
      </c>
      <c r="M3293" s="33" t="s">
        <v>5272</v>
      </c>
      <c r="N3293" s="33" t="s">
        <v>623</v>
      </c>
    </row>
    <row r="3294" spans="1:14">
      <c r="A3294" s="35">
        <v>7325705438259</v>
      </c>
      <c r="B3294" s="32">
        <v>8010520</v>
      </c>
      <c r="C3294" s="32" t="s">
        <v>618</v>
      </c>
      <c r="D3294" s="32" t="s">
        <v>39</v>
      </c>
      <c r="E3294" s="33" t="s">
        <v>34</v>
      </c>
      <c r="F3294" s="33" t="s">
        <v>5210</v>
      </c>
      <c r="G3294" s="59">
        <v>110</v>
      </c>
      <c r="H3294" s="25">
        <v>1</v>
      </c>
      <c r="I3294" s="30">
        <f t="shared" si="51"/>
        <v>110</v>
      </c>
      <c r="J3294" s="32" t="s">
        <v>207</v>
      </c>
      <c r="K3294" s="33" t="s">
        <v>4011</v>
      </c>
      <c r="L3294" s="33" t="s">
        <v>5269</v>
      </c>
      <c r="M3294" s="33" t="s">
        <v>5272</v>
      </c>
      <c r="N3294" s="33" t="s">
        <v>620</v>
      </c>
    </row>
    <row r="3295" spans="1:14">
      <c r="A3295" s="35">
        <v>7325706308704</v>
      </c>
      <c r="B3295" s="32">
        <v>8010520</v>
      </c>
      <c r="C3295" s="32" t="s">
        <v>618</v>
      </c>
      <c r="D3295" s="32" t="s">
        <v>39</v>
      </c>
      <c r="E3295" s="33" t="s">
        <v>34</v>
      </c>
      <c r="F3295" s="33" t="s">
        <v>5210</v>
      </c>
      <c r="G3295" s="59">
        <v>110</v>
      </c>
      <c r="H3295" s="25">
        <v>1</v>
      </c>
      <c r="I3295" s="30">
        <f t="shared" si="51"/>
        <v>110</v>
      </c>
      <c r="J3295" s="32" t="s">
        <v>207</v>
      </c>
      <c r="K3295" s="33" t="s">
        <v>4011</v>
      </c>
      <c r="L3295" s="33" t="s">
        <v>5269</v>
      </c>
      <c r="M3295" s="33" t="s">
        <v>5272</v>
      </c>
      <c r="N3295" s="33" t="s">
        <v>624</v>
      </c>
    </row>
    <row r="3296" spans="1:14">
      <c r="A3296" s="35">
        <v>7325705445509</v>
      </c>
      <c r="B3296" s="32">
        <v>8010520</v>
      </c>
      <c r="C3296" s="32" t="s">
        <v>618</v>
      </c>
      <c r="D3296" s="32" t="s">
        <v>39</v>
      </c>
      <c r="E3296" s="33" t="s">
        <v>34</v>
      </c>
      <c r="F3296" s="33" t="s">
        <v>5210</v>
      </c>
      <c r="G3296" s="59">
        <v>110</v>
      </c>
      <c r="H3296" s="25">
        <v>1</v>
      </c>
      <c r="I3296" s="30">
        <f t="shared" si="51"/>
        <v>110</v>
      </c>
      <c r="J3296" s="32" t="s">
        <v>207</v>
      </c>
      <c r="K3296" s="33" t="s">
        <v>4011</v>
      </c>
      <c r="L3296" s="33" t="s">
        <v>5269</v>
      </c>
      <c r="M3296" s="33" t="s">
        <v>5272</v>
      </c>
      <c r="N3296" s="33" t="s">
        <v>627</v>
      </c>
    </row>
    <row r="3297" spans="1:14">
      <c r="A3297" s="35">
        <v>7325705437757</v>
      </c>
      <c r="B3297" s="32">
        <v>8010520</v>
      </c>
      <c r="C3297" s="32" t="s">
        <v>618</v>
      </c>
      <c r="D3297" s="32" t="s">
        <v>39</v>
      </c>
      <c r="E3297" s="33" t="s">
        <v>34</v>
      </c>
      <c r="F3297" s="33" t="s">
        <v>5210</v>
      </c>
      <c r="G3297" s="59">
        <v>110</v>
      </c>
      <c r="H3297" s="25">
        <v>1</v>
      </c>
      <c r="I3297" s="30">
        <f t="shared" si="51"/>
        <v>110</v>
      </c>
      <c r="J3297" s="32" t="s">
        <v>207</v>
      </c>
      <c r="K3297" s="33" t="s">
        <v>4011</v>
      </c>
      <c r="L3297" s="33" t="s">
        <v>5269</v>
      </c>
      <c r="M3297" s="33" t="s">
        <v>5272</v>
      </c>
      <c r="N3297" s="33" t="s">
        <v>628</v>
      </c>
    </row>
    <row r="3298" spans="1:14">
      <c r="A3298" s="35">
        <v>7325705445592</v>
      </c>
      <c r="B3298" s="32">
        <v>8010520</v>
      </c>
      <c r="C3298" s="32" t="s">
        <v>618</v>
      </c>
      <c r="D3298" s="32" t="s">
        <v>39</v>
      </c>
      <c r="E3298" s="33" t="s">
        <v>34</v>
      </c>
      <c r="F3298" s="33" t="s">
        <v>5210</v>
      </c>
      <c r="G3298" s="59">
        <v>110</v>
      </c>
      <c r="H3298" s="25">
        <v>1</v>
      </c>
      <c r="I3298" s="30">
        <f t="shared" si="51"/>
        <v>110</v>
      </c>
      <c r="J3298" s="32" t="s">
        <v>207</v>
      </c>
      <c r="K3298" s="33" t="s">
        <v>4011</v>
      </c>
      <c r="L3298" s="33" t="s">
        <v>5269</v>
      </c>
      <c r="M3298" s="33" t="s">
        <v>5272</v>
      </c>
      <c r="N3298" s="33" t="s">
        <v>622</v>
      </c>
    </row>
    <row r="3299" spans="1:14">
      <c r="A3299" s="35">
        <v>7325705438204</v>
      </c>
      <c r="B3299" s="32">
        <v>8010520</v>
      </c>
      <c r="C3299" s="32" t="s">
        <v>618</v>
      </c>
      <c r="D3299" s="32" t="s">
        <v>39</v>
      </c>
      <c r="E3299" s="33" t="s">
        <v>34</v>
      </c>
      <c r="F3299" s="33" t="s">
        <v>5210</v>
      </c>
      <c r="G3299" s="59">
        <v>110</v>
      </c>
      <c r="H3299" s="25">
        <v>2</v>
      </c>
      <c r="I3299" s="30">
        <f t="shared" si="51"/>
        <v>220</v>
      </c>
      <c r="J3299" s="32" t="s">
        <v>207</v>
      </c>
      <c r="K3299" s="33" t="s">
        <v>4011</v>
      </c>
      <c r="L3299" s="33" t="s">
        <v>5269</v>
      </c>
      <c r="M3299" s="33" t="s">
        <v>5272</v>
      </c>
      <c r="N3299" s="33" t="s">
        <v>1726</v>
      </c>
    </row>
    <row r="3300" spans="1:14">
      <c r="A3300" s="35">
        <v>7325705438563</v>
      </c>
      <c r="B3300" s="32">
        <v>8010520</v>
      </c>
      <c r="C3300" s="32" t="s">
        <v>618</v>
      </c>
      <c r="D3300" s="32" t="s">
        <v>39</v>
      </c>
      <c r="E3300" s="33" t="s">
        <v>34</v>
      </c>
      <c r="F3300" s="33" t="s">
        <v>5210</v>
      </c>
      <c r="G3300" s="59">
        <v>110</v>
      </c>
      <c r="H3300" s="25">
        <v>1</v>
      </c>
      <c r="I3300" s="30">
        <f t="shared" si="51"/>
        <v>110</v>
      </c>
      <c r="J3300" s="32" t="s">
        <v>207</v>
      </c>
      <c r="K3300" s="33" t="s">
        <v>4011</v>
      </c>
      <c r="L3300" s="33" t="s">
        <v>5269</v>
      </c>
      <c r="M3300" s="33" t="s">
        <v>5272</v>
      </c>
      <c r="N3300" s="33" t="s">
        <v>629</v>
      </c>
    </row>
    <row r="3301" spans="1:14">
      <c r="A3301" s="35">
        <v>7325705445516</v>
      </c>
      <c r="B3301" s="32">
        <v>8010520</v>
      </c>
      <c r="C3301" s="32" t="s">
        <v>618</v>
      </c>
      <c r="D3301" s="32" t="s">
        <v>39</v>
      </c>
      <c r="E3301" s="33" t="s">
        <v>34</v>
      </c>
      <c r="F3301" s="33" t="s">
        <v>5210</v>
      </c>
      <c r="G3301" s="59">
        <v>110</v>
      </c>
      <c r="H3301" s="25">
        <v>1</v>
      </c>
      <c r="I3301" s="30">
        <f t="shared" si="51"/>
        <v>110</v>
      </c>
      <c r="J3301" s="32" t="s">
        <v>207</v>
      </c>
      <c r="K3301" s="33" t="s">
        <v>4011</v>
      </c>
      <c r="L3301" s="33" t="s">
        <v>5269</v>
      </c>
      <c r="M3301" s="33" t="s">
        <v>5272</v>
      </c>
      <c r="N3301" s="33" t="s">
        <v>1727</v>
      </c>
    </row>
    <row r="3302" spans="1:14">
      <c r="A3302" s="35">
        <v>7325706308728</v>
      </c>
      <c r="B3302" s="32">
        <v>8010520</v>
      </c>
      <c r="C3302" s="32" t="s">
        <v>618</v>
      </c>
      <c r="D3302" s="32" t="s">
        <v>39</v>
      </c>
      <c r="E3302" s="33" t="s">
        <v>34</v>
      </c>
      <c r="F3302" s="33" t="s">
        <v>5210</v>
      </c>
      <c r="G3302" s="59">
        <v>110</v>
      </c>
      <c r="H3302" s="25">
        <v>1</v>
      </c>
      <c r="I3302" s="30">
        <f t="shared" si="51"/>
        <v>110</v>
      </c>
      <c r="J3302" s="32" t="s">
        <v>207</v>
      </c>
      <c r="K3302" s="33" t="s">
        <v>4011</v>
      </c>
      <c r="L3302" s="33" t="s">
        <v>5269</v>
      </c>
      <c r="M3302" s="33" t="s">
        <v>5272</v>
      </c>
      <c r="N3302" s="33" t="s">
        <v>1728</v>
      </c>
    </row>
    <row r="3303" spans="1:14">
      <c r="A3303" s="35">
        <v>7325705437719</v>
      </c>
      <c r="B3303" s="32">
        <v>8010520</v>
      </c>
      <c r="C3303" s="32" t="s">
        <v>618</v>
      </c>
      <c r="D3303" s="32" t="s">
        <v>39</v>
      </c>
      <c r="E3303" s="33" t="s">
        <v>34</v>
      </c>
      <c r="F3303" s="33" t="s">
        <v>5210</v>
      </c>
      <c r="G3303" s="59">
        <v>110</v>
      </c>
      <c r="H3303" s="25">
        <v>1</v>
      </c>
      <c r="I3303" s="30">
        <f t="shared" si="51"/>
        <v>110</v>
      </c>
      <c r="J3303" s="32" t="s">
        <v>207</v>
      </c>
      <c r="K3303" s="33" t="s">
        <v>4011</v>
      </c>
      <c r="L3303" s="33" t="s">
        <v>5269</v>
      </c>
      <c r="M3303" s="33" t="s">
        <v>5272</v>
      </c>
      <c r="N3303" s="33" t="s">
        <v>1729</v>
      </c>
    </row>
    <row r="3304" spans="1:14">
      <c r="A3304" s="35">
        <v>7325705438297</v>
      </c>
      <c r="B3304" s="32">
        <v>8010520</v>
      </c>
      <c r="C3304" s="32" t="s">
        <v>618</v>
      </c>
      <c r="D3304" s="32" t="s">
        <v>39</v>
      </c>
      <c r="E3304" s="33" t="s">
        <v>34</v>
      </c>
      <c r="F3304" s="33" t="s">
        <v>5210</v>
      </c>
      <c r="G3304" s="59">
        <v>110</v>
      </c>
      <c r="H3304" s="25">
        <v>1</v>
      </c>
      <c r="I3304" s="30">
        <f t="shared" si="51"/>
        <v>110</v>
      </c>
      <c r="J3304" s="32" t="s">
        <v>207</v>
      </c>
      <c r="K3304" s="33" t="s">
        <v>4011</v>
      </c>
      <c r="L3304" s="33" t="s">
        <v>5269</v>
      </c>
      <c r="M3304" s="33" t="s">
        <v>5272</v>
      </c>
      <c r="N3304" s="33" t="s">
        <v>621</v>
      </c>
    </row>
    <row r="3305" spans="1:14">
      <c r="A3305" s="35">
        <v>7325705437757</v>
      </c>
      <c r="B3305" s="32">
        <v>8010520</v>
      </c>
      <c r="C3305" s="32" t="s">
        <v>618</v>
      </c>
      <c r="D3305" s="32" t="s">
        <v>39</v>
      </c>
      <c r="E3305" s="33" t="s">
        <v>34</v>
      </c>
      <c r="F3305" s="33" t="s">
        <v>5210</v>
      </c>
      <c r="G3305" s="59">
        <v>110</v>
      </c>
      <c r="H3305" s="25">
        <v>6</v>
      </c>
      <c r="I3305" s="30">
        <f t="shared" si="51"/>
        <v>660</v>
      </c>
      <c r="J3305" s="32" t="s">
        <v>207</v>
      </c>
      <c r="K3305" s="33" t="s">
        <v>4011</v>
      </c>
      <c r="L3305" s="33" t="s">
        <v>5269</v>
      </c>
      <c r="M3305" s="33" t="s">
        <v>5272</v>
      </c>
      <c r="N3305" s="33" t="s">
        <v>628</v>
      </c>
    </row>
    <row r="3306" spans="1:14">
      <c r="A3306" s="35">
        <v>7325705437719</v>
      </c>
      <c r="B3306" s="32">
        <v>8010520</v>
      </c>
      <c r="C3306" s="32" t="s">
        <v>618</v>
      </c>
      <c r="D3306" s="32" t="s">
        <v>39</v>
      </c>
      <c r="E3306" s="33" t="s">
        <v>34</v>
      </c>
      <c r="F3306" s="33" t="s">
        <v>5210</v>
      </c>
      <c r="G3306" s="59">
        <v>110</v>
      </c>
      <c r="H3306" s="25">
        <v>1</v>
      </c>
      <c r="I3306" s="30">
        <f t="shared" si="51"/>
        <v>110</v>
      </c>
      <c r="J3306" s="32" t="s">
        <v>207</v>
      </c>
      <c r="K3306" s="33" t="s">
        <v>4011</v>
      </c>
      <c r="L3306" s="33" t="s">
        <v>5269</v>
      </c>
      <c r="M3306" s="33" t="s">
        <v>5272</v>
      </c>
      <c r="N3306" s="33" t="s">
        <v>1729</v>
      </c>
    </row>
    <row r="3307" spans="1:14">
      <c r="A3307" s="35">
        <v>7325705445516</v>
      </c>
      <c r="B3307" s="32">
        <v>8010520</v>
      </c>
      <c r="C3307" s="32" t="s">
        <v>618</v>
      </c>
      <c r="D3307" s="32" t="s">
        <v>39</v>
      </c>
      <c r="E3307" s="33" t="s">
        <v>34</v>
      </c>
      <c r="F3307" s="33" t="s">
        <v>5210</v>
      </c>
      <c r="G3307" s="59">
        <v>110</v>
      </c>
      <c r="H3307" s="25">
        <v>1</v>
      </c>
      <c r="I3307" s="30">
        <f t="shared" si="51"/>
        <v>110</v>
      </c>
      <c r="J3307" s="32" t="s">
        <v>207</v>
      </c>
      <c r="K3307" s="33" t="s">
        <v>4011</v>
      </c>
      <c r="L3307" s="33" t="s">
        <v>5269</v>
      </c>
      <c r="M3307" s="33" t="s">
        <v>5272</v>
      </c>
      <c r="N3307" s="33" t="s">
        <v>1727</v>
      </c>
    </row>
    <row r="3308" spans="1:14">
      <c r="A3308" s="35">
        <v>7325705445509</v>
      </c>
      <c r="B3308" s="32">
        <v>8010520</v>
      </c>
      <c r="C3308" s="32" t="s">
        <v>618</v>
      </c>
      <c r="D3308" s="32" t="s">
        <v>39</v>
      </c>
      <c r="E3308" s="33" t="s">
        <v>34</v>
      </c>
      <c r="F3308" s="33" t="s">
        <v>5210</v>
      </c>
      <c r="G3308" s="59">
        <v>110</v>
      </c>
      <c r="H3308" s="25">
        <v>5</v>
      </c>
      <c r="I3308" s="30">
        <f t="shared" si="51"/>
        <v>550</v>
      </c>
      <c r="J3308" s="32" t="s">
        <v>207</v>
      </c>
      <c r="K3308" s="33" t="s">
        <v>4011</v>
      </c>
      <c r="L3308" s="33" t="s">
        <v>5269</v>
      </c>
      <c r="M3308" s="33" t="s">
        <v>5272</v>
      </c>
      <c r="N3308" s="33" t="s">
        <v>627</v>
      </c>
    </row>
    <row r="3309" spans="1:14">
      <c r="A3309" s="35">
        <v>7325705445509</v>
      </c>
      <c r="B3309" s="32">
        <v>8010520</v>
      </c>
      <c r="C3309" s="32" t="s">
        <v>618</v>
      </c>
      <c r="D3309" s="32" t="s">
        <v>39</v>
      </c>
      <c r="E3309" s="33" t="s">
        <v>34</v>
      </c>
      <c r="F3309" s="33" t="s">
        <v>5210</v>
      </c>
      <c r="G3309" s="59">
        <v>110</v>
      </c>
      <c r="H3309" s="25">
        <v>1</v>
      </c>
      <c r="I3309" s="30">
        <f t="shared" si="51"/>
        <v>110</v>
      </c>
      <c r="J3309" s="32" t="s">
        <v>207</v>
      </c>
      <c r="K3309" s="33" t="s">
        <v>4011</v>
      </c>
      <c r="L3309" s="33" t="s">
        <v>5269</v>
      </c>
      <c r="M3309" s="33" t="s">
        <v>5272</v>
      </c>
      <c r="N3309" s="33" t="s">
        <v>627</v>
      </c>
    </row>
    <row r="3310" spans="1:14">
      <c r="A3310" s="35">
        <v>7325705438563</v>
      </c>
      <c r="B3310" s="32">
        <v>8010520</v>
      </c>
      <c r="C3310" s="32" t="s">
        <v>618</v>
      </c>
      <c r="D3310" s="32" t="s">
        <v>39</v>
      </c>
      <c r="E3310" s="33" t="s">
        <v>34</v>
      </c>
      <c r="F3310" s="33" t="s">
        <v>5210</v>
      </c>
      <c r="G3310" s="59">
        <v>110</v>
      </c>
      <c r="H3310" s="25">
        <v>2</v>
      </c>
      <c r="I3310" s="30">
        <f t="shared" si="51"/>
        <v>220</v>
      </c>
      <c r="J3310" s="32" t="s">
        <v>207</v>
      </c>
      <c r="K3310" s="33" t="s">
        <v>4011</v>
      </c>
      <c r="L3310" s="33" t="s">
        <v>5269</v>
      </c>
      <c r="M3310" s="33" t="s">
        <v>5272</v>
      </c>
      <c r="N3310" s="33" t="s">
        <v>629</v>
      </c>
    </row>
    <row r="3311" spans="1:14">
      <c r="A3311" s="35">
        <v>7325705438570</v>
      </c>
      <c r="B3311" s="32">
        <v>8010520</v>
      </c>
      <c r="C3311" s="32" t="s">
        <v>618</v>
      </c>
      <c r="D3311" s="32" t="s">
        <v>39</v>
      </c>
      <c r="E3311" s="33" t="s">
        <v>34</v>
      </c>
      <c r="F3311" s="33" t="s">
        <v>5210</v>
      </c>
      <c r="G3311" s="59">
        <v>110</v>
      </c>
      <c r="H3311" s="25">
        <v>1</v>
      </c>
      <c r="I3311" s="30">
        <f t="shared" si="51"/>
        <v>110</v>
      </c>
      <c r="J3311" s="32" t="s">
        <v>207</v>
      </c>
      <c r="K3311" s="33" t="s">
        <v>4011</v>
      </c>
      <c r="L3311" s="33" t="s">
        <v>5269</v>
      </c>
      <c r="M3311" s="33" t="s">
        <v>5272</v>
      </c>
      <c r="N3311" s="33" t="s">
        <v>630</v>
      </c>
    </row>
    <row r="3312" spans="1:14">
      <c r="A3312" s="35">
        <v>7325705438525</v>
      </c>
      <c r="B3312" s="32">
        <v>8010520</v>
      </c>
      <c r="C3312" s="32" t="s">
        <v>618</v>
      </c>
      <c r="D3312" s="32" t="s">
        <v>39</v>
      </c>
      <c r="E3312" s="33" t="s">
        <v>34</v>
      </c>
      <c r="F3312" s="33" t="s">
        <v>5210</v>
      </c>
      <c r="G3312" s="59">
        <v>110</v>
      </c>
      <c r="H3312" s="25">
        <v>2</v>
      </c>
      <c r="I3312" s="30">
        <f t="shared" si="51"/>
        <v>220</v>
      </c>
      <c r="J3312" s="32" t="s">
        <v>207</v>
      </c>
      <c r="K3312" s="33" t="s">
        <v>4011</v>
      </c>
      <c r="L3312" s="33" t="s">
        <v>5269</v>
      </c>
      <c r="M3312" s="33" t="s">
        <v>5272</v>
      </c>
      <c r="N3312" s="33" t="s">
        <v>625</v>
      </c>
    </row>
    <row r="3313" spans="1:14">
      <c r="A3313" s="35">
        <v>7325705438488</v>
      </c>
      <c r="B3313" s="32">
        <f>_xlfn.XLOOKUP(A3313,[1]Tabelle1!$F:$F,[1]Tabelle1!$C:$C)</f>
        <v>8010520</v>
      </c>
      <c r="C3313" s="32" t="str">
        <f>_xlfn.XLOOKUP(A3313,[1]Tabelle1!$F:$F,[1]Tabelle1!$D:$D)</f>
        <v>6110 11 30 00</v>
      </c>
      <c r="D3313" s="32" t="str">
        <f>_xlfn.XLOOKUP(A3313,[1]Tabelle1!$F:$F,[1]Tabelle1!$E:$E)</f>
        <v>0.23</v>
      </c>
      <c r="E3313" s="33" t="str">
        <f>_xlfn.XLOOKUP(A3313,[1]Tabelle1!$F:$F,[1]Tabelle1!$G:$G)</f>
        <v>CHINA</v>
      </c>
      <c r="F3313" s="33" t="str">
        <f>_xlfn.XLOOKUP(A3313,[1]Tabelle1!$F:$F,[1]Tabelle1!$I:$I)</f>
        <v>FALL 22</v>
      </c>
      <c r="G3313" s="59">
        <f>_xlfn.XLOOKUP(A3313,[1]Tabelle1!$F:$F,[1]Tabelle1!$J:$J)</f>
        <v>110</v>
      </c>
      <c r="H3313" s="25">
        <v>1</v>
      </c>
      <c r="I3313" s="30">
        <f t="shared" si="51"/>
        <v>110</v>
      </c>
      <c r="J3313" s="32" t="s">
        <v>207</v>
      </c>
      <c r="K3313" s="33" t="s">
        <v>4011</v>
      </c>
      <c r="L3313" s="33" t="s">
        <v>5269</v>
      </c>
      <c r="M3313" s="33" t="s">
        <v>5272</v>
      </c>
      <c r="N3313" s="33" t="s">
        <v>681</v>
      </c>
    </row>
    <row r="3314" spans="1:14">
      <c r="A3314" s="35">
        <v>7325705438099</v>
      </c>
      <c r="B3314" s="32">
        <v>8010520</v>
      </c>
      <c r="C3314" s="32" t="s">
        <v>618</v>
      </c>
      <c r="D3314" s="32" t="s">
        <v>39</v>
      </c>
      <c r="E3314" s="33" t="s">
        <v>34</v>
      </c>
      <c r="F3314" s="33" t="s">
        <v>5325</v>
      </c>
      <c r="G3314" s="59">
        <v>110</v>
      </c>
      <c r="H3314" s="25">
        <v>1</v>
      </c>
      <c r="I3314" s="30">
        <f t="shared" si="51"/>
        <v>110</v>
      </c>
      <c r="J3314" s="32" t="s">
        <v>207</v>
      </c>
      <c r="K3314" s="33" t="s">
        <v>4011</v>
      </c>
      <c r="L3314" s="33" t="s">
        <v>5269</v>
      </c>
      <c r="M3314" s="33" t="s">
        <v>5272</v>
      </c>
      <c r="N3314" s="33" t="s">
        <v>3334</v>
      </c>
    </row>
    <row r="3315" spans="1:14">
      <c r="A3315" s="35">
        <v>7325705445592</v>
      </c>
      <c r="B3315" s="32">
        <v>8010520</v>
      </c>
      <c r="C3315" s="32" t="s">
        <v>618</v>
      </c>
      <c r="D3315" s="32" t="s">
        <v>39</v>
      </c>
      <c r="E3315" s="33" t="s">
        <v>34</v>
      </c>
      <c r="F3315" s="33" t="s">
        <v>5210</v>
      </c>
      <c r="G3315" s="59">
        <v>110</v>
      </c>
      <c r="H3315" s="25">
        <v>1</v>
      </c>
      <c r="I3315" s="30">
        <f t="shared" si="51"/>
        <v>110</v>
      </c>
      <c r="J3315" s="32" t="s">
        <v>207</v>
      </c>
      <c r="K3315" s="33" t="s">
        <v>4011</v>
      </c>
      <c r="L3315" s="33" t="s">
        <v>5269</v>
      </c>
      <c r="M3315" s="33" t="s">
        <v>5272</v>
      </c>
      <c r="N3315" s="33" t="s">
        <v>622</v>
      </c>
    </row>
    <row r="3316" spans="1:14">
      <c r="A3316" s="35">
        <v>7325705438532</v>
      </c>
      <c r="B3316" s="32">
        <v>8010520</v>
      </c>
      <c r="C3316" s="32" t="s">
        <v>618</v>
      </c>
      <c r="D3316" s="32" t="s">
        <v>39</v>
      </c>
      <c r="E3316" s="33" t="s">
        <v>34</v>
      </c>
      <c r="F3316" s="33" t="s">
        <v>5210</v>
      </c>
      <c r="G3316" s="59">
        <v>110</v>
      </c>
      <c r="H3316" s="25">
        <v>1</v>
      </c>
      <c r="I3316" s="30">
        <f t="shared" si="51"/>
        <v>110</v>
      </c>
      <c r="J3316" s="32" t="s">
        <v>207</v>
      </c>
      <c r="K3316" s="33" t="s">
        <v>4011</v>
      </c>
      <c r="L3316" s="33" t="s">
        <v>5269</v>
      </c>
      <c r="M3316" s="33" t="s">
        <v>5272</v>
      </c>
      <c r="N3316" s="33" t="s">
        <v>626</v>
      </c>
    </row>
    <row r="3317" spans="1:14">
      <c r="A3317" s="35">
        <v>7325706308698</v>
      </c>
      <c r="B3317" s="32">
        <v>8010520</v>
      </c>
      <c r="C3317" s="32" t="s">
        <v>618</v>
      </c>
      <c r="D3317" s="32" t="s">
        <v>39</v>
      </c>
      <c r="E3317" s="33" t="s">
        <v>34</v>
      </c>
      <c r="F3317" s="33" t="s">
        <v>5210</v>
      </c>
      <c r="G3317" s="59">
        <v>110</v>
      </c>
      <c r="H3317" s="25">
        <v>1</v>
      </c>
      <c r="I3317" s="30">
        <f t="shared" si="51"/>
        <v>110</v>
      </c>
      <c r="J3317" s="32" t="s">
        <v>207</v>
      </c>
      <c r="K3317" s="33" t="s">
        <v>4011</v>
      </c>
      <c r="L3317" s="33" t="s">
        <v>5269</v>
      </c>
      <c r="M3317" s="33" t="s">
        <v>5272</v>
      </c>
      <c r="N3317" s="33" t="s">
        <v>3335</v>
      </c>
    </row>
    <row r="3318" spans="1:14">
      <c r="A3318" s="35">
        <v>7325706747770</v>
      </c>
      <c r="B3318" s="32">
        <v>8010520</v>
      </c>
      <c r="C3318" s="32" t="s">
        <v>618</v>
      </c>
      <c r="D3318" s="32" t="s">
        <v>39</v>
      </c>
      <c r="E3318" s="33" t="s">
        <v>34</v>
      </c>
      <c r="F3318" s="33" t="s">
        <v>5210</v>
      </c>
      <c r="G3318" s="59">
        <v>110</v>
      </c>
      <c r="H3318" s="25">
        <v>1</v>
      </c>
      <c r="I3318" s="30">
        <f t="shared" si="51"/>
        <v>110</v>
      </c>
      <c r="J3318" s="32" t="s">
        <v>207</v>
      </c>
      <c r="K3318" s="33" t="s">
        <v>4011</v>
      </c>
      <c r="L3318" s="33" t="s">
        <v>5269</v>
      </c>
      <c r="M3318" s="33" t="s">
        <v>5272</v>
      </c>
      <c r="N3318" s="33" t="s">
        <v>3336</v>
      </c>
    </row>
    <row r="3319" spans="1:14">
      <c r="A3319" s="35">
        <v>7325705438266</v>
      </c>
      <c r="B3319" s="32">
        <v>8010520</v>
      </c>
      <c r="C3319" s="32" t="s">
        <v>618</v>
      </c>
      <c r="D3319" s="32" t="s">
        <v>39</v>
      </c>
      <c r="E3319" s="33" t="s">
        <v>34</v>
      </c>
      <c r="F3319" s="33" t="s">
        <v>5210</v>
      </c>
      <c r="G3319" s="59">
        <v>110</v>
      </c>
      <c r="H3319" s="25">
        <v>3</v>
      </c>
      <c r="I3319" s="30">
        <f t="shared" si="51"/>
        <v>330</v>
      </c>
      <c r="J3319" s="32" t="s">
        <v>207</v>
      </c>
      <c r="K3319" s="33" t="s">
        <v>4011</v>
      </c>
      <c r="L3319" s="33" t="s">
        <v>5269</v>
      </c>
      <c r="M3319" s="33" t="s">
        <v>5272</v>
      </c>
      <c r="N3319" s="33" t="s">
        <v>619</v>
      </c>
    </row>
    <row r="3320" spans="1:14">
      <c r="A3320" s="35">
        <v>7325705515943</v>
      </c>
      <c r="B3320" s="32">
        <v>8010524</v>
      </c>
      <c r="C3320" s="32" t="s">
        <v>618</v>
      </c>
      <c r="D3320" s="32" t="s">
        <v>432</v>
      </c>
      <c r="E3320" s="33" t="s">
        <v>34</v>
      </c>
      <c r="F3320" s="33" t="s">
        <v>5210</v>
      </c>
      <c r="G3320" s="59">
        <v>130</v>
      </c>
      <c r="H3320" s="25">
        <v>1</v>
      </c>
      <c r="I3320" s="30">
        <f t="shared" si="51"/>
        <v>130</v>
      </c>
      <c r="J3320" s="32" t="s">
        <v>207</v>
      </c>
      <c r="K3320" s="33" t="s">
        <v>4011</v>
      </c>
      <c r="L3320" s="33" t="s">
        <v>5269</v>
      </c>
      <c r="M3320" s="33" t="s">
        <v>5272</v>
      </c>
      <c r="N3320" s="33" t="s">
        <v>896</v>
      </c>
    </row>
    <row r="3321" spans="1:14">
      <c r="A3321" s="35">
        <v>7325705515882</v>
      </c>
      <c r="B3321" s="32">
        <v>8010524</v>
      </c>
      <c r="C3321" s="32" t="s">
        <v>618</v>
      </c>
      <c r="D3321" s="32" t="s">
        <v>432</v>
      </c>
      <c r="E3321" s="33" t="s">
        <v>34</v>
      </c>
      <c r="F3321" s="33" t="s">
        <v>5210</v>
      </c>
      <c r="G3321" s="59">
        <v>130</v>
      </c>
      <c r="H3321" s="25">
        <v>1</v>
      </c>
      <c r="I3321" s="30">
        <f t="shared" si="51"/>
        <v>130</v>
      </c>
      <c r="J3321" s="32" t="s">
        <v>207</v>
      </c>
      <c r="K3321" s="33" t="s">
        <v>4011</v>
      </c>
      <c r="L3321" s="33" t="s">
        <v>5269</v>
      </c>
      <c r="M3321" s="33" t="s">
        <v>5272</v>
      </c>
      <c r="N3321" s="33" t="s">
        <v>897</v>
      </c>
    </row>
    <row r="3322" spans="1:14">
      <c r="A3322" s="35">
        <v>7325706366841</v>
      </c>
      <c r="B3322" s="32">
        <v>8030114</v>
      </c>
      <c r="C3322" s="32" t="s">
        <v>239</v>
      </c>
      <c r="D3322" s="32" t="s">
        <v>982</v>
      </c>
      <c r="E3322" s="33" t="s">
        <v>29</v>
      </c>
      <c r="F3322" s="33" t="s">
        <v>5210</v>
      </c>
      <c r="G3322" s="59">
        <v>120</v>
      </c>
      <c r="H3322" s="25">
        <v>1</v>
      </c>
      <c r="I3322" s="30">
        <f t="shared" si="51"/>
        <v>120</v>
      </c>
      <c r="J3322" s="32" t="s">
        <v>207</v>
      </c>
      <c r="K3322" s="33" t="s">
        <v>4011</v>
      </c>
      <c r="L3322" s="33" t="s">
        <v>5269</v>
      </c>
      <c r="M3322" s="33" t="s">
        <v>5326</v>
      </c>
      <c r="N3322" s="33" t="s">
        <v>3338</v>
      </c>
    </row>
    <row r="3323" spans="1:14">
      <c r="A3323" s="35">
        <v>7325706748951</v>
      </c>
      <c r="B3323" s="32">
        <v>8030115</v>
      </c>
      <c r="C3323" s="32" t="s">
        <v>239</v>
      </c>
      <c r="D3323" s="32" t="s">
        <v>924</v>
      </c>
      <c r="E3323" s="33" t="s">
        <v>29</v>
      </c>
      <c r="F3323" s="33" t="s">
        <v>5210</v>
      </c>
      <c r="G3323" s="59">
        <v>130</v>
      </c>
      <c r="H3323" s="25">
        <v>2</v>
      </c>
      <c r="I3323" s="30">
        <f t="shared" si="51"/>
        <v>260</v>
      </c>
      <c r="J3323" s="32" t="s">
        <v>207</v>
      </c>
      <c r="K3323" s="33" t="s">
        <v>4011</v>
      </c>
      <c r="L3323" s="33" t="s">
        <v>5269</v>
      </c>
      <c r="M3323" s="33" t="s">
        <v>5327</v>
      </c>
      <c r="N3323" s="33" t="s">
        <v>925</v>
      </c>
    </row>
    <row r="3324" spans="1:14">
      <c r="A3324" s="35">
        <v>7325706748906</v>
      </c>
      <c r="B3324" s="32">
        <v>8030115</v>
      </c>
      <c r="C3324" s="32" t="s">
        <v>239</v>
      </c>
      <c r="D3324" s="32">
        <v>0.72</v>
      </c>
      <c r="E3324" s="33" t="s">
        <v>1899</v>
      </c>
      <c r="F3324" s="33">
        <v>202203</v>
      </c>
      <c r="G3324" s="59">
        <v>48.5</v>
      </c>
      <c r="H3324" s="25">
        <v>2</v>
      </c>
      <c r="I3324" s="30">
        <f t="shared" si="51"/>
        <v>97</v>
      </c>
      <c r="J3324" s="32" t="s">
        <v>207</v>
      </c>
      <c r="K3324" s="33" t="s">
        <v>4011</v>
      </c>
      <c r="L3324" s="33" t="s">
        <v>5269</v>
      </c>
      <c r="M3324" s="33" t="s">
        <v>5327</v>
      </c>
      <c r="N3324" s="33" t="s">
        <v>3936</v>
      </c>
    </row>
    <row r="3325" spans="1:14">
      <c r="A3325" s="35">
        <v>7325706750510</v>
      </c>
      <c r="B3325" s="32">
        <v>8030141</v>
      </c>
      <c r="C3325" s="32" t="s">
        <v>239</v>
      </c>
      <c r="D3325" s="32" t="s">
        <v>1248</v>
      </c>
      <c r="E3325" s="33" t="s">
        <v>29</v>
      </c>
      <c r="F3325" s="33" t="s">
        <v>5210</v>
      </c>
      <c r="G3325" s="59">
        <v>140</v>
      </c>
      <c r="H3325" s="25">
        <v>1</v>
      </c>
      <c r="I3325" s="30">
        <f t="shared" si="51"/>
        <v>140</v>
      </c>
      <c r="J3325" s="32" t="s">
        <v>207</v>
      </c>
      <c r="K3325" s="33" t="s">
        <v>4011</v>
      </c>
      <c r="L3325" s="33" t="s">
        <v>5269</v>
      </c>
      <c r="M3325" s="33" t="s">
        <v>5327</v>
      </c>
      <c r="N3325" s="33" t="s">
        <v>3339</v>
      </c>
    </row>
    <row r="3326" spans="1:14">
      <c r="A3326" s="35">
        <v>7325706751159</v>
      </c>
      <c r="B3326" s="32">
        <v>8030144</v>
      </c>
      <c r="C3326" s="32" t="s">
        <v>239</v>
      </c>
      <c r="D3326" s="32" t="s">
        <v>240</v>
      </c>
      <c r="E3326" s="33" t="s">
        <v>29</v>
      </c>
      <c r="F3326" s="33" t="s">
        <v>5210</v>
      </c>
      <c r="G3326" s="59">
        <v>160</v>
      </c>
      <c r="H3326" s="25">
        <v>1</v>
      </c>
      <c r="I3326" s="30">
        <f t="shared" si="51"/>
        <v>160</v>
      </c>
      <c r="J3326" s="32" t="s">
        <v>207</v>
      </c>
      <c r="K3326" s="33" t="s">
        <v>4011</v>
      </c>
      <c r="L3326" s="33" t="s">
        <v>5269</v>
      </c>
      <c r="M3326" s="33" t="s">
        <v>5328</v>
      </c>
      <c r="N3326" s="33" t="s">
        <v>1730</v>
      </c>
    </row>
    <row r="3327" spans="1:14">
      <c r="A3327" s="35">
        <v>7325706751166</v>
      </c>
      <c r="B3327" s="32">
        <v>8030144</v>
      </c>
      <c r="C3327" s="32" t="s">
        <v>239</v>
      </c>
      <c r="D3327" s="32" t="s">
        <v>240</v>
      </c>
      <c r="E3327" s="33" t="s">
        <v>29</v>
      </c>
      <c r="F3327" s="33" t="s">
        <v>5210</v>
      </c>
      <c r="G3327" s="59">
        <v>160</v>
      </c>
      <c r="H3327" s="25">
        <v>1</v>
      </c>
      <c r="I3327" s="30">
        <f t="shared" si="51"/>
        <v>160</v>
      </c>
      <c r="J3327" s="32" t="s">
        <v>207</v>
      </c>
      <c r="K3327" s="33" t="s">
        <v>4011</v>
      </c>
      <c r="L3327" s="33" t="s">
        <v>5269</v>
      </c>
      <c r="M3327" s="33" t="s">
        <v>5328</v>
      </c>
      <c r="N3327" s="33" t="s">
        <v>1731</v>
      </c>
    </row>
    <row r="3328" spans="1:14">
      <c r="A3328" s="35">
        <v>7325706751142</v>
      </c>
      <c r="B3328" s="32">
        <v>8030144</v>
      </c>
      <c r="C3328" s="32" t="s">
        <v>239</v>
      </c>
      <c r="D3328" s="32" t="s">
        <v>240</v>
      </c>
      <c r="E3328" s="33" t="s">
        <v>29</v>
      </c>
      <c r="F3328" s="33" t="s">
        <v>5210</v>
      </c>
      <c r="G3328" s="59">
        <v>160</v>
      </c>
      <c r="H3328" s="25">
        <v>1</v>
      </c>
      <c r="I3328" s="30">
        <f t="shared" si="51"/>
        <v>160</v>
      </c>
      <c r="J3328" s="32" t="s">
        <v>207</v>
      </c>
      <c r="K3328" s="33" t="s">
        <v>4011</v>
      </c>
      <c r="L3328" s="33" t="s">
        <v>5269</v>
      </c>
      <c r="M3328" s="33" t="s">
        <v>5328</v>
      </c>
      <c r="N3328" s="33" t="s">
        <v>1732</v>
      </c>
    </row>
    <row r="3329" spans="1:14">
      <c r="A3329" s="35">
        <v>7325706751135</v>
      </c>
      <c r="B3329" s="32">
        <v>8030144</v>
      </c>
      <c r="C3329" s="32" t="s">
        <v>239</v>
      </c>
      <c r="D3329" s="32" t="s">
        <v>240</v>
      </c>
      <c r="E3329" s="33" t="s">
        <v>29</v>
      </c>
      <c r="F3329" s="33" t="s">
        <v>5210</v>
      </c>
      <c r="G3329" s="59">
        <v>160</v>
      </c>
      <c r="H3329" s="25">
        <v>2</v>
      </c>
      <c r="I3329" s="30">
        <f t="shared" si="51"/>
        <v>320</v>
      </c>
      <c r="J3329" s="32" t="s">
        <v>207</v>
      </c>
      <c r="K3329" s="33" t="s">
        <v>4011</v>
      </c>
      <c r="L3329" s="33" t="s">
        <v>5269</v>
      </c>
      <c r="M3329" s="33" t="s">
        <v>5328</v>
      </c>
      <c r="N3329" s="33" t="s">
        <v>1733</v>
      </c>
    </row>
    <row r="3330" spans="1:14">
      <c r="A3330" s="35">
        <v>7325706751159</v>
      </c>
      <c r="B3330" s="32">
        <v>8030144</v>
      </c>
      <c r="C3330" s="32" t="s">
        <v>239</v>
      </c>
      <c r="D3330" s="32" t="s">
        <v>240</v>
      </c>
      <c r="E3330" s="33" t="s">
        <v>29</v>
      </c>
      <c r="F3330" s="33" t="s">
        <v>5210</v>
      </c>
      <c r="G3330" s="59">
        <v>160</v>
      </c>
      <c r="H3330" s="25">
        <v>2</v>
      </c>
      <c r="I3330" s="30">
        <f t="shared" si="51"/>
        <v>320</v>
      </c>
      <c r="J3330" s="32" t="s">
        <v>207</v>
      </c>
      <c r="K3330" s="33" t="s">
        <v>4011</v>
      </c>
      <c r="L3330" s="33" t="s">
        <v>5269</v>
      </c>
      <c r="M3330" s="33" t="s">
        <v>5328</v>
      </c>
      <c r="N3330" s="33" t="s">
        <v>1730</v>
      </c>
    </row>
    <row r="3331" spans="1:14">
      <c r="A3331" s="35">
        <v>7325706751128</v>
      </c>
      <c r="B3331" s="32">
        <v>8030144</v>
      </c>
      <c r="C3331" s="32" t="s">
        <v>239</v>
      </c>
      <c r="D3331" s="32" t="s">
        <v>240</v>
      </c>
      <c r="E3331" s="33" t="s">
        <v>29</v>
      </c>
      <c r="F3331" s="33" t="s">
        <v>5210</v>
      </c>
      <c r="G3331" s="59">
        <v>160</v>
      </c>
      <c r="H3331" s="25">
        <v>1</v>
      </c>
      <c r="I3331" s="30">
        <f t="shared" si="51"/>
        <v>160</v>
      </c>
      <c r="J3331" s="32" t="s">
        <v>207</v>
      </c>
      <c r="K3331" s="33" t="s">
        <v>4011</v>
      </c>
      <c r="L3331" s="33" t="s">
        <v>5269</v>
      </c>
      <c r="M3331" s="33" t="s">
        <v>5328</v>
      </c>
      <c r="N3331" s="33" t="s">
        <v>1734</v>
      </c>
    </row>
    <row r="3332" spans="1:14">
      <c r="A3332" s="35">
        <v>7325706751159</v>
      </c>
      <c r="B3332" s="32">
        <v>8030144</v>
      </c>
      <c r="C3332" s="32" t="s">
        <v>239</v>
      </c>
      <c r="D3332" s="32" t="s">
        <v>240</v>
      </c>
      <c r="E3332" s="33" t="s">
        <v>29</v>
      </c>
      <c r="F3332" s="33" t="s">
        <v>5210</v>
      </c>
      <c r="G3332" s="59">
        <v>160</v>
      </c>
      <c r="H3332" s="25">
        <v>1</v>
      </c>
      <c r="I3332" s="30">
        <f t="shared" si="51"/>
        <v>160</v>
      </c>
      <c r="J3332" s="32" t="s">
        <v>207</v>
      </c>
      <c r="K3332" s="33" t="s">
        <v>4011</v>
      </c>
      <c r="L3332" s="33" t="s">
        <v>5269</v>
      </c>
      <c r="M3332" s="33" t="s">
        <v>5328</v>
      </c>
      <c r="N3332" s="33" t="s">
        <v>1730</v>
      </c>
    </row>
    <row r="3333" spans="1:14">
      <c r="A3333" s="35">
        <v>7325706751166</v>
      </c>
      <c r="B3333" s="32">
        <v>8030144</v>
      </c>
      <c r="C3333" s="32" t="s">
        <v>239</v>
      </c>
      <c r="D3333" s="32" t="s">
        <v>240</v>
      </c>
      <c r="E3333" s="33" t="s">
        <v>29</v>
      </c>
      <c r="F3333" s="33" t="s">
        <v>5210</v>
      </c>
      <c r="G3333" s="59">
        <v>160</v>
      </c>
      <c r="H3333" s="25">
        <v>1</v>
      </c>
      <c r="I3333" s="30">
        <f t="shared" ref="I3333:I3396" si="52">H3333*G3333</f>
        <v>160</v>
      </c>
      <c r="J3333" s="32" t="s">
        <v>207</v>
      </c>
      <c r="K3333" s="33" t="s">
        <v>4011</v>
      </c>
      <c r="L3333" s="33" t="s">
        <v>5269</v>
      </c>
      <c r="M3333" s="33" t="s">
        <v>5328</v>
      </c>
      <c r="N3333" s="33" t="s">
        <v>1731</v>
      </c>
    </row>
    <row r="3334" spans="1:14">
      <c r="A3334" s="35">
        <v>7325706751142</v>
      </c>
      <c r="B3334" s="32">
        <v>8030144</v>
      </c>
      <c r="C3334" s="32" t="s">
        <v>239</v>
      </c>
      <c r="D3334" s="32" t="s">
        <v>240</v>
      </c>
      <c r="E3334" s="33" t="s">
        <v>29</v>
      </c>
      <c r="F3334" s="33" t="s">
        <v>5210</v>
      </c>
      <c r="G3334" s="59">
        <v>160</v>
      </c>
      <c r="H3334" s="25">
        <v>1</v>
      </c>
      <c r="I3334" s="30">
        <f t="shared" si="52"/>
        <v>160</v>
      </c>
      <c r="J3334" s="32" t="s">
        <v>207</v>
      </c>
      <c r="K3334" s="33" t="s">
        <v>4011</v>
      </c>
      <c r="L3334" s="33" t="s">
        <v>5269</v>
      </c>
      <c r="M3334" s="33" t="s">
        <v>5328</v>
      </c>
      <c r="N3334" s="33" t="s">
        <v>1732</v>
      </c>
    </row>
    <row r="3335" spans="1:14">
      <c r="A3335" s="35">
        <v>7325706751135</v>
      </c>
      <c r="B3335" s="32">
        <v>8030144</v>
      </c>
      <c r="C3335" s="32" t="s">
        <v>239</v>
      </c>
      <c r="D3335" s="32" t="s">
        <v>240</v>
      </c>
      <c r="E3335" s="33" t="s">
        <v>29</v>
      </c>
      <c r="F3335" s="33" t="s">
        <v>5210</v>
      </c>
      <c r="G3335" s="59">
        <v>160</v>
      </c>
      <c r="H3335" s="25">
        <v>2</v>
      </c>
      <c r="I3335" s="30">
        <f t="shared" si="52"/>
        <v>320</v>
      </c>
      <c r="J3335" s="32" t="s">
        <v>207</v>
      </c>
      <c r="K3335" s="33" t="s">
        <v>4011</v>
      </c>
      <c r="L3335" s="33" t="s">
        <v>5269</v>
      </c>
      <c r="M3335" s="33" t="s">
        <v>5328</v>
      </c>
      <c r="N3335" s="33" t="s">
        <v>1733</v>
      </c>
    </row>
    <row r="3336" spans="1:14">
      <c r="A3336" s="35">
        <v>7325706751142</v>
      </c>
      <c r="B3336" s="32">
        <v>8030144</v>
      </c>
      <c r="C3336" s="32" t="s">
        <v>239</v>
      </c>
      <c r="D3336" s="32" t="s">
        <v>240</v>
      </c>
      <c r="E3336" s="33" t="s">
        <v>29</v>
      </c>
      <c r="F3336" s="33" t="s">
        <v>5210</v>
      </c>
      <c r="G3336" s="59">
        <v>160</v>
      </c>
      <c r="H3336" s="25">
        <v>2</v>
      </c>
      <c r="I3336" s="30">
        <f t="shared" si="52"/>
        <v>320</v>
      </c>
      <c r="J3336" s="32" t="s">
        <v>207</v>
      </c>
      <c r="K3336" s="33" t="s">
        <v>4011</v>
      </c>
      <c r="L3336" s="33" t="s">
        <v>5269</v>
      </c>
      <c r="M3336" s="33" t="s">
        <v>5328</v>
      </c>
      <c r="N3336" s="33" t="s">
        <v>1732</v>
      </c>
    </row>
    <row r="3337" spans="1:14">
      <c r="A3337" s="35">
        <v>7325706751128</v>
      </c>
      <c r="B3337" s="32">
        <v>8030144</v>
      </c>
      <c r="C3337" s="32" t="s">
        <v>239</v>
      </c>
      <c r="D3337" s="32" t="s">
        <v>240</v>
      </c>
      <c r="E3337" s="33" t="s">
        <v>29</v>
      </c>
      <c r="F3337" s="33" t="s">
        <v>5210</v>
      </c>
      <c r="G3337" s="59">
        <v>160</v>
      </c>
      <c r="H3337" s="25">
        <v>1</v>
      </c>
      <c r="I3337" s="30">
        <f t="shared" si="52"/>
        <v>160</v>
      </c>
      <c r="J3337" s="32" t="s">
        <v>207</v>
      </c>
      <c r="K3337" s="33" t="s">
        <v>4011</v>
      </c>
      <c r="L3337" s="33" t="s">
        <v>5269</v>
      </c>
      <c r="M3337" s="33" t="s">
        <v>5328</v>
      </c>
      <c r="N3337" s="33" t="s">
        <v>1734</v>
      </c>
    </row>
    <row r="3338" spans="1:14">
      <c r="A3338" s="35">
        <v>7325706751142</v>
      </c>
      <c r="B3338" s="32">
        <v>8030144</v>
      </c>
      <c r="C3338" s="32" t="s">
        <v>239</v>
      </c>
      <c r="D3338" s="32" t="s">
        <v>240</v>
      </c>
      <c r="E3338" s="33" t="s">
        <v>29</v>
      </c>
      <c r="F3338" s="33" t="s">
        <v>5210</v>
      </c>
      <c r="G3338" s="59">
        <v>160</v>
      </c>
      <c r="H3338" s="25">
        <v>1</v>
      </c>
      <c r="I3338" s="30">
        <f t="shared" si="52"/>
        <v>160</v>
      </c>
      <c r="J3338" s="32" t="s">
        <v>207</v>
      </c>
      <c r="K3338" s="33" t="s">
        <v>4011</v>
      </c>
      <c r="L3338" s="33" t="s">
        <v>5269</v>
      </c>
      <c r="M3338" s="33" t="s">
        <v>5328</v>
      </c>
      <c r="N3338" s="33" t="s">
        <v>1732</v>
      </c>
    </row>
    <row r="3339" spans="1:14">
      <c r="A3339" s="35">
        <v>7325706751166</v>
      </c>
      <c r="B3339" s="32">
        <v>8030144</v>
      </c>
      <c r="C3339" s="32" t="s">
        <v>239</v>
      </c>
      <c r="D3339" s="32" t="s">
        <v>240</v>
      </c>
      <c r="E3339" s="33" t="s">
        <v>29</v>
      </c>
      <c r="F3339" s="33" t="s">
        <v>5210</v>
      </c>
      <c r="G3339" s="59">
        <v>160</v>
      </c>
      <c r="H3339" s="25">
        <v>1</v>
      </c>
      <c r="I3339" s="30">
        <f t="shared" si="52"/>
        <v>160</v>
      </c>
      <c r="J3339" s="32" t="s">
        <v>207</v>
      </c>
      <c r="K3339" s="33" t="s">
        <v>4011</v>
      </c>
      <c r="L3339" s="33" t="s">
        <v>5269</v>
      </c>
      <c r="M3339" s="33" t="s">
        <v>5328</v>
      </c>
      <c r="N3339" s="33" t="s">
        <v>1731</v>
      </c>
    </row>
    <row r="3340" spans="1:14">
      <c r="A3340" s="35">
        <v>7325706751135</v>
      </c>
      <c r="B3340" s="32">
        <v>8030144</v>
      </c>
      <c r="C3340" s="32" t="s">
        <v>239</v>
      </c>
      <c r="D3340" s="32" t="s">
        <v>240</v>
      </c>
      <c r="E3340" s="33" t="s">
        <v>29</v>
      </c>
      <c r="F3340" s="33" t="s">
        <v>5210</v>
      </c>
      <c r="G3340" s="59">
        <v>160</v>
      </c>
      <c r="H3340" s="25">
        <v>1</v>
      </c>
      <c r="I3340" s="30">
        <f t="shared" si="52"/>
        <v>160</v>
      </c>
      <c r="J3340" s="32" t="s">
        <v>207</v>
      </c>
      <c r="K3340" s="33" t="s">
        <v>4011</v>
      </c>
      <c r="L3340" s="33" t="s">
        <v>5269</v>
      </c>
      <c r="M3340" s="33" t="s">
        <v>5328</v>
      </c>
      <c r="N3340" s="33" t="s">
        <v>1733</v>
      </c>
    </row>
    <row r="3341" spans="1:14">
      <c r="A3341" s="35">
        <v>7325706751159</v>
      </c>
      <c r="B3341" s="32">
        <v>8030144</v>
      </c>
      <c r="C3341" s="32" t="s">
        <v>239</v>
      </c>
      <c r="D3341" s="32" t="s">
        <v>240</v>
      </c>
      <c r="E3341" s="33" t="s">
        <v>29</v>
      </c>
      <c r="F3341" s="33" t="s">
        <v>5210</v>
      </c>
      <c r="G3341" s="59">
        <v>160</v>
      </c>
      <c r="H3341" s="25">
        <v>3</v>
      </c>
      <c r="I3341" s="30">
        <f t="shared" si="52"/>
        <v>480</v>
      </c>
      <c r="J3341" s="32" t="s">
        <v>207</v>
      </c>
      <c r="K3341" s="33" t="s">
        <v>4011</v>
      </c>
      <c r="L3341" s="33" t="s">
        <v>5269</v>
      </c>
      <c r="M3341" s="33" t="s">
        <v>5328</v>
      </c>
      <c r="N3341" s="33" t="s">
        <v>1730</v>
      </c>
    </row>
    <row r="3342" spans="1:14">
      <c r="A3342" s="35">
        <v>7325706751166</v>
      </c>
      <c r="B3342" s="32">
        <v>8030144</v>
      </c>
      <c r="C3342" s="32" t="s">
        <v>239</v>
      </c>
      <c r="D3342" s="32" t="s">
        <v>240</v>
      </c>
      <c r="E3342" s="33" t="s">
        <v>29</v>
      </c>
      <c r="F3342" s="33" t="s">
        <v>5210</v>
      </c>
      <c r="G3342" s="59">
        <v>160</v>
      </c>
      <c r="H3342" s="25">
        <v>2</v>
      </c>
      <c r="I3342" s="30">
        <f t="shared" si="52"/>
        <v>320</v>
      </c>
      <c r="J3342" s="32" t="s">
        <v>207</v>
      </c>
      <c r="K3342" s="33" t="s">
        <v>4011</v>
      </c>
      <c r="L3342" s="33" t="s">
        <v>5269</v>
      </c>
      <c r="M3342" s="33" t="s">
        <v>5328</v>
      </c>
      <c r="N3342" s="33" t="s">
        <v>1731</v>
      </c>
    </row>
    <row r="3343" spans="1:14">
      <c r="A3343" s="35">
        <v>7325706751142</v>
      </c>
      <c r="B3343" s="32">
        <v>8030144</v>
      </c>
      <c r="C3343" s="32" t="s">
        <v>239</v>
      </c>
      <c r="D3343" s="32" t="s">
        <v>240</v>
      </c>
      <c r="E3343" s="33" t="s">
        <v>29</v>
      </c>
      <c r="F3343" s="33" t="s">
        <v>5210</v>
      </c>
      <c r="G3343" s="59">
        <v>160</v>
      </c>
      <c r="H3343" s="25">
        <v>3</v>
      </c>
      <c r="I3343" s="30">
        <f t="shared" si="52"/>
        <v>480</v>
      </c>
      <c r="J3343" s="32" t="s">
        <v>207</v>
      </c>
      <c r="K3343" s="33" t="s">
        <v>4011</v>
      </c>
      <c r="L3343" s="33" t="s">
        <v>5269</v>
      </c>
      <c r="M3343" s="33" t="s">
        <v>5328</v>
      </c>
      <c r="N3343" s="33" t="s">
        <v>1732</v>
      </c>
    </row>
    <row r="3344" spans="1:14">
      <c r="A3344" s="35">
        <v>7325706751166</v>
      </c>
      <c r="B3344" s="32">
        <v>8030144</v>
      </c>
      <c r="C3344" s="32" t="s">
        <v>239</v>
      </c>
      <c r="D3344" s="32" t="s">
        <v>240</v>
      </c>
      <c r="E3344" s="33" t="s">
        <v>29</v>
      </c>
      <c r="F3344" s="33" t="s">
        <v>5210</v>
      </c>
      <c r="G3344" s="59">
        <v>160</v>
      </c>
      <c r="H3344" s="25">
        <v>1</v>
      </c>
      <c r="I3344" s="30">
        <f t="shared" si="52"/>
        <v>160</v>
      </c>
      <c r="J3344" s="32" t="s">
        <v>207</v>
      </c>
      <c r="K3344" s="33" t="s">
        <v>4011</v>
      </c>
      <c r="L3344" s="33" t="s">
        <v>5269</v>
      </c>
      <c r="M3344" s="33" t="s">
        <v>5328</v>
      </c>
      <c r="N3344" s="33" t="s">
        <v>1731</v>
      </c>
    </row>
    <row r="3345" spans="1:14">
      <c r="A3345" s="35">
        <v>7325706910471</v>
      </c>
      <c r="B3345" s="32">
        <v>8030151</v>
      </c>
      <c r="C3345" s="32" t="s">
        <v>239</v>
      </c>
      <c r="D3345" s="32" t="s">
        <v>285</v>
      </c>
      <c r="E3345" s="33" t="s">
        <v>29</v>
      </c>
      <c r="F3345" s="33" t="s">
        <v>5222</v>
      </c>
      <c r="G3345" s="59">
        <v>180</v>
      </c>
      <c r="H3345" s="25">
        <v>20</v>
      </c>
      <c r="I3345" s="30">
        <f t="shared" si="52"/>
        <v>3600</v>
      </c>
      <c r="J3345" s="32" t="s">
        <v>207</v>
      </c>
      <c r="K3345" s="33" t="s">
        <v>4011</v>
      </c>
      <c r="L3345" s="33" t="s">
        <v>5269</v>
      </c>
      <c r="M3345" s="33" t="s">
        <v>5329</v>
      </c>
      <c r="N3345" s="33" t="s">
        <v>3340</v>
      </c>
    </row>
    <row r="3346" spans="1:14">
      <c r="A3346" s="35">
        <v>7325706367718</v>
      </c>
      <c r="B3346" s="32">
        <v>8030521</v>
      </c>
      <c r="C3346" s="32" t="s">
        <v>239</v>
      </c>
      <c r="D3346" s="32" t="s">
        <v>18</v>
      </c>
      <c r="E3346" s="33" t="s">
        <v>29</v>
      </c>
      <c r="F3346" s="33" t="s">
        <v>5210</v>
      </c>
      <c r="G3346" s="59">
        <v>120</v>
      </c>
      <c r="H3346" s="25">
        <v>2</v>
      </c>
      <c r="I3346" s="30">
        <f t="shared" si="52"/>
        <v>240</v>
      </c>
      <c r="J3346" s="32" t="s">
        <v>207</v>
      </c>
      <c r="K3346" s="33" t="s">
        <v>4011</v>
      </c>
      <c r="L3346" s="33" t="s">
        <v>5269</v>
      </c>
      <c r="M3346" s="33" t="s">
        <v>5326</v>
      </c>
      <c r="N3346" s="33" t="s">
        <v>1735</v>
      </c>
    </row>
    <row r="3347" spans="1:14">
      <c r="A3347" s="35">
        <v>7325705740499</v>
      </c>
      <c r="B3347" s="32">
        <v>8030521</v>
      </c>
      <c r="C3347" s="32" t="s">
        <v>239</v>
      </c>
      <c r="D3347" s="32" t="s">
        <v>18</v>
      </c>
      <c r="E3347" s="33" t="s">
        <v>29</v>
      </c>
      <c r="F3347" s="33" t="s">
        <v>5210</v>
      </c>
      <c r="G3347" s="59">
        <v>119.99</v>
      </c>
      <c r="H3347" s="25">
        <v>1</v>
      </c>
      <c r="I3347" s="30">
        <f t="shared" si="52"/>
        <v>119.99</v>
      </c>
      <c r="J3347" s="32" t="s">
        <v>207</v>
      </c>
      <c r="K3347" s="33" t="s">
        <v>4011</v>
      </c>
      <c r="L3347" s="33" t="s">
        <v>5269</v>
      </c>
      <c r="M3347" s="33" t="s">
        <v>5326</v>
      </c>
      <c r="N3347" s="33" t="s">
        <v>1736</v>
      </c>
    </row>
    <row r="3348" spans="1:14">
      <c r="A3348" s="35">
        <v>7325705962310</v>
      </c>
      <c r="B3348" s="32">
        <v>8030521</v>
      </c>
      <c r="C3348" s="32" t="s">
        <v>239</v>
      </c>
      <c r="D3348" s="32" t="s">
        <v>18</v>
      </c>
      <c r="E3348" s="33" t="s">
        <v>29</v>
      </c>
      <c r="F3348" s="33" t="s">
        <v>5210</v>
      </c>
      <c r="G3348" s="59">
        <v>119.99</v>
      </c>
      <c r="H3348" s="25">
        <v>1</v>
      </c>
      <c r="I3348" s="30">
        <f t="shared" si="52"/>
        <v>119.99</v>
      </c>
      <c r="J3348" s="32" t="s">
        <v>207</v>
      </c>
      <c r="K3348" s="33" t="s">
        <v>4011</v>
      </c>
      <c r="L3348" s="33" t="s">
        <v>5269</v>
      </c>
      <c r="M3348" s="33" t="s">
        <v>5326</v>
      </c>
      <c r="N3348" s="33" t="s">
        <v>1737</v>
      </c>
    </row>
    <row r="3349" spans="1:14">
      <c r="A3349" s="35">
        <v>7325705962402</v>
      </c>
      <c r="B3349" s="32">
        <v>8030521</v>
      </c>
      <c r="C3349" s="32" t="s">
        <v>239</v>
      </c>
      <c r="D3349" s="32" t="s">
        <v>18</v>
      </c>
      <c r="E3349" s="33" t="s">
        <v>29</v>
      </c>
      <c r="F3349" s="33" t="s">
        <v>5210</v>
      </c>
      <c r="G3349" s="59">
        <v>119.99</v>
      </c>
      <c r="H3349" s="25">
        <v>1</v>
      </c>
      <c r="I3349" s="30">
        <f t="shared" si="52"/>
        <v>119.99</v>
      </c>
      <c r="J3349" s="32" t="s">
        <v>207</v>
      </c>
      <c r="K3349" s="33" t="s">
        <v>4011</v>
      </c>
      <c r="L3349" s="33" t="s">
        <v>5269</v>
      </c>
      <c r="M3349" s="33" t="s">
        <v>5326</v>
      </c>
      <c r="N3349" s="33" t="s">
        <v>1738</v>
      </c>
    </row>
    <row r="3350" spans="1:14">
      <c r="A3350" s="35">
        <v>7325706581534</v>
      </c>
      <c r="B3350" s="32">
        <v>8030521</v>
      </c>
      <c r="C3350" s="32" t="s">
        <v>239</v>
      </c>
      <c r="D3350" s="32" t="s">
        <v>18</v>
      </c>
      <c r="E3350" s="33" t="s">
        <v>29</v>
      </c>
      <c r="F3350" s="33" t="s">
        <v>5213</v>
      </c>
      <c r="G3350" s="59">
        <v>120</v>
      </c>
      <c r="H3350" s="25">
        <v>1</v>
      </c>
      <c r="I3350" s="30">
        <f t="shared" si="52"/>
        <v>120</v>
      </c>
      <c r="J3350" s="32" t="s">
        <v>207</v>
      </c>
      <c r="K3350" s="33" t="s">
        <v>4011</v>
      </c>
      <c r="L3350" s="33" t="s">
        <v>5269</v>
      </c>
      <c r="M3350" s="33" t="s">
        <v>5326</v>
      </c>
      <c r="N3350" s="33" t="s">
        <v>1739</v>
      </c>
    </row>
    <row r="3351" spans="1:14">
      <c r="A3351" s="35">
        <v>7325705962235</v>
      </c>
      <c r="B3351" s="32">
        <v>8030521</v>
      </c>
      <c r="C3351" s="32" t="s">
        <v>239</v>
      </c>
      <c r="D3351" s="32" t="s">
        <v>18</v>
      </c>
      <c r="E3351" s="33" t="s">
        <v>29</v>
      </c>
      <c r="F3351" s="33" t="s">
        <v>5210</v>
      </c>
      <c r="G3351" s="59">
        <v>130</v>
      </c>
      <c r="H3351" s="25">
        <v>1</v>
      </c>
      <c r="I3351" s="30">
        <f t="shared" si="52"/>
        <v>130</v>
      </c>
      <c r="J3351" s="32" t="s">
        <v>207</v>
      </c>
      <c r="K3351" s="33" t="s">
        <v>4011</v>
      </c>
      <c r="L3351" s="33" t="s">
        <v>5269</v>
      </c>
      <c r="M3351" s="33" t="s">
        <v>5326</v>
      </c>
      <c r="N3351" s="33" t="s">
        <v>1740</v>
      </c>
    </row>
    <row r="3352" spans="1:14">
      <c r="A3352" s="35">
        <v>7325706581176</v>
      </c>
      <c r="B3352" s="32">
        <v>8030521</v>
      </c>
      <c r="C3352" s="32" t="s">
        <v>239</v>
      </c>
      <c r="D3352" s="32" t="s">
        <v>18</v>
      </c>
      <c r="E3352" s="33" t="s">
        <v>29</v>
      </c>
      <c r="F3352" s="33" t="s">
        <v>5213</v>
      </c>
      <c r="G3352" s="59">
        <v>120</v>
      </c>
      <c r="H3352" s="25">
        <v>1</v>
      </c>
      <c r="I3352" s="30">
        <f t="shared" si="52"/>
        <v>120</v>
      </c>
      <c r="J3352" s="32" t="s">
        <v>207</v>
      </c>
      <c r="K3352" s="33" t="s">
        <v>4011</v>
      </c>
      <c r="L3352" s="33" t="s">
        <v>5269</v>
      </c>
      <c r="M3352" s="33" t="s">
        <v>5326</v>
      </c>
      <c r="N3352" s="33" t="s">
        <v>1741</v>
      </c>
    </row>
    <row r="3353" spans="1:14">
      <c r="A3353" s="35">
        <v>7325705740529</v>
      </c>
      <c r="B3353" s="32">
        <v>8030521</v>
      </c>
      <c r="C3353" s="32" t="s">
        <v>239</v>
      </c>
      <c r="D3353" s="32" t="s">
        <v>18</v>
      </c>
      <c r="E3353" s="33" t="s">
        <v>29</v>
      </c>
      <c r="F3353" s="33" t="s">
        <v>5210</v>
      </c>
      <c r="G3353" s="59">
        <v>119.99</v>
      </c>
      <c r="H3353" s="25">
        <v>1</v>
      </c>
      <c r="I3353" s="30">
        <f t="shared" si="52"/>
        <v>119.99</v>
      </c>
      <c r="J3353" s="32" t="s">
        <v>207</v>
      </c>
      <c r="K3353" s="33" t="s">
        <v>4011</v>
      </c>
      <c r="L3353" s="33" t="s">
        <v>5269</v>
      </c>
      <c r="M3353" s="33" t="s">
        <v>5326</v>
      </c>
      <c r="N3353" s="33" t="s">
        <v>1742</v>
      </c>
    </row>
    <row r="3354" spans="1:14">
      <c r="A3354" s="35">
        <v>7325705740536</v>
      </c>
      <c r="B3354" s="32">
        <v>8030521</v>
      </c>
      <c r="C3354" s="32" t="s">
        <v>239</v>
      </c>
      <c r="D3354" s="32" t="s">
        <v>18</v>
      </c>
      <c r="E3354" s="33" t="s">
        <v>29</v>
      </c>
      <c r="F3354" s="33" t="s">
        <v>5210</v>
      </c>
      <c r="G3354" s="59">
        <v>119.99</v>
      </c>
      <c r="H3354" s="25">
        <v>1</v>
      </c>
      <c r="I3354" s="30">
        <f t="shared" si="52"/>
        <v>119.99</v>
      </c>
      <c r="J3354" s="32" t="s">
        <v>207</v>
      </c>
      <c r="K3354" s="33" t="s">
        <v>4011</v>
      </c>
      <c r="L3354" s="33" t="s">
        <v>5269</v>
      </c>
      <c r="M3354" s="33" t="s">
        <v>5326</v>
      </c>
      <c r="N3354" s="33" t="s">
        <v>1743</v>
      </c>
    </row>
    <row r="3355" spans="1:14">
      <c r="A3355" s="35">
        <v>7325705555314</v>
      </c>
      <c r="B3355" s="32">
        <v>8030521</v>
      </c>
      <c r="C3355" s="32" t="s">
        <v>239</v>
      </c>
      <c r="D3355" s="32" t="s">
        <v>18</v>
      </c>
      <c r="E3355" s="33" t="s">
        <v>29</v>
      </c>
      <c r="F3355" s="33" t="s">
        <v>5213</v>
      </c>
      <c r="G3355" s="59">
        <v>120</v>
      </c>
      <c r="H3355" s="25">
        <v>1</v>
      </c>
      <c r="I3355" s="30">
        <f t="shared" si="52"/>
        <v>120</v>
      </c>
      <c r="J3355" s="32" t="s">
        <v>207</v>
      </c>
      <c r="K3355" s="33" t="s">
        <v>4011</v>
      </c>
      <c r="L3355" s="33" t="s">
        <v>5269</v>
      </c>
      <c r="M3355" s="33" t="s">
        <v>5326</v>
      </c>
      <c r="N3355" s="33" t="s">
        <v>3341</v>
      </c>
    </row>
    <row r="3356" spans="1:14">
      <c r="A3356" s="35">
        <v>7325705555314</v>
      </c>
      <c r="B3356" s="32">
        <v>8030521</v>
      </c>
      <c r="C3356" s="32" t="s">
        <v>239</v>
      </c>
      <c r="D3356" s="32" t="s">
        <v>18</v>
      </c>
      <c r="E3356" s="33" t="s">
        <v>29</v>
      </c>
      <c r="F3356" s="33" t="s">
        <v>5213</v>
      </c>
      <c r="G3356" s="59">
        <v>120</v>
      </c>
      <c r="H3356" s="25">
        <v>1</v>
      </c>
      <c r="I3356" s="30">
        <f t="shared" si="52"/>
        <v>120</v>
      </c>
      <c r="J3356" s="32" t="s">
        <v>207</v>
      </c>
      <c r="K3356" s="33" t="s">
        <v>4011</v>
      </c>
      <c r="L3356" s="33" t="s">
        <v>5269</v>
      </c>
      <c r="M3356" s="33" t="s">
        <v>5326</v>
      </c>
      <c r="N3356" s="33" t="s">
        <v>3341</v>
      </c>
    </row>
    <row r="3357" spans="1:14">
      <c r="A3357" s="35">
        <v>7325705555345</v>
      </c>
      <c r="B3357" s="32">
        <v>8030521</v>
      </c>
      <c r="C3357" s="32" t="s">
        <v>239</v>
      </c>
      <c r="D3357" s="32" t="s">
        <v>18</v>
      </c>
      <c r="E3357" s="33" t="s">
        <v>29</v>
      </c>
      <c r="F3357" s="33" t="s">
        <v>5213</v>
      </c>
      <c r="G3357" s="59">
        <v>120</v>
      </c>
      <c r="H3357" s="25">
        <v>2</v>
      </c>
      <c r="I3357" s="30">
        <f t="shared" si="52"/>
        <v>240</v>
      </c>
      <c r="J3357" s="32" t="s">
        <v>207</v>
      </c>
      <c r="K3357" s="33" t="s">
        <v>4011</v>
      </c>
      <c r="L3357" s="33" t="s">
        <v>5269</v>
      </c>
      <c r="M3357" s="33" t="s">
        <v>5326</v>
      </c>
      <c r="N3357" s="33" t="s">
        <v>3342</v>
      </c>
    </row>
    <row r="3358" spans="1:14">
      <c r="A3358" s="35">
        <v>7325705555864</v>
      </c>
      <c r="B3358" s="32">
        <v>8030521</v>
      </c>
      <c r="C3358" s="32" t="s">
        <v>239</v>
      </c>
      <c r="D3358" s="32" t="s">
        <v>18</v>
      </c>
      <c r="E3358" s="33" t="s">
        <v>29</v>
      </c>
      <c r="F3358" s="33" t="s">
        <v>5213</v>
      </c>
      <c r="G3358" s="59">
        <v>120</v>
      </c>
      <c r="H3358" s="25">
        <v>1</v>
      </c>
      <c r="I3358" s="30">
        <f t="shared" si="52"/>
        <v>120</v>
      </c>
      <c r="J3358" s="32" t="s">
        <v>207</v>
      </c>
      <c r="K3358" s="33" t="s">
        <v>4011</v>
      </c>
      <c r="L3358" s="33" t="s">
        <v>5269</v>
      </c>
      <c r="M3358" s="33" t="s">
        <v>5326</v>
      </c>
      <c r="N3358" s="33" t="s">
        <v>3343</v>
      </c>
    </row>
    <row r="3359" spans="1:14">
      <c r="A3359" s="35">
        <v>7325705555888</v>
      </c>
      <c r="B3359" s="32">
        <v>8030521</v>
      </c>
      <c r="C3359" s="32" t="s">
        <v>239</v>
      </c>
      <c r="D3359" s="32" t="s">
        <v>18</v>
      </c>
      <c r="E3359" s="33" t="s">
        <v>29</v>
      </c>
      <c r="F3359" s="33" t="s">
        <v>5213</v>
      </c>
      <c r="G3359" s="59">
        <v>120</v>
      </c>
      <c r="H3359" s="25">
        <v>1</v>
      </c>
      <c r="I3359" s="30">
        <f t="shared" si="52"/>
        <v>120</v>
      </c>
      <c r="J3359" s="32" t="s">
        <v>207</v>
      </c>
      <c r="K3359" s="33" t="s">
        <v>4011</v>
      </c>
      <c r="L3359" s="33" t="s">
        <v>5269</v>
      </c>
      <c r="M3359" s="33" t="s">
        <v>5326</v>
      </c>
      <c r="N3359" s="33" t="s">
        <v>3344</v>
      </c>
    </row>
    <row r="3360" spans="1:14">
      <c r="A3360" s="35">
        <v>7325705555321</v>
      </c>
      <c r="B3360" s="32">
        <v>8030521</v>
      </c>
      <c r="C3360" s="32" t="s">
        <v>239</v>
      </c>
      <c r="D3360" s="32" t="s">
        <v>18</v>
      </c>
      <c r="E3360" s="33" t="s">
        <v>29</v>
      </c>
      <c r="F3360" s="33" t="s">
        <v>5213</v>
      </c>
      <c r="G3360" s="59">
        <v>120</v>
      </c>
      <c r="H3360" s="25">
        <v>1</v>
      </c>
      <c r="I3360" s="30">
        <f t="shared" si="52"/>
        <v>120</v>
      </c>
      <c r="J3360" s="32" t="s">
        <v>207</v>
      </c>
      <c r="K3360" s="33" t="s">
        <v>4011</v>
      </c>
      <c r="L3360" s="33" t="s">
        <v>5269</v>
      </c>
      <c r="M3360" s="33" t="s">
        <v>5326</v>
      </c>
      <c r="N3360" s="33" t="s">
        <v>3345</v>
      </c>
    </row>
    <row r="3361" spans="1:14">
      <c r="A3361" s="35">
        <v>7325705555314</v>
      </c>
      <c r="B3361" s="32">
        <v>8030521</v>
      </c>
      <c r="C3361" s="32" t="s">
        <v>239</v>
      </c>
      <c r="D3361" s="32" t="s">
        <v>18</v>
      </c>
      <c r="E3361" s="33" t="s">
        <v>29</v>
      </c>
      <c r="F3361" s="33" t="s">
        <v>5213</v>
      </c>
      <c r="G3361" s="59">
        <v>120</v>
      </c>
      <c r="H3361" s="25">
        <v>1</v>
      </c>
      <c r="I3361" s="30">
        <f t="shared" si="52"/>
        <v>120</v>
      </c>
      <c r="J3361" s="32" t="s">
        <v>207</v>
      </c>
      <c r="K3361" s="33" t="s">
        <v>4011</v>
      </c>
      <c r="L3361" s="33" t="s">
        <v>5269</v>
      </c>
      <c r="M3361" s="33" t="s">
        <v>5326</v>
      </c>
      <c r="N3361" s="33" t="s">
        <v>3341</v>
      </c>
    </row>
    <row r="3362" spans="1:14">
      <c r="A3362" s="35">
        <v>7325706261580</v>
      </c>
      <c r="B3362" s="32">
        <v>8030521</v>
      </c>
      <c r="C3362" s="32" t="s">
        <v>239</v>
      </c>
      <c r="D3362" s="32" t="s">
        <v>18</v>
      </c>
      <c r="E3362" s="33" t="s">
        <v>29</v>
      </c>
      <c r="F3362" s="33" t="s">
        <v>5213</v>
      </c>
      <c r="G3362" s="59">
        <v>120</v>
      </c>
      <c r="H3362" s="25">
        <v>1</v>
      </c>
      <c r="I3362" s="30">
        <f t="shared" si="52"/>
        <v>120</v>
      </c>
      <c r="J3362" s="32" t="s">
        <v>207</v>
      </c>
      <c r="K3362" s="33" t="s">
        <v>4011</v>
      </c>
      <c r="L3362" s="33" t="s">
        <v>5269</v>
      </c>
      <c r="M3362" s="33" t="s">
        <v>5326</v>
      </c>
      <c r="N3362" s="33" t="s">
        <v>3346</v>
      </c>
    </row>
    <row r="3363" spans="1:14">
      <c r="A3363" s="35">
        <v>7325706581237</v>
      </c>
      <c r="B3363" s="32">
        <v>8030521</v>
      </c>
      <c r="C3363" s="32" t="s">
        <v>239</v>
      </c>
      <c r="D3363" s="32" t="s">
        <v>18</v>
      </c>
      <c r="E3363" s="33" t="s">
        <v>29</v>
      </c>
      <c r="F3363" s="33" t="s">
        <v>5213</v>
      </c>
      <c r="G3363" s="59">
        <v>120</v>
      </c>
      <c r="H3363" s="25">
        <v>1</v>
      </c>
      <c r="I3363" s="30">
        <f t="shared" si="52"/>
        <v>120</v>
      </c>
      <c r="J3363" s="32" t="s">
        <v>207</v>
      </c>
      <c r="K3363" s="33" t="s">
        <v>4011</v>
      </c>
      <c r="L3363" s="33" t="s">
        <v>5269</v>
      </c>
      <c r="M3363" s="33" t="s">
        <v>5326</v>
      </c>
      <c r="N3363" s="33" t="s">
        <v>3347</v>
      </c>
    </row>
    <row r="3364" spans="1:14">
      <c r="A3364" s="35">
        <v>7325707062995</v>
      </c>
      <c r="B3364" s="32">
        <v>8030521</v>
      </c>
      <c r="C3364" s="32" t="s">
        <v>239</v>
      </c>
      <c r="D3364" s="32" t="s">
        <v>18</v>
      </c>
      <c r="E3364" s="33" t="s">
        <v>29</v>
      </c>
      <c r="F3364" s="33" t="s">
        <v>5213</v>
      </c>
      <c r="G3364" s="59">
        <v>120</v>
      </c>
      <c r="H3364" s="25">
        <v>1</v>
      </c>
      <c r="I3364" s="30">
        <f t="shared" si="52"/>
        <v>120</v>
      </c>
      <c r="J3364" s="32" t="s">
        <v>207</v>
      </c>
      <c r="K3364" s="33" t="s">
        <v>4011</v>
      </c>
      <c r="L3364" s="33" t="s">
        <v>5269</v>
      </c>
      <c r="M3364" s="33" t="s">
        <v>5326</v>
      </c>
      <c r="N3364" s="33" t="s">
        <v>3348</v>
      </c>
    </row>
    <row r="3365" spans="1:14">
      <c r="A3365" s="35">
        <v>7325706581244</v>
      </c>
      <c r="B3365" s="32">
        <v>8030521</v>
      </c>
      <c r="C3365" s="32" t="s">
        <v>239</v>
      </c>
      <c r="D3365" s="32" t="s">
        <v>18</v>
      </c>
      <c r="E3365" s="33" t="s">
        <v>29</v>
      </c>
      <c r="F3365" s="33" t="s">
        <v>5213</v>
      </c>
      <c r="G3365" s="59">
        <v>120</v>
      </c>
      <c r="H3365" s="25">
        <v>1</v>
      </c>
      <c r="I3365" s="30">
        <f t="shared" si="52"/>
        <v>120</v>
      </c>
      <c r="J3365" s="32" t="s">
        <v>207</v>
      </c>
      <c r="K3365" s="33" t="s">
        <v>4011</v>
      </c>
      <c r="L3365" s="33" t="s">
        <v>5269</v>
      </c>
      <c r="M3365" s="33" t="s">
        <v>5326</v>
      </c>
      <c r="N3365" s="33" t="s">
        <v>3349</v>
      </c>
    </row>
    <row r="3366" spans="1:14">
      <c r="A3366" s="35">
        <v>7325706261573</v>
      </c>
      <c r="B3366" s="32">
        <v>8030521</v>
      </c>
      <c r="C3366" s="32" t="s">
        <v>239</v>
      </c>
      <c r="D3366" s="32" t="s">
        <v>18</v>
      </c>
      <c r="E3366" s="33" t="s">
        <v>29</v>
      </c>
      <c r="F3366" s="33" t="s">
        <v>5213</v>
      </c>
      <c r="G3366" s="59">
        <v>120</v>
      </c>
      <c r="H3366" s="25">
        <v>1</v>
      </c>
      <c r="I3366" s="30">
        <f t="shared" si="52"/>
        <v>120</v>
      </c>
      <c r="J3366" s="32" t="s">
        <v>207</v>
      </c>
      <c r="K3366" s="33" t="s">
        <v>4011</v>
      </c>
      <c r="L3366" s="33" t="s">
        <v>5269</v>
      </c>
      <c r="M3366" s="33" t="s">
        <v>5326</v>
      </c>
      <c r="N3366" s="33" t="s">
        <v>3350</v>
      </c>
    </row>
    <row r="3367" spans="1:14">
      <c r="A3367" s="35">
        <v>7325706261603</v>
      </c>
      <c r="B3367" s="32">
        <v>8030521</v>
      </c>
      <c r="C3367" s="32" t="s">
        <v>239</v>
      </c>
      <c r="D3367" s="32" t="s">
        <v>18</v>
      </c>
      <c r="E3367" s="33" t="s">
        <v>29</v>
      </c>
      <c r="F3367" s="33" t="s">
        <v>5213</v>
      </c>
      <c r="G3367" s="59">
        <v>120</v>
      </c>
      <c r="H3367" s="25">
        <v>1</v>
      </c>
      <c r="I3367" s="30">
        <f t="shared" si="52"/>
        <v>120</v>
      </c>
      <c r="J3367" s="32" t="s">
        <v>207</v>
      </c>
      <c r="K3367" s="33" t="s">
        <v>4011</v>
      </c>
      <c r="L3367" s="33" t="s">
        <v>5269</v>
      </c>
      <c r="M3367" s="33" t="s">
        <v>5326</v>
      </c>
      <c r="N3367" s="33" t="s">
        <v>3351</v>
      </c>
    </row>
    <row r="3368" spans="1:14">
      <c r="A3368" s="35">
        <v>7325706753122</v>
      </c>
      <c r="B3368" s="32">
        <v>8030524</v>
      </c>
      <c r="C3368" s="32" t="s">
        <v>239</v>
      </c>
      <c r="D3368" s="32" t="s">
        <v>151</v>
      </c>
      <c r="E3368" s="33" t="s">
        <v>29</v>
      </c>
      <c r="F3368" s="33" t="s">
        <v>5210</v>
      </c>
      <c r="G3368" s="59">
        <v>140</v>
      </c>
      <c r="H3368" s="25">
        <v>1</v>
      </c>
      <c r="I3368" s="30">
        <f t="shared" si="52"/>
        <v>140</v>
      </c>
      <c r="J3368" s="32" t="s">
        <v>207</v>
      </c>
      <c r="K3368" s="33" t="s">
        <v>4011</v>
      </c>
      <c r="L3368" s="33" t="s">
        <v>5269</v>
      </c>
      <c r="M3368" s="33" t="s">
        <v>5330</v>
      </c>
      <c r="N3368" s="33" t="s">
        <v>2807</v>
      </c>
    </row>
    <row r="3369" spans="1:14">
      <c r="A3369" s="35">
        <v>7325706753054</v>
      </c>
      <c r="B3369" s="32">
        <v>8030524</v>
      </c>
      <c r="C3369" s="32" t="s">
        <v>239</v>
      </c>
      <c r="D3369" s="32">
        <v>0.38</v>
      </c>
      <c r="E3369" s="33" t="s">
        <v>1899</v>
      </c>
      <c r="F3369" s="33">
        <v>202203</v>
      </c>
      <c r="G3369" s="59">
        <v>52.25</v>
      </c>
      <c r="H3369" s="25">
        <v>1</v>
      </c>
      <c r="I3369" s="30">
        <f t="shared" si="52"/>
        <v>52.25</v>
      </c>
      <c r="J3369" s="32" t="s">
        <v>207</v>
      </c>
      <c r="K3369" s="33" t="s">
        <v>4011</v>
      </c>
      <c r="L3369" s="33" t="s">
        <v>5269</v>
      </c>
      <c r="M3369" s="33" t="s">
        <v>5330</v>
      </c>
      <c r="N3369" s="33" t="s">
        <v>3937</v>
      </c>
    </row>
    <row r="3370" spans="1:14">
      <c r="A3370" s="35">
        <v>7325706368876</v>
      </c>
      <c r="B3370" s="32">
        <v>8030543</v>
      </c>
      <c r="C3370" s="32" t="s">
        <v>239</v>
      </c>
      <c r="D3370" s="32" t="s">
        <v>407</v>
      </c>
      <c r="E3370" s="33" t="s">
        <v>34</v>
      </c>
      <c r="F3370" s="33" t="s">
        <v>5214</v>
      </c>
      <c r="G3370" s="59">
        <v>119.99</v>
      </c>
      <c r="H3370" s="25">
        <v>1</v>
      </c>
      <c r="I3370" s="30">
        <f t="shared" si="52"/>
        <v>119.99</v>
      </c>
      <c r="J3370" s="32" t="s">
        <v>207</v>
      </c>
      <c r="K3370" s="33" t="s">
        <v>4011</v>
      </c>
      <c r="L3370" s="33" t="s">
        <v>5269</v>
      </c>
      <c r="M3370" s="33" t="s">
        <v>5329</v>
      </c>
      <c r="N3370" s="33" t="s">
        <v>1744</v>
      </c>
    </row>
    <row r="3371" spans="1:14">
      <c r="A3371" s="35">
        <v>7325706746940</v>
      </c>
      <c r="B3371" s="32">
        <v>8030551</v>
      </c>
      <c r="C3371" s="32" t="s">
        <v>239</v>
      </c>
      <c r="D3371" s="32" t="s">
        <v>194</v>
      </c>
      <c r="E3371" s="33" t="s">
        <v>34</v>
      </c>
      <c r="F3371" s="33" t="s">
        <v>5210</v>
      </c>
      <c r="G3371" s="59">
        <v>110</v>
      </c>
      <c r="H3371" s="25">
        <v>1</v>
      </c>
      <c r="I3371" s="30">
        <f t="shared" si="52"/>
        <v>110</v>
      </c>
      <c r="J3371" s="32" t="s">
        <v>207</v>
      </c>
      <c r="K3371" s="33" t="s">
        <v>4011</v>
      </c>
      <c r="L3371" s="33" t="s">
        <v>5269</v>
      </c>
      <c r="M3371" s="33" t="s">
        <v>5326</v>
      </c>
      <c r="N3371" s="33" t="s">
        <v>1745</v>
      </c>
    </row>
    <row r="3372" spans="1:14">
      <c r="A3372" s="35">
        <v>7325707069765</v>
      </c>
      <c r="B3372" s="32">
        <v>8030551</v>
      </c>
      <c r="C3372" s="32" t="s">
        <v>239</v>
      </c>
      <c r="D3372" s="32" t="s">
        <v>194</v>
      </c>
      <c r="E3372" s="33" t="s">
        <v>34</v>
      </c>
      <c r="F3372" s="33" t="s">
        <v>5213</v>
      </c>
      <c r="G3372" s="59">
        <v>110</v>
      </c>
      <c r="H3372" s="25">
        <v>1</v>
      </c>
      <c r="I3372" s="30">
        <f t="shared" si="52"/>
        <v>110</v>
      </c>
      <c r="J3372" s="32" t="s">
        <v>207</v>
      </c>
      <c r="K3372" s="33" t="s">
        <v>4011</v>
      </c>
      <c r="L3372" s="33" t="s">
        <v>5269</v>
      </c>
      <c r="M3372" s="33" t="s">
        <v>5326</v>
      </c>
      <c r="N3372" s="33" t="s">
        <v>3352</v>
      </c>
    </row>
    <row r="3373" spans="1:14">
      <c r="A3373" s="35">
        <v>7325706754471</v>
      </c>
      <c r="B3373" s="32">
        <v>8030555</v>
      </c>
      <c r="C3373" s="32" t="s">
        <v>239</v>
      </c>
      <c r="D3373" s="32" t="s">
        <v>151</v>
      </c>
      <c r="E3373" s="33" t="s">
        <v>34</v>
      </c>
      <c r="F3373" s="33" t="s">
        <v>5210</v>
      </c>
      <c r="G3373" s="59">
        <v>120</v>
      </c>
      <c r="H3373" s="25">
        <v>1</v>
      </c>
      <c r="I3373" s="30">
        <f t="shared" si="52"/>
        <v>120</v>
      </c>
      <c r="J3373" s="32" t="s">
        <v>207</v>
      </c>
      <c r="K3373" s="33" t="s">
        <v>4011</v>
      </c>
      <c r="L3373" s="33" t="s">
        <v>5269</v>
      </c>
      <c r="M3373" s="33" t="s">
        <v>5327</v>
      </c>
      <c r="N3373" s="33" t="s">
        <v>926</v>
      </c>
    </row>
    <row r="3374" spans="1:14">
      <c r="A3374" s="35">
        <v>7325706754440</v>
      </c>
      <c r="B3374" s="32">
        <v>8030555</v>
      </c>
      <c r="C3374" s="32" t="s">
        <v>239</v>
      </c>
      <c r="D3374" s="32" t="s">
        <v>151</v>
      </c>
      <c r="E3374" s="33" t="s">
        <v>34</v>
      </c>
      <c r="F3374" s="33" t="s">
        <v>5210</v>
      </c>
      <c r="G3374" s="59">
        <v>120</v>
      </c>
      <c r="H3374" s="25">
        <v>1</v>
      </c>
      <c r="I3374" s="30">
        <f t="shared" si="52"/>
        <v>120</v>
      </c>
      <c r="J3374" s="32" t="s">
        <v>207</v>
      </c>
      <c r="K3374" s="33" t="s">
        <v>4011</v>
      </c>
      <c r="L3374" s="33" t="s">
        <v>5269</v>
      </c>
      <c r="M3374" s="33" t="s">
        <v>5327</v>
      </c>
      <c r="N3374" s="33" t="s">
        <v>927</v>
      </c>
    </row>
    <row r="3375" spans="1:14">
      <c r="A3375" s="35">
        <v>7325705945962</v>
      </c>
      <c r="B3375" s="32">
        <v>8040074</v>
      </c>
      <c r="C3375" s="32" t="s">
        <v>618</v>
      </c>
      <c r="D3375" s="32" t="s">
        <v>350</v>
      </c>
      <c r="E3375" s="33" t="s">
        <v>29</v>
      </c>
      <c r="F3375" s="33" t="s">
        <v>5252</v>
      </c>
      <c r="G3375" s="59">
        <v>249.99</v>
      </c>
      <c r="H3375" s="25">
        <v>1</v>
      </c>
      <c r="I3375" s="30">
        <f t="shared" si="52"/>
        <v>249.99</v>
      </c>
      <c r="J3375" s="32" t="s">
        <v>207</v>
      </c>
      <c r="K3375" s="33" t="s">
        <v>4011</v>
      </c>
      <c r="L3375" s="33"/>
      <c r="M3375" s="33"/>
      <c r="N3375" s="33" t="s">
        <v>898</v>
      </c>
    </row>
    <row r="3376" spans="1:14">
      <c r="A3376" s="35">
        <v>7325706095161</v>
      </c>
      <c r="B3376" s="32">
        <v>8040080</v>
      </c>
      <c r="C3376" s="32" t="s">
        <v>239</v>
      </c>
      <c r="D3376" s="32" t="s">
        <v>533</v>
      </c>
      <c r="E3376" s="33" t="s">
        <v>29</v>
      </c>
      <c r="F3376" s="33" t="s">
        <v>5224</v>
      </c>
      <c r="G3376" s="59">
        <v>129.99</v>
      </c>
      <c r="H3376" s="25">
        <v>1</v>
      </c>
      <c r="I3376" s="30">
        <f t="shared" si="52"/>
        <v>129.99</v>
      </c>
      <c r="J3376" s="32" t="s">
        <v>207</v>
      </c>
      <c r="K3376" s="33" t="s">
        <v>4011</v>
      </c>
      <c r="L3376" s="33" t="s">
        <v>5269</v>
      </c>
      <c r="M3376" s="33" t="s">
        <v>5326</v>
      </c>
      <c r="N3376" s="33" t="s">
        <v>972</v>
      </c>
    </row>
    <row r="3377" spans="1:14">
      <c r="A3377" s="35">
        <v>7325706223915</v>
      </c>
      <c r="B3377" s="32">
        <v>8040084</v>
      </c>
      <c r="C3377" s="32" t="s">
        <v>239</v>
      </c>
      <c r="D3377" s="32" t="s">
        <v>966</v>
      </c>
      <c r="E3377" s="33" t="s">
        <v>29</v>
      </c>
      <c r="F3377" s="33" t="s">
        <v>5224</v>
      </c>
      <c r="G3377" s="59">
        <v>169.99</v>
      </c>
      <c r="H3377" s="25">
        <v>5</v>
      </c>
      <c r="I3377" s="30">
        <f t="shared" si="52"/>
        <v>849.95</v>
      </c>
      <c r="J3377" s="32" t="s">
        <v>207</v>
      </c>
      <c r="K3377" s="33" t="s">
        <v>4011</v>
      </c>
      <c r="L3377" s="33" t="s">
        <v>5269</v>
      </c>
      <c r="M3377" s="33" t="s">
        <v>5270</v>
      </c>
      <c r="N3377" s="33" t="s">
        <v>967</v>
      </c>
    </row>
    <row r="3378" spans="1:14">
      <c r="A3378" s="35">
        <v>7325706223892</v>
      </c>
      <c r="B3378" s="32">
        <v>8040084</v>
      </c>
      <c r="C3378" s="32" t="s">
        <v>239</v>
      </c>
      <c r="D3378" s="32" t="s">
        <v>966</v>
      </c>
      <c r="E3378" s="33" t="s">
        <v>29</v>
      </c>
      <c r="F3378" s="33" t="s">
        <v>5224</v>
      </c>
      <c r="G3378" s="59">
        <v>169.99</v>
      </c>
      <c r="H3378" s="25">
        <v>7</v>
      </c>
      <c r="I3378" s="30">
        <f t="shared" si="52"/>
        <v>1189.93</v>
      </c>
      <c r="J3378" s="32" t="s">
        <v>207</v>
      </c>
      <c r="K3378" s="33" t="s">
        <v>4011</v>
      </c>
      <c r="L3378" s="33" t="s">
        <v>5269</v>
      </c>
      <c r="M3378" s="33" t="s">
        <v>5270</v>
      </c>
      <c r="N3378" s="33" t="s">
        <v>968</v>
      </c>
    </row>
    <row r="3379" spans="1:14">
      <c r="A3379" s="35">
        <v>7325706223908</v>
      </c>
      <c r="B3379" s="32">
        <v>8040084</v>
      </c>
      <c r="C3379" s="32" t="s">
        <v>239</v>
      </c>
      <c r="D3379" s="32" t="s">
        <v>966</v>
      </c>
      <c r="E3379" s="33" t="s">
        <v>29</v>
      </c>
      <c r="F3379" s="33" t="s">
        <v>5224</v>
      </c>
      <c r="G3379" s="59">
        <v>169.99</v>
      </c>
      <c r="H3379" s="25">
        <v>1</v>
      </c>
      <c r="I3379" s="30">
        <f t="shared" si="52"/>
        <v>169.99</v>
      </c>
      <c r="J3379" s="32" t="s">
        <v>207</v>
      </c>
      <c r="K3379" s="33" t="s">
        <v>4011</v>
      </c>
      <c r="L3379" s="33" t="s">
        <v>5269</v>
      </c>
      <c r="M3379" s="33" t="s">
        <v>5270</v>
      </c>
      <c r="N3379" s="33" t="s">
        <v>969</v>
      </c>
    </row>
    <row r="3380" spans="1:14">
      <c r="A3380" s="35">
        <v>7325706223885</v>
      </c>
      <c r="B3380" s="32">
        <v>8040084</v>
      </c>
      <c r="C3380" s="32" t="s">
        <v>239</v>
      </c>
      <c r="D3380" s="32" t="s">
        <v>966</v>
      </c>
      <c r="E3380" s="33" t="s">
        <v>29</v>
      </c>
      <c r="F3380" s="33" t="s">
        <v>5224</v>
      </c>
      <c r="G3380" s="59">
        <v>169.99</v>
      </c>
      <c r="H3380" s="25">
        <v>2</v>
      </c>
      <c r="I3380" s="30">
        <f t="shared" si="52"/>
        <v>339.98</v>
      </c>
      <c r="J3380" s="32" t="s">
        <v>207</v>
      </c>
      <c r="K3380" s="33" t="s">
        <v>4011</v>
      </c>
      <c r="L3380" s="33" t="s">
        <v>5269</v>
      </c>
      <c r="M3380" s="33" t="s">
        <v>5270</v>
      </c>
      <c r="N3380" s="33" t="s">
        <v>973</v>
      </c>
    </row>
    <row r="3381" spans="1:14">
      <c r="A3381" s="35">
        <v>7325706223878</v>
      </c>
      <c r="B3381" s="32">
        <v>8040084</v>
      </c>
      <c r="C3381" s="32" t="s">
        <v>239</v>
      </c>
      <c r="D3381" s="32" t="s">
        <v>966</v>
      </c>
      <c r="E3381" s="33" t="s">
        <v>29</v>
      </c>
      <c r="F3381" s="33" t="s">
        <v>5224</v>
      </c>
      <c r="G3381" s="59">
        <v>169.99</v>
      </c>
      <c r="H3381" s="25">
        <v>6</v>
      </c>
      <c r="I3381" s="30">
        <f t="shared" si="52"/>
        <v>1019.94</v>
      </c>
      <c r="J3381" s="32" t="s">
        <v>207</v>
      </c>
      <c r="K3381" s="33" t="s">
        <v>4011</v>
      </c>
      <c r="L3381" s="33" t="s">
        <v>5269</v>
      </c>
      <c r="M3381" s="33" t="s">
        <v>5270</v>
      </c>
      <c r="N3381" s="33" t="s">
        <v>974</v>
      </c>
    </row>
    <row r="3382" spans="1:14">
      <c r="A3382" s="35">
        <v>7325706369446</v>
      </c>
      <c r="B3382" s="32">
        <v>8040095</v>
      </c>
      <c r="C3382" s="32" t="s">
        <v>618</v>
      </c>
      <c r="D3382" s="32" t="s">
        <v>1086</v>
      </c>
      <c r="E3382" s="33" t="s">
        <v>29</v>
      </c>
      <c r="F3382" s="33" t="s">
        <v>5214</v>
      </c>
      <c r="G3382" s="59">
        <v>159.99</v>
      </c>
      <c r="H3382" s="25">
        <v>1</v>
      </c>
      <c r="I3382" s="30">
        <f t="shared" si="52"/>
        <v>159.99</v>
      </c>
      <c r="J3382" s="32" t="s">
        <v>207</v>
      </c>
      <c r="K3382" s="33" t="s">
        <v>4011</v>
      </c>
      <c r="L3382" s="33" t="s">
        <v>5269</v>
      </c>
      <c r="M3382" s="33" t="s">
        <v>5271</v>
      </c>
      <c r="N3382" s="33" t="s">
        <v>1237</v>
      </c>
    </row>
    <row r="3383" spans="1:14">
      <c r="A3383" s="35">
        <v>7325706369651</v>
      </c>
      <c r="B3383" s="32">
        <v>8040095</v>
      </c>
      <c r="C3383" s="32" t="s">
        <v>618</v>
      </c>
      <c r="D3383" s="32" t="s">
        <v>1086</v>
      </c>
      <c r="E3383" s="33" t="s">
        <v>29</v>
      </c>
      <c r="F3383" s="33" t="s">
        <v>5214</v>
      </c>
      <c r="G3383" s="59">
        <v>159.99</v>
      </c>
      <c r="H3383" s="25">
        <v>1</v>
      </c>
      <c r="I3383" s="30">
        <f t="shared" si="52"/>
        <v>159.99</v>
      </c>
      <c r="J3383" s="32" t="s">
        <v>207</v>
      </c>
      <c r="K3383" s="33" t="s">
        <v>4011</v>
      </c>
      <c r="L3383" s="33" t="s">
        <v>5269</v>
      </c>
      <c r="M3383" s="33" t="s">
        <v>5271</v>
      </c>
      <c r="N3383" s="33" t="s">
        <v>1238</v>
      </c>
    </row>
    <row r="3384" spans="1:14">
      <c r="A3384" s="35">
        <v>7325706369446</v>
      </c>
      <c r="B3384" s="32">
        <v>8040095</v>
      </c>
      <c r="C3384" s="32" t="s">
        <v>618</v>
      </c>
      <c r="D3384" s="32" t="s">
        <v>1086</v>
      </c>
      <c r="E3384" s="33" t="s">
        <v>29</v>
      </c>
      <c r="F3384" s="33" t="s">
        <v>5214</v>
      </c>
      <c r="G3384" s="59">
        <v>159.99</v>
      </c>
      <c r="H3384" s="25">
        <v>1</v>
      </c>
      <c r="I3384" s="30">
        <f t="shared" si="52"/>
        <v>159.99</v>
      </c>
      <c r="J3384" s="32" t="s">
        <v>207</v>
      </c>
      <c r="K3384" s="33" t="s">
        <v>4011</v>
      </c>
      <c r="L3384" s="33" t="s">
        <v>5269</v>
      </c>
      <c r="M3384" s="33" t="s">
        <v>5271</v>
      </c>
      <c r="N3384" s="33" t="s">
        <v>1237</v>
      </c>
    </row>
    <row r="3385" spans="1:14">
      <c r="A3385" s="35">
        <v>7325706589578</v>
      </c>
      <c r="B3385" s="32">
        <v>8040113</v>
      </c>
      <c r="C3385" s="32" t="s">
        <v>239</v>
      </c>
      <c r="D3385" s="32">
        <v>1.06</v>
      </c>
      <c r="E3385" s="33" t="s">
        <v>29</v>
      </c>
      <c r="F3385" s="33" t="s">
        <v>5216</v>
      </c>
      <c r="G3385" s="59">
        <v>199.99</v>
      </c>
      <c r="H3385" s="25">
        <v>4</v>
      </c>
      <c r="I3385" s="30">
        <f t="shared" si="52"/>
        <v>799.96</v>
      </c>
      <c r="J3385" s="32" t="s">
        <v>207</v>
      </c>
      <c r="K3385" s="33" t="s">
        <v>4011</v>
      </c>
      <c r="L3385" s="33" t="s">
        <v>5269</v>
      </c>
      <c r="M3385" s="33" t="s">
        <v>5326</v>
      </c>
      <c r="N3385" s="33" t="s">
        <v>1747</v>
      </c>
    </row>
    <row r="3386" spans="1:14">
      <c r="A3386" s="35">
        <v>7325706589561</v>
      </c>
      <c r="B3386" s="32">
        <v>8040113</v>
      </c>
      <c r="C3386" s="32" t="s">
        <v>239</v>
      </c>
      <c r="D3386" s="32">
        <v>1.06</v>
      </c>
      <c r="E3386" s="33" t="s">
        <v>29</v>
      </c>
      <c r="F3386" s="33" t="s">
        <v>5216</v>
      </c>
      <c r="G3386" s="59">
        <v>199.99</v>
      </c>
      <c r="H3386" s="25">
        <v>2</v>
      </c>
      <c r="I3386" s="30">
        <f t="shared" si="52"/>
        <v>399.98</v>
      </c>
      <c r="J3386" s="32" t="s">
        <v>207</v>
      </c>
      <c r="K3386" s="33" t="s">
        <v>4011</v>
      </c>
      <c r="L3386" s="33" t="s">
        <v>5269</v>
      </c>
      <c r="M3386" s="33" t="s">
        <v>5326</v>
      </c>
      <c r="N3386" s="33" t="s">
        <v>1748</v>
      </c>
    </row>
    <row r="3387" spans="1:14">
      <c r="A3387" s="35">
        <v>7325706589578</v>
      </c>
      <c r="B3387" s="32">
        <v>8040113</v>
      </c>
      <c r="C3387" s="32" t="s">
        <v>239</v>
      </c>
      <c r="D3387" s="32">
        <v>1.06</v>
      </c>
      <c r="E3387" s="33" t="s">
        <v>29</v>
      </c>
      <c r="F3387" s="33" t="s">
        <v>5216</v>
      </c>
      <c r="G3387" s="59">
        <v>199.99</v>
      </c>
      <c r="H3387" s="25">
        <v>2</v>
      </c>
      <c r="I3387" s="30">
        <f t="shared" si="52"/>
        <v>399.98</v>
      </c>
      <c r="J3387" s="32" t="s">
        <v>207</v>
      </c>
      <c r="K3387" s="33" t="s">
        <v>4011</v>
      </c>
      <c r="L3387" s="33" t="s">
        <v>5269</v>
      </c>
      <c r="M3387" s="33" t="s">
        <v>5326</v>
      </c>
      <c r="N3387" s="33" t="s">
        <v>1747</v>
      </c>
    </row>
    <row r="3388" spans="1:14">
      <c r="A3388" s="35">
        <v>7325706589561</v>
      </c>
      <c r="B3388" s="32">
        <v>8040113</v>
      </c>
      <c r="C3388" s="32" t="s">
        <v>239</v>
      </c>
      <c r="D3388" s="32">
        <v>1.06</v>
      </c>
      <c r="E3388" s="33" t="s">
        <v>29</v>
      </c>
      <c r="F3388" s="33" t="s">
        <v>5216</v>
      </c>
      <c r="G3388" s="59">
        <v>199.99</v>
      </c>
      <c r="H3388" s="25">
        <v>1</v>
      </c>
      <c r="I3388" s="30">
        <f t="shared" si="52"/>
        <v>199.99</v>
      </c>
      <c r="J3388" s="32" t="s">
        <v>207</v>
      </c>
      <c r="K3388" s="33" t="s">
        <v>4011</v>
      </c>
      <c r="L3388" s="33" t="s">
        <v>5269</v>
      </c>
      <c r="M3388" s="33" t="s">
        <v>5326</v>
      </c>
      <c r="N3388" s="33" t="s">
        <v>1748</v>
      </c>
    </row>
    <row r="3389" spans="1:14">
      <c r="A3389" s="35">
        <v>7325706589547</v>
      </c>
      <c r="B3389" s="32">
        <v>8040113</v>
      </c>
      <c r="C3389" s="32" t="s">
        <v>239</v>
      </c>
      <c r="D3389" s="32">
        <v>1.06</v>
      </c>
      <c r="E3389" s="33" t="s">
        <v>29</v>
      </c>
      <c r="F3389" s="33" t="s">
        <v>5216</v>
      </c>
      <c r="G3389" s="59">
        <v>199.99</v>
      </c>
      <c r="H3389" s="25">
        <v>5</v>
      </c>
      <c r="I3389" s="30">
        <f t="shared" si="52"/>
        <v>999.95</v>
      </c>
      <c r="J3389" s="32" t="s">
        <v>207</v>
      </c>
      <c r="K3389" s="33" t="s">
        <v>4011</v>
      </c>
      <c r="L3389" s="33" t="s">
        <v>5269</v>
      </c>
      <c r="M3389" s="33" t="s">
        <v>5326</v>
      </c>
      <c r="N3389" s="33" t="s">
        <v>3617</v>
      </c>
    </row>
    <row r="3390" spans="1:14">
      <c r="A3390" s="35">
        <v>7325706594961</v>
      </c>
      <c r="B3390" s="32">
        <v>8040114</v>
      </c>
      <c r="C3390" s="32" t="s">
        <v>239</v>
      </c>
      <c r="D3390" s="32">
        <v>0.84</v>
      </c>
      <c r="E3390" s="33" t="s">
        <v>1899</v>
      </c>
      <c r="F3390" s="33">
        <v>202201</v>
      </c>
      <c r="G3390" s="59">
        <v>67.150000000000006</v>
      </c>
      <c r="H3390" s="25">
        <v>2</v>
      </c>
      <c r="I3390" s="30">
        <f t="shared" si="52"/>
        <v>134.30000000000001</v>
      </c>
      <c r="J3390" s="32" t="s">
        <v>207</v>
      </c>
      <c r="K3390" s="33" t="s">
        <v>4011</v>
      </c>
      <c r="L3390" s="33" t="s">
        <v>5269</v>
      </c>
      <c r="M3390" s="33" t="s">
        <v>5326</v>
      </c>
      <c r="N3390" s="33" t="s">
        <v>1958</v>
      </c>
    </row>
    <row r="3391" spans="1:14">
      <c r="A3391" s="35">
        <v>7325706598983</v>
      </c>
      <c r="B3391" s="32">
        <v>8040116</v>
      </c>
      <c r="C3391" s="32" t="s">
        <v>239</v>
      </c>
      <c r="D3391" s="32" t="s">
        <v>49</v>
      </c>
      <c r="E3391" s="33" t="s">
        <v>29</v>
      </c>
      <c r="F3391" s="33" t="s">
        <v>5216</v>
      </c>
      <c r="G3391" s="59">
        <v>149.99</v>
      </c>
      <c r="H3391" s="25">
        <v>2</v>
      </c>
      <c r="I3391" s="30">
        <f t="shared" si="52"/>
        <v>299.98</v>
      </c>
      <c r="J3391" s="32" t="s">
        <v>207</v>
      </c>
      <c r="K3391" s="33" t="s">
        <v>4011</v>
      </c>
      <c r="L3391" s="33" t="s">
        <v>5269</v>
      </c>
      <c r="M3391" s="33" t="s">
        <v>5328</v>
      </c>
      <c r="N3391" s="33" t="s">
        <v>1749</v>
      </c>
    </row>
    <row r="3392" spans="1:14">
      <c r="A3392" s="35">
        <v>7325706709976</v>
      </c>
      <c r="B3392" s="32">
        <v>8040122</v>
      </c>
      <c r="C3392" s="32" t="s">
        <v>239</v>
      </c>
      <c r="D3392" s="32" t="s">
        <v>1666</v>
      </c>
      <c r="E3392" s="33" t="s">
        <v>29</v>
      </c>
      <c r="F3392" s="33" t="s">
        <v>5219</v>
      </c>
      <c r="G3392" s="59">
        <v>139.99</v>
      </c>
      <c r="H3392" s="25">
        <v>3</v>
      </c>
      <c r="I3392" s="30">
        <f t="shared" si="52"/>
        <v>419.97</v>
      </c>
      <c r="J3392" s="32" t="s">
        <v>207</v>
      </c>
      <c r="K3392" s="33" t="s">
        <v>4011</v>
      </c>
      <c r="L3392" s="33" t="s">
        <v>5269</v>
      </c>
      <c r="M3392" s="33" t="s">
        <v>5328</v>
      </c>
      <c r="N3392" s="33" t="s">
        <v>3353</v>
      </c>
    </row>
    <row r="3393" spans="1:14">
      <c r="A3393" s="35">
        <v>7325706709983</v>
      </c>
      <c r="B3393" s="32">
        <v>8040122</v>
      </c>
      <c r="C3393" s="32" t="s">
        <v>239</v>
      </c>
      <c r="D3393" s="32" t="s">
        <v>1666</v>
      </c>
      <c r="E3393" s="33" t="s">
        <v>29</v>
      </c>
      <c r="F3393" s="33" t="s">
        <v>5219</v>
      </c>
      <c r="G3393" s="59">
        <v>139.99</v>
      </c>
      <c r="H3393" s="25">
        <v>4</v>
      </c>
      <c r="I3393" s="30">
        <f t="shared" si="52"/>
        <v>559.96</v>
      </c>
      <c r="J3393" s="32" t="s">
        <v>207</v>
      </c>
      <c r="K3393" s="33" t="s">
        <v>4011</v>
      </c>
      <c r="L3393" s="33" t="s">
        <v>5269</v>
      </c>
      <c r="M3393" s="33" t="s">
        <v>5328</v>
      </c>
      <c r="N3393" s="33" t="s">
        <v>3354</v>
      </c>
    </row>
    <row r="3394" spans="1:14">
      <c r="A3394" s="35">
        <v>7325706709969</v>
      </c>
      <c r="B3394" s="32">
        <v>8040122</v>
      </c>
      <c r="C3394" s="32" t="s">
        <v>239</v>
      </c>
      <c r="D3394" s="32" t="s">
        <v>1666</v>
      </c>
      <c r="E3394" s="33" t="s">
        <v>29</v>
      </c>
      <c r="F3394" s="33" t="s">
        <v>5219</v>
      </c>
      <c r="G3394" s="59">
        <v>139.99</v>
      </c>
      <c r="H3394" s="25">
        <v>2</v>
      </c>
      <c r="I3394" s="30">
        <f t="shared" si="52"/>
        <v>279.98</v>
      </c>
      <c r="J3394" s="32" t="s">
        <v>207</v>
      </c>
      <c r="K3394" s="33" t="s">
        <v>4011</v>
      </c>
      <c r="L3394" s="33" t="s">
        <v>5269</v>
      </c>
      <c r="M3394" s="33" t="s">
        <v>5328</v>
      </c>
      <c r="N3394" s="33" t="s">
        <v>3355</v>
      </c>
    </row>
    <row r="3395" spans="1:14">
      <c r="A3395" s="35">
        <v>7325706754556</v>
      </c>
      <c r="B3395" s="32">
        <v>8040126</v>
      </c>
      <c r="C3395" s="32" t="s">
        <v>618</v>
      </c>
      <c r="D3395" s="32" t="s">
        <v>402</v>
      </c>
      <c r="E3395" s="33" t="s">
        <v>29</v>
      </c>
      <c r="F3395" s="33" t="s">
        <v>5210</v>
      </c>
      <c r="G3395" s="59">
        <v>250</v>
      </c>
      <c r="H3395" s="25">
        <v>1</v>
      </c>
      <c r="I3395" s="30">
        <f t="shared" si="52"/>
        <v>250</v>
      </c>
      <c r="J3395" s="32" t="s">
        <v>207</v>
      </c>
      <c r="K3395" s="33" t="s">
        <v>4011</v>
      </c>
      <c r="L3395" s="33" t="s">
        <v>5269</v>
      </c>
      <c r="M3395" s="33" t="s">
        <v>5271</v>
      </c>
      <c r="N3395" s="33" t="s">
        <v>2808</v>
      </c>
    </row>
    <row r="3396" spans="1:14">
      <c r="A3396" s="35">
        <v>7325706754549</v>
      </c>
      <c r="B3396" s="32">
        <v>8040126</v>
      </c>
      <c r="C3396" s="32" t="s">
        <v>618</v>
      </c>
      <c r="D3396" s="32" t="s">
        <v>402</v>
      </c>
      <c r="E3396" s="33" t="s">
        <v>29</v>
      </c>
      <c r="F3396" s="33" t="s">
        <v>5210</v>
      </c>
      <c r="G3396" s="59">
        <v>250</v>
      </c>
      <c r="H3396" s="25">
        <v>2</v>
      </c>
      <c r="I3396" s="30">
        <f t="shared" si="52"/>
        <v>500</v>
      </c>
      <c r="J3396" s="32" t="s">
        <v>207</v>
      </c>
      <c r="K3396" s="33" t="s">
        <v>4011</v>
      </c>
      <c r="L3396" s="33" t="s">
        <v>5269</v>
      </c>
      <c r="M3396" s="33" t="s">
        <v>5271</v>
      </c>
      <c r="N3396" s="33" t="s">
        <v>2809</v>
      </c>
    </row>
    <row r="3397" spans="1:14">
      <c r="A3397" s="35">
        <v>7325706754891</v>
      </c>
      <c r="B3397" s="32">
        <v>8040128</v>
      </c>
      <c r="C3397" s="32" t="s">
        <v>239</v>
      </c>
      <c r="D3397" s="32" t="s">
        <v>899</v>
      </c>
      <c r="E3397" s="33" t="s">
        <v>29</v>
      </c>
      <c r="F3397" s="33" t="s">
        <v>5210</v>
      </c>
      <c r="G3397" s="59">
        <v>180</v>
      </c>
      <c r="H3397" s="25">
        <v>1</v>
      </c>
      <c r="I3397" s="30">
        <f t="shared" ref="I3397:I3460" si="53">H3397*G3397</f>
        <v>180</v>
      </c>
      <c r="J3397" s="32" t="s">
        <v>207</v>
      </c>
      <c r="K3397" s="33" t="s">
        <v>4011</v>
      </c>
      <c r="L3397" s="33" t="s">
        <v>5269</v>
      </c>
      <c r="M3397" s="33" t="s">
        <v>5330</v>
      </c>
      <c r="N3397" s="33" t="s">
        <v>900</v>
      </c>
    </row>
    <row r="3398" spans="1:14">
      <c r="A3398" s="35">
        <v>7325706756321</v>
      </c>
      <c r="B3398" s="32">
        <v>8040131</v>
      </c>
      <c r="C3398" s="32" t="s">
        <v>618</v>
      </c>
      <c r="D3398" s="32" t="s">
        <v>120</v>
      </c>
      <c r="E3398" s="33" t="s">
        <v>29</v>
      </c>
      <c r="F3398" s="33" t="s">
        <v>5210</v>
      </c>
      <c r="G3398" s="59">
        <v>190</v>
      </c>
      <c r="H3398" s="25">
        <v>1</v>
      </c>
      <c r="I3398" s="30">
        <f t="shared" si="53"/>
        <v>190</v>
      </c>
      <c r="J3398" s="32" t="s">
        <v>207</v>
      </c>
      <c r="K3398" s="33" t="s">
        <v>4011</v>
      </c>
      <c r="L3398" s="33" t="s">
        <v>5269</v>
      </c>
      <c r="M3398" s="33" t="s">
        <v>5273</v>
      </c>
      <c r="N3398" s="33" t="s">
        <v>1750</v>
      </c>
    </row>
    <row r="3399" spans="1:14">
      <c r="A3399" s="35">
        <v>7325706756345</v>
      </c>
      <c r="B3399" s="32">
        <v>8040131</v>
      </c>
      <c r="C3399" s="32" t="s">
        <v>618</v>
      </c>
      <c r="D3399" s="32" t="s">
        <v>120</v>
      </c>
      <c r="E3399" s="33" t="s">
        <v>29</v>
      </c>
      <c r="F3399" s="33" t="s">
        <v>5210</v>
      </c>
      <c r="G3399" s="59">
        <v>190</v>
      </c>
      <c r="H3399" s="25">
        <v>1</v>
      </c>
      <c r="I3399" s="30">
        <f t="shared" si="53"/>
        <v>190</v>
      </c>
      <c r="J3399" s="32" t="s">
        <v>207</v>
      </c>
      <c r="K3399" s="33" t="s">
        <v>4011</v>
      </c>
      <c r="L3399" s="33" t="s">
        <v>5269</v>
      </c>
      <c r="M3399" s="33" t="s">
        <v>5273</v>
      </c>
      <c r="N3399" s="33" t="s">
        <v>1751</v>
      </c>
    </row>
    <row r="3400" spans="1:14">
      <c r="A3400" s="35">
        <v>7325706756352</v>
      </c>
      <c r="B3400" s="32">
        <v>8040131</v>
      </c>
      <c r="C3400" s="32" t="s">
        <v>618</v>
      </c>
      <c r="D3400" s="32" t="s">
        <v>120</v>
      </c>
      <c r="E3400" s="33" t="s">
        <v>29</v>
      </c>
      <c r="F3400" s="33" t="s">
        <v>5210</v>
      </c>
      <c r="G3400" s="59">
        <v>190</v>
      </c>
      <c r="H3400" s="25">
        <v>3</v>
      </c>
      <c r="I3400" s="30">
        <f t="shared" si="53"/>
        <v>570</v>
      </c>
      <c r="J3400" s="32" t="s">
        <v>207</v>
      </c>
      <c r="K3400" s="33" t="s">
        <v>4011</v>
      </c>
      <c r="L3400" s="33" t="s">
        <v>5269</v>
      </c>
      <c r="M3400" s="33" t="s">
        <v>5273</v>
      </c>
      <c r="N3400" s="33" t="s">
        <v>1752</v>
      </c>
    </row>
    <row r="3401" spans="1:14">
      <c r="A3401" s="35">
        <v>7325706756314</v>
      </c>
      <c r="B3401" s="32">
        <v>8040131</v>
      </c>
      <c r="C3401" s="32" t="s">
        <v>618</v>
      </c>
      <c r="D3401" s="32" t="s">
        <v>120</v>
      </c>
      <c r="E3401" s="33" t="s">
        <v>29</v>
      </c>
      <c r="F3401" s="33" t="s">
        <v>5210</v>
      </c>
      <c r="G3401" s="59">
        <v>190</v>
      </c>
      <c r="H3401" s="25">
        <v>3</v>
      </c>
      <c r="I3401" s="30">
        <f t="shared" si="53"/>
        <v>570</v>
      </c>
      <c r="J3401" s="32" t="s">
        <v>207</v>
      </c>
      <c r="K3401" s="33" t="s">
        <v>4011</v>
      </c>
      <c r="L3401" s="33" t="s">
        <v>5269</v>
      </c>
      <c r="M3401" s="33" t="s">
        <v>5273</v>
      </c>
      <c r="N3401" s="33" t="s">
        <v>1753</v>
      </c>
    </row>
    <row r="3402" spans="1:14">
      <c r="A3402" s="35">
        <v>7325706756338</v>
      </c>
      <c r="B3402" s="32">
        <v>8040131</v>
      </c>
      <c r="C3402" s="32" t="s">
        <v>618</v>
      </c>
      <c r="D3402" s="32" t="s">
        <v>120</v>
      </c>
      <c r="E3402" s="33" t="s">
        <v>29</v>
      </c>
      <c r="F3402" s="33" t="s">
        <v>5210</v>
      </c>
      <c r="G3402" s="59">
        <v>190</v>
      </c>
      <c r="H3402" s="25">
        <v>1</v>
      </c>
      <c r="I3402" s="30">
        <f t="shared" si="53"/>
        <v>190</v>
      </c>
      <c r="J3402" s="32" t="s">
        <v>207</v>
      </c>
      <c r="K3402" s="33" t="s">
        <v>4011</v>
      </c>
      <c r="L3402" s="33" t="s">
        <v>5269</v>
      </c>
      <c r="M3402" s="33" t="s">
        <v>5273</v>
      </c>
      <c r="N3402" s="33" t="s">
        <v>1754</v>
      </c>
    </row>
    <row r="3403" spans="1:14">
      <c r="A3403" s="35">
        <v>7325706756338</v>
      </c>
      <c r="B3403" s="32">
        <v>8040131</v>
      </c>
      <c r="C3403" s="32" t="s">
        <v>618</v>
      </c>
      <c r="D3403" s="32" t="s">
        <v>120</v>
      </c>
      <c r="E3403" s="33" t="s">
        <v>29</v>
      </c>
      <c r="F3403" s="33" t="s">
        <v>5210</v>
      </c>
      <c r="G3403" s="59">
        <v>190</v>
      </c>
      <c r="H3403" s="25">
        <v>2</v>
      </c>
      <c r="I3403" s="30">
        <f t="shared" si="53"/>
        <v>380</v>
      </c>
      <c r="J3403" s="32" t="s">
        <v>207</v>
      </c>
      <c r="K3403" s="33" t="s">
        <v>4011</v>
      </c>
      <c r="L3403" s="33" t="s">
        <v>5269</v>
      </c>
      <c r="M3403" s="33" t="s">
        <v>5273</v>
      </c>
      <c r="N3403" s="33" t="s">
        <v>1754</v>
      </c>
    </row>
    <row r="3404" spans="1:14">
      <c r="A3404" s="35">
        <v>7325706756345</v>
      </c>
      <c r="B3404" s="32">
        <v>8040131</v>
      </c>
      <c r="C3404" s="32" t="s">
        <v>618</v>
      </c>
      <c r="D3404" s="32" t="s">
        <v>120</v>
      </c>
      <c r="E3404" s="33" t="s">
        <v>29</v>
      </c>
      <c r="F3404" s="33" t="s">
        <v>5210</v>
      </c>
      <c r="G3404" s="59">
        <v>190</v>
      </c>
      <c r="H3404" s="25">
        <v>1</v>
      </c>
      <c r="I3404" s="30">
        <f t="shared" si="53"/>
        <v>190</v>
      </c>
      <c r="J3404" s="32" t="s">
        <v>207</v>
      </c>
      <c r="K3404" s="33" t="s">
        <v>4011</v>
      </c>
      <c r="L3404" s="33" t="s">
        <v>5269</v>
      </c>
      <c r="M3404" s="33" t="s">
        <v>5273</v>
      </c>
      <c r="N3404" s="33" t="s">
        <v>1751</v>
      </c>
    </row>
    <row r="3405" spans="1:14">
      <c r="A3405" s="35">
        <v>7325706756321</v>
      </c>
      <c r="B3405" s="32">
        <v>8040131</v>
      </c>
      <c r="C3405" s="32" t="s">
        <v>618</v>
      </c>
      <c r="D3405" s="32" t="s">
        <v>120</v>
      </c>
      <c r="E3405" s="33" t="s">
        <v>29</v>
      </c>
      <c r="F3405" s="33" t="s">
        <v>5210</v>
      </c>
      <c r="G3405" s="59">
        <v>190</v>
      </c>
      <c r="H3405" s="25">
        <v>1</v>
      </c>
      <c r="I3405" s="30">
        <f t="shared" si="53"/>
        <v>190</v>
      </c>
      <c r="J3405" s="32" t="s">
        <v>207</v>
      </c>
      <c r="K3405" s="33" t="s">
        <v>4011</v>
      </c>
      <c r="L3405" s="33" t="s">
        <v>5269</v>
      </c>
      <c r="M3405" s="33" t="s">
        <v>5273</v>
      </c>
      <c r="N3405" s="33" t="s">
        <v>1750</v>
      </c>
    </row>
    <row r="3406" spans="1:14">
      <c r="A3406" s="35">
        <v>7325706756321</v>
      </c>
      <c r="B3406" s="32">
        <v>8040131</v>
      </c>
      <c r="C3406" s="32" t="s">
        <v>618</v>
      </c>
      <c r="D3406" s="32" t="s">
        <v>120</v>
      </c>
      <c r="E3406" s="33" t="s">
        <v>29</v>
      </c>
      <c r="F3406" s="33" t="s">
        <v>5210</v>
      </c>
      <c r="G3406" s="59">
        <v>190</v>
      </c>
      <c r="H3406" s="25">
        <v>2</v>
      </c>
      <c r="I3406" s="30">
        <f t="shared" si="53"/>
        <v>380</v>
      </c>
      <c r="J3406" s="32" t="s">
        <v>207</v>
      </c>
      <c r="K3406" s="33" t="s">
        <v>4011</v>
      </c>
      <c r="L3406" s="33" t="s">
        <v>5269</v>
      </c>
      <c r="M3406" s="33" t="s">
        <v>5273</v>
      </c>
      <c r="N3406" s="33" t="s">
        <v>1750</v>
      </c>
    </row>
    <row r="3407" spans="1:14">
      <c r="A3407" s="35">
        <v>7325706756338</v>
      </c>
      <c r="B3407" s="32">
        <v>8040131</v>
      </c>
      <c r="C3407" s="32" t="s">
        <v>618</v>
      </c>
      <c r="D3407" s="32" t="s">
        <v>120</v>
      </c>
      <c r="E3407" s="33" t="s">
        <v>29</v>
      </c>
      <c r="F3407" s="33" t="s">
        <v>5210</v>
      </c>
      <c r="G3407" s="59">
        <v>190</v>
      </c>
      <c r="H3407" s="25">
        <v>3</v>
      </c>
      <c r="I3407" s="30">
        <f t="shared" si="53"/>
        <v>570</v>
      </c>
      <c r="J3407" s="32" t="s">
        <v>207</v>
      </c>
      <c r="K3407" s="33" t="s">
        <v>4011</v>
      </c>
      <c r="L3407" s="33" t="s">
        <v>5269</v>
      </c>
      <c r="M3407" s="33" t="s">
        <v>5273</v>
      </c>
      <c r="N3407" s="33" t="s">
        <v>1754</v>
      </c>
    </row>
    <row r="3408" spans="1:14">
      <c r="A3408" s="35">
        <v>7325706756345</v>
      </c>
      <c r="B3408" s="32">
        <v>8040131</v>
      </c>
      <c r="C3408" s="32" t="s">
        <v>618</v>
      </c>
      <c r="D3408" s="32" t="s">
        <v>120</v>
      </c>
      <c r="E3408" s="33" t="s">
        <v>29</v>
      </c>
      <c r="F3408" s="33" t="s">
        <v>5210</v>
      </c>
      <c r="G3408" s="59">
        <v>190</v>
      </c>
      <c r="H3408" s="25">
        <v>2</v>
      </c>
      <c r="I3408" s="30">
        <f t="shared" si="53"/>
        <v>380</v>
      </c>
      <c r="J3408" s="32" t="s">
        <v>207</v>
      </c>
      <c r="K3408" s="33" t="s">
        <v>4011</v>
      </c>
      <c r="L3408" s="33" t="s">
        <v>5269</v>
      </c>
      <c r="M3408" s="33" t="s">
        <v>5273</v>
      </c>
      <c r="N3408" s="33" t="s">
        <v>1751</v>
      </c>
    </row>
    <row r="3409" spans="1:14">
      <c r="A3409" s="35">
        <v>7325706756352</v>
      </c>
      <c r="B3409" s="32">
        <v>8040131</v>
      </c>
      <c r="C3409" s="32" t="s">
        <v>618</v>
      </c>
      <c r="D3409" s="32" t="s">
        <v>120</v>
      </c>
      <c r="E3409" s="33" t="s">
        <v>29</v>
      </c>
      <c r="F3409" s="33" t="s">
        <v>5210</v>
      </c>
      <c r="G3409" s="59">
        <v>190</v>
      </c>
      <c r="H3409" s="25">
        <v>1</v>
      </c>
      <c r="I3409" s="30">
        <f t="shared" si="53"/>
        <v>190</v>
      </c>
      <c r="J3409" s="32" t="s">
        <v>207</v>
      </c>
      <c r="K3409" s="33" t="s">
        <v>4011</v>
      </c>
      <c r="L3409" s="33" t="s">
        <v>5269</v>
      </c>
      <c r="M3409" s="33" t="s">
        <v>5273</v>
      </c>
      <c r="N3409" s="33" t="s">
        <v>1752</v>
      </c>
    </row>
    <row r="3410" spans="1:14">
      <c r="A3410" s="35">
        <v>7325706756314</v>
      </c>
      <c r="B3410" s="32">
        <v>8040131</v>
      </c>
      <c r="C3410" s="32" t="s">
        <v>618</v>
      </c>
      <c r="D3410" s="32" t="s">
        <v>120</v>
      </c>
      <c r="E3410" s="33" t="s">
        <v>29</v>
      </c>
      <c r="F3410" s="33" t="s">
        <v>5210</v>
      </c>
      <c r="G3410" s="59">
        <v>190</v>
      </c>
      <c r="H3410" s="25">
        <v>1</v>
      </c>
      <c r="I3410" s="30">
        <f t="shared" si="53"/>
        <v>190</v>
      </c>
      <c r="J3410" s="32" t="s">
        <v>207</v>
      </c>
      <c r="K3410" s="33" t="s">
        <v>4011</v>
      </c>
      <c r="L3410" s="33" t="s">
        <v>5269</v>
      </c>
      <c r="M3410" s="33" t="s">
        <v>5273</v>
      </c>
      <c r="N3410" s="33" t="s">
        <v>1753</v>
      </c>
    </row>
    <row r="3411" spans="1:14">
      <c r="A3411" s="35">
        <v>7325706756321</v>
      </c>
      <c r="B3411" s="32">
        <v>8040131</v>
      </c>
      <c r="C3411" s="32" t="s">
        <v>618</v>
      </c>
      <c r="D3411" s="32" t="s">
        <v>120</v>
      </c>
      <c r="E3411" s="33" t="s">
        <v>29</v>
      </c>
      <c r="F3411" s="33" t="s">
        <v>5210</v>
      </c>
      <c r="G3411" s="59">
        <v>190</v>
      </c>
      <c r="H3411" s="25">
        <v>1</v>
      </c>
      <c r="I3411" s="30">
        <f t="shared" si="53"/>
        <v>190</v>
      </c>
      <c r="J3411" s="32" t="s">
        <v>207</v>
      </c>
      <c r="K3411" s="33" t="s">
        <v>4011</v>
      </c>
      <c r="L3411" s="33" t="s">
        <v>5269</v>
      </c>
      <c r="M3411" s="33" t="s">
        <v>5273</v>
      </c>
      <c r="N3411" s="33" t="s">
        <v>1750</v>
      </c>
    </row>
    <row r="3412" spans="1:14">
      <c r="A3412" s="35">
        <v>7325706756321</v>
      </c>
      <c r="B3412" s="32">
        <v>8040131</v>
      </c>
      <c r="C3412" s="32" t="s">
        <v>618</v>
      </c>
      <c r="D3412" s="32" t="s">
        <v>120</v>
      </c>
      <c r="E3412" s="33" t="s">
        <v>29</v>
      </c>
      <c r="F3412" s="33" t="s">
        <v>5210</v>
      </c>
      <c r="G3412" s="59">
        <v>190</v>
      </c>
      <c r="H3412" s="25">
        <v>1</v>
      </c>
      <c r="I3412" s="30">
        <f t="shared" si="53"/>
        <v>190</v>
      </c>
      <c r="J3412" s="32" t="s">
        <v>207</v>
      </c>
      <c r="K3412" s="33" t="s">
        <v>4011</v>
      </c>
      <c r="L3412" s="33" t="s">
        <v>5269</v>
      </c>
      <c r="M3412" s="33" t="s">
        <v>5273</v>
      </c>
      <c r="N3412" s="33" t="s">
        <v>1750</v>
      </c>
    </row>
    <row r="3413" spans="1:14">
      <c r="A3413" s="35">
        <v>7325706756840</v>
      </c>
      <c r="B3413" s="32">
        <v>8040133</v>
      </c>
      <c r="C3413" s="32" t="s">
        <v>239</v>
      </c>
      <c r="D3413" s="32" t="s">
        <v>723</v>
      </c>
      <c r="E3413" s="33" t="s">
        <v>29</v>
      </c>
      <c r="F3413" s="33" t="s">
        <v>5210</v>
      </c>
      <c r="G3413" s="59">
        <v>160</v>
      </c>
      <c r="H3413" s="25">
        <v>1</v>
      </c>
      <c r="I3413" s="30">
        <f t="shared" si="53"/>
        <v>160</v>
      </c>
      <c r="J3413" s="32" t="s">
        <v>207</v>
      </c>
      <c r="K3413" s="33" t="s">
        <v>4011</v>
      </c>
      <c r="L3413" s="33" t="s">
        <v>5269</v>
      </c>
      <c r="M3413" s="33" t="s">
        <v>5329</v>
      </c>
      <c r="N3413" s="33" t="s">
        <v>2810</v>
      </c>
    </row>
    <row r="3414" spans="1:14">
      <c r="A3414" s="35">
        <v>7325706756833</v>
      </c>
      <c r="B3414" s="32">
        <v>8040133</v>
      </c>
      <c r="C3414" s="32" t="s">
        <v>239</v>
      </c>
      <c r="D3414" s="32" t="s">
        <v>723</v>
      </c>
      <c r="E3414" s="33" t="s">
        <v>29</v>
      </c>
      <c r="F3414" s="33" t="s">
        <v>5210</v>
      </c>
      <c r="G3414" s="59">
        <v>160</v>
      </c>
      <c r="H3414" s="25">
        <v>1</v>
      </c>
      <c r="I3414" s="30">
        <f t="shared" si="53"/>
        <v>160</v>
      </c>
      <c r="J3414" s="32" t="s">
        <v>207</v>
      </c>
      <c r="K3414" s="33" t="s">
        <v>4011</v>
      </c>
      <c r="L3414" s="33" t="s">
        <v>5269</v>
      </c>
      <c r="M3414" s="33" t="s">
        <v>5329</v>
      </c>
      <c r="N3414" s="33" t="s">
        <v>2811</v>
      </c>
    </row>
    <row r="3415" spans="1:14">
      <c r="A3415" s="35">
        <v>7325706756918</v>
      </c>
      <c r="B3415" s="32">
        <v>8040135</v>
      </c>
      <c r="C3415" s="32" t="s">
        <v>239</v>
      </c>
      <c r="D3415" s="32" t="s">
        <v>180</v>
      </c>
      <c r="E3415" s="33" t="s">
        <v>29</v>
      </c>
      <c r="F3415" s="33" t="s">
        <v>5210</v>
      </c>
      <c r="G3415" s="59">
        <v>230</v>
      </c>
      <c r="H3415" s="25">
        <v>1</v>
      </c>
      <c r="I3415" s="30">
        <f t="shared" si="53"/>
        <v>230</v>
      </c>
      <c r="J3415" s="32" t="s">
        <v>207</v>
      </c>
      <c r="K3415" s="33" t="s">
        <v>4011</v>
      </c>
      <c r="L3415" s="33" t="s">
        <v>5269</v>
      </c>
      <c r="M3415" s="33" t="s">
        <v>5270</v>
      </c>
      <c r="N3415" s="33" t="s">
        <v>2812</v>
      </c>
    </row>
    <row r="3416" spans="1:14">
      <c r="A3416" s="35">
        <v>7325706756925</v>
      </c>
      <c r="B3416" s="32">
        <v>8040135</v>
      </c>
      <c r="C3416" s="32" t="s">
        <v>239</v>
      </c>
      <c r="D3416" s="32" t="s">
        <v>180</v>
      </c>
      <c r="E3416" s="33" t="s">
        <v>29</v>
      </c>
      <c r="F3416" s="33" t="s">
        <v>5210</v>
      </c>
      <c r="G3416" s="59">
        <v>230</v>
      </c>
      <c r="H3416" s="25">
        <v>1</v>
      </c>
      <c r="I3416" s="30">
        <f t="shared" si="53"/>
        <v>230</v>
      </c>
      <c r="J3416" s="32" t="s">
        <v>207</v>
      </c>
      <c r="K3416" s="33" t="s">
        <v>4011</v>
      </c>
      <c r="L3416" s="33" t="s">
        <v>5269</v>
      </c>
      <c r="M3416" s="33" t="s">
        <v>5270</v>
      </c>
      <c r="N3416" s="33" t="s">
        <v>2813</v>
      </c>
    </row>
    <row r="3417" spans="1:14">
      <c r="A3417" s="35">
        <v>7325706756901</v>
      </c>
      <c r="B3417" s="32">
        <v>8040135</v>
      </c>
      <c r="C3417" s="32" t="s">
        <v>239</v>
      </c>
      <c r="D3417" s="32" t="s">
        <v>180</v>
      </c>
      <c r="E3417" s="33" t="s">
        <v>29</v>
      </c>
      <c r="F3417" s="33" t="s">
        <v>5210</v>
      </c>
      <c r="G3417" s="59">
        <v>230</v>
      </c>
      <c r="H3417" s="25">
        <v>1</v>
      </c>
      <c r="I3417" s="30">
        <f t="shared" si="53"/>
        <v>230</v>
      </c>
      <c r="J3417" s="32" t="s">
        <v>207</v>
      </c>
      <c r="K3417" s="33" t="s">
        <v>4011</v>
      </c>
      <c r="L3417" s="33" t="s">
        <v>5269</v>
      </c>
      <c r="M3417" s="33" t="s">
        <v>5270</v>
      </c>
      <c r="N3417" s="33" t="s">
        <v>2814</v>
      </c>
    </row>
    <row r="3418" spans="1:14">
      <c r="A3418" s="35">
        <v>7325706756918</v>
      </c>
      <c r="B3418" s="32">
        <v>8040135</v>
      </c>
      <c r="C3418" s="32" t="s">
        <v>239</v>
      </c>
      <c r="D3418" s="32" t="s">
        <v>180</v>
      </c>
      <c r="E3418" s="33" t="s">
        <v>29</v>
      </c>
      <c r="F3418" s="33" t="s">
        <v>5210</v>
      </c>
      <c r="G3418" s="59">
        <v>230</v>
      </c>
      <c r="H3418" s="25">
        <v>3</v>
      </c>
      <c r="I3418" s="30">
        <f t="shared" si="53"/>
        <v>690</v>
      </c>
      <c r="J3418" s="32" t="s">
        <v>207</v>
      </c>
      <c r="K3418" s="33" t="s">
        <v>4011</v>
      </c>
      <c r="L3418" s="33" t="s">
        <v>5269</v>
      </c>
      <c r="M3418" s="33" t="s">
        <v>5270</v>
      </c>
      <c r="N3418" s="33" t="s">
        <v>2812</v>
      </c>
    </row>
    <row r="3419" spans="1:14">
      <c r="A3419" s="35">
        <v>7325706756925</v>
      </c>
      <c r="B3419" s="32">
        <v>8040135</v>
      </c>
      <c r="C3419" s="32" t="s">
        <v>239</v>
      </c>
      <c r="D3419" s="32" t="s">
        <v>180</v>
      </c>
      <c r="E3419" s="33" t="s">
        <v>29</v>
      </c>
      <c r="F3419" s="33" t="s">
        <v>5210</v>
      </c>
      <c r="G3419" s="59">
        <v>230</v>
      </c>
      <c r="H3419" s="25">
        <v>4</v>
      </c>
      <c r="I3419" s="30">
        <f t="shared" si="53"/>
        <v>920</v>
      </c>
      <c r="J3419" s="32" t="s">
        <v>207</v>
      </c>
      <c r="K3419" s="33" t="s">
        <v>4011</v>
      </c>
      <c r="L3419" s="33" t="s">
        <v>5269</v>
      </c>
      <c r="M3419" s="33" t="s">
        <v>5270</v>
      </c>
      <c r="N3419" s="33" t="s">
        <v>2813</v>
      </c>
    </row>
    <row r="3420" spans="1:14">
      <c r="A3420" s="35">
        <v>7325706756932</v>
      </c>
      <c r="B3420" s="32">
        <v>8040135</v>
      </c>
      <c r="C3420" s="32" t="s">
        <v>239</v>
      </c>
      <c r="D3420" s="32" t="s">
        <v>180</v>
      </c>
      <c r="E3420" s="33" t="s">
        <v>29</v>
      </c>
      <c r="F3420" s="33" t="s">
        <v>5210</v>
      </c>
      <c r="G3420" s="59">
        <v>230</v>
      </c>
      <c r="H3420" s="25">
        <v>2</v>
      </c>
      <c r="I3420" s="30">
        <f t="shared" si="53"/>
        <v>460</v>
      </c>
      <c r="J3420" s="32" t="s">
        <v>207</v>
      </c>
      <c r="K3420" s="33" t="s">
        <v>4011</v>
      </c>
      <c r="L3420" s="33" t="s">
        <v>5269</v>
      </c>
      <c r="M3420" s="33" t="s">
        <v>5270</v>
      </c>
      <c r="N3420" s="33" t="s">
        <v>2815</v>
      </c>
    </row>
    <row r="3421" spans="1:14">
      <c r="A3421" s="35">
        <v>7325706756949</v>
      </c>
      <c r="B3421" s="32">
        <v>8040135</v>
      </c>
      <c r="C3421" s="32" t="s">
        <v>239</v>
      </c>
      <c r="D3421" s="32" t="s">
        <v>180</v>
      </c>
      <c r="E3421" s="33" t="s">
        <v>29</v>
      </c>
      <c r="F3421" s="33" t="s">
        <v>5210</v>
      </c>
      <c r="G3421" s="59">
        <v>230</v>
      </c>
      <c r="H3421" s="25">
        <v>1</v>
      </c>
      <c r="I3421" s="30">
        <f t="shared" si="53"/>
        <v>230</v>
      </c>
      <c r="J3421" s="32" t="s">
        <v>207</v>
      </c>
      <c r="K3421" s="33" t="s">
        <v>4011</v>
      </c>
      <c r="L3421" s="33" t="s">
        <v>5269</v>
      </c>
      <c r="M3421" s="33" t="s">
        <v>5270</v>
      </c>
      <c r="N3421" s="33" t="s">
        <v>2816</v>
      </c>
    </row>
    <row r="3422" spans="1:14">
      <c r="A3422" s="35">
        <v>7325706756895</v>
      </c>
      <c r="B3422" s="32">
        <v>8040135</v>
      </c>
      <c r="C3422" s="32" t="s">
        <v>239</v>
      </c>
      <c r="D3422" s="32" t="s">
        <v>180</v>
      </c>
      <c r="E3422" s="33" t="s">
        <v>29</v>
      </c>
      <c r="F3422" s="33" t="s">
        <v>5210</v>
      </c>
      <c r="G3422" s="59">
        <v>230</v>
      </c>
      <c r="H3422" s="25">
        <v>2</v>
      </c>
      <c r="I3422" s="30">
        <f t="shared" si="53"/>
        <v>460</v>
      </c>
      <c r="J3422" s="32" t="s">
        <v>207</v>
      </c>
      <c r="K3422" s="33" t="s">
        <v>4011</v>
      </c>
      <c r="L3422" s="33" t="s">
        <v>5269</v>
      </c>
      <c r="M3422" s="33" t="s">
        <v>5270</v>
      </c>
      <c r="N3422" s="33" t="s">
        <v>2817</v>
      </c>
    </row>
    <row r="3423" spans="1:14">
      <c r="A3423" s="35">
        <v>7325706756949</v>
      </c>
      <c r="B3423" s="32">
        <v>8040135</v>
      </c>
      <c r="C3423" s="32" t="s">
        <v>239</v>
      </c>
      <c r="D3423" s="32" t="s">
        <v>180</v>
      </c>
      <c r="E3423" s="33" t="s">
        <v>29</v>
      </c>
      <c r="F3423" s="33" t="s">
        <v>5210</v>
      </c>
      <c r="G3423" s="59">
        <v>230</v>
      </c>
      <c r="H3423" s="25">
        <v>2</v>
      </c>
      <c r="I3423" s="30">
        <f t="shared" si="53"/>
        <v>460</v>
      </c>
      <c r="J3423" s="32" t="s">
        <v>207</v>
      </c>
      <c r="K3423" s="33" t="s">
        <v>4011</v>
      </c>
      <c r="L3423" s="33" t="s">
        <v>5269</v>
      </c>
      <c r="M3423" s="33" t="s">
        <v>5270</v>
      </c>
      <c r="N3423" s="33" t="s">
        <v>2816</v>
      </c>
    </row>
    <row r="3424" spans="1:14">
      <c r="A3424" s="35">
        <v>7325706756932</v>
      </c>
      <c r="B3424" s="32">
        <v>8040135</v>
      </c>
      <c r="C3424" s="32" t="s">
        <v>239</v>
      </c>
      <c r="D3424" s="32" t="s">
        <v>180</v>
      </c>
      <c r="E3424" s="33" t="s">
        <v>29</v>
      </c>
      <c r="F3424" s="33" t="s">
        <v>5210</v>
      </c>
      <c r="G3424" s="59">
        <v>230</v>
      </c>
      <c r="H3424" s="25">
        <v>3</v>
      </c>
      <c r="I3424" s="30">
        <f t="shared" si="53"/>
        <v>690</v>
      </c>
      <c r="J3424" s="32" t="s">
        <v>207</v>
      </c>
      <c r="K3424" s="33" t="s">
        <v>4011</v>
      </c>
      <c r="L3424" s="33" t="s">
        <v>5269</v>
      </c>
      <c r="M3424" s="33" t="s">
        <v>5270</v>
      </c>
      <c r="N3424" s="33" t="s">
        <v>2815</v>
      </c>
    </row>
    <row r="3425" spans="1:14">
      <c r="A3425" s="35">
        <v>7325706756932</v>
      </c>
      <c r="B3425" s="32">
        <v>8040135</v>
      </c>
      <c r="C3425" s="32" t="s">
        <v>239</v>
      </c>
      <c r="D3425" s="32" t="s">
        <v>180</v>
      </c>
      <c r="E3425" s="33" t="s">
        <v>29</v>
      </c>
      <c r="F3425" s="33" t="s">
        <v>5210</v>
      </c>
      <c r="G3425" s="59">
        <v>230</v>
      </c>
      <c r="H3425" s="25">
        <v>1</v>
      </c>
      <c r="I3425" s="30">
        <f t="shared" si="53"/>
        <v>230</v>
      </c>
      <c r="J3425" s="32" t="s">
        <v>207</v>
      </c>
      <c r="K3425" s="33" t="s">
        <v>4011</v>
      </c>
      <c r="L3425" s="33" t="s">
        <v>5269</v>
      </c>
      <c r="M3425" s="33" t="s">
        <v>5270</v>
      </c>
      <c r="N3425" s="33" t="s">
        <v>2815</v>
      </c>
    </row>
    <row r="3426" spans="1:14">
      <c r="A3426" s="35">
        <v>7325706756949</v>
      </c>
      <c r="B3426" s="32">
        <v>8040135</v>
      </c>
      <c r="C3426" s="32" t="s">
        <v>239</v>
      </c>
      <c r="D3426" s="32" t="s">
        <v>180</v>
      </c>
      <c r="E3426" s="33" t="s">
        <v>29</v>
      </c>
      <c r="F3426" s="33" t="s">
        <v>5210</v>
      </c>
      <c r="G3426" s="59">
        <v>230</v>
      </c>
      <c r="H3426" s="25">
        <v>2</v>
      </c>
      <c r="I3426" s="30">
        <f t="shared" si="53"/>
        <v>460</v>
      </c>
      <c r="J3426" s="32" t="s">
        <v>207</v>
      </c>
      <c r="K3426" s="33" t="s">
        <v>4011</v>
      </c>
      <c r="L3426" s="33" t="s">
        <v>5269</v>
      </c>
      <c r="M3426" s="33" t="s">
        <v>5270</v>
      </c>
      <c r="N3426" s="33" t="s">
        <v>2816</v>
      </c>
    </row>
    <row r="3427" spans="1:14">
      <c r="A3427" s="35">
        <v>7325706756925</v>
      </c>
      <c r="B3427" s="32">
        <v>8040135</v>
      </c>
      <c r="C3427" s="32" t="s">
        <v>239</v>
      </c>
      <c r="D3427" s="32" t="s">
        <v>180</v>
      </c>
      <c r="E3427" s="33" t="s">
        <v>29</v>
      </c>
      <c r="F3427" s="33" t="s">
        <v>5210</v>
      </c>
      <c r="G3427" s="59">
        <v>230</v>
      </c>
      <c r="H3427" s="25">
        <v>1</v>
      </c>
      <c r="I3427" s="30">
        <f t="shared" si="53"/>
        <v>230</v>
      </c>
      <c r="J3427" s="32" t="s">
        <v>207</v>
      </c>
      <c r="K3427" s="33" t="s">
        <v>4011</v>
      </c>
      <c r="L3427" s="33" t="s">
        <v>5269</v>
      </c>
      <c r="M3427" s="33" t="s">
        <v>5270</v>
      </c>
      <c r="N3427" s="33" t="s">
        <v>2813</v>
      </c>
    </row>
    <row r="3428" spans="1:14">
      <c r="A3428" s="35">
        <v>7325706756901</v>
      </c>
      <c r="B3428" s="32">
        <v>8040135</v>
      </c>
      <c r="C3428" s="32" t="s">
        <v>239</v>
      </c>
      <c r="D3428" s="32" t="s">
        <v>180</v>
      </c>
      <c r="E3428" s="33" t="s">
        <v>29</v>
      </c>
      <c r="F3428" s="33" t="s">
        <v>5210</v>
      </c>
      <c r="G3428" s="59">
        <v>230</v>
      </c>
      <c r="H3428" s="25">
        <v>1</v>
      </c>
      <c r="I3428" s="30">
        <f t="shared" si="53"/>
        <v>230</v>
      </c>
      <c r="J3428" s="32" t="s">
        <v>207</v>
      </c>
      <c r="K3428" s="33" t="s">
        <v>4011</v>
      </c>
      <c r="L3428" s="33" t="s">
        <v>5269</v>
      </c>
      <c r="M3428" s="33" t="s">
        <v>5270</v>
      </c>
      <c r="N3428" s="33" t="s">
        <v>2814</v>
      </c>
    </row>
    <row r="3429" spans="1:14">
      <c r="A3429" s="35">
        <v>7325706756925</v>
      </c>
      <c r="B3429" s="32">
        <v>8040135</v>
      </c>
      <c r="C3429" s="32" t="s">
        <v>239</v>
      </c>
      <c r="D3429" s="32" t="s">
        <v>180</v>
      </c>
      <c r="E3429" s="33" t="s">
        <v>29</v>
      </c>
      <c r="F3429" s="33" t="s">
        <v>5210</v>
      </c>
      <c r="G3429" s="59">
        <v>230</v>
      </c>
      <c r="H3429" s="25">
        <v>3</v>
      </c>
      <c r="I3429" s="30">
        <f t="shared" si="53"/>
        <v>690</v>
      </c>
      <c r="J3429" s="32" t="s">
        <v>207</v>
      </c>
      <c r="K3429" s="33" t="s">
        <v>4011</v>
      </c>
      <c r="L3429" s="33" t="s">
        <v>5269</v>
      </c>
      <c r="M3429" s="33" t="s">
        <v>5270</v>
      </c>
      <c r="N3429" s="33" t="s">
        <v>2813</v>
      </c>
    </row>
    <row r="3430" spans="1:14">
      <c r="A3430" s="35">
        <v>7325706756932</v>
      </c>
      <c r="B3430" s="32">
        <v>8040135</v>
      </c>
      <c r="C3430" s="32" t="s">
        <v>239</v>
      </c>
      <c r="D3430" s="32" t="s">
        <v>180</v>
      </c>
      <c r="E3430" s="33" t="s">
        <v>29</v>
      </c>
      <c r="F3430" s="33" t="s">
        <v>5210</v>
      </c>
      <c r="G3430" s="59">
        <v>230</v>
      </c>
      <c r="H3430" s="25">
        <v>5</v>
      </c>
      <c r="I3430" s="30">
        <f t="shared" si="53"/>
        <v>1150</v>
      </c>
      <c r="J3430" s="32" t="s">
        <v>207</v>
      </c>
      <c r="K3430" s="33" t="s">
        <v>4011</v>
      </c>
      <c r="L3430" s="33" t="s">
        <v>5269</v>
      </c>
      <c r="M3430" s="33" t="s">
        <v>5270</v>
      </c>
      <c r="N3430" s="33" t="s">
        <v>2815</v>
      </c>
    </row>
    <row r="3431" spans="1:14">
      <c r="A3431" s="35">
        <v>7325706756895</v>
      </c>
      <c r="B3431" s="32">
        <v>8040135</v>
      </c>
      <c r="C3431" s="32" t="s">
        <v>239</v>
      </c>
      <c r="D3431" s="32" t="s">
        <v>180</v>
      </c>
      <c r="E3431" s="33" t="s">
        <v>29</v>
      </c>
      <c r="F3431" s="33" t="s">
        <v>5210</v>
      </c>
      <c r="G3431" s="59">
        <v>230</v>
      </c>
      <c r="H3431" s="25">
        <v>1</v>
      </c>
      <c r="I3431" s="30">
        <f t="shared" si="53"/>
        <v>230</v>
      </c>
      <c r="J3431" s="32" t="s">
        <v>207</v>
      </c>
      <c r="K3431" s="33" t="s">
        <v>4011</v>
      </c>
      <c r="L3431" s="33" t="s">
        <v>5269</v>
      </c>
      <c r="M3431" s="33" t="s">
        <v>5270</v>
      </c>
      <c r="N3431" s="33" t="s">
        <v>2817</v>
      </c>
    </row>
    <row r="3432" spans="1:14">
      <c r="A3432" s="35">
        <v>7325706906344</v>
      </c>
      <c r="B3432" s="32">
        <v>8040138</v>
      </c>
      <c r="C3432" s="32" t="s">
        <v>239</v>
      </c>
      <c r="D3432" s="32" t="s">
        <v>458</v>
      </c>
      <c r="E3432" s="33" t="s">
        <v>29</v>
      </c>
      <c r="F3432" s="33" t="s">
        <v>5222</v>
      </c>
      <c r="G3432" s="59">
        <v>250</v>
      </c>
      <c r="H3432" s="25">
        <v>1</v>
      </c>
      <c r="I3432" s="30">
        <f t="shared" si="53"/>
        <v>250</v>
      </c>
      <c r="J3432" s="32" t="s">
        <v>207</v>
      </c>
      <c r="K3432" s="33" t="s">
        <v>4011</v>
      </c>
      <c r="L3432" s="33" t="s">
        <v>5269</v>
      </c>
      <c r="M3432" s="33" t="s">
        <v>5270</v>
      </c>
      <c r="N3432" s="33" t="s">
        <v>2818</v>
      </c>
    </row>
    <row r="3433" spans="1:14">
      <c r="A3433" s="35">
        <v>7325706906337</v>
      </c>
      <c r="B3433" s="32">
        <v>8040138</v>
      </c>
      <c r="C3433" s="32" t="s">
        <v>239</v>
      </c>
      <c r="D3433" s="32" t="s">
        <v>458</v>
      </c>
      <c r="E3433" s="33" t="s">
        <v>29</v>
      </c>
      <c r="F3433" s="33" t="s">
        <v>5222</v>
      </c>
      <c r="G3433" s="59">
        <v>250</v>
      </c>
      <c r="H3433" s="25">
        <v>1</v>
      </c>
      <c r="I3433" s="30">
        <f t="shared" si="53"/>
        <v>250</v>
      </c>
      <c r="J3433" s="32" t="s">
        <v>207</v>
      </c>
      <c r="K3433" s="33" t="s">
        <v>4011</v>
      </c>
      <c r="L3433" s="33" t="s">
        <v>5269</v>
      </c>
      <c r="M3433" s="33" t="s">
        <v>5270</v>
      </c>
      <c r="N3433" s="33" t="s">
        <v>2819</v>
      </c>
    </row>
    <row r="3434" spans="1:14">
      <c r="A3434" s="35">
        <v>7325706906368</v>
      </c>
      <c r="B3434" s="32">
        <v>8040138</v>
      </c>
      <c r="C3434" s="32" t="s">
        <v>239</v>
      </c>
      <c r="D3434" s="32" t="s">
        <v>458</v>
      </c>
      <c r="E3434" s="33" t="s">
        <v>29</v>
      </c>
      <c r="F3434" s="33" t="s">
        <v>5222</v>
      </c>
      <c r="G3434" s="59">
        <v>250</v>
      </c>
      <c r="H3434" s="25">
        <v>1</v>
      </c>
      <c r="I3434" s="30">
        <f t="shared" si="53"/>
        <v>250</v>
      </c>
      <c r="J3434" s="32" t="s">
        <v>207</v>
      </c>
      <c r="K3434" s="33" t="s">
        <v>4011</v>
      </c>
      <c r="L3434" s="33" t="s">
        <v>5269</v>
      </c>
      <c r="M3434" s="33" t="s">
        <v>5270</v>
      </c>
      <c r="N3434" s="33" t="s">
        <v>2820</v>
      </c>
    </row>
    <row r="3435" spans="1:14">
      <c r="A3435" s="35">
        <v>7325706906351</v>
      </c>
      <c r="B3435" s="32">
        <v>8040138</v>
      </c>
      <c r="C3435" s="32" t="s">
        <v>239</v>
      </c>
      <c r="D3435" s="32" t="s">
        <v>458</v>
      </c>
      <c r="E3435" s="33" t="s">
        <v>29</v>
      </c>
      <c r="F3435" s="33" t="s">
        <v>5222</v>
      </c>
      <c r="G3435" s="59">
        <v>250</v>
      </c>
      <c r="H3435" s="25">
        <v>1</v>
      </c>
      <c r="I3435" s="30">
        <f t="shared" si="53"/>
        <v>250</v>
      </c>
      <c r="J3435" s="32" t="s">
        <v>207</v>
      </c>
      <c r="K3435" s="33" t="s">
        <v>4011</v>
      </c>
      <c r="L3435" s="33" t="s">
        <v>5269</v>
      </c>
      <c r="M3435" s="33" t="s">
        <v>5270</v>
      </c>
      <c r="N3435" s="33" t="s">
        <v>2821</v>
      </c>
    </row>
    <row r="3436" spans="1:14">
      <c r="A3436" s="35">
        <v>7325706906368</v>
      </c>
      <c r="B3436" s="32">
        <v>8040138</v>
      </c>
      <c r="C3436" s="32" t="s">
        <v>239</v>
      </c>
      <c r="D3436" s="32" t="s">
        <v>458</v>
      </c>
      <c r="E3436" s="33" t="s">
        <v>29</v>
      </c>
      <c r="F3436" s="33" t="s">
        <v>5222</v>
      </c>
      <c r="G3436" s="59">
        <v>250</v>
      </c>
      <c r="H3436" s="25">
        <v>1</v>
      </c>
      <c r="I3436" s="30">
        <f t="shared" si="53"/>
        <v>250</v>
      </c>
      <c r="J3436" s="32" t="s">
        <v>207</v>
      </c>
      <c r="K3436" s="33" t="s">
        <v>4011</v>
      </c>
      <c r="L3436" s="33" t="s">
        <v>5269</v>
      </c>
      <c r="M3436" s="33" t="s">
        <v>5270</v>
      </c>
      <c r="N3436" s="33" t="s">
        <v>2820</v>
      </c>
    </row>
    <row r="3437" spans="1:14">
      <c r="A3437" s="35">
        <v>7325706757151</v>
      </c>
      <c r="B3437" s="32">
        <v>8040140</v>
      </c>
      <c r="C3437" s="32" t="s">
        <v>239</v>
      </c>
      <c r="D3437" s="32" t="s">
        <v>367</v>
      </c>
      <c r="E3437" s="33" t="s">
        <v>29</v>
      </c>
      <c r="F3437" s="33" t="s">
        <v>5210</v>
      </c>
      <c r="G3437" s="59">
        <v>140</v>
      </c>
      <c r="H3437" s="25">
        <v>1</v>
      </c>
      <c r="I3437" s="30">
        <f t="shared" si="53"/>
        <v>140</v>
      </c>
      <c r="J3437" s="32" t="s">
        <v>207</v>
      </c>
      <c r="K3437" s="33" t="s">
        <v>4011</v>
      </c>
      <c r="L3437" s="33" t="s">
        <v>5269</v>
      </c>
      <c r="M3437" s="33" t="s">
        <v>5329</v>
      </c>
      <c r="N3437" s="33" t="s">
        <v>928</v>
      </c>
    </row>
    <row r="3438" spans="1:14">
      <c r="A3438" s="35">
        <v>7325706757113</v>
      </c>
      <c r="B3438" s="32">
        <v>8040140</v>
      </c>
      <c r="C3438" s="32" t="s">
        <v>239</v>
      </c>
      <c r="D3438" s="32" t="s">
        <v>367</v>
      </c>
      <c r="E3438" s="33" t="s">
        <v>29</v>
      </c>
      <c r="F3438" s="33" t="s">
        <v>5210</v>
      </c>
      <c r="G3438" s="59">
        <v>140</v>
      </c>
      <c r="H3438" s="25">
        <v>1</v>
      </c>
      <c r="I3438" s="30">
        <f t="shared" si="53"/>
        <v>140</v>
      </c>
      <c r="J3438" s="32" t="s">
        <v>207</v>
      </c>
      <c r="K3438" s="33" t="s">
        <v>4011</v>
      </c>
      <c r="L3438" s="33" t="s">
        <v>5269</v>
      </c>
      <c r="M3438" s="33" t="s">
        <v>5329</v>
      </c>
      <c r="N3438" s="33" t="s">
        <v>929</v>
      </c>
    </row>
    <row r="3439" spans="1:14">
      <c r="A3439" s="35">
        <v>7325706906900</v>
      </c>
      <c r="B3439" s="32">
        <v>8040147</v>
      </c>
      <c r="C3439" s="32" t="s">
        <v>239</v>
      </c>
      <c r="D3439" s="32" t="s">
        <v>813</v>
      </c>
      <c r="E3439" s="33" t="s">
        <v>29</v>
      </c>
      <c r="F3439" s="33" t="s">
        <v>5222</v>
      </c>
      <c r="G3439" s="59">
        <v>140</v>
      </c>
      <c r="H3439" s="25">
        <v>3</v>
      </c>
      <c r="I3439" s="30">
        <f t="shared" si="53"/>
        <v>420</v>
      </c>
      <c r="J3439" s="32" t="s">
        <v>207</v>
      </c>
      <c r="K3439" s="33" t="s">
        <v>4011</v>
      </c>
      <c r="L3439" s="33" t="s">
        <v>5269</v>
      </c>
      <c r="M3439" s="33" t="s">
        <v>5328</v>
      </c>
      <c r="N3439" s="33" t="s">
        <v>1755</v>
      </c>
    </row>
    <row r="3440" spans="1:14">
      <c r="A3440" s="35">
        <v>7325706906917</v>
      </c>
      <c r="B3440" s="32">
        <v>8040147</v>
      </c>
      <c r="C3440" s="32" t="s">
        <v>239</v>
      </c>
      <c r="D3440" s="32" t="s">
        <v>813</v>
      </c>
      <c r="E3440" s="33" t="s">
        <v>29</v>
      </c>
      <c r="F3440" s="33" t="s">
        <v>5222</v>
      </c>
      <c r="G3440" s="59">
        <v>140</v>
      </c>
      <c r="H3440" s="25">
        <v>1</v>
      </c>
      <c r="I3440" s="30">
        <f t="shared" si="53"/>
        <v>140</v>
      </c>
      <c r="J3440" s="32" t="s">
        <v>207</v>
      </c>
      <c r="K3440" s="33" t="s">
        <v>4011</v>
      </c>
      <c r="L3440" s="33" t="s">
        <v>5269</v>
      </c>
      <c r="M3440" s="33" t="s">
        <v>5328</v>
      </c>
      <c r="N3440" s="33" t="s">
        <v>1756</v>
      </c>
    </row>
    <row r="3441" spans="1:14">
      <c r="A3441" s="35">
        <v>7325706906924</v>
      </c>
      <c r="B3441" s="32">
        <v>8040147</v>
      </c>
      <c r="C3441" s="32" t="s">
        <v>239</v>
      </c>
      <c r="D3441" s="32" t="s">
        <v>813</v>
      </c>
      <c r="E3441" s="33" t="s">
        <v>29</v>
      </c>
      <c r="F3441" s="33" t="s">
        <v>5222</v>
      </c>
      <c r="G3441" s="59">
        <v>140</v>
      </c>
      <c r="H3441" s="25">
        <v>1</v>
      </c>
      <c r="I3441" s="30">
        <f t="shared" si="53"/>
        <v>140</v>
      </c>
      <c r="J3441" s="32" t="s">
        <v>207</v>
      </c>
      <c r="K3441" s="33" t="s">
        <v>4011</v>
      </c>
      <c r="L3441" s="33" t="s">
        <v>5269</v>
      </c>
      <c r="M3441" s="33" t="s">
        <v>5328</v>
      </c>
      <c r="N3441" s="33" t="s">
        <v>1757</v>
      </c>
    </row>
    <row r="3442" spans="1:14">
      <c r="A3442" s="35">
        <v>7325706906894</v>
      </c>
      <c r="B3442" s="32">
        <v>8040147</v>
      </c>
      <c r="C3442" s="32" t="s">
        <v>239</v>
      </c>
      <c r="D3442" s="32" t="s">
        <v>813</v>
      </c>
      <c r="E3442" s="33" t="s">
        <v>29</v>
      </c>
      <c r="F3442" s="33" t="s">
        <v>5222</v>
      </c>
      <c r="G3442" s="59">
        <v>140</v>
      </c>
      <c r="H3442" s="25">
        <v>1</v>
      </c>
      <c r="I3442" s="30">
        <f t="shared" si="53"/>
        <v>140</v>
      </c>
      <c r="J3442" s="32" t="s">
        <v>207</v>
      </c>
      <c r="K3442" s="33" t="s">
        <v>4011</v>
      </c>
      <c r="L3442" s="33" t="s">
        <v>5269</v>
      </c>
      <c r="M3442" s="33" t="s">
        <v>5328</v>
      </c>
      <c r="N3442" s="33" t="s">
        <v>1758</v>
      </c>
    </row>
    <row r="3443" spans="1:14">
      <c r="A3443" s="35">
        <v>7325706906894</v>
      </c>
      <c r="B3443" s="32">
        <v>8040147</v>
      </c>
      <c r="C3443" s="32" t="s">
        <v>239</v>
      </c>
      <c r="D3443" s="32" t="s">
        <v>813</v>
      </c>
      <c r="E3443" s="33" t="s">
        <v>29</v>
      </c>
      <c r="F3443" s="33" t="s">
        <v>5222</v>
      </c>
      <c r="G3443" s="59">
        <v>140</v>
      </c>
      <c r="H3443" s="25">
        <v>1</v>
      </c>
      <c r="I3443" s="30">
        <f t="shared" si="53"/>
        <v>140</v>
      </c>
      <c r="J3443" s="32" t="s">
        <v>207</v>
      </c>
      <c r="K3443" s="33" t="s">
        <v>4011</v>
      </c>
      <c r="L3443" s="33" t="s">
        <v>5269</v>
      </c>
      <c r="M3443" s="33" t="s">
        <v>5328</v>
      </c>
      <c r="N3443" s="33" t="s">
        <v>1758</v>
      </c>
    </row>
    <row r="3444" spans="1:14">
      <c r="A3444" s="35">
        <v>7325706939601</v>
      </c>
      <c r="B3444" s="32">
        <v>8040148</v>
      </c>
      <c r="C3444" s="32" t="s">
        <v>239</v>
      </c>
      <c r="D3444" s="32" t="s">
        <v>2822</v>
      </c>
      <c r="E3444" s="33" t="s">
        <v>29</v>
      </c>
      <c r="F3444" s="33" t="s">
        <v>5213</v>
      </c>
      <c r="G3444" s="59">
        <v>180</v>
      </c>
      <c r="H3444" s="25">
        <v>2</v>
      </c>
      <c r="I3444" s="30">
        <f t="shared" si="53"/>
        <v>360</v>
      </c>
      <c r="J3444" s="32" t="s">
        <v>207</v>
      </c>
      <c r="K3444" s="33" t="s">
        <v>4011</v>
      </c>
      <c r="L3444" s="33" t="s">
        <v>5269</v>
      </c>
      <c r="M3444" s="33" t="s">
        <v>5327</v>
      </c>
      <c r="N3444" s="33" t="s">
        <v>2823</v>
      </c>
    </row>
    <row r="3445" spans="1:14">
      <c r="A3445" s="35">
        <v>7325706939618</v>
      </c>
      <c r="B3445" s="32">
        <v>8040148</v>
      </c>
      <c r="C3445" s="32" t="s">
        <v>239</v>
      </c>
      <c r="D3445" s="32" t="s">
        <v>2822</v>
      </c>
      <c r="E3445" s="33" t="s">
        <v>29</v>
      </c>
      <c r="F3445" s="33" t="s">
        <v>5213</v>
      </c>
      <c r="G3445" s="59">
        <v>180</v>
      </c>
      <c r="H3445" s="25">
        <v>1</v>
      </c>
      <c r="I3445" s="30">
        <f t="shared" si="53"/>
        <v>180</v>
      </c>
      <c r="J3445" s="32" t="s">
        <v>207</v>
      </c>
      <c r="K3445" s="33" t="s">
        <v>4011</v>
      </c>
      <c r="L3445" s="33" t="s">
        <v>5269</v>
      </c>
      <c r="M3445" s="33" t="s">
        <v>5327</v>
      </c>
      <c r="N3445" s="33" t="s">
        <v>2824</v>
      </c>
    </row>
    <row r="3446" spans="1:14">
      <c r="A3446" s="35">
        <v>7325706939625</v>
      </c>
      <c r="B3446" s="32">
        <v>8040148</v>
      </c>
      <c r="C3446" s="32" t="s">
        <v>239</v>
      </c>
      <c r="D3446" s="32" t="s">
        <v>2822</v>
      </c>
      <c r="E3446" s="33" t="s">
        <v>29</v>
      </c>
      <c r="F3446" s="33" t="s">
        <v>5213</v>
      </c>
      <c r="G3446" s="59">
        <v>180</v>
      </c>
      <c r="H3446" s="25">
        <v>1</v>
      </c>
      <c r="I3446" s="30">
        <f t="shared" si="53"/>
        <v>180</v>
      </c>
      <c r="J3446" s="32" t="s">
        <v>207</v>
      </c>
      <c r="K3446" s="33" t="s">
        <v>4011</v>
      </c>
      <c r="L3446" s="33" t="s">
        <v>5269</v>
      </c>
      <c r="M3446" s="33" t="s">
        <v>5327</v>
      </c>
      <c r="N3446" s="33" t="s">
        <v>2825</v>
      </c>
    </row>
    <row r="3447" spans="1:14">
      <c r="A3447" s="35">
        <v>7325706939588</v>
      </c>
      <c r="B3447" s="32">
        <v>8040148</v>
      </c>
      <c r="C3447" s="32" t="s">
        <v>239</v>
      </c>
      <c r="D3447" s="32" t="s">
        <v>2822</v>
      </c>
      <c r="E3447" s="33" t="s">
        <v>29</v>
      </c>
      <c r="F3447" s="33" t="s">
        <v>5213</v>
      </c>
      <c r="G3447" s="59">
        <v>180</v>
      </c>
      <c r="H3447" s="25">
        <v>1</v>
      </c>
      <c r="I3447" s="30">
        <f t="shared" si="53"/>
        <v>180</v>
      </c>
      <c r="J3447" s="32" t="s">
        <v>207</v>
      </c>
      <c r="K3447" s="33" t="s">
        <v>4011</v>
      </c>
      <c r="L3447" s="33" t="s">
        <v>5269</v>
      </c>
      <c r="M3447" s="33" t="s">
        <v>5327</v>
      </c>
      <c r="N3447" s="33" t="s">
        <v>2826</v>
      </c>
    </row>
    <row r="3448" spans="1:14">
      <c r="A3448" s="35">
        <v>7325706939625</v>
      </c>
      <c r="B3448" s="32">
        <v>8040148</v>
      </c>
      <c r="C3448" s="32" t="s">
        <v>239</v>
      </c>
      <c r="D3448" s="32" t="s">
        <v>2822</v>
      </c>
      <c r="E3448" s="33" t="s">
        <v>29</v>
      </c>
      <c r="F3448" s="33" t="s">
        <v>5213</v>
      </c>
      <c r="G3448" s="59">
        <v>180</v>
      </c>
      <c r="H3448" s="25">
        <v>1</v>
      </c>
      <c r="I3448" s="30">
        <f t="shared" si="53"/>
        <v>180</v>
      </c>
      <c r="J3448" s="32" t="s">
        <v>207</v>
      </c>
      <c r="K3448" s="33" t="s">
        <v>4011</v>
      </c>
      <c r="L3448" s="33" t="s">
        <v>5269</v>
      </c>
      <c r="M3448" s="33" t="s">
        <v>5327</v>
      </c>
      <c r="N3448" s="33" t="s">
        <v>2825</v>
      </c>
    </row>
    <row r="3449" spans="1:14">
      <c r="A3449" s="35">
        <v>7325706939625</v>
      </c>
      <c r="B3449" s="32">
        <v>8040148</v>
      </c>
      <c r="C3449" s="32" t="s">
        <v>239</v>
      </c>
      <c r="D3449" s="32" t="s">
        <v>2822</v>
      </c>
      <c r="E3449" s="33" t="s">
        <v>29</v>
      </c>
      <c r="F3449" s="33" t="s">
        <v>5213</v>
      </c>
      <c r="G3449" s="59">
        <v>180</v>
      </c>
      <c r="H3449" s="25">
        <v>1</v>
      </c>
      <c r="I3449" s="30">
        <f t="shared" si="53"/>
        <v>180</v>
      </c>
      <c r="J3449" s="32" t="s">
        <v>207</v>
      </c>
      <c r="K3449" s="33" t="s">
        <v>4011</v>
      </c>
      <c r="L3449" s="33" t="s">
        <v>5269</v>
      </c>
      <c r="M3449" s="33" t="s">
        <v>5327</v>
      </c>
      <c r="N3449" s="33" t="s">
        <v>2825</v>
      </c>
    </row>
    <row r="3450" spans="1:14">
      <c r="A3450" s="35">
        <v>7325706939618</v>
      </c>
      <c r="B3450" s="32">
        <v>8040148</v>
      </c>
      <c r="C3450" s="32" t="s">
        <v>239</v>
      </c>
      <c r="D3450" s="32" t="s">
        <v>2822</v>
      </c>
      <c r="E3450" s="33" t="s">
        <v>29</v>
      </c>
      <c r="F3450" s="33" t="s">
        <v>5213</v>
      </c>
      <c r="G3450" s="59">
        <v>180</v>
      </c>
      <c r="H3450" s="25">
        <v>1</v>
      </c>
      <c r="I3450" s="30">
        <f t="shared" si="53"/>
        <v>180</v>
      </c>
      <c r="J3450" s="32" t="s">
        <v>207</v>
      </c>
      <c r="K3450" s="33" t="s">
        <v>4011</v>
      </c>
      <c r="L3450" s="33" t="s">
        <v>5269</v>
      </c>
      <c r="M3450" s="33" t="s">
        <v>5327</v>
      </c>
      <c r="N3450" s="33" t="s">
        <v>2824</v>
      </c>
    </row>
    <row r="3451" spans="1:14">
      <c r="A3451" s="35">
        <v>7325707069147</v>
      </c>
      <c r="B3451" s="32">
        <v>8040162</v>
      </c>
      <c r="C3451" s="32" t="s">
        <v>239</v>
      </c>
      <c r="D3451" s="32" t="s">
        <v>631</v>
      </c>
      <c r="E3451" s="33" t="s">
        <v>29</v>
      </c>
      <c r="F3451" s="33" t="s">
        <v>5213</v>
      </c>
      <c r="G3451" s="59">
        <v>180</v>
      </c>
      <c r="H3451" s="25">
        <v>1</v>
      </c>
      <c r="I3451" s="30">
        <f t="shared" si="53"/>
        <v>180</v>
      </c>
      <c r="J3451" s="32" t="s">
        <v>207</v>
      </c>
      <c r="K3451" s="33" t="s">
        <v>4011</v>
      </c>
      <c r="L3451" s="33" t="s">
        <v>5269</v>
      </c>
      <c r="M3451" s="33" t="s">
        <v>5326</v>
      </c>
      <c r="N3451" s="33" t="s">
        <v>3356</v>
      </c>
    </row>
    <row r="3452" spans="1:14">
      <c r="A3452" s="35">
        <v>7325705946754</v>
      </c>
      <c r="B3452" s="32">
        <v>8050063</v>
      </c>
      <c r="C3452" s="32" t="s">
        <v>239</v>
      </c>
      <c r="D3452" s="32" t="s">
        <v>172</v>
      </c>
      <c r="E3452" s="33" t="s">
        <v>34</v>
      </c>
      <c r="F3452" s="33" t="s">
        <v>5210</v>
      </c>
      <c r="G3452" s="59">
        <v>130</v>
      </c>
      <c r="H3452" s="25">
        <v>1</v>
      </c>
      <c r="I3452" s="30">
        <f t="shared" si="53"/>
        <v>130</v>
      </c>
      <c r="J3452" s="32" t="s">
        <v>207</v>
      </c>
      <c r="K3452" s="33" t="s">
        <v>4011</v>
      </c>
      <c r="L3452" s="33" t="s">
        <v>5269</v>
      </c>
      <c r="M3452" s="33" t="s">
        <v>5326</v>
      </c>
      <c r="N3452" s="33" t="s">
        <v>901</v>
      </c>
    </row>
    <row r="3453" spans="1:14">
      <c r="A3453" s="35">
        <v>7325705946747</v>
      </c>
      <c r="B3453" s="32">
        <v>8050063</v>
      </c>
      <c r="C3453" s="32" t="s">
        <v>239</v>
      </c>
      <c r="D3453" s="32" t="s">
        <v>172</v>
      </c>
      <c r="E3453" s="33" t="s">
        <v>34</v>
      </c>
      <c r="F3453" s="33" t="s">
        <v>5210</v>
      </c>
      <c r="G3453" s="59">
        <v>130</v>
      </c>
      <c r="H3453" s="25">
        <v>1</v>
      </c>
      <c r="I3453" s="30">
        <f t="shared" si="53"/>
        <v>130</v>
      </c>
      <c r="J3453" s="32" t="s">
        <v>207</v>
      </c>
      <c r="K3453" s="33" t="s">
        <v>4011</v>
      </c>
      <c r="L3453" s="33" t="s">
        <v>5269</v>
      </c>
      <c r="M3453" s="33" t="s">
        <v>5326</v>
      </c>
      <c r="N3453" s="33" t="s">
        <v>902</v>
      </c>
    </row>
    <row r="3454" spans="1:14">
      <c r="A3454" s="35">
        <v>7325706155247</v>
      </c>
      <c r="B3454" s="32">
        <v>8050063</v>
      </c>
      <c r="C3454" s="32" t="s">
        <v>239</v>
      </c>
      <c r="D3454" s="32" t="s">
        <v>172</v>
      </c>
      <c r="E3454" s="33" t="s">
        <v>34</v>
      </c>
      <c r="F3454" s="33" t="s">
        <v>5224</v>
      </c>
      <c r="G3454" s="59">
        <v>119.99</v>
      </c>
      <c r="H3454" s="25">
        <v>1</v>
      </c>
      <c r="I3454" s="30">
        <f t="shared" si="53"/>
        <v>119.99</v>
      </c>
      <c r="J3454" s="32" t="s">
        <v>207</v>
      </c>
      <c r="K3454" s="33" t="s">
        <v>4011</v>
      </c>
      <c r="L3454" s="33" t="s">
        <v>5269</v>
      </c>
      <c r="M3454" s="33" t="s">
        <v>5326</v>
      </c>
      <c r="N3454" s="33" t="s">
        <v>3357</v>
      </c>
    </row>
    <row r="3455" spans="1:14">
      <c r="A3455" s="35">
        <v>7325706155230</v>
      </c>
      <c r="B3455" s="32">
        <v>8050063</v>
      </c>
      <c r="C3455" s="32" t="s">
        <v>239</v>
      </c>
      <c r="D3455" s="32" t="s">
        <v>172</v>
      </c>
      <c r="E3455" s="33" t="s">
        <v>34</v>
      </c>
      <c r="F3455" s="33" t="s">
        <v>5224</v>
      </c>
      <c r="G3455" s="59">
        <v>119.99</v>
      </c>
      <c r="H3455" s="25">
        <v>1</v>
      </c>
      <c r="I3455" s="30">
        <f t="shared" si="53"/>
        <v>119.99</v>
      </c>
      <c r="J3455" s="32" t="s">
        <v>207</v>
      </c>
      <c r="K3455" s="33" t="s">
        <v>4011</v>
      </c>
      <c r="L3455" s="33" t="s">
        <v>5269</v>
      </c>
      <c r="M3455" s="33" t="s">
        <v>5326</v>
      </c>
      <c r="N3455" s="33" t="s">
        <v>3358</v>
      </c>
    </row>
    <row r="3456" spans="1:14">
      <c r="A3456" s="35">
        <v>7325705287161</v>
      </c>
      <c r="B3456" s="32">
        <v>8050076</v>
      </c>
      <c r="C3456" s="32" t="s">
        <v>618</v>
      </c>
      <c r="D3456" s="32" t="s">
        <v>533</v>
      </c>
      <c r="E3456" s="33" t="s">
        <v>34</v>
      </c>
      <c r="F3456" s="33" t="s">
        <v>5293</v>
      </c>
      <c r="G3456" s="59">
        <v>149.99</v>
      </c>
      <c r="H3456" s="25">
        <v>1</v>
      </c>
      <c r="I3456" s="30">
        <f t="shared" si="53"/>
        <v>149.99</v>
      </c>
      <c r="J3456" s="32" t="s">
        <v>207</v>
      </c>
      <c r="K3456" s="33" t="s">
        <v>4011</v>
      </c>
      <c r="L3456" s="33"/>
      <c r="M3456" s="33"/>
      <c r="N3456" s="33" t="s">
        <v>903</v>
      </c>
    </row>
    <row r="3457" spans="1:14">
      <c r="A3457" s="35">
        <v>7325705578443</v>
      </c>
      <c r="B3457" s="32">
        <v>8050081</v>
      </c>
      <c r="C3457" s="32" t="s">
        <v>239</v>
      </c>
      <c r="D3457" s="32" t="s">
        <v>172</v>
      </c>
      <c r="E3457" s="33" t="s">
        <v>34</v>
      </c>
      <c r="F3457" s="33" t="s">
        <v>5252</v>
      </c>
      <c r="G3457" s="59">
        <v>129.99</v>
      </c>
      <c r="H3457" s="25">
        <v>1</v>
      </c>
      <c r="I3457" s="30">
        <f t="shared" si="53"/>
        <v>129.99</v>
      </c>
      <c r="J3457" s="32" t="s">
        <v>207</v>
      </c>
      <c r="K3457" s="33" t="s">
        <v>4011</v>
      </c>
      <c r="L3457" s="33"/>
      <c r="M3457" s="33"/>
      <c r="N3457" s="33" t="s">
        <v>904</v>
      </c>
    </row>
    <row r="3458" spans="1:14">
      <c r="A3458" s="35">
        <v>7325706156039</v>
      </c>
      <c r="B3458" s="32">
        <v>8050107</v>
      </c>
      <c r="C3458" s="32" t="s">
        <v>239</v>
      </c>
      <c r="D3458" s="32" t="s">
        <v>367</v>
      </c>
      <c r="E3458" s="33" t="s">
        <v>34</v>
      </c>
      <c r="F3458" s="33" t="s">
        <v>5224</v>
      </c>
      <c r="G3458" s="59">
        <v>119.99</v>
      </c>
      <c r="H3458" s="25">
        <v>1</v>
      </c>
      <c r="I3458" s="30">
        <f t="shared" si="53"/>
        <v>119.99</v>
      </c>
      <c r="J3458" s="32" t="s">
        <v>207</v>
      </c>
      <c r="K3458" s="33" t="s">
        <v>4011</v>
      </c>
      <c r="L3458" s="33" t="s">
        <v>5269</v>
      </c>
      <c r="M3458" s="33" t="s">
        <v>5330</v>
      </c>
      <c r="N3458" s="33" t="s">
        <v>905</v>
      </c>
    </row>
    <row r="3459" spans="1:14">
      <c r="A3459" s="35">
        <v>7325706156183</v>
      </c>
      <c r="B3459" s="32">
        <v>8050107</v>
      </c>
      <c r="C3459" s="32" t="s">
        <v>239</v>
      </c>
      <c r="D3459" s="32" t="s">
        <v>367</v>
      </c>
      <c r="E3459" s="33" t="s">
        <v>34</v>
      </c>
      <c r="F3459" s="33" t="s">
        <v>5224</v>
      </c>
      <c r="G3459" s="59">
        <v>119.99</v>
      </c>
      <c r="H3459" s="25">
        <v>1</v>
      </c>
      <c r="I3459" s="30">
        <f t="shared" si="53"/>
        <v>119.99</v>
      </c>
      <c r="J3459" s="32" t="s">
        <v>207</v>
      </c>
      <c r="K3459" s="33" t="s">
        <v>4011</v>
      </c>
      <c r="L3459" s="33" t="s">
        <v>5269</v>
      </c>
      <c r="M3459" s="33" t="s">
        <v>5330</v>
      </c>
      <c r="N3459" s="33" t="s">
        <v>906</v>
      </c>
    </row>
    <row r="3460" spans="1:14">
      <c r="A3460" s="35">
        <v>7325706156138</v>
      </c>
      <c r="B3460" s="32">
        <v>8050107</v>
      </c>
      <c r="C3460" s="32" t="s">
        <v>239</v>
      </c>
      <c r="D3460" s="32" t="s">
        <v>367</v>
      </c>
      <c r="E3460" s="33" t="s">
        <v>34</v>
      </c>
      <c r="F3460" s="33" t="s">
        <v>5224</v>
      </c>
      <c r="G3460" s="59">
        <v>119.99</v>
      </c>
      <c r="H3460" s="25">
        <v>1</v>
      </c>
      <c r="I3460" s="30">
        <f t="shared" si="53"/>
        <v>119.99</v>
      </c>
      <c r="J3460" s="32" t="s">
        <v>207</v>
      </c>
      <c r="K3460" s="33" t="s">
        <v>4011</v>
      </c>
      <c r="L3460" s="33" t="s">
        <v>5269</v>
      </c>
      <c r="M3460" s="33" t="s">
        <v>5330</v>
      </c>
      <c r="N3460" s="33" t="s">
        <v>907</v>
      </c>
    </row>
    <row r="3461" spans="1:14">
      <c r="A3461" s="35">
        <v>7325706759483</v>
      </c>
      <c r="B3461" s="32">
        <v>8050123</v>
      </c>
      <c r="C3461" s="32" t="s">
        <v>618</v>
      </c>
      <c r="D3461" s="32" t="s">
        <v>533</v>
      </c>
      <c r="E3461" s="33" t="s">
        <v>34</v>
      </c>
      <c r="F3461" s="33" t="s">
        <v>5210</v>
      </c>
      <c r="G3461" s="59">
        <v>160</v>
      </c>
      <c r="H3461" s="25">
        <v>2</v>
      </c>
      <c r="I3461" s="30">
        <f t="shared" ref="I3461:I3524" si="54">H3461*G3461</f>
        <v>320</v>
      </c>
      <c r="J3461" s="32" t="s">
        <v>207</v>
      </c>
      <c r="K3461" s="33" t="s">
        <v>4011</v>
      </c>
      <c r="L3461" s="33" t="s">
        <v>5269</v>
      </c>
      <c r="M3461" s="33" t="s">
        <v>5271</v>
      </c>
      <c r="N3461" s="33" t="s">
        <v>2827</v>
      </c>
    </row>
    <row r="3462" spans="1:14">
      <c r="A3462" s="35">
        <v>7325706373740</v>
      </c>
      <c r="B3462" s="32">
        <v>8050123</v>
      </c>
      <c r="C3462" s="32" t="s">
        <v>618</v>
      </c>
      <c r="D3462" s="32" t="s">
        <v>533</v>
      </c>
      <c r="E3462" s="33" t="s">
        <v>34</v>
      </c>
      <c r="F3462" s="33" t="s">
        <v>5210</v>
      </c>
      <c r="G3462" s="59">
        <v>160</v>
      </c>
      <c r="H3462" s="25">
        <v>1</v>
      </c>
      <c r="I3462" s="30">
        <f t="shared" si="54"/>
        <v>160</v>
      </c>
      <c r="J3462" s="32" t="s">
        <v>207</v>
      </c>
      <c r="K3462" s="33" t="s">
        <v>4011</v>
      </c>
      <c r="L3462" s="33" t="s">
        <v>5269</v>
      </c>
      <c r="M3462" s="33" t="s">
        <v>5271</v>
      </c>
      <c r="N3462" s="33" t="s">
        <v>3618</v>
      </c>
    </row>
    <row r="3463" spans="1:14">
      <c r="A3463" s="35">
        <v>7325706374693</v>
      </c>
      <c r="B3463" s="32">
        <v>8050127</v>
      </c>
      <c r="C3463" s="32" t="s">
        <v>618</v>
      </c>
      <c r="D3463" s="32" t="s">
        <v>111</v>
      </c>
      <c r="E3463" s="33" t="s">
        <v>34</v>
      </c>
      <c r="F3463" s="33" t="s">
        <v>5214</v>
      </c>
      <c r="G3463" s="59">
        <v>199.99</v>
      </c>
      <c r="H3463" s="25">
        <v>1</v>
      </c>
      <c r="I3463" s="30">
        <f t="shared" si="54"/>
        <v>199.99</v>
      </c>
      <c r="J3463" s="32" t="s">
        <v>207</v>
      </c>
      <c r="K3463" s="33" t="s">
        <v>4011</v>
      </c>
      <c r="L3463" s="33" t="s">
        <v>5269</v>
      </c>
      <c r="M3463" s="33" t="s">
        <v>5326</v>
      </c>
      <c r="N3463" s="33" t="s">
        <v>1241</v>
      </c>
    </row>
    <row r="3464" spans="1:14">
      <c r="A3464" s="35">
        <v>7325706374686</v>
      </c>
      <c r="B3464" s="32">
        <v>8050127</v>
      </c>
      <c r="C3464" s="32" t="s">
        <v>618</v>
      </c>
      <c r="D3464" s="32" t="s">
        <v>111</v>
      </c>
      <c r="E3464" s="33" t="s">
        <v>34</v>
      </c>
      <c r="F3464" s="33" t="s">
        <v>5214</v>
      </c>
      <c r="G3464" s="59">
        <v>199.99</v>
      </c>
      <c r="H3464" s="25">
        <v>1</v>
      </c>
      <c r="I3464" s="30">
        <f t="shared" si="54"/>
        <v>199.99</v>
      </c>
      <c r="J3464" s="32" t="s">
        <v>207</v>
      </c>
      <c r="K3464" s="33" t="s">
        <v>4011</v>
      </c>
      <c r="L3464" s="33" t="s">
        <v>5269</v>
      </c>
      <c r="M3464" s="33" t="s">
        <v>5326</v>
      </c>
      <c r="N3464" s="33" t="s">
        <v>1242</v>
      </c>
    </row>
    <row r="3465" spans="1:14">
      <c r="A3465" s="35">
        <v>7325706374747</v>
      </c>
      <c r="B3465" s="32">
        <v>8050127</v>
      </c>
      <c r="C3465" s="32" t="s">
        <v>618</v>
      </c>
      <c r="D3465" s="32" t="s">
        <v>111</v>
      </c>
      <c r="E3465" s="33" t="s">
        <v>34</v>
      </c>
      <c r="F3465" s="33" t="s">
        <v>5214</v>
      </c>
      <c r="G3465" s="59">
        <v>199.99</v>
      </c>
      <c r="H3465" s="25">
        <v>1</v>
      </c>
      <c r="I3465" s="30">
        <f t="shared" si="54"/>
        <v>199.99</v>
      </c>
      <c r="J3465" s="32" t="s">
        <v>207</v>
      </c>
      <c r="K3465" s="33" t="s">
        <v>4011</v>
      </c>
      <c r="L3465" s="33" t="s">
        <v>5269</v>
      </c>
      <c r="M3465" s="33" t="s">
        <v>5326</v>
      </c>
      <c r="N3465" s="33" t="s">
        <v>1243</v>
      </c>
    </row>
    <row r="3466" spans="1:14">
      <c r="A3466" s="35">
        <v>7325706374730</v>
      </c>
      <c r="B3466" s="32">
        <v>8050127</v>
      </c>
      <c r="C3466" s="32" t="s">
        <v>618</v>
      </c>
      <c r="D3466" s="32" t="s">
        <v>111</v>
      </c>
      <c r="E3466" s="33" t="s">
        <v>34</v>
      </c>
      <c r="F3466" s="33" t="s">
        <v>5214</v>
      </c>
      <c r="G3466" s="59">
        <v>199.99</v>
      </c>
      <c r="H3466" s="25">
        <v>1</v>
      </c>
      <c r="I3466" s="30">
        <f t="shared" si="54"/>
        <v>199.99</v>
      </c>
      <c r="J3466" s="32" t="s">
        <v>207</v>
      </c>
      <c r="K3466" s="33" t="s">
        <v>4011</v>
      </c>
      <c r="L3466" s="33" t="s">
        <v>5269</v>
      </c>
      <c r="M3466" s="33" t="s">
        <v>5326</v>
      </c>
      <c r="N3466" s="33" t="s">
        <v>1244</v>
      </c>
    </row>
    <row r="3467" spans="1:14">
      <c r="A3467" s="35">
        <v>7325706374679</v>
      </c>
      <c r="B3467" s="32">
        <v>8050127</v>
      </c>
      <c r="C3467" s="32" t="s">
        <v>618</v>
      </c>
      <c r="D3467" s="32" t="s">
        <v>111</v>
      </c>
      <c r="E3467" s="33" t="s">
        <v>34</v>
      </c>
      <c r="F3467" s="33" t="s">
        <v>5214</v>
      </c>
      <c r="G3467" s="59">
        <v>199.99</v>
      </c>
      <c r="H3467" s="25">
        <v>2</v>
      </c>
      <c r="I3467" s="30">
        <f t="shared" si="54"/>
        <v>399.98</v>
      </c>
      <c r="J3467" s="32" t="s">
        <v>207</v>
      </c>
      <c r="K3467" s="33" t="s">
        <v>4011</v>
      </c>
      <c r="L3467" s="33" t="s">
        <v>5269</v>
      </c>
      <c r="M3467" s="33" t="s">
        <v>5326</v>
      </c>
      <c r="N3467" s="33" t="s">
        <v>1759</v>
      </c>
    </row>
    <row r="3468" spans="1:14">
      <c r="A3468" s="35">
        <v>7325706374662</v>
      </c>
      <c r="B3468" s="32">
        <v>8050127</v>
      </c>
      <c r="C3468" s="32" t="s">
        <v>618</v>
      </c>
      <c r="D3468" s="32" t="s">
        <v>111</v>
      </c>
      <c r="E3468" s="33" t="s">
        <v>34</v>
      </c>
      <c r="F3468" s="33" t="s">
        <v>5214</v>
      </c>
      <c r="G3468" s="59">
        <v>199.99</v>
      </c>
      <c r="H3468" s="25">
        <v>2</v>
      </c>
      <c r="I3468" s="30">
        <f t="shared" si="54"/>
        <v>399.98</v>
      </c>
      <c r="J3468" s="32" t="s">
        <v>207</v>
      </c>
      <c r="K3468" s="33" t="s">
        <v>4011</v>
      </c>
      <c r="L3468" s="33" t="s">
        <v>5269</v>
      </c>
      <c r="M3468" s="33" t="s">
        <v>5326</v>
      </c>
      <c r="N3468" s="33" t="s">
        <v>1760</v>
      </c>
    </row>
    <row r="3469" spans="1:14">
      <c r="A3469" s="35">
        <v>7325706374679</v>
      </c>
      <c r="B3469" s="32">
        <v>8050127</v>
      </c>
      <c r="C3469" s="32" t="s">
        <v>618</v>
      </c>
      <c r="D3469" s="32" t="s">
        <v>111</v>
      </c>
      <c r="E3469" s="33" t="s">
        <v>34</v>
      </c>
      <c r="F3469" s="33" t="s">
        <v>5214</v>
      </c>
      <c r="G3469" s="59">
        <v>199.99</v>
      </c>
      <c r="H3469" s="25">
        <v>1</v>
      </c>
      <c r="I3469" s="30">
        <f t="shared" si="54"/>
        <v>199.99</v>
      </c>
      <c r="J3469" s="32" t="s">
        <v>207</v>
      </c>
      <c r="K3469" s="33" t="s">
        <v>4011</v>
      </c>
      <c r="L3469" s="33" t="s">
        <v>5269</v>
      </c>
      <c r="M3469" s="33" t="s">
        <v>5326</v>
      </c>
      <c r="N3469" s="33" t="s">
        <v>1759</v>
      </c>
    </row>
    <row r="3470" spans="1:14">
      <c r="A3470" s="35">
        <v>7325706374693</v>
      </c>
      <c r="B3470" s="32">
        <v>8050127</v>
      </c>
      <c r="C3470" s="32" t="s">
        <v>618</v>
      </c>
      <c r="D3470" s="32" t="s">
        <v>111</v>
      </c>
      <c r="E3470" s="33" t="s">
        <v>34</v>
      </c>
      <c r="F3470" s="33" t="s">
        <v>5214</v>
      </c>
      <c r="G3470" s="59">
        <v>199.99</v>
      </c>
      <c r="H3470" s="25">
        <v>1</v>
      </c>
      <c r="I3470" s="30">
        <f t="shared" si="54"/>
        <v>199.99</v>
      </c>
      <c r="J3470" s="32" t="s">
        <v>207</v>
      </c>
      <c r="K3470" s="33" t="s">
        <v>4011</v>
      </c>
      <c r="L3470" s="33" t="s">
        <v>5269</v>
      </c>
      <c r="M3470" s="33" t="s">
        <v>5326</v>
      </c>
      <c r="N3470" s="33" t="s">
        <v>1241</v>
      </c>
    </row>
    <row r="3471" spans="1:14">
      <c r="A3471" s="35">
        <v>7325706374679</v>
      </c>
      <c r="B3471" s="32">
        <v>8050127</v>
      </c>
      <c r="C3471" s="32" t="s">
        <v>618</v>
      </c>
      <c r="D3471" s="32" t="s">
        <v>111</v>
      </c>
      <c r="E3471" s="33" t="s">
        <v>34</v>
      </c>
      <c r="F3471" s="33" t="s">
        <v>5214</v>
      </c>
      <c r="G3471" s="59">
        <v>199.99</v>
      </c>
      <c r="H3471" s="25">
        <v>1</v>
      </c>
      <c r="I3471" s="30">
        <f t="shared" si="54"/>
        <v>199.99</v>
      </c>
      <c r="J3471" s="32" t="s">
        <v>207</v>
      </c>
      <c r="K3471" s="33" t="s">
        <v>4011</v>
      </c>
      <c r="L3471" s="33" t="s">
        <v>5269</v>
      </c>
      <c r="M3471" s="33" t="s">
        <v>5326</v>
      </c>
      <c r="N3471" s="33" t="s">
        <v>1759</v>
      </c>
    </row>
    <row r="3472" spans="1:14">
      <c r="A3472" s="35">
        <v>7325706374686</v>
      </c>
      <c r="B3472" s="32">
        <v>8050127</v>
      </c>
      <c r="C3472" s="32" t="s">
        <v>618</v>
      </c>
      <c r="D3472" s="32" t="s">
        <v>111</v>
      </c>
      <c r="E3472" s="33" t="s">
        <v>34</v>
      </c>
      <c r="F3472" s="33" t="s">
        <v>5214</v>
      </c>
      <c r="G3472" s="59">
        <v>199.99</v>
      </c>
      <c r="H3472" s="25">
        <v>2</v>
      </c>
      <c r="I3472" s="30">
        <f t="shared" si="54"/>
        <v>399.98</v>
      </c>
      <c r="J3472" s="32" t="s">
        <v>207</v>
      </c>
      <c r="K3472" s="33" t="s">
        <v>4011</v>
      </c>
      <c r="L3472" s="33" t="s">
        <v>5269</v>
      </c>
      <c r="M3472" s="33" t="s">
        <v>5326</v>
      </c>
      <c r="N3472" s="33" t="s">
        <v>1242</v>
      </c>
    </row>
    <row r="3473" spans="1:14">
      <c r="A3473" s="35">
        <v>7325706374686</v>
      </c>
      <c r="B3473" s="32">
        <v>8050127</v>
      </c>
      <c r="C3473" s="32" t="s">
        <v>618</v>
      </c>
      <c r="D3473" s="32" t="s">
        <v>111</v>
      </c>
      <c r="E3473" s="33" t="s">
        <v>34</v>
      </c>
      <c r="F3473" s="33" t="s">
        <v>5214</v>
      </c>
      <c r="G3473" s="59">
        <v>199.99</v>
      </c>
      <c r="H3473" s="25">
        <v>1</v>
      </c>
      <c r="I3473" s="30">
        <f t="shared" si="54"/>
        <v>199.99</v>
      </c>
      <c r="J3473" s="32" t="s">
        <v>207</v>
      </c>
      <c r="K3473" s="33" t="s">
        <v>4011</v>
      </c>
      <c r="L3473" s="33" t="s">
        <v>5269</v>
      </c>
      <c r="M3473" s="33" t="s">
        <v>5326</v>
      </c>
      <c r="N3473" s="33" t="s">
        <v>1242</v>
      </c>
    </row>
    <row r="3474" spans="1:14">
      <c r="A3474" s="35">
        <v>7325706374693</v>
      </c>
      <c r="B3474" s="32">
        <v>8050127</v>
      </c>
      <c r="C3474" s="32" t="s">
        <v>618</v>
      </c>
      <c r="D3474" s="32" t="s">
        <v>111</v>
      </c>
      <c r="E3474" s="33" t="s">
        <v>34</v>
      </c>
      <c r="F3474" s="33" t="s">
        <v>5214</v>
      </c>
      <c r="G3474" s="59">
        <v>199.99</v>
      </c>
      <c r="H3474" s="25">
        <v>1</v>
      </c>
      <c r="I3474" s="30">
        <f t="shared" si="54"/>
        <v>199.99</v>
      </c>
      <c r="J3474" s="32" t="s">
        <v>207</v>
      </c>
      <c r="K3474" s="33" t="s">
        <v>4011</v>
      </c>
      <c r="L3474" s="33" t="s">
        <v>5269</v>
      </c>
      <c r="M3474" s="33" t="s">
        <v>5326</v>
      </c>
      <c r="N3474" s="33" t="s">
        <v>1241</v>
      </c>
    </row>
    <row r="3475" spans="1:14">
      <c r="A3475" s="35">
        <v>7325706374679</v>
      </c>
      <c r="B3475" s="32">
        <v>8050127</v>
      </c>
      <c r="C3475" s="32" t="s">
        <v>618</v>
      </c>
      <c r="D3475" s="32" t="s">
        <v>111</v>
      </c>
      <c r="E3475" s="33" t="s">
        <v>34</v>
      </c>
      <c r="F3475" s="33" t="s">
        <v>5214</v>
      </c>
      <c r="G3475" s="59">
        <v>199.99</v>
      </c>
      <c r="H3475" s="25">
        <v>1</v>
      </c>
      <c r="I3475" s="30">
        <f t="shared" si="54"/>
        <v>199.99</v>
      </c>
      <c r="J3475" s="32" t="s">
        <v>207</v>
      </c>
      <c r="K3475" s="33" t="s">
        <v>4011</v>
      </c>
      <c r="L3475" s="33" t="s">
        <v>5269</v>
      </c>
      <c r="M3475" s="33" t="s">
        <v>5326</v>
      </c>
      <c r="N3475" s="33" t="s">
        <v>1759</v>
      </c>
    </row>
    <row r="3476" spans="1:14">
      <c r="A3476" s="35">
        <v>7325706599683</v>
      </c>
      <c r="B3476" s="32">
        <v>8050135</v>
      </c>
      <c r="C3476" s="32" t="s">
        <v>239</v>
      </c>
      <c r="D3476" s="32" t="s">
        <v>111</v>
      </c>
      <c r="E3476" s="33" t="s">
        <v>34</v>
      </c>
      <c r="F3476" s="33" t="s">
        <v>5216</v>
      </c>
      <c r="G3476" s="59">
        <v>159.99</v>
      </c>
      <c r="H3476" s="25">
        <v>1</v>
      </c>
      <c r="I3476" s="30">
        <f t="shared" si="54"/>
        <v>159.99</v>
      </c>
      <c r="J3476" s="32" t="s">
        <v>207</v>
      </c>
      <c r="K3476" s="33" t="s">
        <v>4011</v>
      </c>
      <c r="L3476" s="33" t="s">
        <v>5269</v>
      </c>
      <c r="M3476" s="33" t="s">
        <v>5326</v>
      </c>
      <c r="N3476" s="33" t="s">
        <v>2828</v>
      </c>
    </row>
    <row r="3477" spans="1:14">
      <c r="A3477" s="35">
        <v>7325706599690</v>
      </c>
      <c r="B3477" s="32">
        <v>8050135</v>
      </c>
      <c r="C3477" s="32" t="s">
        <v>239</v>
      </c>
      <c r="D3477" s="32" t="s">
        <v>111</v>
      </c>
      <c r="E3477" s="33" t="s">
        <v>34</v>
      </c>
      <c r="F3477" s="33" t="s">
        <v>5216</v>
      </c>
      <c r="G3477" s="59">
        <v>159.99</v>
      </c>
      <c r="H3477" s="25">
        <v>1</v>
      </c>
      <c r="I3477" s="30">
        <f t="shared" si="54"/>
        <v>159.99</v>
      </c>
      <c r="J3477" s="32" t="s">
        <v>207</v>
      </c>
      <c r="K3477" s="33" t="s">
        <v>4011</v>
      </c>
      <c r="L3477" s="33" t="s">
        <v>5269</v>
      </c>
      <c r="M3477" s="33" t="s">
        <v>5326</v>
      </c>
      <c r="N3477" s="33" t="s">
        <v>2829</v>
      </c>
    </row>
    <row r="3478" spans="1:14">
      <c r="A3478" s="35">
        <v>7325706599706</v>
      </c>
      <c r="B3478" s="32">
        <v>8050135</v>
      </c>
      <c r="C3478" s="32" t="s">
        <v>239</v>
      </c>
      <c r="D3478" s="32" t="s">
        <v>111</v>
      </c>
      <c r="E3478" s="33" t="s">
        <v>34</v>
      </c>
      <c r="F3478" s="33" t="s">
        <v>5216</v>
      </c>
      <c r="G3478" s="59">
        <v>159.99</v>
      </c>
      <c r="H3478" s="25">
        <v>1</v>
      </c>
      <c r="I3478" s="30">
        <f t="shared" si="54"/>
        <v>159.99</v>
      </c>
      <c r="J3478" s="32" t="s">
        <v>207</v>
      </c>
      <c r="K3478" s="33" t="s">
        <v>4011</v>
      </c>
      <c r="L3478" s="33" t="s">
        <v>5269</v>
      </c>
      <c r="M3478" s="33" t="s">
        <v>5326</v>
      </c>
      <c r="N3478" s="33" t="s">
        <v>2830</v>
      </c>
    </row>
    <row r="3479" spans="1:14">
      <c r="A3479" s="35">
        <v>7325706599669</v>
      </c>
      <c r="B3479" s="32">
        <v>8050135</v>
      </c>
      <c r="C3479" s="32" t="s">
        <v>239</v>
      </c>
      <c r="D3479" s="32" t="s">
        <v>111</v>
      </c>
      <c r="E3479" s="33" t="s">
        <v>34</v>
      </c>
      <c r="F3479" s="33" t="s">
        <v>5216</v>
      </c>
      <c r="G3479" s="59">
        <v>159.99</v>
      </c>
      <c r="H3479" s="25">
        <v>1</v>
      </c>
      <c r="I3479" s="30">
        <f t="shared" si="54"/>
        <v>159.99</v>
      </c>
      <c r="J3479" s="32" t="s">
        <v>207</v>
      </c>
      <c r="K3479" s="33" t="s">
        <v>4011</v>
      </c>
      <c r="L3479" s="33" t="s">
        <v>5269</v>
      </c>
      <c r="M3479" s="33" t="s">
        <v>5326</v>
      </c>
      <c r="N3479" s="33" t="s">
        <v>2831</v>
      </c>
    </row>
    <row r="3480" spans="1:14">
      <c r="A3480" s="35">
        <v>7325706599683</v>
      </c>
      <c r="B3480" s="32">
        <v>8050135</v>
      </c>
      <c r="C3480" s="32" t="s">
        <v>239</v>
      </c>
      <c r="D3480" s="32" t="s">
        <v>111</v>
      </c>
      <c r="E3480" s="33" t="s">
        <v>34</v>
      </c>
      <c r="F3480" s="33" t="s">
        <v>5216</v>
      </c>
      <c r="G3480" s="59">
        <v>159.99</v>
      </c>
      <c r="H3480" s="25">
        <v>1</v>
      </c>
      <c r="I3480" s="30">
        <f t="shared" si="54"/>
        <v>159.99</v>
      </c>
      <c r="J3480" s="32" t="s">
        <v>207</v>
      </c>
      <c r="K3480" s="33" t="s">
        <v>4011</v>
      </c>
      <c r="L3480" s="33" t="s">
        <v>5269</v>
      </c>
      <c r="M3480" s="33" t="s">
        <v>5326</v>
      </c>
      <c r="N3480" s="33" t="s">
        <v>2828</v>
      </c>
    </row>
    <row r="3481" spans="1:14">
      <c r="A3481" s="35">
        <v>7325706601447</v>
      </c>
      <c r="B3481" s="32">
        <v>8050140</v>
      </c>
      <c r="C3481" s="32" t="s">
        <v>239</v>
      </c>
      <c r="D3481" s="32" t="s">
        <v>240</v>
      </c>
      <c r="E3481" s="33" t="s">
        <v>34</v>
      </c>
      <c r="F3481" s="33" t="s">
        <v>5216</v>
      </c>
      <c r="G3481" s="59">
        <v>149.99</v>
      </c>
      <c r="H3481" s="25">
        <v>1</v>
      </c>
      <c r="I3481" s="30">
        <f t="shared" si="54"/>
        <v>149.99</v>
      </c>
      <c r="J3481" s="32" t="s">
        <v>207</v>
      </c>
      <c r="K3481" s="33" t="s">
        <v>4011</v>
      </c>
      <c r="L3481" s="33" t="s">
        <v>5269</v>
      </c>
      <c r="M3481" s="33" t="s">
        <v>5327</v>
      </c>
      <c r="N3481" s="33" t="s">
        <v>241</v>
      </c>
    </row>
    <row r="3482" spans="1:14">
      <c r="A3482" s="35">
        <v>7325706601423</v>
      </c>
      <c r="B3482" s="32">
        <v>8050140</v>
      </c>
      <c r="C3482" s="32" t="s">
        <v>239</v>
      </c>
      <c r="D3482" s="32" t="s">
        <v>240</v>
      </c>
      <c r="E3482" s="33" t="s">
        <v>34</v>
      </c>
      <c r="F3482" s="33" t="s">
        <v>5216</v>
      </c>
      <c r="G3482" s="59">
        <v>149.99</v>
      </c>
      <c r="H3482" s="25">
        <v>1</v>
      </c>
      <c r="I3482" s="30">
        <f t="shared" si="54"/>
        <v>149.99</v>
      </c>
      <c r="J3482" s="32" t="s">
        <v>207</v>
      </c>
      <c r="K3482" s="33" t="s">
        <v>4011</v>
      </c>
      <c r="L3482" s="33" t="s">
        <v>5269</v>
      </c>
      <c r="M3482" s="33" t="s">
        <v>5327</v>
      </c>
      <c r="N3482" s="33" t="s">
        <v>2832</v>
      </c>
    </row>
    <row r="3483" spans="1:14">
      <c r="A3483" s="35">
        <v>7325706601430</v>
      </c>
      <c r="B3483" s="32">
        <v>8050140</v>
      </c>
      <c r="C3483" s="32" t="s">
        <v>239</v>
      </c>
      <c r="D3483" s="32" t="s">
        <v>240</v>
      </c>
      <c r="E3483" s="33" t="s">
        <v>34</v>
      </c>
      <c r="F3483" s="33" t="s">
        <v>5216</v>
      </c>
      <c r="G3483" s="59">
        <v>149.99</v>
      </c>
      <c r="H3483" s="25">
        <v>4</v>
      </c>
      <c r="I3483" s="30">
        <f t="shared" si="54"/>
        <v>599.96</v>
      </c>
      <c r="J3483" s="32" t="s">
        <v>207</v>
      </c>
      <c r="K3483" s="33" t="s">
        <v>4011</v>
      </c>
      <c r="L3483" s="33" t="s">
        <v>5269</v>
      </c>
      <c r="M3483" s="33" t="s">
        <v>5327</v>
      </c>
      <c r="N3483" s="33" t="s">
        <v>2833</v>
      </c>
    </row>
    <row r="3484" spans="1:14">
      <c r="A3484" s="35">
        <v>7325706601447</v>
      </c>
      <c r="B3484" s="32">
        <v>8050140</v>
      </c>
      <c r="C3484" s="32" t="s">
        <v>239</v>
      </c>
      <c r="D3484" s="32" t="s">
        <v>240</v>
      </c>
      <c r="E3484" s="33" t="s">
        <v>34</v>
      </c>
      <c r="F3484" s="33" t="s">
        <v>5216</v>
      </c>
      <c r="G3484" s="59">
        <v>149.99</v>
      </c>
      <c r="H3484" s="25">
        <v>1</v>
      </c>
      <c r="I3484" s="30">
        <f t="shared" si="54"/>
        <v>149.99</v>
      </c>
      <c r="J3484" s="32" t="s">
        <v>207</v>
      </c>
      <c r="K3484" s="33" t="s">
        <v>4011</v>
      </c>
      <c r="L3484" s="33" t="s">
        <v>5269</v>
      </c>
      <c r="M3484" s="33" t="s">
        <v>5327</v>
      </c>
      <c r="N3484" s="33" t="s">
        <v>241</v>
      </c>
    </row>
    <row r="3485" spans="1:14">
      <c r="A3485" s="35">
        <v>7325706601416</v>
      </c>
      <c r="B3485" s="32">
        <v>8050140</v>
      </c>
      <c r="C3485" s="32" t="s">
        <v>239</v>
      </c>
      <c r="D3485" s="32" t="s">
        <v>240</v>
      </c>
      <c r="E3485" s="33" t="s">
        <v>34</v>
      </c>
      <c r="F3485" s="33" t="s">
        <v>5216</v>
      </c>
      <c r="G3485" s="59">
        <v>149.99</v>
      </c>
      <c r="H3485" s="25">
        <v>1</v>
      </c>
      <c r="I3485" s="30">
        <f t="shared" si="54"/>
        <v>149.99</v>
      </c>
      <c r="J3485" s="32" t="s">
        <v>207</v>
      </c>
      <c r="K3485" s="33" t="s">
        <v>4011</v>
      </c>
      <c r="L3485" s="33" t="s">
        <v>5269</v>
      </c>
      <c r="M3485" s="33" t="s">
        <v>5327</v>
      </c>
      <c r="N3485" s="33" t="s">
        <v>2834</v>
      </c>
    </row>
    <row r="3486" spans="1:14">
      <c r="A3486" s="35">
        <v>7325706601430</v>
      </c>
      <c r="B3486" s="32">
        <v>8050140</v>
      </c>
      <c r="C3486" s="32" t="s">
        <v>239</v>
      </c>
      <c r="D3486" s="32" t="s">
        <v>240</v>
      </c>
      <c r="E3486" s="33" t="s">
        <v>34</v>
      </c>
      <c r="F3486" s="33" t="s">
        <v>5216</v>
      </c>
      <c r="G3486" s="59">
        <v>149.99</v>
      </c>
      <c r="H3486" s="25">
        <v>1</v>
      </c>
      <c r="I3486" s="30">
        <f t="shared" si="54"/>
        <v>149.99</v>
      </c>
      <c r="J3486" s="32" t="s">
        <v>207</v>
      </c>
      <c r="K3486" s="33" t="s">
        <v>4011</v>
      </c>
      <c r="L3486" s="33" t="s">
        <v>5269</v>
      </c>
      <c r="M3486" s="33" t="s">
        <v>5327</v>
      </c>
      <c r="N3486" s="33" t="s">
        <v>2833</v>
      </c>
    </row>
    <row r="3487" spans="1:14">
      <c r="A3487" s="35">
        <v>7325706601430</v>
      </c>
      <c r="B3487" s="32">
        <v>8050140</v>
      </c>
      <c r="C3487" s="32" t="s">
        <v>239</v>
      </c>
      <c r="D3487" s="32" t="s">
        <v>240</v>
      </c>
      <c r="E3487" s="33" t="s">
        <v>34</v>
      </c>
      <c r="F3487" s="33" t="s">
        <v>5216</v>
      </c>
      <c r="G3487" s="59">
        <v>149.99</v>
      </c>
      <c r="H3487" s="25">
        <v>3</v>
      </c>
      <c r="I3487" s="30">
        <f t="shared" si="54"/>
        <v>449.97</v>
      </c>
      <c r="J3487" s="32" t="s">
        <v>207</v>
      </c>
      <c r="K3487" s="33" t="s">
        <v>4011</v>
      </c>
      <c r="L3487" s="33" t="s">
        <v>5269</v>
      </c>
      <c r="M3487" s="33" t="s">
        <v>5327</v>
      </c>
      <c r="N3487" s="33" t="s">
        <v>2833</v>
      </c>
    </row>
    <row r="3488" spans="1:14">
      <c r="A3488" s="35">
        <v>7325706601447</v>
      </c>
      <c r="B3488" s="32">
        <v>8050140</v>
      </c>
      <c r="C3488" s="32" t="s">
        <v>239</v>
      </c>
      <c r="D3488" s="32" t="s">
        <v>240</v>
      </c>
      <c r="E3488" s="33" t="s">
        <v>34</v>
      </c>
      <c r="F3488" s="33" t="s">
        <v>5216</v>
      </c>
      <c r="G3488" s="59">
        <v>149.99</v>
      </c>
      <c r="H3488" s="25">
        <v>1</v>
      </c>
      <c r="I3488" s="30">
        <f t="shared" si="54"/>
        <v>149.99</v>
      </c>
      <c r="J3488" s="32" t="s">
        <v>207</v>
      </c>
      <c r="K3488" s="33" t="s">
        <v>4011</v>
      </c>
      <c r="L3488" s="33" t="s">
        <v>5269</v>
      </c>
      <c r="M3488" s="33" t="s">
        <v>5327</v>
      </c>
      <c r="N3488" s="33" t="s">
        <v>241</v>
      </c>
    </row>
    <row r="3489" spans="1:14">
      <c r="A3489" s="35">
        <v>7325706601423</v>
      </c>
      <c r="B3489" s="32">
        <v>8050140</v>
      </c>
      <c r="C3489" s="32" t="s">
        <v>239</v>
      </c>
      <c r="D3489" s="32" t="s">
        <v>240</v>
      </c>
      <c r="E3489" s="33" t="s">
        <v>34</v>
      </c>
      <c r="F3489" s="33" t="s">
        <v>5216</v>
      </c>
      <c r="G3489" s="59">
        <v>149.99</v>
      </c>
      <c r="H3489" s="25">
        <v>1</v>
      </c>
      <c r="I3489" s="30">
        <f t="shared" si="54"/>
        <v>149.99</v>
      </c>
      <c r="J3489" s="32" t="s">
        <v>207</v>
      </c>
      <c r="K3489" s="33" t="s">
        <v>4011</v>
      </c>
      <c r="L3489" s="33" t="s">
        <v>5269</v>
      </c>
      <c r="M3489" s="33" t="s">
        <v>5327</v>
      </c>
      <c r="N3489" s="33" t="s">
        <v>2832</v>
      </c>
    </row>
    <row r="3490" spans="1:14">
      <c r="A3490" s="35">
        <v>7325706601737</v>
      </c>
      <c r="B3490" s="32">
        <v>8050141</v>
      </c>
      <c r="C3490" s="32" t="s">
        <v>239</v>
      </c>
      <c r="D3490" s="32" t="s">
        <v>116</v>
      </c>
      <c r="E3490" s="33" t="s">
        <v>34</v>
      </c>
      <c r="F3490" s="33" t="s">
        <v>5216</v>
      </c>
      <c r="G3490" s="59">
        <v>129.99</v>
      </c>
      <c r="H3490" s="25">
        <v>1</v>
      </c>
      <c r="I3490" s="30">
        <f t="shared" si="54"/>
        <v>129.99</v>
      </c>
      <c r="J3490" s="32" t="s">
        <v>207</v>
      </c>
      <c r="K3490" s="33" t="s">
        <v>4011</v>
      </c>
      <c r="L3490" s="33" t="s">
        <v>5269</v>
      </c>
      <c r="M3490" s="33" t="s">
        <v>5326</v>
      </c>
      <c r="N3490" s="33" t="s">
        <v>3359</v>
      </c>
    </row>
    <row r="3491" spans="1:14">
      <c r="A3491" s="35">
        <v>7325706601706</v>
      </c>
      <c r="B3491" s="32">
        <v>8050141</v>
      </c>
      <c r="C3491" s="32" t="s">
        <v>239</v>
      </c>
      <c r="D3491" s="32" t="s">
        <v>116</v>
      </c>
      <c r="E3491" s="33" t="s">
        <v>34</v>
      </c>
      <c r="F3491" s="33" t="s">
        <v>5216</v>
      </c>
      <c r="G3491" s="59">
        <v>129.99</v>
      </c>
      <c r="H3491" s="25">
        <v>1</v>
      </c>
      <c r="I3491" s="30">
        <f t="shared" si="54"/>
        <v>129.99</v>
      </c>
      <c r="J3491" s="32" t="s">
        <v>207</v>
      </c>
      <c r="K3491" s="33" t="s">
        <v>4011</v>
      </c>
      <c r="L3491" s="33" t="s">
        <v>5269</v>
      </c>
      <c r="M3491" s="33" t="s">
        <v>5326</v>
      </c>
      <c r="N3491" s="33" t="s">
        <v>3916</v>
      </c>
    </row>
    <row r="3492" spans="1:14">
      <c r="A3492" s="35">
        <v>7325706601690</v>
      </c>
      <c r="B3492" s="32">
        <v>8050141</v>
      </c>
      <c r="C3492" s="32" t="s">
        <v>239</v>
      </c>
      <c r="D3492" s="32" t="s">
        <v>116</v>
      </c>
      <c r="E3492" s="33" t="s">
        <v>34</v>
      </c>
      <c r="F3492" s="33" t="s">
        <v>5216</v>
      </c>
      <c r="G3492" s="59">
        <v>129.99</v>
      </c>
      <c r="H3492" s="25">
        <v>2</v>
      </c>
      <c r="I3492" s="30">
        <f t="shared" si="54"/>
        <v>259.98</v>
      </c>
      <c r="J3492" s="32" t="s">
        <v>207</v>
      </c>
      <c r="K3492" s="33" t="s">
        <v>4011</v>
      </c>
      <c r="L3492" s="33" t="s">
        <v>5269</v>
      </c>
      <c r="M3492" s="33" t="s">
        <v>5326</v>
      </c>
      <c r="N3492" s="33" t="s">
        <v>3917</v>
      </c>
    </row>
    <row r="3493" spans="1:14">
      <c r="A3493" s="35">
        <v>7325706601782</v>
      </c>
      <c r="B3493" s="32">
        <v>8050142</v>
      </c>
      <c r="C3493" s="32" t="s">
        <v>239</v>
      </c>
      <c r="D3493" s="32" t="s">
        <v>421</v>
      </c>
      <c r="E3493" s="33" t="s">
        <v>34</v>
      </c>
      <c r="F3493" s="33" t="s">
        <v>5216</v>
      </c>
      <c r="G3493" s="59">
        <v>139.99</v>
      </c>
      <c r="H3493" s="25">
        <v>5</v>
      </c>
      <c r="I3493" s="30">
        <f t="shared" si="54"/>
        <v>699.95</v>
      </c>
      <c r="J3493" s="32" t="s">
        <v>207</v>
      </c>
      <c r="K3493" s="33" t="s">
        <v>4011</v>
      </c>
      <c r="L3493" s="33" t="s">
        <v>5269</v>
      </c>
      <c r="M3493" s="33" t="s">
        <v>5326</v>
      </c>
      <c r="N3493" s="33" t="s">
        <v>1761</v>
      </c>
    </row>
    <row r="3494" spans="1:14">
      <c r="A3494" s="35">
        <v>7325706601775</v>
      </c>
      <c r="B3494" s="32">
        <v>8050142</v>
      </c>
      <c r="C3494" s="32" t="s">
        <v>239</v>
      </c>
      <c r="D3494" s="32" t="s">
        <v>421</v>
      </c>
      <c r="E3494" s="33" t="s">
        <v>34</v>
      </c>
      <c r="F3494" s="33" t="s">
        <v>5216</v>
      </c>
      <c r="G3494" s="59">
        <v>139.99</v>
      </c>
      <c r="H3494" s="25">
        <v>1</v>
      </c>
      <c r="I3494" s="30">
        <f t="shared" si="54"/>
        <v>139.99</v>
      </c>
      <c r="J3494" s="32" t="s">
        <v>207</v>
      </c>
      <c r="K3494" s="33" t="s">
        <v>4011</v>
      </c>
      <c r="L3494" s="33" t="s">
        <v>5269</v>
      </c>
      <c r="M3494" s="33" t="s">
        <v>5326</v>
      </c>
      <c r="N3494" s="33" t="s">
        <v>1762</v>
      </c>
    </row>
    <row r="3495" spans="1:14">
      <c r="A3495" s="35">
        <v>7325707002595</v>
      </c>
      <c r="B3495" s="32">
        <v>8050158</v>
      </c>
      <c r="C3495" s="32" t="s">
        <v>239</v>
      </c>
      <c r="D3495" s="32" t="s">
        <v>194</v>
      </c>
      <c r="E3495" s="33" t="s">
        <v>29</v>
      </c>
      <c r="F3495" s="33" t="s">
        <v>5210</v>
      </c>
      <c r="G3495" s="59">
        <v>130</v>
      </c>
      <c r="H3495" s="25">
        <v>1</v>
      </c>
      <c r="I3495" s="30">
        <f t="shared" si="54"/>
        <v>130</v>
      </c>
      <c r="J3495" s="32" t="s">
        <v>207</v>
      </c>
      <c r="K3495" s="33" t="s">
        <v>4011</v>
      </c>
      <c r="L3495" s="33" t="s">
        <v>5269</v>
      </c>
      <c r="M3495" s="33" t="s">
        <v>5329</v>
      </c>
      <c r="N3495" s="33" t="s">
        <v>2835</v>
      </c>
    </row>
    <row r="3496" spans="1:14">
      <c r="A3496" s="35">
        <v>7325707002533</v>
      </c>
      <c r="B3496" s="32">
        <v>8050158</v>
      </c>
      <c r="C3496" s="32" t="s">
        <v>239</v>
      </c>
      <c r="D3496" s="32" t="s">
        <v>194</v>
      </c>
      <c r="E3496" s="33" t="s">
        <v>29</v>
      </c>
      <c r="F3496" s="33" t="s">
        <v>5210</v>
      </c>
      <c r="G3496" s="59">
        <v>130</v>
      </c>
      <c r="H3496" s="25">
        <v>2</v>
      </c>
      <c r="I3496" s="30">
        <f t="shared" si="54"/>
        <v>260</v>
      </c>
      <c r="J3496" s="32" t="s">
        <v>207</v>
      </c>
      <c r="K3496" s="33" t="s">
        <v>4011</v>
      </c>
      <c r="L3496" s="33" t="s">
        <v>5269</v>
      </c>
      <c r="M3496" s="33" t="s">
        <v>5329</v>
      </c>
      <c r="N3496" s="33" t="s">
        <v>2836</v>
      </c>
    </row>
    <row r="3497" spans="1:14">
      <c r="A3497" s="35">
        <v>7325707002557</v>
      </c>
      <c r="B3497" s="32">
        <v>8050158</v>
      </c>
      <c r="C3497" s="32" t="s">
        <v>239</v>
      </c>
      <c r="D3497" s="32" t="s">
        <v>194</v>
      </c>
      <c r="E3497" s="33" t="s">
        <v>29</v>
      </c>
      <c r="F3497" s="33" t="s">
        <v>5210</v>
      </c>
      <c r="G3497" s="59">
        <v>130</v>
      </c>
      <c r="H3497" s="25">
        <v>1</v>
      </c>
      <c r="I3497" s="30">
        <f t="shared" si="54"/>
        <v>130</v>
      </c>
      <c r="J3497" s="32" t="s">
        <v>207</v>
      </c>
      <c r="K3497" s="33" t="s">
        <v>4011</v>
      </c>
      <c r="L3497" s="33" t="s">
        <v>5269</v>
      </c>
      <c r="M3497" s="33" t="s">
        <v>5329</v>
      </c>
      <c r="N3497" s="33" t="s">
        <v>2837</v>
      </c>
    </row>
    <row r="3498" spans="1:14">
      <c r="A3498" s="35">
        <v>7325707037580</v>
      </c>
      <c r="B3498" s="32">
        <v>8050158</v>
      </c>
      <c r="C3498" s="32" t="s">
        <v>239</v>
      </c>
      <c r="D3498" s="32" t="s">
        <v>194</v>
      </c>
      <c r="E3498" s="33" t="s">
        <v>29</v>
      </c>
      <c r="F3498" s="33" t="s">
        <v>5210</v>
      </c>
      <c r="G3498" s="59">
        <v>130</v>
      </c>
      <c r="H3498" s="25">
        <v>1</v>
      </c>
      <c r="I3498" s="30">
        <f t="shared" si="54"/>
        <v>130</v>
      </c>
      <c r="J3498" s="32" t="s">
        <v>207</v>
      </c>
      <c r="K3498" s="33" t="s">
        <v>4011</v>
      </c>
      <c r="L3498" s="33" t="s">
        <v>5269</v>
      </c>
      <c r="M3498" s="33" t="s">
        <v>5329</v>
      </c>
      <c r="N3498" s="33" t="s">
        <v>2838</v>
      </c>
    </row>
    <row r="3499" spans="1:14">
      <c r="A3499" s="35">
        <v>7325706761332</v>
      </c>
      <c r="B3499" s="32">
        <v>8050501</v>
      </c>
      <c r="C3499" s="32" t="s">
        <v>239</v>
      </c>
      <c r="D3499" s="32">
        <v>0.49</v>
      </c>
      <c r="E3499" s="33" t="s">
        <v>1823</v>
      </c>
      <c r="F3499" s="33">
        <v>202203</v>
      </c>
      <c r="G3499" s="59">
        <v>52.25</v>
      </c>
      <c r="H3499" s="25">
        <v>3</v>
      </c>
      <c r="I3499" s="30">
        <f t="shared" si="54"/>
        <v>156.75</v>
      </c>
      <c r="J3499" s="32" t="s">
        <v>207</v>
      </c>
      <c r="K3499" s="33" t="s">
        <v>4011</v>
      </c>
      <c r="L3499" s="33" t="s">
        <v>5269</v>
      </c>
      <c r="M3499" s="33" t="s">
        <v>5326</v>
      </c>
      <c r="N3499" s="33" t="s">
        <v>3938</v>
      </c>
    </row>
    <row r="3500" spans="1:14">
      <c r="A3500" s="35">
        <v>7325706761066</v>
      </c>
      <c r="B3500" s="32">
        <v>8050501</v>
      </c>
      <c r="C3500" s="32" t="s">
        <v>239</v>
      </c>
      <c r="D3500" s="32">
        <v>0.49</v>
      </c>
      <c r="E3500" s="33" t="s">
        <v>1823</v>
      </c>
      <c r="F3500" s="33">
        <v>202203</v>
      </c>
      <c r="G3500" s="59">
        <v>52.25</v>
      </c>
      <c r="H3500" s="25">
        <v>2</v>
      </c>
      <c r="I3500" s="30">
        <f t="shared" si="54"/>
        <v>104.5</v>
      </c>
      <c r="J3500" s="32" t="s">
        <v>207</v>
      </c>
      <c r="K3500" s="33" t="s">
        <v>4011</v>
      </c>
      <c r="L3500" s="33" t="s">
        <v>5269</v>
      </c>
      <c r="M3500" s="33" t="s">
        <v>5326</v>
      </c>
      <c r="N3500" s="33" t="s">
        <v>3939</v>
      </c>
    </row>
    <row r="3501" spans="1:14">
      <c r="A3501" s="35">
        <v>7325705309207</v>
      </c>
      <c r="B3501" s="32">
        <v>8050507</v>
      </c>
      <c r="C3501" s="32" t="s">
        <v>239</v>
      </c>
      <c r="D3501" s="32" t="s">
        <v>62</v>
      </c>
      <c r="E3501" s="33" t="s">
        <v>34</v>
      </c>
      <c r="F3501" s="33" t="s">
        <v>5210</v>
      </c>
      <c r="G3501" s="59">
        <v>150</v>
      </c>
      <c r="H3501" s="25">
        <v>1</v>
      </c>
      <c r="I3501" s="30">
        <f t="shared" si="54"/>
        <v>150</v>
      </c>
      <c r="J3501" s="32" t="s">
        <v>207</v>
      </c>
      <c r="K3501" s="33" t="s">
        <v>4011</v>
      </c>
      <c r="L3501" s="33" t="s">
        <v>5269</v>
      </c>
      <c r="M3501" s="33" t="s">
        <v>5329</v>
      </c>
      <c r="N3501" s="33" t="s">
        <v>1763</v>
      </c>
    </row>
    <row r="3502" spans="1:14">
      <c r="A3502" s="35">
        <v>7325705309191</v>
      </c>
      <c r="B3502" s="32">
        <v>8050507</v>
      </c>
      <c r="C3502" s="32" t="s">
        <v>239</v>
      </c>
      <c r="D3502" s="32" t="s">
        <v>62</v>
      </c>
      <c r="E3502" s="33" t="s">
        <v>34</v>
      </c>
      <c r="F3502" s="33" t="s">
        <v>5210</v>
      </c>
      <c r="G3502" s="59">
        <v>150</v>
      </c>
      <c r="H3502" s="25">
        <v>1</v>
      </c>
      <c r="I3502" s="30">
        <f t="shared" si="54"/>
        <v>150</v>
      </c>
      <c r="J3502" s="32" t="s">
        <v>207</v>
      </c>
      <c r="K3502" s="33" t="s">
        <v>4011</v>
      </c>
      <c r="L3502" s="33" t="s">
        <v>5269</v>
      </c>
      <c r="M3502" s="33" t="s">
        <v>5329</v>
      </c>
      <c r="N3502" s="33" t="s">
        <v>1764</v>
      </c>
    </row>
    <row r="3503" spans="1:14">
      <c r="A3503" s="35">
        <v>7325706375416</v>
      </c>
      <c r="B3503" s="32">
        <v>8060019</v>
      </c>
      <c r="C3503" s="32" t="s">
        <v>618</v>
      </c>
      <c r="D3503" s="32" t="s">
        <v>432</v>
      </c>
      <c r="E3503" s="33" t="s">
        <v>217</v>
      </c>
      <c r="F3503" s="33" t="s">
        <v>5214</v>
      </c>
      <c r="G3503" s="59">
        <v>179.99</v>
      </c>
      <c r="H3503" s="25">
        <v>1</v>
      </c>
      <c r="I3503" s="30">
        <f t="shared" si="54"/>
        <v>179.99</v>
      </c>
      <c r="J3503" s="32" t="s">
        <v>207</v>
      </c>
      <c r="K3503" s="33" t="s">
        <v>4011</v>
      </c>
      <c r="L3503" s="33" t="s">
        <v>5269</v>
      </c>
      <c r="M3503" s="33" t="s">
        <v>5271</v>
      </c>
      <c r="N3503" s="33" t="s">
        <v>1765</v>
      </c>
    </row>
    <row r="3504" spans="1:14">
      <c r="A3504" s="35">
        <v>7325706602611</v>
      </c>
      <c r="B3504" s="32">
        <v>8060021</v>
      </c>
      <c r="C3504" s="32" t="s">
        <v>239</v>
      </c>
      <c r="D3504" s="32" t="s">
        <v>966</v>
      </c>
      <c r="E3504" s="33" t="s">
        <v>217</v>
      </c>
      <c r="F3504" s="33" t="s">
        <v>5216</v>
      </c>
      <c r="G3504" s="59">
        <v>179.99</v>
      </c>
      <c r="H3504" s="25">
        <v>1</v>
      </c>
      <c r="I3504" s="30">
        <f t="shared" si="54"/>
        <v>179.99</v>
      </c>
      <c r="J3504" s="32" t="s">
        <v>207</v>
      </c>
      <c r="K3504" s="33" t="s">
        <v>4011</v>
      </c>
      <c r="L3504" s="33" t="s">
        <v>5269</v>
      </c>
      <c r="M3504" s="33" t="s">
        <v>5326</v>
      </c>
      <c r="N3504" s="33" t="s">
        <v>1766</v>
      </c>
    </row>
    <row r="3505" spans="1:14">
      <c r="A3505" s="35">
        <v>7325706602628</v>
      </c>
      <c r="B3505" s="32">
        <v>8060021</v>
      </c>
      <c r="C3505" s="32" t="s">
        <v>239</v>
      </c>
      <c r="D3505" s="32" t="s">
        <v>966</v>
      </c>
      <c r="E3505" s="33" t="s">
        <v>217</v>
      </c>
      <c r="F3505" s="33" t="s">
        <v>5216</v>
      </c>
      <c r="G3505" s="59">
        <v>179.99</v>
      </c>
      <c r="H3505" s="25">
        <v>1</v>
      </c>
      <c r="I3505" s="30">
        <f t="shared" si="54"/>
        <v>179.99</v>
      </c>
      <c r="J3505" s="32" t="s">
        <v>207</v>
      </c>
      <c r="K3505" s="33" t="s">
        <v>4011</v>
      </c>
      <c r="L3505" s="33" t="s">
        <v>5269</v>
      </c>
      <c r="M3505" s="33" t="s">
        <v>5326</v>
      </c>
      <c r="N3505" s="33" t="s">
        <v>1767</v>
      </c>
    </row>
    <row r="3506" spans="1:14">
      <c r="A3506" s="35">
        <v>7325706602604</v>
      </c>
      <c r="B3506" s="32">
        <v>8060021</v>
      </c>
      <c r="C3506" s="32" t="s">
        <v>239</v>
      </c>
      <c r="D3506" s="32" t="s">
        <v>966</v>
      </c>
      <c r="E3506" s="33" t="s">
        <v>217</v>
      </c>
      <c r="F3506" s="33" t="s">
        <v>5216</v>
      </c>
      <c r="G3506" s="59">
        <v>179.99</v>
      </c>
      <c r="H3506" s="25">
        <v>1</v>
      </c>
      <c r="I3506" s="30">
        <f t="shared" si="54"/>
        <v>179.99</v>
      </c>
      <c r="J3506" s="32" t="s">
        <v>207</v>
      </c>
      <c r="K3506" s="33" t="s">
        <v>4011</v>
      </c>
      <c r="L3506" s="33" t="s">
        <v>5269</v>
      </c>
      <c r="M3506" s="33" t="s">
        <v>5326</v>
      </c>
      <c r="N3506" s="33" t="s">
        <v>1768</v>
      </c>
    </row>
    <row r="3507" spans="1:14">
      <c r="A3507" s="35">
        <v>7325706602611</v>
      </c>
      <c r="B3507" s="32">
        <v>8060021</v>
      </c>
      <c r="C3507" s="32" t="s">
        <v>239</v>
      </c>
      <c r="D3507" s="32" t="s">
        <v>966</v>
      </c>
      <c r="E3507" s="33" t="s">
        <v>217</v>
      </c>
      <c r="F3507" s="33" t="s">
        <v>5216</v>
      </c>
      <c r="G3507" s="59">
        <v>179.99</v>
      </c>
      <c r="H3507" s="25">
        <v>2</v>
      </c>
      <c r="I3507" s="30">
        <f t="shared" si="54"/>
        <v>359.98</v>
      </c>
      <c r="J3507" s="32" t="s">
        <v>207</v>
      </c>
      <c r="K3507" s="33" t="s">
        <v>4011</v>
      </c>
      <c r="L3507" s="33" t="s">
        <v>5269</v>
      </c>
      <c r="M3507" s="33" t="s">
        <v>5326</v>
      </c>
      <c r="N3507" s="33" t="s">
        <v>1766</v>
      </c>
    </row>
    <row r="3508" spans="1:14">
      <c r="A3508" s="35">
        <v>7325706602604</v>
      </c>
      <c r="B3508" s="32">
        <v>8060021</v>
      </c>
      <c r="C3508" s="32" t="s">
        <v>239</v>
      </c>
      <c r="D3508" s="32" t="s">
        <v>966</v>
      </c>
      <c r="E3508" s="33" t="s">
        <v>217</v>
      </c>
      <c r="F3508" s="33" t="s">
        <v>5216</v>
      </c>
      <c r="G3508" s="59">
        <v>179.99</v>
      </c>
      <c r="H3508" s="25">
        <v>2</v>
      </c>
      <c r="I3508" s="30">
        <f t="shared" si="54"/>
        <v>359.98</v>
      </c>
      <c r="J3508" s="32" t="s">
        <v>207</v>
      </c>
      <c r="K3508" s="33" t="s">
        <v>4011</v>
      </c>
      <c r="L3508" s="33" t="s">
        <v>5269</v>
      </c>
      <c r="M3508" s="33" t="s">
        <v>5326</v>
      </c>
      <c r="N3508" s="33" t="s">
        <v>1768</v>
      </c>
    </row>
    <row r="3509" spans="1:14">
      <c r="A3509" s="35">
        <v>7325706602611</v>
      </c>
      <c r="B3509" s="32">
        <v>8060021</v>
      </c>
      <c r="C3509" s="32" t="s">
        <v>239</v>
      </c>
      <c r="D3509" s="32" t="s">
        <v>966</v>
      </c>
      <c r="E3509" s="33" t="s">
        <v>217</v>
      </c>
      <c r="F3509" s="33" t="s">
        <v>5216</v>
      </c>
      <c r="G3509" s="59">
        <v>179.99</v>
      </c>
      <c r="H3509" s="25">
        <v>1</v>
      </c>
      <c r="I3509" s="30">
        <f t="shared" si="54"/>
        <v>179.99</v>
      </c>
      <c r="J3509" s="32" t="s">
        <v>207</v>
      </c>
      <c r="K3509" s="33" t="s">
        <v>4011</v>
      </c>
      <c r="L3509" s="33" t="s">
        <v>5269</v>
      </c>
      <c r="M3509" s="33" t="s">
        <v>5326</v>
      </c>
      <c r="N3509" s="33" t="s">
        <v>1766</v>
      </c>
    </row>
    <row r="3510" spans="1:14">
      <c r="A3510" s="35">
        <v>7325706602604</v>
      </c>
      <c r="B3510" s="32">
        <v>8060021</v>
      </c>
      <c r="C3510" s="32" t="s">
        <v>239</v>
      </c>
      <c r="D3510" s="32" t="s">
        <v>966</v>
      </c>
      <c r="E3510" s="33" t="s">
        <v>217</v>
      </c>
      <c r="F3510" s="33" t="s">
        <v>5216</v>
      </c>
      <c r="G3510" s="59">
        <v>179.99</v>
      </c>
      <c r="H3510" s="25">
        <v>3</v>
      </c>
      <c r="I3510" s="30">
        <f t="shared" si="54"/>
        <v>539.97</v>
      </c>
      <c r="J3510" s="32" t="s">
        <v>207</v>
      </c>
      <c r="K3510" s="33" t="s">
        <v>4011</v>
      </c>
      <c r="L3510" s="33" t="s">
        <v>5269</v>
      </c>
      <c r="M3510" s="33" t="s">
        <v>5326</v>
      </c>
      <c r="N3510" s="33" t="s">
        <v>1768</v>
      </c>
    </row>
    <row r="3511" spans="1:14">
      <c r="A3511" s="35">
        <v>7325706602604</v>
      </c>
      <c r="B3511" s="32">
        <v>8060021</v>
      </c>
      <c r="C3511" s="32" t="s">
        <v>239</v>
      </c>
      <c r="D3511" s="32" t="s">
        <v>966</v>
      </c>
      <c r="E3511" s="33" t="s">
        <v>217</v>
      </c>
      <c r="F3511" s="33" t="s">
        <v>5216</v>
      </c>
      <c r="G3511" s="59">
        <v>179.99</v>
      </c>
      <c r="H3511" s="25">
        <v>5</v>
      </c>
      <c r="I3511" s="30">
        <f t="shared" si="54"/>
        <v>899.95</v>
      </c>
      <c r="J3511" s="32" t="s">
        <v>207</v>
      </c>
      <c r="K3511" s="33" t="s">
        <v>4011</v>
      </c>
      <c r="L3511" s="33" t="s">
        <v>5269</v>
      </c>
      <c r="M3511" s="33" t="s">
        <v>5326</v>
      </c>
      <c r="N3511" s="33" t="s">
        <v>1768</v>
      </c>
    </row>
    <row r="3512" spans="1:14">
      <c r="A3512" s="35">
        <v>7325706602604</v>
      </c>
      <c r="B3512" s="32">
        <v>8060021</v>
      </c>
      <c r="C3512" s="32" t="s">
        <v>239</v>
      </c>
      <c r="D3512" s="32" t="s">
        <v>966</v>
      </c>
      <c r="E3512" s="33" t="s">
        <v>217</v>
      </c>
      <c r="F3512" s="33" t="s">
        <v>5216</v>
      </c>
      <c r="G3512" s="59">
        <v>179.99</v>
      </c>
      <c r="H3512" s="25">
        <v>1</v>
      </c>
      <c r="I3512" s="30">
        <f t="shared" si="54"/>
        <v>179.99</v>
      </c>
      <c r="J3512" s="32" t="s">
        <v>207</v>
      </c>
      <c r="K3512" s="33" t="s">
        <v>4011</v>
      </c>
      <c r="L3512" s="33" t="s">
        <v>5269</v>
      </c>
      <c r="M3512" s="33" t="s">
        <v>5326</v>
      </c>
      <c r="N3512" s="33" t="s">
        <v>1768</v>
      </c>
    </row>
    <row r="3513" spans="1:14">
      <c r="A3513" s="35">
        <v>7325706602598</v>
      </c>
      <c r="B3513" s="32">
        <v>8060021</v>
      </c>
      <c r="C3513" s="32" t="s">
        <v>239</v>
      </c>
      <c r="D3513" s="32" t="s">
        <v>966</v>
      </c>
      <c r="E3513" s="33" t="s">
        <v>217</v>
      </c>
      <c r="F3513" s="33" t="s">
        <v>5216</v>
      </c>
      <c r="G3513" s="59">
        <v>179.99</v>
      </c>
      <c r="H3513" s="25">
        <v>2</v>
      </c>
      <c r="I3513" s="30">
        <f t="shared" si="54"/>
        <v>359.98</v>
      </c>
      <c r="J3513" s="32" t="s">
        <v>207</v>
      </c>
      <c r="K3513" s="33" t="s">
        <v>4011</v>
      </c>
      <c r="L3513" s="33" t="s">
        <v>5269</v>
      </c>
      <c r="M3513" s="33" t="s">
        <v>5326</v>
      </c>
      <c r="N3513" s="33" t="s">
        <v>3918</v>
      </c>
    </row>
    <row r="3514" spans="1:14">
      <c r="A3514" s="35">
        <v>7325706602611</v>
      </c>
      <c r="B3514" s="32">
        <v>8060021</v>
      </c>
      <c r="C3514" s="32" t="s">
        <v>239</v>
      </c>
      <c r="D3514" s="32" t="s">
        <v>966</v>
      </c>
      <c r="E3514" s="33" t="s">
        <v>217</v>
      </c>
      <c r="F3514" s="33" t="s">
        <v>5216</v>
      </c>
      <c r="G3514" s="59">
        <v>179.99</v>
      </c>
      <c r="H3514" s="25">
        <v>1</v>
      </c>
      <c r="I3514" s="30">
        <f t="shared" si="54"/>
        <v>179.99</v>
      </c>
      <c r="J3514" s="32" t="s">
        <v>207</v>
      </c>
      <c r="K3514" s="33" t="s">
        <v>4011</v>
      </c>
      <c r="L3514" s="33" t="s">
        <v>5269</v>
      </c>
      <c r="M3514" s="33" t="s">
        <v>5326</v>
      </c>
      <c r="N3514" s="33" t="s">
        <v>1766</v>
      </c>
    </row>
    <row r="3515" spans="1:14">
      <c r="A3515" s="35">
        <v>7325706602598</v>
      </c>
      <c r="B3515" s="32">
        <v>8060021</v>
      </c>
      <c r="C3515" s="32" t="s">
        <v>239</v>
      </c>
      <c r="D3515" s="32" t="s">
        <v>966</v>
      </c>
      <c r="E3515" s="33" t="s">
        <v>217</v>
      </c>
      <c r="F3515" s="33" t="s">
        <v>5216</v>
      </c>
      <c r="G3515" s="59">
        <v>179.99</v>
      </c>
      <c r="H3515" s="25">
        <v>4</v>
      </c>
      <c r="I3515" s="30">
        <f t="shared" si="54"/>
        <v>719.96</v>
      </c>
      <c r="J3515" s="32" t="s">
        <v>207</v>
      </c>
      <c r="K3515" s="33" t="s">
        <v>4011</v>
      </c>
      <c r="L3515" s="33" t="s">
        <v>5269</v>
      </c>
      <c r="M3515" s="33" t="s">
        <v>5326</v>
      </c>
      <c r="N3515" s="33" t="s">
        <v>3918</v>
      </c>
    </row>
    <row r="3516" spans="1:14">
      <c r="A3516" s="35">
        <v>7325706602604</v>
      </c>
      <c r="B3516" s="32">
        <v>8060021</v>
      </c>
      <c r="C3516" s="32" t="s">
        <v>239</v>
      </c>
      <c r="D3516" s="32" t="s">
        <v>966</v>
      </c>
      <c r="E3516" s="33" t="s">
        <v>217</v>
      </c>
      <c r="F3516" s="33" t="s">
        <v>5216</v>
      </c>
      <c r="G3516" s="59">
        <v>179.99</v>
      </c>
      <c r="H3516" s="25">
        <v>2</v>
      </c>
      <c r="I3516" s="30">
        <f t="shared" si="54"/>
        <v>359.98</v>
      </c>
      <c r="J3516" s="32" t="s">
        <v>207</v>
      </c>
      <c r="K3516" s="33" t="s">
        <v>4011</v>
      </c>
      <c r="L3516" s="33" t="s">
        <v>5269</v>
      </c>
      <c r="M3516" s="33" t="s">
        <v>5326</v>
      </c>
      <c r="N3516" s="33" t="s">
        <v>1768</v>
      </c>
    </row>
    <row r="3517" spans="1:14">
      <c r="A3517" s="35">
        <v>7325706602581</v>
      </c>
      <c r="B3517" s="32">
        <v>8060021</v>
      </c>
      <c r="C3517" s="32" t="s">
        <v>239</v>
      </c>
      <c r="D3517" s="32" t="s">
        <v>966</v>
      </c>
      <c r="E3517" s="33" t="s">
        <v>217</v>
      </c>
      <c r="F3517" s="33" t="s">
        <v>5216</v>
      </c>
      <c r="G3517" s="59">
        <v>179.99</v>
      </c>
      <c r="H3517" s="25">
        <v>2</v>
      </c>
      <c r="I3517" s="30">
        <f t="shared" si="54"/>
        <v>359.98</v>
      </c>
      <c r="J3517" s="32" t="s">
        <v>207</v>
      </c>
      <c r="K3517" s="33" t="s">
        <v>4011</v>
      </c>
      <c r="L3517" s="33" t="s">
        <v>5269</v>
      </c>
      <c r="M3517" s="33" t="s">
        <v>5326</v>
      </c>
      <c r="N3517" s="33" t="s">
        <v>3919</v>
      </c>
    </row>
    <row r="3518" spans="1:14">
      <c r="A3518" s="35">
        <v>7325706602604</v>
      </c>
      <c r="B3518" s="32">
        <v>8060021</v>
      </c>
      <c r="C3518" s="32" t="s">
        <v>239</v>
      </c>
      <c r="D3518" s="32" t="s">
        <v>966</v>
      </c>
      <c r="E3518" s="33" t="s">
        <v>217</v>
      </c>
      <c r="F3518" s="33" t="s">
        <v>5216</v>
      </c>
      <c r="G3518" s="59">
        <v>179.99</v>
      </c>
      <c r="H3518" s="25">
        <v>4</v>
      </c>
      <c r="I3518" s="30">
        <f t="shared" si="54"/>
        <v>719.96</v>
      </c>
      <c r="J3518" s="32" t="s">
        <v>207</v>
      </c>
      <c r="K3518" s="33" t="s">
        <v>4011</v>
      </c>
      <c r="L3518" s="33" t="s">
        <v>5269</v>
      </c>
      <c r="M3518" s="33" t="s">
        <v>5326</v>
      </c>
      <c r="N3518" s="33" t="s">
        <v>1768</v>
      </c>
    </row>
    <row r="3519" spans="1:14">
      <c r="A3519" s="35">
        <v>7325706602611</v>
      </c>
      <c r="B3519" s="32">
        <v>8060021</v>
      </c>
      <c r="C3519" s="32" t="s">
        <v>239</v>
      </c>
      <c r="D3519" s="32" t="s">
        <v>966</v>
      </c>
      <c r="E3519" s="33" t="s">
        <v>217</v>
      </c>
      <c r="F3519" s="33" t="s">
        <v>5216</v>
      </c>
      <c r="G3519" s="59">
        <v>179.99</v>
      </c>
      <c r="H3519" s="25">
        <v>1</v>
      </c>
      <c r="I3519" s="30">
        <f t="shared" si="54"/>
        <v>179.99</v>
      </c>
      <c r="J3519" s="32" t="s">
        <v>207</v>
      </c>
      <c r="K3519" s="33" t="s">
        <v>4011</v>
      </c>
      <c r="L3519" s="33" t="s">
        <v>5269</v>
      </c>
      <c r="M3519" s="33" t="s">
        <v>5326</v>
      </c>
      <c r="N3519" s="33" t="s">
        <v>1766</v>
      </c>
    </row>
    <row r="3520" spans="1:14">
      <c r="A3520" s="35">
        <v>7325706602598</v>
      </c>
      <c r="B3520" s="32">
        <v>8060021</v>
      </c>
      <c r="C3520" s="32" t="s">
        <v>239</v>
      </c>
      <c r="D3520" s="32" t="s">
        <v>966</v>
      </c>
      <c r="E3520" s="33" t="s">
        <v>217</v>
      </c>
      <c r="F3520" s="33" t="s">
        <v>5216</v>
      </c>
      <c r="G3520" s="59">
        <v>179.99</v>
      </c>
      <c r="H3520" s="25">
        <v>3</v>
      </c>
      <c r="I3520" s="30">
        <f t="shared" si="54"/>
        <v>539.97</v>
      </c>
      <c r="J3520" s="32" t="s">
        <v>207</v>
      </c>
      <c r="K3520" s="33" t="s">
        <v>4011</v>
      </c>
      <c r="L3520" s="33" t="s">
        <v>5269</v>
      </c>
      <c r="M3520" s="33" t="s">
        <v>5326</v>
      </c>
      <c r="N3520" s="33" t="s">
        <v>3918</v>
      </c>
    </row>
    <row r="3521" spans="1:14">
      <c r="A3521" s="35">
        <v>7325706602963</v>
      </c>
      <c r="B3521" s="32">
        <v>8060023</v>
      </c>
      <c r="C3521" s="32" t="s">
        <v>239</v>
      </c>
      <c r="D3521" s="32" t="s">
        <v>541</v>
      </c>
      <c r="E3521" s="33" t="s">
        <v>217</v>
      </c>
      <c r="F3521" s="33" t="s">
        <v>5216</v>
      </c>
      <c r="G3521" s="59">
        <v>159.99</v>
      </c>
      <c r="H3521" s="25">
        <v>1</v>
      </c>
      <c r="I3521" s="30">
        <f t="shared" si="54"/>
        <v>159.99</v>
      </c>
      <c r="J3521" s="32" t="s">
        <v>207</v>
      </c>
      <c r="K3521" s="33" t="s">
        <v>4011</v>
      </c>
      <c r="L3521" s="33" t="s">
        <v>5269</v>
      </c>
      <c r="M3521" s="33" t="s">
        <v>5326</v>
      </c>
      <c r="N3521" s="33" t="s">
        <v>3920</v>
      </c>
    </row>
    <row r="3522" spans="1:14">
      <c r="A3522" s="35">
        <v>7325706602932</v>
      </c>
      <c r="B3522" s="32">
        <v>8060023</v>
      </c>
      <c r="C3522" s="32" t="s">
        <v>239</v>
      </c>
      <c r="D3522" s="32" t="s">
        <v>541</v>
      </c>
      <c r="E3522" s="33" t="s">
        <v>217</v>
      </c>
      <c r="F3522" s="33" t="s">
        <v>5216</v>
      </c>
      <c r="G3522" s="59">
        <v>159.99</v>
      </c>
      <c r="H3522" s="25">
        <v>2</v>
      </c>
      <c r="I3522" s="30">
        <f t="shared" si="54"/>
        <v>319.98</v>
      </c>
      <c r="J3522" s="32" t="s">
        <v>207</v>
      </c>
      <c r="K3522" s="33" t="s">
        <v>4011</v>
      </c>
      <c r="L3522" s="33" t="s">
        <v>5269</v>
      </c>
      <c r="M3522" s="33" t="s">
        <v>5326</v>
      </c>
      <c r="N3522" s="33" t="s">
        <v>3921</v>
      </c>
    </row>
    <row r="3523" spans="1:14">
      <c r="A3523" s="35">
        <v>7325706761868</v>
      </c>
      <c r="B3523" s="32">
        <v>8060027</v>
      </c>
      <c r="C3523" s="32" t="s">
        <v>618</v>
      </c>
      <c r="D3523" s="32" t="s">
        <v>791</v>
      </c>
      <c r="E3523" s="33" t="s">
        <v>217</v>
      </c>
      <c r="F3523" s="33" t="s">
        <v>5210</v>
      </c>
      <c r="G3523" s="59">
        <v>160</v>
      </c>
      <c r="H3523" s="25">
        <v>1</v>
      </c>
      <c r="I3523" s="30">
        <f t="shared" si="54"/>
        <v>160</v>
      </c>
      <c r="J3523" s="32" t="s">
        <v>207</v>
      </c>
      <c r="K3523" s="33" t="s">
        <v>4011</v>
      </c>
      <c r="L3523" s="33" t="s">
        <v>5269</v>
      </c>
      <c r="M3523" s="33" t="s">
        <v>5271</v>
      </c>
      <c r="N3523" s="33" t="s">
        <v>1769</v>
      </c>
    </row>
    <row r="3524" spans="1:14">
      <c r="A3524" s="35">
        <v>7325706765569</v>
      </c>
      <c r="B3524" s="32">
        <v>8060035</v>
      </c>
      <c r="C3524" s="32" t="s">
        <v>239</v>
      </c>
      <c r="D3524" s="32">
        <v>0.26</v>
      </c>
      <c r="E3524" s="33" t="s">
        <v>3940</v>
      </c>
      <c r="F3524" s="33">
        <v>202203</v>
      </c>
      <c r="G3524" s="59">
        <v>44.75</v>
      </c>
      <c r="H3524" s="25">
        <v>1</v>
      </c>
      <c r="I3524" s="30">
        <f t="shared" si="54"/>
        <v>44.75</v>
      </c>
      <c r="J3524" s="32" t="s">
        <v>207</v>
      </c>
      <c r="K3524" s="33" t="s">
        <v>4011</v>
      </c>
      <c r="L3524" s="33" t="s">
        <v>5269</v>
      </c>
      <c r="M3524" s="33" t="s">
        <v>5326</v>
      </c>
      <c r="N3524" s="33" t="s">
        <v>3941</v>
      </c>
    </row>
    <row r="3525" spans="1:14">
      <c r="A3525" s="35">
        <v>7325706767648</v>
      </c>
      <c r="B3525" s="32">
        <v>8060039</v>
      </c>
      <c r="C3525" s="32" t="s">
        <v>239</v>
      </c>
      <c r="D3525" s="32" t="s">
        <v>631</v>
      </c>
      <c r="E3525" s="33" t="s">
        <v>217</v>
      </c>
      <c r="F3525" s="33" t="s">
        <v>5210</v>
      </c>
      <c r="G3525" s="59">
        <v>140</v>
      </c>
      <c r="H3525" s="25">
        <v>1</v>
      </c>
      <c r="I3525" s="30">
        <f t="shared" ref="I3525:I3588" si="55">H3525*G3525</f>
        <v>140</v>
      </c>
      <c r="J3525" s="32" t="s">
        <v>207</v>
      </c>
      <c r="K3525" s="33" t="s">
        <v>4011</v>
      </c>
      <c r="L3525" s="33" t="s">
        <v>5269</v>
      </c>
      <c r="M3525" s="33" t="s">
        <v>5327</v>
      </c>
      <c r="N3525" s="33" t="s">
        <v>632</v>
      </c>
    </row>
    <row r="3526" spans="1:14">
      <c r="A3526" s="35">
        <v>7325706767648</v>
      </c>
      <c r="B3526" s="32">
        <v>8060039</v>
      </c>
      <c r="C3526" s="32" t="s">
        <v>239</v>
      </c>
      <c r="D3526" s="32" t="s">
        <v>631</v>
      </c>
      <c r="E3526" s="33" t="s">
        <v>217</v>
      </c>
      <c r="F3526" s="33" t="s">
        <v>5210</v>
      </c>
      <c r="G3526" s="59">
        <v>140</v>
      </c>
      <c r="H3526" s="25">
        <v>1</v>
      </c>
      <c r="I3526" s="30">
        <f t="shared" si="55"/>
        <v>140</v>
      </c>
      <c r="J3526" s="32" t="s">
        <v>207</v>
      </c>
      <c r="K3526" s="33" t="s">
        <v>4011</v>
      </c>
      <c r="L3526" s="33" t="s">
        <v>5269</v>
      </c>
      <c r="M3526" s="33" t="s">
        <v>5327</v>
      </c>
      <c r="N3526" s="33" t="s">
        <v>632</v>
      </c>
    </row>
    <row r="3527" spans="1:14">
      <c r="A3527" s="35">
        <v>7325706767570</v>
      </c>
      <c r="B3527" s="32">
        <v>8060039</v>
      </c>
      <c r="C3527" s="32" t="s">
        <v>239</v>
      </c>
      <c r="D3527" s="32" t="s">
        <v>631</v>
      </c>
      <c r="E3527" s="33" t="s">
        <v>217</v>
      </c>
      <c r="F3527" s="33" t="s">
        <v>5210</v>
      </c>
      <c r="G3527" s="59">
        <v>140</v>
      </c>
      <c r="H3527" s="25">
        <v>1</v>
      </c>
      <c r="I3527" s="30">
        <f t="shared" si="55"/>
        <v>140</v>
      </c>
      <c r="J3527" s="32" t="s">
        <v>207</v>
      </c>
      <c r="K3527" s="33" t="s">
        <v>4011</v>
      </c>
      <c r="L3527" s="33" t="s">
        <v>5269</v>
      </c>
      <c r="M3527" s="33" t="s">
        <v>5327</v>
      </c>
      <c r="N3527" s="33" t="s">
        <v>1770</v>
      </c>
    </row>
    <row r="3528" spans="1:14">
      <c r="A3528" s="35">
        <v>7325706767587</v>
      </c>
      <c r="B3528" s="32">
        <v>8060039</v>
      </c>
      <c r="C3528" s="32" t="s">
        <v>239</v>
      </c>
      <c r="D3528" s="32" t="s">
        <v>631</v>
      </c>
      <c r="E3528" s="33" t="s">
        <v>217</v>
      </c>
      <c r="F3528" s="33" t="s">
        <v>5210</v>
      </c>
      <c r="G3528" s="59">
        <v>140</v>
      </c>
      <c r="H3528" s="25">
        <v>4</v>
      </c>
      <c r="I3528" s="30">
        <f t="shared" si="55"/>
        <v>560</v>
      </c>
      <c r="J3528" s="32" t="s">
        <v>207</v>
      </c>
      <c r="K3528" s="33" t="s">
        <v>4011</v>
      </c>
      <c r="L3528" s="33" t="s">
        <v>5269</v>
      </c>
      <c r="M3528" s="33" t="s">
        <v>5327</v>
      </c>
      <c r="N3528" s="33" t="s">
        <v>1771</v>
      </c>
    </row>
    <row r="3529" spans="1:14">
      <c r="A3529" s="35">
        <v>7325706767655</v>
      </c>
      <c r="B3529" s="32">
        <v>8060039</v>
      </c>
      <c r="C3529" s="32" t="s">
        <v>239</v>
      </c>
      <c r="D3529" s="32" t="s">
        <v>631</v>
      </c>
      <c r="E3529" s="33" t="s">
        <v>217</v>
      </c>
      <c r="F3529" s="33" t="s">
        <v>5210</v>
      </c>
      <c r="G3529" s="59">
        <v>140</v>
      </c>
      <c r="H3529" s="25">
        <v>2</v>
      </c>
      <c r="I3529" s="30">
        <f t="shared" si="55"/>
        <v>280</v>
      </c>
      <c r="J3529" s="32" t="s">
        <v>207</v>
      </c>
      <c r="K3529" s="33" t="s">
        <v>4011</v>
      </c>
      <c r="L3529" s="33" t="s">
        <v>5269</v>
      </c>
      <c r="M3529" s="33" t="s">
        <v>5327</v>
      </c>
      <c r="N3529" s="33" t="s">
        <v>1772</v>
      </c>
    </row>
    <row r="3530" spans="1:14">
      <c r="A3530" s="35">
        <v>7325706767587</v>
      </c>
      <c r="B3530" s="32">
        <v>8060039</v>
      </c>
      <c r="C3530" s="32" t="s">
        <v>239</v>
      </c>
      <c r="D3530" s="32" t="s">
        <v>631</v>
      </c>
      <c r="E3530" s="33" t="s">
        <v>217</v>
      </c>
      <c r="F3530" s="33" t="s">
        <v>5210</v>
      </c>
      <c r="G3530" s="59">
        <v>140</v>
      </c>
      <c r="H3530" s="25">
        <v>1</v>
      </c>
      <c r="I3530" s="30">
        <f t="shared" si="55"/>
        <v>140</v>
      </c>
      <c r="J3530" s="32" t="s">
        <v>207</v>
      </c>
      <c r="K3530" s="33" t="s">
        <v>4011</v>
      </c>
      <c r="L3530" s="33" t="s">
        <v>5269</v>
      </c>
      <c r="M3530" s="33" t="s">
        <v>5327</v>
      </c>
      <c r="N3530" s="33" t="s">
        <v>1771</v>
      </c>
    </row>
    <row r="3531" spans="1:14">
      <c r="A3531" s="35">
        <v>7325706767587</v>
      </c>
      <c r="B3531" s="32">
        <v>8060039</v>
      </c>
      <c r="C3531" s="32" t="s">
        <v>239</v>
      </c>
      <c r="D3531" s="32" t="s">
        <v>631</v>
      </c>
      <c r="E3531" s="33" t="s">
        <v>217</v>
      </c>
      <c r="F3531" s="33" t="s">
        <v>5210</v>
      </c>
      <c r="G3531" s="59">
        <v>140</v>
      </c>
      <c r="H3531" s="25">
        <v>3</v>
      </c>
      <c r="I3531" s="30">
        <f t="shared" si="55"/>
        <v>420</v>
      </c>
      <c r="J3531" s="32" t="s">
        <v>207</v>
      </c>
      <c r="K3531" s="33" t="s">
        <v>4011</v>
      </c>
      <c r="L3531" s="33" t="s">
        <v>5269</v>
      </c>
      <c r="M3531" s="33" t="s">
        <v>5327</v>
      </c>
      <c r="N3531" s="33" t="s">
        <v>1771</v>
      </c>
    </row>
    <row r="3532" spans="1:14">
      <c r="A3532" s="35">
        <v>7325706767655</v>
      </c>
      <c r="B3532" s="32">
        <v>8060039</v>
      </c>
      <c r="C3532" s="32" t="s">
        <v>239</v>
      </c>
      <c r="D3532" s="32" t="s">
        <v>631</v>
      </c>
      <c r="E3532" s="33" t="s">
        <v>217</v>
      </c>
      <c r="F3532" s="33" t="s">
        <v>5210</v>
      </c>
      <c r="G3532" s="59">
        <v>140</v>
      </c>
      <c r="H3532" s="25">
        <v>2</v>
      </c>
      <c r="I3532" s="30">
        <f t="shared" si="55"/>
        <v>280</v>
      </c>
      <c r="J3532" s="32" t="s">
        <v>207</v>
      </c>
      <c r="K3532" s="33" t="s">
        <v>4011</v>
      </c>
      <c r="L3532" s="33" t="s">
        <v>5269</v>
      </c>
      <c r="M3532" s="33" t="s">
        <v>5327</v>
      </c>
      <c r="N3532" s="33" t="s">
        <v>1772</v>
      </c>
    </row>
    <row r="3533" spans="1:14">
      <c r="A3533" s="35">
        <v>7325706767570</v>
      </c>
      <c r="B3533" s="32">
        <v>8060039</v>
      </c>
      <c r="C3533" s="32" t="s">
        <v>239</v>
      </c>
      <c r="D3533" s="32" t="s">
        <v>631</v>
      </c>
      <c r="E3533" s="33" t="s">
        <v>217</v>
      </c>
      <c r="F3533" s="33" t="s">
        <v>5210</v>
      </c>
      <c r="G3533" s="59">
        <v>140</v>
      </c>
      <c r="H3533" s="25">
        <v>1</v>
      </c>
      <c r="I3533" s="30">
        <f t="shared" si="55"/>
        <v>140</v>
      </c>
      <c r="J3533" s="32" t="s">
        <v>207</v>
      </c>
      <c r="K3533" s="33" t="s">
        <v>4011</v>
      </c>
      <c r="L3533" s="33" t="s">
        <v>5269</v>
      </c>
      <c r="M3533" s="33" t="s">
        <v>5327</v>
      </c>
      <c r="N3533" s="33" t="s">
        <v>1770</v>
      </c>
    </row>
    <row r="3534" spans="1:14">
      <c r="A3534" s="35">
        <v>7325706767716</v>
      </c>
      <c r="B3534" s="32">
        <v>8060040</v>
      </c>
      <c r="C3534" s="32" t="s">
        <v>618</v>
      </c>
      <c r="D3534" s="32" t="s">
        <v>1329</v>
      </c>
      <c r="E3534" s="33" t="s">
        <v>217</v>
      </c>
      <c r="F3534" s="33" t="s">
        <v>5210</v>
      </c>
      <c r="G3534" s="59">
        <v>180</v>
      </c>
      <c r="H3534" s="25">
        <v>1</v>
      </c>
      <c r="I3534" s="30">
        <f t="shared" si="55"/>
        <v>180</v>
      </c>
      <c r="J3534" s="32" t="s">
        <v>207</v>
      </c>
      <c r="K3534" s="33" t="s">
        <v>4011</v>
      </c>
      <c r="L3534" s="33" t="s">
        <v>5269</v>
      </c>
      <c r="M3534" s="33" t="s">
        <v>5331</v>
      </c>
      <c r="N3534" s="33" t="s">
        <v>1773</v>
      </c>
    </row>
    <row r="3535" spans="1:14">
      <c r="A3535" s="35">
        <v>7325706767785</v>
      </c>
      <c r="B3535" s="32">
        <v>8060040</v>
      </c>
      <c r="C3535" s="32" t="s">
        <v>618</v>
      </c>
      <c r="D3535" s="32" t="s">
        <v>1329</v>
      </c>
      <c r="E3535" s="33" t="s">
        <v>217</v>
      </c>
      <c r="F3535" s="33" t="s">
        <v>5210</v>
      </c>
      <c r="G3535" s="59">
        <v>180</v>
      </c>
      <c r="H3535" s="25">
        <v>1</v>
      </c>
      <c r="I3535" s="30">
        <f t="shared" si="55"/>
        <v>180</v>
      </c>
      <c r="J3535" s="32" t="s">
        <v>207</v>
      </c>
      <c r="K3535" s="33" t="s">
        <v>4011</v>
      </c>
      <c r="L3535" s="33" t="s">
        <v>5269</v>
      </c>
      <c r="M3535" s="33" t="s">
        <v>5331</v>
      </c>
      <c r="N3535" s="33" t="s">
        <v>1774</v>
      </c>
    </row>
    <row r="3536" spans="1:14">
      <c r="A3536" s="35">
        <v>7325706767839</v>
      </c>
      <c r="B3536" s="32">
        <v>8060040</v>
      </c>
      <c r="C3536" s="32" t="s">
        <v>618</v>
      </c>
      <c r="D3536" s="32" t="s">
        <v>1329</v>
      </c>
      <c r="E3536" s="33" t="s">
        <v>217</v>
      </c>
      <c r="F3536" s="33" t="s">
        <v>5210</v>
      </c>
      <c r="G3536" s="59">
        <v>180</v>
      </c>
      <c r="H3536" s="25">
        <v>1</v>
      </c>
      <c r="I3536" s="30">
        <f t="shared" si="55"/>
        <v>180</v>
      </c>
      <c r="J3536" s="32" t="s">
        <v>207</v>
      </c>
      <c r="K3536" s="33" t="s">
        <v>4011</v>
      </c>
      <c r="L3536" s="33" t="s">
        <v>5269</v>
      </c>
      <c r="M3536" s="33" t="s">
        <v>5331</v>
      </c>
      <c r="N3536" s="33" t="s">
        <v>1775</v>
      </c>
    </row>
    <row r="3537" spans="1:14">
      <c r="A3537" s="35">
        <v>7325706767709</v>
      </c>
      <c r="B3537" s="32">
        <v>8060040</v>
      </c>
      <c r="C3537" s="32" t="s">
        <v>618</v>
      </c>
      <c r="D3537" s="32" t="s">
        <v>1329</v>
      </c>
      <c r="E3537" s="33" t="s">
        <v>217</v>
      </c>
      <c r="F3537" s="33" t="s">
        <v>5210</v>
      </c>
      <c r="G3537" s="59">
        <v>180</v>
      </c>
      <c r="H3537" s="25">
        <v>2</v>
      </c>
      <c r="I3537" s="30">
        <f t="shared" si="55"/>
        <v>360</v>
      </c>
      <c r="J3537" s="32" t="s">
        <v>207</v>
      </c>
      <c r="K3537" s="33" t="s">
        <v>4011</v>
      </c>
      <c r="L3537" s="33" t="s">
        <v>5269</v>
      </c>
      <c r="M3537" s="33" t="s">
        <v>5331</v>
      </c>
      <c r="N3537" s="33" t="s">
        <v>2839</v>
      </c>
    </row>
    <row r="3538" spans="1:14">
      <c r="A3538" s="35">
        <v>7325706767716</v>
      </c>
      <c r="B3538" s="32">
        <v>8060040</v>
      </c>
      <c r="C3538" s="32" t="s">
        <v>618</v>
      </c>
      <c r="D3538" s="32" t="s">
        <v>1329</v>
      </c>
      <c r="E3538" s="33" t="s">
        <v>217</v>
      </c>
      <c r="F3538" s="33" t="s">
        <v>5210</v>
      </c>
      <c r="G3538" s="59">
        <v>180</v>
      </c>
      <c r="H3538" s="25">
        <v>3</v>
      </c>
      <c r="I3538" s="30">
        <f t="shared" si="55"/>
        <v>540</v>
      </c>
      <c r="J3538" s="32" t="s">
        <v>207</v>
      </c>
      <c r="K3538" s="33" t="s">
        <v>4011</v>
      </c>
      <c r="L3538" s="33" t="s">
        <v>5269</v>
      </c>
      <c r="M3538" s="33" t="s">
        <v>5331</v>
      </c>
      <c r="N3538" s="33" t="s">
        <v>1773</v>
      </c>
    </row>
    <row r="3539" spans="1:14">
      <c r="A3539" s="35">
        <v>7325706767693</v>
      </c>
      <c r="B3539" s="32">
        <v>8060040</v>
      </c>
      <c r="C3539" s="32" t="s">
        <v>618</v>
      </c>
      <c r="D3539" s="32" t="s">
        <v>1329</v>
      </c>
      <c r="E3539" s="33" t="s">
        <v>217</v>
      </c>
      <c r="F3539" s="33" t="s">
        <v>5210</v>
      </c>
      <c r="G3539" s="59">
        <v>180</v>
      </c>
      <c r="H3539" s="25">
        <v>1</v>
      </c>
      <c r="I3539" s="30">
        <f t="shared" si="55"/>
        <v>180</v>
      </c>
      <c r="J3539" s="32" t="s">
        <v>207</v>
      </c>
      <c r="K3539" s="33" t="s">
        <v>4011</v>
      </c>
      <c r="L3539" s="33" t="s">
        <v>5269</v>
      </c>
      <c r="M3539" s="33" t="s">
        <v>5331</v>
      </c>
      <c r="N3539" s="33" t="s">
        <v>2840</v>
      </c>
    </row>
    <row r="3540" spans="1:14">
      <c r="A3540" s="35">
        <v>7325706768645</v>
      </c>
      <c r="B3540" s="32">
        <v>8060045</v>
      </c>
      <c r="C3540" s="32" t="s">
        <v>618</v>
      </c>
      <c r="D3540" s="32" t="s">
        <v>49</v>
      </c>
      <c r="E3540" s="33" t="s">
        <v>217</v>
      </c>
      <c r="F3540" s="33" t="s">
        <v>5210</v>
      </c>
      <c r="G3540" s="59">
        <v>190</v>
      </c>
      <c r="H3540" s="25">
        <v>1</v>
      </c>
      <c r="I3540" s="30">
        <f t="shared" si="55"/>
        <v>190</v>
      </c>
      <c r="J3540" s="32" t="s">
        <v>207</v>
      </c>
      <c r="K3540" s="33" t="s">
        <v>4011</v>
      </c>
      <c r="L3540" s="33" t="s">
        <v>5269</v>
      </c>
      <c r="M3540" s="33" t="s">
        <v>5273</v>
      </c>
      <c r="N3540" s="33" t="s">
        <v>2841</v>
      </c>
    </row>
    <row r="3541" spans="1:14">
      <c r="A3541" s="35">
        <v>7325706768843</v>
      </c>
      <c r="B3541" s="32">
        <v>8060046</v>
      </c>
      <c r="C3541" s="32" t="s">
        <v>618</v>
      </c>
      <c r="D3541" s="32" t="s">
        <v>46</v>
      </c>
      <c r="E3541" s="33" t="s">
        <v>217</v>
      </c>
      <c r="F3541" s="33" t="s">
        <v>5210</v>
      </c>
      <c r="G3541" s="59">
        <v>300</v>
      </c>
      <c r="H3541" s="25">
        <v>1</v>
      </c>
      <c r="I3541" s="30">
        <f t="shared" si="55"/>
        <v>300</v>
      </c>
      <c r="J3541" s="32" t="s">
        <v>207</v>
      </c>
      <c r="K3541" s="33" t="s">
        <v>4011</v>
      </c>
      <c r="L3541" s="33" t="s">
        <v>5269</v>
      </c>
      <c r="M3541" s="33" t="s">
        <v>5331</v>
      </c>
      <c r="N3541" s="33" t="s">
        <v>1245</v>
      </c>
    </row>
    <row r="3542" spans="1:14">
      <c r="A3542" s="35">
        <v>7325706768867</v>
      </c>
      <c r="B3542" s="32">
        <v>8060046</v>
      </c>
      <c r="C3542" s="32" t="s">
        <v>618</v>
      </c>
      <c r="D3542" s="32" t="s">
        <v>46</v>
      </c>
      <c r="E3542" s="33" t="s">
        <v>217</v>
      </c>
      <c r="F3542" s="33" t="s">
        <v>5210</v>
      </c>
      <c r="G3542" s="59">
        <v>300</v>
      </c>
      <c r="H3542" s="25">
        <v>1</v>
      </c>
      <c r="I3542" s="30">
        <f t="shared" si="55"/>
        <v>300</v>
      </c>
      <c r="J3542" s="32" t="s">
        <v>207</v>
      </c>
      <c r="K3542" s="33" t="s">
        <v>4011</v>
      </c>
      <c r="L3542" s="33" t="s">
        <v>5269</v>
      </c>
      <c r="M3542" s="33" t="s">
        <v>5331</v>
      </c>
      <c r="N3542" s="33" t="s">
        <v>1246</v>
      </c>
    </row>
    <row r="3543" spans="1:14">
      <c r="A3543" s="35">
        <v>7325706768829</v>
      </c>
      <c r="B3543" s="32">
        <v>8060046</v>
      </c>
      <c r="C3543" s="32" t="s">
        <v>618</v>
      </c>
      <c r="D3543" s="32" t="s">
        <v>46</v>
      </c>
      <c r="E3543" s="33" t="s">
        <v>217</v>
      </c>
      <c r="F3543" s="33" t="s">
        <v>5210</v>
      </c>
      <c r="G3543" s="59">
        <v>300</v>
      </c>
      <c r="H3543" s="25">
        <v>2</v>
      </c>
      <c r="I3543" s="30">
        <f t="shared" si="55"/>
        <v>600</v>
      </c>
      <c r="J3543" s="32" t="s">
        <v>207</v>
      </c>
      <c r="K3543" s="33" t="s">
        <v>4011</v>
      </c>
      <c r="L3543" s="33" t="s">
        <v>5269</v>
      </c>
      <c r="M3543" s="33" t="s">
        <v>5331</v>
      </c>
      <c r="N3543" s="33" t="s">
        <v>1247</v>
      </c>
    </row>
    <row r="3544" spans="1:14">
      <c r="A3544" s="35">
        <v>7325706768829</v>
      </c>
      <c r="B3544" s="32">
        <v>8060046</v>
      </c>
      <c r="C3544" s="32" t="s">
        <v>618</v>
      </c>
      <c r="D3544" s="32" t="s">
        <v>46</v>
      </c>
      <c r="E3544" s="33" t="s">
        <v>217</v>
      </c>
      <c r="F3544" s="33" t="s">
        <v>5210</v>
      </c>
      <c r="G3544" s="59">
        <v>300</v>
      </c>
      <c r="H3544" s="25">
        <v>1</v>
      </c>
      <c r="I3544" s="30">
        <f t="shared" si="55"/>
        <v>300</v>
      </c>
      <c r="J3544" s="32" t="s">
        <v>207</v>
      </c>
      <c r="K3544" s="33" t="s">
        <v>4011</v>
      </c>
      <c r="L3544" s="33" t="s">
        <v>5269</v>
      </c>
      <c r="M3544" s="33" t="s">
        <v>5331</v>
      </c>
      <c r="N3544" s="33" t="s">
        <v>1247</v>
      </c>
    </row>
    <row r="3545" spans="1:14">
      <c r="A3545" s="35">
        <v>7325706768836</v>
      </c>
      <c r="B3545" s="32">
        <v>8060046</v>
      </c>
      <c r="C3545" s="32" t="s">
        <v>618</v>
      </c>
      <c r="D3545" s="32" t="s">
        <v>46</v>
      </c>
      <c r="E3545" s="33" t="s">
        <v>217</v>
      </c>
      <c r="F3545" s="33" t="s">
        <v>5210</v>
      </c>
      <c r="G3545" s="59">
        <v>300</v>
      </c>
      <c r="H3545" s="25">
        <v>1</v>
      </c>
      <c r="I3545" s="30">
        <f t="shared" si="55"/>
        <v>300</v>
      </c>
      <c r="J3545" s="32" t="s">
        <v>207</v>
      </c>
      <c r="K3545" s="33" t="s">
        <v>4011</v>
      </c>
      <c r="L3545" s="33" t="s">
        <v>5269</v>
      </c>
      <c r="M3545" s="33" t="s">
        <v>5331</v>
      </c>
      <c r="N3545" s="33" t="s">
        <v>3619</v>
      </c>
    </row>
    <row r="3546" spans="1:14">
      <c r="A3546" s="35">
        <v>7325706768850</v>
      </c>
      <c r="B3546" s="32">
        <v>8060046</v>
      </c>
      <c r="C3546" s="32" t="s">
        <v>618</v>
      </c>
      <c r="D3546" s="32" t="s">
        <v>46</v>
      </c>
      <c r="E3546" s="33" t="s">
        <v>217</v>
      </c>
      <c r="F3546" s="33" t="s">
        <v>5210</v>
      </c>
      <c r="G3546" s="59">
        <v>300</v>
      </c>
      <c r="H3546" s="25">
        <v>1</v>
      </c>
      <c r="I3546" s="30">
        <f t="shared" si="55"/>
        <v>300</v>
      </c>
      <c r="J3546" s="32" t="s">
        <v>207</v>
      </c>
      <c r="K3546" s="33" t="s">
        <v>4011</v>
      </c>
      <c r="L3546" s="33" t="s">
        <v>5269</v>
      </c>
      <c r="M3546" s="33" t="s">
        <v>5331</v>
      </c>
      <c r="N3546" s="33" t="s">
        <v>3620</v>
      </c>
    </row>
    <row r="3547" spans="1:14">
      <c r="A3547" s="35">
        <v>7325706768867</v>
      </c>
      <c r="B3547" s="32">
        <v>8060046</v>
      </c>
      <c r="C3547" s="32" t="s">
        <v>618</v>
      </c>
      <c r="D3547" s="32" t="s">
        <v>46</v>
      </c>
      <c r="E3547" s="33" t="s">
        <v>217</v>
      </c>
      <c r="F3547" s="33" t="s">
        <v>5210</v>
      </c>
      <c r="G3547" s="59">
        <v>300</v>
      </c>
      <c r="H3547" s="25">
        <v>1</v>
      </c>
      <c r="I3547" s="30">
        <f t="shared" si="55"/>
        <v>300</v>
      </c>
      <c r="J3547" s="32" t="s">
        <v>207</v>
      </c>
      <c r="K3547" s="33" t="s">
        <v>4011</v>
      </c>
      <c r="L3547" s="33" t="s">
        <v>5269</v>
      </c>
      <c r="M3547" s="33" t="s">
        <v>5331</v>
      </c>
      <c r="N3547" s="33" t="s">
        <v>1246</v>
      </c>
    </row>
    <row r="3548" spans="1:14">
      <c r="A3548" s="35">
        <v>7325706768829</v>
      </c>
      <c r="B3548" s="32">
        <v>8060046</v>
      </c>
      <c r="C3548" s="32" t="s">
        <v>618</v>
      </c>
      <c r="D3548" s="32" t="s">
        <v>46</v>
      </c>
      <c r="E3548" s="33" t="s">
        <v>217</v>
      </c>
      <c r="F3548" s="33" t="s">
        <v>5210</v>
      </c>
      <c r="G3548" s="59">
        <v>300</v>
      </c>
      <c r="H3548" s="25">
        <v>1</v>
      </c>
      <c r="I3548" s="30">
        <f t="shared" si="55"/>
        <v>300</v>
      </c>
      <c r="J3548" s="32" t="s">
        <v>207</v>
      </c>
      <c r="K3548" s="33" t="s">
        <v>4011</v>
      </c>
      <c r="L3548" s="33" t="s">
        <v>5269</v>
      </c>
      <c r="M3548" s="33" t="s">
        <v>5331</v>
      </c>
      <c r="N3548" s="33" t="s">
        <v>1247</v>
      </c>
    </row>
    <row r="3549" spans="1:14">
      <c r="A3549" s="35">
        <v>7325707065521</v>
      </c>
      <c r="B3549" s="32">
        <v>8060055</v>
      </c>
      <c r="C3549" s="32" t="s">
        <v>239</v>
      </c>
      <c r="D3549" s="32" t="s">
        <v>240</v>
      </c>
      <c r="E3549" s="33" t="s">
        <v>217</v>
      </c>
      <c r="F3549" s="33" t="s">
        <v>5213</v>
      </c>
      <c r="G3549" s="59">
        <v>170</v>
      </c>
      <c r="H3549" s="25">
        <v>3</v>
      </c>
      <c r="I3549" s="30">
        <f t="shared" si="55"/>
        <v>510</v>
      </c>
      <c r="J3549" s="32" t="s">
        <v>207</v>
      </c>
      <c r="K3549" s="33" t="s">
        <v>4011</v>
      </c>
      <c r="L3549" s="33" t="s">
        <v>5269</v>
      </c>
      <c r="M3549" s="33" t="s">
        <v>5328</v>
      </c>
      <c r="N3549" s="33" t="s">
        <v>2842</v>
      </c>
    </row>
    <row r="3550" spans="1:14">
      <c r="A3550" s="35">
        <v>7325707065538</v>
      </c>
      <c r="B3550" s="32">
        <v>8060055</v>
      </c>
      <c r="C3550" s="32" t="s">
        <v>239</v>
      </c>
      <c r="D3550" s="32" t="s">
        <v>240</v>
      </c>
      <c r="E3550" s="33" t="s">
        <v>217</v>
      </c>
      <c r="F3550" s="33" t="s">
        <v>5213</v>
      </c>
      <c r="G3550" s="59">
        <v>170</v>
      </c>
      <c r="H3550" s="25">
        <v>2</v>
      </c>
      <c r="I3550" s="30">
        <f t="shared" si="55"/>
        <v>340</v>
      </c>
      <c r="J3550" s="32" t="s">
        <v>207</v>
      </c>
      <c r="K3550" s="33" t="s">
        <v>4011</v>
      </c>
      <c r="L3550" s="33" t="s">
        <v>5269</v>
      </c>
      <c r="M3550" s="33" t="s">
        <v>5328</v>
      </c>
      <c r="N3550" s="33" t="s">
        <v>2843</v>
      </c>
    </row>
    <row r="3551" spans="1:14">
      <c r="A3551" s="35">
        <v>7325707065545</v>
      </c>
      <c r="B3551" s="32">
        <v>8060055</v>
      </c>
      <c r="C3551" s="32" t="s">
        <v>239</v>
      </c>
      <c r="D3551" s="32" t="s">
        <v>240</v>
      </c>
      <c r="E3551" s="33" t="s">
        <v>217</v>
      </c>
      <c r="F3551" s="33" t="s">
        <v>5213</v>
      </c>
      <c r="G3551" s="59">
        <v>170</v>
      </c>
      <c r="H3551" s="25">
        <v>1</v>
      </c>
      <c r="I3551" s="30">
        <f t="shared" si="55"/>
        <v>170</v>
      </c>
      <c r="J3551" s="32" t="s">
        <v>207</v>
      </c>
      <c r="K3551" s="33" t="s">
        <v>4011</v>
      </c>
      <c r="L3551" s="33" t="s">
        <v>5269</v>
      </c>
      <c r="M3551" s="33" t="s">
        <v>5328</v>
      </c>
      <c r="N3551" s="33" t="s">
        <v>2844</v>
      </c>
    </row>
    <row r="3552" spans="1:14">
      <c r="A3552" s="35">
        <v>7325707065514</v>
      </c>
      <c r="B3552" s="32">
        <v>8060055</v>
      </c>
      <c r="C3552" s="32" t="s">
        <v>239</v>
      </c>
      <c r="D3552" s="32" t="s">
        <v>240</v>
      </c>
      <c r="E3552" s="33" t="s">
        <v>217</v>
      </c>
      <c r="F3552" s="33" t="s">
        <v>5213</v>
      </c>
      <c r="G3552" s="59">
        <v>170</v>
      </c>
      <c r="H3552" s="25">
        <v>3</v>
      </c>
      <c r="I3552" s="30">
        <f t="shared" si="55"/>
        <v>510</v>
      </c>
      <c r="J3552" s="32" t="s">
        <v>207</v>
      </c>
      <c r="K3552" s="33" t="s">
        <v>4011</v>
      </c>
      <c r="L3552" s="33" t="s">
        <v>5269</v>
      </c>
      <c r="M3552" s="33" t="s">
        <v>5328</v>
      </c>
      <c r="N3552" s="33" t="s">
        <v>2845</v>
      </c>
    </row>
    <row r="3553" spans="1:14">
      <c r="A3553" s="35">
        <v>7325706375768</v>
      </c>
      <c r="B3553" s="32">
        <v>8070010</v>
      </c>
      <c r="C3553" s="32" t="s">
        <v>618</v>
      </c>
      <c r="D3553" s="32" t="s">
        <v>1248</v>
      </c>
      <c r="E3553" s="33" t="s">
        <v>34</v>
      </c>
      <c r="F3553" s="33" t="s">
        <v>5214</v>
      </c>
      <c r="G3553" s="59">
        <v>179.99</v>
      </c>
      <c r="H3553" s="25">
        <v>1</v>
      </c>
      <c r="I3553" s="30">
        <f t="shared" si="55"/>
        <v>179.99</v>
      </c>
      <c r="J3553" s="32" t="s">
        <v>207</v>
      </c>
      <c r="K3553" s="33" t="s">
        <v>4011</v>
      </c>
      <c r="L3553" s="33" t="s">
        <v>5269</v>
      </c>
      <c r="M3553" s="33" t="s">
        <v>5271</v>
      </c>
      <c r="N3553" s="33" t="s">
        <v>1249</v>
      </c>
    </row>
    <row r="3554" spans="1:14">
      <c r="A3554" s="35">
        <v>7325706771010</v>
      </c>
      <c r="B3554" s="32">
        <v>8070122</v>
      </c>
      <c r="C3554" s="32" t="s">
        <v>618</v>
      </c>
      <c r="D3554" s="32" t="s">
        <v>220</v>
      </c>
      <c r="E3554" s="33" t="s">
        <v>34</v>
      </c>
      <c r="F3554" s="33" t="s">
        <v>5210</v>
      </c>
      <c r="G3554" s="59">
        <v>180</v>
      </c>
      <c r="H3554" s="25">
        <v>3</v>
      </c>
      <c r="I3554" s="30">
        <f t="shared" si="55"/>
        <v>540</v>
      </c>
      <c r="J3554" s="32" t="s">
        <v>207</v>
      </c>
      <c r="K3554" s="33" t="s">
        <v>4011</v>
      </c>
      <c r="L3554" s="33" t="s">
        <v>5269</v>
      </c>
      <c r="M3554" s="33" t="s">
        <v>5271</v>
      </c>
      <c r="N3554" s="33" t="s">
        <v>2846</v>
      </c>
    </row>
    <row r="3555" spans="1:14">
      <c r="A3555" s="35">
        <v>7325706771027</v>
      </c>
      <c r="B3555" s="32">
        <v>8070122</v>
      </c>
      <c r="C3555" s="32" t="s">
        <v>618</v>
      </c>
      <c r="D3555" s="32" t="s">
        <v>220</v>
      </c>
      <c r="E3555" s="33" t="s">
        <v>34</v>
      </c>
      <c r="F3555" s="33" t="s">
        <v>5210</v>
      </c>
      <c r="G3555" s="59">
        <v>180</v>
      </c>
      <c r="H3555" s="25">
        <v>4</v>
      </c>
      <c r="I3555" s="30">
        <f t="shared" si="55"/>
        <v>720</v>
      </c>
      <c r="J3555" s="32" t="s">
        <v>207</v>
      </c>
      <c r="K3555" s="33" t="s">
        <v>4011</v>
      </c>
      <c r="L3555" s="33" t="s">
        <v>5269</v>
      </c>
      <c r="M3555" s="33" t="s">
        <v>5271</v>
      </c>
      <c r="N3555" s="33" t="s">
        <v>2847</v>
      </c>
    </row>
    <row r="3556" spans="1:14">
      <c r="A3556" s="35">
        <v>7325706771003</v>
      </c>
      <c r="B3556" s="32">
        <v>8070122</v>
      </c>
      <c r="C3556" s="32" t="s">
        <v>618</v>
      </c>
      <c r="D3556" s="32" t="s">
        <v>220</v>
      </c>
      <c r="E3556" s="33" t="s">
        <v>34</v>
      </c>
      <c r="F3556" s="33" t="s">
        <v>5210</v>
      </c>
      <c r="G3556" s="59">
        <v>180</v>
      </c>
      <c r="H3556" s="25">
        <v>2</v>
      </c>
      <c r="I3556" s="30">
        <f t="shared" si="55"/>
        <v>360</v>
      </c>
      <c r="J3556" s="32" t="s">
        <v>207</v>
      </c>
      <c r="K3556" s="33" t="s">
        <v>4011</v>
      </c>
      <c r="L3556" s="33" t="s">
        <v>5269</v>
      </c>
      <c r="M3556" s="33" t="s">
        <v>5271</v>
      </c>
      <c r="N3556" s="33" t="s">
        <v>2848</v>
      </c>
    </row>
    <row r="3557" spans="1:14">
      <c r="A3557" s="35">
        <v>7325706771010</v>
      </c>
      <c r="B3557" s="32">
        <v>8070122</v>
      </c>
      <c r="C3557" s="32" t="s">
        <v>618</v>
      </c>
      <c r="D3557" s="32" t="s">
        <v>220</v>
      </c>
      <c r="E3557" s="33" t="s">
        <v>34</v>
      </c>
      <c r="F3557" s="33" t="s">
        <v>5210</v>
      </c>
      <c r="G3557" s="59">
        <v>180</v>
      </c>
      <c r="H3557" s="25">
        <v>1</v>
      </c>
      <c r="I3557" s="30">
        <f t="shared" si="55"/>
        <v>180</v>
      </c>
      <c r="J3557" s="32" t="s">
        <v>207</v>
      </c>
      <c r="K3557" s="33" t="s">
        <v>4011</v>
      </c>
      <c r="L3557" s="33" t="s">
        <v>5269</v>
      </c>
      <c r="M3557" s="33" t="s">
        <v>5271</v>
      </c>
      <c r="N3557" s="33" t="s">
        <v>2846</v>
      </c>
    </row>
    <row r="3558" spans="1:14">
      <c r="A3558" s="35">
        <v>7325706771003</v>
      </c>
      <c r="B3558" s="32">
        <v>8070122</v>
      </c>
      <c r="C3558" s="32" t="s">
        <v>618</v>
      </c>
      <c r="D3558" s="32" t="s">
        <v>220</v>
      </c>
      <c r="E3558" s="33" t="s">
        <v>34</v>
      </c>
      <c r="F3558" s="33" t="s">
        <v>5210</v>
      </c>
      <c r="G3558" s="59">
        <v>180</v>
      </c>
      <c r="H3558" s="25">
        <v>2</v>
      </c>
      <c r="I3558" s="30">
        <f t="shared" si="55"/>
        <v>360</v>
      </c>
      <c r="J3558" s="32" t="s">
        <v>207</v>
      </c>
      <c r="K3558" s="33" t="s">
        <v>4011</v>
      </c>
      <c r="L3558" s="33" t="s">
        <v>5269</v>
      </c>
      <c r="M3558" s="33" t="s">
        <v>5271</v>
      </c>
      <c r="N3558" s="33" t="s">
        <v>2848</v>
      </c>
    </row>
    <row r="3559" spans="1:14">
      <c r="A3559" s="35">
        <v>7325706771478</v>
      </c>
      <c r="B3559" s="32">
        <v>8070124</v>
      </c>
      <c r="C3559" s="32" t="s">
        <v>618</v>
      </c>
      <c r="D3559" s="32" t="s">
        <v>1776</v>
      </c>
      <c r="E3559" s="33" t="s">
        <v>29</v>
      </c>
      <c r="F3559" s="33" t="s">
        <v>5210</v>
      </c>
      <c r="G3559" s="59">
        <v>250</v>
      </c>
      <c r="H3559" s="25">
        <v>1</v>
      </c>
      <c r="I3559" s="30">
        <f t="shared" si="55"/>
        <v>250</v>
      </c>
      <c r="J3559" s="32" t="s">
        <v>207</v>
      </c>
      <c r="K3559" s="33" t="s">
        <v>4011</v>
      </c>
      <c r="L3559" s="33" t="s">
        <v>5269</v>
      </c>
      <c r="M3559" s="33" t="s">
        <v>5331</v>
      </c>
      <c r="N3559" s="33" t="s">
        <v>1777</v>
      </c>
    </row>
    <row r="3560" spans="1:14">
      <c r="A3560" s="35">
        <v>7325706771522</v>
      </c>
      <c r="B3560" s="32">
        <v>8070125</v>
      </c>
      <c r="C3560" s="32" t="s">
        <v>618</v>
      </c>
      <c r="D3560" s="32">
        <v>1.06</v>
      </c>
      <c r="E3560" s="33" t="s">
        <v>34</v>
      </c>
      <c r="F3560" s="33" t="s">
        <v>5210</v>
      </c>
      <c r="G3560" s="59">
        <v>330</v>
      </c>
      <c r="H3560" s="25">
        <v>1</v>
      </c>
      <c r="I3560" s="30">
        <f t="shared" si="55"/>
        <v>330</v>
      </c>
      <c r="J3560" s="32" t="s">
        <v>207</v>
      </c>
      <c r="K3560" s="33" t="s">
        <v>4011</v>
      </c>
      <c r="L3560" s="33" t="s">
        <v>5269</v>
      </c>
      <c r="M3560" s="33" t="s">
        <v>5271</v>
      </c>
      <c r="N3560" s="33" t="s">
        <v>2849</v>
      </c>
    </row>
    <row r="3561" spans="1:14">
      <c r="A3561" s="35">
        <v>7325706771539</v>
      </c>
      <c r="B3561" s="32">
        <v>8070125</v>
      </c>
      <c r="C3561" s="32" t="s">
        <v>618</v>
      </c>
      <c r="D3561" s="32">
        <v>1.06</v>
      </c>
      <c r="E3561" s="33" t="s">
        <v>34</v>
      </c>
      <c r="F3561" s="33" t="s">
        <v>5210</v>
      </c>
      <c r="G3561" s="59">
        <v>330</v>
      </c>
      <c r="H3561" s="25">
        <v>1</v>
      </c>
      <c r="I3561" s="30">
        <f t="shared" si="55"/>
        <v>330</v>
      </c>
      <c r="J3561" s="32" t="s">
        <v>207</v>
      </c>
      <c r="K3561" s="33" t="s">
        <v>4011</v>
      </c>
      <c r="L3561" s="33" t="s">
        <v>5269</v>
      </c>
      <c r="M3561" s="33" t="s">
        <v>5271</v>
      </c>
      <c r="N3561" s="33" t="s">
        <v>2850</v>
      </c>
    </row>
    <row r="3562" spans="1:14">
      <c r="A3562" s="35">
        <v>7325706771546</v>
      </c>
      <c r="B3562" s="32">
        <v>8070125</v>
      </c>
      <c r="C3562" s="32" t="s">
        <v>618</v>
      </c>
      <c r="D3562" s="32">
        <v>1.06</v>
      </c>
      <c r="E3562" s="33" t="s">
        <v>34</v>
      </c>
      <c r="F3562" s="33" t="s">
        <v>5210</v>
      </c>
      <c r="G3562" s="59">
        <v>330</v>
      </c>
      <c r="H3562" s="25">
        <v>2</v>
      </c>
      <c r="I3562" s="30">
        <f t="shared" si="55"/>
        <v>660</v>
      </c>
      <c r="J3562" s="32" t="s">
        <v>207</v>
      </c>
      <c r="K3562" s="33" t="s">
        <v>4011</v>
      </c>
      <c r="L3562" s="33" t="s">
        <v>5269</v>
      </c>
      <c r="M3562" s="33" t="s">
        <v>5271</v>
      </c>
      <c r="N3562" s="33" t="s">
        <v>2851</v>
      </c>
    </row>
    <row r="3563" spans="1:14">
      <c r="A3563" s="35">
        <v>7325706771508</v>
      </c>
      <c r="B3563" s="32">
        <v>8070125</v>
      </c>
      <c r="C3563" s="32" t="s">
        <v>618</v>
      </c>
      <c r="D3563" s="32">
        <v>1.06</v>
      </c>
      <c r="E3563" s="33" t="s">
        <v>34</v>
      </c>
      <c r="F3563" s="33" t="s">
        <v>5210</v>
      </c>
      <c r="G3563" s="59">
        <v>330</v>
      </c>
      <c r="H3563" s="25">
        <v>1</v>
      </c>
      <c r="I3563" s="30">
        <f t="shared" si="55"/>
        <v>330</v>
      </c>
      <c r="J3563" s="32" t="s">
        <v>207</v>
      </c>
      <c r="K3563" s="33" t="s">
        <v>4011</v>
      </c>
      <c r="L3563" s="33" t="s">
        <v>5269</v>
      </c>
      <c r="M3563" s="33" t="s">
        <v>5271</v>
      </c>
      <c r="N3563" s="33" t="s">
        <v>2852</v>
      </c>
    </row>
    <row r="3564" spans="1:14">
      <c r="A3564" s="35">
        <v>7325706771539</v>
      </c>
      <c r="B3564" s="32">
        <v>8070125</v>
      </c>
      <c r="C3564" s="32" t="s">
        <v>618</v>
      </c>
      <c r="D3564" s="32">
        <v>1.06</v>
      </c>
      <c r="E3564" s="33" t="s">
        <v>34</v>
      </c>
      <c r="F3564" s="33" t="s">
        <v>5210</v>
      </c>
      <c r="G3564" s="59">
        <v>330</v>
      </c>
      <c r="H3564" s="25">
        <v>2</v>
      </c>
      <c r="I3564" s="30">
        <f t="shared" si="55"/>
        <v>660</v>
      </c>
      <c r="J3564" s="32" t="s">
        <v>207</v>
      </c>
      <c r="K3564" s="33" t="s">
        <v>4011</v>
      </c>
      <c r="L3564" s="33" t="s">
        <v>5269</v>
      </c>
      <c r="M3564" s="33" t="s">
        <v>5271</v>
      </c>
      <c r="N3564" s="33" t="s">
        <v>2850</v>
      </c>
    </row>
    <row r="3565" spans="1:14">
      <c r="A3565" s="35">
        <v>7325706771546</v>
      </c>
      <c r="B3565" s="32">
        <v>8070125</v>
      </c>
      <c r="C3565" s="32" t="s">
        <v>618</v>
      </c>
      <c r="D3565" s="32">
        <v>1.06</v>
      </c>
      <c r="E3565" s="33" t="s">
        <v>34</v>
      </c>
      <c r="F3565" s="33" t="s">
        <v>5210</v>
      </c>
      <c r="G3565" s="59">
        <v>330</v>
      </c>
      <c r="H3565" s="25">
        <v>1</v>
      </c>
      <c r="I3565" s="30">
        <f t="shared" si="55"/>
        <v>330</v>
      </c>
      <c r="J3565" s="32" t="s">
        <v>207</v>
      </c>
      <c r="K3565" s="33" t="s">
        <v>4011</v>
      </c>
      <c r="L3565" s="33" t="s">
        <v>5269</v>
      </c>
      <c r="M3565" s="33" t="s">
        <v>5271</v>
      </c>
      <c r="N3565" s="33" t="s">
        <v>2851</v>
      </c>
    </row>
    <row r="3566" spans="1:14">
      <c r="A3566" s="35">
        <v>7325706771522</v>
      </c>
      <c r="B3566" s="32">
        <v>8070125</v>
      </c>
      <c r="C3566" s="32" t="s">
        <v>618</v>
      </c>
      <c r="D3566" s="32">
        <v>1.06</v>
      </c>
      <c r="E3566" s="33" t="s">
        <v>34</v>
      </c>
      <c r="F3566" s="33" t="s">
        <v>5210</v>
      </c>
      <c r="G3566" s="59">
        <v>330</v>
      </c>
      <c r="H3566" s="25">
        <v>1</v>
      </c>
      <c r="I3566" s="30">
        <f t="shared" si="55"/>
        <v>330</v>
      </c>
      <c r="J3566" s="32" t="s">
        <v>207</v>
      </c>
      <c r="K3566" s="33" t="s">
        <v>4011</v>
      </c>
      <c r="L3566" s="33" t="s">
        <v>5269</v>
      </c>
      <c r="M3566" s="33" t="s">
        <v>5271</v>
      </c>
      <c r="N3566" s="33" t="s">
        <v>2849</v>
      </c>
    </row>
    <row r="3567" spans="1:14">
      <c r="A3567" s="35">
        <v>7325706771546</v>
      </c>
      <c r="B3567" s="32">
        <v>8070125</v>
      </c>
      <c r="C3567" s="32" t="s">
        <v>618</v>
      </c>
      <c r="D3567" s="32">
        <v>1.06</v>
      </c>
      <c r="E3567" s="33" t="s">
        <v>34</v>
      </c>
      <c r="F3567" s="33" t="s">
        <v>5210</v>
      </c>
      <c r="G3567" s="59">
        <v>330</v>
      </c>
      <c r="H3567" s="25">
        <v>2</v>
      </c>
      <c r="I3567" s="30">
        <f t="shared" si="55"/>
        <v>660</v>
      </c>
      <c r="J3567" s="32" t="s">
        <v>207</v>
      </c>
      <c r="K3567" s="33" t="s">
        <v>4011</v>
      </c>
      <c r="L3567" s="33" t="s">
        <v>5269</v>
      </c>
      <c r="M3567" s="33" t="s">
        <v>5271</v>
      </c>
      <c r="N3567" s="33" t="s">
        <v>2851</v>
      </c>
    </row>
    <row r="3568" spans="1:14">
      <c r="A3568" s="35">
        <v>7325706771522</v>
      </c>
      <c r="B3568" s="32">
        <v>8070125</v>
      </c>
      <c r="C3568" s="32" t="s">
        <v>618</v>
      </c>
      <c r="D3568" s="32">
        <v>1.06</v>
      </c>
      <c r="E3568" s="33" t="s">
        <v>34</v>
      </c>
      <c r="F3568" s="33" t="s">
        <v>5210</v>
      </c>
      <c r="G3568" s="59">
        <v>330</v>
      </c>
      <c r="H3568" s="25">
        <v>1</v>
      </c>
      <c r="I3568" s="30">
        <f t="shared" si="55"/>
        <v>330</v>
      </c>
      <c r="J3568" s="32" t="s">
        <v>207</v>
      </c>
      <c r="K3568" s="33" t="s">
        <v>4011</v>
      </c>
      <c r="L3568" s="33" t="s">
        <v>5269</v>
      </c>
      <c r="M3568" s="33" t="s">
        <v>5271</v>
      </c>
      <c r="N3568" s="33" t="s">
        <v>2849</v>
      </c>
    </row>
    <row r="3569" spans="1:14">
      <c r="A3569" s="35">
        <v>7325706771836</v>
      </c>
      <c r="B3569" s="32">
        <v>8070128</v>
      </c>
      <c r="C3569" s="32" t="s">
        <v>1015</v>
      </c>
      <c r="D3569" s="32" t="s">
        <v>533</v>
      </c>
      <c r="E3569" s="33" t="s">
        <v>34</v>
      </c>
      <c r="F3569" s="33" t="s">
        <v>5210</v>
      </c>
      <c r="G3569" s="59">
        <v>190</v>
      </c>
      <c r="H3569" s="25">
        <v>1</v>
      </c>
      <c r="I3569" s="30">
        <f t="shared" si="55"/>
        <v>190</v>
      </c>
      <c r="J3569" s="32" t="s">
        <v>63</v>
      </c>
      <c r="K3569" s="33" t="s">
        <v>4011</v>
      </c>
      <c r="L3569" s="33" t="s">
        <v>5259</v>
      </c>
      <c r="M3569" s="33" t="s">
        <v>5287</v>
      </c>
      <c r="N3569" s="33" t="s">
        <v>1016</v>
      </c>
    </row>
    <row r="3570" spans="1:14">
      <c r="A3570" s="35">
        <v>7325706771768</v>
      </c>
      <c r="B3570" s="32">
        <v>8070128</v>
      </c>
      <c r="C3570" s="32" t="s">
        <v>1015</v>
      </c>
      <c r="D3570" s="32" t="s">
        <v>533</v>
      </c>
      <c r="E3570" s="33" t="s">
        <v>34</v>
      </c>
      <c r="F3570" s="33" t="s">
        <v>5210</v>
      </c>
      <c r="G3570" s="59">
        <v>190</v>
      </c>
      <c r="H3570" s="25">
        <v>1</v>
      </c>
      <c r="I3570" s="30">
        <f t="shared" si="55"/>
        <v>190</v>
      </c>
      <c r="J3570" s="32" t="s">
        <v>63</v>
      </c>
      <c r="K3570" s="33" t="s">
        <v>4011</v>
      </c>
      <c r="L3570" s="33" t="s">
        <v>5259</v>
      </c>
      <c r="M3570" s="33" t="s">
        <v>5287</v>
      </c>
      <c r="N3570" s="33" t="s">
        <v>1017</v>
      </c>
    </row>
    <row r="3571" spans="1:14">
      <c r="A3571" s="35">
        <v>7325706771829</v>
      </c>
      <c r="B3571" s="32">
        <v>8070128</v>
      </c>
      <c r="C3571" s="32" t="s">
        <v>1015</v>
      </c>
      <c r="D3571" s="32" t="s">
        <v>533</v>
      </c>
      <c r="E3571" s="33" t="s">
        <v>34</v>
      </c>
      <c r="F3571" s="33" t="s">
        <v>5210</v>
      </c>
      <c r="G3571" s="59">
        <v>190</v>
      </c>
      <c r="H3571" s="25">
        <v>1</v>
      </c>
      <c r="I3571" s="30">
        <f t="shared" si="55"/>
        <v>190</v>
      </c>
      <c r="J3571" s="32" t="s">
        <v>63</v>
      </c>
      <c r="K3571" s="33" t="s">
        <v>4011</v>
      </c>
      <c r="L3571" s="33" t="s">
        <v>5259</v>
      </c>
      <c r="M3571" s="33" t="s">
        <v>5287</v>
      </c>
      <c r="N3571" s="33" t="s">
        <v>1778</v>
      </c>
    </row>
    <row r="3572" spans="1:14">
      <c r="A3572" s="35">
        <v>7325706771805</v>
      </c>
      <c r="B3572" s="32">
        <v>8070128</v>
      </c>
      <c r="C3572" s="32" t="s">
        <v>1015</v>
      </c>
      <c r="D3572" s="32" t="s">
        <v>533</v>
      </c>
      <c r="E3572" s="33" t="s">
        <v>34</v>
      </c>
      <c r="F3572" s="33" t="s">
        <v>5210</v>
      </c>
      <c r="G3572" s="59">
        <v>190</v>
      </c>
      <c r="H3572" s="25">
        <v>1</v>
      </c>
      <c r="I3572" s="30">
        <f t="shared" si="55"/>
        <v>190</v>
      </c>
      <c r="J3572" s="32" t="s">
        <v>63</v>
      </c>
      <c r="K3572" s="33" t="s">
        <v>4011</v>
      </c>
      <c r="L3572" s="33" t="s">
        <v>5259</v>
      </c>
      <c r="M3572" s="33" t="s">
        <v>5287</v>
      </c>
      <c r="N3572" s="33" t="s">
        <v>1779</v>
      </c>
    </row>
    <row r="3573" spans="1:14">
      <c r="A3573" s="35">
        <v>7325706771782</v>
      </c>
      <c r="B3573" s="32">
        <v>8070128</v>
      </c>
      <c r="C3573" s="32" t="s">
        <v>1015</v>
      </c>
      <c r="D3573" s="32" t="s">
        <v>533</v>
      </c>
      <c r="E3573" s="33" t="s">
        <v>34</v>
      </c>
      <c r="F3573" s="33" t="s">
        <v>5210</v>
      </c>
      <c r="G3573" s="59">
        <v>190</v>
      </c>
      <c r="H3573" s="25">
        <v>1</v>
      </c>
      <c r="I3573" s="30">
        <f t="shared" si="55"/>
        <v>190</v>
      </c>
      <c r="J3573" s="32" t="s">
        <v>63</v>
      </c>
      <c r="K3573" s="33" t="s">
        <v>4011</v>
      </c>
      <c r="L3573" s="33" t="s">
        <v>5259</v>
      </c>
      <c r="M3573" s="33" t="s">
        <v>5287</v>
      </c>
      <c r="N3573" s="33" t="s">
        <v>1891</v>
      </c>
    </row>
    <row r="3574" spans="1:14">
      <c r="A3574" s="35">
        <v>7325706771799</v>
      </c>
      <c r="B3574" s="32">
        <v>8070128</v>
      </c>
      <c r="C3574" s="32" t="s">
        <v>1015</v>
      </c>
      <c r="D3574" s="32" t="s">
        <v>533</v>
      </c>
      <c r="E3574" s="33" t="s">
        <v>34</v>
      </c>
      <c r="F3574" s="33" t="s">
        <v>5210</v>
      </c>
      <c r="G3574" s="59">
        <v>190</v>
      </c>
      <c r="H3574" s="25">
        <v>3</v>
      </c>
      <c r="I3574" s="30">
        <f t="shared" si="55"/>
        <v>570</v>
      </c>
      <c r="J3574" s="32" t="s">
        <v>63</v>
      </c>
      <c r="K3574" s="33" t="s">
        <v>4011</v>
      </c>
      <c r="L3574" s="33" t="s">
        <v>5259</v>
      </c>
      <c r="M3574" s="33" t="s">
        <v>5287</v>
      </c>
      <c r="N3574" s="33" t="s">
        <v>1892</v>
      </c>
    </row>
    <row r="3575" spans="1:14">
      <c r="A3575" s="35">
        <v>7325706771812</v>
      </c>
      <c r="B3575" s="32">
        <v>8070128</v>
      </c>
      <c r="C3575" s="32" t="s">
        <v>1015</v>
      </c>
      <c r="D3575" s="32" t="s">
        <v>533</v>
      </c>
      <c r="E3575" s="33" t="s">
        <v>34</v>
      </c>
      <c r="F3575" s="33" t="s">
        <v>5210</v>
      </c>
      <c r="G3575" s="59">
        <v>190</v>
      </c>
      <c r="H3575" s="25">
        <v>1</v>
      </c>
      <c r="I3575" s="30">
        <f t="shared" si="55"/>
        <v>190</v>
      </c>
      <c r="J3575" s="32" t="s">
        <v>63</v>
      </c>
      <c r="K3575" s="33" t="s">
        <v>4011</v>
      </c>
      <c r="L3575" s="33" t="s">
        <v>5259</v>
      </c>
      <c r="M3575" s="33" t="s">
        <v>5287</v>
      </c>
      <c r="N3575" s="33" t="s">
        <v>1893</v>
      </c>
    </row>
    <row r="3576" spans="1:14">
      <c r="A3576" s="35">
        <v>7325706771829</v>
      </c>
      <c r="B3576" s="32">
        <v>8070128</v>
      </c>
      <c r="C3576" s="32" t="s">
        <v>1015</v>
      </c>
      <c r="D3576" s="32" t="s">
        <v>533</v>
      </c>
      <c r="E3576" s="33" t="s">
        <v>34</v>
      </c>
      <c r="F3576" s="33" t="s">
        <v>5210</v>
      </c>
      <c r="G3576" s="59">
        <v>190</v>
      </c>
      <c r="H3576" s="25">
        <v>1</v>
      </c>
      <c r="I3576" s="30">
        <f t="shared" si="55"/>
        <v>190</v>
      </c>
      <c r="J3576" s="32" t="s">
        <v>63</v>
      </c>
      <c r="K3576" s="33" t="s">
        <v>4011</v>
      </c>
      <c r="L3576" s="33" t="s">
        <v>5259</v>
      </c>
      <c r="M3576" s="33" t="s">
        <v>5287</v>
      </c>
      <c r="N3576" s="33" t="s">
        <v>1778</v>
      </c>
    </row>
    <row r="3577" spans="1:14">
      <c r="A3577" s="35">
        <v>7325706771775</v>
      </c>
      <c r="B3577" s="32">
        <v>8070128</v>
      </c>
      <c r="C3577" s="32" t="s">
        <v>1015</v>
      </c>
      <c r="D3577" s="32" t="s">
        <v>533</v>
      </c>
      <c r="E3577" s="33" t="s">
        <v>34</v>
      </c>
      <c r="F3577" s="33" t="s">
        <v>5210</v>
      </c>
      <c r="G3577" s="59">
        <v>190</v>
      </c>
      <c r="H3577" s="25">
        <v>1</v>
      </c>
      <c r="I3577" s="30">
        <f t="shared" si="55"/>
        <v>190</v>
      </c>
      <c r="J3577" s="32" t="s">
        <v>63</v>
      </c>
      <c r="K3577" s="33" t="s">
        <v>4011</v>
      </c>
      <c r="L3577" s="33" t="s">
        <v>5259</v>
      </c>
      <c r="M3577" s="33" t="s">
        <v>5287</v>
      </c>
      <c r="N3577" s="33" t="s">
        <v>1894</v>
      </c>
    </row>
    <row r="3578" spans="1:14">
      <c r="A3578" s="35">
        <v>7325706771720</v>
      </c>
      <c r="B3578" s="32">
        <v>8070128</v>
      </c>
      <c r="C3578" s="32" t="s">
        <v>1015</v>
      </c>
      <c r="D3578" s="32">
        <v>0.36</v>
      </c>
      <c r="E3578" s="33" t="s">
        <v>1823</v>
      </c>
      <c r="F3578" s="33">
        <v>202203</v>
      </c>
      <c r="G3578" s="59">
        <v>70.900000000000006</v>
      </c>
      <c r="H3578" s="25">
        <v>3</v>
      </c>
      <c r="I3578" s="30">
        <f t="shared" si="55"/>
        <v>212.70000000000002</v>
      </c>
      <c r="J3578" s="32" t="s">
        <v>63</v>
      </c>
      <c r="K3578" s="33" t="s">
        <v>4011</v>
      </c>
      <c r="L3578" s="33" t="s">
        <v>5259</v>
      </c>
      <c r="M3578" s="33" t="s">
        <v>5287</v>
      </c>
      <c r="N3578" s="33" t="s">
        <v>1963</v>
      </c>
    </row>
    <row r="3579" spans="1:14">
      <c r="A3579" s="35">
        <v>7325706771737</v>
      </c>
      <c r="B3579" s="32">
        <v>8070128</v>
      </c>
      <c r="C3579" s="32" t="s">
        <v>1015</v>
      </c>
      <c r="D3579" s="32">
        <v>0.36</v>
      </c>
      <c r="E3579" s="33" t="s">
        <v>1823</v>
      </c>
      <c r="F3579" s="33">
        <v>202203</v>
      </c>
      <c r="G3579" s="59">
        <v>70.900000000000006</v>
      </c>
      <c r="H3579" s="25">
        <v>3</v>
      </c>
      <c r="I3579" s="30">
        <f t="shared" si="55"/>
        <v>212.70000000000002</v>
      </c>
      <c r="J3579" s="32" t="s">
        <v>63</v>
      </c>
      <c r="K3579" s="33" t="s">
        <v>4011</v>
      </c>
      <c r="L3579" s="33" t="s">
        <v>5259</v>
      </c>
      <c r="M3579" s="33" t="s">
        <v>5287</v>
      </c>
      <c r="N3579" s="33" t="s">
        <v>1964</v>
      </c>
    </row>
    <row r="3580" spans="1:14">
      <c r="A3580" s="35">
        <v>7325706771751</v>
      </c>
      <c r="B3580" s="32">
        <v>8070128</v>
      </c>
      <c r="C3580" s="32" t="s">
        <v>1015</v>
      </c>
      <c r="D3580" s="32" t="s">
        <v>533</v>
      </c>
      <c r="E3580" s="33" t="s">
        <v>34</v>
      </c>
      <c r="F3580" s="33" t="s">
        <v>5210</v>
      </c>
      <c r="G3580" s="59">
        <v>190</v>
      </c>
      <c r="H3580" s="25">
        <v>1</v>
      </c>
      <c r="I3580" s="30">
        <f t="shared" si="55"/>
        <v>190</v>
      </c>
      <c r="J3580" s="32" t="s">
        <v>63</v>
      </c>
      <c r="K3580" s="33" t="s">
        <v>4011</v>
      </c>
      <c r="L3580" s="33" t="s">
        <v>5259</v>
      </c>
      <c r="M3580" s="33" t="s">
        <v>5287</v>
      </c>
      <c r="N3580" s="33" t="s">
        <v>2282</v>
      </c>
    </row>
    <row r="3581" spans="1:14">
      <c r="A3581" s="35">
        <v>7325706771782</v>
      </c>
      <c r="B3581" s="32">
        <v>8070128</v>
      </c>
      <c r="C3581" s="32" t="s">
        <v>1015</v>
      </c>
      <c r="D3581" s="32" t="s">
        <v>533</v>
      </c>
      <c r="E3581" s="33" t="s">
        <v>34</v>
      </c>
      <c r="F3581" s="33" t="s">
        <v>5210</v>
      </c>
      <c r="G3581" s="59">
        <v>190</v>
      </c>
      <c r="H3581" s="25">
        <v>2</v>
      </c>
      <c r="I3581" s="30">
        <f t="shared" si="55"/>
        <v>380</v>
      </c>
      <c r="J3581" s="32" t="s">
        <v>63</v>
      </c>
      <c r="K3581" s="33" t="s">
        <v>4011</v>
      </c>
      <c r="L3581" s="33" t="s">
        <v>5259</v>
      </c>
      <c r="M3581" s="33" t="s">
        <v>5287</v>
      </c>
      <c r="N3581" s="33" t="s">
        <v>1891</v>
      </c>
    </row>
    <row r="3582" spans="1:14">
      <c r="A3582" s="35">
        <v>7325706771799</v>
      </c>
      <c r="B3582" s="32">
        <v>8070128</v>
      </c>
      <c r="C3582" s="32" t="s">
        <v>1015</v>
      </c>
      <c r="D3582" s="32" t="s">
        <v>533</v>
      </c>
      <c r="E3582" s="33" t="s">
        <v>34</v>
      </c>
      <c r="F3582" s="33" t="s">
        <v>5210</v>
      </c>
      <c r="G3582" s="59">
        <v>190</v>
      </c>
      <c r="H3582" s="25">
        <v>2</v>
      </c>
      <c r="I3582" s="30">
        <f t="shared" si="55"/>
        <v>380</v>
      </c>
      <c r="J3582" s="32" t="s">
        <v>63</v>
      </c>
      <c r="K3582" s="33" t="s">
        <v>4011</v>
      </c>
      <c r="L3582" s="33" t="s">
        <v>5259</v>
      </c>
      <c r="M3582" s="33" t="s">
        <v>5287</v>
      </c>
      <c r="N3582" s="33" t="s">
        <v>1892</v>
      </c>
    </row>
    <row r="3583" spans="1:14">
      <c r="A3583" s="35">
        <v>7325706771805</v>
      </c>
      <c r="B3583" s="32">
        <v>8070128</v>
      </c>
      <c r="C3583" s="32" t="s">
        <v>1015</v>
      </c>
      <c r="D3583" s="32" t="s">
        <v>533</v>
      </c>
      <c r="E3583" s="33" t="s">
        <v>34</v>
      </c>
      <c r="F3583" s="33" t="s">
        <v>5210</v>
      </c>
      <c r="G3583" s="59">
        <v>190</v>
      </c>
      <c r="H3583" s="25">
        <v>9</v>
      </c>
      <c r="I3583" s="30">
        <f t="shared" si="55"/>
        <v>1710</v>
      </c>
      <c r="J3583" s="32" t="s">
        <v>63</v>
      </c>
      <c r="K3583" s="33" t="s">
        <v>4011</v>
      </c>
      <c r="L3583" s="33" t="s">
        <v>5259</v>
      </c>
      <c r="M3583" s="33" t="s">
        <v>5287</v>
      </c>
      <c r="N3583" s="33" t="s">
        <v>1779</v>
      </c>
    </row>
    <row r="3584" spans="1:14">
      <c r="A3584" s="35">
        <v>7325706771812</v>
      </c>
      <c r="B3584" s="32">
        <v>8070128</v>
      </c>
      <c r="C3584" s="32" t="s">
        <v>1015</v>
      </c>
      <c r="D3584" s="32" t="s">
        <v>533</v>
      </c>
      <c r="E3584" s="33" t="s">
        <v>34</v>
      </c>
      <c r="F3584" s="33" t="s">
        <v>5210</v>
      </c>
      <c r="G3584" s="59">
        <v>190</v>
      </c>
      <c r="H3584" s="25">
        <v>4</v>
      </c>
      <c r="I3584" s="30">
        <f t="shared" si="55"/>
        <v>760</v>
      </c>
      <c r="J3584" s="32" t="s">
        <v>63</v>
      </c>
      <c r="K3584" s="33" t="s">
        <v>4011</v>
      </c>
      <c r="L3584" s="33" t="s">
        <v>5259</v>
      </c>
      <c r="M3584" s="33" t="s">
        <v>5287</v>
      </c>
      <c r="N3584" s="33" t="s">
        <v>1893</v>
      </c>
    </row>
    <row r="3585" spans="1:14">
      <c r="A3585" s="35">
        <v>7325706771829</v>
      </c>
      <c r="B3585" s="32">
        <v>8070128</v>
      </c>
      <c r="C3585" s="32" t="s">
        <v>1015</v>
      </c>
      <c r="D3585" s="32" t="s">
        <v>533</v>
      </c>
      <c r="E3585" s="33" t="s">
        <v>34</v>
      </c>
      <c r="F3585" s="33" t="s">
        <v>5210</v>
      </c>
      <c r="G3585" s="59">
        <v>190</v>
      </c>
      <c r="H3585" s="25">
        <v>3</v>
      </c>
      <c r="I3585" s="30">
        <f t="shared" si="55"/>
        <v>570</v>
      </c>
      <c r="J3585" s="32" t="s">
        <v>63</v>
      </c>
      <c r="K3585" s="33" t="s">
        <v>4011</v>
      </c>
      <c r="L3585" s="33" t="s">
        <v>5259</v>
      </c>
      <c r="M3585" s="33" t="s">
        <v>5287</v>
      </c>
      <c r="N3585" s="33" t="s">
        <v>1778</v>
      </c>
    </row>
    <row r="3586" spans="1:14">
      <c r="A3586" s="35">
        <v>7325706771775</v>
      </c>
      <c r="B3586" s="32">
        <v>8070128</v>
      </c>
      <c r="C3586" s="32" t="s">
        <v>1015</v>
      </c>
      <c r="D3586" s="32" t="s">
        <v>533</v>
      </c>
      <c r="E3586" s="33" t="s">
        <v>34</v>
      </c>
      <c r="F3586" s="33" t="s">
        <v>5210</v>
      </c>
      <c r="G3586" s="59">
        <v>190</v>
      </c>
      <c r="H3586" s="25">
        <v>1</v>
      </c>
      <c r="I3586" s="30">
        <f t="shared" si="55"/>
        <v>190</v>
      </c>
      <c r="J3586" s="32" t="s">
        <v>63</v>
      </c>
      <c r="K3586" s="33" t="s">
        <v>4011</v>
      </c>
      <c r="L3586" s="33" t="s">
        <v>5259</v>
      </c>
      <c r="M3586" s="33" t="s">
        <v>5287</v>
      </c>
      <c r="N3586" s="33" t="s">
        <v>1894</v>
      </c>
    </row>
    <row r="3587" spans="1:14">
      <c r="A3587" s="35">
        <v>7325706771881</v>
      </c>
      <c r="B3587" s="32">
        <v>8070129</v>
      </c>
      <c r="C3587" s="32" t="s">
        <v>239</v>
      </c>
      <c r="D3587" s="32" t="s">
        <v>512</v>
      </c>
      <c r="E3587" s="33" t="s">
        <v>29</v>
      </c>
      <c r="F3587" s="33" t="s">
        <v>5210</v>
      </c>
      <c r="G3587" s="59">
        <v>140</v>
      </c>
      <c r="H3587" s="25">
        <v>4</v>
      </c>
      <c r="I3587" s="30">
        <f t="shared" si="55"/>
        <v>560</v>
      </c>
      <c r="J3587" s="32" t="s">
        <v>207</v>
      </c>
      <c r="K3587" s="33" t="s">
        <v>4011</v>
      </c>
      <c r="L3587" s="33" t="s">
        <v>5269</v>
      </c>
      <c r="M3587" s="33" t="s">
        <v>5326</v>
      </c>
      <c r="N3587" s="33" t="s">
        <v>2853</v>
      </c>
    </row>
    <row r="3588" spans="1:14">
      <c r="A3588" s="35">
        <v>7325706771898</v>
      </c>
      <c r="B3588" s="32">
        <v>8070129</v>
      </c>
      <c r="C3588" s="32" t="s">
        <v>239</v>
      </c>
      <c r="D3588" s="32" t="s">
        <v>512</v>
      </c>
      <c r="E3588" s="33" t="s">
        <v>29</v>
      </c>
      <c r="F3588" s="33" t="s">
        <v>5210</v>
      </c>
      <c r="G3588" s="59">
        <v>140</v>
      </c>
      <c r="H3588" s="25">
        <v>3</v>
      </c>
      <c r="I3588" s="30">
        <f t="shared" si="55"/>
        <v>420</v>
      </c>
      <c r="J3588" s="32" t="s">
        <v>207</v>
      </c>
      <c r="K3588" s="33" t="s">
        <v>4011</v>
      </c>
      <c r="L3588" s="33" t="s">
        <v>5269</v>
      </c>
      <c r="M3588" s="33" t="s">
        <v>5326</v>
      </c>
      <c r="N3588" s="33" t="s">
        <v>2854</v>
      </c>
    </row>
    <row r="3589" spans="1:14">
      <c r="A3589" s="35">
        <v>7325706771850</v>
      </c>
      <c r="B3589" s="32">
        <v>8070129</v>
      </c>
      <c r="C3589" s="32" t="s">
        <v>239</v>
      </c>
      <c r="D3589" s="32" t="s">
        <v>512</v>
      </c>
      <c r="E3589" s="33" t="s">
        <v>29</v>
      </c>
      <c r="F3589" s="33" t="s">
        <v>5210</v>
      </c>
      <c r="G3589" s="59">
        <v>140</v>
      </c>
      <c r="H3589" s="25">
        <v>3</v>
      </c>
      <c r="I3589" s="30">
        <f t="shared" ref="I3589:I3652" si="56">H3589*G3589</f>
        <v>420</v>
      </c>
      <c r="J3589" s="32" t="s">
        <v>207</v>
      </c>
      <c r="K3589" s="33" t="s">
        <v>4011</v>
      </c>
      <c r="L3589" s="33" t="s">
        <v>5269</v>
      </c>
      <c r="M3589" s="33" t="s">
        <v>5326</v>
      </c>
      <c r="N3589" s="33" t="s">
        <v>2855</v>
      </c>
    </row>
    <row r="3590" spans="1:14">
      <c r="A3590" s="35">
        <v>7325706772062</v>
      </c>
      <c r="B3590" s="32">
        <v>8070130</v>
      </c>
      <c r="C3590" s="32" t="s">
        <v>239</v>
      </c>
      <c r="D3590" s="32" t="s">
        <v>49</v>
      </c>
      <c r="E3590" s="33" t="s">
        <v>29</v>
      </c>
      <c r="F3590" s="33" t="s">
        <v>5210</v>
      </c>
      <c r="G3590" s="59">
        <v>150</v>
      </c>
      <c r="H3590" s="25">
        <v>2</v>
      </c>
      <c r="I3590" s="30">
        <f t="shared" si="56"/>
        <v>300</v>
      </c>
      <c r="J3590" s="32" t="s">
        <v>207</v>
      </c>
      <c r="K3590" s="33" t="s">
        <v>4011</v>
      </c>
      <c r="L3590" s="33" t="s">
        <v>5269</v>
      </c>
      <c r="M3590" s="33" t="s">
        <v>5329</v>
      </c>
      <c r="N3590" s="33" t="s">
        <v>2856</v>
      </c>
    </row>
    <row r="3591" spans="1:14">
      <c r="A3591" s="35">
        <v>7325706772086</v>
      </c>
      <c r="B3591" s="32">
        <v>8070130</v>
      </c>
      <c r="C3591" s="32" t="s">
        <v>239</v>
      </c>
      <c r="D3591" s="32" t="s">
        <v>49</v>
      </c>
      <c r="E3591" s="33" t="s">
        <v>29</v>
      </c>
      <c r="F3591" s="33" t="s">
        <v>5210</v>
      </c>
      <c r="G3591" s="59">
        <v>150</v>
      </c>
      <c r="H3591" s="25">
        <v>3</v>
      </c>
      <c r="I3591" s="30">
        <f t="shared" si="56"/>
        <v>450</v>
      </c>
      <c r="J3591" s="32" t="s">
        <v>207</v>
      </c>
      <c r="K3591" s="33" t="s">
        <v>4011</v>
      </c>
      <c r="L3591" s="33" t="s">
        <v>5269</v>
      </c>
      <c r="M3591" s="33" t="s">
        <v>5329</v>
      </c>
      <c r="N3591" s="33" t="s">
        <v>2857</v>
      </c>
    </row>
    <row r="3592" spans="1:14">
      <c r="A3592" s="35">
        <v>7325706772093</v>
      </c>
      <c r="B3592" s="32">
        <v>8070130</v>
      </c>
      <c r="C3592" s="32" t="s">
        <v>239</v>
      </c>
      <c r="D3592" s="32" t="s">
        <v>49</v>
      </c>
      <c r="E3592" s="33" t="s">
        <v>29</v>
      </c>
      <c r="F3592" s="33" t="s">
        <v>5210</v>
      </c>
      <c r="G3592" s="59">
        <v>150</v>
      </c>
      <c r="H3592" s="25">
        <v>2</v>
      </c>
      <c r="I3592" s="30">
        <f t="shared" si="56"/>
        <v>300</v>
      </c>
      <c r="J3592" s="32" t="s">
        <v>207</v>
      </c>
      <c r="K3592" s="33" t="s">
        <v>4011</v>
      </c>
      <c r="L3592" s="33" t="s">
        <v>5269</v>
      </c>
      <c r="M3592" s="33" t="s">
        <v>5329</v>
      </c>
      <c r="N3592" s="33" t="s">
        <v>2858</v>
      </c>
    </row>
    <row r="3593" spans="1:14">
      <c r="A3593" s="35">
        <v>7325706772109</v>
      </c>
      <c r="B3593" s="32">
        <v>8070130</v>
      </c>
      <c r="C3593" s="32" t="s">
        <v>239</v>
      </c>
      <c r="D3593" s="32" t="s">
        <v>49</v>
      </c>
      <c r="E3593" s="33" t="s">
        <v>29</v>
      </c>
      <c r="F3593" s="33" t="s">
        <v>5210</v>
      </c>
      <c r="G3593" s="59">
        <v>150</v>
      </c>
      <c r="H3593" s="25">
        <v>2</v>
      </c>
      <c r="I3593" s="30">
        <f t="shared" si="56"/>
        <v>300</v>
      </c>
      <c r="J3593" s="32" t="s">
        <v>207</v>
      </c>
      <c r="K3593" s="33" t="s">
        <v>4011</v>
      </c>
      <c r="L3593" s="33" t="s">
        <v>5269</v>
      </c>
      <c r="M3593" s="33" t="s">
        <v>5329</v>
      </c>
      <c r="N3593" s="33" t="s">
        <v>2859</v>
      </c>
    </row>
    <row r="3594" spans="1:14">
      <c r="A3594" s="35">
        <v>7325706772055</v>
      </c>
      <c r="B3594" s="32">
        <v>8070130</v>
      </c>
      <c r="C3594" s="32" t="s">
        <v>239</v>
      </c>
      <c r="D3594" s="32" t="s">
        <v>49</v>
      </c>
      <c r="E3594" s="33" t="s">
        <v>29</v>
      </c>
      <c r="F3594" s="33" t="s">
        <v>5210</v>
      </c>
      <c r="G3594" s="59">
        <v>150</v>
      </c>
      <c r="H3594" s="25">
        <v>1</v>
      </c>
      <c r="I3594" s="30">
        <f t="shared" si="56"/>
        <v>150</v>
      </c>
      <c r="J3594" s="32" t="s">
        <v>207</v>
      </c>
      <c r="K3594" s="33" t="s">
        <v>4011</v>
      </c>
      <c r="L3594" s="33" t="s">
        <v>5269</v>
      </c>
      <c r="M3594" s="33" t="s">
        <v>5329</v>
      </c>
      <c r="N3594" s="33" t="s">
        <v>2860</v>
      </c>
    </row>
    <row r="3595" spans="1:14">
      <c r="A3595" s="35">
        <v>7325706772291</v>
      </c>
      <c r="B3595" s="32">
        <v>8070131</v>
      </c>
      <c r="C3595" s="32" t="s">
        <v>239</v>
      </c>
      <c r="D3595" s="32" t="s">
        <v>2345</v>
      </c>
      <c r="E3595" s="33" t="s">
        <v>29</v>
      </c>
      <c r="F3595" s="33" t="s">
        <v>5210</v>
      </c>
      <c r="G3595" s="59">
        <v>160</v>
      </c>
      <c r="H3595" s="25">
        <v>1</v>
      </c>
      <c r="I3595" s="30">
        <f t="shared" si="56"/>
        <v>160</v>
      </c>
      <c r="J3595" s="32" t="s">
        <v>207</v>
      </c>
      <c r="K3595" s="33" t="s">
        <v>4011</v>
      </c>
      <c r="L3595" s="33" t="s">
        <v>5269</v>
      </c>
      <c r="M3595" s="33" t="s">
        <v>5330</v>
      </c>
      <c r="N3595" s="33" t="s">
        <v>3360</v>
      </c>
    </row>
    <row r="3596" spans="1:14">
      <c r="A3596" s="35">
        <v>7325702511283</v>
      </c>
      <c r="B3596" s="32">
        <v>9900000</v>
      </c>
      <c r="C3596" s="32" t="s">
        <v>504</v>
      </c>
      <c r="D3596" s="32" t="s">
        <v>212</v>
      </c>
      <c r="E3596" s="33" t="s">
        <v>34</v>
      </c>
      <c r="F3596" s="33" t="s">
        <v>5213</v>
      </c>
      <c r="G3596" s="59">
        <v>40</v>
      </c>
      <c r="H3596" s="25">
        <v>2</v>
      </c>
      <c r="I3596" s="30">
        <f t="shared" si="56"/>
        <v>80</v>
      </c>
      <c r="J3596" s="32" t="s">
        <v>213</v>
      </c>
      <c r="K3596" s="33" t="s">
        <v>4011</v>
      </c>
      <c r="L3596" s="33" t="s">
        <v>5263</v>
      </c>
      <c r="M3596" s="33" t="s">
        <v>5332</v>
      </c>
      <c r="N3596" s="33" t="s">
        <v>3361</v>
      </c>
    </row>
    <row r="3597" spans="1:14">
      <c r="A3597" s="35">
        <v>7325706298265</v>
      </c>
      <c r="B3597" s="32">
        <v>9900065</v>
      </c>
      <c r="C3597" s="32" t="s">
        <v>211</v>
      </c>
      <c r="D3597" s="32" t="s">
        <v>633</v>
      </c>
      <c r="E3597" s="33" t="s">
        <v>34</v>
      </c>
      <c r="F3597" s="33" t="s">
        <v>5210</v>
      </c>
      <c r="G3597" s="59">
        <v>60</v>
      </c>
      <c r="H3597" s="25">
        <v>1</v>
      </c>
      <c r="I3597" s="30">
        <f t="shared" si="56"/>
        <v>60</v>
      </c>
      <c r="J3597" s="32" t="s">
        <v>213</v>
      </c>
      <c r="K3597" s="33" t="s">
        <v>4011</v>
      </c>
      <c r="L3597" s="33" t="s">
        <v>5263</v>
      </c>
      <c r="M3597" s="33" t="s">
        <v>5333</v>
      </c>
      <c r="N3597" s="33" t="s">
        <v>634</v>
      </c>
    </row>
    <row r="3598" spans="1:14">
      <c r="A3598" s="35">
        <v>7325706298265</v>
      </c>
      <c r="B3598" s="32">
        <v>9900065</v>
      </c>
      <c r="C3598" s="32" t="s">
        <v>211</v>
      </c>
      <c r="D3598" s="32" t="s">
        <v>633</v>
      </c>
      <c r="E3598" s="33" t="s">
        <v>34</v>
      </c>
      <c r="F3598" s="33" t="s">
        <v>5210</v>
      </c>
      <c r="G3598" s="59">
        <v>60</v>
      </c>
      <c r="H3598" s="25">
        <v>1</v>
      </c>
      <c r="I3598" s="30">
        <f t="shared" si="56"/>
        <v>60</v>
      </c>
      <c r="J3598" s="32" t="s">
        <v>213</v>
      </c>
      <c r="K3598" s="33" t="s">
        <v>4011</v>
      </c>
      <c r="L3598" s="33" t="s">
        <v>5263</v>
      </c>
      <c r="M3598" s="33" t="s">
        <v>5333</v>
      </c>
      <c r="N3598" s="33" t="s">
        <v>634</v>
      </c>
    </row>
    <row r="3599" spans="1:14">
      <c r="A3599" s="35">
        <v>7325706804732</v>
      </c>
      <c r="B3599" s="32">
        <v>9900089</v>
      </c>
      <c r="C3599" s="32" t="s">
        <v>504</v>
      </c>
      <c r="D3599" s="32" t="s">
        <v>212</v>
      </c>
      <c r="E3599" s="33" t="s">
        <v>34</v>
      </c>
      <c r="F3599" s="33" t="s">
        <v>5210</v>
      </c>
      <c r="G3599" s="59">
        <v>80</v>
      </c>
      <c r="H3599" s="25">
        <v>1</v>
      </c>
      <c r="I3599" s="30">
        <f t="shared" si="56"/>
        <v>80</v>
      </c>
      <c r="J3599" s="32" t="s">
        <v>213</v>
      </c>
      <c r="K3599" s="33" t="s">
        <v>4011</v>
      </c>
      <c r="L3599" s="33" t="s">
        <v>5263</v>
      </c>
      <c r="M3599" s="33" t="s">
        <v>5332</v>
      </c>
      <c r="N3599" s="33" t="s">
        <v>505</v>
      </c>
    </row>
    <row r="3600" spans="1:14">
      <c r="A3600" s="35">
        <v>7325702537788</v>
      </c>
      <c r="B3600" s="32">
        <v>9910000</v>
      </c>
      <c r="C3600" s="32" t="s">
        <v>211</v>
      </c>
      <c r="D3600" s="32" t="s">
        <v>212</v>
      </c>
      <c r="E3600" s="33" t="s">
        <v>34</v>
      </c>
      <c r="F3600" s="33" t="s">
        <v>5210</v>
      </c>
      <c r="G3600" s="59">
        <v>50</v>
      </c>
      <c r="H3600" s="25">
        <v>1</v>
      </c>
      <c r="I3600" s="30">
        <f t="shared" si="56"/>
        <v>50</v>
      </c>
      <c r="J3600" s="32" t="s">
        <v>213</v>
      </c>
      <c r="K3600" s="33" t="s">
        <v>4011</v>
      </c>
      <c r="L3600" s="33" t="s">
        <v>5263</v>
      </c>
      <c r="M3600" s="33" t="s">
        <v>5333</v>
      </c>
      <c r="N3600" s="33" t="s">
        <v>3362</v>
      </c>
    </row>
    <row r="3601" spans="1:14">
      <c r="A3601" s="35">
        <v>7325705820276</v>
      </c>
      <c r="B3601" s="32">
        <v>9910007</v>
      </c>
      <c r="C3601" s="32" t="s">
        <v>211</v>
      </c>
      <c r="D3601" s="32" t="s">
        <v>212</v>
      </c>
      <c r="E3601" s="33" t="s">
        <v>34</v>
      </c>
      <c r="F3601" s="33" t="s">
        <v>5210</v>
      </c>
      <c r="G3601" s="59">
        <v>40</v>
      </c>
      <c r="H3601" s="25">
        <v>2</v>
      </c>
      <c r="I3601" s="30">
        <f t="shared" si="56"/>
        <v>80</v>
      </c>
      <c r="J3601" s="32" t="s">
        <v>213</v>
      </c>
      <c r="K3601" s="33" t="s">
        <v>4011</v>
      </c>
      <c r="L3601" s="33" t="s">
        <v>5263</v>
      </c>
      <c r="M3601" s="33" t="s">
        <v>5333</v>
      </c>
      <c r="N3601" s="33" t="s">
        <v>645</v>
      </c>
    </row>
    <row r="3602" spans="1:14">
      <c r="A3602" s="35">
        <v>7325706891084</v>
      </c>
      <c r="B3602" s="32">
        <v>9910019</v>
      </c>
      <c r="C3602" s="32" t="s">
        <v>211</v>
      </c>
      <c r="D3602" s="32" t="s">
        <v>212</v>
      </c>
      <c r="E3602" s="33" t="s">
        <v>34</v>
      </c>
      <c r="F3602" s="33" t="s">
        <v>5210</v>
      </c>
      <c r="G3602" s="59">
        <v>49.99</v>
      </c>
      <c r="H3602" s="25">
        <v>2</v>
      </c>
      <c r="I3602" s="30">
        <f t="shared" si="56"/>
        <v>99.98</v>
      </c>
      <c r="J3602" s="32" t="s">
        <v>213</v>
      </c>
      <c r="K3602" s="33" t="s">
        <v>4011</v>
      </c>
      <c r="L3602" s="33" t="s">
        <v>5263</v>
      </c>
      <c r="M3602" s="33" t="s">
        <v>5333</v>
      </c>
      <c r="N3602" s="33" t="s">
        <v>650</v>
      </c>
    </row>
    <row r="3603" spans="1:14">
      <c r="A3603" s="35">
        <v>7325706672874</v>
      </c>
      <c r="B3603" s="32">
        <v>9910125</v>
      </c>
      <c r="C3603" s="32" t="s">
        <v>211</v>
      </c>
      <c r="D3603" s="32" t="s">
        <v>212</v>
      </c>
      <c r="E3603" s="33" t="s">
        <v>34</v>
      </c>
      <c r="F3603" s="33" t="s">
        <v>5223</v>
      </c>
      <c r="G3603" s="59">
        <v>99.99</v>
      </c>
      <c r="H3603" s="25">
        <v>1</v>
      </c>
      <c r="I3603" s="30">
        <f t="shared" si="56"/>
        <v>99.99</v>
      </c>
      <c r="J3603" s="32" t="s">
        <v>213</v>
      </c>
      <c r="K3603" s="33" t="s">
        <v>4011</v>
      </c>
      <c r="L3603" s="33" t="s">
        <v>5263</v>
      </c>
      <c r="M3603" s="33" t="s">
        <v>5333</v>
      </c>
      <c r="N3603" s="33" t="s">
        <v>3922</v>
      </c>
    </row>
    <row r="3604" spans="1:14">
      <c r="A3604" s="35">
        <v>7325706860776</v>
      </c>
      <c r="B3604" s="32">
        <v>9910128</v>
      </c>
      <c r="C3604" s="32" t="s">
        <v>211</v>
      </c>
      <c r="D3604" s="32" t="s">
        <v>212</v>
      </c>
      <c r="E3604" s="33" t="s">
        <v>34</v>
      </c>
      <c r="F3604" s="33" t="s">
        <v>5210</v>
      </c>
      <c r="G3604" s="59">
        <v>40</v>
      </c>
      <c r="H3604" s="25">
        <v>3</v>
      </c>
      <c r="I3604" s="30">
        <f t="shared" si="56"/>
        <v>120</v>
      </c>
      <c r="J3604" s="32" t="s">
        <v>213</v>
      </c>
      <c r="K3604" s="33" t="s">
        <v>4011</v>
      </c>
      <c r="L3604" s="33" t="s">
        <v>5263</v>
      </c>
      <c r="M3604" s="33" t="s">
        <v>5333</v>
      </c>
      <c r="N3604" s="33" t="s">
        <v>651</v>
      </c>
    </row>
    <row r="3605" spans="1:14">
      <c r="A3605" s="35">
        <v>7325706861551</v>
      </c>
      <c r="B3605" s="32">
        <v>9910129</v>
      </c>
      <c r="C3605" s="32" t="s">
        <v>211</v>
      </c>
      <c r="D3605" s="32" t="s">
        <v>212</v>
      </c>
      <c r="E3605" s="33" t="s">
        <v>34</v>
      </c>
      <c r="F3605" s="33" t="s">
        <v>5210</v>
      </c>
      <c r="G3605" s="59">
        <v>60</v>
      </c>
      <c r="H3605" s="25">
        <v>7</v>
      </c>
      <c r="I3605" s="30">
        <f t="shared" si="56"/>
        <v>420</v>
      </c>
      <c r="J3605" s="32" t="s">
        <v>213</v>
      </c>
      <c r="K3605" s="33" t="s">
        <v>4011</v>
      </c>
      <c r="L3605" s="33" t="s">
        <v>5263</v>
      </c>
      <c r="M3605" s="33" t="s">
        <v>5333</v>
      </c>
      <c r="N3605" s="33" t="s">
        <v>635</v>
      </c>
    </row>
    <row r="3606" spans="1:14">
      <c r="A3606" s="35">
        <v>7325706861551</v>
      </c>
      <c r="B3606" s="32">
        <v>9910129</v>
      </c>
      <c r="C3606" s="32" t="s">
        <v>211</v>
      </c>
      <c r="D3606" s="32" t="s">
        <v>212</v>
      </c>
      <c r="E3606" s="33" t="s">
        <v>34</v>
      </c>
      <c r="F3606" s="33" t="s">
        <v>5210</v>
      </c>
      <c r="G3606" s="59">
        <v>60</v>
      </c>
      <c r="H3606" s="25">
        <v>1</v>
      </c>
      <c r="I3606" s="30">
        <f t="shared" si="56"/>
        <v>60</v>
      </c>
      <c r="J3606" s="32" t="s">
        <v>213</v>
      </c>
      <c r="K3606" s="33" t="s">
        <v>4011</v>
      </c>
      <c r="L3606" s="33" t="s">
        <v>5263</v>
      </c>
      <c r="M3606" s="33" t="s">
        <v>5333</v>
      </c>
      <c r="N3606" s="33" t="s">
        <v>635</v>
      </c>
    </row>
    <row r="3607" spans="1:14">
      <c r="A3607" s="35">
        <v>7325706861551</v>
      </c>
      <c r="B3607" s="32">
        <v>9910129</v>
      </c>
      <c r="C3607" s="32" t="s">
        <v>211</v>
      </c>
      <c r="D3607" s="32" t="s">
        <v>212</v>
      </c>
      <c r="E3607" s="33" t="s">
        <v>34</v>
      </c>
      <c r="F3607" s="33" t="s">
        <v>5210</v>
      </c>
      <c r="G3607" s="59">
        <v>60</v>
      </c>
      <c r="H3607" s="25">
        <v>1</v>
      </c>
      <c r="I3607" s="30">
        <f t="shared" si="56"/>
        <v>60</v>
      </c>
      <c r="J3607" s="32" t="s">
        <v>213</v>
      </c>
      <c r="K3607" s="33" t="s">
        <v>4011</v>
      </c>
      <c r="L3607" s="33" t="s">
        <v>5263</v>
      </c>
      <c r="M3607" s="33" t="s">
        <v>5333</v>
      </c>
      <c r="N3607" s="33" t="s">
        <v>635</v>
      </c>
    </row>
    <row r="3608" spans="1:14">
      <c r="A3608" s="35">
        <v>7325706861551</v>
      </c>
      <c r="B3608" s="32">
        <v>9910129</v>
      </c>
      <c r="C3608" s="32" t="s">
        <v>211</v>
      </c>
      <c r="D3608" s="32" t="s">
        <v>212</v>
      </c>
      <c r="E3608" s="33" t="s">
        <v>34</v>
      </c>
      <c r="F3608" s="33" t="s">
        <v>5210</v>
      </c>
      <c r="G3608" s="59">
        <v>60</v>
      </c>
      <c r="H3608" s="25">
        <v>12</v>
      </c>
      <c r="I3608" s="30">
        <f t="shared" si="56"/>
        <v>720</v>
      </c>
      <c r="J3608" s="32" t="s">
        <v>213</v>
      </c>
      <c r="K3608" s="33" t="s">
        <v>4011</v>
      </c>
      <c r="L3608" s="33" t="s">
        <v>5263</v>
      </c>
      <c r="M3608" s="33" t="s">
        <v>5333</v>
      </c>
      <c r="N3608" s="33" t="s">
        <v>635</v>
      </c>
    </row>
    <row r="3609" spans="1:14">
      <c r="A3609" s="35">
        <v>7325706861551</v>
      </c>
      <c r="B3609" s="32">
        <v>9910129</v>
      </c>
      <c r="C3609" s="32" t="s">
        <v>211</v>
      </c>
      <c r="D3609" s="32" t="s">
        <v>212</v>
      </c>
      <c r="E3609" s="33" t="s">
        <v>34</v>
      </c>
      <c r="F3609" s="33" t="s">
        <v>5210</v>
      </c>
      <c r="G3609" s="59">
        <v>60</v>
      </c>
      <c r="H3609" s="25">
        <v>1</v>
      </c>
      <c r="I3609" s="30">
        <f t="shared" si="56"/>
        <v>60</v>
      </c>
      <c r="J3609" s="32" t="s">
        <v>213</v>
      </c>
      <c r="K3609" s="33" t="s">
        <v>4011</v>
      </c>
      <c r="L3609" s="33" t="s">
        <v>5263</v>
      </c>
      <c r="M3609" s="33" t="s">
        <v>5333</v>
      </c>
      <c r="N3609" s="33" t="s">
        <v>635</v>
      </c>
    </row>
    <row r="3610" spans="1:14">
      <c r="A3610" s="35">
        <v>7325706861551</v>
      </c>
      <c r="B3610" s="32">
        <v>9910129</v>
      </c>
      <c r="C3610" s="32" t="s">
        <v>211</v>
      </c>
      <c r="D3610" s="32" t="s">
        <v>212</v>
      </c>
      <c r="E3610" s="33" t="s">
        <v>34</v>
      </c>
      <c r="F3610" s="33" t="s">
        <v>5210</v>
      </c>
      <c r="G3610" s="59">
        <v>60</v>
      </c>
      <c r="H3610" s="25">
        <v>1</v>
      </c>
      <c r="I3610" s="30">
        <f t="shared" si="56"/>
        <v>60</v>
      </c>
      <c r="J3610" s="32" t="s">
        <v>213</v>
      </c>
      <c r="K3610" s="33" t="s">
        <v>4011</v>
      </c>
      <c r="L3610" s="33" t="s">
        <v>5263</v>
      </c>
      <c r="M3610" s="33" t="s">
        <v>5333</v>
      </c>
      <c r="N3610" s="33" t="s">
        <v>635</v>
      </c>
    </row>
    <row r="3611" spans="1:14">
      <c r="A3611" s="35">
        <v>7325706861551</v>
      </c>
      <c r="B3611" s="32">
        <v>9910129</v>
      </c>
      <c r="C3611" s="32" t="s">
        <v>211</v>
      </c>
      <c r="D3611" s="32" t="s">
        <v>212</v>
      </c>
      <c r="E3611" s="33" t="s">
        <v>34</v>
      </c>
      <c r="F3611" s="33" t="s">
        <v>5210</v>
      </c>
      <c r="G3611" s="59">
        <v>60</v>
      </c>
      <c r="H3611" s="25">
        <v>2</v>
      </c>
      <c r="I3611" s="30">
        <f t="shared" si="56"/>
        <v>120</v>
      </c>
      <c r="J3611" s="32" t="s">
        <v>213</v>
      </c>
      <c r="K3611" s="33" t="s">
        <v>4011</v>
      </c>
      <c r="L3611" s="33" t="s">
        <v>5263</v>
      </c>
      <c r="M3611" s="33" t="s">
        <v>5333</v>
      </c>
      <c r="N3611" s="33" t="s">
        <v>635</v>
      </c>
    </row>
    <row r="3612" spans="1:14">
      <c r="A3612" s="35">
        <v>7325706861834</v>
      </c>
      <c r="B3612" s="32">
        <v>9910131</v>
      </c>
      <c r="C3612" s="32" t="s">
        <v>211</v>
      </c>
      <c r="D3612" s="32" t="s">
        <v>212</v>
      </c>
      <c r="E3612" s="33" t="s">
        <v>34</v>
      </c>
      <c r="F3612" s="33" t="s">
        <v>5210</v>
      </c>
      <c r="G3612" s="59">
        <v>60</v>
      </c>
      <c r="H3612" s="25">
        <v>1</v>
      </c>
      <c r="I3612" s="30">
        <f t="shared" si="56"/>
        <v>60</v>
      </c>
      <c r="J3612" s="32" t="s">
        <v>213</v>
      </c>
      <c r="K3612" s="33" t="s">
        <v>4011</v>
      </c>
      <c r="L3612" s="33" t="s">
        <v>5263</v>
      </c>
      <c r="M3612" s="33" t="s">
        <v>5333</v>
      </c>
      <c r="N3612" s="33" t="s">
        <v>636</v>
      </c>
    </row>
    <row r="3613" spans="1:14">
      <c r="A3613" s="35">
        <v>7325706861827</v>
      </c>
      <c r="B3613" s="32">
        <v>9910131</v>
      </c>
      <c r="C3613" s="32" t="s">
        <v>211</v>
      </c>
      <c r="D3613" s="32" t="s">
        <v>212</v>
      </c>
      <c r="E3613" s="33" t="s">
        <v>34</v>
      </c>
      <c r="F3613" s="33" t="s">
        <v>5210</v>
      </c>
      <c r="G3613" s="59">
        <v>60</v>
      </c>
      <c r="H3613" s="25">
        <v>1</v>
      </c>
      <c r="I3613" s="30">
        <f t="shared" si="56"/>
        <v>60</v>
      </c>
      <c r="J3613" s="32" t="s">
        <v>213</v>
      </c>
      <c r="K3613" s="33" t="s">
        <v>4011</v>
      </c>
      <c r="L3613" s="33" t="s">
        <v>5263</v>
      </c>
      <c r="M3613" s="33" t="s">
        <v>5333</v>
      </c>
      <c r="N3613" s="33" t="s">
        <v>637</v>
      </c>
    </row>
    <row r="3614" spans="1:14">
      <c r="A3614" s="35">
        <v>7325706861827</v>
      </c>
      <c r="B3614" s="32">
        <v>9910131</v>
      </c>
      <c r="C3614" s="32" t="s">
        <v>211</v>
      </c>
      <c r="D3614" s="32" t="s">
        <v>212</v>
      </c>
      <c r="E3614" s="33" t="s">
        <v>34</v>
      </c>
      <c r="F3614" s="33" t="s">
        <v>5210</v>
      </c>
      <c r="G3614" s="59">
        <v>60</v>
      </c>
      <c r="H3614" s="25">
        <v>1</v>
      </c>
      <c r="I3614" s="30">
        <f t="shared" si="56"/>
        <v>60</v>
      </c>
      <c r="J3614" s="32" t="s">
        <v>213</v>
      </c>
      <c r="K3614" s="33" t="s">
        <v>4011</v>
      </c>
      <c r="L3614" s="33" t="s">
        <v>5263</v>
      </c>
      <c r="M3614" s="33" t="s">
        <v>5333</v>
      </c>
      <c r="N3614" s="33" t="s">
        <v>637</v>
      </c>
    </row>
    <row r="3615" spans="1:14">
      <c r="A3615" s="35">
        <v>7325706861834</v>
      </c>
      <c r="B3615" s="32">
        <v>9910131</v>
      </c>
      <c r="C3615" s="32" t="s">
        <v>211</v>
      </c>
      <c r="D3615" s="32" t="s">
        <v>212</v>
      </c>
      <c r="E3615" s="33" t="s">
        <v>34</v>
      </c>
      <c r="F3615" s="33" t="s">
        <v>5210</v>
      </c>
      <c r="G3615" s="59">
        <v>60</v>
      </c>
      <c r="H3615" s="25">
        <v>30</v>
      </c>
      <c r="I3615" s="30">
        <f t="shared" si="56"/>
        <v>1800</v>
      </c>
      <c r="J3615" s="32" t="s">
        <v>213</v>
      </c>
      <c r="K3615" s="33" t="s">
        <v>4011</v>
      </c>
      <c r="L3615" s="33" t="s">
        <v>5263</v>
      </c>
      <c r="M3615" s="33" t="s">
        <v>5333</v>
      </c>
      <c r="N3615" s="33" t="s">
        <v>636</v>
      </c>
    </row>
    <row r="3616" spans="1:14">
      <c r="A3616" s="35">
        <v>7325706861834</v>
      </c>
      <c r="B3616" s="32">
        <v>9910131</v>
      </c>
      <c r="C3616" s="32" t="s">
        <v>211</v>
      </c>
      <c r="D3616" s="32" t="s">
        <v>212</v>
      </c>
      <c r="E3616" s="33" t="s">
        <v>34</v>
      </c>
      <c r="F3616" s="33" t="s">
        <v>5210</v>
      </c>
      <c r="G3616" s="59">
        <v>60</v>
      </c>
      <c r="H3616" s="25">
        <v>3</v>
      </c>
      <c r="I3616" s="30">
        <f t="shared" si="56"/>
        <v>180</v>
      </c>
      <c r="J3616" s="32" t="s">
        <v>213</v>
      </c>
      <c r="K3616" s="33" t="s">
        <v>4011</v>
      </c>
      <c r="L3616" s="33" t="s">
        <v>5263</v>
      </c>
      <c r="M3616" s="33" t="s">
        <v>5333</v>
      </c>
      <c r="N3616" s="33" t="s">
        <v>636</v>
      </c>
    </row>
    <row r="3617" spans="1:14">
      <c r="A3617" s="35">
        <v>7325706861834</v>
      </c>
      <c r="B3617" s="32">
        <v>9910131</v>
      </c>
      <c r="C3617" s="32" t="s">
        <v>211</v>
      </c>
      <c r="D3617" s="32" t="s">
        <v>212</v>
      </c>
      <c r="E3617" s="33" t="s">
        <v>34</v>
      </c>
      <c r="F3617" s="33" t="s">
        <v>5210</v>
      </c>
      <c r="G3617" s="59">
        <v>60</v>
      </c>
      <c r="H3617" s="25">
        <v>8</v>
      </c>
      <c r="I3617" s="30">
        <f t="shared" si="56"/>
        <v>480</v>
      </c>
      <c r="J3617" s="32" t="s">
        <v>213</v>
      </c>
      <c r="K3617" s="33" t="s">
        <v>4011</v>
      </c>
      <c r="L3617" s="33" t="s">
        <v>5263</v>
      </c>
      <c r="M3617" s="33" t="s">
        <v>5333</v>
      </c>
      <c r="N3617" s="33" t="s">
        <v>636</v>
      </c>
    </row>
    <row r="3618" spans="1:14">
      <c r="A3618" s="35">
        <v>7325706891848</v>
      </c>
      <c r="B3618" s="32">
        <v>9910132</v>
      </c>
      <c r="C3618" s="32" t="s">
        <v>211</v>
      </c>
      <c r="D3618" s="32" t="s">
        <v>212</v>
      </c>
      <c r="E3618" s="33" t="s">
        <v>34</v>
      </c>
      <c r="F3618" s="33" t="s">
        <v>5222</v>
      </c>
      <c r="G3618" s="59">
        <v>50</v>
      </c>
      <c r="H3618" s="25">
        <v>8</v>
      </c>
      <c r="I3618" s="30">
        <f t="shared" si="56"/>
        <v>400</v>
      </c>
      <c r="J3618" s="32" t="s">
        <v>213</v>
      </c>
      <c r="K3618" s="33" t="s">
        <v>4011</v>
      </c>
      <c r="L3618" s="33" t="s">
        <v>5263</v>
      </c>
      <c r="M3618" s="33" t="s">
        <v>5333</v>
      </c>
      <c r="N3618" s="33" t="s">
        <v>638</v>
      </c>
    </row>
    <row r="3619" spans="1:14">
      <c r="A3619" s="35">
        <v>7325706891817</v>
      </c>
      <c r="B3619" s="32">
        <v>9910132</v>
      </c>
      <c r="C3619" s="32" t="s">
        <v>211</v>
      </c>
      <c r="D3619" s="32" t="s">
        <v>212</v>
      </c>
      <c r="E3619" s="33" t="s">
        <v>34</v>
      </c>
      <c r="F3619" s="33" t="s">
        <v>5222</v>
      </c>
      <c r="G3619" s="59">
        <v>50</v>
      </c>
      <c r="H3619" s="25">
        <v>7</v>
      </c>
      <c r="I3619" s="30">
        <f t="shared" si="56"/>
        <v>350</v>
      </c>
      <c r="J3619" s="32" t="s">
        <v>213</v>
      </c>
      <c r="K3619" s="33" t="s">
        <v>4011</v>
      </c>
      <c r="L3619" s="33" t="s">
        <v>5263</v>
      </c>
      <c r="M3619" s="33" t="s">
        <v>5333</v>
      </c>
      <c r="N3619" s="33" t="s">
        <v>646</v>
      </c>
    </row>
    <row r="3620" spans="1:14">
      <c r="A3620" s="35">
        <v>7325706891824</v>
      </c>
      <c r="B3620" s="32">
        <v>9910132</v>
      </c>
      <c r="C3620" s="32" t="s">
        <v>211</v>
      </c>
      <c r="D3620" s="32" t="s">
        <v>212</v>
      </c>
      <c r="E3620" s="33" t="s">
        <v>34</v>
      </c>
      <c r="F3620" s="33" t="s">
        <v>5222</v>
      </c>
      <c r="G3620" s="59">
        <v>50</v>
      </c>
      <c r="H3620" s="25">
        <v>7</v>
      </c>
      <c r="I3620" s="30">
        <f t="shared" si="56"/>
        <v>350</v>
      </c>
      <c r="J3620" s="32" t="s">
        <v>213</v>
      </c>
      <c r="K3620" s="33" t="s">
        <v>4011</v>
      </c>
      <c r="L3620" s="33" t="s">
        <v>5263</v>
      </c>
      <c r="M3620" s="33" t="s">
        <v>5333</v>
      </c>
      <c r="N3620" s="33" t="s">
        <v>652</v>
      </c>
    </row>
    <row r="3621" spans="1:14">
      <c r="A3621" s="35">
        <v>7325706891848</v>
      </c>
      <c r="B3621" s="32">
        <v>9910132</v>
      </c>
      <c r="C3621" s="32" t="s">
        <v>211</v>
      </c>
      <c r="D3621" s="32" t="s">
        <v>212</v>
      </c>
      <c r="E3621" s="33" t="s">
        <v>34</v>
      </c>
      <c r="F3621" s="33" t="s">
        <v>5222</v>
      </c>
      <c r="G3621" s="59">
        <v>50</v>
      </c>
      <c r="H3621" s="25">
        <v>1</v>
      </c>
      <c r="I3621" s="30">
        <f t="shared" si="56"/>
        <v>50</v>
      </c>
      <c r="J3621" s="32" t="s">
        <v>213</v>
      </c>
      <c r="K3621" s="33" t="s">
        <v>4011</v>
      </c>
      <c r="L3621" s="33" t="s">
        <v>5263</v>
      </c>
      <c r="M3621" s="33" t="s">
        <v>5333</v>
      </c>
      <c r="N3621" s="33" t="s">
        <v>638</v>
      </c>
    </row>
    <row r="3622" spans="1:14">
      <c r="A3622" s="35">
        <v>7325706891848</v>
      </c>
      <c r="B3622" s="32">
        <v>9910132</v>
      </c>
      <c r="C3622" s="32" t="s">
        <v>211</v>
      </c>
      <c r="D3622" s="32" t="s">
        <v>212</v>
      </c>
      <c r="E3622" s="33" t="s">
        <v>34</v>
      </c>
      <c r="F3622" s="33" t="s">
        <v>5222</v>
      </c>
      <c r="G3622" s="59">
        <v>50</v>
      </c>
      <c r="H3622" s="25">
        <v>1</v>
      </c>
      <c r="I3622" s="30">
        <f t="shared" si="56"/>
        <v>50</v>
      </c>
      <c r="J3622" s="32" t="s">
        <v>213</v>
      </c>
      <c r="K3622" s="33" t="s">
        <v>4011</v>
      </c>
      <c r="L3622" s="33" t="s">
        <v>5263</v>
      </c>
      <c r="M3622" s="33" t="s">
        <v>5333</v>
      </c>
      <c r="N3622" s="33" t="s">
        <v>638</v>
      </c>
    </row>
    <row r="3623" spans="1:14">
      <c r="A3623" s="35">
        <v>7325702650371</v>
      </c>
      <c r="B3623" s="32">
        <v>9920002</v>
      </c>
      <c r="C3623" s="32" t="s">
        <v>242</v>
      </c>
      <c r="D3623" s="32" t="s">
        <v>243</v>
      </c>
      <c r="E3623" s="33" t="s">
        <v>34</v>
      </c>
      <c r="F3623" s="33" t="s">
        <v>5210</v>
      </c>
      <c r="G3623" s="59">
        <v>80</v>
      </c>
      <c r="H3623" s="25">
        <v>1</v>
      </c>
      <c r="I3623" s="30">
        <f t="shared" si="56"/>
        <v>80</v>
      </c>
      <c r="J3623" s="32" t="s">
        <v>213</v>
      </c>
      <c r="K3623" s="33" t="s">
        <v>4011</v>
      </c>
      <c r="L3623" s="33" t="s">
        <v>5263</v>
      </c>
      <c r="M3623" s="33" t="s">
        <v>5334</v>
      </c>
      <c r="N3623" s="33" t="s">
        <v>244</v>
      </c>
    </row>
    <row r="3624" spans="1:14">
      <c r="A3624" s="35">
        <v>7325702650340</v>
      </c>
      <c r="B3624" s="32">
        <v>9920002</v>
      </c>
      <c r="C3624" s="32" t="s">
        <v>242</v>
      </c>
      <c r="D3624" s="32" t="s">
        <v>243</v>
      </c>
      <c r="E3624" s="33" t="s">
        <v>34</v>
      </c>
      <c r="F3624" s="33" t="s">
        <v>5210</v>
      </c>
      <c r="G3624" s="59">
        <v>80</v>
      </c>
      <c r="H3624" s="25">
        <v>1</v>
      </c>
      <c r="I3624" s="30">
        <f t="shared" si="56"/>
        <v>80</v>
      </c>
      <c r="J3624" s="32" t="s">
        <v>213</v>
      </c>
      <c r="K3624" s="33" t="s">
        <v>4011</v>
      </c>
      <c r="L3624" s="33" t="s">
        <v>5263</v>
      </c>
      <c r="M3624" s="33" t="s">
        <v>5334</v>
      </c>
      <c r="N3624" s="33" t="s">
        <v>506</v>
      </c>
    </row>
    <row r="3625" spans="1:14">
      <c r="A3625" s="35">
        <v>7325702650333</v>
      </c>
      <c r="B3625" s="32">
        <v>9920002</v>
      </c>
      <c r="C3625" s="32" t="s">
        <v>242</v>
      </c>
      <c r="D3625" s="32" t="s">
        <v>243</v>
      </c>
      <c r="E3625" s="33" t="s">
        <v>34</v>
      </c>
      <c r="F3625" s="33" t="s">
        <v>5210</v>
      </c>
      <c r="G3625" s="59">
        <v>80</v>
      </c>
      <c r="H3625" s="25">
        <v>1</v>
      </c>
      <c r="I3625" s="30">
        <f t="shared" si="56"/>
        <v>80</v>
      </c>
      <c r="J3625" s="32" t="s">
        <v>213</v>
      </c>
      <c r="K3625" s="33" t="s">
        <v>4011</v>
      </c>
      <c r="L3625" s="33" t="s">
        <v>5263</v>
      </c>
      <c r="M3625" s="33" t="s">
        <v>5334</v>
      </c>
      <c r="N3625" s="33" t="s">
        <v>639</v>
      </c>
    </row>
    <row r="3626" spans="1:14">
      <c r="A3626" s="35">
        <v>7325702650333</v>
      </c>
      <c r="B3626" s="32">
        <v>9920002</v>
      </c>
      <c r="C3626" s="32" t="s">
        <v>242</v>
      </c>
      <c r="D3626" s="32" t="s">
        <v>243</v>
      </c>
      <c r="E3626" s="33" t="s">
        <v>34</v>
      </c>
      <c r="F3626" s="33" t="s">
        <v>5210</v>
      </c>
      <c r="G3626" s="59">
        <v>80</v>
      </c>
      <c r="H3626" s="25">
        <v>1</v>
      </c>
      <c r="I3626" s="30">
        <f t="shared" si="56"/>
        <v>80</v>
      </c>
      <c r="J3626" s="32" t="s">
        <v>213</v>
      </c>
      <c r="K3626" s="33" t="s">
        <v>4011</v>
      </c>
      <c r="L3626" s="33" t="s">
        <v>5263</v>
      </c>
      <c r="M3626" s="33" t="s">
        <v>5334</v>
      </c>
      <c r="N3626" s="33" t="s">
        <v>639</v>
      </c>
    </row>
    <row r="3627" spans="1:14">
      <c r="A3627" s="35">
        <v>7325702650333</v>
      </c>
      <c r="B3627" s="32">
        <v>9920002</v>
      </c>
      <c r="C3627" s="32" t="s">
        <v>242</v>
      </c>
      <c r="D3627" s="32" t="s">
        <v>243</v>
      </c>
      <c r="E3627" s="33" t="s">
        <v>34</v>
      </c>
      <c r="F3627" s="33" t="s">
        <v>5210</v>
      </c>
      <c r="G3627" s="59">
        <v>80</v>
      </c>
      <c r="H3627" s="25">
        <v>2</v>
      </c>
      <c r="I3627" s="30">
        <f t="shared" si="56"/>
        <v>160</v>
      </c>
      <c r="J3627" s="32" t="s">
        <v>213</v>
      </c>
      <c r="K3627" s="33" t="s">
        <v>4011</v>
      </c>
      <c r="L3627" s="33" t="s">
        <v>5263</v>
      </c>
      <c r="M3627" s="33" t="s">
        <v>5334</v>
      </c>
      <c r="N3627" s="33" t="s">
        <v>639</v>
      </c>
    </row>
    <row r="3628" spans="1:14">
      <c r="A3628" s="35">
        <v>7325702650371</v>
      </c>
      <c r="B3628" s="32">
        <v>9920002</v>
      </c>
      <c r="C3628" s="32" t="s">
        <v>242</v>
      </c>
      <c r="D3628" s="32" t="s">
        <v>243</v>
      </c>
      <c r="E3628" s="33" t="s">
        <v>34</v>
      </c>
      <c r="F3628" s="33" t="s">
        <v>5210</v>
      </c>
      <c r="G3628" s="59">
        <v>80</v>
      </c>
      <c r="H3628" s="25">
        <v>5</v>
      </c>
      <c r="I3628" s="30">
        <f t="shared" si="56"/>
        <v>400</v>
      </c>
      <c r="J3628" s="32" t="s">
        <v>213</v>
      </c>
      <c r="K3628" s="33" t="s">
        <v>4011</v>
      </c>
      <c r="L3628" s="33" t="s">
        <v>5263</v>
      </c>
      <c r="M3628" s="33" t="s">
        <v>5334</v>
      </c>
      <c r="N3628" s="33" t="s">
        <v>244</v>
      </c>
    </row>
    <row r="3629" spans="1:14">
      <c r="A3629" s="35">
        <v>7325702650333</v>
      </c>
      <c r="B3629" s="32">
        <v>9920002</v>
      </c>
      <c r="C3629" s="32" t="s">
        <v>242</v>
      </c>
      <c r="D3629" s="32" t="s">
        <v>243</v>
      </c>
      <c r="E3629" s="33" t="s">
        <v>34</v>
      </c>
      <c r="F3629" s="33" t="s">
        <v>5210</v>
      </c>
      <c r="G3629" s="59">
        <v>80</v>
      </c>
      <c r="H3629" s="25">
        <v>4</v>
      </c>
      <c r="I3629" s="30">
        <f t="shared" si="56"/>
        <v>320</v>
      </c>
      <c r="J3629" s="32" t="s">
        <v>213</v>
      </c>
      <c r="K3629" s="33" t="s">
        <v>4011</v>
      </c>
      <c r="L3629" s="33" t="s">
        <v>5263</v>
      </c>
      <c r="M3629" s="33" t="s">
        <v>5334</v>
      </c>
      <c r="N3629" s="33" t="s">
        <v>639</v>
      </c>
    </row>
    <row r="3630" spans="1:14">
      <c r="A3630" s="35">
        <v>7325706063115</v>
      </c>
      <c r="B3630" s="32">
        <v>9920150</v>
      </c>
      <c r="C3630" s="32" t="s">
        <v>1788</v>
      </c>
      <c r="D3630" s="32" t="s">
        <v>212</v>
      </c>
      <c r="E3630" s="33" t="s">
        <v>34</v>
      </c>
      <c r="F3630" s="33" t="s">
        <v>5224</v>
      </c>
      <c r="G3630" s="59">
        <v>39.99</v>
      </c>
      <c r="H3630" s="25">
        <v>1</v>
      </c>
      <c r="I3630" s="30">
        <f t="shared" si="56"/>
        <v>39.99</v>
      </c>
      <c r="J3630" s="32" t="s">
        <v>213</v>
      </c>
      <c r="K3630" s="33" t="s">
        <v>4011</v>
      </c>
      <c r="L3630" s="33" t="s">
        <v>5263</v>
      </c>
      <c r="M3630" s="33" t="s">
        <v>5236</v>
      </c>
      <c r="N3630" s="33" t="s">
        <v>1815</v>
      </c>
    </row>
    <row r="3631" spans="1:14">
      <c r="A3631" s="35">
        <v>7325706063337</v>
      </c>
      <c r="B3631" s="32">
        <v>9920154</v>
      </c>
      <c r="C3631" s="32" t="s">
        <v>215</v>
      </c>
      <c r="D3631" s="32" t="s">
        <v>212</v>
      </c>
      <c r="E3631" s="33" t="s">
        <v>34</v>
      </c>
      <c r="F3631" s="33" t="s">
        <v>5224</v>
      </c>
      <c r="G3631" s="59">
        <v>39.99</v>
      </c>
      <c r="H3631" s="25">
        <v>1</v>
      </c>
      <c r="I3631" s="30">
        <f t="shared" si="56"/>
        <v>39.99</v>
      </c>
      <c r="J3631" s="32" t="s">
        <v>213</v>
      </c>
      <c r="K3631" s="33" t="s">
        <v>4011</v>
      </c>
      <c r="L3631" s="33" t="s">
        <v>5263</v>
      </c>
      <c r="M3631" s="33" t="s">
        <v>5236</v>
      </c>
      <c r="N3631" s="33" t="s">
        <v>1816</v>
      </c>
    </row>
    <row r="3632" spans="1:14">
      <c r="A3632" s="35">
        <v>7325706063320</v>
      </c>
      <c r="B3632" s="32">
        <v>9920154</v>
      </c>
      <c r="C3632" s="32" t="s">
        <v>215</v>
      </c>
      <c r="D3632" s="32" t="s">
        <v>212</v>
      </c>
      <c r="E3632" s="33" t="s">
        <v>34</v>
      </c>
      <c r="F3632" s="33" t="s">
        <v>5224</v>
      </c>
      <c r="G3632" s="59">
        <v>39.99</v>
      </c>
      <c r="H3632" s="25">
        <v>1</v>
      </c>
      <c r="I3632" s="30">
        <f t="shared" si="56"/>
        <v>39.99</v>
      </c>
      <c r="J3632" s="32" t="s">
        <v>213</v>
      </c>
      <c r="K3632" s="33" t="s">
        <v>4011</v>
      </c>
      <c r="L3632" s="33" t="s">
        <v>5263</v>
      </c>
      <c r="M3632" s="33" t="s">
        <v>5236</v>
      </c>
      <c r="N3632" s="33" t="s">
        <v>1817</v>
      </c>
    </row>
    <row r="3633" spans="1:14">
      <c r="A3633" s="35">
        <v>7325706063337</v>
      </c>
      <c r="B3633" s="32">
        <v>9920154</v>
      </c>
      <c r="C3633" s="32" t="s">
        <v>215</v>
      </c>
      <c r="D3633" s="32" t="s">
        <v>212</v>
      </c>
      <c r="E3633" s="33" t="s">
        <v>34</v>
      </c>
      <c r="F3633" s="33" t="s">
        <v>5224</v>
      </c>
      <c r="G3633" s="59">
        <v>39.99</v>
      </c>
      <c r="H3633" s="25">
        <v>2</v>
      </c>
      <c r="I3633" s="30">
        <f t="shared" si="56"/>
        <v>79.98</v>
      </c>
      <c r="J3633" s="32" t="s">
        <v>213</v>
      </c>
      <c r="K3633" s="33" t="s">
        <v>4011</v>
      </c>
      <c r="L3633" s="33" t="s">
        <v>5263</v>
      </c>
      <c r="M3633" s="33" t="s">
        <v>5236</v>
      </c>
      <c r="N3633" s="33" t="s">
        <v>1816</v>
      </c>
    </row>
    <row r="3634" spans="1:14">
      <c r="A3634" s="35">
        <v>7325706063320</v>
      </c>
      <c r="B3634" s="32">
        <v>9920154</v>
      </c>
      <c r="C3634" s="32" t="s">
        <v>215</v>
      </c>
      <c r="D3634" s="32" t="s">
        <v>212</v>
      </c>
      <c r="E3634" s="33" t="s">
        <v>34</v>
      </c>
      <c r="F3634" s="33" t="s">
        <v>5224</v>
      </c>
      <c r="G3634" s="59">
        <v>39.99</v>
      </c>
      <c r="H3634" s="25">
        <v>1</v>
      </c>
      <c r="I3634" s="30">
        <f t="shared" si="56"/>
        <v>39.99</v>
      </c>
      <c r="J3634" s="32" t="s">
        <v>213</v>
      </c>
      <c r="K3634" s="33" t="s">
        <v>4011</v>
      </c>
      <c r="L3634" s="33" t="s">
        <v>5263</v>
      </c>
      <c r="M3634" s="33" t="s">
        <v>5236</v>
      </c>
      <c r="N3634" s="33" t="s">
        <v>1817</v>
      </c>
    </row>
    <row r="3635" spans="1:14">
      <c r="A3635" s="35">
        <v>7325706317508</v>
      </c>
      <c r="B3635" s="32">
        <v>9920170</v>
      </c>
      <c r="C3635" s="32" t="s">
        <v>647</v>
      </c>
      <c r="D3635" s="32" t="s">
        <v>541</v>
      </c>
      <c r="E3635" s="33" t="s">
        <v>34</v>
      </c>
      <c r="F3635" s="33" t="s">
        <v>5214</v>
      </c>
      <c r="G3635" s="59">
        <v>99.99</v>
      </c>
      <c r="H3635" s="25">
        <v>3</v>
      </c>
      <c r="I3635" s="30">
        <f t="shared" si="56"/>
        <v>299.96999999999997</v>
      </c>
      <c r="J3635" s="32" t="s">
        <v>213</v>
      </c>
      <c r="K3635" s="33" t="s">
        <v>4011</v>
      </c>
      <c r="L3635" s="33" t="s">
        <v>5263</v>
      </c>
      <c r="M3635" s="33" t="s">
        <v>5236</v>
      </c>
      <c r="N3635" s="33" t="s">
        <v>648</v>
      </c>
    </row>
    <row r="3636" spans="1:14">
      <c r="A3636" s="35">
        <v>7325706317508</v>
      </c>
      <c r="B3636" s="32">
        <v>9920170</v>
      </c>
      <c r="C3636" s="32" t="s">
        <v>647</v>
      </c>
      <c r="D3636" s="32" t="s">
        <v>541</v>
      </c>
      <c r="E3636" s="33" t="s">
        <v>34</v>
      </c>
      <c r="F3636" s="33" t="s">
        <v>5214</v>
      </c>
      <c r="G3636" s="59">
        <v>99.99</v>
      </c>
      <c r="H3636" s="25">
        <v>1</v>
      </c>
      <c r="I3636" s="30">
        <f t="shared" si="56"/>
        <v>99.99</v>
      </c>
      <c r="J3636" s="32" t="s">
        <v>213</v>
      </c>
      <c r="K3636" s="33" t="s">
        <v>4011</v>
      </c>
      <c r="L3636" s="33" t="s">
        <v>5263</v>
      </c>
      <c r="M3636" s="33" t="s">
        <v>5236</v>
      </c>
      <c r="N3636" s="33" t="s">
        <v>648</v>
      </c>
    </row>
    <row r="3637" spans="1:14">
      <c r="A3637" s="35">
        <v>7325706864606</v>
      </c>
      <c r="B3637" s="32">
        <v>9920171</v>
      </c>
      <c r="C3637" s="32" t="s">
        <v>219</v>
      </c>
      <c r="D3637" s="32" t="s">
        <v>640</v>
      </c>
      <c r="E3637" s="33" t="s">
        <v>250</v>
      </c>
      <c r="F3637" s="33" t="s">
        <v>5210</v>
      </c>
      <c r="G3637" s="59">
        <v>70</v>
      </c>
      <c r="H3637" s="25">
        <v>1</v>
      </c>
      <c r="I3637" s="30">
        <f t="shared" si="56"/>
        <v>70</v>
      </c>
      <c r="J3637" s="32" t="s">
        <v>213</v>
      </c>
      <c r="K3637" s="33" t="s">
        <v>4011</v>
      </c>
      <c r="L3637" s="33" t="s">
        <v>5263</v>
      </c>
      <c r="M3637" s="33" t="s">
        <v>5236</v>
      </c>
      <c r="N3637" s="33" t="s">
        <v>641</v>
      </c>
    </row>
    <row r="3638" spans="1:14">
      <c r="A3638" s="35">
        <v>7325706864576</v>
      </c>
      <c r="B3638" s="32">
        <v>9920171</v>
      </c>
      <c r="C3638" s="32" t="s">
        <v>219</v>
      </c>
      <c r="D3638" s="32" t="s">
        <v>640</v>
      </c>
      <c r="E3638" s="33" t="s">
        <v>250</v>
      </c>
      <c r="F3638" s="33" t="s">
        <v>5210</v>
      </c>
      <c r="G3638" s="59">
        <v>70</v>
      </c>
      <c r="H3638" s="25">
        <v>1</v>
      </c>
      <c r="I3638" s="30">
        <f t="shared" si="56"/>
        <v>70</v>
      </c>
      <c r="J3638" s="32" t="s">
        <v>213</v>
      </c>
      <c r="K3638" s="33" t="s">
        <v>4011</v>
      </c>
      <c r="L3638" s="33" t="s">
        <v>5263</v>
      </c>
      <c r="M3638" s="33" t="s">
        <v>5236</v>
      </c>
      <c r="N3638" s="33" t="s">
        <v>875</v>
      </c>
    </row>
    <row r="3639" spans="1:14">
      <c r="A3639" s="35">
        <v>7325706864606</v>
      </c>
      <c r="B3639" s="32">
        <v>9920171</v>
      </c>
      <c r="C3639" s="32" t="s">
        <v>219</v>
      </c>
      <c r="D3639" s="32" t="s">
        <v>640</v>
      </c>
      <c r="E3639" s="33" t="s">
        <v>250</v>
      </c>
      <c r="F3639" s="33" t="s">
        <v>5210</v>
      </c>
      <c r="G3639" s="59">
        <v>70</v>
      </c>
      <c r="H3639" s="25">
        <v>1</v>
      </c>
      <c r="I3639" s="30">
        <f t="shared" si="56"/>
        <v>70</v>
      </c>
      <c r="J3639" s="32" t="s">
        <v>213</v>
      </c>
      <c r="K3639" s="33" t="s">
        <v>4011</v>
      </c>
      <c r="L3639" s="33" t="s">
        <v>5263</v>
      </c>
      <c r="M3639" s="33" t="s">
        <v>5236</v>
      </c>
      <c r="N3639" s="33" t="s">
        <v>641</v>
      </c>
    </row>
    <row r="3640" spans="1:14">
      <c r="A3640" s="35">
        <v>7325706864613</v>
      </c>
      <c r="B3640" s="32">
        <v>9920185</v>
      </c>
      <c r="C3640" s="32" t="s">
        <v>219</v>
      </c>
      <c r="D3640" s="32" t="s">
        <v>421</v>
      </c>
      <c r="E3640" s="33" t="s">
        <v>250</v>
      </c>
      <c r="F3640" s="33" t="s">
        <v>5210</v>
      </c>
      <c r="G3640" s="59">
        <v>110</v>
      </c>
      <c r="H3640" s="25">
        <v>7</v>
      </c>
      <c r="I3640" s="30">
        <f t="shared" si="56"/>
        <v>770</v>
      </c>
      <c r="J3640" s="32" t="s">
        <v>213</v>
      </c>
      <c r="K3640" s="33" t="s">
        <v>4011</v>
      </c>
      <c r="L3640" s="33" t="s">
        <v>5263</v>
      </c>
      <c r="M3640" s="33" t="s">
        <v>5236</v>
      </c>
      <c r="N3640" s="33" t="s">
        <v>642</v>
      </c>
    </row>
    <row r="3641" spans="1:14">
      <c r="A3641" s="35">
        <v>7325706864613</v>
      </c>
      <c r="B3641" s="32">
        <v>9920185</v>
      </c>
      <c r="C3641" s="32" t="s">
        <v>219</v>
      </c>
      <c r="D3641" s="32" t="s">
        <v>421</v>
      </c>
      <c r="E3641" s="33" t="s">
        <v>250</v>
      </c>
      <c r="F3641" s="33" t="s">
        <v>5210</v>
      </c>
      <c r="G3641" s="59">
        <v>110</v>
      </c>
      <c r="H3641" s="25">
        <v>3</v>
      </c>
      <c r="I3641" s="30">
        <f t="shared" si="56"/>
        <v>330</v>
      </c>
      <c r="J3641" s="32" t="s">
        <v>213</v>
      </c>
      <c r="K3641" s="33" t="s">
        <v>4011</v>
      </c>
      <c r="L3641" s="33" t="s">
        <v>5263</v>
      </c>
      <c r="M3641" s="33" t="s">
        <v>5236</v>
      </c>
      <c r="N3641" s="33" t="s">
        <v>642</v>
      </c>
    </row>
    <row r="3642" spans="1:14">
      <c r="A3642" s="35">
        <v>7325706864613</v>
      </c>
      <c r="B3642" s="32">
        <v>9920185</v>
      </c>
      <c r="C3642" s="32" t="s">
        <v>219</v>
      </c>
      <c r="D3642" s="32" t="s">
        <v>421</v>
      </c>
      <c r="E3642" s="33" t="s">
        <v>250</v>
      </c>
      <c r="F3642" s="33" t="s">
        <v>5210</v>
      </c>
      <c r="G3642" s="59">
        <v>110</v>
      </c>
      <c r="H3642" s="25">
        <v>1</v>
      </c>
      <c r="I3642" s="30">
        <f t="shared" si="56"/>
        <v>110</v>
      </c>
      <c r="J3642" s="32" t="s">
        <v>213</v>
      </c>
      <c r="K3642" s="33" t="s">
        <v>4011</v>
      </c>
      <c r="L3642" s="33" t="s">
        <v>5263</v>
      </c>
      <c r="M3642" s="33" t="s">
        <v>5236</v>
      </c>
      <c r="N3642" s="33" t="s">
        <v>642</v>
      </c>
    </row>
    <row r="3643" spans="1:14">
      <c r="A3643" s="35">
        <v>7325706864613</v>
      </c>
      <c r="B3643" s="32">
        <v>9920185</v>
      </c>
      <c r="C3643" s="32" t="s">
        <v>219</v>
      </c>
      <c r="D3643" s="32" t="s">
        <v>421</v>
      </c>
      <c r="E3643" s="33" t="s">
        <v>250</v>
      </c>
      <c r="F3643" s="33" t="s">
        <v>5210</v>
      </c>
      <c r="G3643" s="59">
        <v>110</v>
      </c>
      <c r="H3643" s="25">
        <v>2</v>
      </c>
      <c r="I3643" s="30">
        <f t="shared" si="56"/>
        <v>220</v>
      </c>
      <c r="J3643" s="32" t="s">
        <v>213</v>
      </c>
      <c r="K3643" s="33" t="s">
        <v>4011</v>
      </c>
      <c r="L3643" s="33" t="s">
        <v>5263</v>
      </c>
      <c r="M3643" s="33" t="s">
        <v>5236</v>
      </c>
      <c r="N3643" s="33" t="s">
        <v>642</v>
      </c>
    </row>
    <row r="3644" spans="1:14">
      <c r="A3644" s="35">
        <v>7325706864613</v>
      </c>
      <c r="B3644" s="32">
        <v>9920185</v>
      </c>
      <c r="C3644" s="32" t="s">
        <v>219</v>
      </c>
      <c r="D3644" s="32" t="s">
        <v>421</v>
      </c>
      <c r="E3644" s="33" t="s">
        <v>250</v>
      </c>
      <c r="F3644" s="33" t="s">
        <v>5210</v>
      </c>
      <c r="G3644" s="59">
        <v>110</v>
      </c>
      <c r="H3644" s="25">
        <v>1</v>
      </c>
      <c r="I3644" s="30">
        <f t="shared" si="56"/>
        <v>110</v>
      </c>
      <c r="J3644" s="32" t="s">
        <v>213</v>
      </c>
      <c r="K3644" s="33" t="s">
        <v>4011</v>
      </c>
      <c r="L3644" s="33" t="s">
        <v>5263</v>
      </c>
      <c r="M3644" s="33" t="s">
        <v>5236</v>
      </c>
      <c r="N3644" s="33" t="s">
        <v>642</v>
      </c>
    </row>
    <row r="3645" spans="1:14">
      <c r="A3645" s="35">
        <v>7325706864613</v>
      </c>
      <c r="B3645" s="32">
        <v>9920185</v>
      </c>
      <c r="C3645" s="32" t="s">
        <v>219</v>
      </c>
      <c r="D3645" s="32" t="s">
        <v>421</v>
      </c>
      <c r="E3645" s="33" t="s">
        <v>250</v>
      </c>
      <c r="F3645" s="33" t="s">
        <v>5210</v>
      </c>
      <c r="G3645" s="59">
        <v>110</v>
      </c>
      <c r="H3645" s="25">
        <v>1</v>
      </c>
      <c r="I3645" s="30">
        <f t="shared" si="56"/>
        <v>110</v>
      </c>
      <c r="J3645" s="32" t="s">
        <v>213</v>
      </c>
      <c r="K3645" s="33" t="s">
        <v>4011</v>
      </c>
      <c r="L3645" s="33" t="s">
        <v>5263</v>
      </c>
      <c r="M3645" s="33" t="s">
        <v>5236</v>
      </c>
      <c r="N3645" s="33" t="s">
        <v>642</v>
      </c>
    </row>
    <row r="3646" spans="1:14">
      <c r="A3646" s="35">
        <v>7325706864637</v>
      </c>
      <c r="B3646" s="32">
        <v>9920186</v>
      </c>
      <c r="C3646" s="32" t="s">
        <v>219</v>
      </c>
      <c r="D3646" s="32" t="s">
        <v>640</v>
      </c>
      <c r="E3646" s="33" t="s">
        <v>250</v>
      </c>
      <c r="F3646" s="33" t="s">
        <v>5210</v>
      </c>
      <c r="G3646" s="59">
        <v>70</v>
      </c>
      <c r="H3646" s="25">
        <v>1</v>
      </c>
      <c r="I3646" s="30">
        <f t="shared" si="56"/>
        <v>70</v>
      </c>
      <c r="J3646" s="32" t="s">
        <v>213</v>
      </c>
      <c r="K3646" s="33" t="s">
        <v>4011</v>
      </c>
      <c r="L3646" s="33" t="s">
        <v>5263</v>
      </c>
      <c r="M3646" s="33" t="s">
        <v>5236</v>
      </c>
      <c r="N3646" s="33" t="s">
        <v>876</v>
      </c>
    </row>
    <row r="3647" spans="1:14">
      <c r="A3647" s="35">
        <v>7325706864644</v>
      </c>
      <c r="B3647" s="32">
        <v>9920186</v>
      </c>
      <c r="C3647" s="32" t="s">
        <v>219</v>
      </c>
      <c r="D3647" s="32" t="s">
        <v>640</v>
      </c>
      <c r="E3647" s="33" t="s">
        <v>250</v>
      </c>
      <c r="F3647" s="33" t="s">
        <v>5210</v>
      </c>
      <c r="G3647" s="59">
        <v>70</v>
      </c>
      <c r="H3647" s="25">
        <v>1</v>
      </c>
      <c r="I3647" s="30">
        <f t="shared" si="56"/>
        <v>70</v>
      </c>
      <c r="J3647" s="32" t="s">
        <v>213</v>
      </c>
      <c r="K3647" s="33" t="s">
        <v>4011</v>
      </c>
      <c r="L3647" s="33" t="s">
        <v>5263</v>
      </c>
      <c r="M3647" s="33" t="s">
        <v>5236</v>
      </c>
      <c r="N3647" s="33" t="s">
        <v>877</v>
      </c>
    </row>
    <row r="3648" spans="1:14">
      <c r="A3648" s="35">
        <v>7325706864651</v>
      </c>
      <c r="B3648" s="32">
        <v>9920186</v>
      </c>
      <c r="C3648" s="32" t="s">
        <v>219</v>
      </c>
      <c r="D3648" s="32" t="s">
        <v>640</v>
      </c>
      <c r="E3648" s="33" t="s">
        <v>250</v>
      </c>
      <c r="F3648" s="33" t="s">
        <v>5210</v>
      </c>
      <c r="G3648" s="59">
        <v>70</v>
      </c>
      <c r="H3648" s="25">
        <v>3</v>
      </c>
      <c r="I3648" s="30">
        <f t="shared" si="56"/>
        <v>210</v>
      </c>
      <c r="J3648" s="32" t="s">
        <v>213</v>
      </c>
      <c r="K3648" s="33" t="s">
        <v>4011</v>
      </c>
      <c r="L3648" s="33" t="s">
        <v>5263</v>
      </c>
      <c r="M3648" s="33" t="s">
        <v>5236</v>
      </c>
      <c r="N3648" s="33" t="s">
        <v>878</v>
      </c>
    </row>
    <row r="3649" spans="1:14">
      <c r="A3649" s="35">
        <v>7325706864620</v>
      </c>
      <c r="B3649" s="32">
        <v>9920186</v>
      </c>
      <c r="C3649" s="32" t="s">
        <v>219</v>
      </c>
      <c r="D3649" s="32" t="s">
        <v>640</v>
      </c>
      <c r="E3649" s="33" t="s">
        <v>250</v>
      </c>
      <c r="F3649" s="33" t="s">
        <v>5210</v>
      </c>
      <c r="G3649" s="59">
        <v>70</v>
      </c>
      <c r="H3649" s="25">
        <v>2</v>
      </c>
      <c r="I3649" s="30">
        <f t="shared" si="56"/>
        <v>140</v>
      </c>
      <c r="J3649" s="32" t="s">
        <v>213</v>
      </c>
      <c r="K3649" s="33" t="s">
        <v>4011</v>
      </c>
      <c r="L3649" s="33" t="s">
        <v>5263</v>
      </c>
      <c r="M3649" s="33" t="s">
        <v>5236</v>
      </c>
      <c r="N3649" s="33" t="s">
        <v>879</v>
      </c>
    </row>
    <row r="3650" spans="1:14">
      <c r="A3650" s="35">
        <v>7325706864408</v>
      </c>
      <c r="B3650" s="32">
        <v>9920187</v>
      </c>
      <c r="C3650" s="32" t="s">
        <v>219</v>
      </c>
      <c r="D3650" s="32" t="s">
        <v>212</v>
      </c>
      <c r="E3650" s="33" t="s">
        <v>34</v>
      </c>
      <c r="F3650" s="33" t="s">
        <v>5210</v>
      </c>
      <c r="G3650" s="59">
        <v>70</v>
      </c>
      <c r="H3650" s="25">
        <v>3</v>
      </c>
      <c r="I3650" s="30">
        <f t="shared" si="56"/>
        <v>210</v>
      </c>
      <c r="J3650" s="32" t="s">
        <v>213</v>
      </c>
      <c r="K3650" s="33" t="s">
        <v>4011</v>
      </c>
      <c r="L3650" s="33" t="s">
        <v>5263</v>
      </c>
      <c r="M3650" s="33" t="s">
        <v>5334</v>
      </c>
      <c r="N3650" s="33" t="s">
        <v>245</v>
      </c>
    </row>
    <row r="3651" spans="1:14">
      <c r="A3651" s="35">
        <v>7325706864408</v>
      </c>
      <c r="B3651" s="32">
        <v>9920187</v>
      </c>
      <c r="C3651" s="32" t="s">
        <v>219</v>
      </c>
      <c r="D3651" s="32" t="s">
        <v>212</v>
      </c>
      <c r="E3651" s="33" t="s">
        <v>34</v>
      </c>
      <c r="F3651" s="33" t="s">
        <v>5210</v>
      </c>
      <c r="G3651" s="59">
        <v>70</v>
      </c>
      <c r="H3651" s="25">
        <v>1</v>
      </c>
      <c r="I3651" s="30">
        <f t="shared" si="56"/>
        <v>70</v>
      </c>
      <c r="J3651" s="32" t="s">
        <v>213</v>
      </c>
      <c r="K3651" s="33" t="s">
        <v>4011</v>
      </c>
      <c r="L3651" s="33" t="s">
        <v>5263</v>
      </c>
      <c r="M3651" s="33" t="s">
        <v>5334</v>
      </c>
      <c r="N3651" s="33" t="s">
        <v>245</v>
      </c>
    </row>
    <row r="3652" spans="1:14">
      <c r="A3652" s="35">
        <v>7325706864408</v>
      </c>
      <c r="B3652" s="32">
        <v>9920187</v>
      </c>
      <c r="C3652" s="32" t="s">
        <v>219</v>
      </c>
      <c r="D3652" s="32" t="s">
        <v>212</v>
      </c>
      <c r="E3652" s="33" t="s">
        <v>34</v>
      </c>
      <c r="F3652" s="33" t="s">
        <v>5210</v>
      </c>
      <c r="G3652" s="59">
        <v>70</v>
      </c>
      <c r="H3652" s="25">
        <v>1</v>
      </c>
      <c r="I3652" s="30">
        <f t="shared" si="56"/>
        <v>70</v>
      </c>
      <c r="J3652" s="32" t="s">
        <v>213</v>
      </c>
      <c r="K3652" s="33" t="s">
        <v>4011</v>
      </c>
      <c r="L3652" s="33" t="s">
        <v>5263</v>
      </c>
      <c r="M3652" s="33" t="s">
        <v>5334</v>
      </c>
      <c r="N3652" s="33" t="s">
        <v>245</v>
      </c>
    </row>
    <row r="3653" spans="1:14">
      <c r="A3653" s="35">
        <v>7325706864408</v>
      </c>
      <c r="B3653" s="32">
        <v>9920187</v>
      </c>
      <c r="C3653" s="32" t="s">
        <v>219</v>
      </c>
      <c r="D3653" s="32" t="s">
        <v>212</v>
      </c>
      <c r="E3653" s="33" t="s">
        <v>34</v>
      </c>
      <c r="F3653" s="33" t="s">
        <v>5210</v>
      </c>
      <c r="G3653" s="59">
        <v>70</v>
      </c>
      <c r="H3653" s="25">
        <v>12</v>
      </c>
      <c r="I3653" s="30">
        <f t="shared" ref="I3653:I3716" si="57">H3653*G3653</f>
        <v>840</v>
      </c>
      <c r="J3653" s="32" t="s">
        <v>213</v>
      </c>
      <c r="K3653" s="33" t="s">
        <v>4011</v>
      </c>
      <c r="L3653" s="33" t="s">
        <v>5263</v>
      </c>
      <c r="M3653" s="33" t="s">
        <v>5334</v>
      </c>
      <c r="N3653" s="33" t="s">
        <v>245</v>
      </c>
    </row>
    <row r="3654" spans="1:14">
      <c r="A3654" s="35">
        <v>7325706864408</v>
      </c>
      <c r="B3654" s="32">
        <v>9920187</v>
      </c>
      <c r="C3654" s="32" t="s">
        <v>219</v>
      </c>
      <c r="D3654" s="32" t="s">
        <v>212</v>
      </c>
      <c r="E3654" s="33" t="s">
        <v>34</v>
      </c>
      <c r="F3654" s="33" t="s">
        <v>5210</v>
      </c>
      <c r="G3654" s="59">
        <v>70</v>
      </c>
      <c r="H3654" s="25">
        <v>1</v>
      </c>
      <c r="I3654" s="30">
        <f t="shared" si="57"/>
        <v>70</v>
      </c>
      <c r="J3654" s="32" t="s">
        <v>213</v>
      </c>
      <c r="K3654" s="33" t="s">
        <v>4011</v>
      </c>
      <c r="L3654" s="33" t="s">
        <v>5263</v>
      </c>
      <c r="M3654" s="33" t="s">
        <v>5334</v>
      </c>
      <c r="N3654" s="33" t="s">
        <v>245</v>
      </c>
    </row>
    <row r="3655" spans="1:14">
      <c r="A3655" s="35">
        <v>7325706864408</v>
      </c>
      <c r="B3655" s="32">
        <v>9920187</v>
      </c>
      <c r="C3655" s="32" t="s">
        <v>219</v>
      </c>
      <c r="D3655" s="32" t="s">
        <v>212</v>
      </c>
      <c r="E3655" s="33" t="s">
        <v>34</v>
      </c>
      <c r="F3655" s="33" t="s">
        <v>5210</v>
      </c>
      <c r="G3655" s="59">
        <v>70</v>
      </c>
      <c r="H3655" s="25">
        <v>2</v>
      </c>
      <c r="I3655" s="30">
        <f t="shared" si="57"/>
        <v>140</v>
      </c>
      <c r="J3655" s="32" t="s">
        <v>213</v>
      </c>
      <c r="K3655" s="33" t="s">
        <v>4011</v>
      </c>
      <c r="L3655" s="33" t="s">
        <v>5263</v>
      </c>
      <c r="M3655" s="33" t="s">
        <v>5334</v>
      </c>
      <c r="N3655" s="33" t="s">
        <v>245</v>
      </c>
    </row>
    <row r="3656" spans="1:14">
      <c r="A3656" s="35">
        <v>7325706864453</v>
      </c>
      <c r="B3656" s="32">
        <v>9920194</v>
      </c>
      <c r="C3656" s="32" t="s">
        <v>242</v>
      </c>
      <c r="D3656" s="32" t="s">
        <v>18</v>
      </c>
      <c r="E3656" s="33" t="s">
        <v>34</v>
      </c>
      <c r="F3656" s="33" t="s">
        <v>5210</v>
      </c>
      <c r="G3656" s="59">
        <v>70</v>
      </c>
      <c r="H3656" s="25">
        <v>2</v>
      </c>
      <c r="I3656" s="30">
        <f t="shared" si="57"/>
        <v>140</v>
      </c>
      <c r="J3656" s="32" t="s">
        <v>213</v>
      </c>
      <c r="K3656" s="33" t="s">
        <v>4011</v>
      </c>
      <c r="L3656" s="33" t="s">
        <v>5263</v>
      </c>
      <c r="M3656" s="33" t="s">
        <v>5334</v>
      </c>
      <c r="N3656" s="33" t="s">
        <v>649</v>
      </c>
    </row>
    <row r="3657" spans="1:14">
      <c r="A3657" s="35">
        <v>7325706891954</v>
      </c>
      <c r="B3657" s="32">
        <v>9920196</v>
      </c>
      <c r="C3657" s="32" t="s">
        <v>1783</v>
      </c>
      <c r="D3657" s="32" t="s">
        <v>640</v>
      </c>
      <c r="E3657" s="33" t="s">
        <v>250</v>
      </c>
      <c r="F3657" s="33" t="s">
        <v>5222</v>
      </c>
      <c r="G3657" s="59">
        <v>70</v>
      </c>
      <c r="H3657" s="25">
        <v>1</v>
      </c>
      <c r="I3657" s="30">
        <f t="shared" si="57"/>
        <v>70</v>
      </c>
      <c r="J3657" s="32" t="s">
        <v>213</v>
      </c>
      <c r="K3657" s="33" t="s">
        <v>4011</v>
      </c>
      <c r="L3657" s="33" t="s">
        <v>5263</v>
      </c>
      <c r="M3657" s="33" t="s">
        <v>5236</v>
      </c>
      <c r="N3657" s="33" t="s">
        <v>3363</v>
      </c>
    </row>
    <row r="3658" spans="1:14">
      <c r="A3658" s="35">
        <v>7325705999606</v>
      </c>
      <c r="B3658" s="32">
        <v>9940063</v>
      </c>
      <c r="C3658" s="32" t="s">
        <v>246</v>
      </c>
      <c r="D3658" s="32">
        <v>0.2</v>
      </c>
      <c r="E3658" s="33" t="s">
        <v>784</v>
      </c>
      <c r="F3658" s="33">
        <v>202101</v>
      </c>
      <c r="G3658" s="59">
        <v>29.95</v>
      </c>
      <c r="H3658" s="25">
        <v>1</v>
      </c>
      <c r="I3658" s="30">
        <f t="shared" si="57"/>
        <v>29.95</v>
      </c>
      <c r="J3658" s="32" t="s">
        <v>213</v>
      </c>
      <c r="K3658" s="33" t="s">
        <v>4011</v>
      </c>
      <c r="L3658" s="33" t="s">
        <v>5263</v>
      </c>
      <c r="M3658" s="33" t="s">
        <v>5233</v>
      </c>
      <c r="N3658" s="33" t="s">
        <v>3926</v>
      </c>
    </row>
    <row r="3659" spans="1:14">
      <c r="A3659" s="35">
        <v>7325705999637</v>
      </c>
      <c r="B3659" s="32">
        <v>9940063</v>
      </c>
      <c r="C3659" s="32" t="s">
        <v>246</v>
      </c>
      <c r="D3659" s="32">
        <v>0.2</v>
      </c>
      <c r="E3659" s="33" t="s">
        <v>784</v>
      </c>
      <c r="F3659" s="33">
        <v>202101</v>
      </c>
      <c r="G3659" s="59">
        <v>29.95</v>
      </c>
      <c r="H3659" s="25">
        <v>1</v>
      </c>
      <c r="I3659" s="30">
        <f t="shared" si="57"/>
        <v>29.95</v>
      </c>
      <c r="J3659" s="32" t="s">
        <v>213</v>
      </c>
      <c r="K3659" s="33" t="s">
        <v>4011</v>
      </c>
      <c r="L3659" s="33" t="s">
        <v>5263</v>
      </c>
      <c r="M3659" s="33" t="s">
        <v>5233</v>
      </c>
      <c r="N3659" s="33" t="s">
        <v>3931</v>
      </c>
    </row>
    <row r="3660" spans="1:14">
      <c r="A3660" s="35">
        <v>7325706240912</v>
      </c>
      <c r="B3660" s="32">
        <v>9940067</v>
      </c>
      <c r="C3660" s="32">
        <v>0</v>
      </c>
      <c r="D3660" s="32">
        <v>0.2</v>
      </c>
      <c r="E3660" s="33" t="s">
        <v>784</v>
      </c>
      <c r="F3660" s="33">
        <v>202102</v>
      </c>
      <c r="G3660" s="59">
        <v>19.600000000000001</v>
      </c>
      <c r="H3660" s="25">
        <v>3</v>
      </c>
      <c r="I3660" s="30">
        <f t="shared" si="57"/>
        <v>58.800000000000004</v>
      </c>
      <c r="J3660" s="32" t="s">
        <v>213</v>
      </c>
      <c r="K3660" s="33" t="s">
        <v>4011</v>
      </c>
      <c r="L3660" s="33" t="s">
        <v>5263</v>
      </c>
      <c r="M3660" s="33" t="s">
        <v>5233</v>
      </c>
      <c r="N3660" s="33" t="s">
        <v>3927</v>
      </c>
    </row>
    <row r="3661" spans="1:14">
      <c r="A3661" s="35">
        <v>7325706240905</v>
      </c>
      <c r="B3661" s="32">
        <v>9940067</v>
      </c>
      <c r="C3661" s="32">
        <v>0</v>
      </c>
      <c r="D3661" s="32">
        <v>0.2</v>
      </c>
      <c r="E3661" s="33" t="s">
        <v>784</v>
      </c>
      <c r="F3661" s="33">
        <v>202102</v>
      </c>
      <c r="G3661" s="59">
        <v>19.600000000000001</v>
      </c>
      <c r="H3661" s="25">
        <v>3</v>
      </c>
      <c r="I3661" s="30">
        <f t="shared" si="57"/>
        <v>58.800000000000004</v>
      </c>
      <c r="J3661" s="32" t="s">
        <v>213</v>
      </c>
      <c r="K3661" s="33" t="s">
        <v>4011</v>
      </c>
      <c r="L3661" s="33" t="s">
        <v>5263</v>
      </c>
      <c r="M3661" s="33" t="s">
        <v>5233</v>
      </c>
      <c r="N3661" s="33" t="s">
        <v>3928</v>
      </c>
    </row>
    <row r="3662" spans="1:14">
      <c r="A3662" s="35">
        <v>7325706317775</v>
      </c>
      <c r="B3662" s="32">
        <v>9940070</v>
      </c>
      <c r="C3662" s="32" t="s">
        <v>246</v>
      </c>
      <c r="D3662" s="32" t="s">
        <v>243</v>
      </c>
      <c r="E3662" s="33" t="s">
        <v>217</v>
      </c>
      <c r="F3662" s="33" t="s">
        <v>5214</v>
      </c>
      <c r="G3662" s="59">
        <v>99.99</v>
      </c>
      <c r="H3662" s="25">
        <v>1</v>
      </c>
      <c r="I3662" s="30">
        <f t="shared" si="57"/>
        <v>99.99</v>
      </c>
      <c r="J3662" s="32" t="s">
        <v>213</v>
      </c>
      <c r="K3662" s="33" t="s">
        <v>4011</v>
      </c>
      <c r="L3662" s="33" t="s">
        <v>5263</v>
      </c>
      <c r="M3662" s="33" t="s">
        <v>5233</v>
      </c>
      <c r="N3662" s="33" t="s">
        <v>3368</v>
      </c>
    </row>
    <row r="3663" spans="1:14">
      <c r="A3663" s="35">
        <v>7325706317379</v>
      </c>
      <c r="B3663" s="32">
        <v>9940071</v>
      </c>
      <c r="C3663" s="32" t="s">
        <v>246</v>
      </c>
      <c r="D3663" s="32" t="s">
        <v>243</v>
      </c>
      <c r="E3663" s="33" t="s">
        <v>217</v>
      </c>
      <c r="F3663" s="33" t="s">
        <v>5213</v>
      </c>
      <c r="G3663" s="59">
        <v>60</v>
      </c>
      <c r="H3663" s="25">
        <v>1</v>
      </c>
      <c r="I3663" s="30">
        <f t="shared" si="57"/>
        <v>60</v>
      </c>
      <c r="J3663" s="32" t="s">
        <v>213</v>
      </c>
      <c r="K3663" s="33" t="s">
        <v>4011</v>
      </c>
      <c r="L3663" s="33" t="s">
        <v>5263</v>
      </c>
      <c r="M3663" s="33" t="s">
        <v>5233</v>
      </c>
      <c r="N3663" s="33" t="s">
        <v>3369</v>
      </c>
    </row>
    <row r="3664" spans="1:14">
      <c r="A3664" s="35">
        <v>7325706456184</v>
      </c>
      <c r="B3664" s="32">
        <v>9940073</v>
      </c>
      <c r="C3664" s="32" t="s">
        <v>246</v>
      </c>
      <c r="D3664" s="32" t="s">
        <v>18</v>
      </c>
      <c r="E3664" s="33" t="s">
        <v>217</v>
      </c>
      <c r="F3664" s="33" t="s">
        <v>5223</v>
      </c>
      <c r="G3664" s="59">
        <v>89.99</v>
      </c>
      <c r="H3664" s="25">
        <v>2</v>
      </c>
      <c r="I3664" s="30">
        <f t="shared" si="57"/>
        <v>179.98</v>
      </c>
      <c r="J3664" s="32" t="s">
        <v>213</v>
      </c>
      <c r="K3664" s="33" t="s">
        <v>4011</v>
      </c>
      <c r="L3664" s="33" t="s">
        <v>5263</v>
      </c>
      <c r="M3664" s="33" t="s">
        <v>5233</v>
      </c>
      <c r="N3664" s="33" t="s">
        <v>3370</v>
      </c>
    </row>
    <row r="3665" spans="1:14">
      <c r="A3665" s="35">
        <v>7325706456207</v>
      </c>
      <c r="B3665" s="32">
        <v>9940073</v>
      </c>
      <c r="C3665" s="32" t="s">
        <v>246</v>
      </c>
      <c r="D3665" s="32" t="s">
        <v>18</v>
      </c>
      <c r="E3665" s="33" t="s">
        <v>217</v>
      </c>
      <c r="F3665" s="33" t="s">
        <v>5223</v>
      </c>
      <c r="G3665" s="59">
        <v>89.99</v>
      </c>
      <c r="H3665" s="25">
        <v>1</v>
      </c>
      <c r="I3665" s="30">
        <f t="shared" si="57"/>
        <v>89.99</v>
      </c>
      <c r="J3665" s="32" t="s">
        <v>213</v>
      </c>
      <c r="K3665" s="33" t="s">
        <v>4011</v>
      </c>
      <c r="L3665" s="33" t="s">
        <v>5263</v>
      </c>
      <c r="M3665" s="33" t="s">
        <v>5233</v>
      </c>
      <c r="N3665" s="33" t="s">
        <v>3371</v>
      </c>
    </row>
    <row r="3666" spans="1:14">
      <c r="A3666" s="35">
        <v>7325706456214</v>
      </c>
      <c r="B3666" s="32">
        <v>9940073</v>
      </c>
      <c r="C3666" s="32" t="s">
        <v>246</v>
      </c>
      <c r="D3666" s="32" t="s">
        <v>18</v>
      </c>
      <c r="E3666" s="33" t="s">
        <v>217</v>
      </c>
      <c r="F3666" s="33" t="s">
        <v>5223</v>
      </c>
      <c r="G3666" s="59">
        <v>89.99</v>
      </c>
      <c r="H3666" s="25">
        <v>1</v>
      </c>
      <c r="I3666" s="30">
        <f t="shared" si="57"/>
        <v>89.99</v>
      </c>
      <c r="J3666" s="32" t="s">
        <v>213</v>
      </c>
      <c r="K3666" s="33" t="s">
        <v>4011</v>
      </c>
      <c r="L3666" s="33" t="s">
        <v>5263</v>
      </c>
      <c r="M3666" s="33" t="s">
        <v>5233</v>
      </c>
      <c r="N3666" s="33" t="s">
        <v>3372</v>
      </c>
    </row>
    <row r="3667" spans="1:14">
      <c r="A3667" s="35">
        <v>7325706456238</v>
      </c>
      <c r="B3667" s="32">
        <v>9940073</v>
      </c>
      <c r="C3667" s="32" t="s">
        <v>246</v>
      </c>
      <c r="D3667" s="32" t="s">
        <v>18</v>
      </c>
      <c r="E3667" s="33" t="s">
        <v>217</v>
      </c>
      <c r="F3667" s="33" t="s">
        <v>5223</v>
      </c>
      <c r="G3667" s="59">
        <v>89.99</v>
      </c>
      <c r="H3667" s="25">
        <v>1</v>
      </c>
      <c r="I3667" s="30">
        <f t="shared" si="57"/>
        <v>89.99</v>
      </c>
      <c r="J3667" s="32" t="s">
        <v>213</v>
      </c>
      <c r="K3667" s="33" t="s">
        <v>4011</v>
      </c>
      <c r="L3667" s="33" t="s">
        <v>5263</v>
      </c>
      <c r="M3667" s="33" t="s">
        <v>5233</v>
      </c>
      <c r="N3667" s="33" t="s">
        <v>3373</v>
      </c>
    </row>
    <row r="3668" spans="1:14">
      <c r="A3668" s="35">
        <v>7325706456122</v>
      </c>
      <c r="B3668" s="32">
        <v>9940073</v>
      </c>
      <c r="C3668" s="32" t="s">
        <v>246</v>
      </c>
      <c r="D3668" s="32" t="s">
        <v>18</v>
      </c>
      <c r="E3668" s="33" t="s">
        <v>217</v>
      </c>
      <c r="F3668" s="33" t="s">
        <v>5223</v>
      </c>
      <c r="G3668" s="59">
        <v>89.99</v>
      </c>
      <c r="H3668" s="25">
        <v>1</v>
      </c>
      <c r="I3668" s="30">
        <f t="shared" si="57"/>
        <v>89.99</v>
      </c>
      <c r="J3668" s="32" t="s">
        <v>213</v>
      </c>
      <c r="K3668" s="33" t="s">
        <v>4011</v>
      </c>
      <c r="L3668" s="33" t="s">
        <v>5263</v>
      </c>
      <c r="M3668" s="33" t="s">
        <v>5233</v>
      </c>
      <c r="N3668" s="33" t="s">
        <v>3374</v>
      </c>
    </row>
    <row r="3669" spans="1:14">
      <c r="A3669" s="35">
        <v>7325706456177</v>
      </c>
      <c r="B3669" s="32">
        <v>9940073</v>
      </c>
      <c r="C3669" s="32" t="s">
        <v>246</v>
      </c>
      <c r="D3669" s="32" t="s">
        <v>18</v>
      </c>
      <c r="E3669" s="33" t="s">
        <v>217</v>
      </c>
      <c r="F3669" s="33" t="s">
        <v>5223</v>
      </c>
      <c r="G3669" s="59">
        <v>89.99</v>
      </c>
      <c r="H3669" s="25">
        <v>2</v>
      </c>
      <c r="I3669" s="30">
        <f t="shared" si="57"/>
        <v>179.98</v>
      </c>
      <c r="J3669" s="32" t="s">
        <v>213</v>
      </c>
      <c r="K3669" s="33" t="s">
        <v>4011</v>
      </c>
      <c r="L3669" s="33" t="s">
        <v>5263</v>
      </c>
      <c r="M3669" s="33" t="s">
        <v>5233</v>
      </c>
      <c r="N3669" s="33" t="s">
        <v>3375</v>
      </c>
    </row>
    <row r="3670" spans="1:14">
      <c r="A3670" s="35">
        <v>7325706479046</v>
      </c>
      <c r="B3670" s="32">
        <v>9940141</v>
      </c>
      <c r="C3670" s="32" t="s">
        <v>1895</v>
      </c>
      <c r="D3670" s="32" t="s">
        <v>243</v>
      </c>
      <c r="E3670" s="33" t="s">
        <v>217</v>
      </c>
      <c r="F3670" s="33" t="s">
        <v>5216</v>
      </c>
      <c r="G3670" s="59">
        <v>69.989999999999995</v>
      </c>
      <c r="H3670" s="25">
        <v>1</v>
      </c>
      <c r="I3670" s="30">
        <f t="shared" si="57"/>
        <v>69.989999999999995</v>
      </c>
      <c r="J3670" s="32" t="s">
        <v>213</v>
      </c>
      <c r="K3670" s="33" t="s">
        <v>4011</v>
      </c>
      <c r="L3670" s="33" t="s">
        <v>5263</v>
      </c>
      <c r="M3670" s="33" t="s">
        <v>5233</v>
      </c>
      <c r="N3670" s="33" t="s">
        <v>1896</v>
      </c>
    </row>
    <row r="3671" spans="1:14">
      <c r="A3671" s="35">
        <v>7325706479060</v>
      </c>
      <c r="B3671" s="32">
        <v>9940141</v>
      </c>
      <c r="C3671" s="32" t="s">
        <v>1895</v>
      </c>
      <c r="D3671" s="32" t="s">
        <v>243</v>
      </c>
      <c r="E3671" s="33" t="s">
        <v>217</v>
      </c>
      <c r="F3671" s="33" t="s">
        <v>5216</v>
      </c>
      <c r="G3671" s="59">
        <v>69.989999999999995</v>
      </c>
      <c r="H3671" s="25">
        <v>1</v>
      </c>
      <c r="I3671" s="30">
        <f t="shared" si="57"/>
        <v>69.989999999999995</v>
      </c>
      <c r="J3671" s="32" t="s">
        <v>213</v>
      </c>
      <c r="K3671" s="33" t="s">
        <v>4011</v>
      </c>
      <c r="L3671" s="33" t="s">
        <v>5263</v>
      </c>
      <c r="M3671" s="33" t="s">
        <v>5233</v>
      </c>
      <c r="N3671" s="33" t="s">
        <v>1897</v>
      </c>
    </row>
    <row r="3672" spans="1:14">
      <c r="A3672" s="35">
        <v>7325706479053</v>
      </c>
      <c r="B3672" s="32">
        <v>9940141</v>
      </c>
      <c r="C3672" s="32" t="s">
        <v>1895</v>
      </c>
      <c r="D3672" s="32" t="s">
        <v>243</v>
      </c>
      <c r="E3672" s="33" t="s">
        <v>217</v>
      </c>
      <c r="F3672" s="33" t="s">
        <v>5216</v>
      </c>
      <c r="G3672" s="59">
        <v>69.989999999999995</v>
      </c>
      <c r="H3672" s="25">
        <v>3</v>
      </c>
      <c r="I3672" s="30">
        <f t="shared" si="57"/>
        <v>209.96999999999997</v>
      </c>
      <c r="J3672" s="32" t="s">
        <v>213</v>
      </c>
      <c r="K3672" s="33" t="s">
        <v>4011</v>
      </c>
      <c r="L3672" s="33" t="s">
        <v>5263</v>
      </c>
      <c r="M3672" s="33" t="s">
        <v>5233</v>
      </c>
      <c r="N3672" s="33" t="s">
        <v>1898</v>
      </c>
    </row>
    <row r="3673" spans="1:14">
      <c r="A3673" s="35">
        <v>7325706479046</v>
      </c>
      <c r="B3673" s="32">
        <v>9940141</v>
      </c>
      <c r="C3673" s="32" t="s">
        <v>1895</v>
      </c>
      <c r="D3673" s="32" t="s">
        <v>243</v>
      </c>
      <c r="E3673" s="33" t="s">
        <v>217</v>
      </c>
      <c r="F3673" s="33" t="s">
        <v>5216</v>
      </c>
      <c r="G3673" s="59">
        <v>69.989999999999995</v>
      </c>
      <c r="H3673" s="25">
        <v>1</v>
      </c>
      <c r="I3673" s="30">
        <f t="shared" si="57"/>
        <v>69.989999999999995</v>
      </c>
      <c r="J3673" s="32" t="s">
        <v>213</v>
      </c>
      <c r="K3673" s="33" t="s">
        <v>4011</v>
      </c>
      <c r="L3673" s="33" t="s">
        <v>5263</v>
      </c>
      <c r="M3673" s="33" t="s">
        <v>5233</v>
      </c>
      <c r="N3673" s="33" t="s">
        <v>1896</v>
      </c>
    </row>
    <row r="3674" spans="1:14">
      <c r="A3674" s="35">
        <v>7325706479060</v>
      </c>
      <c r="B3674" s="32">
        <v>9940141</v>
      </c>
      <c r="C3674" s="32" t="s">
        <v>1895</v>
      </c>
      <c r="D3674" s="32" t="s">
        <v>243</v>
      </c>
      <c r="E3674" s="33" t="s">
        <v>217</v>
      </c>
      <c r="F3674" s="33" t="s">
        <v>5216</v>
      </c>
      <c r="G3674" s="59">
        <v>69.989999999999995</v>
      </c>
      <c r="H3674" s="25">
        <v>3</v>
      </c>
      <c r="I3674" s="30">
        <f t="shared" si="57"/>
        <v>209.96999999999997</v>
      </c>
      <c r="J3674" s="32" t="s">
        <v>213</v>
      </c>
      <c r="K3674" s="33" t="s">
        <v>4011</v>
      </c>
      <c r="L3674" s="33" t="s">
        <v>5263</v>
      </c>
      <c r="M3674" s="33" t="s">
        <v>5233</v>
      </c>
      <c r="N3674" s="33" t="s">
        <v>1897</v>
      </c>
    </row>
    <row r="3675" spans="1:14">
      <c r="A3675" s="35">
        <v>7325706479053</v>
      </c>
      <c r="B3675" s="32">
        <v>9940141</v>
      </c>
      <c r="C3675" s="32" t="s">
        <v>1895</v>
      </c>
      <c r="D3675" s="32" t="s">
        <v>243</v>
      </c>
      <c r="E3675" s="33" t="s">
        <v>217</v>
      </c>
      <c r="F3675" s="33" t="s">
        <v>5216</v>
      </c>
      <c r="G3675" s="59">
        <v>69.989999999999995</v>
      </c>
      <c r="H3675" s="25">
        <v>2</v>
      </c>
      <c r="I3675" s="30">
        <f t="shared" si="57"/>
        <v>139.97999999999999</v>
      </c>
      <c r="J3675" s="32" t="s">
        <v>213</v>
      </c>
      <c r="K3675" s="33" t="s">
        <v>4011</v>
      </c>
      <c r="L3675" s="33" t="s">
        <v>5263</v>
      </c>
      <c r="M3675" s="33" t="s">
        <v>5233</v>
      </c>
      <c r="N3675" s="33" t="s">
        <v>1898</v>
      </c>
    </row>
    <row r="3676" spans="1:14">
      <c r="A3676" s="35">
        <v>7325706860820</v>
      </c>
      <c r="B3676" s="32">
        <v>9940147</v>
      </c>
      <c r="C3676" s="32" t="s">
        <v>246</v>
      </c>
      <c r="D3676" s="32" t="s">
        <v>194</v>
      </c>
      <c r="E3676" s="33" t="s">
        <v>217</v>
      </c>
      <c r="F3676" s="33" t="s">
        <v>5210</v>
      </c>
      <c r="G3676" s="59">
        <v>130</v>
      </c>
      <c r="H3676" s="25">
        <v>1</v>
      </c>
      <c r="I3676" s="30">
        <f t="shared" si="57"/>
        <v>130</v>
      </c>
      <c r="J3676" s="32" t="s">
        <v>213</v>
      </c>
      <c r="K3676" s="33" t="s">
        <v>4011</v>
      </c>
      <c r="L3676" s="33" t="s">
        <v>5263</v>
      </c>
      <c r="M3676" s="33" t="s">
        <v>5233</v>
      </c>
      <c r="N3676" s="33" t="s">
        <v>247</v>
      </c>
    </row>
    <row r="3677" spans="1:14">
      <c r="A3677" s="35">
        <v>7325706860813</v>
      </c>
      <c r="B3677" s="32">
        <v>9940147</v>
      </c>
      <c r="C3677" s="32" t="s">
        <v>246</v>
      </c>
      <c r="D3677" s="32" t="s">
        <v>194</v>
      </c>
      <c r="E3677" s="33" t="s">
        <v>217</v>
      </c>
      <c r="F3677" s="33" t="s">
        <v>5210</v>
      </c>
      <c r="G3677" s="59">
        <v>130</v>
      </c>
      <c r="H3677" s="25">
        <v>1</v>
      </c>
      <c r="I3677" s="30">
        <f t="shared" si="57"/>
        <v>130</v>
      </c>
      <c r="J3677" s="32" t="s">
        <v>213</v>
      </c>
      <c r="K3677" s="33" t="s">
        <v>4011</v>
      </c>
      <c r="L3677" s="33" t="s">
        <v>5263</v>
      </c>
      <c r="M3677" s="33" t="s">
        <v>5233</v>
      </c>
      <c r="N3677" s="33" t="s">
        <v>248</v>
      </c>
    </row>
    <row r="3678" spans="1:14">
      <c r="A3678" s="35">
        <v>7325706860806</v>
      </c>
      <c r="B3678" s="32">
        <v>9940147</v>
      </c>
      <c r="C3678" s="32" t="s">
        <v>246</v>
      </c>
      <c r="D3678" s="32" t="s">
        <v>194</v>
      </c>
      <c r="E3678" s="33" t="s">
        <v>217</v>
      </c>
      <c r="F3678" s="33" t="s">
        <v>5210</v>
      </c>
      <c r="G3678" s="59">
        <v>130</v>
      </c>
      <c r="H3678" s="25">
        <v>1</v>
      </c>
      <c r="I3678" s="30">
        <f t="shared" si="57"/>
        <v>130</v>
      </c>
      <c r="J3678" s="32" t="s">
        <v>213</v>
      </c>
      <c r="K3678" s="33" t="s">
        <v>4011</v>
      </c>
      <c r="L3678" s="33" t="s">
        <v>5263</v>
      </c>
      <c r="M3678" s="33" t="s">
        <v>5233</v>
      </c>
      <c r="N3678" s="33" t="s">
        <v>507</v>
      </c>
    </row>
    <row r="3679" spans="1:14">
      <c r="A3679" s="35">
        <v>7325706860820</v>
      </c>
      <c r="B3679" s="32">
        <v>9940147</v>
      </c>
      <c r="C3679" s="32" t="s">
        <v>246</v>
      </c>
      <c r="D3679" s="32" t="s">
        <v>194</v>
      </c>
      <c r="E3679" s="33" t="s">
        <v>217</v>
      </c>
      <c r="F3679" s="33" t="s">
        <v>5210</v>
      </c>
      <c r="G3679" s="59">
        <v>130</v>
      </c>
      <c r="H3679" s="25">
        <v>1</v>
      </c>
      <c r="I3679" s="30">
        <f t="shared" si="57"/>
        <v>130</v>
      </c>
      <c r="J3679" s="32" t="s">
        <v>213</v>
      </c>
      <c r="K3679" s="33" t="s">
        <v>4011</v>
      </c>
      <c r="L3679" s="33" t="s">
        <v>5263</v>
      </c>
      <c r="M3679" s="33" t="s">
        <v>5233</v>
      </c>
      <c r="N3679" s="33" t="s">
        <v>247</v>
      </c>
    </row>
    <row r="3680" spans="1:14">
      <c r="A3680" s="35">
        <v>7325706860837</v>
      </c>
      <c r="B3680" s="32">
        <v>9940147</v>
      </c>
      <c r="C3680" s="32" t="s">
        <v>246</v>
      </c>
      <c r="D3680" s="32" t="s">
        <v>194</v>
      </c>
      <c r="E3680" s="33" t="s">
        <v>217</v>
      </c>
      <c r="F3680" s="33" t="s">
        <v>5210</v>
      </c>
      <c r="G3680" s="59">
        <v>130</v>
      </c>
      <c r="H3680" s="25">
        <v>1</v>
      </c>
      <c r="I3680" s="30">
        <f t="shared" si="57"/>
        <v>130</v>
      </c>
      <c r="J3680" s="32" t="s">
        <v>213</v>
      </c>
      <c r="K3680" s="33" t="s">
        <v>4011</v>
      </c>
      <c r="L3680" s="33" t="s">
        <v>5263</v>
      </c>
      <c r="M3680" s="33" t="s">
        <v>5233</v>
      </c>
      <c r="N3680" s="33" t="s">
        <v>2283</v>
      </c>
    </row>
    <row r="3681" spans="1:14">
      <c r="A3681" s="35">
        <v>7325706860813</v>
      </c>
      <c r="B3681" s="32">
        <v>9940147</v>
      </c>
      <c r="C3681" s="32" t="s">
        <v>246</v>
      </c>
      <c r="D3681" s="32" t="s">
        <v>194</v>
      </c>
      <c r="E3681" s="33" t="s">
        <v>217</v>
      </c>
      <c r="F3681" s="33" t="s">
        <v>5210</v>
      </c>
      <c r="G3681" s="59">
        <v>130</v>
      </c>
      <c r="H3681" s="25">
        <v>1</v>
      </c>
      <c r="I3681" s="30">
        <f t="shared" si="57"/>
        <v>130</v>
      </c>
      <c r="J3681" s="32" t="s">
        <v>213</v>
      </c>
      <c r="K3681" s="33" t="s">
        <v>4011</v>
      </c>
      <c r="L3681" s="33" t="s">
        <v>5263</v>
      </c>
      <c r="M3681" s="33" t="s">
        <v>5233</v>
      </c>
      <c r="N3681" s="33" t="s">
        <v>248</v>
      </c>
    </row>
    <row r="3682" spans="1:14">
      <c r="A3682" s="35">
        <v>7325706067434</v>
      </c>
      <c r="B3682" s="32">
        <v>9950111</v>
      </c>
      <c r="C3682" s="32" t="s">
        <v>328</v>
      </c>
      <c r="D3682" s="32" t="s">
        <v>243</v>
      </c>
      <c r="E3682" s="33" t="s">
        <v>34</v>
      </c>
      <c r="F3682" s="33" t="s">
        <v>5224</v>
      </c>
      <c r="G3682" s="59">
        <v>79.989999999999995</v>
      </c>
      <c r="H3682" s="25">
        <v>3</v>
      </c>
      <c r="I3682" s="30">
        <f t="shared" si="57"/>
        <v>239.96999999999997</v>
      </c>
      <c r="J3682" s="32" t="s">
        <v>213</v>
      </c>
      <c r="K3682" s="33" t="s">
        <v>4011</v>
      </c>
      <c r="L3682" s="33" t="s">
        <v>5263</v>
      </c>
      <c r="M3682" s="33" t="s">
        <v>5335</v>
      </c>
      <c r="N3682" s="33" t="s">
        <v>329</v>
      </c>
    </row>
    <row r="3683" spans="1:14">
      <c r="A3683" s="35">
        <v>7325706478568</v>
      </c>
      <c r="B3683" s="32">
        <v>9970164</v>
      </c>
      <c r="C3683" s="32" t="s">
        <v>2861</v>
      </c>
      <c r="D3683" s="32" t="s">
        <v>2862</v>
      </c>
      <c r="E3683" s="33" t="s">
        <v>34</v>
      </c>
      <c r="F3683" s="33" t="s">
        <v>5216</v>
      </c>
      <c r="G3683" s="59">
        <v>249.99</v>
      </c>
      <c r="H3683" s="25">
        <v>6</v>
      </c>
      <c r="I3683" s="30">
        <f t="shared" si="57"/>
        <v>1499.94</v>
      </c>
      <c r="J3683" s="32" t="s">
        <v>213</v>
      </c>
      <c r="K3683" s="33" t="s">
        <v>4011</v>
      </c>
      <c r="L3683" s="33" t="s">
        <v>5263</v>
      </c>
      <c r="M3683" s="33" t="s">
        <v>5336</v>
      </c>
      <c r="N3683" s="33" t="s">
        <v>2863</v>
      </c>
    </row>
    <row r="3684" spans="1:14">
      <c r="A3684" s="35">
        <v>7325706718565</v>
      </c>
      <c r="B3684" s="32">
        <v>9970169</v>
      </c>
      <c r="C3684" s="32" t="s">
        <v>3376</v>
      </c>
      <c r="D3684" s="32" t="s">
        <v>120</v>
      </c>
      <c r="E3684" s="33" t="s">
        <v>1025</v>
      </c>
      <c r="F3684" s="33" t="s">
        <v>5219</v>
      </c>
      <c r="G3684" s="59">
        <v>89.99</v>
      </c>
      <c r="H3684" s="25">
        <v>1</v>
      </c>
      <c r="I3684" s="30">
        <f t="shared" si="57"/>
        <v>89.99</v>
      </c>
      <c r="J3684" s="32" t="s">
        <v>213</v>
      </c>
      <c r="K3684" s="33" t="s">
        <v>4011</v>
      </c>
      <c r="L3684" s="33" t="s">
        <v>5263</v>
      </c>
      <c r="M3684" s="33" t="s">
        <v>5337</v>
      </c>
      <c r="N3684" s="33" t="s">
        <v>3377</v>
      </c>
    </row>
    <row r="3685" spans="1:14">
      <c r="A3685" s="35">
        <v>7325706726409</v>
      </c>
      <c r="B3685" s="32">
        <v>9970170</v>
      </c>
      <c r="C3685" s="32" t="s">
        <v>2758</v>
      </c>
      <c r="D3685" s="32">
        <v>0.3</v>
      </c>
      <c r="E3685" s="33" t="s">
        <v>1823</v>
      </c>
      <c r="F3685" s="33">
        <v>202203</v>
      </c>
      <c r="G3685" s="59">
        <v>48.5</v>
      </c>
      <c r="H3685" s="25">
        <v>5</v>
      </c>
      <c r="I3685" s="30">
        <f t="shared" si="57"/>
        <v>242.5</v>
      </c>
      <c r="J3685" s="32" t="s">
        <v>213</v>
      </c>
      <c r="K3685" s="33" t="s">
        <v>4011</v>
      </c>
      <c r="L3685" s="33" t="s">
        <v>5263</v>
      </c>
      <c r="M3685" s="33" t="s">
        <v>5337</v>
      </c>
      <c r="N3685" s="33" t="s">
        <v>3942</v>
      </c>
    </row>
    <row r="3686" spans="1:14">
      <c r="A3686" s="35">
        <v>7325706861896</v>
      </c>
      <c r="B3686" s="32">
        <v>9970174</v>
      </c>
      <c r="C3686" s="32" t="s">
        <v>2758</v>
      </c>
      <c r="D3686" s="32">
        <v>0.3</v>
      </c>
      <c r="E3686" s="33" t="s">
        <v>1823</v>
      </c>
      <c r="F3686" s="33">
        <v>202203</v>
      </c>
      <c r="G3686" s="59">
        <v>37.299999999999997</v>
      </c>
      <c r="H3686" s="25">
        <v>1</v>
      </c>
      <c r="I3686" s="30">
        <f t="shared" si="57"/>
        <v>37.299999999999997</v>
      </c>
      <c r="J3686" s="32" t="s">
        <v>213</v>
      </c>
      <c r="K3686" s="33" t="s">
        <v>4011</v>
      </c>
      <c r="L3686" s="33" t="s">
        <v>5263</v>
      </c>
      <c r="M3686" s="33" t="s">
        <v>5337</v>
      </c>
      <c r="N3686" s="33" t="s">
        <v>3943</v>
      </c>
    </row>
    <row r="3687" spans="1:14">
      <c r="A3687" s="35">
        <v>7325706861841</v>
      </c>
      <c r="B3687" s="32">
        <v>9970177</v>
      </c>
      <c r="C3687" s="32" t="s">
        <v>2758</v>
      </c>
      <c r="D3687" s="32">
        <v>0.3</v>
      </c>
      <c r="E3687" s="33" t="s">
        <v>1823</v>
      </c>
      <c r="F3687" s="33">
        <v>202203</v>
      </c>
      <c r="G3687" s="59">
        <v>55.95</v>
      </c>
      <c r="H3687" s="25">
        <v>2</v>
      </c>
      <c r="I3687" s="30">
        <f t="shared" si="57"/>
        <v>111.9</v>
      </c>
      <c r="J3687" s="32" t="s">
        <v>213</v>
      </c>
      <c r="K3687" s="33" t="s">
        <v>4011</v>
      </c>
      <c r="L3687" s="33" t="s">
        <v>5263</v>
      </c>
      <c r="M3687" s="33" t="s">
        <v>5337</v>
      </c>
      <c r="N3687" s="33" t="s">
        <v>3944</v>
      </c>
    </row>
    <row r="3688" spans="1:14">
      <c r="A3688" s="35">
        <v>7325706317829</v>
      </c>
      <c r="B3688" s="32">
        <v>9980070</v>
      </c>
      <c r="C3688" s="32" t="s">
        <v>3929</v>
      </c>
      <c r="D3688" s="32">
        <v>0.05</v>
      </c>
      <c r="E3688" s="33" t="s">
        <v>1823</v>
      </c>
      <c r="F3688" s="33">
        <v>202203</v>
      </c>
      <c r="G3688" s="59">
        <v>29.85</v>
      </c>
      <c r="H3688" s="25">
        <v>16</v>
      </c>
      <c r="I3688" s="30">
        <f t="shared" si="57"/>
        <v>477.6</v>
      </c>
      <c r="J3688" s="32" t="s">
        <v>213</v>
      </c>
      <c r="K3688" s="33" t="s">
        <v>4011</v>
      </c>
      <c r="L3688" s="33" t="s">
        <v>5263</v>
      </c>
      <c r="M3688" s="33" t="s">
        <v>5338</v>
      </c>
      <c r="N3688" s="33" t="s">
        <v>3930</v>
      </c>
    </row>
    <row r="3689" spans="1:14">
      <c r="A3689" s="35">
        <v>7325706462116</v>
      </c>
      <c r="B3689" s="32">
        <v>15050113</v>
      </c>
      <c r="C3689" s="32" t="s">
        <v>17</v>
      </c>
      <c r="D3689" s="32" t="s">
        <v>18</v>
      </c>
      <c r="E3689" s="33" t="s">
        <v>29</v>
      </c>
      <c r="F3689" s="33" t="s">
        <v>5223</v>
      </c>
      <c r="G3689" s="59">
        <v>179.99</v>
      </c>
      <c r="H3689" s="25">
        <v>1</v>
      </c>
      <c r="I3689" s="30">
        <f t="shared" si="57"/>
        <v>179.99</v>
      </c>
      <c r="J3689" s="32" t="s">
        <v>63</v>
      </c>
      <c r="K3689" s="33" t="s">
        <v>4011</v>
      </c>
      <c r="L3689" s="33" t="s">
        <v>5259</v>
      </c>
      <c r="M3689" s="33" t="s">
        <v>5260</v>
      </c>
      <c r="N3689" s="33" t="s">
        <v>1250</v>
      </c>
    </row>
    <row r="3690" spans="1:14">
      <c r="A3690" s="35">
        <v>7325706462093</v>
      </c>
      <c r="B3690" s="32">
        <v>15050113</v>
      </c>
      <c r="C3690" s="32" t="s">
        <v>17</v>
      </c>
      <c r="D3690" s="32" t="s">
        <v>18</v>
      </c>
      <c r="E3690" s="33" t="s">
        <v>29</v>
      </c>
      <c r="F3690" s="33" t="s">
        <v>5223</v>
      </c>
      <c r="G3690" s="59">
        <v>179.99</v>
      </c>
      <c r="H3690" s="25">
        <v>2</v>
      </c>
      <c r="I3690" s="30">
        <f t="shared" si="57"/>
        <v>359.98</v>
      </c>
      <c r="J3690" s="32" t="s">
        <v>63</v>
      </c>
      <c r="K3690" s="33" t="s">
        <v>4011</v>
      </c>
      <c r="L3690" s="33" t="s">
        <v>5259</v>
      </c>
      <c r="M3690" s="33" t="s">
        <v>5260</v>
      </c>
      <c r="N3690" s="33" t="s">
        <v>1251</v>
      </c>
    </row>
    <row r="3691" spans="1:14">
      <c r="A3691" s="35">
        <v>7325705860944</v>
      </c>
      <c r="B3691" s="32">
        <v>902033153</v>
      </c>
      <c r="C3691" s="32" t="s">
        <v>1821</v>
      </c>
      <c r="D3691" s="32" t="s">
        <v>18</v>
      </c>
      <c r="E3691" s="33" t="s">
        <v>19</v>
      </c>
      <c r="F3691" s="33" t="s">
        <v>5213</v>
      </c>
      <c r="G3691" s="59">
        <v>40</v>
      </c>
      <c r="H3691" s="25">
        <v>1</v>
      </c>
      <c r="I3691" s="30">
        <f t="shared" si="57"/>
        <v>40</v>
      </c>
      <c r="J3691" s="32" t="s">
        <v>254</v>
      </c>
      <c r="K3691" s="33" t="s">
        <v>4011</v>
      </c>
      <c r="L3691" s="33" t="s">
        <v>5240</v>
      </c>
      <c r="M3691" s="33" t="s">
        <v>5241</v>
      </c>
      <c r="N3691" s="33" t="s">
        <v>3389</v>
      </c>
    </row>
    <row r="3692" spans="1:14">
      <c r="A3692" s="35">
        <v>7325706867478</v>
      </c>
      <c r="B3692" s="32">
        <v>902233443</v>
      </c>
      <c r="C3692" s="32" t="s">
        <v>1821</v>
      </c>
      <c r="D3692" s="32" t="s">
        <v>791</v>
      </c>
      <c r="E3692" s="33" t="s">
        <v>19</v>
      </c>
      <c r="F3692" s="33" t="s">
        <v>5210</v>
      </c>
      <c r="G3692" s="59">
        <v>45</v>
      </c>
      <c r="H3692" s="25">
        <v>1</v>
      </c>
      <c r="I3692" s="30">
        <f t="shared" si="57"/>
        <v>45</v>
      </c>
      <c r="J3692" s="32" t="s">
        <v>254</v>
      </c>
      <c r="K3692" s="33" t="s">
        <v>4011</v>
      </c>
      <c r="L3692" s="33" t="s">
        <v>5240</v>
      </c>
      <c r="M3692" s="33" t="s">
        <v>5241</v>
      </c>
      <c r="N3692" s="33" t="s">
        <v>3401</v>
      </c>
    </row>
    <row r="3693" spans="1:14">
      <c r="A3693" s="35">
        <v>7325706870713</v>
      </c>
      <c r="B3693" s="32">
        <v>902233453</v>
      </c>
      <c r="C3693" s="32" t="s">
        <v>1821</v>
      </c>
      <c r="D3693" s="32" t="s">
        <v>18</v>
      </c>
      <c r="E3693" s="33" t="s">
        <v>19</v>
      </c>
      <c r="F3693" s="33" t="s">
        <v>5210</v>
      </c>
      <c r="G3693" s="59">
        <v>45</v>
      </c>
      <c r="H3693" s="25">
        <v>1</v>
      </c>
      <c r="I3693" s="30">
        <f t="shared" si="57"/>
        <v>45</v>
      </c>
      <c r="J3693" s="32" t="s">
        <v>254</v>
      </c>
      <c r="K3693" s="33" t="s">
        <v>4011</v>
      </c>
      <c r="L3693" s="33" t="s">
        <v>5240</v>
      </c>
      <c r="M3693" s="33" t="s">
        <v>5241</v>
      </c>
      <c r="N3693" s="33" t="s">
        <v>3402</v>
      </c>
    </row>
    <row r="3694" spans="1:14">
      <c r="A3694" s="35">
        <v>7325706910969</v>
      </c>
      <c r="B3694" s="32">
        <v>902242019</v>
      </c>
      <c r="C3694" s="32" t="s">
        <v>3392</v>
      </c>
      <c r="D3694" s="32" t="s">
        <v>220</v>
      </c>
      <c r="E3694" s="33" t="s">
        <v>19</v>
      </c>
      <c r="F3694" s="33" t="s">
        <v>5222</v>
      </c>
      <c r="G3694" s="59">
        <v>45</v>
      </c>
      <c r="H3694" s="25">
        <v>2</v>
      </c>
      <c r="I3694" s="30">
        <f t="shared" si="57"/>
        <v>90</v>
      </c>
      <c r="J3694" s="32" t="s">
        <v>254</v>
      </c>
      <c r="K3694" s="33" t="s">
        <v>4011</v>
      </c>
      <c r="L3694" s="33" t="s">
        <v>5240</v>
      </c>
      <c r="M3694" s="33" t="s">
        <v>5242</v>
      </c>
      <c r="N3694" s="33" t="s">
        <v>3403</v>
      </c>
    </row>
    <row r="3695" spans="1:14">
      <c r="A3695" s="35">
        <v>7325706910976</v>
      </c>
      <c r="B3695" s="32">
        <v>902242019</v>
      </c>
      <c r="C3695" s="32" t="s">
        <v>3392</v>
      </c>
      <c r="D3695" s="32" t="s">
        <v>220</v>
      </c>
      <c r="E3695" s="33" t="s">
        <v>19</v>
      </c>
      <c r="F3695" s="33" t="s">
        <v>5222</v>
      </c>
      <c r="G3695" s="59">
        <v>45</v>
      </c>
      <c r="H3695" s="25">
        <v>2</v>
      </c>
      <c r="I3695" s="30">
        <f t="shared" si="57"/>
        <v>90</v>
      </c>
      <c r="J3695" s="32" t="s">
        <v>254</v>
      </c>
      <c r="K3695" s="33" t="s">
        <v>4011</v>
      </c>
      <c r="L3695" s="33" t="s">
        <v>5240</v>
      </c>
      <c r="M3695" s="33" t="s">
        <v>5242</v>
      </c>
      <c r="N3695" s="33" t="s">
        <v>3404</v>
      </c>
    </row>
    <row r="3696" spans="1:14">
      <c r="A3696" s="35">
        <v>7325706910983</v>
      </c>
      <c r="B3696" s="32">
        <v>902242019</v>
      </c>
      <c r="C3696" s="32" t="s">
        <v>3392</v>
      </c>
      <c r="D3696" s="32" t="s">
        <v>220</v>
      </c>
      <c r="E3696" s="33" t="s">
        <v>19</v>
      </c>
      <c r="F3696" s="33" t="s">
        <v>5222</v>
      </c>
      <c r="G3696" s="59">
        <v>45</v>
      </c>
      <c r="H3696" s="25">
        <v>4</v>
      </c>
      <c r="I3696" s="30">
        <f t="shared" si="57"/>
        <v>180</v>
      </c>
      <c r="J3696" s="32" t="s">
        <v>254</v>
      </c>
      <c r="K3696" s="33" t="s">
        <v>4011</v>
      </c>
      <c r="L3696" s="33" t="s">
        <v>5240</v>
      </c>
      <c r="M3696" s="33" t="s">
        <v>5242</v>
      </c>
      <c r="N3696" s="33" t="s">
        <v>3405</v>
      </c>
    </row>
    <row r="3697" spans="1:14">
      <c r="A3697" s="35">
        <v>7325706910945</v>
      </c>
      <c r="B3697" s="32">
        <v>902242019</v>
      </c>
      <c r="C3697" s="32" t="s">
        <v>3392</v>
      </c>
      <c r="D3697" s="32" t="s">
        <v>220</v>
      </c>
      <c r="E3697" s="33" t="s">
        <v>19</v>
      </c>
      <c r="F3697" s="33" t="s">
        <v>5222</v>
      </c>
      <c r="G3697" s="59">
        <v>45</v>
      </c>
      <c r="H3697" s="25">
        <v>1</v>
      </c>
      <c r="I3697" s="30">
        <f t="shared" si="57"/>
        <v>45</v>
      </c>
      <c r="J3697" s="32" t="s">
        <v>254</v>
      </c>
      <c r="K3697" s="33" t="s">
        <v>4011</v>
      </c>
      <c r="L3697" s="33" t="s">
        <v>5240</v>
      </c>
      <c r="M3697" s="33" t="s">
        <v>5242</v>
      </c>
      <c r="N3697" s="33" t="s">
        <v>3406</v>
      </c>
    </row>
    <row r="3698" spans="1:14">
      <c r="A3698" s="35">
        <v>7325706911676</v>
      </c>
      <c r="B3698" s="32">
        <v>902243313</v>
      </c>
      <c r="C3698" s="32" t="s">
        <v>1821</v>
      </c>
      <c r="D3698" s="32" t="s">
        <v>791</v>
      </c>
      <c r="E3698" s="33" t="s">
        <v>19</v>
      </c>
      <c r="F3698" s="33" t="s">
        <v>5222</v>
      </c>
      <c r="G3698" s="59">
        <v>45</v>
      </c>
      <c r="H3698" s="25">
        <v>2</v>
      </c>
      <c r="I3698" s="30">
        <f t="shared" si="57"/>
        <v>90</v>
      </c>
      <c r="J3698" s="32" t="s">
        <v>254</v>
      </c>
      <c r="K3698" s="33" t="s">
        <v>4011</v>
      </c>
      <c r="L3698" s="33" t="s">
        <v>5240</v>
      </c>
      <c r="M3698" s="33" t="s">
        <v>5241</v>
      </c>
      <c r="N3698" s="33" t="s">
        <v>3407</v>
      </c>
    </row>
    <row r="3699" spans="1:14">
      <c r="A3699" s="35">
        <v>7325706911683</v>
      </c>
      <c r="B3699" s="32">
        <v>902243313</v>
      </c>
      <c r="C3699" s="32" t="s">
        <v>1821</v>
      </c>
      <c r="D3699" s="32" t="s">
        <v>791</v>
      </c>
      <c r="E3699" s="33" t="s">
        <v>19</v>
      </c>
      <c r="F3699" s="33" t="s">
        <v>5222</v>
      </c>
      <c r="G3699" s="59">
        <v>45</v>
      </c>
      <c r="H3699" s="25">
        <v>1</v>
      </c>
      <c r="I3699" s="30">
        <f t="shared" si="57"/>
        <v>45</v>
      </c>
      <c r="J3699" s="32" t="s">
        <v>254</v>
      </c>
      <c r="K3699" s="33" t="s">
        <v>4011</v>
      </c>
      <c r="L3699" s="33" t="s">
        <v>5240</v>
      </c>
      <c r="M3699" s="33" t="s">
        <v>5241</v>
      </c>
      <c r="N3699" s="33" t="s">
        <v>3408</v>
      </c>
    </row>
    <row r="3700" spans="1:14">
      <c r="A3700" s="35">
        <v>7325706911690</v>
      </c>
      <c r="B3700" s="32">
        <v>902243313</v>
      </c>
      <c r="C3700" s="32" t="s">
        <v>1821</v>
      </c>
      <c r="D3700" s="32" t="s">
        <v>791</v>
      </c>
      <c r="E3700" s="33" t="s">
        <v>19</v>
      </c>
      <c r="F3700" s="33" t="s">
        <v>5222</v>
      </c>
      <c r="G3700" s="59">
        <v>45</v>
      </c>
      <c r="H3700" s="25">
        <v>1</v>
      </c>
      <c r="I3700" s="30">
        <f t="shared" si="57"/>
        <v>45</v>
      </c>
      <c r="J3700" s="32" t="s">
        <v>254</v>
      </c>
      <c r="K3700" s="33" t="s">
        <v>4011</v>
      </c>
      <c r="L3700" s="33" t="s">
        <v>5240</v>
      </c>
      <c r="M3700" s="33" t="s">
        <v>5241</v>
      </c>
      <c r="N3700" s="33" t="s">
        <v>3409</v>
      </c>
    </row>
    <row r="3701" spans="1:14">
      <c r="A3701" s="35">
        <v>7325706911706</v>
      </c>
      <c r="B3701" s="32">
        <v>902243313</v>
      </c>
      <c r="C3701" s="32" t="s">
        <v>1821</v>
      </c>
      <c r="D3701" s="32" t="s">
        <v>791</v>
      </c>
      <c r="E3701" s="33" t="s">
        <v>19</v>
      </c>
      <c r="F3701" s="33" t="s">
        <v>5222</v>
      </c>
      <c r="G3701" s="59">
        <v>45</v>
      </c>
      <c r="H3701" s="25">
        <v>1</v>
      </c>
      <c r="I3701" s="30">
        <f t="shared" si="57"/>
        <v>45</v>
      </c>
      <c r="J3701" s="32" t="s">
        <v>254</v>
      </c>
      <c r="K3701" s="33" t="s">
        <v>4011</v>
      </c>
      <c r="L3701" s="33" t="s">
        <v>5240</v>
      </c>
      <c r="M3701" s="33" t="s">
        <v>5241</v>
      </c>
      <c r="N3701" s="33" t="s">
        <v>3410</v>
      </c>
    </row>
    <row r="3702" spans="1:14">
      <c r="A3702" s="35">
        <v>7325706911669</v>
      </c>
      <c r="B3702" s="32">
        <v>902243313</v>
      </c>
      <c r="C3702" s="32" t="s">
        <v>1821</v>
      </c>
      <c r="D3702" s="32" t="s">
        <v>791</v>
      </c>
      <c r="E3702" s="33" t="s">
        <v>19</v>
      </c>
      <c r="F3702" s="33" t="s">
        <v>5222</v>
      </c>
      <c r="G3702" s="59">
        <v>45</v>
      </c>
      <c r="H3702" s="25">
        <v>2</v>
      </c>
      <c r="I3702" s="30">
        <f t="shared" si="57"/>
        <v>90</v>
      </c>
      <c r="J3702" s="32" t="s">
        <v>254</v>
      </c>
      <c r="K3702" s="33" t="s">
        <v>4011</v>
      </c>
      <c r="L3702" s="33" t="s">
        <v>5240</v>
      </c>
      <c r="M3702" s="33" t="s">
        <v>5241</v>
      </c>
      <c r="N3702" s="33" t="s">
        <v>3411</v>
      </c>
    </row>
    <row r="3703" spans="1:14">
      <c r="A3703" s="35">
        <v>7325706912130</v>
      </c>
      <c r="B3703" s="32">
        <v>902249106</v>
      </c>
      <c r="C3703" s="32" t="s">
        <v>17</v>
      </c>
      <c r="D3703" s="32" t="s">
        <v>782</v>
      </c>
      <c r="E3703" s="33" t="s">
        <v>19</v>
      </c>
      <c r="F3703" s="33" t="s">
        <v>5222</v>
      </c>
      <c r="G3703" s="59">
        <v>55</v>
      </c>
      <c r="H3703" s="25">
        <v>2</v>
      </c>
      <c r="I3703" s="30">
        <f t="shared" si="57"/>
        <v>110</v>
      </c>
      <c r="J3703" s="32" t="s">
        <v>254</v>
      </c>
      <c r="K3703" s="33" t="s">
        <v>4011</v>
      </c>
      <c r="L3703" s="33" t="s">
        <v>5240</v>
      </c>
      <c r="M3703" s="33" t="s">
        <v>5244</v>
      </c>
      <c r="N3703" s="33" t="s">
        <v>3642</v>
      </c>
    </row>
    <row r="3704" spans="1:14">
      <c r="A3704" s="35">
        <v>7325706912123</v>
      </c>
      <c r="B3704" s="32">
        <v>902249106</v>
      </c>
      <c r="C3704" s="32" t="s">
        <v>17</v>
      </c>
      <c r="D3704" s="32" t="s">
        <v>782</v>
      </c>
      <c r="E3704" s="33" t="s">
        <v>19</v>
      </c>
      <c r="F3704" s="33" t="s">
        <v>5222</v>
      </c>
      <c r="G3704" s="59">
        <v>55</v>
      </c>
      <c r="H3704" s="25">
        <v>2</v>
      </c>
      <c r="I3704" s="30">
        <f t="shared" si="57"/>
        <v>110</v>
      </c>
      <c r="J3704" s="32" t="s">
        <v>254</v>
      </c>
      <c r="K3704" s="33" t="s">
        <v>4011</v>
      </c>
      <c r="L3704" s="33" t="s">
        <v>5240</v>
      </c>
      <c r="M3704" s="33" t="s">
        <v>5244</v>
      </c>
      <c r="N3704" s="33" t="s">
        <v>3643</v>
      </c>
    </row>
    <row r="3705" spans="1:14">
      <c r="A3705" s="35">
        <v>7325706912123</v>
      </c>
      <c r="B3705" s="32">
        <v>902249106</v>
      </c>
      <c r="C3705" s="32" t="s">
        <v>17</v>
      </c>
      <c r="D3705" s="32" t="s">
        <v>782</v>
      </c>
      <c r="E3705" s="33" t="s">
        <v>19</v>
      </c>
      <c r="F3705" s="33" t="s">
        <v>5222</v>
      </c>
      <c r="G3705" s="59">
        <v>55</v>
      </c>
      <c r="H3705" s="25">
        <v>1</v>
      </c>
      <c r="I3705" s="30">
        <f t="shared" si="57"/>
        <v>55</v>
      </c>
      <c r="J3705" s="32" t="s">
        <v>254</v>
      </c>
      <c r="K3705" s="33" t="s">
        <v>4011</v>
      </c>
      <c r="L3705" s="33" t="s">
        <v>5240</v>
      </c>
      <c r="M3705" s="33" t="s">
        <v>5244</v>
      </c>
      <c r="N3705" s="33" t="s">
        <v>3643</v>
      </c>
    </row>
    <row r="3706" spans="1:14">
      <c r="A3706" s="35">
        <v>7325706955731</v>
      </c>
      <c r="B3706" s="32">
        <v>902312009</v>
      </c>
      <c r="C3706" s="32" t="s">
        <v>3392</v>
      </c>
      <c r="D3706" s="32" t="s">
        <v>367</v>
      </c>
      <c r="E3706" s="33" t="s">
        <v>19</v>
      </c>
      <c r="F3706" s="33" t="s">
        <v>5213</v>
      </c>
      <c r="G3706" s="59">
        <v>50</v>
      </c>
      <c r="H3706" s="25">
        <v>1</v>
      </c>
      <c r="I3706" s="30">
        <f t="shared" si="57"/>
        <v>50</v>
      </c>
      <c r="J3706" s="32" t="s">
        <v>254</v>
      </c>
      <c r="K3706" s="33" t="s">
        <v>4011</v>
      </c>
      <c r="L3706" s="33" t="s">
        <v>5240</v>
      </c>
      <c r="M3706" s="33" t="s">
        <v>5242</v>
      </c>
      <c r="N3706" s="33" t="s">
        <v>3412</v>
      </c>
    </row>
    <row r="3707" spans="1:14">
      <c r="A3707" s="35">
        <v>7325706955748</v>
      </c>
      <c r="B3707" s="32">
        <v>902312009</v>
      </c>
      <c r="C3707" s="32" t="s">
        <v>3392</v>
      </c>
      <c r="D3707" s="32" t="s">
        <v>367</v>
      </c>
      <c r="E3707" s="33" t="s">
        <v>19</v>
      </c>
      <c r="F3707" s="33" t="s">
        <v>5213</v>
      </c>
      <c r="G3707" s="59">
        <v>50</v>
      </c>
      <c r="H3707" s="25">
        <v>1</v>
      </c>
      <c r="I3707" s="30">
        <f t="shared" si="57"/>
        <v>50</v>
      </c>
      <c r="J3707" s="32" t="s">
        <v>254</v>
      </c>
      <c r="K3707" s="33" t="s">
        <v>4011</v>
      </c>
      <c r="L3707" s="33" t="s">
        <v>5240</v>
      </c>
      <c r="M3707" s="33" t="s">
        <v>5242</v>
      </c>
      <c r="N3707" s="33" t="s">
        <v>3413</v>
      </c>
    </row>
    <row r="3708" spans="1:14">
      <c r="A3708" s="35">
        <v>7325706955717</v>
      </c>
      <c r="B3708" s="32">
        <v>902312009</v>
      </c>
      <c r="C3708" s="32" t="s">
        <v>3392</v>
      </c>
      <c r="D3708" s="32" t="s">
        <v>367</v>
      </c>
      <c r="E3708" s="33" t="s">
        <v>19</v>
      </c>
      <c r="F3708" s="33" t="s">
        <v>5213</v>
      </c>
      <c r="G3708" s="59">
        <v>50</v>
      </c>
      <c r="H3708" s="25">
        <v>1</v>
      </c>
      <c r="I3708" s="30">
        <f t="shared" si="57"/>
        <v>50</v>
      </c>
      <c r="J3708" s="32" t="s">
        <v>254</v>
      </c>
      <c r="K3708" s="33" t="s">
        <v>4011</v>
      </c>
      <c r="L3708" s="33" t="s">
        <v>5240</v>
      </c>
      <c r="M3708" s="33" t="s">
        <v>5242</v>
      </c>
      <c r="N3708" s="33" t="s">
        <v>3414</v>
      </c>
    </row>
    <row r="3709" spans="1:14">
      <c r="A3709" s="35">
        <v>7325706960315</v>
      </c>
      <c r="B3709" s="32">
        <v>902319036</v>
      </c>
      <c r="C3709" s="32" t="s">
        <v>17</v>
      </c>
      <c r="D3709" s="32" t="s">
        <v>592</v>
      </c>
      <c r="E3709" s="33" t="s">
        <v>19</v>
      </c>
      <c r="F3709" s="33" t="s">
        <v>5213</v>
      </c>
      <c r="G3709" s="59">
        <v>55</v>
      </c>
      <c r="H3709" s="25">
        <v>2</v>
      </c>
      <c r="I3709" s="30">
        <f t="shared" si="57"/>
        <v>110</v>
      </c>
      <c r="J3709" s="32" t="s">
        <v>254</v>
      </c>
      <c r="K3709" s="33" t="s">
        <v>4011</v>
      </c>
      <c r="L3709" s="33" t="s">
        <v>5240</v>
      </c>
      <c r="M3709" s="33" t="s">
        <v>5244</v>
      </c>
      <c r="N3709" s="33" t="s">
        <v>3415</v>
      </c>
    </row>
    <row r="3710" spans="1:14">
      <c r="A3710" s="35">
        <v>7325706960315</v>
      </c>
      <c r="B3710" s="32">
        <v>902319036</v>
      </c>
      <c r="C3710" s="32" t="s">
        <v>17</v>
      </c>
      <c r="D3710" s="32" t="s">
        <v>592</v>
      </c>
      <c r="E3710" s="33" t="s">
        <v>19</v>
      </c>
      <c r="F3710" s="33" t="s">
        <v>5213</v>
      </c>
      <c r="G3710" s="59">
        <v>55</v>
      </c>
      <c r="H3710" s="25">
        <v>2</v>
      </c>
      <c r="I3710" s="30">
        <f t="shared" si="57"/>
        <v>110</v>
      </c>
      <c r="J3710" s="32" t="s">
        <v>254</v>
      </c>
      <c r="K3710" s="33" t="s">
        <v>4011</v>
      </c>
      <c r="L3710" s="33" t="s">
        <v>5240</v>
      </c>
      <c r="M3710" s="33" t="s">
        <v>5244</v>
      </c>
      <c r="N3710" s="33" t="s">
        <v>3415</v>
      </c>
    </row>
    <row r="3711" spans="1:14">
      <c r="A3711" s="35">
        <v>7325706960322</v>
      </c>
      <c r="B3711" s="32">
        <v>902319036</v>
      </c>
      <c r="C3711" s="32" t="s">
        <v>17</v>
      </c>
      <c r="D3711" s="32" t="s">
        <v>592</v>
      </c>
      <c r="E3711" s="33" t="s">
        <v>19</v>
      </c>
      <c r="F3711" s="33" t="s">
        <v>5213</v>
      </c>
      <c r="G3711" s="59">
        <v>55</v>
      </c>
      <c r="H3711" s="25">
        <v>1</v>
      </c>
      <c r="I3711" s="30">
        <f t="shared" si="57"/>
        <v>55</v>
      </c>
      <c r="J3711" s="32" t="s">
        <v>254</v>
      </c>
      <c r="K3711" s="33" t="s">
        <v>4011</v>
      </c>
      <c r="L3711" s="33" t="s">
        <v>5240</v>
      </c>
      <c r="M3711" s="33" t="s">
        <v>5244</v>
      </c>
      <c r="N3711" s="33" t="s">
        <v>3644</v>
      </c>
    </row>
    <row r="3712" spans="1:14">
      <c r="A3712" s="35">
        <v>7325706960308</v>
      </c>
      <c r="B3712" s="32">
        <v>902319036</v>
      </c>
      <c r="C3712" s="32" t="s">
        <v>17</v>
      </c>
      <c r="D3712" s="32" t="s">
        <v>592</v>
      </c>
      <c r="E3712" s="33" t="s">
        <v>19</v>
      </c>
      <c r="F3712" s="33" t="s">
        <v>5213</v>
      </c>
      <c r="G3712" s="59">
        <v>55</v>
      </c>
      <c r="H3712" s="25">
        <v>2</v>
      </c>
      <c r="I3712" s="30">
        <f t="shared" si="57"/>
        <v>110</v>
      </c>
      <c r="J3712" s="32" t="s">
        <v>254</v>
      </c>
      <c r="K3712" s="33" t="s">
        <v>4011</v>
      </c>
      <c r="L3712" s="33" t="s">
        <v>5240</v>
      </c>
      <c r="M3712" s="33" t="s">
        <v>5244</v>
      </c>
      <c r="N3712" s="33" t="s">
        <v>3645</v>
      </c>
    </row>
    <row r="3713" spans="1:14">
      <c r="A3713" s="35">
        <v>7325706506766</v>
      </c>
      <c r="B3713" s="32">
        <v>922116017</v>
      </c>
      <c r="C3713" s="32" t="s">
        <v>1024</v>
      </c>
      <c r="D3713" s="32" t="s">
        <v>190</v>
      </c>
      <c r="E3713" s="33" t="s">
        <v>34</v>
      </c>
      <c r="F3713" s="33" t="s">
        <v>5216</v>
      </c>
      <c r="G3713" s="59">
        <v>59.99</v>
      </c>
      <c r="H3713" s="25">
        <v>1</v>
      </c>
      <c r="I3713" s="30">
        <f t="shared" si="57"/>
        <v>59.99</v>
      </c>
      <c r="J3713" s="32" t="s">
        <v>1026</v>
      </c>
      <c r="K3713" s="33" t="s">
        <v>4011</v>
      </c>
      <c r="L3713" s="33" t="s">
        <v>5245</v>
      </c>
      <c r="M3713" s="33" t="s">
        <v>5246</v>
      </c>
      <c r="N3713" s="33" t="s">
        <v>3417</v>
      </c>
    </row>
    <row r="3714" spans="1:14">
      <c r="A3714" s="35">
        <v>7325706506759</v>
      </c>
      <c r="B3714" s="32">
        <v>922116017</v>
      </c>
      <c r="C3714" s="32" t="s">
        <v>1024</v>
      </c>
      <c r="D3714" s="32" t="s">
        <v>190</v>
      </c>
      <c r="E3714" s="33" t="s">
        <v>34</v>
      </c>
      <c r="F3714" s="33" t="s">
        <v>5216</v>
      </c>
      <c r="G3714" s="59">
        <v>59.99</v>
      </c>
      <c r="H3714" s="25">
        <v>1</v>
      </c>
      <c r="I3714" s="30">
        <f t="shared" si="57"/>
        <v>59.99</v>
      </c>
      <c r="J3714" s="32" t="s">
        <v>1026</v>
      </c>
      <c r="K3714" s="33" t="s">
        <v>4011</v>
      </c>
      <c r="L3714" s="33" t="s">
        <v>5245</v>
      </c>
      <c r="M3714" s="33" t="s">
        <v>5246</v>
      </c>
      <c r="N3714" s="33" t="s">
        <v>3418</v>
      </c>
    </row>
    <row r="3715" spans="1:14">
      <c r="A3715" s="35">
        <v>7325706534455</v>
      </c>
      <c r="B3715" s="32">
        <v>905207</v>
      </c>
      <c r="C3715" s="32" t="s">
        <v>380</v>
      </c>
      <c r="D3715" s="32" t="s">
        <v>367</v>
      </c>
      <c r="E3715" s="33" t="s">
        <v>19</v>
      </c>
      <c r="F3715" s="33" t="s">
        <v>5216</v>
      </c>
      <c r="G3715" s="59">
        <v>34.99</v>
      </c>
      <c r="H3715" s="25">
        <v>1</v>
      </c>
      <c r="I3715" s="30">
        <f t="shared" si="57"/>
        <v>34.99</v>
      </c>
      <c r="J3715" s="32" t="s">
        <v>40</v>
      </c>
      <c r="K3715" s="33" t="s">
        <v>5220</v>
      </c>
      <c r="L3715" s="33" t="s">
        <v>5237</v>
      </c>
      <c r="M3715" s="33" t="s">
        <v>5277</v>
      </c>
      <c r="N3715" s="33" t="s">
        <v>1339</v>
      </c>
    </row>
    <row r="3716" spans="1:14">
      <c r="A3716" s="35">
        <v>7325706828387</v>
      </c>
      <c r="B3716" s="32">
        <v>915019</v>
      </c>
      <c r="C3716" s="32" t="s">
        <v>17</v>
      </c>
      <c r="D3716" s="32" t="s">
        <v>541</v>
      </c>
      <c r="E3716" s="33" t="s">
        <v>19</v>
      </c>
      <c r="F3716" s="33" t="s">
        <v>5213</v>
      </c>
      <c r="G3716" s="59">
        <v>80</v>
      </c>
      <c r="H3716" s="25">
        <v>1</v>
      </c>
      <c r="I3716" s="30">
        <f t="shared" si="57"/>
        <v>80</v>
      </c>
      <c r="J3716" s="32" t="s">
        <v>63</v>
      </c>
      <c r="K3716" s="33" t="s">
        <v>5220</v>
      </c>
      <c r="L3716" s="33" t="s">
        <v>5259</v>
      </c>
      <c r="M3716" s="33" t="s">
        <v>5260</v>
      </c>
      <c r="N3716" s="33" t="s">
        <v>1345</v>
      </c>
    </row>
    <row r="3717" spans="1:14">
      <c r="A3717" s="35">
        <v>7325706828370</v>
      </c>
      <c r="B3717" s="32">
        <v>915019</v>
      </c>
      <c r="C3717" s="32" t="s">
        <v>17</v>
      </c>
      <c r="D3717" s="32" t="s">
        <v>541</v>
      </c>
      <c r="E3717" s="33" t="s">
        <v>19</v>
      </c>
      <c r="F3717" s="33" t="s">
        <v>5213</v>
      </c>
      <c r="G3717" s="59">
        <v>80</v>
      </c>
      <c r="H3717" s="25">
        <v>1</v>
      </c>
      <c r="I3717" s="30">
        <f t="shared" ref="I3717:I3780" si="58">H3717*G3717</f>
        <v>80</v>
      </c>
      <c r="J3717" s="32" t="s">
        <v>63</v>
      </c>
      <c r="K3717" s="33" t="s">
        <v>5220</v>
      </c>
      <c r="L3717" s="33" t="s">
        <v>5259</v>
      </c>
      <c r="M3717" s="33" t="s">
        <v>5260</v>
      </c>
      <c r="N3717" s="33" t="s">
        <v>1346</v>
      </c>
    </row>
    <row r="3718" spans="1:14">
      <c r="A3718" s="35">
        <v>7325706828394</v>
      </c>
      <c r="B3718" s="32">
        <v>915019</v>
      </c>
      <c r="C3718" s="32" t="s">
        <v>17</v>
      </c>
      <c r="D3718" s="32" t="s">
        <v>541</v>
      </c>
      <c r="E3718" s="33" t="s">
        <v>19</v>
      </c>
      <c r="F3718" s="33" t="s">
        <v>5213</v>
      </c>
      <c r="G3718" s="59">
        <v>80</v>
      </c>
      <c r="H3718" s="25">
        <v>1</v>
      </c>
      <c r="I3718" s="30">
        <f t="shared" si="58"/>
        <v>80</v>
      </c>
      <c r="J3718" s="32" t="s">
        <v>63</v>
      </c>
      <c r="K3718" s="33" t="s">
        <v>5220</v>
      </c>
      <c r="L3718" s="33" t="s">
        <v>5259</v>
      </c>
      <c r="M3718" s="33" t="s">
        <v>5260</v>
      </c>
      <c r="N3718" s="33" t="s">
        <v>2295</v>
      </c>
    </row>
    <row r="3719" spans="1:14">
      <c r="A3719" s="35">
        <v>7325706639211</v>
      </c>
      <c r="B3719" s="32">
        <v>902215503</v>
      </c>
      <c r="C3719" s="32" t="s">
        <v>1821</v>
      </c>
      <c r="D3719" s="32" t="s">
        <v>194</v>
      </c>
      <c r="E3719" s="33" t="s">
        <v>19</v>
      </c>
      <c r="F3719" s="33" t="s">
        <v>5216</v>
      </c>
      <c r="G3719" s="59">
        <v>49.99</v>
      </c>
      <c r="H3719" s="25">
        <v>1</v>
      </c>
      <c r="I3719" s="30">
        <f t="shared" si="58"/>
        <v>49.99</v>
      </c>
      <c r="J3719" s="32" t="s">
        <v>254</v>
      </c>
      <c r="K3719" s="33" t="s">
        <v>5220</v>
      </c>
      <c r="L3719" s="33" t="s">
        <v>5240</v>
      </c>
      <c r="M3719" s="33" t="s">
        <v>4006</v>
      </c>
      <c r="N3719" s="33" t="s">
        <v>1822</v>
      </c>
    </row>
    <row r="3720" spans="1:14">
      <c r="A3720" s="35">
        <v>7325706715113</v>
      </c>
      <c r="B3720" s="32">
        <v>605182</v>
      </c>
      <c r="C3720" s="32" t="s">
        <v>380</v>
      </c>
      <c r="D3720" s="32" t="s">
        <v>432</v>
      </c>
      <c r="E3720" s="33" t="s">
        <v>19</v>
      </c>
      <c r="F3720" s="33" t="s">
        <v>5219</v>
      </c>
      <c r="G3720" s="59">
        <v>39.99</v>
      </c>
      <c r="H3720" s="25">
        <v>4</v>
      </c>
      <c r="I3720" s="30">
        <f t="shared" si="58"/>
        <v>159.96</v>
      </c>
      <c r="J3720" s="32" t="s">
        <v>40</v>
      </c>
      <c r="K3720" s="33" t="s">
        <v>5217</v>
      </c>
      <c r="L3720" s="33" t="s">
        <v>5237</v>
      </c>
      <c r="M3720" s="33" t="s">
        <v>5277</v>
      </c>
      <c r="N3720" s="33" t="s">
        <v>1293</v>
      </c>
    </row>
    <row r="3721" spans="1:14">
      <c r="A3721" s="35">
        <v>7325706715120</v>
      </c>
      <c r="B3721" s="32">
        <v>605182</v>
      </c>
      <c r="C3721" s="32" t="s">
        <v>380</v>
      </c>
      <c r="D3721" s="32" t="s">
        <v>432</v>
      </c>
      <c r="E3721" s="33" t="s">
        <v>19</v>
      </c>
      <c r="F3721" s="33" t="s">
        <v>5219</v>
      </c>
      <c r="G3721" s="59">
        <v>39.99</v>
      </c>
      <c r="H3721" s="25">
        <v>2</v>
      </c>
      <c r="I3721" s="30">
        <f t="shared" si="58"/>
        <v>79.98</v>
      </c>
      <c r="J3721" s="32" t="s">
        <v>40</v>
      </c>
      <c r="K3721" s="33" t="s">
        <v>5217</v>
      </c>
      <c r="L3721" s="33" t="s">
        <v>5237</v>
      </c>
      <c r="M3721" s="33" t="s">
        <v>5277</v>
      </c>
      <c r="N3721" s="33" t="s">
        <v>1294</v>
      </c>
    </row>
    <row r="3722" spans="1:14">
      <c r="A3722" s="35">
        <v>7325706715137</v>
      </c>
      <c r="B3722" s="32">
        <v>605182</v>
      </c>
      <c r="C3722" s="32" t="s">
        <v>380</v>
      </c>
      <c r="D3722" s="32" t="s">
        <v>432</v>
      </c>
      <c r="E3722" s="33" t="s">
        <v>19</v>
      </c>
      <c r="F3722" s="33" t="s">
        <v>5219</v>
      </c>
      <c r="G3722" s="59">
        <v>39.99</v>
      </c>
      <c r="H3722" s="25">
        <v>1</v>
      </c>
      <c r="I3722" s="30">
        <f t="shared" si="58"/>
        <v>39.99</v>
      </c>
      <c r="J3722" s="32" t="s">
        <v>40</v>
      </c>
      <c r="K3722" s="33" t="s">
        <v>5217</v>
      </c>
      <c r="L3722" s="33" t="s">
        <v>5237</v>
      </c>
      <c r="M3722" s="33" t="s">
        <v>5277</v>
      </c>
      <c r="N3722" s="33" t="s">
        <v>1295</v>
      </c>
    </row>
    <row r="3723" spans="1:14">
      <c r="A3723" s="35">
        <v>7325706715144</v>
      </c>
      <c r="B3723" s="32">
        <v>605182</v>
      </c>
      <c r="C3723" s="32" t="s">
        <v>380</v>
      </c>
      <c r="D3723" s="32" t="s">
        <v>432</v>
      </c>
      <c r="E3723" s="33" t="s">
        <v>19</v>
      </c>
      <c r="F3723" s="33" t="s">
        <v>5219</v>
      </c>
      <c r="G3723" s="59">
        <v>39.99</v>
      </c>
      <c r="H3723" s="25">
        <v>1</v>
      </c>
      <c r="I3723" s="30">
        <f t="shared" si="58"/>
        <v>39.99</v>
      </c>
      <c r="J3723" s="32" t="s">
        <v>40</v>
      </c>
      <c r="K3723" s="33" t="s">
        <v>5217</v>
      </c>
      <c r="L3723" s="33" t="s">
        <v>5237</v>
      </c>
      <c r="M3723" s="33" t="s">
        <v>5277</v>
      </c>
      <c r="N3723" s="33" t="s">
        <v>1296</v>
      </c>
    </row>
    <row r="3724" spans="1:14">
      <c r="A3724" s="35">
        <v>7325706715106</v>
      </c>
      <c r="B3724" s="32">
        <v>605182</v>
      </c>
      <c r="C3724" s="32" t="s">
        <v>380</v>
      </c>
      <c r="D3724" s="32" t="s">
        <v>432</v>
      </c>
      <c r="E3724" s="33" t="s">
        <v>19</v>
      </c>
      <c r="F3724" s="33" t="s">
        <v>5219</v>
      </c>
      <c r="G3724" s="59">
        <v>39.99</v>
      </c>
      <c r="H3724" s="25">
        <v>1</v>
      </c>
      <c r="I3724" s="30">
        <f t="shared" si="58"/>
        <v>39.99</v>
      </c>
      <c r="J3724" s="32" t="s">
        <v>40</v>
      </c>
      <c r="K3724" s="33" t="s">
        <v>5217</v>
      </c>
      <c r="L3724" s="33" t="s">
        <v>5237</v>
      </c>
      <c r="M3724" s="33" t="s">
        <v>5277</v>
      </c>
      <c r="N3724" s="33" t="s">
        <v>1297</v>
      </c>
    </row>
    <row r="3725" spans="1:14">
      <c r="A3725" s="35">
        <v>7325706300951</v>
      </c>
      <c r="B3725" s="32">
        <v>606908</v>
      </c>
      <c r="C3725" s="32" t="s">
        <v>38</v>
      </c>
      <c r="D3725" s="32" t="s">
        <v>350</v>
      </c>
      <c r="E3725" s="33" t="s">
        <v>19</v>
      </c>
      <c r="F3725" s="33" t="s">
        <v>5214</v>
      </c>
      <c r="G3725" s="59">
        <v>79.989999999999995</v>
      </c>
      <c r="H3725" s="25">
        <v>1</v>
      </c>
      <c r="I3725" s="30">
        <f t="shared" si="58"/>
        <v>79.989999999999995</v>
      </c>
      <c r="J3725" s="32" t="s">
        <v>40</v>
      </c>
      <c r="K3725" s="33" t="s">
        <v>5217</v>
      </c>
      <c r="L3725" s="33" t="s">
        <v>5237</v>
      </c>
      <c r="M3725" s="33" t="s">
        <v>5292</v>
      </c>
      <c r="N3725" s="33" t="s">
        <v>1298</v>
      </c>
    </row>
    <row r="3726" spans="1:14">
      <c r="A3726" s="35">
        <v>7325702630847</v>
      </c>
      <c r="B3726" s="32">
        <v>610006</v>
      </c>
      <c r="C3726" s="32" t="s">
        <v>125</v>
      </c>
      <c r="D3726" s="32">
        <v>1.25</v>
      </c>
      <c r="E3726" s="33" t="s">
        <v>29</v>
      </c>
      <c r="F3726" s="33" t="s">
        <v>5216</v>
      </c>
      <c r="G3726" s="59">
        <v>69.989999999999995</v>
      </c>
      <c r="H3726" s="25">
        <v>1</v>
      </c>
      <c r="I3726" s="30">
        <f t="shared" si="58"/>
        <v>69.989999999999995</v>
      </c>
      <c r="J3726" s="32" t="s">
        <v>47</v>
      </c>
      <c r="K3726" s="33" t="s">
        <v>5217</v>
      </c>
      <c r="L3726" s="33" t="s">
        <v>5279</v>
      </c>
      <c r="M3726" s="33" t="s">
        <v>5280</v>
      </c>
      <c r="N3726" s="33" t="s">
        <v>1299</v>
      </c>
    </row>
    <row r="3727" spans="1:14">
      <c r="A3727" s="35">
        <v>7325702630854</v>
      </c>
      <c r="B3727" s="32">
        <v>610006</v>
      </c>
      <c r="C3727" s="32" t="s">
        <v>125</v>
      </c>
      <c r="D3727" s="32">
        <v>1.25</v>
      </c>
      <c r="E3727" s="33" t="s">
        <v>29</v>
      </c>
      <c r="F3727" s="33" t="s">
        <v>5216</v>
      </c>
      <c r="G3727" s="59">
        <v>69.989999999999995</v>
      </c>
      <c r="H3727" s="25">
        <v>1</v>
      </c>
      <c r="I3727" s="30">
        <f t="shared" si="58"/>
        <v>69.989999999999995</v>
      </c>
      <c r="J3727" s="32" t="s">
        <v>47</v>
      </c>
      <c r="K3727" s="33" t="s">
        <v>5217</v>
      </c>
      <c r="L3727" s="33" t="s">
        <v>5279</v>
      </c>
      <c r="M3727" s="33" t="s">
        <v>5280</v>
      </c>
      <c r="N3727" s="33" t="s">
        <v>1300</v>
      </c>
    </row>
    <row r="3728" spans="1:14">
      <c r="A3728" s="35">
        <v>7325702630823</v>
      </c>
      <c r="B3728" s="32">
        <v>610006</v>
      </c>
      <c r="C3728" s="32" t="s">
        <v>125</v>
      </c>
      <c r="D3728" s="32">
        <v>1.25</v>
      </c>
      <c r="E3728" s="33" t="s">
        <v>29</v>
      </c>
      <c r="F3728" s="33" t="s">
        <v>5216</v>
      </c>
      <c r="G3728" s="59">
        <v>69.989999999999995</v>
      </c>
      <c r="H3728" s="25">
        <v>3</v>
      </c>
      <c r="I3728" s="30">
        <f t="shared" si="58"/>
        <v>209.96999999999997</v>
      </c>
      <c r="J3728" s="32" t="s">
        <v>47</v>
      </c>
      <c r="K3728" s="33" t="s">
        <v>5217</v>
      </c>
      <c r="L3728" s="33" t="s">
        <v>5279</v>
      </c>
      <c r="M3728" s="33" t="s">
        <v>5280</v>
      </c>
      <c r="N3728" s="33" t="s">
        <v>1301</v>
      </c>
    </row>
    <row r="3729" spans="1:14">
      <c r="A3729" s="35">
        <v>7325706530266</v>
      </c>
      <c r="B3729" s="32">
        <v>621079</v>
      </c>
      <c r="C3729" s="32" t="s">
        <v>38</v>
      </c>
      <c r="D3729" s="32" t="s">
        <v>18</v>
      </c>
      <c r="E3729" s="33" t="s">
        <v>19</v>
      </c>
      <c r="F3729" s="33" t="s">
        <v>5216</v>
      </c>
      <c r="G3729" s="59">
        <v>59.99</v>
      </c>
      <c r="H3729" s="25">
        <v>2</v>
      </c>
      <c r="I3729" s="30">
        <f t="shared" si="58"/>
        <v>119.98</v>
      </c>
      <c r="J3729" s="32" t="s">
        <v>20</v>
      </c>
      <c r="K3729" s="33" t="s">
        <v>5217</v>
      </c>
      <c r="L3729" s="33" t="s">
        <v>5261</v>
      </c>
      <c r="M3729" s="33">
        <v>0</v>
      </c>
      <c r="N3729" s="33" t="s">
        <v>1302</v>
      </c>
    </row>
    <row r="3730" spans="1:14">
      <c r="A3730" s="35">
        <v>7325706242244</v>
      </c>
      <c r="B3730" s="32">
        <v>651124</v>
      </c>
      <c r="C3730" s="32" t="s">
        <v>1303</v>
      </c>
      <c r="D3730" s="32" t="s">
        <v>111</v>
      </c>
      <c r="E3730" s="33" t="s">
        <v>19</v>
      </c>
      <c r="F3730" s="33" t="s">
        <v>5282</v>
      </c>
      <c r="G3730" s="59">
        <v>119.99</v>
      </c>
      <c r="H3730" s="25">
        <v>1</v>
      </c>
      <c r="I3730" s="30">
        <f t="shared" si="58"/>
        <v>119.99</v>
      </c>
      <c r="J3730" s="32" t="s">
        <v>474</v>
      </c>
      <c r="K3730" s="33" t="s">
        <v>5217</v>
      </c>
      <c r="L3730" s="33" t="s">
        <v>5339</v>
      </c>
      <c r="M3730" s="33">
        <v>0</v>
      </c>
      <c r="N3730" s="33" t="s">
        <v>1304</v>
      </c>
    </row>
    <row r="3731" spans="1:14">
      <c r="A3731" s="35">
        <v>7325706530648</v>
      </c>
      <c r="B3731" s="32">
        <v>651345</v>
      </c>
      <c r="C3731" s="32" t="s">
        <v>1305</v>
      </c>
      <c r="D3731" s="32" t="s">
        <v>723</v>
      </c>
      <c r="E3731" s="33" t="s">
        <v>19</v>
      </c>
      <c r="F3731" s="33" t="s">
        <v>5216</v>
      </c>
      <c r="G3731" s="59">
        <v>119.99</v>
      </c>
      <c r="H3731" s="25">
        <v>3</v>
      </c>
      <c r="I3731" s="30">
        <f t="shared" si="58"/>
        <v>359.96999999999997</v>
      </c>
      <c r="J3731" s="32" t="s">
        <v>474</v>
      </c>
      <c r="K3731" s="33" t="s">
        <v>5217</v>
      </c>
      <c r="L3731" s="33" t="s">
        <v>5339</v>
      </c>
      <c r="M3731" s="33">
        <v>0</v>
      </c>
      <c r="N3731" s="33" t="s">
        <v>1306</v>
      </c>
    </row>
    <row r="3732" spans="1:14">
      <c r="A3732" s="35">
        <v>7325706530631</v>
      </c>
      <c r="B3732" s="32">
        <v>651345</v>
      </c>
      <c r="C3732" s="32" t="s">
        <v>1305</v>
      </c>
      <c r="D3732" s="32" t="s">
        <v>723</v>
      </c>
      <c r="E3732" s="33" t="s">
        <v>19</v>
      </c>
      <c r="F3732" s="33" t="s">
        <v>5216</v>
      </c>
      <c r="G3732" s="59">
        <v>119.99</v>
      </c>
      <c r="H3732" s="25">
        <v>2</v>
      </c>
      <c r="I3732" s="30">
        <f t="shared" si="58"/>
        <v>239.98</v>
      </c>
      <c r="J3732" s="32" t="s">
        <v>474</v>
      </c>
      <c r="K3732" s="33" t="s">
        <v>5217</v>
      </c>
      <c r="L3732" s="33" t="s">
        <v>5339</v>
      </c>
      <c r="M3732" s="33">
        <v>0</v>
      </c>
      <c r="N3732" s="33" t="s">
        <v>1307</v>
      </c>
    </row>
    <row r="3733" spans="1:14">
      <c r="A3733" s="35">
        <v>7325706530600</v>
      </c>
      <c r="B3733" s="32">
        <v>651345</v>
      </c>
      <c r="C3733" s="32" t="s">
        <v>1305</v>
      </c>
      <c r="D3733" s="32" t="s">
        <v>723</v>
      </c>
      <c r="E3733" s="33" t="s">
        <v>19</v>
      </c>
      <c r="F3733" s="33" t="s">
        <v>5216</v>
      </c>
      <c r="G3733" s="59">
        <v>119.99</v>
      </c>
      <c r="H3733" s="25">
        <v>6</v>
      </c>
      <c r="I3733" s="30">
        <f t="shared" si="58"/>
        <v>719.93999999999994</v>
      </c>
      <c r="J3733" s="32" t="s">
        <v>474</v>
      </c>
      <c r="K3733" s="33" t="s">
        <v>5217</v>
      </c>
      <c r="L3733" s="33" t="s">
        <v>5339</v>
      </c>
      <c r="M3733" s="33">
        <v>0</v>
      </c>
      <c r="N3733" s="33" t="s">
        <v>1308</v>
      </c>
    </row>
    <row r="3734" spans="1:14">
      <c r="A3734" s="35">
        <v>7325706530617</v>
      </c>
      <c r="B3734" s="32">
        <v>651345</v>
      </c>
      <c r="C3734" s="32" t="s">
        <v>1305</v>
      </c>
      <c r="D3734" s="32" t="s">
        <v>723</v>
      </c>
      <c r="E3734" s="33" t="s">
        <v>19</v>
      </c>
      <c r="F3734" s="33" t="s">
        <v>5216</v>
      </c>
      <c r="G3734" s="59">
        <v>119.99</v>
      </c>
      <c r="H3734" s="25">
        <v>6</v>
      </c>
      <c r="I3734" s="30">
        <f t="shared" si="58"/>
        <v>719.93999999999994</v>
      </c>
      <c r="J3734" s="32" t="s">
        <v>474</v>
      </c>
      <c r="K3734" s="33" t="s">
        <v>5217</v>
      </c>
      <c r="L3734" s="33" t="s">
        <v>5339</v>
      </c>
      <c r="M3734" s="33">
        <v>0</v>
      </c>
      <c r="N3734" s="33" t="s">
        <v>1309</v>
      </c>
    </row>
    <row r="3735" spans="1:14">
      <c r="A3735" s="35">
        <v>7325706530624</v>
      </c>
      <c r="B3735" s="32">
        <v>651345</v>
      </c>
      <c r="C3735" s="32" t="s">
        <v>1305</v>
      </c>
      <c r="D3735" s="32" t="s">
        <v>723</v>
      </c>
      <c r="E3735" s="33" t="s">
        <v>19</v>
      </c>
      <c r="F3735" s="33" t="s">
        <v>5216</v>
      </c>
      <c r="G3735" s="59">
        <v>119.99</v>
      </c>
      <c r="H3735" s="25">
        <v>6</v>
      </c>
      <c r="I3735" s="30">
        <f t="shared" si="58"/>
        <v>719.93999999999994</v>
      </c>
      <c r="J3735" s="32" t="s">
        <v>474</v>
      </c>
      <c r="K3735" s="33" t="s">
        <v>5217</v>
      </c>
      <c r="L3735" s="33" t="s">
        <v>5339</v>
      </c>
      <c r="M3735" s="33">
        <v>0</v>
      </c>
      <c r="N3735" s="33" t="s">
        <v>1310</v>
      </c>
    </row>
    <row r="3736" spans="1:14">
      <c r="A3736" s="35">
        <v>7325706530631</v>
      </c>
      <c r="B3736" s="32">
        <v>651345</v>
      </c>
      <c r="C3736" s="32" t="s">
        <v>1305</v>
      </c>
      <c r="D3736" s="32" t="s">
        <v>723</v>
      </c>
      <c r="E3736" s="33" t="s">
        <v>19</v>
      </c>
      <c r="F3736" s="33" t="s">
        <v>5216</v>
      </c>
      <c r="G3736" s="59">
        <v>119.99</v>
      </c>
      <c r="H3736" s="25">
        <v>4</v>
      </c>
      <c r="I3736" s="30">
        <f t="shared" si="58"/>
        <v>479.96</v>
      </c>
      <c r="J3736" s="32" t="s">
        <v>474</v>
      </c>
      <c r="K3736" s="33" t="s">
        <v>5217</v>
      </c>
      <c r="L3736" s="33" t="s">
        <v>5339</v>
      </c>
      <c r="M3736" s="33">
        <v>0</v>
      </c>
      <c r="N3736" s="33" t="s">
        <v>1307</v>
      </c>
    </row>
    <row r="3737" spans="1:14">
      <c r="A3737" s="35">
        <v>7325706530648</v>
      </c>
      <c r="B3737" s="32">
        <v>651345</v>
      </c>
      <c r="C3737" s="32" t="s">
        <v>1305</v>
      </c>
      <c r="D3737" s="32" t="s">
        <v>723</v>
      </c>
      <c r="E3737" s="33" t="s">
        <v>19</v>
      </c>
      <c r="F3737" s="33" t="s">
        <v>5216</v>
      </c>
      <c r="G3737" s="59">
        <v>119.99</v>
      </c>
      <c r="H3737" s="25">
        <v>4</v>
      </c>
      <c r="I3737" s="30">
        <f t="shared" si="58"/>
        <v>479.96</v>
      </c>
      <c r="J3737" s="32" t="s">
        <v>474</v>
      </c>
      <c r="K3737" s="33" t="s">
        <v>5217</v>
      </c>
      <c r="L3737" s="33" t="s">
        <v>5339</v>
      </c>
      <c r="M3737" s="33">
        <v>0</v>
      </c>
      <c r="N3737" s="33" t="s">
        <v>1306</v>
      </c>
    </row>
    <row r="3738" spans="1:14">
      <c r="A3738" s="35">
        <v>7325706530594</v>
      </c>
      <c r="B3738" s="32">
        <v>651345</v>
      </c>
      <c r="C3738" s="32" t="s">
        <v>1305</v>
      </c>
      <c r="D3738" s="32" t="s">
        <v>723</v>
      </c>
      <c r="E3738" s="33" t="s">
        <v>19</v>
      </c>
      <c r="F3738" s="33" t="s">
        <v>5216</v>
      </c>
      <c r="G3738" s="59">
        <v>119.99</v>
      </c>
      <c r="H3738" s="25">
        <v>6</v>
      </c>
      <c r="I3738" s="30">
        <f t="shared" si="58"/>
        <v>719.93999999999994</v>
      </c>
      <c r="J3738" s="32" t="s">
        <v>474</v>
      </c>
      <c r="K3738" s="33" t="s">
        <v>5217</v>
      </c>
      <c r="L3738" s="33" t="s">
        <v>5339</v>
      </c>
      <c r="M3738" s="33">
        <v>0</v>
      </c>
      <c r="N3738" s="33" t="s">
        <v>1311</v>
      </c>
    </row>
    <row r="3739" spans="1:14">
      <c r="A3739" s="35">
        <v>7325706525958</v>
      </c>
      <c r="B3739" s="32">
        <v>651383</v>
      </c>
      <c r="C3739" s="32" t="s">
        <v>850</v>
      </c>
      <c r="D3739" s="32" t="s">
        <v>285</v>
      </c>
      <c r="E3739" s="33" t="s">
        <v>29</v>
      </c>
      <c r="F3739" s="33" t="s">
        <v>5216</v>
      </c>
      <c r="G3739" s="59">
        <v>99.99</v>
      </c>
      <c r="H3739" s="25">
        <v>2</v>
      </c>
      <c r="I3739" s="30">
        <f t="shared" si="58"/>
        <v>199.98</v>
      </c>
      <c r="J3739" s="32" t="s">
        <v>474</v>
      </c>
      <c r="K3739" s="33" t="s">
        <v>5217</v>
      </c>
      <c r="L3739" s="33" t="s">
        <v>5339</v>
      </c>
      <c r="M3739" s="33" t="s">
        <v>5280</v>
      </c>
      <c r="N3739" s="33" t="s">
        <v>1312</v>
      </c>
    </row>
    <row r="3740" spans="1:14">
      <c r="A3740" s="35">
        <v>7325706525965</v>
      </c>
      <c r="B3740" s="32">
        <v>651383</v>
      </c>
      <c r="C3740" s="32" t="s">
        <v>850</v>
      </c>
      <c r="D3740" s="32" t="s">
        <v>285</v>
      </c>
      <c r="E3740" s="33" t="s">
        <v>29</v>
      </c>
      <c r="F3740" s="33" t="s">
        <v>5216</v>
      </c>
      <c r="G3740" s="59">
        <v>99.99</v>
      </c>
      <c r="H3740" s="25">
        <v>3</v>
      </c>
      <c r="I3740" s="30">
        <f t="shared" si="58"/>
        <v>299.96999999999997</v>
      </c>
      <c r="J3740" s="32" t="s">
        <v>474</v>
      </c>
      <c r="K3740" s="33" t="s">
        <v>5217</v>
      </c>
      <c r="L3740" s="33" t="s">
        <v>5339</v>
      </c>
      <c r="M3740" s="33" t="s">
        <v>5280</v>
      </c>
      <c r="N3740" s="33" t="s">
        <v>1313</v>
      </c>
    </row>
    <row r="3741" spans="1:14">
      <c r="A3741" s="35">
        <v>7325706525972</v>
      </c>
      <c r="B3741" s="32">
        <v>651383</v>
      </c>
      <c r="C3741" s="32" t="s">
        <v>850</v>
      </c>
      <c r="D3741" s="32" t="s">
        <v>285</v>
      </c>
      <c r="E3741" s="33" t="s">
        <v>29</v>
      </c>
      <c r="F3741" s="33" t="s">
        <v>5216</v>
      </c>
      <c r="G3741" s="59">
        <v>99.99</v>
      </c>
      <c r="H3741" s="25">
        <v>3</v>
      </c>
      <c r="I3741" s="30">
        <f t="shared" si="58"/>
        <v>299.96999999999997</v>
      </c>
      <c r="J3741" s="32" t="s">
        <v>474</v>
      </c>
      <c r="K3741" s="33" t="s">
        <v>5217</v>
      </c>
      <c r="L3741" s="33" t="s">
        <v>5339</v>
      </c>
      <c r="M3741" s="33" t="s">
        <v>5280</v>
      </c>
      <c r="N3741" s="33" t="s">
        <v>1314</v>
      </c>
    </row>
    <row r="3742" spans="1:14">
      <c r="A3742" s="35">
        <v>7325706525989</v>
      </c>
      <c r="B3742" s="32">
        <v>651383</v>
      </c>
      <c r="C3742" s="32" t="s">
        <v>850</v>
      </c>
      <c r="D3742" s="32" t="s">
        <v>285</v>
      </c>
      <c r="E3742" s="33" t="s">
        <v>29</v>
      </c>
      <c r="F3742" s="33" t="s">
        <v>5216</v>
      </c>
      <c r="G3742" s="59">
        <v>99.99</v>
      </c>
      <c r="H3742" s="25">
        <v>2</v>
      </c>
      <c r="I3742" s="30">
        <f t="shared" si="58"/>
        <v>199.98</v>
      </c>
      <c r="J3742" s="32" t="s">
        <v>474</v>
      </c>
      <c r="K3742" s="33" t="s">
        <v>5217</v>
      </c>
      <c r="L3742" s="33" t="s">
        <v>5339</v>
      </c>
      <c r="M3742" s="33" t="s">
        <v>5280</v>
      </c>
      <c r="N3742" s="33" t="s">
        <v>1315</v>
      </c>
    </row>
    <row r="3743" spans="1:14">
      <c r="A3743" s="35">
        <v>7325706525996</v>
      </c>
      <c r="B3743" s="32">
        <v>651383</v>
      </c>
      <c r="C3743" s="32" t="s">
        <v>850</v>
      </c>
      <c r="D3743" s="32" t="s">
        <v>285</v>
      </c>
      <c r="E3743" s="33" t="s">
        <v>29</v>
      </c>
      <c r="F3743" s="33" t="s">
        <v>5216</v>
      </c>
      <c r="G3743" s="59">
        <v>99.99</v>
      </c>
      <c r="H3743" s="25">
        <v>3</v>
      </c>
      <c r="I3743" s="30">
        <f t="shared" si="58"/>
        <v>299.96999999999997</v>
      </c>
      <c r="J3743" s="32" t="s">
        <v>474</v>
      </c>
      <c r="K3743" s="33" t="s">
        <v>5217</v>
      </c>
      <c r="L3743" s="33" t="s">
        <v>5339</v>
      </c>
      <c r="M3743" s="33" t="s">
        <v>5280</v>
      </c>
      <c r="N3743" s="33" t="s">
        <v>1316</v>
      </c>
    </row>
    <row r="3744" spans="1:14">
      <c r="A3744" s="35">
        <v>7325706525941</v>
      </c>
      <c r="B3744" s="32">
        <v>651383</v>
      </c>
      <c r="C3744" s="32" t="s">
        <v>850</v>
      </c>
      <c r="D3744" s="32" t="s">
        <v>285</v>
      </c>
      <c r="E3744" s="33" t="s">
        <v>29</v>
      </c>
      <c r="F3744" s="33" t="s">
        <v>5216</v>
      </c>
      <c r="G3744" s="59">
        <v>99.99</v>
      </c>
      <c r="H3744" s="25">
        <v>2</v>
      </c>
      <c r="I3744" s="30">
        <f t="shared" si="58"/>
        <v>199.98</v>
      </c>
      <c r="J3744" s="32" t="s">
        <v>474</v>
      </c>
      <c r="K3744" s="33" t="s">
        <v>5217</v>
      </c>
      <c r="L3744" s="33" t="s">
        <v>5339</v>
      </c>
      <c r="M3744" s="33" t="s">
        <v>5280</v>
      </c>
      <c r="N3744" s="33" t="s">
        <v>1317</v>
      </c>
    </row>
    <row r="3745" spans="1:14">
      <c r="A3745" s="35">
        <v>7325706526023</v>
      </c>
      <c r="B3745" s="32">
        <v>651384</v>
      </c>
      <c r="C3745" s="32" t="s">
        <v>850</v>
      </c>
      <c r="D3745" s="32" t="s">
        <v>243</v>
      </c>
      <c r="E3745" s="33" t="s">
        <v>19</v>
      </c>
      <c r="F3745" s="33" t="s">
        <v>5216</v>
      </c>
      <c r="G3745" s="59">
        <v>119.99</v>
      </c>
      <c r="H3745" s="25">
        <v>2</v>
      </c>
      <c r="I3745" s="30">
        <f t="shared" si="58"/>
        <v>239.98</v>
      </c>
      <c r="J3745" s="32" t="s">
        <v>474</v>
      </c>
      <c r="K3745" s="33" t="s">
        <v>5217</v>
      </c>
      <c r="L3745" s="33" t="s">
        <v>5339</v>
      </c>
      <c r="M3745" s="33" t="s">
        <v>5262</v>
      </c>
      <c r="N3745" s="33" t="s">
        <v>1318</v>
      </c>
    </row>
    <row r="3746" spans="1:14">
      <c r="A3746" s="35">
        <v>7325706526030</v>
      </c>
      <c r="B3746" s="32">
        <v>651384</v>
      </c>
      <c r="C3746" s="32" t="s">
        <v>850</v>
      </c>
      <c r="D3746" s="32" t="s">
        <v>243</v>
      </c>
      <c r="E3746" s="33" t="s">
        <v>19</v>
      </c>
      <c r="F3746" s="33" t="s">
        <v>5216</v>
      </c>
      <c r="G3746" s="59">
        <v>119.99</v>
      </c>
      <c r="H3746" s="25">
        <v>2</v>
      </c>
      <c r="I3746" s="30">
        <f t="shared" si="58"/>
        <v>239.98</v>
      </c>
      <c r="J3746" s="32" t="s">
        <v>474</v>
      </c>
      <c r="K3746" s="33" t="s">
        <v>5217</v>
      </c>
      <c r="L3746" s="33" t="s">
        <v>5339</v>
      </c>
      <c r="M3746" s="33" t="s">
        <v>5262</v>
      </c>
      <c r="N3746" s="33" t="s">
        <v>1319</v>
      </c>
    </row>
    <row r="3747" spans="1:14">
      <c r="A3747" s="35">
        <v>7325706526047</v>
      </c>
      <c r="B3747" s="32">
        <v>651384</v>
      </c>
      <c r="C3747" s="32" t="s">
        <v>850</v>
      </c>
      <c r="D3747" s="32" t="s">
        <v>243</v>
      </c>
      <c r="E3747" s="33" t="s">
        <v>19</v>
      </c>
      <c r="F3747" s="33" t="s">
        <v>5216</v>
      </c>
      <c r="G3747" s="59">
        <v>119.99</v>
      </c>
      <c r="H3747" s="25">
        <v>2</v>
      </c>
      <c r="I3747" s="30">
        <f t="shared" si="58"/>
        <v>239.98</v>
      </c>
      <c r="J3747" s="32" t="s">
        <v>474</v>
      </c>
      <c r="K3747" s="33" t="s">
        <v>5217</v>
      </c>
      <c r="L3747" s="33" t="s">
        <v>5339</v>
      </c>
      <c r="M3747" s="33" t="s">
        <v>5262</v>
      </c>
      <c r="N3747" s="33" t="s">
        <v>1320</v>
      </c>
    </row>
    <row r="3748" spans="1:14">
      <c r="A3748" s="35">
        <v>7325706526054</v>
      </c>
      <c r="B3748" s="32">
        <v>651384</v>
      </c>
      <c r="C3748" s="32" t="s">
        <v>850</v>
      </c>
      <c r="D3748" s="32" t="s">
        <v>243</v>
      </c>
      <c r="E3748" s="33" t="s">
        <v>19</v>
      </c>
      <c r="F3748" s="33" t="s">
        <v>5216</v>
      </c>
      <c r="G3748" s="59">
        <v>119.99</v>
      </c>
      <c r="H3748" s="25">
        <v>2</v>
      </c>
      <c r="I3748" s="30">
        <f t="shared" si="58"/>
        <v>239.98</v>
      </c>
      <c r="J3748" s="32" t="s">
        <v>474</v>
      </c>
      <c r="K3748" s="33" t="s">
        <v>5217</v>
      </c>
      <c r="L3748" s="33" t="s">
        <v>5339</v>
      </c>
      <c r="M3748" s="33" t="s">
        <v>5262</v>
      </c>
      <c r="N3748" s="33" t="s">
        <v>1321</v>
      </c>
    </row>
    <row r="3749" spans="1:14">
      <c r="A3749" s="35">
        <v>7325706526016</v>
      </c>
      <c r="B3749" s="32">
        <v>651384</v>
      </c>
      <c r="C3749" s="32" t="s">
        <v>850</v>
      </c>
      <c r="D3749" s="32" t="s">
        <v>243</v>
      </c>
      <c r="E3749" s="33" t="s">
        <v>19</v>
      </c>
      <c r="F3749" s="33" t="s">
        <v>5216</v>
      </c>
      <c r="G3749" s="59">
        <v>119.99</v>
      </c>
      <c r="H3749" s="25">
        <v>1</v>
      </c>
      <c r="I3749" s="30">
        <f t="shared" si="58"/>
        <v>119.99</v>
      </c>
      <c r="J3749" s="32" t="s">
        <v>474</v>
      </c>
      <c r="K3749" s="33" t="s">
        <v>5217</v>
      </c>
      <c r="L3749" s="33" t="s">
        <v>5339</v>
      </c>
      <c r="M3749" s="33" t="s">
        <v>5262</v>
      </c>
      <c r="N3749" s="33" t="s">
        <v>1322</v>
      </c>
    </row>
    <row r="3750" spans="1:14">
      <c r="A3750" s="35">
        <v>7325706292560</v>
      </c>
      <c r="B3750" s="32">
        <v>670272</v>
      </c>
      <c r="C3750" s="32" t="s">
        <v>1323</v>
      </c>
      <c r="D3750" s="32" t="s">
        <v>18</v>
      </c>
      <c r="E3750" s="33" t="s">
        <v>34</v>
      </c>
      <c r="F3750" s="33" t="s">
        <v>5214</v>
      </c>
      <c r="G3750" s="59">
        <v>199.99</v>
      </c>
      <c r="H3750" s="25">
        <v>1</v>
      </c>
      <c r="I3750" s="30">
        <f t="shared" si="58"/>
        <v>199.99</v>
      </c>
      <c r="J3750" s="32" t="s">
        <v>226</v>
      </c>
      <c r="K3750" s="33" t="s">
        <v>5217</v>
      </c>
      <c r="L3750" s="33" t="s">
        <v>5312</v>
      </c>
      <c r="M3750" s="33" t="s">
        <v>5313</v>
      </c>
      <c r="N3750" s="33" t="s">
        <v>1324</v>
      </c>
    </row>
    <row r="3751" spans="1:14">
      <c r="A3751" s="35">
        <v>7325706292577</v>
      </c>
      <c r="B3751" s="32">
        <v>670272</v>
      </c>
      <c r="C3751" s="32" t="s">
        <v>1323</v>
      </c>
      <c r="D3751" s="32" t="s">
        <v>18</v>
      </c>
      <c r="E3751" s="33" t="s">
        <v>34</v>
      </c>
      <c r="F3751" s="33" t="s">
        <v>5214</v>
      </c>
      <c r="G3751" s="59">
        <v>199.99</v>
      </c>
      <c r="H3751" s="25">
        <v>1</v>
      </c>
      <c r="I3751" s="30">
        <f t="shared" si="58"/>
        <v>199.99</v>
      </c>
      <c r="J3751" s="32" t="s">
        <v>226</v>
      </c>
      <c r="K3751" s="33" t="s">
        <v>5217</v>
      </c>
      <c r="L3751" s="33" t="s">
        <v>5312</v>
      </c>
      <c r="M3751" s="33" t="s">
        <v>5313</v>
      </c>
      <c r="N3751" s="33" t="s">
        <v>1325</v>
      </c>
    </row>
    <row r="3752" spans="1:14">
      <c r="A3752" s="35">
        <v>7325706292584</v>
      </c>
      <c r="B3752" s="32">
        <v>670272</v>
      </c>
      <c r="C3752" s="32" t="s">
        <v>1323</v>
      </c>
      <c r="D3752" s="32" t="s">
        <v>18</v>
      </c>
      <c r="E3752" s="33" t="s">
        <v>34</v>
      </c>
      <c r="F3752" s="33" t="s">
        <v>5214</v>
      </c>
      <c r="G3752" s="59">
        <v>199.99</v>
      </c>
      <c r="H3752" s="25">
        <v>2</v>
      </c>
      <c r="I3752" s="30">
        <f t="shared" si="58"/>
        <v>399.98</v>
      </c>
      <c r="J3752" s="32" t="s">
        <v>226</v>
      </c>
      <c r="K3752" s="33" t="s">
        <v>5217</v>
      </c>
      <c r="L3752" s="33" t="s">
        <v>5312</v>
      </c>
      <c r="M3752" s="33" t="s">
        <v>5313</v>
      </c>
      <c r="N3752" s="33" t="s">
        <v>1326</v>
      </c>
    </row>
    <row r="3753" spans="1:14">
      <c r="A3753" s="35">
        <v>7325706292591</v>
      </c>
      <c r="B3753" s="32">
        <v>670272</v>
      </c>
      <c r="C3753" s="32" t="s">
        <v>1323</v>
      </c>
      <c r="D3753" s="32" t="s">
        <v>18</v>
      </c>
      <c r="E3753" s="33" t="s">
        <v>34</v>
      </c>
      <c r="F3753" s="33" t="s">
        <v>5214</v>
      </c>
      <c r="G3753" s="59">
        <v>199.99</v>
      </c>
      <c r="H3753" s="25">
        <v>3</v>
      </c>
      <c r="I3753" s="30">
        <f t="shared" si="58"/>
        <v>599.97</v>
      </c>
      <c r="J3753" s="32" t="s">
        <v>226</v>
      </c>
      <c r="K3753" s="33" t="s">
        <v>5217</v>
      </c>
      <c r="L3753" s="33" t="s">
        <v>5312</v>
      </c>
      <c r="M3753" s="33" t="s">
        <v>5313</v>
      </c>
      <c r="N3753" s="33" t="s">
        <v>1327</v>
      </c>
    </row>
    <row r="3754" spans="1:14">
      <c r="A3754" s="35">
        <v>7325706458478</v>
      </c>
      <c r="B3754" s="32">
        <v>670272</v>
      </c>
      <c r="C3754" s="32" t="s">
        <v>1323</v>
      </c>
      <c r="D3754" s="32" t="s">
        <v>18</v>
      </c>
      <c r="E3754" s="33" t="s">
        <v>34</v>
      </c>
      <c r="F3754" s="33" t="s">
        <v>5214</v>
      </c>
      <c r="G3754" s="59">
        <v>199.99</v>
      </c>
      <c r="H3754" s="25">
        <v>1</v>
      </c>
      <c r="I3754" s="30">
        <f t="shared" si="58"/>
        <v>199.99</v>
      </c>
      <c r="J3754" s="32" t="s">
        <v>226</v>
      </c>
      <c r="K3754" s="33" t="s">
        <v>5217</v>
      </c>
      <c r="L3754" s="33" t="s">
        <v>5312</v>
      </c>
      <c r="M3754" s="33" t="s">
        <v>5313</v>
      </c>
      <c r="N3754" s="33" t="s">
        <v>1328</v>
      </c>
    </row>
    <row r="3755" spans="1:14">
      <c r="A3755" s="35">
        <v>7325706526146</v>
      </c>
      <c r="B3755" s="32">
        <v>684035</v>
      </c>
      <c r="C3755" s="32" t="s">
        <v>38</v>
      </c>
      <c r="D3755" s="32" t="s">
        <v>1329</v>
      </c>
      <c r="E3755" s="33" t="s">
        <v>29</v>
      </c>
      <c r="F3755" s="33" t="s">
        <v>5216</v>
      </c>
      <c r="G3755" s="59">
        <v>119.99</v>
      </c>
      <c r="H3755" s="25">
        <v>2</v>
      </c>
      <c r="I3755" s="30">
        <f t="shared" si="58"/>
        <v>239.98</v>
      </c>
      <c r="J3755" s="32" t="s">
        <v>207</v>
      </c>
      <c r="K3755" s="33" t="s">
        <v>5217</v>
      </c>
      <c r="L3755" s="33" t="s">
        <v>5269</v>
      </c>
      <c r="M3755" s="33" t="s">
        <v>5326</v>
      </c>
      <c r="N3755" s="33" t="s">
        <v>1330</v>
      </c>
    </row>
    <row r="3756" spans="1:14">
      <c r="A3756" s="35">
        <v>7325706526153</v>
      </c>
      <c r="B3756" s="32">
        <v>684035</v>
      </c>
      <c r="C3756" s="32" t="s">
        <v>38</v>
      </c>
      <c r="D3756" s="32" t="s">
        <v>1329</v>
      </c>
      <c r="E3756" s="33" t="s">
        <v>29</v>
      </c>
      <c r="F3756" s="33" t="s">
        <v>5216</v>
      </c>
      <c r="G3756" s="59">
        <v>119.99</v>
      </c>
      <c r="H3756" s="25">
        <v>2</v>
      </c>
      <c r="I3756" s="30">
        <f t="shared" si="58"/>
        <v>239.98</v>
      </c>
      <c r="J3756" s="32" t="s">
        <v>207</v>
      </c>
      <c r="K3756" s="33" t="s">
        <v>5217</v>
      </c>
      <c r="L3756" s="33" t="s">
        <v>5269</v>
      </c>
      <c r="M3756" s="33" t="s">
        <v>5326</v>
      </c>
      <c r="N3756" s="33" t="s">
        <v>1331</v>
      </c>
    </row>
    <row r="3757" spans="1:14">
      <c r="A3757" s="35">
        <v>7325706526160</v>
      </c>
      <c r="B3757" s="32">
        <v>684035</v>
      </c>
      <c r="C3757" s="32" t="s">
        <v>38</v>
      </c>
      <c r="D3757" s="32" t="s">
        <v>1329</v>
      </c>
      <c r="E3757" s="33" t="s">
        <v>29</v>
      </c>
      <c r="F3757" s="33" t="s">
        <v>5216</v>
      </c>
      <c r="G3757" s="59">
        <v>119.99</v>
      </c>
      <c r="H3757" s="25">
        <v>2</v>
      </c>
      <c r="I3757" s="30">
        <f t="shared" si="58"/>
        <v>239.98</v>
      </c>
      <c r="J3757" s="32" t="s">
        <v>207</v>
      </c>
      <c r="K3757" s="33" t="s">
        <v>5217</v>
      </c>
      <c r="L3757" s="33" t="s">
        <v>5269</v>
      </c>
      <c r="M3757" s="33" t="s">
        <v>5326</v>
      </c>
      <c r="N3757" s="33" t="s">
        <v>1332</v>
      </c>
    </row>
    <row r="3758" spans="1:14">
      <c r="A3758" s="35">
        <v>7325706526139</v>
      </c>
      <c r="B3758" s="32">
        <v>684035</v>
      </c>
      <c r="C3758" s="32" t="s">
        <v>38</v>
      </c>
      <c r="D3758" s="32" t="s">
        <v>1329</v>
      </c>
      <c r="E3758" s="33" t="s">
        <v>29</v>
      </c>
      <c r="F3758" s="33" t="s">
        <v>5216</v>
      </c>
      <c r="G3758" s="59">
        <v>119.99</v>
      </c>
      <c r="H3758" s="25">
        <v>4</v>
      </c>
      <c r="I3758" s="30">
        <f t="shared" si="58"/>
        <v>479.96</v>
      </c>
      <c r="J3758" s="32" t="s">
        <v>207</v>
      </c>
      <c r="K3758" s="33" t="s">
        <v>5217</v>
      </c>
      <c r="L3758" s="33" t="s">
        <v>5269</v>
      </c>
      <c r="M3758" s="33" t="s">
        <v>5326</v>
      </c>
      <c r="N3758" s="33" t="s">
        <v>1333</v>
      </c>
    </row>
    <row r="3759" spans="1:14">
      <c r="A3759" s="35">
        <v>7325706718930</v>
      </c>
      <c r="B3759" s="32">
        <v>684037</v>
      </c>
      <c r="C3759" s="32" t="s">
        <v>38</v>
      </c>
      <c r="D3759" s="32" t="s">
        <v>18</v>
      </c>
      <c r="E3759" s="33" t="s">
        <v>29</v>
      </c>
      <c r="F3759" s="33" t="s">
        <v>5219</v>
      </c>
      <c r="G3759" s="59">
        <v>89.99</v>
      </c>
      <c r="H3759" s="25">
        <v>1</v>
      </c>
      <c r="I3759" s="30">
        <f t="shared" si="58"/>
        <v>89.99</v>
      </c>
      <c r="J3759" s="32" t="s">
        <v>207</v>
      </c>
      <c r="K3759" s="33" t="s">
        <v>5217</v>
      </c>
      <c r="L3759" s="33" t="s">
        <v>5269</v>
      </c>
      <c r="M3759" s="33" t="s">
        <v>5326</v>
      </c>
      <c r="N3759" s="33" t="s">
        <v>1334</v>
      </c>
    </row>
    <row r="3760" spans="1:14">
      <c r="A3760" s="35">
        <v>7325706715953</v>
      </c>
      <c r="B3760" s="32">
        <v>905703</v>
      </c>
      <c r="C3760" s="32" t="s">
        <v>100</v>
      </c>
      <c r="D3760" s="32" t="s">
        <v>51</v>
      </c>
      <c r="E3760" s="33" t="s">
        <v>19</v>
      </c>
      <c r="F3760" s="33" t="s">
        <v>5219</v>
      </c>
      <c r="G3760" s="59">
        <v>139.99</v>
      </c>
      <c r="H3760" s="25">
        <v>3</v>
      </c>
      <c r="I3760" s="30">
        <f t="shared" si="58"/>
        <v>419.97</v>
      </c>
      <c r="J3760" s="32" t="s">
        <v>40</v>
      </c>
      <c r="K3760" s="33" t="s">
        <v>5221</v>
      </c>
      <c r="L3760" s="33" t="s">
        <v>5237</v>
      </c>
      <c r="M3760" s="33" t="s">
        <v>5291</v>
      </c>
      <c r="N3760" s="33" t="s">
        <v>1340</v>
      </c>
    </row>
    <row r="3761" spans="1:14">
      <c r="A3761" s="35">
        <v>7325706715960</v>
      </c>
      <c r="B3761" s="32">
        <v>905703</v>
      </c>
      <c r="C3761" s="32" t="s">
        <v>100</v>
      </c>
      <c r="D3761" s="32" t="s">
        <v>51</v>
      </c>
      <c r="E3761" s="33" t="s">
        <v>19</v>
      </c>
      <c r="F3761" s="33" t="s">
        <v>5219</v>
      </c>
      <c r="G3761" s="59">
        <v>139.99</v>
      </c>
      <c r="H3761" s="25">
        <v>3</v>
      </c>
      <c r="I3761" s="30">
        <f t="shared" si="58"/>
        <v>419.97</v>
      </c>
      <c r="J3761" s="32" t="s">
        <v>40</v>
      </c>
      <c r="K3761" s="33" t="s">
        <v>5221</v>
      </c>
      <c r="L3761" s="33" t="s">
        <v>5237</v>
      </c>
      <c r="M3761" s="33" t="s">
        <v>5291</v>
      </c>
      <c r="N3761" s="33" t="s">
        <v>1341</v>
      </c>
    </row>
    <row r="3762" spans="1:14">
      <c r="A3762" s="35">
        <v>7325706715977</v>
      </c>
      <c r="B3762" s="32">
        <v>905703</v>
      </c>
      <c r="C3762" s="32" t="s">
        <v>100</v>
      </c>
      <c r="D3762" s="32" t="s">
        <v>51</v>
      </c>
      <c r="E3762" s="33" t="s">
        <v>19</v>
      </c>
      <c r="F3762" s="33" t="s">
        <v>5219</v>
      </c>
      <c r="G3762" s="59">
        <v>139.99</v>
      </c>
      <c r="H3762" s="25">
        <v>1</v>
      </c>
      <c r="I3762" s="30">
        <f t="shared" si="58"/>
        <v>139.99</v>
      </c>
      <c r="J3762" s="32" t="s">
        <v>40</v>
      </c>
      <c r="K3762" s="33" t="s">
        <v>5221</v>
      </c>
      <c r="L3762" s="33" t="s">
        <v>5237</v>
      </c>
      <c r="M3762" s="33" t="s">
        <v>5291</v>
      </c>
      <c r="N3762" s="33" t="s">
        <v>1342</v>
      </c>
    </row>
    <row r="3763" spans="1:14">
      <c r="A3763" s="35">
        <v>7325706715984</v>
      </c>
      <c r="B3763" s="32">
        <v>905703</v>
      </c>
      <c r="C3763" s="32" t="s">
        <v>100</v>
      </c>
      <c r="D3763" s="32" t="s">
        <v>51</v>
      </c>
      <c r="E3763" s="33" t="s">
        <v>19</v>
      </c>
      <c r="F3763" s="33" t="s">
        <v>5219</v>
      </c>
      <c r="G3763" s="59">
        <v>139.99</v>
      </c>
      <c r="H3763" s="25">
        <v>1</v>
      </c>
      <c r="I3763" s="30">
        <f t="shared" si="58"/>
        <v>139.99</v>
      </c>
      <c r="J3763" s="32" t="s">
        <v>40</v>
      </c>
      <c r="K3763" s="33" t="s">
        <v>5221</v>
      </c>
      <c r="L3763" s="33" t="s">
        <v>5237</v>
      </c>
      <c r="M3763" s="33" t="s">
        <v>5291</v>
      </c>
      <c r="N3763" s="33" t="s">
        <v>1343</v>
      </c>
    </row>
    <row r="3764" spans="1:14">
      <c r="A3764" s="35">
        <v>7325706715946</v>
      </c>
      <c r="B3764" s="32">
        <v>905703</v>
      </c>
      <c r="C3764" s="32" t="s">
        <v>100</v>
      </c>
      <c r="D3764" s="32" t="s">
        <v>51</v>
      </c>
      <c r="E3764" s="33" t="s">
        <v>19</v>
      </c>
      <c r="F3764" s="33" t="s">
        <v>5219</v>
      </c>
      <c r="G3764" s="59">
        <v>139.99</v>
      </c>
      <c r="H3764" s="25">
        <v>1</v>
      </c>
      <c r="I3764" s="30">
        <f t="shared" si="58"/>
        <v>139.99</v>
      </c>
      <c r="J3764" s="32" t="s">
        <v>40</v>
      </c>
      <c r="K3764" s="33" t="s">
        <v>5221</v>
      </c>
      <c r="L3764" s="33" t="s">
        <v>5237</v>
      </c>
      <c r="M3764" s="33" t="s">
        <v>5291</v>
      </c>
      <c r="N3764" s="33" t="s">
        <v>1344</v>
      </c>
    </row>
    <row r="3765" spans="1:14">
      <c r="A3765" s="35">
        <v>7325706717681</v>
      </c>
      <c r="B3765" s="32">
        <v>930459</v>
      </c>
      <c r="C3765" s="32" t="s">
        <v>110</v>
      </c>
      <c r="D3765" s="32" t="s">
        <v>18</v>
      </c>
      <c r="E3765" s="33" t="s">
        <v>19</v>
      </c>
      <c r="F3765" s="33" t="s">
        <v>5219</v>
      </c>
      <c r="G3765" s="59">
        <v>79.989999999999995</v>
      </c>
      <c r="H3765" s="25">
        <v>1</v>
      </c>
      <c r="I3765" s="30">
        <f t="shared" si="58"/>
        <v>79.989999999999995</v>
      </c>
      <c r="J3765" s="32" t="s">
        <v>112</v>
      </c>
      <c r="K3765" s="33" t="s">
        <v>5221</v>
      </c>
      <c r="L3765" s="33" t="s">
        <v>5211</v>
      </c>
      <c r="M3765" s="33" t="s">
        <v>5309</v>
      </c>
      <c r="N3765" s="33" t="s">
        <v>1347</v>
      </c>
    </row>
    <row r="3766" spans="1:14">
      <c r="A3766" s="35">
        <v>7325706717674</v>
      </c>
      <c r="B3766" s="32">
        <v>930459</v>
      </c>
      <c r="C3766" s="32" t="s">
        <v>110</v>
      </c>
      <c r="D3766" s="32" t="s">
        <v>18</v>
      </c>
      <c r="E3766" s="33" t="s">
        <v>19</v>
      </c>
      <c r="F3766" s="33" t="s">
        <v>5219</v>
      </c>
      <c r="G3766" s="59">
        <v>79.989999999999995</v>
      </c>
      <c r="H3766" s="25">
        <v>1</v>
      </c>
      <c r="I3766" s="30">
        <f t="shared" si="58"/>
        <v>79.989999999999995</v>
      </c>
      <c r="J3766" s="32" t="s">
        <v>112</v>
      </c>
      <c r="K3766" s="33" t="s">
        <v>5221</v>
      </c>
      <c r="L3766" s="33" t="s">
        <v>5211</v>
      </c>
      <c r="M3766" s="33" t="s">
        <v>5309</v>
      </c>
      <c r="N3766" s="33" t="s">
        <v>1348</v>
      </c>
    </row>
    <row r="3767" spans="1:14">
      <c r="A3767" s="35">
        <v>7325701408256</v>
      </c>
      <c r="B3767" s="32">
        <v>401504</v>
      </c>
      <c r="C3767" s="32" t="s">
        <v>38</v>
      </c>
      <c r="D3767" s="32" t="s">
        <v>39</v>
      </c>
      <c r="E3767" s="33" t="s">
        <v>19</v>
      </c>
      <c r="F3767" s="33" t="s">
        <v>5212</v>
      </c>
      <c r="G3767" s="59">
        <v>80</v>
      </c>
      <c r="H3767" s="25">
        <v>8</v>
      </c>
      <c r="I3767" s="30">
        <f t="shared" si="58"/>
        <v>640</v>
      </c>
      <c r="J3767" s="32" t="s">
        <v>40</v>
      </c>
      <c r="K3767" s="33" t="s">
        <v>4771</v>
      </c>
      <c r="L3767" s="33" t="s">
        <v>5237</v>
      </c>
      <c r="M3767" s="33" t="s">
        <v>5265</v>
      </c>
      <c r="N3767" s="33" t="s">
        <v>41</v>
      </c>
    </row>
    <row r="3768" spans="1:14">
      <c r="A3768" s="35">
        <v>7325701408263</v>
      </c>
      <c r="B3768" s="32">
        <v>401504</v>
      </c>
      <c r="C3768" s="32" t="s">
        <v>38</v>
      </c>
      <c r="D3768" s="32" t="s">
        <v>39</v>
      </c>
      <c r="E3768" s="33" t="s">
        <v>19</v>
      </c>
      <c r="F3768" s="33" t="s">
        <v>5212</v>
      </c>
      <c r="G3768" s="59">
        <v>80</v>
      </c>
      <c r="H3768" s="25">
        <v>18</v>
      </c>
      <c r="I3768" s="30">
        <f t="shared" si="58"/>
        <v>1440</v>
      </c>
      <c r="J3768" s="32" t="s">
        <v>40</v>
      </c>
      <c r="K3768" s="33" t="s">
        <v>4771</v>
      </c>
      <c r="L3768" s="33" t="s">
        <v>5237</v>
      </c>
      <c r="M3768" s="33" t="s">
        <v>5265</v>
      </c>
      <c r="N3768" s="33" t="s">
        <v>42</v>
      </c>
    </row>
    <row r="3769" spans="1:14">
      <c r="A3769" s="35">
        <v>7325701408287</v>
      </c>
      <c r="B3769" s="32">
        <v>401504</v>
      </c>
      <c r="C3769" s="32" t="s">
        <v>38</v>
      </c>
      <c r="D3769" s="32" t="s">
        <v>39</v>
      </c>
      <c r="E3769" s="33" t="s">
        <v>19</v>
      </c>
      <c r="F3769" s="33" t="s">
        <v>5212</v>
      </c>
      <c r="G3769" s="59">
        <v>80</v>
      </c>
      <c r="H3769" s="25">
        <v>8</v>
      </c>
      <c r="I3769" s="30">
        <f t="shared" si="58"/>
        <v>640</v>
      </c>
      <c r="J3769" s="32" t="s">
        <v>40</v>
      </c>
      <c r="K3769" s="33" t="s">
        <v>4771</v>
      </c>
      <c r="L3769" s="33" t="s">
        <v>5237</v>
      </c>
      <c r="M3769" s="33" t="s">
        <v>5265</v>
      </c>
      <c r="N3769" s="33" t="s">
        <v>43</v>
      </c>
    </row>
    <row r="3770" spans="1:14">
      <c r="A3770" s="35">
        <v>7325701408232</v>
      </c>
      <c r="B3770" s="32">
        <v>401504</v>
      </c>
      <c r="C3770" s="32" t="s">
        <v>38</v>
      </c>
      <c r="D3770" s="32" t="s">
        <v>39</v>
      </c>
      <c r="E3770" s="33" t="s">
        <v>19</v>
      </c>
      <c r="F3770" s="33" t="s">
        <v>5212</v>
      </c>
      <c r="G3770" s="59">
        <v>80</v>
      </c>
      <c r="H3770" s="25">
        <v>9</v>
      </c>
      <c r="I3770" s="30">
        <f t="shared" si="58"/>
        <v>720</v>
      </c>
      <c r="J3770" s="32" t="s">
        <v>40</v>
      </c>
      <c r="K3770" s="33" t="s">
        <v>4771</v>
      </c>
      <c r="L3770" s="33" t="s">
        <v>5237</v>
      </c>
      <c r="M3770" s="33" t="s">
        <v>5265</v>
      </c>
      <c r="N3770" s="33" t="s">
        <v>44</v>
      </c>
    </row>
    <row r="3771" spans="1:14">
      <c r="A3771" s="35">
        <v>7325701408256</v>
      </c>
      <c r="B3771" s="32">
        <v>401504</v>
      </c>
      <c r="C3771" s="32" t="s">
        <v>38</v>
      </c>
      <c r="D3771" s="32" t="s">
        <v>39</v>
      </c>
      <c r="E3771" s="33" t="s">
        <v>19</v>
      </c>
      <c r="F3771" s="33" t="s">
        <v>5212</v>
      </c>
      <c r="G3771" s="59">
        <v>80</v>
      </c>
      <c r="H3771" s="25">
        <v>3</v>
      </c>
      <c r="I3771" s="30">
        <f t="shared" si="58"/>
        <v>240</v>
      </c>
      <c r="J3771" s="32" t="s">
        <v>40</v>
      </c>
      <c r="K3771" s="33" t="s">
        <v>4771</v>
      </c>
      <c r="L3771" s="33" t="s">
        <v>5237</v>
      </c>
      <c r="M3771" s="33" t="s">
        <v>5265</v>
      </c>
      <c r="N3771" s="33" t="s">
        <v>41</v>
      </c>
    </row>
    <row r="3772" spans="1:14">
      <c r="A3772" s="35">
        <v>7325701408263</v>
      </c>
      <c r="B3772" s="32">
        <v>401504</v>
      </c>
      <c r="C3772" s="32" t="s">
        <v>38</v>
      </c>
      <c r="D3772" s="32" t="s">
        <v>39</v>
      </c>
      <c r="E3772" s="33" t="s">
        <v>19</v>
      </c>
      <c r="F3772" s="33" t="s">
        <v>5212</v>
      </c>
      <c r="G3772" s="59">
        <v>80</v>
      </c>
      <c r="H3772" s="25">
        <v>8</v>
      </c>
      <c r="I3772" s="30">
        <f t="shared" si="58"/>
        <v>640</v>
      </c>
      <c r="J3772" s="32" t="s">
        <v>40</v>
      </c>
      <c r="K3772" s="33" t="s">
        <v>4771</v>
      </c>
      <c r="L3772" s="33" t="s">
        <v>5237</v>
      </c>
      <c r="M3772" s="33" t="s">
        <v>5265</v>
      </c>
      <c r="N3772" s="33" t="s">
        <v>42</v>
      </c>
    </row>
    <row r="3773" spans="1:14">
      <c r="A3773" s="35">
        <v>7325701408287</v>
      </c>
      <c r="B3773" s="32">
        <v>401504</v>
      </c>
      <c r="C3773" s="32" t="s">
        <v>38</v>
      </c>
      <c r="D3773" s="32" t="s">
        <v>39</v>
      </c>
      <c r="E3773" s="33" t="s">
        <v>19</v>
      </c>
      <c r="F3773" s="33" t="s">
        <v>5212</v>
      </c>
      <c r="G3773" s="59">
        <v>80</v>
      </c>
      <c r="H3773" s="25">
        <v>2</v>
      </c>
      <c r="I3773" s="30">
        <f t="shared" si="58"/>
        <v>160</v>
      </c>
      <c r="J3773" s="32" t="s">
        <v>40</v>
      </c>
      <c r="K3773" s="33" t="s">
        <v>4771</v>
      </c>
      <c r="L3773" s="33" t="s">
        <v>5237</v>
      </c>
      <c r="M3773" s="33" t="s">
        <v>5265</v>
      </c>
      <c r="N3773" s="33" t="s">
        <v>43</v>
      </c>
    </row>
    <row r="3774" spans="1:14">
      <c r="A3774" s="35">
        <v>7325700945820</v>
      </c>
      <c r="B3774" s="32">
        <v>401504</v>
      </c>
      <c r="C3774" s="32" t="s">
        <v>38</v>
      </c>
      <c r="D3774" s="32" t="s">
        <v>39</v>
      </c>
      <c r="E3774" s="33" t="s">
        <v>19</v>
      </c>
      <c r="F3774" s="33" t="s">
        <v>5212</v>
      </c>
      <c r="G3774" s="59">
        <v>80</v>
      </c>
      <c r="H3774" s="25">
        <v>2</v>
      </c>
      <c r="I3774" s="30">
        <f t="shared" si="58"/>
        <v>160</v>
      </c>
      <c r="J3774" s="32" t="s">
        <v>40</v>
      </c>
      <c r="K3774" s="33" t="s">
        <v>4771</v>
      </c>
      <c r="L3774" s="33" t="s">
        <v>5237</v>
      </c>
      <c r="M3774" s="33" t="s">
        <v>5265</v>
      </c>
      <c r="N3774" s="33" t="s">
        <v>256</v>
      </c>
    </row>
    <row r="3775" spans="1:14">
      <c r="A3775" s="35">
        <v>7325700945837</v>
      </c>
      <c r="B3775" s="32">
        <v>401504</v>
      </c>
      <c r="C3775" s="32" t="s">
        <v>38</v>
      </c>
      <c r="D3775" s="32" t="s">
        <v>39</v>
      </c>
      <c r="E3775" s="33" t="s">
        <v>19</v>
      </c>
      <c r="F3775" s="33" t="s">
        <v>5212</v>
      </c>
      <c r="G3775" s="59">
        <v>80</v>
      </c>
      <c r="H3775" s="25">
        <v>2</v>
      </c>
      <c r="I3775" s="30">
        <f t="shared" si="58"/>
        <v>160</v>
      </c>
      <c r="J3775" s="32" t="s">
        <v>40</v>
      </c>
      <c r="K3775" s="33" t="s">
        <v>4771</v>
      </c>
      <c r="L3775" s="33" t="s">
        <v>5237</v>
      </c>
      <c r="M3775" s="33" t="s">
        <v>5265</v>
      </c>
      <c r="N3775" s="33" t="s">
        <v>257</v>
      </c>
    </row>
    <row r="3776" spans="1:14">
      <c r="A3776" s="35">
        <v>7325701408270</v>
      </c>
      <c r="B3776" s="32">
        <v>401504</v>
      </c>
      <c r="C3776" s="32" t="s">
        <v>38</v>
      </c>
      <c r="D3776" s="32" t="s">
        <v>39</v>
      </c>
      <c r="E3776" s="33" t="s">
        <v>19</v>
      </c>
      <c r="F3776" s="33" t="s">
        <v>5212</v>
      </c>
      <c r="G3776" s="59">
        <v>80</v>
      </c>
      <c r="H3776" s="25">
        <v>13</v>
      </c>
      <c r="I3776" s="30">
        <f t="shared" si="58"/>
        <v>1040</v>
      </c>
      <c r="J3776" s="32" t="s">
        <v>40</v>
      </c>
      <c r="K3776" s="33" t="s">
        <v>4771</v>
      </c>
      <c r="L3776" s="33" t="s">
        <v>5237</v>
      </c>
      <c r="M3776" s="33" t="s">
        <v>5265</v>
      </c>
      <c r="N3776" s="33" t="s">
        <v>258</v>
      </c>
    </row>
    <row r="3777" spans="1:14">
      <c r="A3777" s="35">
        <v>7325701408270</v>
      </c>
      <c r="B3777" s="32">
        <v>401504</v>
      </c>
      <c r="C3777" s="32" t="s">
        <v>38</v>
      </c>
      <c r="D3777" s="32" t="s">
        <v>39</v>
      </c>
      <c r="E3777" s="33" t="s">
        <v>19</v>
      </c>
      <c r="F3777" s="33" t="s">
        <v>5212</v>
      </c>
      <c r="G3777" s="59">
        <v>80</v>
      </c>
      <c r="H3777" s="25">
        <v>5</v>
      </c>
      <c r="I3777" s="30">
        <f t="shared" si="58"/>
        <v>400</v>
      </c>
      <c r="J3777" s="32" t="s">
        <v>40</v>
      </c>
      <c r="K3777" s="33" t="s">
        <v>4771</v>
      </c>
      <c r="L3777" s="33" t="s">
        <v>5237</v>
      </c>
      <c r="M3777" s="33" t="s">
        <v>5265</v>
      </c>
      <c r="N3777" s="33" t="s">
        <v>258</v>
      </c>
    </row>
    <row r="3778" spans="1:14">
      <c r="A3778" s="35">
        <v>7325700945813</v>
      </c>
      <c r="B3778" s="32">
        <v>401504</v>
      </c>
      <c r="C3778" s="32" t="s">
        <v>38</v>
      </c>
      <c r="D3778" s="32" t="s">
        <v>39</v>
      </c>
      <c r="E3778" s="33" t="s">
        <v>19</v>
      </c>
      <c r="F3778" s="33" t="s">
        <v>5212</v>
      </c>
      <c r="G3778" s="59">
        <v>80</v>
      </c>
      <c r="H3778" s="25">
        <v>1</v>
      </c>
      <c r="I3778" s="30">
        <f t="shared" si="58"/>
        <v>80</v>
      </c>
      <c r="J3778" s="32" t="s">
        <v>40</v>
      </c>
      <c r="K3778" s="33" t="s">
        <v>4771</v>
      </c>
      <c r="L3778" s="33" t="s">
        <v>5237</v>
      </c>
      <c r="M3778" s="33" t="s">
        <v>5265</v>
      </c>
      <c r="N3778" s="33" t="s">
        <v>259</v>
      </c>
    </row>
    <row r="3779" spans="1:14">
      <c r="A3779" s="35">
        <v>7325701408249</v>
      </c>
      <c r="B3779" s="32">
        <v>401504</v>
      </c>
      <c r="C3779" s="32" t="s">
        <v>38</v>
      </c>
      <c r="D3779" s="32" t="s">
        <v>39</v>
      </c>
      <c r="E3779" s="33" t="s">
        <v>19</v>
      </c>
      <c r="F3779" s="33" t="s">
        <v>5212</v>
      </c>
      <c r="G3779" s="59">
        <v>80</v>
      </c>
      <c r="H3779" s="25">
        <v>16</v>
      </c>
      <c r="I3779" s="30">
        <f t="shared" si="58"/>
        <v>1280</v>
      </c>
      <c r="J3779" s="32" t="s">
        <v>40</v>
      </c>
      <c r="K3779" s="33" t="s">
        <v>4771</v>
      </c>
      <c r="L3779" s="33" t="s">
        <v>5237</v>
      </c>
      <c r="M3779" s="33" t="s">
        <v>5265</v>
      </c>
      <c r="N3779" s="33" t="s">
        <v>2925</v>
      </c>
    </row>
    <row r="3780" spans="1:14">
      <c r="A3780" s="35">
        <v>7325701408256</v>
      </c>
      <c r="B3780" s="32">
        <v>401504</v>
      </c>
      <c r="C3780" s="32" t="s">
        <v>38</v>
      </c>
      <c r="D3780" s="32" t="s">
        <v>39</v>
      </c>
      <c r="E3780" s="33" t="s">
        <v>19</v>
      </c>
      <c r="F3780" s="33" t="s">
        <v>5212</v>
      </c>
      <c r="G3780" s="59">
        <v>80</v>
      </c>
      <c r="H3780" s="25">
        <v>20</v>
      </c>
      <c r="I3780" s="30">
        <f t="shared" si="58"/>
        <v>1600</v>
      </c>
      <c r="J3780" s="32" t="s">
        <v>40</v>
      </c>
      <c r="K3780" s="33" t="s">
        <v>4771</v>
      </c>
      <c r="L3780" s="33" t="s">
        <v>5237</v>
      </c>
      <c r="M3780" s="33" t="s">
        <v>5265</v>
      </c>
      <c r="N3780" s="33" t="s">
        <v>41</v>
      </c>
    </row>
    <row r="3781" spans="1:14">
      <c r="A3781" s="35">
        <v>7325701408232</v>
      </c>
      <c r="B3781" s="32">
        <v>401504</v>
      </c>
      <c r="C3781" s="32" t="s">
        <v>38</v>
      </c>
      <c r="D3781" s="32" t="s">
        <v>39</v>
      </c>
      <c r="E3781" s="33" t="s">
        <v>19</v>
      </c>
      <c r="F3781" s="33" t="s">
        <v>5212</v>
      </c>
      <c r="G3781" s="59">
        <v>80</v>
      </c>
      <c r="H3781" s="25">
        <v>7</v>
      </c>
      <c r="I3781" s="30">
        <f t="shared" ref="I3781:I3844" si="59">H3781*G3781</f>
        <v>560</v>
      </c>
      <c r="J3781" s="32" t="s">
        <v>40</v>
      </c>
      <c r="K3781" s="33" t="s">
        <v>4771</v>
      </c>
      <c r="L3781" s="33" t="s">
        <v>5237</v>
      </c>
      <c r="M3781" s="33" t="s">
        <v>5265</v>
      </c>
      <c r="N3781" s="33" t="s">
        <v>44</v>
      </c>
    </row>
    <row r="3782" spans="1:14">
      <c r="A3782" s="35">
        <v>7325701408287</v>
      </c>
      <c r="B3782" s="32">
        <v>401504</v>
      </c>
      <c r="C3782" s="32" t="s">
        <v>38</v>
      </c>
      <c r="D3782" s="32" t="s">
        <v>39</v>
      </c>
      <c r="E3782" s="33" t="s">
        <v>19</v>
      </c>
      <c r="F3782" s="33" t="s">
        <v>5212</v>
      </c>
      <c r="G3782" s="59">
        <v>80</v>
      </c>
      <c r="H3782" s="25">
        <v>1</v>
      </c>
      <c r="I3782" s="30">
        <f t="shared" si="59"/>
        <v>80</v>
      </c>
      <c r="J3782" s="32" t="s">
        <v>40</v>
      </c>
      <c r="K3782" s="33" t="s">
        <v>4771</v>
      </c>
      <c r="L3782" s="33" t="s">
        <v>5237</v>
      </c>
      <c r="M3782" s="33" t="s">
        <v>5265</v>
      </c>
      <c r="N3782" s="33" t="s">
        <v>43</v>
      </c>
    </row>
    <row r="3783" spans="1:14">
      <c r="A3783" s="35">
        <v>7325701408263</v>
      </c>
      <c r="B3783" s="32">
        <v>401504</v>
      </c>
      <c r="C3783" s="32" t="s">
        <v>38</v>
      </c>
      <c r="D3783" s="32" t="s">
        <v>39</v>
      </c>
      <c r="E3783" s="33" t="s">
        <v>19</v>
      </c>
      <c r="F3783" s="33" t="s">
        <v>5212</v>
      </c>
      <c r="G3783" s="59">
        <v>80</v>
      </c>
      <c r="H3783" s="25">
        <v>1</v>
      </c>
      <c r="I3783" s="30">
        <f t="shared" si="59"/>
        <v>80</v>
      </c>
      <c r="J3783" s="32" t="s">
        <v>40</v>
      </c>
      <c r="K3783" s="33" t="s">
        <v>4771</v>
      </c>
      <c r="L3783" s="33" t="s">
        <v>5237</v>
      </c>
      <c r="M3783" s="33" t="s">
        <v>5265</v>
      </c>
      <c r="N3783" s="33" t="s">
        <v>42</v>
      </c>
    </row>
    <row r="3784" spans="1:14">
      <c r="A3784" s="35">
        <v>7325700945769</v>
      </c>
      <c r="B3784" s="32">
        <v>401504</v>
      </c>
      <c r="C3784" s="32" t="s">
        <v>38</v>
      </c>
      <c r="D3784" s="32" t="s">
        <v>39</v>
      </c>
      <c r="E3784" s="33" t="s">
        <v>19</v>
      </c>
      <c r="F3784" s="33" t="s">
        <v>5212</v>
      </c>
      <c r="G3784" s="59">
        <v>80</v>
      </c>
      <c r="H3784" s="25">
        <v>1</v>
      </c>
      <c r="I3784" s="30">
        <f t="shared" si="59"/>
        <v>80</v>
      </c>
      <c r="J3784" s="32" t="s">
        <v>40</v>
      </c>
      <c r="K3784" s="33" t="s">
        <v>4771</v>
      </c>
      <c r="L3784" s="33" t="s">
        <v>5237</v>
      </c>
      <c r="M3784" s="33" t="s">
        <v>5265</v>
      </c>
      <c r="N3784" s="33" t="s">
        <v>3651</v>
      </c>
    </row>
    <row r="3785" spans="1:14">
      <c r="A3785" s="35">
        <v>7325702544076</v>
      </c>
      <c r="B3785" s="32">
        <v>402201</v>
      </c>
      <c r="C3785" s="32" t="s">
        <v>38</v>
      </c>
      <c r="D3785" s="32" t="s">
        <v>272</v>
      </c>
      <c r="E3785" s="33" t="s">
        <v>34</v>
      </c>
      <c r="F3785" s="33" t="s">
        <v>5293</v>
      </c>
      <c r="G3785" s="59">
        <v>69.989999999999995</v>
      </c>
      <c r="H3785" s="25">
        <v>1</v>
      </c>
      <c r="I3785" s="30">
        <f t="shared" si="59"/>
        <v>69.989999999999995</v>
      </c>
      <c r="J3785" s="32" t="s">
        <v>40</v>
      </c>
      <c r="K3785" s="33" t="s">
        <v>4771</v>
      </c>
      <c r="L3785" s="33" t="s">
        <v>5237</v>
      </c>
      <c r="M3785" s="33" t="s">
        <v>5265</v>
      </c>
      <c r="N3785" s="33" t="s">
        <v>3652</v>
      </c>
    </row>
    <row r="3786" spans="1:14">
      <c r="A3786" s="35">
        <v>7325706672072</v>
      </c>
      <c r="B3786" s="32">
        <v>402210</v>
      </c>
      <c r="C3786" s="32" t="s">
        <v>271</v>
      </c>
      <c r="D3786" s="32" t="s">
        <v>272</v>
      </c>
      <c r="E3786" s="33" t="s">
        <v>273</v>
      </c>
      <c r="F3786" s="33" t="s">
        <v>5210</v>
      </c>
      <c r="G3786" s="59">
        <v>80</v>
      </c>
      <c r="H3786" s="25">
        <v>4</v>
      </c>
      <c r="I3786" s="30">
        <f t="shared" si="59"/>
        <v>320</v>
      </c>
      <c r="J3786" s="32" t="s">
        <v>40</v>
      </c>
      <c r="K3786" s="33" t="s">
        <v>4771</v>
      </c>
      <c r="L3786" s="33" t="s">
        <v>5237</v>
      </c>
      <c r="M3786" s="33" t="s">
        <v>5291</v>
      </c>
      <c r="N3786" s="33" t="s">
        <v>274</v>
      </c>
    </row>
    <row r="3787" spans="1:14">
      <c r="A3787" s="35">
        <v>7325706672065</v>
      </c>
      <c r="B3787" s="32">
        <v>402210</v>
      </c>
      <c r="C3787" s="32" t="s">
        <v>271</v>
      </c>
      <c r="D3787" s="32" t="s">
        <v>272</v>
      </c>
      <c r="E3787" s="33" t="s">
        <v>273</v>
      </c>
      <c r="F3787" s="33" t="s">
        <v>5210</v>
      </c>
      <c r="G3787" s="59">
        <v>80</v>
      </c>
      <c r="H3787" s="25">
        <v>3</v>
      </c>
      <c r="I3787" s="30">
        <f t="shared" si="59"/>
        <v>240</v>
      </c>
      <c r="J3787" s="32" t="s">
        <v>40</v>
      </c>
      <c r="K3787" s="33" t="s">
        <v>4771</v>
      </c>
      <c r="L3787" s="33" t="s">
        <v>5237</v>
      </c>
      <c r="M3787" s="33" t="s">
        <v>5291</v>
      </c>
      <c r="N3787" s="33" t="s">
        <v>275</v>
      </c>
    </row>
    <row r="3788" spans="1:14">
      <c r="A3788" s="35">
        <v>7325705611706</v>
      </c>
      <c r="B3788" s="32">
        <v>402210</v>
      </c>
      <c r="C3788" s="32" t="s">
        <v>38</v>
      </c>
      <c r="D3788" s="32" t="s">
        <v>272</v>
      </c>
      <c r="E3788" s="33" t="s">
        <v>34</v>
      </c>
      <c r="F3788" s="33" t="s">
        <v>5213</v>
      </c>
      <c r="G3788" s="59">
        <v>90</v>
      </c>
      <c r="H3788" s="25">
        <v>2</v>
      </c>
      <c r="I3788" s="30">
        <f t="shared" si="59"/>
        <v>180</v>
      </c>
      <c r="J3788" s="32" t="s">
        <v>40</v>
      </c>
      <c r="K3788" s="33" t="s">
        <v>4771</v>
      </c>
      <c r="L3788" s="33" t="s">
        <v>5237</v>
      </c>
      <c r="M3788" s="33" t="s">
        <v>5291</v>
      </c>
      <c r="N3788" s="33" t="s">
        <v>461</v>
      </c>
    </row>
    <row r="3789" spans="1:14">
      <c r="A3789" s="35">
        <v>7325702170022</v>
      </c>
      <c r="B3789" s="32">
        <v>402210</v>
      </c>
      <c r="C3789" s="32" t="s">
        <v>38</v>
      </c>
      <c r="D3789" s="32" t="s">
        <v>272</v>
      </c>
      <c r="E3789" s="33" t="s">
        <v>34</v>
      </c>
      <c r="F3789" s="33" t="s">
        <v>5213</v>
      </c>
      <c r="G3789" s="59">
        <v>90</v>
      </c>
      <c r="H3789" s="25">
        <v>1</v>
      </c>
      <c r="I3789" s="30">
        <f t="shared" si="59"/>
        <v>90</v>
      </c>
      <c r="J3789" s="32" t="s">
        <v>40</v>
      </c>
      <c r="K3789" s="33" t="s">
        <v>4771</v>
      </c>
      <c r="L3789" s="33" t="s">
        <v>5237</v>
      </c>
      <c r="M3789" s="33" t="s">
        <v>5291</v>
      </c>
      <c r="N3789" s="33" t="s">
        <v>2926</v>
      </c>
    </row>
    <row r="3790" spans="1:14">
      <c r="A3790" s="35">
        <v>7325701403763</v>
      </c>
      <c r="B3790" s="32">
        <v>402210</v>
      </c>
      <c r="C3790" s="32" t="s">
        <v>38</v>
      </c>
      <c r="D3790" s="32" t="s">
        <v>272</v>
      </c>
      <c r="E3790" s="33" t="s">
        <v>34</v>
      </c>
      <c r="F3790" s="33" t="s">
        <v>5213</v>
      </c>
      <c r="G3790" s="59">
        <v>90</v>
      </c>
      <c r="H3790" s="25">
        <v>1</v>
      </c>
      <c r="I3790" s="30">
        <f t="shared" si="59"/>
        <v>90</v>
      </c>
      <c r="J3790" s="32" t="s">
        <v>40</v>
      </c>
      <c r="K3790" s="33" t="s">
        <v>4771</v>
      </c>
      <c r="L3790" s="33" t="s">
        <v>5237</v>
      </c>
      <c r="M3790" s="33" t="s">
        <v>5291</v>
      </c>
      <c r="N3790" s="33" t="s">
        <v>2927</v>
      </c>
    </row>
    <row r="3791" spans="1:14">
      <c r="A3791" s="35">
        <v>7325702544915</v>
      </c>
      <c r="B3791" s="32">
        <v>402210</v>
      </c>
      <c r="C3791" s="32" t="s">
        <v>271</v>
      </c>
      <c r="D3791" s="32" t="s">
        <v>272</v>
      </c>
      <c r="E3791" s="33" t="s">
        <v>273</v>
      </c>
      <c r="F3791" s="33" t="s">
        <v>5210</v>
      </c>
      <c r="G3791" s="59">
        <v>80</v>
      </c>
      <c r="H3791" s="25">
        <v>1</v>
      </c>
      <c r="I3791" s="30">
        <f t="shared" si="59"/>
        <v>80</v>
      </c>
      <c r="J3791" s="32" t="s">
        <v>40</v>
      </c>
      <c r="K3791" s="33" t="s">
        <v>4771</v>
      </c>
      <c r="L3791" s="33" t="s">
        <v>5237</v>
      </c>
      <c r="M3791" s="33" t="s">
        <v>5291</v>
      </c>
      <c r="N3791" s="33" t="s">
        <v>3653</v>
      </c>
    </row>
    <row r="3792" spans="1:14">
      <c r="A3792" s="35">
        <v>7325706058999</v>
      </c>
      <c r="B3792" s="32">
        <v>402210</v>
      </c>
      <c r="C3792" s="32" t="s">
        <v>271</v>
      </c>
      <c r="D3792" s="32" t="s">
        <v>272</v>
      </c>
      <c r="E3792" s="33" t="s">
        <v>273</v>
      </c>
      <c r="F3792" s="33" t="s">
        <v>5210</v>
      </c>
      <c r="G3792" s="59">
        <v>80</v>
      </c>
      <c r="H3792" s="25">
        <v>2</v>
      </c>
      <c r="I3792" s="30">
        <f t="shared" si="59"/>
        <v>160</v>
      </c>
      <c r="J3792" s="32" t="s">
        <v>40</v>
      </c>
      <c r="K3792" s="33" t="s">
        <v>4771</v>
      </c>
      <c r="L3792" s="33" t="s">
        <v>5237</v>
      </c>
      <c r="M3792" s="33" t="s">
        <v>5291</v>
      </c>
      <c r="N3792" s="33" t="s">
        <v>3654</v>
      </c>
    </row>
    <row r="3793" spans="1:14">
      <c r="A3793" s="35">
        <v>7325706058975</v>
      </c>
      <c r="B3793" s="32">
        <v>402210</v>
      </c>
      <c r="C3793" s="32" t="s">
        <v>271</v>
      </c>
      <c r="D3793" s="32" t="s">
        <v>272</v>
      </c>
      <c r="E3793" s="33" t="s">
        <v>273</v>
      </c>
      <c r="F3793" s="33" t="s">
        <v>5210</v>
      </c>
      <c r="G3793" s="59">
        <v>80</v>
      </c>
      <c r="H3793" s="25">
        <v>1</v>
      </c>
      <c r="I3793" s="30">
        <f t="shared" si="59"/>
        <v>80</v>
      </c>
      <c r="J3793" s="32" t="s">
        <v>40</v>
      </c>
      <c r="K3793" s="33" t="s">
        <v>4771</v>
      </c>
      <c r="L3793" s="33" t="s">
        <v>5237</v>
      </c>
      <c r="M3793" s="33" t="s">
        <v>5291</v>
      </c>
      <c r="N3793" s="33" t="s">
        <v>3655</v>
      </c>
    </row>
    <row r="3794" spans="1:14">
      <c r="A3794" s="35">
        <v>7325702169088</v>
      </c>
      <c r="B3794" s="32">
        <v>402300</v>
      </c>
      <c r="C3794" s="32" t="s">
        <v>1305</v>
      </c>
      <c r="D3794" s="32" t="s">
        <v>220</v>
      </c>
      <c r="E3794" s="33" t="s">
        <v>34</v>
      </c>
      <c r="F3794" s="33" t="s">
        <v>5213</v>
      </c>
      <c r="G3794" s="59">
        <v>100</v>
      </c>
      <c r="H3794" s="25">
        <v>1</v>
      </c>
      <c r="I3794" s="30">
        <f t="shared" si="59"/>
        <v>100</v>
      </c>
      <c r="J3794" s="32" t="s">
        <v>474</v>
      </c>
      <c r="K3794" s="33" t="s">
        <v>4771</v>
      </c>
      <c r="L3794" s="33" t="s">
        <v>5339</v>
      </c>
      <c r="M3794" s="33">
        <v>0</v>
      </c>
      <c r="N3794" s="33" t="s">
        <v>2292</v>
      </c>
    </row>
    <row r="3795" spans="1:14">
      <c r="A3795" s="35">
        <v>7325701410198</v>
      </c>
      <c r="B3795" s="32">
        <v>409504</v>
      </c>
      <c r="C3795" s="32" t="s">
        <v>38</v>
      </c>
      <c r="D3795" s="32" t="s">
        <v>421</v>
      </c>
      <c r="E3795" s="33" t="s">
        <v>19</v>
      </c>
      <c r="F3795" s="33" t="s">
        <v>5216</v>
      </c>
      <c r="G3795" s="59">
        <v>69.989999999999995</v>
      </c>
      <c r="H3795" s="25">
        <v>2</v>
      </c>
      <c r="I3795" s="30">
        <f t="shared" si="59"/>
        <v>139.97999999999999</v>
      </c>
      <c r="J3795" s="32" t="s">
        <v>40</v>
      </c>
      <c r="K3795" s="33" t="s">
        <v>4771</v>
      </c>
      <c r="L3795" s="33" t="s">
        <v>5237</v>
      </c>
      <c r="M3795" s="33" t="s">
        <v>5265</v>
      </c>
      <c r="N3795" s="33" t="s">
        <v>422</v>
      </c>
    </row>
    <row r="3796" spans="1:14">
      <c r="A3796" s="35">
        <v>7325706509477</v>
      </c>
      <c r="B3796" s="32">
        <v>409504</v>
      </c>
      <c r="C3796" s="32" t="s">
        <v>38</v>
      </c>
      <c r="D3796" s="32" t="s">
        <v>421</v>
      </c>
      <c r="E3796" s="33" t="s">
        <v>19</v>
      </c>
      <c r="F3796" s="33" t="s">
        <v>5216</v>
      </c>
      <c r="G3796" s="59">
        <v>69.989999999999995</v>
      </c>
      <c r="H3796" s="25">
        <v>1</v>
      </c>
      <c r="I3796" s="30">
        <f t="shared" si="59"/>
        <v>69.989999999999995</v>
      </c>
      <c r="J3796" s="32" t="s">
        <v>40</v>
      </c>
      <c r="K3796" s="33" t="s">
        <v>4771</v>
      </c>
      <c r="L3796" s="33" t="s">
        <v>5237</v>
      </c>
      <c r="M3796" s="33" t="s">
        <v>5265</v>
      </c>
      <c r="N3796" s="33" t="s">
        <v>423</v>
      </c>
    </row>
    <row r="3797" spans="1:14">
      <c r="A3797" s="35">
        <v>7325701410204</v>
      </c>
      <c r="B3797" s="32">
        <v>409504</v>
      </c>
      <c r="C3797" s="32" t="s">
        <v>38</v>
      </c>
      <c r="D3797" s="32" t="s">
        <v>421</v>
      </c>
      <c r="E3797" s="33" t="s">
        <v>19</v>
      </c>
      <c r="F3797" s="33" t="s">
        <v>5216</v>
      </c>
      <c r="G3797" s="59">
        <v>69.989999999999995</v>
      </c>
      <c r="H3797" s="25">
        <v>1</v>
      </c>
      <c r="I3797" s="30">
        <f t="shared" si="59"/>
        <v>69.989999999999995</v>
      </c>
      <c r="J3797" s="32" t="s">
        <v>40</v>
      </c>
      <c r="K3797" s="33" t="s">
        <v>4771</v>
      </c>
      <c r="L3797" s="33" t="s">
        <v>5237</v>
      </c>
      <c r="M3797" s="33" t="s">
        <v>5265</v>
      </c>
      <c r="N3797" s="33" t="s">
        <v>424</v>
      </c>
    </row>
    <row r="3798" spans="1:14">
      <c r="A3798" s="35">
        <v>7325706509484</v>
      </c>
      <c r="B3798" s="32">
        <v>409504</v>
      </c>
      <c r="C3798" s="32" t="s">
        <v>38</v>
      </c>
      <c r="D3798" s="32" t="s">
        <v>421</v>
      </c>
      <c r="E3798" s="33" t="s">
        <v>19</v>
      </c>
      <c r="F3798" s="33" t="s">
        <v>5216</v>
      </c>
      <c r="G3798" s="59">
        <v>69.989999999999995</v>
      </c>
      <c r="H3798" s="25">
        <v>2</v>
      </c>
      <c r="I3798" s="30">
        <f t="shared" si="59"/>
        <v>139.97999999999999</v>
      </c>
      <c r="J3798" s="32" t="s">
        <v>40</v>
      </c>
      <c r="K3798" s="33" t="s">
        <v>4771</v>
      </c>
      <c r="L3798" s="33" t="s">
        <v>5237</v>
      </c>
      <c r="M3798" s="33" t="s">
        <v>5265</v>
      </c>
      <c r="N3798" s="33" t="s">
        <v>425</v>
      </c>
    </row>
    <row r="3799" spans="1:14">
      <c r="A3799" s="35">
        <v>7325701410211</v>
      </c>
      <c r="B3799" s="32">
        <v>409504</v>
      </c>
      <c r="C3799" s="32" t="s">
        <v>38</v>
      </c>
      <c r="D3799" s="32" t="s">
        <v>421</v>
      </c>
      <c r="E3799" s="33" t="s">
        <v>19</v>
      </c>
      <c r="F3799" s="33" t="s">
        <v>5216</v>
      </c>
      <c r="G3799" s="59">
        <v>69.989999999999995</v>
      </c>
      <c r="H3799" s="25">
        <v>1</v>
      </c>
      <c r="I3799" s="30">
        <f t="shared" si="59"/>
        <v>69.989999999999995</v>
      </c>
      <c r="J3799" s="32" t="s">
        <v>40</v>
      </c>
      <c r="K3799" s="33" t="s">
        <v>4771</v>
      </c>
      <c r="L3799" s="33" t="s">
        <v>5237</v>
      </c>
      <c r="M3799" s="33" t="s">
        <v>5265</v>
      </c>
      <c r="N3799" s="33" t="s">
        <v>426</v>
      </c>
    </row>
    <row r="3800" spans="1:14">
      <c r="A3800" s="35">
        <v>7325706509491</v>
      </c>
      <c r="B3800" s="32">
        <v>409504</v>
      </c>
      <c r="C3800" s="32" t="s">
        <v>38</v>
      </c>
      <c r="D3800" s="32" t="s">
        <v>421</v>
      </c>
      <c r="E3800" s="33" t="s">
        <v>19</v>
      </c>
      <c r="F3800" s="33" t="s">
        <v>5216</v>
      </c>
      <c r="G3800" s="59">
        <v>69.989999999999995</v>
      </c>
      <c r="H3800" s="25">
        <v>1</v>
      </c>
      <c r="I3800" s="30">
        <f t="shared" si="59"/>
        <v>69.989999999999995</v>
      </c>
      <c r="J3800" s="32" t="s">
        <v>40</v>
      </c>
      <c r="K3800" s="33" t="s">
        <v>4771</v>
      </c>
      <c r="L3800" s="33" t="s">
        <v>5237</v>
      </c>
      <c r="M3800" s="33" t="s">
        <v>5265</v>
      </c>
      <c r="N3800" s="33" t="s">
        <v>427</v>
      </c>
    </row>
    <row r="3801" spans="1:14">
      <c r="A3801" s="35">
        <v>7325701410228</v>
      </c>
      <c r="B3801" s="32">
        <v>409504</v>
      </c>
      <c r="C3801" s="32" t="s">
        <v>38</v>
      </c>
      <c r="D3801" s="32" t="s">
        <v>421</v>
      </c>
      <c r="E3801" s="33" t="s">
        <v>19</v>
      </c>
      <c r="F3801" s="33" t="s">
        <v>5216</v>
      </c>
      <c r="G3801" s="59">
        <v>69.989999999999995</v>
      </c>
      <c r="H3801" s="25">
        <v>1</v>
      </c>
      <c r="I3801" s="30">
        <f t="shared" si="59"/>
        <v>69.989999999999995</v>
      </c>
      <c r="J3801" s="32" t="s">
        <v>40</v>
      </c>
      <c r="K3801" s="33" t="s">
        <v>4771</v>
      </c>
      <c r="L3801" s="33" t="s">
        <v>5237</v>
      </c>
      <c r="M3801" s="33" t="s">
        <v>5265</v>
      </c>
      <c r="N3801" s="33" t="s">
        <v>428</v>
      </c>
    </row>
    <row r="3802" spans="1:14">
      <c r="A3802" s="35">
        <v>7325706509507</v>
      </c>
      <c r="B3802" s="32">
        <v>409504</v>
      </c>
      <c r="C3802" s="32" t="s">
        <v>38</v>
      </c>
      <c r="D3802" s="32" t="s">
        <v>421</v>
      </c>
      <c r="E3802" s="33" t="s">
        <v>19</v>
      </c>
      <c r="F3802" s="33" t="s">
        <v>5216</v>
      </c>
      <c r="G3802" s="59">
        <v>69.989999999999995</v>
      </c>
      <c r="H3802" s="25">
        <v>3</v>
      </c>
      <c r="I3802" s="30">
        <f t="shared" si="59"/>
        <v>209.96999999999997</v>
      </c>
      <c r="J3802" s="32" t="s">
        <v>40</v>
      </c>
      <c r="K3802" s="33" t="s">
        <v>4771</v>
      </c>
      <c r="L3802" s="33" t="s">
        <v>5237</v>
      </c>
      <c r="M3802" s="33" t="s">
        <v>5265</v>
      </c>
      <c r="N3802" s="33" t="s">
        <v>429</v>
      </c>
    </row>
    <row r="3803" spans="1:14">
      <c r="A3803" s="35">
        <v>7325701410181</v>
      </c>
      <c r="B3803" s="32">
        <v>409504</v>
      </c>
      <c r="C3803" s="32" t="s">
        <v>38</v>
      </c>
      <c r="D3803" s="32" t="s">
        <v>421</v>
      </c>
      <c r="E3803" s="33" t="s">
        <v>19</v>
      </c>
      <c r="F3803" s="33" t="s">
        <v>5216</v>
      </c>
      <c r="G3803" s="59">
        <v>69.989999999999995</v>
      </c>
      <c r="H3803" s="25">
        <v>2</v>
      </c>
      <c r="I3803" s="30">
        <f t="shared" si="59"/>
        <v>139.97999999999999</v>
      </c>
      <c r="J3803" s="32" t="s">
        <v>40</v>
      </c>
      <c r="K3803" s="33" t="s">
        <v>4771</v>
      </c>
      <c r="L3803" s="33" t="s">
        <v>5237</v>
      </c>
      <c r="M3803" s="33" t="s">
        <v>5265</v>
      </c>
      <c r="N3803" s="33" t="s">
        <v>430</v>
      </c>
    </row>
    <row r="3804" spans="1:14">
      <c r="A3804" s="35">
        <v>7325701410204</v>
      </c>
      <c r="B3804" s="32">
        <v>409504</v>
      </c>
      <c r="C3804" s="32" t="s">
        <v>38</v>
      </c>
      <c r="D3804" s="32" t="s">
        <v>421</v>
      </c>
      <c r="E3804" s="33" t="s">
        <v>19</v>
      </c>
      <c r="F3804" s="33" t="s">
        <v>5216</v>
      </c>
      <c r="G3804" s="59">
        <v>69.989999999999995</v>
      </c>
      <c r="H3804" s="25">
        <v>2</v>
      </c>
      <c r="I3804" s="30">
        <f t="shared" si="59"/>
        <v>139.97999999999999</v>
      </c>
      <c r="J3804" s="32" t="s">
        <v>40</v>
      </c>
      <c r="K3804" s="33" t="s">
        <v>4771</v>
      </c>
      <c r="L3804" s="33" t="s">
        <v>5237</v>
      </c>
      <c r="M3804" s="33" t="s">
        <v>5265</v>
      </c>
      <c r="N3804" s="33" t="s">
        <v>424</v>
      </c>
    </row>
    <row r="3805" spans="1:14">
      <c r="A3805" s="35">
        <v>7325706509491</v>
      </c>
      <c r="B3805" s="32">
        <v>409504</v>
      </c>
      <c r="C3805" s="32" t="s">
        <v>38</v>
      </c>
      <c r="D3805" s="32" t="s">
        <v>421</v>
      </c>
      <c r="E3805" s="33" t="s">
        <v>19</v>
      </c>
      <c r="F3805" s="33" t="s">
        <v>5216</v>
      </c>
      <c r="G3805" s="59">
        <v>69.989999999999995</v>
      </c>
      <c r="H3805" s="25">
        <v>1</v>
      </c>
      <c r="I3805" s="30">
        <f t="shared" si="59"/>
        <v>69.989999999999995</v>
      </c>
      <c r="J3805" s="32" t="s">
        <v>40</v>
      </c>
      <c r="K3805" s="33" t="s">
        <v>4771</v>
      </c>
      <c r="L3805" s="33" t="s">
        <v>5237</v>
      </c>
      <c r="M3805" s="33" t="s">
        <v>5265</v>
      </c>
      <c r="N3805" s="33" t="s">
        <v>427</v>
      </c>
    </row>
    <row r="3806" spans="1:14">
      <c r="A3806" s="35">
        <v>7325701410228</v>
      </c>
      <c r="B3806" s="32">
        <v>409504</v>
      </c>
      <c r="C3806" s="32" t="s">
        <v>38</v>
      </c>
      <c r="D3806" s="32" t="s">
        <v>421</v>
      </c>
      <c r="E3806" s="33" t="s">
        <v>19</v>
      </c>
      <c r="F3806" s="33" t="s">
        <v>5216</v>
      </c>
      <c r="G3806" s="59">
        <v>69.989999999999995</v>
      </c>
      <c r="H3806" s="25">
        <v>3</v>
      </c>
      <c r="I3806" s="30">
        <f t="shared" si="59"/>
        <v>209.96999999999997</v>
      </c>
      <c r="J3806" s="32" t="s">
        <v>40</v>
      </c>
      <c r="K3806" s="33" t="s">
        <v>4771</v>
      </c>
      <c r="L3806" s="33" t="s">
        <v>5237</v>
      </c>
      <c r="M3806" s="33" t="s">
        <v>5265</v>
      </c>
      <c r="N3806" s="33" t="s">
        <v>428</v>
      </c>
    </row>
    <row r="3807" spans="1:14">
      <c r="A3807" s="35">
        <v>7325706509507</v>
      </c>
      <c r="B3807" s="32">
        <v>409504</v>
      </c>
      <c r="C3807" s="32" t="s">
        <v>38</v>
      </c>
      <c r="D3807" s="32" t="s">
        <v>421</v>
      </c>
      <c r="E3807" s="33" t="s">
        <v>19</v>
      </c>
      <c r="F3807" s="33" t="s">
        <v>5216</v>
      </c>
      <c r="G3807" s="59">
        <v>69.989999999999995</v>
      </c>
      <c r="H3807" s="25">
        <v>1</v>
      </c>
      <c r="I3807" s="30">
        <f t="shared" si="59"/>
        <v>69.989999999999995</v>
      </c>
      <c r="J3807" s="32" t="s">
        <v>40</v>
      </c>
      <c r="K3807" s="33" t="s">
        <v>4771</v>
      </c>
      <c r="L3807" s="33" t="s">
        <v>5237</v>
      </c>
      <c r="M3807" s="33" t="s">
        <v>5265</v>
      </c>
      <c r="N3807" s="33" t="s">
        <v>429</v>
      </c>
    </row>
    <row r="3808" spans="1:14">
      <c r="A3808" s="35">
        <v>7325701410198</v>
      </c>
      <c r="B3808" s="32">
        <v>409504</v>
      </c>
      <c r="C3808" s="32" t="s">
        <v>38</v>
      </c>
      <c r="D3808" s="32" t="s">
        <v>421</v>
      </c>
      <c r="E3808" s="33" t="s">
        <v>19</v>
      </c>
      <c r="F3808" s="33" t="s">
        <v>5216</v>
      </c>
      <c r="G3808" s="59">
        <v>69.989999999999995</v>
      </c>
      <c r="H3808" s="25">
        <v>1</v>
      </c>
      <c r="I3808" s="30">
        <f t="shared" si="59"/>
        <v>69.989999999999995</v>
      </c>
      <c r="J3808" s="32" t="s">
        <v>40</v>
      </c>
      <c r="K3808" s="33" t="s">
        <v>4771</v>
      </c>
      <c r="L3808" s="33" t="s">
        <v>5237</v>
      </c>
      <c r="M3808" s="33" t="s">
        <v>5265</v>
      </c>
      <c r="N3808" s="33" t="s">
        <v>422</v>
      </c>
    </row>
    <row r="3809" spans="1:14">
      <c r="A3809" s="35">
        <v>7325706933913</v>
      </c>
      <c r="B3809" s="32">
        <v>409504</v>
      </c>
      <c r="C3809" s="32" t="s">
        <v>38</v>
      </c>
      <c r="D3809" s="32" t="s">
        <v>421</v>
      </c>
      <c r="E3809" s="33" t="s">
        <v>19</v>
      </c>
      <c r="F3809" s="33" t="s">
        <v>5213</v>
      </c>
      <c r="G3809" s="59">
        <v>80</v>
      </c>
      <c r="H3809" s="25">
        <v>1</v>
      </c>
      <c r="I3809" s="30">
        <f t="shared" si="59"/>
        <v>80</v>
      </c>
      <c r="J3809" s="32" t="s">
        <v>40</v>
      </c>
      <c r="K3809" s="33" t="s">
        <v>4771</v>
      </c>
      <c r="L3809" s="33" t="s">
        <v>5237</v>
      </c>
      <c r="M3809" s="33" t="s">
        <v>5265</v>
      </c>
      <c r="N3809" s="33" t="s">
        <v>2928</v>
      </c>
    </row>
    <row r="3810" spans="1:14">
      <c r="A3810" s="35">
        <v>7325706933890</v>
      </c>
      <c r="B3810" s="32">
        <v>409504</v>
      </c>
      <c r="C3810" s="32" t="s">
        <v>38</v>
      </c>
      <c r="D3810" s="32" t="s">
        <v>421</v>
      </c>
      <c r="E3810" s="33" t="s">
        <v>19</v>
      </c>
      <c r="F3810" s="33" t="s">
        <v>5213</v>
      </c>
      <c r="G3810" s="59">
        <v>80</v>
      </c>
      <c r="H3810" s="25">
        <v>1</v>
      </c>
      <c r="I3810" s="30">
        <f t="shared" si="59"/>
        <v>80</v>
      </c>
      <c r="J3810" s="32" t="s">
        <v>40</v>
      </c>
      <c r="K3810" s="33" t="s">
        <v>4771</v>
      </c>
      <c r="L3810" s="33" t="s">
        <v>5237</v>
      </c>
      <c r="M3810" s="33" t="s">
        <v>5265</v>
      </c>
      <c r="N3810" s="33" t="s">
        <v>2929</v>
      </c>
    </row>
    <row r="3811" spans="1:14">
      <c r="A3811" s="35">
        <v>7325706523824</v>
      </c>
      <c r="B3811" s="32">
        <v>409504</v>
      </c>
      <c r="C3811" s="32" t="s">
        <v>38</v>
      </c>
      <c r="D3811" s="32" t="s">
        <v>421</v>
      </c>
      <c r="E3811" s="33" t="s">
        <v>19</v>
      </c>
      <c r="F3811" s="33" t="s">
        <v>5216</v>
      </c>
      <c r="G3811" s="59">
        <v>69.989999999999995</v>
      </c>
      <c r="H3811" s="25">
        <v>2</v>
      </c>
      <c r="I3811" s="30">
        <f t="shared" si="59"/>
        <v>139.97999999999999</v>
      </c>
      <c r="J3811" s="32" t="s">
        <v>40</v>
      </c>
      <c r="K3811" s="33" t="s">
        <v>4771</v>
      </c>
      <c r="L3811" s="33" t="s">
        <v>5237</v>
      </c>
      <c r="M3811" s="33" t="s">
        <v>5265</v>
      </c>
      <c r="N3811" s="33" t="s">
        <v>2930</v>
      </c>
    </row>
    <row r="3812" spans="1:14">
      <c r="A3812" s="35">
        <v>7325706523824</v>
      </c>
      <c r="B3812" s="32">
        <v>409504</v>
      </c>
      <c r="C3812" s="32" t="s">
        <v>38</v>
      </c>
      <c r="D3812" s="32" t="s">
        <v>421</v>
      </c>
      <c r="E3812" s="33" t="s">
        <v>19</v>
      </c>
      <c r="F3812" s="33" t="s">
        <v>5216</v>
      </c>
      <c r="G3812" s="59">
        <v>69.989999999999995</v>
      </c>
      <c r="H3812" s="25">
        <v>2</v>
      </c>
      <c r="I3812" s="30">
        <f t="shared" si="59"/>
        <v>139.97999999999999</v>
      </c>
      <c r="J3812" s="32" t="s">
        <v>40</v>
      </c>
      <c r="K3812" s="33" t="s">
        <v>4771</v>
      </c>
      <c r="L3812" s="33" t="s">
        <v>5237</v>
      </c>
      <c r="M3812" s="33" t="s">
        <v>5265</v>
      </c>
      <c r="N3812" s="33" t="s">
        <v>3656</v>
      </c>
    </row>
    <row r="3813" spans="1:14">
      <c r="A3813" s="35">
        <v>7325706523848</v>
      </c>
      <c r="B3813" s="32">
        <v>409504</v>
      </c>
      <c r="C3813" s="32" t="s">
        <v>38</v>
      </c>
      <c r="D3813" s="32" t="s">
        <v>421</v>
      </c>
      <c r="E3813" s="33" t="s">
        <v>19</v>
      </c>
      <c r="F3813" s="33" t="s">
        <v>5216</v>
      </c>
      <c r="G3813" s="59">
        <v>69.989999999999995</v>
      </c>
      <c r="H3813" s="25">
        <v>3</v>
      </c>
      <c r="I3813" s="30">
        <f t="shared" si="59"/>
        <v>209.96999999999997</v>
      </c>
      <c r="J3813" s="32" t="s">
        <v>40</v>
      </c>
      <c r="K3813" s="33" t="s">
        <v>4771</v>
      </c>
      <c r="L3813" s="33" t="s">
        <v>5237</v>
      </c>
      <c r="M3813" s="33" t="s">
        <v>5265</v>
      </c>
      <c r="N3813" s="33" t="s">
        <v>3657</v>
      </c>
    </row>
    <row r="3814" spans="1:14">
      <c r="A3814" s="35">
        <v>7325706523817</v>
      </c>
      <c r="B3814" s="32">
        <v>409504</v>
      </c>
      <c r="C3814" s="32" t="s">
        <v>38</v>
      </c>
      <c r="D3814" s="32" t="s">
        <v>421</v>
      </c>
      <c r="E3814" s="33" t="s">
        <v>19</v>
      </c>
      <c r="F3814" s="33" t="s">
        <v>5216</v>
      </c>
      <c r="G3814" s="59">
        <v>69.989999999999995</v>
      </c>
      <c r="H3814" s="25">
        <v>3</v>
      </c>
      <c r="I3814" s="30">
        <f t="shared" si="59"/>
        <v>209.96999999999997</v>
      </c>
      <c r="J3814" s="32" t="s">
        <v>40</v>
      </c>
      <c r="K3814" s="33" t="s">
        <v>4771</v>
      </c>
      <c r="L3814" s="33" t="s">
        <v>5237</v>
      </c>
      <c r="M3814" s="33" t="s">
        <v>5265</v>
      </c>
      <c r="N3814" s="33" t="s">
        <v>3658</v>
      </c>
    </row>
    <row r="3815" spans="1:14">
      <c r="A3815" s="35">
        <v>7325706059705</v>
      </c>
      <c r="B3815" s="32">
        <v>409504</v>
      </c>
      <c r="C3815" s="32" t="s">
        <v>38</v>
      </c>
      <c r="D3815" s="32" t="s">
        <v>421</v>
      </c>
      <c r="E3815" s="33" t="s">
        <v>19</v>
      </c>
      <c r="F3815" s="33" t="s">
        <v>5224</v>
      </c>
      <c r="G3815" s="59">
        <v>69.989999999999995</v>
      </c>
      <c r="H3815" s="25">
        <v>2</v>
      </c>
      <c r="I3815" s="30">
        <f t="shared" si="59"/>
        <v>139.97999999999999</v>
      </c>
      <c r="J3815" s="32" t="s">
        <v>40</v>
      </c>
      <c r="K3815" s="33" t="s">
        <v>4771</v>
      </c>
      <c r="L3815" s="33" t="s">
        <v>5237</v>
      </c>
      <c r="M3815" s="33" t="s">
        <v>5265</v>
      </c>
      <c r="N3815" s="33" t="s">
        <v>3659</v>
      </c>
    </row>
    <row r="3816" spans="1:14">
      <c r="A3816" s="35">
        <v>7325706059651</v>
      </c>
      <c r="B3816" s="32">
        <v>409504</v>
      </c>
      <c r="C3816" s="32" t="s">
        <v>38</v>
      </c>
      <c r="D3816" s="32" t="s">
        <v>421</v>
      </c>
      <c r="E3816" s="33" t="s">
        <v>19</v>
      </c>
      <c r="F3816" s="33" t="s">
        <v>5224</v>
      </c>
      <c r="G3816" s="59">
        <v>69.989999999999995</v>
      </c>
      <c r="H3816" s="25">
        <v>1</v>
      </c>
      <c r="I3816" s="30">
        <f t="shared" si="59"/>
        <v>69.989999999999995</v>
      </c>
      <c r="J3816" s="32" t="s">
        <v>40</v>
      </c>
      <c r="K3816" s="33" t="s">
        <v>4771</v>
      </c>
      <c r="L3816" s="33" t="s">
        <v>5237</v>
      </c>
      <c r="M3816" s="33" t="s">
        <v>5265</v>
      </c>
      <c r="N3816" s="33" t="s">
        <v>3660</v>
      </c>
    </row>
    <row r="3817" spans="1:14">
      <c r="A3817" s="35">
        <v>7325706059620</v>
      </c>
      <c r="B3817" s="32">
        <v>409504</v>
      </c>
      <c r="C3817" s="32" t="s">
        <v>38</v>
      </c>
      <c r="D3817" s="32" t="s">
        <v>421</v>
      </c>
      <c r="E3817" s="33" t="s">
        <v>19</v>
      </c>
      <c r="F3817" s="33" t="s">
        <v>5224</v>
      </c>
      <c r="G3817" s="59">
        <v>69.989999999999995</v>
      </c>
      <c r="H3817" s="25">
        <v>1</v>
      </c>
      <c r="I3817" s="30">
        <f t="shared" si="59"/>
        <v>69.989999999999995</v>
      </c>
      <c r="J3817" s="32" t="s">
        <v>40</v>
      </c>
      <c r="K3817" s="33" t="s">
        <v>4771</v>
      </c>
      <c r="L3817" s="33" t="s">
        <v>5237</v>
      </c>
      <c r="M3817" s="33" t="s">
        <v>5265</v>
      </c>
      <c r="N3817" s="33" t="s">
        <v>3661</v>
      </c>
    </row>
    <row r="3818" spans="1:14">
      <c r="A3818" s="35">
        <v>7325701045796</v>
      </c>
      <c r="B3818" s="32">
        <v>410212</v>
      </c>
      <c r="C3818" s="32" t="s">
        <v>854</v>
      </c>
      <c r="D3818" s="32" t="s">
        <v>541</v>
      </c>
      <c r="E3818" s="33" t="s">
        <v>29</v>
      </c>
      <c r="F3818" s="33" t="s">
        <v>5340</v>
      </c>
      <c r="G3818" s="59">
        <v>139.99</v>
      </c>
      <c r="H3818" s="25">
        <v>1</v>
      </c>
      <c r="I3818" s="30">
        <f t="shared" si="59"/>
        <v>139.99</v>
      </c>
      <c r="J3818" s="32" t="s">
        <v>47</v>
      </c>
      <c r="K3818" s="33" t="s">
        <v>4771</v>
      </c>
      <c r="L3818" s="33" t="s">
        <v>5279</v>
      </c>
      <c r="M3818" s="33" t="s">
        <v>5280</v>
      </c>
      <c r="N3818" s="33" t="s">
        <v>2094</v>
      </c>
    </row>
    <row r="3819" spans="1:14">
      <c r="A3819" s="35">
        <v>7325701529289</v>
      </c>
      <c r="B3819" s="32">
        <v>432681</v>
      </c>
      <c r="C3819" s="32" t="s">
        <v>415</v>
      </c>
      <c r="D3819" s="32" t="s">
        <v>243</v>
      </c>
      <c r="E3819" s="33" t="s">
        <v>493</v>
      </c>
      <c r="F3819" s="33" t="s">
        <v>5213</v>
      </c>
      <c r="G3819" s="59">
        <v>110</v>
      </c>
      <c r="H3819" s="25">
        <v>1</v>
      </c>
      <c r="I3819" s="30">
        <f t="shared" si="59"/>
        <v>110</v>
      </c>
      <c r="J3819" s="32" t="s">
        <v>112</v>
      </c>
      <c r="K3819" s="33" t="s">
        <v>4771</v>
      </c>
      <c r="L3819" s="33" t="s">
        <v>5211</v>
      </c>
      <c r="M3819" s="33" t="s">
        <v>5301</v>
      </c>
      <c r="N3819" s="33" t="s">
        <v>3421</v>
      </c>
    </row>
    <row r="3820" spans="1:14">
      <c r="A3820" s="35">
        <v>7325706848958</v>
      </c>
      <c r="B3820" s="32">
        <v>480021</v>
      </c>
      <c r="C3820" s="32" t="s">
        <v>38</v>
      </c>
      <c r="D3820" s="32" t="s">
        <v>782</v>
      </c>
      <c r="E3820" s="33" t="s">
        <v>34</v>
      </c>
      <c r="F3820" s="33" t="s">
        <v>5210</v>
      </c>
      <c r="G3820" s="59">
        <v>140</v>
      </c>
      <c r="H3820" s="25">
        <v>1</v>
      </c>
      <c r="I3820" s="30">
        <f t="shared" si="59"/>
        <v>140</v>
      </c>
      <c r="J3820" s="32" t="s">
        <v>207</v>
      </c>
      <c r="K3820" s="33" t="s">
        <v>4771</v>
      </c>
      <c r="L3820" s="33" t="s">
        <v>5269</v>
      </c>
      <c r="M3820" s="33" t="s">
        <v>5326</v>
      </c>
      <c r="N3820" s="33" t="s">
        <v>2931</v>
      </c>
    </row>
    <row r="3821" spans="1:14">
      <c r="A3821" s="35">
        <v>7332972994777</v>
      </c>
      <c r="B3821" s="32">
        <v>480021</v>
      </c>
      <c r="C3821" s="32" t="s">
        <v>38</v>
      </c>
      <c r="D3821" s="32" t="s">
        <v>782</v>
      </c>
      <c r="E3821" s="33" t="s">
        <v>34</v>
      </c>
      <c r="F3821" s="33" t="s">
        <v>5213</v>
      </c>
      <c r="G3821" s="59">
        <v>140</v>
      </c>
      <c r="H3821" s="25">
        <v>1</v>
      </c>
      <c r="I3821" s="30">
        <f t="shared" si="59"/>
        <v>140</v>
      </c>
      <c r="J3821" s="32" t="s">
        <v>207</v>
      </c>
      <c r="K3821" s="33" t="s">
        <v>4771</v>
      </c>
      <c r="L3821" s="33" t="s">
        <v>5269</v>
      </c>
      <c r="M3821" s="33" t="s">
        <v>5326</v>
      </c>
      <c r="N3821" s="33" t="s">
        <v>3662</v>
      </c>
    </row>
    <row r="3822" spans="1:14">
      <c r="A3822" s="35">
        <v>7332972994753</v>
      </c>
      <c r="B3822" s="32">
        <v>480021</v>
      </c>
      <c r="C3822" s="32" t="s">
        <v>38</v>
      </c>
      <c r="D3822" s="32" t="s">
        <v>782</v>
      </c>
      <c r="E3822" s="33" t="s">
        <v>34</v>
      </c>
      <c r="F3822" s="33" t="s">
        <v>5213</v>
      </c>
      <c r="G3822" s="59">
        <v>140</v>
      </c>
      <c r="H3822" s="25">
        <v>2</v>
      </c>
      <c r="I3822" s="30">
        <f t="shared" si="59"/>
        <v>280</v>
      </c>
      <c r="J3822" s="32" t="s">
        <v>207</v>
      </c>
      <c r="K3822" s="33" t="s">
        <v>4771</v>
      </c>
      <c r="L3822" s="33" t="s">
        <v>5269</v>
      </c>
      <c r="M3822" s="33" t="s">
        <v>5326</v>
      </c>
      <c r="N3822" s="33" t="s">
        <v>3663</v>
      </c>
    </row>
    <row r="3823" spans="1:14">
      <c r="A3823" s="35">
        <v>7325706852122</v>
      </c>
      <c r="B3823" s="32">
        <v>480022</v>
      </c>
      <c r="C3823" s="32" t="s">
        <v>38</v>
      </c>
      <c r="D3823" s="32">
        <v>0.31</v>
      </c>
      <c r="E3823" s="33" t="s">
        <v>1823</v>
      </c>
      <c r="F3823" s="33">
        <v>202203</v>
      </c>
      <c r="G3823" s="59">
        <v>52.25</v>
      </c>
      <c r="H3823" s="25">
        <v>1</v>
      </c>
      <c r="I3823" s="30">
        <f t="shared" si="59"/>
        <v>52.25</v>
      </c>
      <c r="J3823" s="32" t="s">
        <v>207</v>
      </c>
      <c r="K3823" s="33" t="s">
        <v>4771</v>
      </c>
      <c r="L3823" s="33" t="s">
        <v>5269</v>
      </c>
      <c r="M3823" s="33" t="s">
        <v>5270</v>
      </c>
      <c r="N3823" s="33" t="s">
        <v>3935</v>
      </c>
    </row>
    <row r="3824" spans="1:14">
      <c r="A3824" s="35">
        <v>7325701766844</v>
      </c>
      <c r="B3824" s="32">
        <v>483043</v>
      </c>
      <c r="C3824" s="32" t="s">
        <v>584</v>
      </c>
      <c r="D3824" s="32" t="s">
        <v>762</v>
      </c>
      <c r="E3824" s="33" t="s">
        <v>34</v>
      </c>
      <c r="F3824" s="33" t="s">
        <v>5212</v>
      </c>
      <c r="G3824" s="59">
        <v>120</v>
      </c>
      <c r="H3824" s="25">
        <v>1</v>
      </c>
      <c r="I3824" s="30">
        <f t="shared" si="59"/>
        <v>120</v>
      </c>
      <c r="J3824" s="32" t="s">
        <v>207</v>
      </c>
      <c r="K3824" s="33" t="s">
        <v>4771</v>
      </c>
      <c r="L3824" s="33" t="s">
        <v>5269</v>
      </c>
      <c r="M3824" s="33" t="s">
        <v>5272</v>
      </c>
      <c r="N3824" s="33" t="s">
        <v>763</v>
      </c>
    </row>
    <row r="3825" spans="1:14">
      <c r="A3825" s="35">
        <v>7325701766837</v>
      </c>
      <c r="B3825" s="32">
        <v>483043</v>
      </c>
      <c r="C3825" s="32" t="s">
        <v>584</v>
      </c>
      <c r="D3825" s="32" t="s">
        <v>762</v>
      </c>
      <c r="E3825" s="33" t="s">
        <v>34</v>
      </c>
      <c r="F3825" s="33" t="s">
        <v>5212</v>
      </c>
      <c r="G3825" s="59">
        <v>120</v>
      </c>
      <c r="H3825" s="25">
        <v>1</v>
      </c>
      <c r="I3825" s="30">
        <f t="shared" si="59"/>
        <v>120</v>
      </c>
      <c r="J3825" s="32" t="s">
        <v>207</v>
      </c>
      <c r="K3825" s="33" t="s">
        <v>4771</v>
      </c>
      <c r="L3825" s="33" t="s">
        <v>5269</v>
      </c>
      <c r="M3825" s="33" t="s">
        <v>5272</v>
      </c>
      <c r="N3825" s="33" t="s">
        <v>764</v>
      </c>
    </row>
    <row r="3826" spans="1:14">
      <c r="A3826" s="35">
        <v>7325701766837</v>
      </c>
      <c r="B3826" s="32">
        <v>483043</v>
      </c>
      <c r="C3826" s="32" t="s">
        <v>584</v>
      </c>
      <c r="D3826" s="32" t="s">
        <v>762</v>
      </c>
      <c r="E3826" s="33" t="s">
        <v>34</v>
      </c>
      <c r="F3826" s="33" t="s">
        <v>5212</v>
      </c>
      <c r="G3826" s="59">
        <v>120</v>
      </c>
      <c r="H3826" s="25">
        <v>1</v>
      </c>
      <c r="I3826" s="30">
        <f t="shared" si="59"/>
        <v>120</v>
      </c>
      <c r="J3826" s="32" t="s">
        <v>207</v>
      </c>
      <c r="K3826" s="33" t="s">
        <v>4771</v>
      </c>
      <c r="L3826" s="33" t="s">
        <v>5269</v>
      </c>
      <c r="M3826" s="33" t="s">
        <v>5272</v>
      </c>
      <c r="N3826" s="33" t="s">
        <v>764</v>
      </c>
    </row>
    <row r="3827" spans="1:14">
      <c r="A3827" s="35">
        <v>7325705619634</v>
      </c>
      <c r="B3827" s="32">
        <v>1500608</v>
      </c>
      <c r="C3827" s="32" t="s">
        <v>17</v>
      </c>
      <c r="D3827" s="32" t="s">
        <v>533</v>
      </c>
      <c r="E3827" s="33" t="s">
        <v>19</v>
      </c>
      <c r="F3827" s="33" t="s">
        <v>5234</v>
      </c>
      <c r="G3827" s="59">
        <v>129.99</v>
      </c>
      <c r="H3827" s="25">
        <v>1</v>
      </c>
      <c r="I3827" s="30">
        <f t="shared" si="59"/>
        <v>129.99</v>
      </c>
      <c r="J3827" s="32" t="s">
        <v>63</v>
      </c>
      <c r="K3827" s="33" t="s">
        <v>4771</v>
      </c>
      <c r="L3827" s="33"/>
      <c r="M3827" s="33"/>
      <c r="N3827" s="33" t="s">
        <v>534</v>
      </c>
    </row>
    <row r="3828" spans="1:14">
      <c r="A3828" s="35">
        <v>7325706157333</v>
      </c>
      <c r="B3828" s="32">
        <v>4020048</v>
      </c>
      <c r="C3828" s="32" t="s">
        <v>150</v>
      </c>
      <c r="D3828" s="32" t="s">
        <v>18</v>
      </c>
      <c r="E3828" s="33" t="s">
        <v>34</v>
      </c>
      <c r="F3828" s="33" t="s">
        <v>5224</v>
      </c>
      <c r="G3828" s="59">
        <v>89.99</v>
      </c>
      <c r="H3828" s="25">
        <v>1</v>
      </c>
      <c r="I3828" s="30">
        <f t="shared" si="59"/>
        <v>89.99</v>
      </c>
      <c r="J3828" s="32" t="s">
        <v>20</v>
      </c>
      <c r="K3828" s="33" t="s">
        <v>4771</v>
      </c>
      <c r="L3828" s="33" t="s">
        <v>5261</v>
      </c>
      <c r="M3828" s="33" t="s">
        <v>5262</v>
      </c>
      <c r="N3828" s="33" t="s">
        <v>1134</v>
      </c>
    </row>
    <row r="3829" spans="1:14">
      <c r="A3829" s="35">
        <v>7325706167714</v>
      </c>
      <c r="B3829" s="32">
        <v>4020051</v>
      </c>
      <c r="C3829" s="32" t="s">
        <v>150</v>
      </c>
      <c r="D3829" s="32" t="s">
        <v>413</v>
      </c>
      <c r="E3829" s="33" t="s">
        <v>29</v>
      </c>
      <c r="F3829" s="33" t="s">
        <v>5224</v>
      </c>
      <c r="G3829" s="59">
        <v>99.99</v>
      </c>
      <c r="H3829" s="25">
        <v>1</v>
      </c>
      <c r="I3829" s="30">
        <f t="shared" si="59"/>
        <v>99.99</v>
      </c>
      <c r="J3829" s="32" t="s">
        <v>20</v>
      </c>
      <c r="K3829" s="33" t="s">
        <v>4771</v>
      </c>
      <c r="L3829" s="33" t="s">
        <v>5261</v>
      </c>
      <c r="M3829" s="33" t="s">
        <v>5262</v>
      </c>
      <c r="N3829" s="33" t="s">
        <v>3100</v>
      </c>
    </row>
    <row r="3830" spans="1:14">
      <c r="A3830" s="35">
        <v>7325706167738</v>
      </c>
      <c r="B3830" s="32">
        <v>4020051</v>
      </c>
      <c r="C3830" s="32" t="s">
        <v>150</v>
      </c>
      <c r="D3830" s="32" t="s">
        <v>413</v>
      </c>
      <c r="E3830" s="33" t="s">
        <v>29</v>
      </c>
      <c r="F3830" s="33" t="s">
        <v>5224</v>
      </c>
      <c r="G3830" s="59">
        <v>99.99</v>
      </c>
      <c r="H3830" s="25">
        <v>1</v>
      </c>
      <c r="I3830" s="30">
        <f t="shared" si="59"/>
        <v>99.99</v>
      </c>
      <c r="J3830" s="32" t="s">
        <v>20</v>
      </c>
      <c r="K3830" s="33" t="s">
        <v>4771</v>
      </c>
      <c r="L3830" s="33" t="s">
        <v>5261</v>
      </c>
      <c r="M3830" s="33" t="s">
        <v>5262</v>
      </c>
      <c r="N3830" s="33" t="s">
        <v>3101</v>
      </c>
    </row>
    <row r="3831" spans="1:14">
      <c r="A3831" s="35">
        <v>7325706167707</v>
      </c>
      <c r="B3831" s="32">
        <v>4020051</v>
      </c>
      <c r="C3831" s="32" t="s">
        <v>150</v>
      </c>
      <c r="D3831" s="32" t="s">
        <v>413</v>
      </c>
      <c r="E3831" s="33" t="s">
        <v>29</v>
      </c>
      <c r="F3831" s="33" t="s">
        <v>5224</v>
      </c>
      <c r="G3831" s="59">
        <v>99.99</v>
      </c>
      <c r="H3831" s="25">
        <v>1</v>
      </c>
      <c r="I3831" s="30">
        <f t="shared" si="59"/>
        <v>99.99</v>
      </c>
      <c r="J3831" s="32" t="s">
        <v>20</v>
      </c>
      <c r="K3831" s="33" t="s">
        <v>4771</v>
      </c>
      <c r="L3831" s="33" t="s">
        <v>5261</v>
      </c>
      <c r="M3831" s="33" t="s">
        <v>5262</v>
      </c>
      <c r="N3831" s="33" t="s">
        <v>3102</v>
      </c>
    </row>
    <row r="3832" spans="1:14">
      <c r="A3832" s="35">
        <v>7325706631642</v>
      </c>
      <c r="B3832" s="32">
        <v>4020056</v>
      </c>
      <c r="C3832" s="32" t="s">
        <v>119</v>
      </c>
      <c r="D3832" s="32" t="s">
        <v>18</v>
      </c>
      <c r="E3832" s="33" t="s">
        <v>34</v>
      </c>
      <c r="F3832" s="33" t="s">
        <v>5216</v>
      </c>
      <c r="G3832" s="59">
        <v>129.99</v>
      </c>
      <c r="H3832" s="25">
        <v>2</v>
      </c>
      <c r="I3832" s="30">
        <f t="shared" si="59"/>
        <v>259.98</v>
      </c>
      <c r="J3832" s="32" t="s">
        <v>20</v>
      </c>
      <c r="K3832" s="33" t="s">
        <v>4771</v>
      </c>
      <c r="L3832" s="33" t="s">
        <v>5261</v>
      </c>
      <c r="M3832" s="33" t="s">
        <v>4593</v>
      </c>
      <c r="N3832" s="33" t="s">
        <v>3103</v>
      </c>
    </row>
    <row r="3833" spans="1:14">
      <c r="A3833" s="35">
        <v>7325706631659</v>
      </c>
      <c r="B3833" s="32">
        <v>4020056</v>
      </c>
      <c r="C3833" s="32" t="s">
        <v>119</v>
      </c>
      <c r="D3833" s="32" t="s">
        <v>18</v>
      </c>
      <c r="E3833" s="33" t="s">
        <v>34</v>
      </c>
      <c r="F3833" s="33" t="s">
        <v>5216</v>
      </c>
      <c r="G3833" s="59">
        <v>129.99</v>
      </c>
      <c r="H3833" s="25">
        <v>2</v>
      </c>
      <c r="I3833" s="30">
        <f t="shared" si="59"/>
        <v>259.98</v>
      </c>
      <c r="J3833" s="32" t="s">
        <v>20</v>
      </c>
      <c r="K3833" s="33" t="s">
        <v>4771</v>
      </c>
      <c r="L3833" s="33" t="s">
        <v>5261</v>
      </c>
      <c r="M3833" s="33" t="s">
        <v>4593</v>
      </c>
      <c r="N3833" s="33" t="s">
        <v>3104</v>
      </c>
    </row>
    <row r="3834" spans="1:14">
      <c r="A3834" s="35">
        <v>7325706631635</v>
      </c>
      <c r="B3834" s="32">
        <v>4020056</v>
      </c>
      <c r="C3834" s="32" t="s">
        <v>119</v>
      </c>
      <c r="D3834" s="32" t="s">
        <v>18</v>
      </c>
      <c r="E3834" s="33" t="s">
        <v>34</v>
      </c>
      <c r="F3834" s="33" t="s">
        <v>5216</v>
      </c>
      <c r="G3834" s="59">
        <v>129.99</v>
      </c>
      <c r="H3834" s="25">
        <v>1</v>
      </c>
      <c r="I3834" s="30">
        <f t="shared" si="59"/>
        <v>129.99</v>
      </c>
      <c r="J3834" s="32" t="s">
        <v>20</v>
      </c>
      <c r="K3834" s="33" t="s">
        <v>4771</v>
      </c>
      <c r="L3834" s="33" t="s">
        <v>5261</v>
      </c>
      <c r="M3834" s="33" t="s">
        <v>4593</v>
      </c>
      <c r="N3834" s="33" t="s">
        <v>3105</v>
      </c>
    </row>
    <row r="3835" spans="1:14">
      <c r="A3835" s="35">
        <v>7325706631871</v>
      </c>
      <c r="B3835" s="32">
        <v>4020057</v>
      </c>
      <c r="C3835" s="32" t="s">
        <v>125</v>
      </c>
      <c r="D3835" s="32" t="s">
        <v>512</v>
      </c>
      <c r="E3835" s="33" t="s">
        <v>29</v>
      </c>
      <c r="F3835" s="33" t="s">
        <v>5216</v>
      </c>
      <c r="G3835" s="59">
        <v>99.99</v>
      </c>
      <c r="H3835" s="25">
        <v>2</v>
      </c>
      <c r="I3835" s="30">
        <f t="shared" si="59"/>
        <v>199.98</v>
      </c>
      <c r="J3835" s="32" t="s">
        <v>20</v>
      </c>
      <c r="K3835" s="33" t="s">
        <v>4771</v>
      </c>
      <c r="L3835" s="33" t="s">
        <v>5261</v>
      </c>
      <c r="M3835" s="33" t="s">
        <v>5262</v>
      </c>
      <c r="N3835" s="33" t="s">
        <v>3106</v>
      </c>
    </row>
    <row r="3836" spans="1:14">
      <c r="A3836" s="35">
        <v>7325706631901</v>
      </c>
      <c r="B3836" s="32">
        <v>4020057</v>
      </c>
      <c r="C3836" s="32" t="s">
        <v>125</v>
      </c>
      <c r="D3836" s="32" t="s">
        <v>512</v>
      </c>
      <c r="E3836" s="33" t="s">
        <v>29</v>
      </c>
      <c r="F3836" s="33" t="s">
        <v>5216</v>
      </c>
      <c r="G3836" s="59">
        <v>99.99</v>
      </c>
      <c r="H3836" s="25">
        <v>1</v>
      </c>
      <c r="I3836" s="30">
        <f t="shared" si="59"/>
        <v>99.99</v>
      </c>
      <c r="J3836" s="32" t="s">
        <v>20</v>
      </c>
      <c r="K3836" s="33" t="s">
        <v>4771</v>
      </c>
      <c r="L3836" s="33" t="s">
        <v>5261</v>
      </c>
      <c r="M3836" s="33" t="s">
        <v>5262</v>
      </c>
      <c r="N3836" s="33" t="s">
        <v>3107</v>
      </c>
    </row>
    <row r="3837" spans="1:14">
      <c r="A3837" s="35">
        <v>7325706631857</v>
      </c>
      <c r="B3837" s="32">
        <v>4020057</v>
      </c>
      <c r="C3837" s="32" t="s">
        <v>125</v>
      </c>
      <c r="D3837" s="32" t="s">
        <v>512</v>
      </c>
      <c r="E3837" s="33" t="s">
        <v>29</v>
      </c>
      <c r="F3837" s="33" t="s">
        <v>5216</v>
      </c>
      <c r="G3837" s="59">
        <v>99.99</v>
      </c>
      <c r="H3837" s="25">
        <v>2</v>
      </c>
      <c r="I3837" s="30">
        <f t="shared" si="59"/>
        <v>199.98</v>
      </c>
      <c r="J3837" s="32" t="s">
        <v>20</v>
      </c>
      <c r="K3837" s="33" t="s">
        <v>4771</v>
      </c>
      <c r="L3837" s="33" t="s">
        <v>5261</v>
      </c>
      <c r="M3837" s="33" t="s">
        <v>5262</v>
      </c>
      <c r="N3837" s="33" t="s">
        <v>3108</v>
      </c>
    </row>
    <row r="3838" spans="1:14">
      <c r="A3838" s="35">
        <v>7325706632670</v>
      </c>
      <c r="B3838" s="32">
        <v>4020059</v>
      </c>
      <c r="C3838" s="32" t="s">
        <v>119</v>
      </c>
      <c r="D3838" s="32" t="s">
        <v>116</v>
      </c>
      <c r="E3838" s="33" t="s">
        <v>34</v>
      </c>
      <c r="F3838" s="33" t="s">
        <v>5216</v>
      </c>
      <c r="G3838" s="59">
        <v>119.99</v>
      </c>
      <c r="H3838" s="25">
        <v>1</v>
      </c>
      <c r="I3838" s="30">
        <f t="shared" si="59"/>
        <v>119.99</v>
      </c>
      <c r="J3838" s="32" t="s">
        <v>20</v>
      </c>
      <c r="K3838" s="33" t="s">
        <v>4771</v>
      </c>
      <c r="L3838" s="33" t="s">
        <v>5261</v>
      </c>
      <c r="M3838" s="33" t="s">
        <v>4593</v>
      </c>
      <c r="N3838" s="33" t="s">
        <v>1603</v>
      </c>
    </row>
    <row r="3839" spans="1:14">
      <c r="A3839" s="35">
        <v>7325706632663</v>
      </c>
      <c r="B3839" s="32">
        <v>4020059</v>
      </c>
      <c r="C3839" s="32" t="s">
        <v>119</v>
      </c>
      <c r="D3839" s="32" t="s">
        <v>116</v>
      </c>
      <c r="E3839" s="33" t="s">
        <v>34</v>
      </c>
      <c r="F3839" s="33" t="s">
        <v>5216</v>
      </c>
      <c r="G3839" s="59">
        <v>119.99</v>
      </c>
      <c r="H3839" s="25">
        <v>1</v>
      </c>
      <c r="I3839" s="30">
        <f t="shared" si="59"/>
        <v>119.99</v>
      </c>
      <c r="J3839" s="32" t="s">
        <v>20</v>
      </c>
      <c r="K3839" s="33" t="s">
        <v>4771</v>
      </c>
      <c r="L3839" s="33" t="s">
        <v>5261</v>
      </c>
      <c r="M3839" s="33" t="s">
        <v>4593</v>
      </c>
      <c r="N3839" s="33" t="s">
        <v>3109</v>
      </c>
    </row>
    <row r="3840" spans="1:14">
      <c r="A3840" s="35">
        <v>7325706632670</v>
      </c>
      <c r="B3840" s="32">
        <v>4020059</v>
      </c>
      <c r="C3840" s="32" t="s">
        <v>119</v>
      </c>
      <c r="D3840" s="32" t="s">
        <v>116</v>
      </c>
      <c r="E3840" s="33" t="s">
        <v>34</v>
      </c>
      <c r="F3840" s="33" t="s">
        <v>5216</v>
      </c>
      <c r="G3840" s="59">
        <v>119.99</v>
      </c>
      <c r="H3840" s="25">
        <v>1</v>
      </c>
      <c r="I3840" s="30">
        <f t="shared" si="59"/>
        <v>119.99</v>
      </c>
      <c r="J3840" s="32" t="s">
        <v>20</v>
      </c>
      <c r="K3840" s="33" t="s">
        <v>4771</v>
      </c>
      <c r="L3840" s="33" t="s">
        <v>5261</v>
      </c>
      <c r="M3840" s="33" t="s">
        <v>4593</v>
      </c>
      <c r="N3840" s="33" t="s">
        <v>1603</v>
      </c>
    </row>
    <row r="3841" spans="1:14">
      <c r="A3841" s="35">
        <v>7325706633219</v>
      </c>
      <c r="B3841" s="32">
        <v>4020061</v>
      </c>
      <c r="C3841" s="32" t="s">
        <v>119</v>
      </c>
      <c r="D3841" s="32" t="s">
        <v>120</v>
      </c>
      <c r="E3841" s="33" t="s">
        <v>34</v>
      </c>
      <c r="F3841" s="33" t="s">
        <v>5216</v>
      </c>
      <c r="G3841" s="59">
        <v>89.99</v>
      </c>
      <c r="H3841" s="25">
        <v>1</v>
      </c>
      <c r="I3841" s="30">
        <f t="shared" si="59"/>
        <v>89.99</v>
      </c>
      <c r="J3841" s="32" t="s">
        <v>20</v>
      </c>
      <c r="K3841" s="33" t="s">
        <v>4771</v>
      </c>
      <c r="L3841" s="33" t="s">
        <v>5261</v>
      </c>
      <c r="M3841" s="33" t="s">
        <v>4593</v>
      </c>
      <c r="N3841" s="33" t="s">
        <v>3110</v>
      </c>
    </row>
    <row r="3842" spans="1:14">
      <c r="A3842" s="35">
        <v>7325706633516</v>
      </c>
      <c r="B3842" s="32">
        <v>4020064</v>
      </c>
      <c r="C3842" s="32" t="s">
        <v>119</v>
      </c>
      <c r="D3842" s="32" t="s">
        <v>49</v>
      </c>
      <c r="E3842" s="33" t="s">
        <v>29</v>
      </c>
      <c r="F3842" s="33" t="s">
        <v>5216</v>
      </c>
      <c r="G3842" s="59">
        <v>119.99</v>
      </c>
      <c r="H3842" s="25">
        <v>3</v>
      </c>
      <c r="I3842" s="30">
        <f t="shared" si="59"/>
        <v>359.96999999999997</v>
      </c>
      <c r="J3842" s="32" t="s">
        <v>20</v>
      </c>
      <c r="K3842" s="33" t="s">
        <v>4771</v>
      </c>
      <c r="L3842" s="33" t="s">
        <v>5261</v>
      </c>
      <c r="M3842" s="33" t="s">
        <v>5262</v>
      </c>
      <c r="N3842" s="33" t="s">
        <v>1604</v>
      </c>
    </row>
    <row r="3843" spans="1:14">
      <c r="A3843" s="35">
        <v>7325706633523</v>
      </c>
      <c r="B3843" s="32">
        <v>4020064</v>
      </c>
      <c r="C3843" s="32" t="s">
        <v>119</v>
      </c>
      <c r="D3843" s="32" t="s">
        <v>49</v>
      </c>
      <c r="E3843" s="33" t="s">
        <v>29</v>
      </c>
      <c r="F3843" s="33" t="s">
        <v>5216</v>
      </c>
      <c r="G3843" s="59">
        <v>119.99</v>
      </c>
      <c r="H3843" s="25">
        <v>2</v>
      </c>
      <c r="I3843" s="30">
        <f t="shared" si="59"/>
        <v>239.98</v>
      </c>
      <c r="J3843" s="32" t="s">
        <v>20</v>
      </c>
      <c r="K3843" s="33" t="s">
        <v>4771</v>
      </c>
      <c r="L3843" s="33" t="s">
        <v>5261</v>
      </c>
      <c r="M3843" s="33" t="s">
        <v>5262</v>
      </c>
      <c r="N3843" s="33" t="s">
        <v>1605</v>
      </c>
    </row>
    <row r="3844" spans="1:14">
      <c r="A3844" s="35">
        <v>7325706633509</v>
      </c>
      <c r="B3844" s="32">
        <v>4020064</v>
      </c>
      <c r="C3844" s="32" t="s">
        <v>119</v>
      </c>
      <c r="D3844" s="32" t="s">
        <v>49</v>
      </c>
      <c r="E3844" s="33" t="s">
        <v>29</v>
      </c>
      <c r="F3844" s="33" t="s">
        <v>5216</v>
      </c>
      <c r="G3844" s="59">
        <v>119.99</v>
      </c>
      <c r="H3844" s="25">
        <v>2</v>
      </c>
      <c r="I3844" s="30">
        <f t="shared" si="59"/>
        <v>239.98</v>
      </c>
      <c r="J3844" s="32" t="s">
        <v>20</v>
      </c>
      <c r="K3844" s="33" t="s">
        <v>4771</v>
      </c>
      <c r="L3844" s="33" t="s">
        <v>5261</v>
      </c>
      <c r="M3844" s="33" t="s">
        <v>5262</v>
      </c>
      <c r="N3844" s="33" t="s">
        <v>1606</v>
      </c>
    </row>
    <row r="3845" spans="1:14">
      <c r="A3845" s="35">
        <v>7325706633660</v>
      </c>
      <c r="B3845" s="32">
        <v>4020064</v>
      </c>
      <c r="C3845" s="32" t="s">
        <v>119</v>
      </c>
      <c r="D3845" s="32" t="s">
        <v>49</v>
      </c>
      <c r="E3845" s="33" t="s">
        <v>29</v>
      </c>
      <c r="F3845" s="33" t="s">
        <v>5216</v>
      </c>
      <c r="G3845" s="59">
        <v>119.99</v>
      </c>
      <c r="H3845" s="25">
        <v>1</v>
      </c>
      <c r="I3845" s="30">
        <f t="shared" ref="I3845:I3908" si="60">H3845*G3845</f>
        <v>119.99</v>
      </c>
      <c r="J3845" s="32" t="s">
        <v>20</v>
      </c>
      <c r="K3845" s="33" t="s">
        <v>4771</v>
      </c>
      <c r="L3845" s="33" t="s">
        <v>5261</v>
      </c>
      <c r="M3845" s="33" t="s">
        <v>5262</v>
      </c>
      <c r="N3845" s="33" t="s">
        <v>1868</v>
      </c>
    </row>
    <row r="3846" spans="1:14">
      <c r="A3846" s="35">
        <v>7325706633677</v>
      </c>
      <c r="B3846" s="32">
        <v>4020064</v>
      </c>
      <c r="C3846" s="32" t="s">
        <v>119</v>
      </c>
      <c r="D3846" s="32">
        <v>0.5</v>
      </c>
      <c r="E3846" s="33" t="s">
        <v>1899</v>
      </c>
      <c r="F3846" s="33">
        <v>202201</v>
      </c>
      <c r="G3846" s="59">
        <v>44.75</v>
      </c>
      <c r="H3846" s="25">
        <v>1</v>
      </c>
      <c r="I3846" s="30">
        <f t="shared" si="60"/>
        <v>44.75</v>
      </c>
      <c r="J3846" s="32" t="s">
        <v>20</v>
      </c>
      <c r="K3846" s="33" t="s">
        <v>4771</v>
      </c>
      <c r="L3846" s="33" t="s">
        <v>5261</v>
      </c>
      <c r="M3846" s="33" t="s">
        <v>5262</v>
      </c>
      <c r="N3846" s="33" t="s">
        <v>1925</v>
      </c>
    </row>
    <row r="3847" spans="1:14">
      <c r="A3847" s="35">
        <v>7325706633691</v>
      </c>
      <c r="B3847" s="32">
        <v>4020064</v>
      </c>
      <c r="C3847" s="32" t="s">
        <v>119</v>
      </c>
      <c r="D3847" s="32" t="s">
        <v>49</v>
      </c>
      <c r="E3847" s="33" t="s">
        <v>29</v>
      </c>
      <c r="F3847" s="33" t="s">
        <v>5216</v>
      </c>
      <c r="G3847" s="59">
        <v>119.99</v>
      </c>
      <c r="H3847" s="25">
        <v>1</v>
      </c>
      <c r="I3847" s="30">
        <f t="shared" si="60"/>
        <v>119.99</v>
      </c>
      <c r="J3847" s="32" t="s">
        <v>20</v>
      </c>
      <c r="K3847" s="33" t="s">
        <v>4771</v>
      </c>
      <c r="L3847" s="33" t="s">
        <v>5261</v>
      </c>
      <c r="M3847" s="33" t="s">
        <v>5262</v>
      </c>
      <c r="N3847" s="33" t="s">
        <v>3111</v>
      </c>
    </row>
    <row r="3848" spans="1:14">
      <c r="A3848" s="35">
        <v>7325706633707</v>
      </c>
      <c r="B3848" s="32">
        <v>4020064</v>
      </c>
      <c r="C3848" s="32" t="s">
        <v>119</v>
      </c>
      <c r="D3848" s="32" t="s">
        <v>49</v>
      </c>
      <c r="E3848" s="33" t="s">
        <v>29</v>
      </c>
      <c r="F3848" s="33" t="s">
        <v>5216</v>
      </c>
      <c r="G3848" s="59">
        <v>119.99</v>
      </c>
      <c r="H3848" s="25">
        <v>1</v>
      </c>
      <c r="I3848" s="30">
        <f t="shared" si="60"/>
        <v>119.99</v>
      </c>
      <c r="J3848" s="32" t="s">
        <v>20</v>
      </c>
      <c r="K3848" s="33" t="s">
        <v>4771</v>
      </c>
      <c r="L3848" s="33" t="s">
        <v>5261</v>
      </c>
      <c r="M3848" s="33" t="s">
        <v>5262</v>
      </c>
      <c r="N3848" s="33" t="s">
        <v>3112</v>
      </c>
    </row>
    <row r="3849" spans="1:14">
      <c r="A3849" s="35">
        <v>7325706633660</v>
      </c>
      <c r="B3849" s="32">
        <v>4020064</v>
      </c>
      <c r="C3849" s="32" t="s">
        <v>119</v>
      </c>
      <c r="D3849" s="32" t="s">
        <v>49</v>
      </c>
      <c r="E3849" s="33" t="s">
        <v>29</v>
      </c>
      <c r="F3849" s="33" t="s">
        <v>5216</v>
      </c>
      <c r="G3849" s="59">
        <v>119.99</v>
      </c>
      <c r="H3849" s="25">
        <v>2</v>
      </c>
      <c r="I3849" s="30">
        <f t="shared" si="60"/>
        <v>239.98</v>
      </c>
      <c r="J3849" s="32" t="s">
        <v>20</v>
      </c>
      <c r="K3849" s="33" t="s">
        <v>4771</v>
      </c>
      <c r="L3849" s="33" t="s">
        <v>5261</v>
      </c>
      <c r="M3849" s="33" t="s">
        <v>5262</v>
      </c>
      <c r="N3849" s="33" t="s">
        <v>1868</v>
      </c>
    </row>
    <row r="3850" spans="1:14">
      <c r="A3850" s="35">
        <v>7325706633516</v>
      </c>
      <c r="B3850" s="32">
        <v>4020064</v>
      </c>
      <c r="C3850" s="32" t="s">
        <v>119</v>
      </c>
      <c r="D3850" s="32" t="s">
        <v>49</v>
      </c>
      <c r="E3850" s="33" t="s">
        <v>29</v>
      </c>
      <c r="F3850" s="33" t="s">
        <v>5216</v>
      </c>
      <c r="G3850" s="59">
        <v>119.99</v>
      </c>
      <c r="H3850" s="25">
        <v>3</v>
      </c>
      <c r="I3850" s="30">
        <f t="shared" si="60"/>
        <v>359.96999999999997</v>
      </c>
      <c r="J3850" s="32" t="s">
        <v>20</v>
      </c>
      <c r="K3850" s="33" t="s">
        <v>4771</v>
      </c>
      <c r="L3850" s="33" t="s">
        <v>5261</v>
      </c>
      <c r="M3850" s="33" t="s">
        <v>5262</v>
      </c>
      <c r="N3850" s="33" t="s">
        <v>1604</v>
      </c>
    </row>
    <row r="3851" spans="1:14">
      <c r="A3851" s="35">
        <v>7325706633523</v>
      </c>
      <c r="B3851" s="32">
        <v>4020064</v>
      </c>
      <c r="C3851" s="32" t="s">
        <v>119</v>
      </c>
      <c r="D3851" s="32" t="s">
        <v>49</v>
      </c>
      <c r="E3851" s="33" t="s">
        <v>29</v>
      </c>
      <c r="F3851" s="33" t="s">
        <v>5216</v>
      </c>
      <c r="G3851" s="59">
        <v>119.99</v>
      </c>
      <c r="H3851" s="25">
        <v>2</v>
      </c>
      <c r="I3851" s="30">
        <f t="shared" si="60"/>
        <v>239.98</v>
      </c>
      <c r="J3851" s="32" t="s">
        <v>20</v>
      </c>
      <c r="K3851" s="33" t="s">
        <v>4771</v>
      </c>
      <c r="L3851" s="33" t="s">
        <v>5261</v>
      </c>
      <c r="M3851" s="33" t="s">
        <v>5262</v>
      </c>
      <c r="N3851" s="33" t="s">
        <v>1605</v>
      </c>
    </row>
    <row r="3852" spans="1:14">
      <c r="A3852" s="35">
        <v>7325706633530</v>
      </c>
      <c r="B3852" s="32">
        <v>4020064</v>
      </c>
      <c r="C3852" s="32" t="s">
        <v>119</v>
      </c>
      <c r="D3852" s="32" t="s">
        <v>49</v>
      </c>
      <c r="E3852" s="33" t="s">
        <v>29</v>
      </c>
      <c r="F3852" s="33" t="s">
        <v>5216</v>
      </c>
      <c r="G3852" s="59">
        <v>119.99</v>
      </c>
      <c r="H3852" s="25">
        <v>1</v>
      </c>
      <c r="I3852" s="30">
        <f t="shared" si="60"/>
        <v>119.99</v>
      </c>
      <c r="J3852" s="32" t="s">
        <v>20</v>
      </c>
      <c r="K3852" s="33" t="s">
        <v>4771</v>
      </c>
      <c r="L3852" s="33" t="s">
        <v>5261</v>
      </c>
      <c r="M3852" s="33" t="s">
        <v>5262</v>
      </c>
      <c r="N3852" s="33" t="s">
        <v>3113</v>
      </c>
    </row>
    <row r="3853" spans="1:14">
      <c r="A3853" s="35">
        <v>7325706633547</v>
      </c>
      <c r="B3853" s="32">
        <v>4020064</v>
      </c>
      <c r="C3853" s="32" t="s">
        <v>119</v>
      </c>
      <c r="D3853" s="32" t="s">
        <v>49</v>
      </c>
      <c r="E3853" s="33" t="s">
        <v>29</v>
      </c>
      <c r="F3853" s="33" t="s">
        <v>5216</v>
      </c>
      <c r="G3853" s="59">
        <v>119.99</v>
      </c>
      <c r="H3853" s="25">
        <v>1</v>
      </c>
      <c r="I3853" s="30">
        <f t="shared" si="60"/>
        <v>119.99</v>
      </c>
      <c r="J3853" s="32" t="s">
        <v>20</v>
      </c>
      <c r="K3853" s="33" t="s">
        <v>4771</v>
      </c>
      <c r="L3853" s="33" t="s">
        <v>5261</v>
      </c>
      <c r="M3853" s="33" t="s">
        <v>5262</v>
      </c>
      <c r="N3853" s="33" t="s">
        <v>3114</v>
      </c>
    </row>
    <row r="3854" spans="1:14">
      <c r="A3854" s="35">
        <v>7325706633509</v>
      </c>
      <c r="B3854" s="32">
        <v>4020064</v>
      </c>
      <c r="C3854" s="32" t="s">
        <v>119</v>
      </c>
      <c r="D3854" s="32" t="s">
        <v>49</v>
      </c>
      <c r="E3854" s="33" t="s">
        <v>29</v>
      </c>
      <c r="F3854" s="33" t="s">
        <v>5216</v>
      </c>
      <c r="G3854" s="59">
        <v>119.99</v>
      </c>
      <c r="H3854" s="25">
        <v>2</v>
      </c>
      <c r="I3854" s="30">
        <f t="shared" si="60"/>
        <v>239.98</v>
      </c>
      <c r="J3854" s="32" t="s">
        <v>20</v>
      </c>
      <c r="K3854" s="33" t="s">
        <v>4771</v>
      </c>
      <c r="L3854" s="33" t="s">
        <v>5261</v>
      </c>
      <c r="M3854" s="33" t="s">
        <v>5262</v>
      </c>
      <c r="N3854" s="33" t="s">
        <v>1606</v>
      </c>
    </row>
    <row r="3855" spans="1:14">
      <c r="A3855" s="35">
        <v>7325706633691</v>
      </c>
      <c r="B3855" s="32">
        <v>4020064</v>
      </c>
      <c r="C3855" s="32" t="s">
        <v>119</v>
      </c>
      <c r="D3855" s="32" t="s">
        <v>49</v>
      </c>
      <c r="E3855" s="33" t="s">
        <v>29</v>
      </c>
      <c r="F3855" s="33" t="s">
        <v>5216</v>
      </c>
      <c r="G3855" s="59">
        <v>119.99</v>
      </c>
      <c r="H3855" s="25">
        <v>1</v>
      </c>
      <c r="I3855" s="30">
        <f t="shared" si="60"/>
        <v>119.99</v>
      </c>
      <c r="J3855" s="32" t="s">
        <v>20</v>
      </c>
      <c r="K3855" s="33" t="s">
        <v>4771</v>
      </c>
      <c r="L3855" s="33" t="s">
        <v>5261</v>
      </c>
      <c r="M3855" s="33" t="s">
        <v>5262</v>
      </c>
      <c r="N3855" s="33" t="s">
        <v>3111</v>
      </c>
    </row>
    <row r="3856" spans="1:14">
      <c r="A3856" s="35">
        <v>7325706697952</v>
      </c>
      <c r="B3856" s="32">
        <v>4020068</v>
      </c>
      <c r="C3856" s="32" t="s">
        <v>119</v>
      </c>
      <c r="D3856" s="32" t="s">
        <v>120</v>
      </c>
      <c r="E3856" s="33" t="s">
        <v>34</v>
      </c>
      <c r="F3856" s="33" t="s">
        <v>5219</v>
      </c>
      <c r="G3856" s="59">
        <v>129.99</v>
      </c>
      <c r="H3856" s="25">
        <v>2</v>
      </c>
      <c r="I3856" s="30">
        <f t="shared" si="60"/>
        <v>259.98</v>
      </c>
      <c r="J3856" s="32" t="s">
        <v>20</v>
      </c>
      <c r="K3856" s="33" t="s">
        <v>4771</v>
      </c>
      <c r="L3856" s="33" t="s">
        <v>5261</v>
      </c>
      <c r="M3856" s="33" t="s">
        <v>5276</v>
      </c>
      <c r="N3856" s="33" t="s">
        <v>121</v>
      </c>
    </row>
    <row r="3857" spans="1:14">
      <c r="A3857" s="35">
        <v>7325706697969</v>
      </c>
      <c r="B3857" s="32">
        <v>4020068</v>
      </c>
      <c r="C3857" s="32" t="s">
        <v>119</v>
      </c>
      <c r="D3857" s="32" t="s">
        <v>120</v>
      </c>
      <c r="E3857" s="33" t="s">
        <v>34</v>
      </c>
      <c r="F3857" s="33" t="s">
        <v>5219</v>
      </c>
      <c r="G3857" s="59">
        <v>129.99</v>
      </c>
      <c r="H3857" s="25">
        <v>1</v>
      </c>
      <c r="I3857" s="30">
        <f t="shared" si="60"/>
        <v>129.99</v>
      </c>
      <c r="J3857" s="32" t="s">
        <v>20</v>
      </c>
      <c r="K3857" s="33" t="s">
        <v>4771</v>
      </c>
      <c r="L3857" s="33" t="s">
        <v>5261</v>
      </c>
      <c r="M3857" s="33" t="s">
        <v>5276</v>
      </c>
      <c r="N3857" s="33" t="s">
        <v>122</v>
      </c>
    </row>
    <row r="3858" spans="1:14">
      <c r="A3858" s="35">
        <v>7325706697976</v>
      </c>
      <c r="B3858" s="32">
        <v>4020068</v>
      </c>
      <c r="C3858" s="32" t="s">
        <v>119</v>
      </c>
      <c r="D3858" s="32" t="s">
        <v>120</v>
      </c>
      <c r="E3858" s="33" t="s">
        <v>34</v>
      </c>
      <c r="F3858" s="33" t="s">
        <v>5219</v>
      </c>
      <c r="G3858" s="59">
        <v>129.99</v>
      </c>
      <c r="H3858" s="25">
        <v>1</v>
      </c>
      <c r="I3858" s="30">
        <f t="shared" si="60"/>
        <v>129.99</v>
      </c>
      <c r="J3858" s="32" t="s">
        <v>20</v>
      </c>
      <c r="K3858" s="33" t="s">
        <v>4771</v>
      </c>
      <c r="L3858" s="33" t="s">
        <v>5261</v>
      </c>
      <c r="M3858" s="33" t="s">
        <v>5276</v>
      </c>
      <c r="N3858" s="33" t="s">
        <v>123</v>
      </c>
    </row>
    <row r="3859" spans="1:14">
      <c r="A3859" s="35">
        <v>7325706697945</v>
      </c>
      <c r="B3859" s="32">
        <v>4020068</v>
      </c>
      <c r="C3859" s="32" t="s">
        <v>119</v>
      </c>
      <c r="D3859" s="32" t="s">
        <v>120</v>
      </c>
      <c r="E3859" s="33" t="s">
        <v>34</v>
      </c>
      <c r="F3859" s="33" t="s">
        <v>5219</v>
      </c>
      <c r="G3859" s="59">
        <v>129.99</v>
      </c>
      <c r="H3859" s="25">
        <v>2</v>
      </c>
      <c r="I3859" s="30">
        <f t="shared" si="60"/>
        <v>259.98</v>
      </c>
      <c r="J3859" s="32" t="s">
        <v>20</v>
      </c>
      <c r="K3859" s="33" t="s">
        <v>4771</v>
      </c>
      <c r="L3859" s="33" t="s">
        <v>5261</v>
      </c>
      <c r="M3859" s="33" t="s">
        <v>5276</v>
      </c>
      <c r="N3859" s="33" t="s">
        <v>124</v>
      </c>
    </row>
    <row r="3860" spans="1:14">
      <c r="A3860" s="35">
        <v>7325706697945</v>
      </c>
      <c r="B3860" s="32">
        <v>4020068</v>
      </c>
      <c r="C3860" s="32" t="s">
        <v>119</v>
      </c>
      <c r="D3860" s="32" t="s">
        <v>120</v>
      </c>
      <c r="E3860" s="33" t="s">
        <v>34</v>
      </c>
      <c r="F3860" s="33" t="s">
        <v>5219</v>
      </c>
      <c r="G3860" s="59">
        <v>129.99</v>
      </c>
      <c r="H3860" s="25">
        <v>2</v>
      </c>
      <c r="I3860" s="30">
        <f t="shared" si="60"/>
        <v>259.98</v>
      </c>
      <c r="J3860" s="32" t="s">
        <v>20</v>
      </c>
      <c r="K3860" s="33" t="s">
        <v>4771</v>
      </c>
      <c r="L3860" s="33" t="s">
        <v>5261</v>
      </c>
      <c r="M3860" s="33" t="s">
        <v>5276</v>
      </c>
      <c r="N3860" s="33" t="s">
        <v>124</v>
      </c>
    </row>
    <row r="3861" spans="1:14">
      <c r="A3861" s="35">
        <v>7325706697952</v>
      </c>
      <c r="B3861" s="32">
        <v>4020068</v>
      </c>
      <c r="C3861" s="32" t="s">
        <v>119</v>
      </c>
      <c r="D3861" s="32" t="s">
        <v>120</v>
      </c>
      <c r="E3861" s="33" t="s">
        <v>34</v>
      </c>
      <c r="F3861" s="33" t="s">
        <v>5219</v>
      </c>
      <c r="G3861" s="59">
        <v>129.99</v>
      </c>
      <c r="H3861" s="25">
        <v>2</v>
      </c>
      <c r="I3861" s="30">
        <f t="shared" si="60"/>
        <v>259.98</v>
      </c>
      <c r="J3861" s="32" t="s">
        <v>20</v>
      </c>
      <c r="K3861" s="33" t="s">
        <v>4771</v>
      </c>
      <c r="L3861" s="33" t="s">
        <v>5261</v>
      </c>
      <c r="M3861" s="33" t="s">
        <v>5276</v>
      </c>
      <c r="N3861" s="33" t="s">
        <v>121</v>
      </c>
    </row>
    <row r="3862" spans="1:14">
      <c r="A3862" s="35">
        <v>7325706697969</v>
      </c>
      <c r="B3862" s="32">
        <v>4020068</v>
      </c>
      <c r="C3862" s="32" t="s">
        <v>119</v>
      </c>
      <c r="D3862" s="32" t="s">
        <v>120</v>
      </c>
      <c r="E3862" s="33" t="s">
        <v>34</v>
      </c>
      <c r="F3862" s="33" t="s">
        <v>5219</v>
      </c>
      <c r="G3862" s="59">
        <v>129.99</v>
      </c>
      <c r="H3862" s="25">
        <v>1</v>
      </c>
      <c r="I3862" s="30">
        <f t="shared" si="60"/>
        <v>129.99</v>
      </c>
      <c r="J3862" s="32" t="s">
        <v>20</v>
      </c>
      <c r="K3862" s="33" t="s">
        <v>4771</v>
      </c>
      <c r="L3862" s="33" t="s">
        <v>5261</v>
      </c>
      <c r="M3862" s="33" t="s">
        <v>5276</v>
      </c>
      <c r="N3862" s="33" t="s">
        <v>122</v>
      </c>
    </row>
    <row r="3863" spans="1:14">
      <c r="A3863" s="35">
        <v>7325706697976</v>
      </c>
      <c r="B3863" s="32">
        <v>4020068</v>
      </c>
      <c r="C3863" s="32" t="s">
        <v>119</v>
      </c>
      <c r="D3863" s="32" t="s">
        <v>120</v>
      </c>
      <c r="E3863" s="33" t="s">
        <v>34</v>
      </c>
      <c r="F3863" s="33" t="s">
        <v>5219</v>
      </c>
      <c r="G3863" s="59">
        <v>129.99</v>
      </c>
      <c r="H3863" s="25">
        <v>1</v>
      </c>
      <c r="I3863" s="30">
        <f t="shared" si="60"/>
        <v>129.99</v>
      </c>
      <c r="J3863" s="32" t="s">
        <v>20</v>
      </c>
      <c r="K3863" s="33" t="s">
        <v>4771</v>
      </c>
      <c r="L3863" s="33" t="s">
        <v>5261</v>
      </c>
      <c r="M3863" s="33" t="s">
        <v>5276</v>
      </c>
      <c r="N3863" s="33" t="s">
        <v>123</v>
      </c>
    </row>
    <row r="3864" spans="1:14">
      <c r="A3864" s="35">
        <v>7325706697938</v>
      </c>
      <c r="B3864" s="32">
        <v>4020068</v>
      </c>
      <c r="C3864" s="32" t="s">
        <v>119</v>
      </c>
      <c r="D3864" s="32" t="s">
        <v>120</v>
      </c>
      <c r="E3864" s="33" t="s">
        <v>34</v>
      </c>
      <c r="F3864" s="33" t="s">
        <v>5219</v>
      </c>
      <c r="G3864" s="59">
        <v>129.99</v>
      </c>
      <c r="H3864" s="25">
        <v>2</v>
      </c>
      <c r="I3864" s="30">
        <f t="shared" si="60"/>
        <v>259.98</v>
      </c>
      <c r="J3864" s="32" t="s">
        <v>20</v>
      </c>
      <c r="K3864" s="33" t="s">
        <v>4771</v>
      </c>
      <c r="L3864" s="33" t="s">
        <v>5261</v>
      </c>
      <c r="M3864" s="33" t="s">
        <v>5276</v>
      </c>
      <c r="N3864" s="33" t="s">
        <v>3115</v>
      </c>
    </row>
    <row r="3865" spans="1:14">
      <c r="A3865" s="35">
        <v>7325706697945</v>
      </c>
      <c r="B3865" s="32">
        <v>4020068</v>
      </c>
      <c r="C3865" s="32" t="s">
        <v>119</v>
      </c>
      <c r="D3865" s="32" t="s">
        <v>120</v>
      </c>
      <c r="E3865" s="33" t="s">
        <v>34</v>
      </c>
      <c r="F3865" s="33" t="s">
        <v>5219</v>
      </c>
      <c r="G3865" s="59">
        <v>129.99</v>
      </c>
      <c r="H3865" s="25">
        <v>1</v>
      </c>
      <c r="I3865" s="30">
        <f t="shared" si="60"/>
        <v>129.99</v>
      </c>
      <c r="J3865" s="32" t="s">
        <v>20</v>
      </c>
      <c r="K3865" s="33" t="s">
        <v>4771</v>
      </c>
      <c r="L3865" s="33" t="s">
        <v>5261</v>
      </c>
      <c r="M3865" s="33" t="s">
        <v>5276</v>
      </c>
      <c r="N3865" s="33" t="s">
        <v>124</v>
      </c>
    </row>
    <row r="3866" spans="1:14">
      <c r="A3866" s="35">
        <v>7325706697938</v>
      </c>
      <c r="B3866" s="32">
        <v>4020068</v>
      </c>
      <c r="C3866" s="32" t="s">
        <v>119</v>
      </c>
      <c r="D3866" s="32" t="s">
        <v>120</v>
      </c>
      <c r="E3866" s="33" t="s">
        <v>34</v>
      </c>
      <c r="F3866" s="33" t="s">
        <v>5219</v>
      </c>
      <c r="G3866" s="59">
        <v>129.99</v>
      </c>
      <c r="H3866" s="25">
        <v>2</v>
      </c>
      <c r="I3866" s="30">
        <f t="shared" si="60"/>
        <v>259.98</v>
      </c>
      <c r="J3866" s="32" t="s">
        <v>20</v>
      </c>
      <c r="K3866" s="33" t="s">
        <v>4771</v>
      </c>
      <c r="L3866" s="33" t="s">
        <v>5261</v>
      </c>
      <c r="M3866" s="33" t="s">
        <v>5276</v>
      </c>
      <c r="N3866" s="33" t="s">
        <v>3115</v>
      </c>
    </row>
    <row r="3867" spans="1:14">
      <c r="A3867" s="35">
        <v>7325701727968</v>
      </c>
      <c r="B3867" s="32">
        <v>4100013</v>
      </c>
      <c r="C3867" s="32" t="s">
        <v>808</v>
      </c>
      <c r="D3867" s="32" t="s">
        <v>541</v>
      </c>
      <c r="E3867" s="33" t="s">
        <v>29</v>
      </c>
      <c r="F3867" s="33" t="s">
        <v>5235</v>
      </c>
      <c r="G3867" s="59">
        <v>159.99</v>
      </c>
      <c r="H3867" s="25">
        <v>1</v>
      </c>
      <c r="I3867" s="30">
        <f t="shared" si="60"/>
        <v>159.99</v>
      </c>
      <c r="J3867" s="32" t="s">
        <v>47</v>
      </c>
      <c r="K3867" s="33" t="s">
        <v>4771</v>
      </c>
      <c r="L3867" s="33" t="s">
        <v>5279</v>
      </c>
      <c r="M3867" s="33" t="s">
        <v>5262</v>
      </c>
      <c r="N3867" s="33" t="s">
        <v>809</v>
      </c>
    </row>
    <row r="3868" spans="1:14">
      <c r="A3868" s="35">
        <v>7325701727975</v>
      </c>
      <c r="B3868" s="32">
        <v>4100013</v>
      </c>
      <c r="C3868" s="32" t="s">
        <v>808</v>
      </c>
      <c r="D3868" s="32" t="s">
        <v>541</v>
      </c>
      <c r="E3868" s="33" t="s">
        <v>29</v>
      </c>
      <c r="F3868" s="33" t="s">
        <v>5235</v>
      </c>
      <c r="G3868" s="59">
        <v>159.99</v>
      </c>
      <c r="H3868" s="25">
        <v>2</v>
      </c>
      <c r="I3868" s="30">
        <f t="shared" si="60"/>
        <v>319.98</v>
      </c>
      <c r="J3868" s="32" t="s">
        <v>47</v>
      </c>
      <c r="K3868" s="33" t="s">
        <v>4771</v>
      </c>
      <c r="L3868" s="33" t="s">
        <v>5279</v>
      </c>
      <c r="M3868" s="33" t="s">
        <v>5262</v>
      </c>
      <c r="N3868" s="33" t="s">
        <v>810</v>
      </c>
    </row>
    <row r="3869" spans="1:14">
      <c r="A3869" s="35">
        <v>7325701727937</v>
      </c>
      <c r="B3869" s="32">
        <v>4100013</v>
      </c>
      <c r="C3869" s="32" t="s">
        <v>808</v>
      </c>
      <c r="D3869" s="32" t="s">
        <v>541</v>
      </c>
      <c r="E3869" s="33" t="s">
        <v>29</v>
      </c>
      <c r="F3869" s="33" t="s">
        <v>5235</v>
      </c>
      <c r="G3869" s="59">
        <v>159.99</v>
      </c>
      <c r="H3869" s="25">
        <v>1</v>
      </c>
      <c r="I3869" s="30">
        <f t="shared" si="60"/>
        <v>159.99</v>
      </c>
      <c r="J3869" s="32" t="s">
        <v>47</v>
      </c>
      <c r="K3869" s="33" t="s">
        <v>4771</v>
      </c>
      <c r="L3869" s="33" t="s">
        <v>5279</v>
      </c>
      <c r="M3869" s="33" t="s">
        <v>5262</v>
      </c>
      <c r="N3869" s="33" t="s">
        <v>811</v>
      </c>
    </row>
    <row r="3870" spans="1:14">
      <c r="A3870" s="35">
        <v>7325706639846</v>
      </c>
      <c r="B3870" s="32">
        <v>4100075</v>
      </c>
      <c r="C3870" s="32" t="s">
        <v>125</v>
      </c>
      <c r="D3870" s="32">
        <v>1.25</v>
      </c>
      <c r="E3870" s="33" t="s">
        <v>29</v>
      </c>
      <c r="F3870" s="33" t="s">
        <v>5216</v>
      </c>
      <c r="G3870" s="59">
        <v>129.99</v>
      </c>
      <c r="H3870" s="25">
        <v>3</v>
      </c>
      <c r="I3870" s="30">
        <f t="shared" si="60"/>
        <v>389.97</v>
      </c>
      <c r="J3870" s="32" t="s">
        <v>47</v>
      </c>
      <c r="K3870" s="33" t="s">
        <v>4771</v>
      </c>
      <c r="L3870" s="33" t="s">
        <v>5279</v>
      </c>
      <c r="M3870" s="33" t="s">
        <v>5262</v>
      </c>
      <c r="N3870" s="33" t="s">
        <v>126</v>
      </c>
    </row>
    <row r="3871" spans="1:14">
      <c r="A3871" s="35">
        <v>7325706639860</v>
      </c>
      <c r="B3871" s="32">
        <v>4100075</v>
      </c>
      <c r="C3871" s="32" t="s">
        <v>125</v>
      </c>
      <c r="D3871" s="32">
        <v>1.25</v>
      </c>
      <c r="E3871" s="33" t="s">
        <v>29</v>
      </c>
      <c r="F3871" s="33" t="s">
        <v>5216</v>
      </c>
      <c r="G3871" s="59">
        <v>129.99</v>
      </c>
      <c r="H3871" s="25">
        <v>3</v>
      </c>
      <c r="I3871" s="30">
        <f t="shared" si="60"/>
        <v>389.97</v>
      </c>
      <c r="J3871" s="32" t="s">
        <v>47</v>
      </c>
      <c r="K3871" s="33" t="s">
        <v>4771</v>
      </c>
      <c r="L3871" s="33" t="s">
        <v>5279</v>
      </c>
      <c r="M3871" s="33" t="s">
        <v>5262</v>
      </c>
      <c r="N3871" s="33" t="s">
        <v>127</v>
      </c>
    </row>
    <row r="3872" spans="1:14">
      <c r="A3872" s="35">
        <v>7325706639877</v>
      </c>
      <c r="B3872" s="32">
        <v>4100075</v>
      </c>
      <c r="C3872" s="32" t="s">
        <v>125</v>
      </c>
      <c r="D3872" s="32">
        <v>1.25</v>
      </c>
      <c r="E3872" s="33" t="s">
        <v>29</v>
      </c>
      <c r="F3872" s="33" t="s">
        <v>5216</v>
      </c>
      <c r="G3872" s="59">
        <v>129.99</v>
      </c>
      <c r="H3872" s="25">
        <v>2</v>
      </c>
      <c r="I3872" s="30">
        <f t="shared" si="60"/>
        <v>259.98</v>
      </c>
      <c r="J3872" s="32" t="s">
        <v>47</v>
      </c>
      <c r="K3872" s="33" t="s">
        <v>4771</v>
      </c>
      <c r="L3872" s="33" t="s">
        <v>5279</v>
      </c>
      <c r="M3872" s="33" t="s">
        <v>5262</v>
      </c>
      <c r="N3872" s="33" t="s">
        <v>128</v>
      </c>
    </row>
    <row r="3873" spans="1:14">
      <c r="A3873" s="35">
        <v>7325706639884</v>
      </c>
      <c r="B3873" s="32">
        <v>4100075</v>
      </c>
      <c r="C3873" s="32" t="s">
        <v>125</v>
      </c>
      <c r="D3873" s="32">
        <v>1.25</v>
      </c>
      <c r="E3873" s="33" t="s">
        <v>29</v>
      </c>
      <c r="F3873" s="33" t="s">
        <v>5216</v>
      </c>
      <c r="G3873" s="59">
        <v>129.99</v>
      </c>
      <c r="H3873" s="25">
        <v>1</v>
      </c>
      <c r="I3873" s="30">
        <f t="shared" si="60"/>
        <v>129.99</v>
      </c>
      <c r="J3873" s="32" t="s">
        <v>47</v>
      </c>
      <c r="K3873" s="33" t="s">
        <v>4771</v>
      </c>
      <c r="L3873" s="33" t="s">
        <v>5279</v>
      </c>
      <c r="M3873" s="33" t="s">
        <v>5262</v>
      </c>
      <c r="N3873" s="33" t="s">
        <v>292</v>
      </c>
    </row>
    <row r="3874" spans="1:14">
      <c r="A3874" s="35">
        <v>7325706639839</v>
      </c>
      <c r="B3874" s="32">
        <v>4100075</v>
      </c>
      <c r="C3874" s="32" t="s">
        <v>125</v>
      </c>
      <c r="D3874" s="32">
        <v>1.25</v>
      </c>
      <c r="E3874" s="33" t="s">
        <v>29</v>
      </c>
      <c r="F3874" s="33" t="s">
        <v>5216</v>
      </c>
      <c r="G3874" s="59">
        <v>129.99</v>
      </c>
      <c r="H3874" s="25">
        <v>1</v>
      </c>
      <c r="I3874" s="30">
        <f t="shared" si="60"/>
        <v>129.99</v>
      </c>
      <c r="J3874" s="32" t="s">
        <v>47</v>
      </c>
      <c r="K3874" s="33" t="s">
        <v>4771</v>
      </c>
      <c r="L3874" s="33" t="s">
        <v>5279</v>
      </c>
      <c r="M3874" s="33" t="s">
        <v>5262</v>
      </c>
      <c r="N3874" s="33" t="s">
        <v>293</v>
      </c>
    </row>
    <row r="3875" spans="1:14">
      <c r="A3875" s="35">
        <v>7325706639853</v>
      </c>
      <c r="B3875" s="32">
        <v>4100075</v>
      </c>
      <c r="C3875" s="32" t="s">
        <v>125</v>
      </c>
      <c r="D3875" s="32">
        <v>1.25</v>
      </c>
      <c r="E3875" s="33" t="s">
        <v>29</v>
      </c>
      <c r="F3875" s="33" t="s">
        <v>5216</v>
      </c>
      <c r="G3875" s="59">
        <v>129.99</v>
      </c>
      <c r="H3875" s="25">
        <v>1</v>
      </c>
      <c r="I3875" s="30">
        <f t="shared" si="60"/>
        <v>129.99</v>
      </c>
      <c r="J3875" s="32" t="s">
        <v>47</v>
      </c>
      <c r="K3875" s="33" t="s">
        <v>4771</v>
      </c>
      <c r="L3875" s="33" t="s">
        <v>5279</v>
      </c>
      <c r="M3875" s="33" t="s">
        <v>5262</v>
      </c>
      <c r="N3875" s="33" t="s">
        <v>1610</v>
      </c>
    </row>
    <row r="3876" spans="1:14">
      <c r="A3876" s="35">
        <v>7325706639860</v>
      </c>
      <c r="B3876" s="32">
        <v>4100075</v>
      </c>
      <c r="C3876" s="32" t="s">
        <v>125</v>
      </c>
      <c r="D3876" s="32">
        <v>1.25</v>
      </c>
      <c r="E3876" s="33" t="s">
        <v>29</v>
      </c>
      <c r="F3876" s="33" t="s">
        <v>5216</v>
      </c>
      <c r="G3876" s="59">
        <v>129.99</v>
      </c>
      <c r="H3876" s="25">
        <v>3</v>
      </c>
      <c r="I3876" s="30">
        <f t="shared" si="60"/>
        <v>389.97</v>
      </c>
      <c r="J3876" s="32" t="s">
        <v>47</v>
      </c>
      <c r="K3876" s="33" t="s">
        <v>4771</v>
      </c>
      <c r="L3876" s="33" t="s">
        <v>5279</v>
      </c>
      <c r="M3876" s="33" t="s">
        <v>5262</v>
      </c>
      <c r="N3876" s="33" t="s">
        <v>127</v>
      </c>
    </row>
    <row r="3877" spans="1:14">
      <c r="A3877" s="35">
        <v>7325706639846</v>
      </c>
      <c r="B3877" s="32">
        <v>4100075</v>
      </c>
      <c r="C3877" s="32" t="s">
        <v>125</v>
      </c>
      <c r="D3877" s="32">
        <v>1.25</v>
      </c>
      <c r="E3877" s="33" t="s">
        <v>29</v>
      </c>
      <c r="F3877" s="33" t="s">
        <v>5216</v>
      </c>
      <c r="G3877" s="59">
        <v>129.99</v>
      </c>
      <c r="H3877" s="25">
        <v>3</v>
      </c>
      <c r="I3877" s="30">
        <f t="shared" si="60"/>
        <v>389.97</v>
      </c>
      <c r="J3877" s="32" t="s">
        <v>47</v>
      </c>
      <c r="K3877" s="33" t="s">
        <v>4771</v>
      </c>
      <c r="L3877" s="33" t="s">
        <v>5279</v>
      </c>
      <c r="M3877" s="33" t="s">
        <v>5262</v>
      </c>
      <c r="N3877" s="33" t="s">
        <v>126</v>
      </c>
    </row>
    <row r="3878" spans="1:14">
      <c r="A3878" s="35">
        <v>7325706639853</v>
      </c>
      <c r="B3878" s="32">
        <v>4100075</v>
      </c>
      <c r="C3878" s="32" t="s">
        <v>125</v>
      </c>
      <c r="D3878" s="32">
        <v>1.25</v>
      </c>
      <c r="E3878" s="33" t="s">
        <v>29</v>
      </c>
      <c r="F3878" s="33" t="s">
        <v>5216</v>
      </c>
      <c r="G3878" s="59">
        <v>129.99</v>
      </c>
      <c r="H3878" s="25">
        <v>2</v>
      </c>
      <c r="I3878" s="30">
        <f t="shared" si="60"/>
        <v>259.98</v>
      </c>
      <c r="J3878" s="32" t="s">
        <v>47</v>
      </c>
      <c r="K3878" s="33" t="s">
        <v>4771</v>
      </c>
      <c r="L3878" s="33" t="s">
        <v>5279</v>
      </c>
      <c r="M3878" s="33" t="s">
        <v>5262</v>
      </c>
      <c r="N3878" s="33" t="s">
        <v>1610</v>
      </c>
    </row>
    <row r="3879" spans="1:14">
      <c r="A3879" s="35">
        <v>7325706639860</v>
      </c>
      <c r="B3879" s="32">
        <v>4100075</v>
      </c>
      <c r="C3879" s="32" t="s">
        <v>125</v>
      </c>
      <c r="D3879" s="32">
        <v>1.25</v>
      </c>
      <c r="E3879" s="33" t="s">
        <v>29</v>
      </c>
      <c r="F3879" s="33" t="s">
        <v>5216</v>
      </c>
      <c r="G3879" s="59">
        <v>129.99</v>
      </c>
      <c r="H3879" s="25">
        <v>2</v>
      </c>
      <c r="I3879" s="30">
        <f t="shared" si="60"/>
        <v>259.98</v>
      </c>
      <c r="J3879" s="32" t="s">
        <v>47</v>
      </c>
      <c r="K3879" s="33" t="s">
        <v>4771</v>
      </c>
      <c r="L3879" s="33" t="s">
        <v>5279</v>
      </c>
      <c r="M3879" s="33" t="s">
        <v>5262</v>
      </c>
      <c r="N3879" s="33" t="s">
        <v>127</v>
      </c>
    </row>
    <row r="3880" spans="1:14">
      <c r="A3880" s="35">
        <v>7325706639877</v>
      </c>
      <c r="B3880" s="32">
        <v>4100075</v>
      </c>
      <c r="C3880" s="32" t="s">
        <v>125</v>
      </c>
      <c r="D3880" s="32">
        <v>1.25</v>
      </c>
      <c r="E3880" s="33" t="s">
        <v>29</v>
      </c>
      <c r="F3880" s="33" t="s">
        <v>5216</v>
      </c>
      <c r="G3880" s="59">
        <v>129.99</v>
      </c>
      <c r="H3880" s="25">
        <v>2</v>
      </c>
      <c r="I3880" s="30">
        <f t="shared" si="60"/>
        <v>259.98</v>
      </c>
      <c r="J3880" s="32" t="s">
        <v>47</v>
      </c>
      <c r="K3880" s="33" t="s">
        <v>4771</v>
      </c>
      <c r="L3880" s="33" t="s">
        <v>5279</v>
      </c>
      <c r="M3880" s="33" t="s">
        <v>5262</v>
      </c>
      <c r="N3880" s="33" t="s">
        <v>128</v>
      </c>
    </row>
    <row r="3881" spans="1:14">
      <c r="A3881" s="35">
        <v>7325706639846</v>
      </c>
      <c r="B3881" s="32">
        <v>4100075</v>
      </c>
      <c r="C3881" s="32" t="s">
        <v>125</v>
      </c>
      <c r="D3881" s="32">
        <v>1.25</v>
      </c>
      <c r="E3881" s="33" t="s">
        <v>29</v>
      </c>
      <c r="F3881" s="33" t="s">
        <v>5216</v>
      </c>
      <c r="G3881" s="59">
        <v>129.99</v>
      </c>
      <c r="H3881" s="25">
        <v>1</v>
      </c>
      <c r="I3881" s="30">
        <f t="shared" si="60"/>
        <v>129.99</v>
      </c>
      <c r="J3881" s="32" t="s">
        <v>47</v>
      </c>
      <c r="K3881" s="33" t="s">
        <v>4771</v>
      </c>
      <c r="L3881" s="33" t="s">
        <v>5279</v>
      </c>
      <c r="M3881" s="33" t="s">
        <v>5262</v>
      </c>
      <c r="N3881" s="33" t="s">
        <v>126</v>
      </c>
    </row>
    <row r="3882" spans="1:14">
      <c r="A3882" s="35">
        <v>7325706639853</v>
      </c>
      <c r="B3882" s="32">
        <v>4100075</v>
      </c>
      <c r="C3882" s="32" t="s">
        <v>125</v>
      </c>
      <c r="D3882" s="32">
        <v>1.25</v>
      </c>
      <c r="E3882" s="33" t="s">
        <v>29</v>
      </c>
      <c r="F3882" s="33" t="s">
        <v>5216</v>
      </c>
      <c r="G3882" s="59">
        <v>129.99</v>
      </c>
      <c r="H3882" s="25">
        <v>1</v>
      </c>
      <c r="I3882" s="30">
        <f t="shared" si="60"/>
        <v>129.99</v>
      </c>
      <c r="J3882" s="32" t="s">
        <v>47</v>
      </c>
      <c r="K3882" s="33" t="s">
        <v>4771</v>
      </c>
      <c r="L3882" s="33" t="s">
        <v>5279</v>
      </c>
      <c r="M3882" s="33" t="s">
        <v>5262</v>
      </c>
      <c r="N3882" s="33" t="s">
        <v>1610</v>
      </c>
    </row>
    <row r="3883" spans="1:14">
      <c r="A3883" s="35">
        <v>7325706639860</v>
      </c>
      <c r="B3883" s="32">
        <v>4100075</v>
      </c>
      <c r="C3883" s="32" t="s">
        <v>125</v>
      </c>
      <c r="D3883" s="32">
        <v>1.25</v>
      </c>
      <c r="E3883" s="33" t="s">
        <v>29</v>
      </c>
      <c r="F3883" s="33" t="s">
        <v>5216</v>
      </c>
      <c r="G3883" s="59">
        <v>129.99</v>
      </c>
      <c r="H3883" s="25">
        <v>2</v>
      </c>
      <c r="I3883" s="30">
        <f t="shared" si="60"/>
        <v>259.98</v>
      </c>
      <c r="J3883" s="32" t="s">
        <v>47</v>
      </c>
      <c r="K3883" s="33" t="s">
        <v>4771</v>
      </c>
      <c r="L3883" s="33" t="s">
        <v>5279</v>
      </c>
      <c r="M3883" s="33" t="s">
        <v>5262</v>
      </c>
      <c r="N3883" s="33" t="s">
        <v>127</v>
      </c>
    </row>
    <row r="3884" spans="1:14">
      <c r="A3884" s="35">
        <v>7325706639846</v>
      </c>
      <c r="B3884" s="32">
        <v>4100075</v>
      </c>
      <c r="C3884" s="32" t="s">
        <v>125</v>
      </c>
      <c r="D3884" s="32">
        <v>1.25</v>
      </c>
      <c r="E3884" s="33" t="s">
        <v>29</v>
      </c>
      <c r="F3884" s="33" t="s">
        <v>5216</v>
      </c>
      <c r="G3884" s="59">
        <v>129.99</v>
      </c>
      <c r="H3884" s="25">
        <v>2</v>
      </c>
      <c r="I3884" s="30">
        <f t="shared" si="60"/>
        <v>259.98</v>
      </c>
      <c r="J3884" s="32" t="s">
        <v>47</v>
      </c>
      <c r="K3884" s="33" t="s">
        <v>4771</v>
      </c>
      <c r="L3884" s="33" t="s">
        <v>5279</v>
      </c>
      <c r="M3884" s="33" t="s">
        <v>5262</v>
      </c>
      <c r="N3884" s="33" t="s">
        <v>126</v>
      </c>
    </row>
    <row r="3885" spans="1:14">
      <c r="A3885" s="35">
        <v>7325706639853</v>
      </c>
      <c r="B3885" s="32">
        <v>4100075</v>
      </c>
      <c r="C3885" s="32" t="s">
        <v>125</v>
      </c>
      <c r="D3885" s="32">
        <v>1.25</v>
      </c>
      <c r="E3885" s="33" t="s">
        <v>29</v>
      </c>
      <c r="F3885" s="33" t="s">
        <v>5216</v>
      </c>
      <c r="G3885" s="59">
        <v>129.99</v>
      </c>
      <c r="H3885" s="25">
        <v>2</v>
      </c>
      <c r="I3885" s="30">
        <f t="shared" si="60"/>
        <v>259.98</v>
      </c>
      <c r="J3885" s="32" t="s">
        <v>47</v>
      </c>
      <c r="K3885" s="33" t="s">
        <v>4771</v>
      </c>
      <c r="L3885" s="33" t="s">
        <v>5279</v>
      </c>
      <c r="M3885" s="33" t="s">
        <v>5262</v>
      </c>
      <c r="N3885" s="33" t="s">
        <v>1610</v>
      </c>
    </row>
    <row r="3886" spans="1:14">
      <c r="A3886" s="35">
        <v>7325706639860</v>
      </c>
      <c r="B3886" s="32">
        <v>4100075</v>
      </c>
      <c r="C3886" s="32" t="s">
        <v>125</v>
      </c>
      <c r="D3886" s="32">
        <v>1.25</v>
      </c>
      <c r="E3886" s="33" t="s">
        <v>29</v>
      </c>
      <c r="F3886" s="33" t="s">
        <v>5216</v>
      </c>
      <c r="G3886" s="59">
        <v>129.99</v>
      </c>
      <c r="H3886" s="25">
        <v>1</v>
      </c>
      <c r="I3886" s="30">
        <f t="shared" si="60"/>
        <v>129.99</v>
      </c>
      <c r="J3886" s="32" t="s">
        <v>47</v>
      </c>
      <c r="K3886" s="33" t="s">
        <v>4771</v>
      </c>
      <c r="L3886" s="33" t="s">
        <v>5279</v>
      </c>
      <c r="M3886" s="33" t="s">
        <v>5262</v>
      </c>
      <c r="N3886" s="33" t="s">
        <v>127</v>
      </c>
    </row>
    <row r="3887" spans="1:14">
      <c r="A3887" s="35">
        <v>7325706639846</v>
      </c>
      <c r="B3887" s="32">
        <v>4100075</v>
      </c>
      <c r="C3887" s="32" t="s">
        <v>125</v>
      </c>
      <c r="D3887" s="32">
        <v>1.25</v>
      </c>
      <c r="E3887" s="33" t="s">
        <v>29</v>
      </c>
      <c r="F3887" s="33" t="s">
        <v>5216</v>
      </c>
      <c r="G3887" s="59">
        <v>129.99</v>
      </c>
      <c r="H3887" s="25">
        <v>1</v>
      </c>
      <c r="I3887" s="30">
        <f t="shared" si="60"/>
        <v>129.99</v>
      </c>
      <c r="J3887" s="32" t="s">
        <v>47</v>
      </c>
      <c r="K3887" s="33" t="s">
        <v>4771</v>
      </c>
      <c r="L3887" s="33" t="s">
        <v>5279</v>
      </c>
      <c r="M3887" s="33" t="s">
        <v>5262</v>
      </c>
      <c r="N3887" s="33" t="s">
        <v>126</v>
      </c>
    </row>
    <row r="3888" spans="1:14">
      <c r="A3888" s="35">
        <v>7325706639877</v>
      </c>
      <c r="B3888" s="32">
        <v>4100075</v>
      </c>
      <c r="C3888" s="32" t="s">
        <v>125</v>
      </c>
      <c r="D3888" s="32">
        <v>1.25</v>
      </c>
      <c r="E3888" s="33" t="s">
        <v>29</v>
      </c>
      <c r="F3888" s="33" t="s">
        <v>5216</v>
      </c>
      <c r="G3888" s="59">
        <v>129.99</v>
      </c>
      <c r="H3888" s="25">
        <v>1</v>
      </c>
      <c r="I3888" s="30">
        <f t="shared" si="60"/>
        <v>129.99</v>
      </c>
      <c r="J3888" s="32" t="s">
        <v>47</v>
      </c>
      <c r="K3888" s="33" t="s">
        <v>4771</v>
      </c>
      <c r="L3888" s="33" t="s">
        <v>5279</v>
      </c>
      <c r="M3888" s="33" t="s">
        <v>5262</v>
      </c>
      <c r="N3888" s="33" t="s">
        <v>128</v>
      </c>
    </row>
    <row r="3889" spans="1:14">
      <c r="A3889" s="35">
        <v>7325705389438</v>
      </c>
      <c r="B3889" s="32">
        <v>4100080</v>
      </c>
      <c r="C3889" s="32" t="s">
        <v>812</v>
      </c>
      <c r="D3889" s="32" t="s">
        <v>813</v>
      </c>
      <c r="E3889" s="33" t="s">
        <v>217</v>
      </c>
      <c r="F3889" s="33" t="s">
        <v>5293</v>
      </c>
      <c r="G3889" s="59">
        <v>159.99</v>
      </c>
      <c r="H3889" s="25">
        <v>1</v>
      </c>
      <c r="I3889" s="30">
        <f t="shared" si="60"/>
        <v>159.99</v>
      </c>
      <c r="J3889" s="32" t="s">
        <v>47</v>
      </c>
      <c r="K3889" s="33" t="s">
        <v>4771</v>
      </c>
      <c r="L3889" s="33"/>
      <c r="M3889" s="33"/>
      <c r="N3889" s="33" t="s">
        <v>814</v>
      </c>
    </row>
    <row r="3890" spans="1:14">
      <c r="A3890" s="35">
        <v>7325705389285</v>
      </c>
      <c r="B3890" s="32">
        <v>4100080</v>
      </c>
      <c r="C3890" s="32" t="s">
        <v>812</v>
      </c>
      <c r="D3890" s="32" t="s">
        <v>813</v>
      </c>
      <c r="E3890" s="33" t="s">
        <v>217</v>
      </c>
      <c r="F3890" s="33" t="s">
        <v>5293</v>
      </c>
      <c r="G3890" s="59">
        <v>159.99</v>
      </c>
      <c r="H3890" s="25">
        <v>2</v>
      </c>
      <c r="I3890" s="30">
        <f t="shared" si="60"/>
        <v>319.98</v>
      </c>
      <c r="J3890" s="32" t="s">
        <v>47</v>
      </c>
      <c r="K3890" s="33" t="s">
        <v>4771</v>
      </c>
      <c r="L3890" s="33"/>
      <c r="M3890" s="33"/>
      <c r="N3890" s="33" t="s">
        <v>815</v>
      </c>
    </row>
    <row r="3891" spans="1:14">
      <c r="A3891" s="35">
        <v>7325705388387</v>
      </c>
      <c r="B3891" s="32">
        <v>4100080</v>
      </c>
      <c r="C3891" s="32" t="s">
        <v>812</v>
      </c>
      <c r="D3891" s="32" t="s">
        <v>813</v>
      </c>
      <c r="E3891" s="33" t="s">
        <v>217</v>
      </c>
      <c r="F3891" s="33" t="s">
        <v>5293</v>
      </c>
      <c r="G3891" s="59">
        <v>159.99</v>
      </c>
      <c r="H3891" s="25">
        <v>1</v>
      </c>
      <c r="I3891" s="30">
        <f t="shared" si="60"/>
        <v>159.99</v>
      </c>
      <c r="J3891" s="32" t="s">
        <v>47</v>
      </c>
      <c r="K3891" s="33" t="s">
        <v>4771</v>
      </c>
      <c r="L3891" s="33"/>
      <c r="M3891" s="33"/>
      <c r="N3891" s="33" t="s">
        <v>826</v>
      </c>
    </row>
    <row r="3892" spans="1:14">
      <c r="A3892" s="35">
        <v>7325706266783</v>
      </c>
      <c r="B3892" s="32">
        <v>4100104</v>
      </c>
      <c r="C3892" s="32" t="s">
        <v>125</v>
      </c>
      <c r="D3892" s="32" t="s">
        <v>1666</v>
      </c>
      <c r="E3892" s="33" t="s">
        <v>29</v>
      </c>
      <c r="F3892" s="33" t="s">
        <v>5210</v>
      </c>
      <c r="G3892" s="59">
        <v>120</v>
      </c>
      <c r="H3892" s="25">
        <v>1</v>
      </c>
      <c r="I3892" s="30">
        <f t="shared" si="60"/>
        <v>120</v>
      </c>
      <c r="J3892" s="32" t="s">
        <v>47</v>
      </c>
      <c r="K3892" s="33" t="s">
        <v>4771</v>
      </c>
      <c r="L3892" s="33" t="s">
        <v>5279</v>
      </c>
      <c r="M3892" s="33" t="s">
        <v>5280</v>
      </c>
      <c r="N3892" s="33" t="s">
        <v>3116</v>
      </c>
    </row>
    <row r="3893" spans="1:14">
      <c r="A3893" s="35">
        <v>7325705837328</v>
      </c>
      <c r="B3893" s="32">
        <v>4100108</v>
      </c>
      <c r="C3893" s="32" t="s">
        <v>150</v>
      </c>
      <c r="D3893" s="32" t="s">
        <v>541</v>
      </c>
      <c r="E3893" s="33" t="s">
        <v>29</v>
      </c>
      <c r="F3893" s="33" t="s">
        <v>5252</v>
      </c>
      <c r="G3893" s="59">
        <v>139.99</v>
      </c>
      <c r="H3893" s="25">
        <v>7</v>
      </c>
      <c r="I3893" s="30">
        <f t="shared" si="60"/>
        <v>979.93000000000006</v>
      </c>
      <c r="J3893" s="32" t="s">
        <v>47</v>
      </c>
      <c r="K3893" s="33" t="s">
        <v>4771</v>
      </c>
      <c r="L3893" s="33"/>
      <c r="M3893" s="33"/>
      <c r="N3893" s="33" t="s">
        <v>546</v>
      </c>
    </row>
    <row r="3894" spans="1:14">
      <c r="A3894" s="35">
        <v>7325705837359</v>
      </c>
      <c r="B3894" s="32">
        <v>4100108</v>
      </c>
      <c r="C3894" s="32" t="s">
        <v>150</v>
      </c>
      <c r="D3894" s="32" t="s">
        <v>541</v>
      </c>
      <c r="E3894" s="33" t="s">
        <v>29</v>
      </c>
      <c r="F3894" s="33" t="s">
        <v>5252</v>
      </c>
      <c r="G3894" s="59">
        <v>139.99</v>
      </c>
      <c r="H3894" s="25">
        <v>4</v>
      </c>
      <c r="I3894" s="30">
        <f t="shared" si="60"/>
        <v>559.96</v>
      </c>
      <c r="J3894" s="32" t="s">
        <v>47</v>
      </c>
      <c r="K3894" s="33" t="s">
        <v>4771</v>
      </c>
      <c r="L3894" s="33"/>
      <c r="M3894" s="33"/>
      <c r="N3894" s="33" t="s">
        <v>547</v>
      </c>
    </row>
    <row r="3895" spans="1:14">
      <c r="A3895" s="35">
        <v>7325705837236</v>
      </c>
      <c r="B3895" s="32">
        <v>4100108</v>
      </c>
      <c r="C3895" s="32" t="s">
        <v>150</v>
      </c>
      <c r="D3895" s="32" t="s">
        <v>541</v>
      </c>
      <c r="E3895" s="33" t="s">
        <v>29</v>
      </c>
      <c r="F3895" s="33" t="s">
        <v>5252</v>
      </c>
      <c r="G3895" s="59">
        <v>139.99</v>
      </c>
      <c r="H3895" s="25">
        <v>2</v>
      </c>
      <c r="I3895" s="30">
        <f t="shared" si="60"/>
        <v>279.98</v>
      </c>
      <c r="J3895" s="32" t="s">
        <v>47</v>
      </c>
      <c r="K3895" s="33" t="s">
        <v>4771</v>
      </c>
      <c r="L3895" s="33"/>
      <c r="M3895" s="33"/>
      <c r="N3895" s="33" t="s">
        <v>816</v>
      </c>
    </row>
    <row r="3896" spans="1:14">
      <c r="A3896" s="35">
        <v>7325705837380</v>
      </c>
      <c r="B3896" s="32">
        <v>4100108</v>
      </c>
      <c r="C3896" s="32" t="s">
        <v>150</v>
      </c>
      <c r="D3896" s="32" t="s">
        <v>541</v>
      </c>
      <c r="E3896" s="33" t="s">
        <v>29</v>
      </c>
      <c r="F3896" s="33" t="s">
        <v>5252</v>
      </c>
      <c r="G3896" s="59">
        <v>139.99</v>
      </c>
      <c r="H3896" s="25">
        <v>1</v>
      </c>
      <c r="I3896" s="30">
        <f t="shared" si="60"/>
        <v>139.99</v>
      </c>
      <c r="J3896" s="32" t="s">
        <v>47</v>
      </c>
      <c r="K3896" s="33" t="s">
        <v>4771</v>
      </c>
      <c r="L3896" s="33"/>
      <c r="M3896" s="33"/>
      <c r="N3896" s="33" t="s">
        <v>817</v>
      </c>
    </row>
    <row r="3897" spans="1:14">
      <c r="A3897" s="35">
        <v>7325705837205</v>
      </c>
      <c r="B3897" s="32">
        <v>4100108</v>
      </c>
      <c r="C3897" s="32" t="s">
        <v>150</v>
      </c>
      <c r="D3897" s="32" t="s">
        <v>541</v>
      </c>
      <c r="E3897" s="33" t="s">
        <v>29</v>
      </c>
      <c r="F3897" s="33" t="s">
        <v>5252</v>
      </c>
      <c r="G3897" s="59">
        <v>139.99</v>
      </c>
      <c r="H3897" s="25">
        <v>4</v>
      </c>
      <c r="I3897" s="30">
        <f t="shared" si="60"/>
        <v>559.96</v>
      </c>
      <c r="J3897" s="32" t="s">
        <v>47</v>
      </c>
      <c r="K3897" s="33" t="s">
        <v>4771</v>
      </c>
      <c r="L3897" s="33"/>
      <c r="M3897" s="33"/>
      <c r="N3897" s="33" t="s">
        <v>818</v>
      </c>
    </row>
    <row r="3898" spans="1:14">
      <c r="A3898" s="35">
        <v>7325705828968</v>
      </c>
      <c r="B3898" s="32">
        <v>4100120</v>
      </c>
      <c r="C3898" s="32" t="s">
        <v>125</v>
      </c>
      <c r="D3898" s="32" t="s">
        <v>548</v>
      </c>
      <c r="E3898" s="33" t="s">
        <v>29</v>
      </c>
      <c r="F3898" s="33" t="s">
        <v>5252</v>
      </c>
      <c r="G3898" s="59">
        <v>119.99</v>
      </c>
      <c r="H3898" s="25">
        <v>2</v>
      </c>
      <c r="I3898" s="30">
        <f t="shared" si="60"/>
        <v>239.98</v>
      </c>
      <c r="J3898" s="32" t="s">
        <v>47</v>
      </c>
      <c r="K3898" s="33" t="s">
        <v>4771</v>
      </c>
      <c r="L3898" s="33"/>
      <c r="M3898" s="33"/>
      <c r="N3898" s="33" t="s">
        <v>549</v>
      </c>
    </row>
    <row r="3899" spans="1:14">
      <c r="A3899" s="35">
        <v>7325706152871</v>
      </c>
      <c r="B3899" s="32">
        <v>4100125</v>
      </c>
      <c r="C3899" s="32" t="s">
        <v>125</v>
      </c>
      <c r="D3899" s="32" t="s">
        <v>884</v>
      </c>
      <c r="E3899" s="33" t="s">
        <v>29</v>
      </c>
      <c r="F3899" s="33" t="s">
        <v>5224</v>
      </c>
      <c r="G3899" s="59">
        <v>129.99</v>
      </c>
      <c r="H3899" s="25">
        <v>1</v>
      </c>
      <c r="I3899" s="30">
        <f t="shared" si="60"/>
        <v>129.99</v>
      </c>
      <c r="J3899" s="32" t="s">
        <v>47</v>
      </c>
      <c r="K3899" s="33" t="s">
        <v>4771</v>
      </c>
      <c r="L3899" s="33" t="s">
        <v>5279</v>
      </c>
      <c r="M3899" s="33" t="s">
        <v>5341</v>
      </c>
      <c r="N3899" s="33" t="s">
        <v>3764</v>
      </c>
    </row>
    <row r="3900" spans="1:14">
      <c r="A3900" s="35">
        <v>7325706153236</v>
      </c>
      <c r="B3900" s="32">
        <v>4100127</v>
      </c>
      <c r="C3900" s="32" t="s">
        <v>150</v>
      </c>
      <c r="D3900" s="32" t="s">
        <v>512</v>
      </c>
      <c r="E3900" s="33" t="s">
        <v>29</v>
      </c>
      <c r="F3900" s="33" t="s">
        <v>5224</v>
      </c>
      <c r="G3900" s="59">
        <v>119.99</v>
      </c>
      <c r="H3900" s="25">
        <v>2</v>
      </c>
      <c r="I3900" s="30">
        <f t="shared" si="60"/>
        <v>239.98</v>
      </c>
      <c r="J3900" s="32" t="s">
        <v>47</v>
      </c>
      <c r="K3900" s="33" t="s">
        <v>4771</v>
      </c>
      <c r="L3900" s="33" t="s">
        <v>5279</v>
      </c>
      <c r="M3900" s="33" t="s">
        <v>5342</v>
      </c>
      <c r="N3900" s="33" t="s">
        <v>3765</v>
      </c>
    </row>
    <row r="3901" spans="1:14">
      <c r="A3901" s="35">
        <v>7325706153243</v>
      </c>
      <c r="B3901" s="32">
        <v>4100127</v>
      </c>
      <c r="C3901" s="32" t="s">
        <v>150</v>
      </c>
      <c r="D3901" s="32" t="s">
        <v>512</v>
      </c>
      <c r="E3901" s="33" t="s">
        <v>29</v>
      </c>
      <c r="F3901" s="33" t="s">
        <v>5224</v>
      </c>
      <c r="G3901" s="59">
        <v>119.99</v>
      </c>
      <c r="H3901" s="25">
        <v>2</v>
      </c>
      <c r="I3901" s="30">
        <f t="shared" si="60"/>
        <v>239.98</v>
      </c>
      <c r="J3901" s="32" t="s">
        <v>47</v>
      </c>
      <c r="K3901" s="33" t="s">
        <v>4771</v>
      </c>
      <c r="L3901" s="33" t="s">
        <v>5279</v>
      </c>
      <c r="M3901" s="33" t="s">
        <v>5342</v>
      </c>
      <c r="N3901" s="33" t="s">
        <v>3766</v>
      </c>
    </row>
    <row r="3902" spans="1:14">
      <c r="A3902" s="35">
        <v>7325706153250</v>
      </c>
      <c r="B3902" s="32">
        <v>4100127</v>
      </c>
      <c r="C3902" s="32" t="s">
        <v>150</v>
      </c>
      <c r="D3902" s="32" t="s">
        <v>512</v>
      </c>
      <c r="E3902" s="33" t="s">
        <v>29</v>
      </c>
      <c r="F3902" s="33" t="s">
        <v>5224</v>
      </c>
      <c r="G3902" s="59">
        <v>119.99</v>
      </c>
      <c r="H3902" s="25">
        <v>2</v>
      </c>
      <c r="I3902" s="30">
        <f t="shared" si="60"/>
        <v>239.98</v>
      </c>
      <c r="J3902" s="32" t="s">
        <v>47</v>
      </c>
      <c r="K3902" s="33" t="s">
        <v>4771</v>
      </c>
      <c r="L3902" s="33" t="s">
        <v>5279</v>
      </c>
      <c r="M3902" s="33" t="s">
        <v>5342</v>
      </c>
      <c r="N3902" s="33" t="s">
        <v>3767</v>
      </c>
    </row>
    <row r="3903" spans="1:14">
      <c r="A3903" s="35">
        <v>7325706153267</v>
      </c>
      <c r="B3903" s="32">
        <v>4100127</v>
      </c>
      <c r="C3903" s="32" t="s">
        <v>150</v>
      </c>
      <c r="D3903" s="32" t="s">
        <v>512</v>
      </c>
      <c r="E3903" s="33" t="s">
        <v>29</v>
      </c>
      <c r="F3903" s="33" t="s">
        <v>5224</v>
      </c>
      <c r="G3903" s="59">
        <v>119.99</v>
      </c>
      <c r="H3903" s="25">
        <v>2</v>
      </c>
      <c r="I3903" s="30">
        <f t="shared" si="60"/>
        <v>239.98</v>
      </c>
      <c r="J3903" s="32" t="s">
        <v>47</v>
      </c>
      <c r="K3903" s="33" t="s">
        <v>4771</v>
      </c>
      <c r="L3903" s="33" t="s">
        <v>5279</v>
      </c>
      <c r="M3903" s="33" t="s">
        <v>5342</v>
      </c>
      <c r="N3903" s="33" t="s">
        <v>3768</v>
      </c>
    </row>
    <row r="3904" spans="1:14">
      <c r="A3904" s="35">
        <v>7325706153229</v>
      </c>
      <c r="B3904" s="32">
        <v>4100127</v>
      </c>
      <c r="C3904" s="32" t="s">
        <v>150</v>
      </c>
      <c r="D3904" s="32" t="s">
        <v>512</v>
      </c>
      <c r="E3904" s="33" t="s">
        <v>29</v>
      </c>
      <c r="F3904" s="33" t="s">
        <v>5224</v>
      </c>
      <c r="G3904" s="59">
        <v>119.99</v>
      </c>
      <c r="H3904" s="25">
        <v>1</v>
      </c>
      <c r="I3904" s="30">
        <f t="shared" si="60"/>
        <v>119.99</v>
      </c>
      <c r="J3904" s="32" t="s">
        <v>47</v>
      </c>
      <c r="K3904" s="33" t="s">
        <v>4771</v>
      </c>
      <c r="L3904" s="33" t="s">
        <v>5279</v>
      </c>
      <c r="M3904" s="33" t="s">
        <v>5342</v>
      </c>
      <c r="N3904" s="33" t="s">
        <v>3769</v>
      </c>
    </row>
    <row r="3905" spans="1:14">
      <c r="A3905" s="35">
        <v>7325706153250</v>
      </c>
      <c r="B3905" s="32">
        <v>4100127</v>
      </c>
      <c r="C3905" s="32" t="s">
        <v>150</v>
      </c>
      <c r="D3905" s="32" t="s">
        <v>512</v>
      </c>
      <c r="E3905" s="33" t="s">
        <v>29</v>
      </c>
      <c r="F3905" s="33" t="s">
        <v>5224</v>
      </c>
      <c r="G3905" s="59">
        <v>119.99</v>
      </c>
      <c r="H3905" s="25">
        <v>1</v>
      </c>
      <c r="I3905" s="30">
        <f t="shared" si="60"/>
        <v>119.99</v>
      </c>
      <c r="J3905" s="32" t="s">
        <v>47</v>
      </c>
      <c r="K3905" s="33" t="s">
        <v>4771</v>
      </c>
      <c r="L3905" s="33" t="s">
        <v>5279</v>
      </c>
      <c r="M3905" s="33" t="s">
        <v>5342</v>
      </c>
      <c r="N3905" s="33" t="s">
        <v>3767</v>
      </c>
    </row>
    <row r="3906" spans="1:14">
      <c r="A3906" s="35">
        <v>7325706153274</v>
      </c>
      <c r="B3906" s="32">
        <v>4100127</v>
      </c>
      <c r="C3906" s="32" t="s">
        <v>150</v>
      </c>
      <c r="D3906" s="32" t="s">
        <v>512</v>
      </c>
      <c r="E3906" s="33" t="s">
        <v>29</v>
      </c>
      <c r="F3906" s="33" t="s">
        <v>5224</v>
      </c>
      <c r="G3906" s="59">
        <v>119.99</v>
      </c>
      <c r="H3906" s="25">
        <v>2</v>
      </c>
      <c r="I3906" s="30">
        <f t="shared" si="60"/>
        <v>239.98</v>
      </c>
      <c r="J3906" s="32" t="s">
        <v>47</v>
      </c>
      <c r="K3906" s="33" t="s">
        <v>4771</v>
      </c>
      <c r="L3906" s="33" t="s">
        <v>5279</v>
      </c>
      <c r="M3906" s="33" t="s">
        <v>5342</v>
      </c>
      <c r="N3906" s="33" t="s">
        <v>3770</v>
      </c>
    </row>
    <row r="3907" spans="1:14">
      <c r="A3907" s="35">
        <v>7325706153236</v>
      </c>
      <c r="B3907" s="32">
        <v>4100127</v>
      </c>
      <c r="C3907" s="32" t="s">
        <v>150</v>
      </c>
      <c r="D3907" s="32" t="s">
        <v>512</v>
      </c>
      <c r="E3907" s="33" t="s">
        <v>29</v>
      </c>
      <c r="F3907" s="33" t="s">
        <v>5224</v>
      </c>
      <c r="G3907" s="59">
        <v>119.99</v>
      </c>
      <c r="H3907" s="25">
        <v>1</v>
      </c>
      <c r="I3907" s="30">
        <f t="shared" si="60"/>
        <v>119.99</v>
      </c>
      <c r="J3907" s="32" t="s">
        <v>47</v>
      </c>
      <c r="K3907" s="33" t="s">
        <v>4771</v>
      </c>
      <c r="L3907" s="33" t="s">
        <v>5279</v>
      </c>
      <c r="M3907" s="33" t="s">
        <v>5342</v>
      </c>
      <c r="N3907" s="33" t="s">
        <v>3765</v>
      </c>
    </row>
    <row r="3908" spans="1:14">
      <c r="A3908" s="35">
        <v>7325706167554</v>
      </c>
      <c r="B3908" s="32">
        <v>4100128</v>
      </c>
      <c r="C3908" s="32" t="s">
        <v>150</v>
      </c>
      <c r="D3908" s="32" t="s">
        <v>512</v>
      </c>
      <c r="E3908" s="33" t="s">
        <v>29</v>
      </c>
      <c r="F3908" s="33" t="s">
        <v>5224</v>
      </c>
      <c r="G3908" s="59">
        <v>129.99</v>
      </c>
      <c r="H3908" s="25">
        <v>1</v>
      </c>
      <c r="I3908" s="30">
        <f t="shared" si="60"/>
        <v>129.99</v>
      </c>
      <c r="J3908" s="32" t="s">
        <v>47</v>
      </c>
      <c r="K3908" s="33" t="s">
        <v>4771</v>
      </c>
      <c r="L3908" s="33" t="s">
        <v>5279</v>
      </c>
      <c r="M3908" s="33" t="s">
        <v>5341</v>
      </c>
      <c r="N3908" s="33" t="s">
        <v>294</v>
      </c>
    </row>
    <row r="3909" spans="1:14">
      <c r="A3909" s="35">
        <v>7325706167523</v>
      </c>
      <c r="B3909" s="32">
        <v>4100128</v>
      </c>
      <c r="C3909" s="32" t="s">
        <v>150</v>
      </c>
      <c r="D3909" s="32" t="s">
        <v>512</v>
      </c>
      <c r="E3909" s="33" t="s">
        <v>29</v>
      </c>
      <c r="F3909" s="33" t="s">
        <v>5224</v>
      </c>
      <c r="G3909" s="59">
        <v>129.99</v>
      </c>
      <c r="H3909" s="25">
        <v>1</v>
      </c>
      <c r="I3909" s="30">
        <f t="shared" ref="I3909:I3972" si="61">H3909*G3909</f>
        <v>129.99</v>
      </c>
      <c r="J3909" s="32" t="s">
        <v>47</v>
      </c>
      <c r="K3909" s="33" t="s">
        <v>4771</v>
      </c>
      <c r="L3909" s="33" t="s">
        <v>5279</v>
      </c>
      <c r="M3909" s="33" t="s">
        <v>5341</v>
      </c>
      <c r="N3909" s="33" t="s">
        <v>136</v>
      </c>
    </row>
    <row r="3910" spans="1:14">
      <c r="A3910" s="35">
        <v>7325706167523</v>
      </c>
      <c r="B3910" s="32">
        <v>4100128</v>
      </c>
      <c r="C3910" s="32" t="s">
        <v>150</v>
      </c>
      <c r="D3910" s="32" t="s">
        <v>512</v>
      </c>
      <c r="E3910" s="33" t="s">
        <v>29</v>
      </c>
      <c r="F3910" s="33" t="s">
        <v>5224</v>
      </c>
      <c r="G3910" s="59">
        <v>129.99</v>
      </c>
      <c r="H3910" s="25">
        <v>2</v>
      </c>
      <c r="I3910" s="30">
        <f t="shared" si="61"/>
        <v>259.98</v>
      </c>
      <c r="J3910" s="32" t="s">
        <v>47</v>
      </c>
      <c r="K3910" s="33" t="s">
        <v>4771</v>
      </c>
      <c r="L3910" s="33" t="s">
        <v>5279</v>
      </c>
      <c r="M3910" s="33" t="s">
        <v>5341</v>
      </c>
      <c r="N3910" s="33" t="s">
        <v>136</v>
      </c>
    </row>
    <row r="3911" spans="1:14">
      <c r="A3911" s="35">
        <v>7325706167547</v>
      </c>
      <c r="B3911" s="32">
        <v>4100128</v>
      </c>
      <c r="C3911" s="32" t="s">
        <v>150</v>
      </c>
      <c r="D3911" s="32" t="s">
        <v>512</v>
      </c>
      <c r="E3911" s="33" t="s">
        <v>29</v>
      </c>
      <c r="F3911" s="33" t="s">
        <v>5224</v>
      </c>
      <c r="G3911" s="59">
        <v>129.99</v>
      </c>
      <c r="H3911" s="25">
        <v>2</v>
      </c>
      <c r="I3911" s="30">
        <f t="shared" si="61"/>
        <v>259.98</v>
      </c>
      <c r="J3911" s="32" t="s">
        <v>47</v>
      </c>
      <c r="K3911" s="33" t="s">
        <v>4771</v>
      </c>
      <c r="L3911" s="33" t="s">
        <v>5279</v>
      </c>
      <c r="M3911" s="33" t="s">
        <v>5341</v>
      </c>
      <c r="N3911" s="33" t="s">
        <v>139</v>
      </c>
    </row>
    <row r="3912" spans="1:14">
      <c r="A3912" s="35">
        <v>7325706130824</v>
      </c>
      <c r="B3912" s="32">
        <v>4100131</v>
      </c>
      <c r="C3912" s="32" t="s">
        <v>125</v>
      </c>
      <c r="D3912" s="32" t="s">
        <v>49</v>
      </c>
      <c r="E3912" s="33" t="s">
        <v>29</v>
      </c>
      <c r="F3912" s="33" t="s">
        <v>5210</v>
      </c>
      <c r="G3912" s="59">
        <v>140</v>
      </c>
      <c r="H3912" s="25">
        <v>1</v>
      </c>
      <c r="I3912" s="30">
        <f t="shared" si="61"/>
        <v>140</v>
      </c>
      <c r="J3912" s="32" t="s">
        <v>47</v>
      </c>
      <c r="K3912" s="33" t="s">
        <v>4771</v>
      </c>
      <c r="L3912" s="33" t="s">
        <v>5279</v>
      </c>
      <c r="M3912" s="33" t="s">
        <v>5280</v>
      </c>
      <c r="N3912" s="33" t="s">
        <v>1612</v>
      </c>
    </row>
    <row r="3913" spans="1:14">
      <c r="A3913" s="35">
        <v>7325706382278</v>
      </c>
      <c r="B3913" s="32">
        <v>4100131</v>
      </c>
      <c r="C3913" s="32" t="s">
        <v>854</v>
      </c>
      <c r="D3913" s="32" t="s">
        <v>49</v>
      </c>
      <c r="E3913" s="33" t="s">
        <v>29</v>
      </c>
      <c r="F3913" s="33" t="s">
        <v>5213</v>
      </c>
      <c r="G3913" s="59">
        <v>140</v>
      </c>
      <c r="H3913" s="25">
        <v>1</v>
      </c>
      <c r="I3913" s="30">
        <f t="shared" si="61"/>
        <v>140</v>
      </c>
      <c r="J3913" s="32" t="s">
        <v>47</v>
      </c>
      <c r="K3913" s="33" t="s">
        <v>4771</v>
      </c>
      <c r="L3913" s="33" t="s">
        <v>5279</v>
      </c>
      <c r="M3913" s="33" t="s">
        <v>5280</v>
      </c>
      <c r="N3913" s="33" t="s">
        <v>2128</v>
      </c>
    </row>
    <row r="3914" spans="1:14">
      <c r="A3914" s="35">
        <v>7325706382308</v>
      </c>
      <c r="B3914" s="32">
        <v>4100131</v>
      </c>
      <c r="C3914" s="32" t="s">
        <v>854</v>
      </c>
      <c r="D3914" s="32" t="s">
        <v>49</v>
      </c>
      <c r="E3914" s="33" t="s">
        <v>29</v>
      </c>
      <c r="F3914" s="33" t="s">
        <v>5213</v>
      </c>
      <c r="G3914" s="59">
        <v>140</v>
      </c>
      <c r="H3914" s="25">
        <v>1</v>
      </c>
      <c r="I3914" s="30">
        <f t="shared" si="61"/>
        <v>140</v>
      </c>
      <c r="J3914" s="32" t="s">
        <v>47</v>
      </c>
      <c r="K3914" s="33" t="s">
        <v>4771</v>
      </c>
      <c r="L3914" s="33" t="s">
        <v>5279</v>
      </c>
      <c r="M3914" s="33" t="s">
        <v>5280</v>
      </c>
      <c r="N3914" s="33" t="s">
        <v>2129</v>
      </c>
    </row>
    <row r="3915" spans="1:14">
      <c r="A3915" s="35">
        <v>7325706382216</v>
      </c>
      <c r="B3915" s="32">
        <v>4100131</v>
      </c>
      <c r="C3915" s="32" t="s">
        <v>854</v>
      </c>
      <c r="D3915" s="32" t="s">
        <v>49</v>
      </c>
      <c r="E3915" s="33" t="s">
        <v>29</v>
      </c>
      <c r="F3915" s="33" t="s">
        <v>5213</v>
      </c>
      <c r="G3915" s="59">
        <v>140</v>
      </c>
      <c r="H3915" s="25">
        <v>1</v>
      </c>
      <c r="I3915" s="30">
        <f t="shared" si="61"/>
        <v>140</v>
      </c>
      <c r="J3915" s="32" t="s">
        <v>47</v>
      </c>
      <c r="K3915" s="33" t="s">
        <v>4771</v>
      </c>
      <c r="L3915" s="33" t="s">
        <v>5279</v>
      </c>
      <c r="M3915" s="33" t="s">
        <v>5280</v>
      </c>
      <c r="N3915" s="33" t="s">
        <v>2130</v>
      </c>
    </row>
    <row r="3916" spans="1:14">
      <c r="A3916" s="35">
        <v>7325707082214</v>
      </c>
      <c r="B3916" s="32">
        <v>4100131</v>
      </c>
      <c r="C3916" s="32" t="s">
        <v>854</v>
      </c>
      <c r="D3916" s="32" t="s">
        <v>49</v>
      </c>
      <c r="E3916" s="33" t="s">
        <v>29</v>
      </c>
      <c r="F3916" s="33" t="s">
        <v>5213</v>
      </c>
      <c r="G3916" s="59">
        <v>140</v>
      </c>
      <c r="H3916" s="25">
        <v>1</v>
      </c>
      <c r="I3916" s="30">
        <f t="shared" si="61"/>
        <v>140</v>
      </c>
      <c r="J3916" s="32" t="s">
        <v>47</v>
      </c>
      <c r="K3916" s="33" t="s">
        <v>4771</v>
      </c>
      <c r="L3916" s="33" t="s">
        <v>5279</v>
      </c>
      <c r="M3916" s="33" t="s">
        <v>5280</v>
      </c>
      <c r="N3916" s="33" t="s">
        <v>2131</v>
      </c>
    </row>
    <row r="3917" spans="1:14">
      <c r="A3917" s="35">
        <v>7325706382247</v>
      </c>
      <c r="B3917" s="32">
        <v>4100131</v>
      </c>
      <c r="C3917" s="32" t="s">
        <v>854</v>
      </c>
      <c r="D3917" s="32" t="s">
        <v>49</v>
      </c>
      <c r="E3917" s="33" t="s">
        <v>29</v>
      </c>
      <c r="F3917" s="33" t="s">
        <v>5213</v>
      </c>
      <c r="G3917" s="59">
        <v>140</v>
      </c>
      <c r="H3917" s="25">
        <v>1</v>
      </c>
      <c r="I3917" s="30">
        <f t="shared" si="61"/>
        <v>140</v>
      </c>
      <c r="J3917" s="32" t="s">
        <v>47</v>
      </c>
      <c r="K3917" s="33" t="s">
        <v>4771</v>
      </c>
      <c r="L3917" s="33" t="s">
        <v>5279</v>
      </c>
      <c r="M3917" s="33" t="s">
        <v>5280</v>
      </c>
      <c r="N3917" s="33" t="s">
        <v>2132</v>
      </c>
    </row>
    <row r="3918" spans="1:14">
      <c r="A3918" s="35">
        <v>7325706382186</v>
      </c>
      <c r="B3918" s="32">
        <v>4100131</v>
      </c>
      <c r="C3918" s="32" t="s">
        <v>854</v>
      </c>
      <c r="D3918" s="32" t="s">
        <v>49</v>
      </c>
      <c r="E3918" s="33" t="s">
        <v>29</v>
      </c>
      <c r="F3918" s="33" t="s">
        <v>5213</v>
      </c>
      <c r="G3918" s="59">
        <v>140</v>
      </c>
      <c r="H3918" s="25">
        <v>1</v>
      </c>
      <c r="I3918" s="30">
        <f t="shared" si="61"/>
        <v>140</v>
      </c>
      <c r="J3918" s="32" t="s">
        <v>47</v>
      </c>
      <c r="K3918" s="33" t="s">
        <v>4771</v>
      </c>
      <c r="L3918" s="33" t="s">
        <v>5279</v>
      </c>
      <c r="M3918" s="33" t="s">
        <v>5280</v>
      </c>
      <c r="N3918" s="33" t="s">
        <v>2133</v>
      </c>
    </row>
    <row r="3919" spans="1:14">
      <c r="A3919" s="35">
        <v>7325706382155</v>
      </c>
      <c r="B3919" s="32">
        <v>4100131</v>
      </c>
      <c r="C3919" s="32" t="s">
        <v>854</v>
      </c>
      <c r="D3919" s="32" t="s">
        <v>49</v>
      </c>
      <c r="E3919" s="33" t="s">
        <v>29</v>
      </c>
      <c r="F3919" s="33" t="s">
        <v>5213</v>
      </c>
      <c r="G3919" s="59">
        <v>140</v>
      </c>
      <c r="H3919" s="25">
        <v>1</v>
      </c>
      <c r="I3919" s="30">
        <f t="shared" si="61"/>
        <v>140</v>
      </c>
      <c r="J3919" s="32" t="s">
        <v>47</v>
      </c>
      <c r="K3919" s="33" t="s">
        <v>4771</v>
      </c>
      <c r="L3919" s="33" t="s">
        <v>5279</v>
      </c>
      <c r="M3919" s="33" t="s">
        <v>5280</v>
      </c>
      <c r="N3919" s="33" t="s">
        <v>2134</v>
      </c>
    </row>
    <row r="3920" spans="1:14">
      <c r="A3920" s="35">
        <v>7325706382124</v>
      </c>
      <c r="B3920" s="32">
        <v>4100131</v>
      </c>
      <c r="C3920" s="32" t="s">
        <v>854</v>
      </c>
      <c r="D3920" s="32" t="s">
        <v>49</v>
      </c>
      <c r="E3920" s="33" t="s">
        <v>29</v>
      </c>
      <c r="F3920" s="33" t="s">
        <v>5213</v>
      </c>
      <c r="G3920" s="59">
        <v>140</v>
      </c>
      <c r="H3920" s="25">
        <v>1</v>
      </c>
      <c r="I3920" s="30">
        <f t="shared" si="61"/>
        <v>140</v>
      </c>
      <c r="J3920" s="32" t="s">
        <v>47</v>
      </c>
      <c r="K3920" s="33" t="s">
        <v>4771</v>
      </c>
      <c r="L3920" s="33" t="s">
        <v>5279</v>
      </c>
      <c r="M3920" s="33" t="s">
        <v>5280</v>
      </c>
      <c r="N3920" s="33" t="s">
        <v>2135</v>
      </c>
    </row>
    <row r="3921" spans="1:14">
      <c r="A3921" s="35">
        <v>7325706382216</v>
      </c>
      <c r="B3921" s="32">
        <v>4100131</v>
      </c>
      <c r="C3921" s="32" t="s">
        <v>854</v>
      </c>
      <c r="D3921" s="32" t="s">
        <v>49</v>
      </c>
      <c r="E3921" s="33" t="s">
        <v>29</v>
      </c>
      <c r="F3921" s="33" t="s">
        <v>5213</v>
      </c>
      <c r="G3921" s="59">
        <v>140</v>
      </c>
      <c r="H3921" s="25">
        <v>1</v>
      </c>
      <c r="I3921" s="30">
        <f t="shared" si="61"/>
        <v>140</v>
      </c>
      <c r="J3921" s="32" t="s">
        <v>47</v>
      </c>
      <c r="K3921" s="33" t="s">
        <v>4771</v>
      </c>
      <c r="L3921" s="33" t="s">
        <v>5279</v>
      </c>
      <c r="M3921" s="33" t="s">
        <v>5280</v>
      </c>
      <c r="N3921" s="33" t="s">
        <v>2130</v>
      </c>
    </row>
    <row r="3922" spans="1:14">
      <c r="A3922" s="35">
        <v>7325706131593</v>
      </c>
      <c r="B3922" s="32">
        <v>4100131</v>
      </c>
      <c r="C3922" s="32" t="s">
        <v>125</v>
      </c>
      <c r="D3922" s="32" t="s">
        <v>49</v>
      </c>
      <c r="E3922" s="33" t="s">
        <v>29</v>
      </c>
      <c r="F3922" s="33" t="s">
        <v>5210</v>
      </c>
      <c r="G3922" s="59">
        <v>140</v>
      </c>
      <c r="H3922" s="25">
        <v>1</v>
      </c>
      <c r="I3922" s="30">
        <f t="shared" si="61"/>
        <v>140</v>
      </c>
      <c r="J3922" s="32" t="s">
        <v>47</v>
      </c>
      <c r="K3922" s="33" t="s">
        <v>4771</v>
      </c>
      <c r="L3922" s="33" t="s">
        <v>5279</v>
      </c>
      <c r="M3922" s="33" t="s">
        <v>5280</v>
      </c>
      <c r="N3922" s="33" t="s">
        <v>3771</v>
      </c>
    </row>
    <row r="3923" spans="1:14">
      <c r="A3923" s="35">
        <v>7325706382155</v>
      </c>
      <c r="B3923" s="32">
        <v>4100131</v>
      </c>
      <c r="C3923" s="32" t="s">
        <v>854</v>
      </c>
      <c r="D3923" s="32" t="s">
        <v>49</v>
      </c>
      <c r="E3923" s="33" t="s">
        <v>29</v>
      </c>
      <c r="F3923" s="33" t="s">
        <v>5213</v>
      </c>
      <c r="G3923" s="59">
        <v>140</v>
      </c>
      <c r="H3923" s="25">
        <v>1</v>
      </c>
      <c r="I3923" s="30">
        <f t="shared" si="61"/>
        <v>140</v>
      </c>
      <c r="J3923" s="32" t="s">
        <v>47</v>
      </c>
      <c r="K3923" s="33" t="s">
        <v>4771</v>
      </c>
      <c r="L3923" s="33" t="s">
        <v>5279</v>
      </c>
      <c r="M3923" s="33" t="s">
        <v>5280</v>
      </c>
      <c r="N3923" s="33" t="s">
        <v>3772</v>
      </c>
    </row>
    <row r="3924" spans="1:14">
      <c r="A3924" s="35">
        <v>7325706382186</v>
      </c>
      <c r="B3924" s="32">
        <v>4100131</v>
      </c>
      <c r="C3924" s="32" t="s">
        <v>854</v>
      </c>
      <c r="D3924" s="32" t="s">
        <v>49</v>
      </c>
      <c r="E3924" s="33" t="s">
        <v>29</v>
      </c>
      <c r="F3924" s="33" t="s">
        <v>5213</v>
      </c>
      <c r="G3924" s="59">
        <v>140</v>
      </c>
      <c r="H3924" s="25">
        <v>1</v>
      </c>
      <c r="I3924" s="30">
        <f t="shared" si="61"/>
        <v>140</v>
      </c>
      <c r="J3924" s="32" t="s">
        <v>47</v>
      </c>
      <c r="K3924" s="33" t="s">
        <v>4771</v>
      </c>
      <c r="L3924" s="33" t="s">
        <v>5279</v>
      </c>
      <c r="M3924" s="33" t="s">
        <v>5280</v>
      </c>
      <c r="N3924" s="33" t="s">
        <v>3773</v>
      </c>
    </row>
    <row r="3925" spans="1:14">
      <c r="A3925" s="35">
        <v>7325706382216</v>
      </c>
      <c r="B3925" s="32">
        <v>4100131</v>
      </c>
      <c r="C3925" s="32" t="s">
        <v>854</v>
      </c>
      <c r="D3925" s="32" t="s">
        <v>49</v>
      </c>
      <c r="E3925" s="33" t="s">
        <v>29</v>
      </c>
      <c r="F3925" s="33" t="s">
        <v>5213</v>
      </c>
      <c r="G3925" s="59">
        <v>140</v>
      </c>
      <c r="H3925" s="25">
        <v>1</v>
      </c>
      <c r="I3925" s="30">
        <f t="shared" si="61"/>
        <v>140</v>
      </c>
      <c r="J3925" s="32" t="s">
        <v>47</v>
      </c>
      <c r="K3925" s="33" t="s">
        <v>4771</v>
      </c>
      <c r="L3925" s="33" t="s">
        <v>5279</v>
      </c>
      <c r="M3925" s="33" t="s">
        <v>5280</v>
      </c>
      <c r="N3925" s="33" t="s">
        <v>3774</v>
      </c>
    </row>
    <row r="3926" spans="1:14">
      <c r="A3926" s="35">
        <v>7325706382247</v>
      </c>
      <c r="B3926" s="32">
        <v>4100131</v>
      </c>
      <c r="C3926" s="32" t="s">
        <v>854</v>
      </c>
      <c r="D3926" s="32" t="s">
        <v>49</v>
      </c>
      <c r="E3926" s="33" t="s">
        <v>29</v>
      </c>
      <c r="F3926" s="33" t="s">
        <v>5213</v>
      </c>
      <c r="G3926" s="59">
        <v>140</v>
      </c>
      <c r="H3926" s="25">
        <v>1</v>
      </c>
      <c r="I3926" s="30">
        <f t="shared" si="61"/>
        <v>140</v>
      </c>
      <c r="J3926" s="32" t="s">
        <v>47</v>
      </c>
      <c r="K3926" s="33" t="s">
        <v>4771</v>
      </c>
      <c r="L3926" s="33" t="s">
        <v>5279</v>
      </c>
      <c r="M3926" s="33" t="s">
        <v>5280</v>
      </c>
      <c r="N3926" s="33" t="s">
        <v>3775</v>
      </c>
    </row>
    <row r="3927" spans="1:14">
      <c r="A3927" s="35">
        <v>7325706382278</v>
      </c>
      <c r="B3927" s="32">
        <v>4100131</v>
      </c>
      <c r="C3927" s="32" t="s">
        <v>854</v>
      </c>
      <c r="D3927" s="32" t="s">
        <v>49</v>
      </c>
      <c r="E3927" s="33" t="s">
        <v>29</v>
      </c>
      <c r="F3927" s="33" t="s">
        <v>5213</v>
      </c>
      <c r="G3927" s="59">
        <v>140</v>
      </c>
      <c r="H3927" s="25">
        <v>1</v>
      </c>
      <c r="I3927" s="30">
        <f t="shared" si="61"/>
        <v>140</v>
      </c>
      <c r="J3927" s="32" t="s">
        <v>47</v>
      </c>
      <c r="K3927" s="33" t="s">
        <v>4771</v>
      </c>
      <c r="L3927" s="33" t="s">
        <v>5279</v>
      </c>
      <c r="M3927" s="33" t="s">
        <v>5280</v>
      </c>
      <c r="N3927" s="33" t="s">
        <v>3776</v>
      </c>
    </row>
    <row r="3928" spans="1:14">
      <c r="A3928" s="35">
        <v>7325706382308</v>
      </c>
      <c r="B3928" s="32">
        <v>4100131</v>
      </c>
      <c r="C3928" s="32" t="s">
        <v>854</v>
      </c>
      <c r="D3928" s="32" t="s">
        <v>49</v>
      </c>
      <c r="E3928" s="33" t="s">
        <v>29</v>
      </c>
      <c r="F3928" s="33" t="s">
        <v>5213</v>
      </c>
      <c r="G3928" s="59">
        <v>140</v>
      </c>
      <c r="H3928" s="25">
        <v>1</v>
      </c>
      <c r="I3928" s="30">
        <f t="shared" si="61"/>
        <v>140</v>
      </c>
      <c r="J3928" s="32" t="s">
        <v>47</v>
      </c>
      <c r="K3928" s="33" t="s">
        <v>4771</v>
      </c>
      <c r="L3928" s="33" t="s">
        <v>5279</v>
      </c>
      <c r="M3928" s="33" t="s">
        <v>5280</v>
      </c>
      <c r="N3928" s="33" t="s">
        <v>3777</v>
      </c>
    </row>
    <row r="3929" spans="1:14">
      <c r="A3929" s="35">
        <v>7325706382124</v>
      </c>
      <c r="B3929" s="32">
        <v>4100131</v>
      </c>
      <c r="C3929" s="32" t="s">
        <v>854</v>
      </c>
      <c r="D3929" s="32" t="s">
        <v>49</v>
      </c>
      <c r="E3929" s="33" t="s">
        <v>29</v>
      </c>
      <c r="F3929" s="33" t="s">
        <v>5213</v>
      </c>
      <c r="G3929" s="59">
        <v>140</v>
      </c>
      <c r="H3929" s="25">
        <v>1</v>
      </c>
      <c r="I3929" s="30">
        <f t="shared" si="61"/>
        <v>140</v>
      </c>
      <c r="J3929" s="32" t="s">
        <v>47</v>
      </c>
      <c r="K3929" s="33" t="s">
        <v>4771</v>
      </c>
      <c r="L3929" s="33" t="s">
        <v>5279</v>
      </c>
      <c r="M3929" s="33" t="s">
        <v>5280</v>
      </c>
      <c r="N3929" s="33" t="s">
        <v>3778</v>
      </c>
    </row>
    <row r="3930" spans="1:14">
      <c r="A3930" s="35">
        <v>7325706154325</v>
      </c>
      <c r="B3930" s="32">
        <v>4100134</v>
      </c>
      <c r="C3930" s="32" t="s">
        <v>150</v>
      </c>
      <c r="D3930" s="32" t="s">
        <v>631</v>
      </c>
      <c r="E3930" s="33" t="s">
        <v>29</v>
      </c>
      <c r="F3930" s="33" t="s">
        <v>5224</v>
      </c>
      <c r="G3930" s="59">
        <v>129.99</v>
      </c>
      <c r="H3930" s="25">
        <v>2</v>
      </c>
      <c r="I3930" s="30">
        <f t="shared" si="61"/>
        <v>259.98</v>
      </c>
      <c r="J3930" s="32" t="s">
        <v>47</v>
      </c>
      <c r="K3930" s="33" t="s">
        <v>4771</v>
      </c>
      <c r="L3930" s="33" t="s">
        <v>5279</v>
      </c>
      <c r="M3930" s="33" t="s">
        <v>5341</v>
      </c>
      <c r="N3930" s="33" t="s">
        <v>3779</v>
      </c>
    </row>
    <row r="3931" spans="1:14">
      <c r="A3931" s="35">
        <v>7325706154332</v>
      </c>
      <c r="B3931" s="32">
        <v>4100134</v>
      </c>
      <c r="C3931" s="32" t="s">
        <v>150</v>
      </c>
      <c r="D3931" s="32" t="s">
        <v>631</v>
      </c>
      <c r="E3931" s="33" t="s">
        <v>29</v>
      </c>
      <c r="F3931" s="33" t="s">
        <v>5224</v>
      </c>
      <c r="G3931" s="59">
        <v>129.99</v>
      </c>
      <c r="H3931" s="25">
        <v>1</v>
      </c>
      <c r="I3931" s="30">
        <f t="shared" si="61"/>
        <v>129.99</v>
      </c>
      <c r="J3931" s="32" t="s">
        <v>47</v>
      </c>
      <c r="K3931" s="33" t="s">
        <v>4771</v>
      </c>
      <c r="L3931" s="33" t="s">
        <v>5279</v>
      </c>
      <c r="M3931" s="33" t="s">
        <v>5341</v>
      </c>
      <c r="N3931" s="33" t="s">
        <v>3780</v>
      </c>
    </row>
    <row r="3932" spans="1:14">
      <c r="A3932" s="35">
        <v>7325706154301</v>
      </c>
      <c r="B3932" s="32">
        <v>4100134</v>
      </c>
      <c r="C3932" s="32" t="s">
        <v>150</v>
      </c>
      <c r="D3932" s="32" t="s">
        <v>631</v>
      </c>
      <c r="E3932" s="33" t="s">
        <v>29</v>
      </c>
      <c r="F3932" s="33" t="s">
        <v>5224</v>
      </c>
      <c r="G3932" s="59">
        <v>129.99</v>
      </c>
      <c r="H3932" s="25">
        <v>2</v>
      </c>
      <c r="I3932" s="30">
        <f t="shared" si="61"/>
        <v>259.98</v>
      </c>
      <c r="J3932" s="32" t="s">
        <v>47</v>
      </c>
      <c r="K3932" s="33" t="s">
        <v>4771</v>
      </c>
      <c r="L3932" s="33" t="s">
        <v>5279</v>
      </c>
      <c r="M3932" s="33" t="s">
        <v>5341</v>
      </c>
      <c r="N3932" s="33" t="s">
        <v>3781</v>
      </c>
    </row>
    <row r="3933" spans="1:14">
      <c r="A3933" s="35">
        <v>7325706154202</v>
      </c>
      <c r="B3933" s="32">
        <v>4100134</v>
      </c>
      <c r="C3933" s="32" t="s">
        <v>150</v>
      </c>
      <c r="D3933" s="32" t="s">
        <v>631</v>
      </c>
      <c r="E3933" s="33" t="s">
        <v>29</v>
      </c>
      <c r="F3933" s="33" t="s">
        <v>5224</v>
      </c>
      <c r="G3933" s="59">
        <v>129.99</v>
      </c>
      <c r="H3933" s="25">
        <v>2</v>
      </c>
      <c r="I3933" s="30">
        <f t="shared" si="61"/>
        <v>259.98</v>
      </c>
      <c r="J3933" s="32" t="s">
        <v>47</v>
      </c>
      <c r="K3933" s="33" t="s">
        <v>4771</v>
      </c>
      <c r="L3933" s="33" t="s">
        <v>5279</v>
      </c>
      <c r="M3933" s="33" t="s">
        <v>5341</v>
      </c>
      <c r="N3933" s="33" t="s">
        <v>3782</v>
      </c>
    </row>
    <row r="3934" spans="1:14">
      <c r="A3934" s="35">
        <v>7325706154219</v>
      </c>
      <c r="B3934" s="32">
        <v>4100134</v>
      </c>
      <c r="C3934" s="32" t="s">
        <v>150</v>
      </c>
      <c r="D3934" s="32" t="s">
        <v>631</v>
      </c>
      <c r="E3934" s="33" t="s">
        <v>29</v>
      </c>
      <c r="F3934" s="33" t="s">
        <v>5224</v>
      </c>
      <c r="G3934" s="59">
        <v>129.99</v>
      </c>
      <c r="H3934" s="25">
        <v>2</v>
      </c>
      <c r="I3934" s="30">
        <f t="shared" si="61"/>
        <v>259.98</v>
      </c>
      <c r="J3934" s="32" t="s">
        <v>47</v>
      </c>
      <c r="K3934" s="33" t="s">
        <v>4771</v>
      </c>
      <c r="L3934" s="33" t="s">
        <v>5279</v>
      </c>
      <c r="M3934" s="33" t="s">
        <v>5341</v>
      </c>
      <c r="N3934" s="33" t="s">
        <v>3783</v>
      </c>
    </row>
    <row r="3935" spans="1:14">
      <c r="A3935" s="35">
        <v>7325706154233</v>
      </c>
      <c r="B3935" s="32">
        <v>4100134</v>
      </c>
      <c r="C3935" s="32" t="s">
        <v>150</v>
      </c>
      <c r="D3935" s="32" t="s">
        <v>631</v>
      </c>
      <c r="E3935" s="33" t="s">
        <v>29</v>
      </c>
      <c r="F3935" s="33" t="s">
        <v>5224</v>
      </c>
      <c r="G3935" s="59">
        <v>129.99</v>
      </c>
      <c r="H3935" s="25">
        <v>1</v>
      </c>
      <c r="I3935" s="30">
        <f t="shared" si="61"/>
        <v>129.99</v>
      </c>
      <c r="J3935" s="32" t="s">
        <v>47</v>
      </c>
      <c r="K3935" s="33" t="s">
        <v>4771</v>
      </c>
      <c r="L3935" s="33" t="s">
        <v>5279</v>
      </c>
      <c r="M3935" s="33" t="s">
        <v>5341</v>
      </c>
      <c r="N3935" s="33" t="s">
        <v>3784</v>
      </c>
    </row>
    <row r="3936" spans="1:14">
      <c r="A3936" s="35">
        <v>7325706154196</v>
      </c>
      <c r="B3936" s="32">
        <v>4100134</v>
      </c>
      <c r="C3936" s="32" t="s">
        <v>150</v>
      </c>
      <c r="D3936" s="32" t="s">
        <v>631</v>
      </c>
      <c r="E3936" s="33" t="s">
        <v>29</v>
      </c>
      <c r="F3936" s="33" t="s">
        <v>5224</v>
      </c>
      <c r="G3936" s="59">
        <v>129.99</v>
      </c>
      <c r="H3936" s="25">
        <v>1</v>
      </c>
      <c r="I3936" s="30">
        <f t="shared" si="61"/>
        <v>129.99</v>
      </c>
      <c r="J3936" s="32" t="s">
        <v>47</v>
      </c>
      <c r="K3936" s="33" t="s">
        <v>4771</v>
      </c>
      <c r="L3936" s="33" t="s">
        <v>5279</v>
      </c>
      <c r="M3936" s="33" t="s">
        <v>5341</v>
      </c>
      <c r="N3936" s="33" t="s">
        <v>3785</v>
      </c>
    </row>
    <row r="3937" spans="1:14">
      <c r="A3937" s="35">
        <v>7325706154998</v>
      </c>
      <c r="B3937" s="32">
        <v>4100135</v>
      </c>
      <c r="C3937" s="32" t="s">
        <v>854</v>
      </c>
      <c r="D3937" s="32" t="s">
        <v>129</v>
      </c>
      <c r="E3937" s="33" t="s">
        <v>29</v>
      </c>
      <c r="F3937" s="33" t="s">
        <v>5210</v>
      </c>
      <c r="G3937" s="59">
        <v>110</v>
      </c>
      <c r="H3937" s="25">
        <v>1</v>
      </c>
      <c r="I3937" s="30">
        <f t="shared" si="61"/>
        <v>110</v>
      </c>
      <c r="J3937" s="32" t="s">
        <v>47</v>
      </c>
      <c r="K3937" s="33" t="s">
        <v>4771</v>
      </c>
      <c r="L3937" s="33" t="s">
        <v>5279</v>
      </c>
      <c r="M3937" s="33" t="s">
        <v>5280</v>
      </c>
      <c r="N3937" s="33" t="s">
        <v>2136</v>
      </c>
    </row>
    <row r="3938" spans="1:14">
      <c r="A3938" s="35">
        <v>7325706155018</v>
      </c>
      <c r="B3938" s="32">
        <v>4100135</v>
      </c>
      <c r="C3938" s="32" t="s">
        <v>854</v>
      </c>
      <c r="D3938" s="32" t="s">
        <v>129</v>
      </c>
      <c r="E3938" s="33" t="s">
        <v>29</v>
      </c>
      <c r="F3938" s="33" t="s">
        <v>5210</v>
      </c>
      <c r="G3938" s="59">
        <v>110</v>
      </c>
      <c r="H3938" s="25">
        <v>1</v>
      </c>
      <c r="I3938" s="30">
        <f t="shared" si="61"/>
        <v>110</v>
      </c>
      <c r="J3938" s="32" t="s">
        <v>47</v>
      </c>
      <c r="K3938" s="33" t="s">
        <v>4771</v>
      </c>
      <c r="L3938" s="33" t="s">
        <v>5279</v>
      </c>
      <c r="M3938" s="33" t="s">
        <v>5280</v>
      </c>
      <c r="N3938" s="33" t="s">
        <v>3786</v>
      </c>
    </row>
    <row r="3939" spans="1:14">
      <c r="A3939" s="35">
        <v>7325706155384</v>
      </c>
      <c r="B3939" s="32">
        <v>4100137</v>
      </c>
      <c r="C3939" s="32" t="s">
        <v>150</v>
      </c>
      <c r="D3939" s="32" t="s">
        <v>852</v>
      </c>
      <c r="E3939" s="33" t="s">
        <v>29</v>
      </c>
      <c r="F3939" s="33" t="s">
        <v>5224</v>
      </c>
      <c r="G3939" s="59">
        <v>119.99</v>
      </c>
      <c r="H3939" s="25">
        <v>1</v>
      </c>
      <c r="I3939" s="30">
        <f t="shared" si="61"/>
        <v>119.99</v>
      </c>
      <c r="J3939" s="32" t="s">
        <v>47</v>
      </c>
      <c r="K3939" s="33" t="s">
        <v>4771</v>
      </c>
      <c r="L3939" s="33" t="s">
        <v>5279</v>
      </c>
      <c r="M3939" s="33" t="s">
        <v>5342</v>
      </c>
      <c r="N3939" s="33" t="s">
        <v>853</v>
      </c>
    </row>
    <row r="3940" spans="1:14">
      <c r="A3940" s="35">
        <v>7325706155445</v>
      </c>
      <c r="B3940" s="32">
        <v>4100137</v>
      </c>
      <c r="C3940" s="32" t="s">
        <v>150</v>
      </c>
      <c r="D3940" s="32" t="s">
        <v>852</v>
      </c>
      <c r="E3940" s="33" t="s">
        <v>29</v>
      </c>
      <c r="F3940" s="33" t="s">
        <v>5224</v>
      </c>
      <c r="G3940" s="59">
        <v>119.99</v>
      </c>
      <c r="H3940" s="25">
        <v>1</v>
      </c>
      <c r="I3940" s="30">
        <f t="shared" si="61"/>
        <v>119.99</v>
      </c>
      <c r="J3940" s="32" t="s">
        <v>47</v>
      </c>
      <c r="K3940" s="33" t="s">
        <v>4771</v>
      </c>
      <c r="L3940" s="33" t="s">
        <v>5279</v>
      </c>
      <c r="M3940" s="33" t="s">
        <v>5342</v>
      </c>
      <c r="N3940" s="33" t="s">
        <v>3787</v>
      </c>
    </row>
    <row r="3941" spans="1:14">
      <c r="A3941" s="35">
        <v>7325706364984</v>
      </c>
      <c r="B3941" s="32">
        <v>4100142</v>
      </c>
      <c r="C3941" s="32" t="s">
        <v>125</v>
      </c>
      <c r="D3941" s="32" t="s">
        <v>51</v>
      </c>
      <c r="E3941" s="33" t="s">
        <v>29</v>
      </c>
      <c r="F3941" s="33" t="s">
        <v>5214</v>
      </c>
      <c r="G3941" s="59">
        <v>129.99</v>
      </c>
      <c r="H3941" s="25">
        <v>2</v>
      </c>
      <c r="I3941" s="30">
        <f t="shared" si="61"/>
        <v>259.98</v>
      </c>
      <c r="J3941" s="32" t="s">
        <v>47</v>
      </c>
      <c r="K3941" s="33" t="s">
        <v>4771</v>
      </c>
      <c r="L3941" s="33" t="s">
        <v>5279</v>
      </c>
      <c r="M3941" s="33" t="s">
        <v>5341</v>
      </c>
      <c r="N3941" s="33" t="s">
        <v>1613</v>
      </c>
    </row>
    <row r="3942" spans="1:14">
      <c r="A3942" s="35">
        <v>7325706364977</v>
      </c>
      <c r="B3942" s="32">
        <v>4100142</v>
      </c>
      <c r="C3942" s="32" t="s">
        <v>125</v>
      </c>
      <c r="D3942" s="32" t="s">
        <v>51</v>
      </c>
      <c r="E3942" s="33" t="s">
        <v>29</v>
      </c>
      <c r="F3942" s="33" t="s">
        <v>5214</v>
      </c>
      <c r="G3942" s="59">
        <v>129.99</v>
      </c>
      <c r="H3942" s="25">
        <v>2</v>
      </c>
      <c r="I3942" s="30">
        <f t="shared" si="61"/>
        <v>259.98</v>
      </c>
      <c r="J3942" s="32" t="s">
        <v>47</v>
      </c>
      <c r="K3942" s="33" t="s">
        <v>4771</v>
      </c>
      <c r="L3942" s="33" t="s">
        <v>5279</v>
      </c>
      <c r="M3942" s="33" t="s">
        <v>5341</v>
      </c>
      <c r="N3942" s="33" t="s">
        <v>1614</v>
      </c>
    </row>
    <row r="3943" spans="1:14">
      <c r="A3943" s="35">
        <v>7325706364991</v>
      </c>
      <c r="B3943" s="32">
        <v>4100142</v>
      </c>
      <c r="C3943" s="32" t="s">
        <v>125</v>
      </c>
      <c r="D3943" s="32" t="s">
        <v>51</v>
      </c>
      <c r="E3943" s="33" t="s">
        <v>29</v>
      </c>
      <c r="F3943" s="33" t="s">
        <v>5214</v>
      </c>
      <c r="G3943" s="59">
        <v>129.99</v>
      </c>
      <c r="H3943" s="25">
        <v>2</v>
      </c>
      <c r="I3943" s="30">
        <f t="shared" si="61"/>
        <v>259.98</v>
      </c>
      <c r="J3943" s="32" t="s">
        <v>47</v>
      </c>
      <c r="K3943" s="33" t="s">
        <v>4771</v>
      </c>
      <c r="L3943" s="33" t="s">
        <v>5279</v>
      </c>
      <c r="M3943" s="33" t="s">
        <v>5341</v>
      </c>
      <c r="N3943" s="33" t="s">
        <v>1615</v>
      </c>
    </row>
    <row r="3944" spans="1:14">
      <c r="A3944" s="35">
        <v>7325706364960</v>
      </c>
      <c r="B3944" s="32">
        <v>4100142</v>
      </c>
      <c r="C3944" s="32" t="s">
        <v>125</v>
      </c>
      <c r="D3944" s="32" t="s">
        <v>51</v>
      </c>
      <c r="E3944" s="33" t="s">
        <v>29</v>
      </c>
      <c r="F3944" s="33" t="s">
        <v>5214</v>
      </c>
      <c r="G3944" s="59">
        <v>129.99</v>
      </c>
      <c r="H3944" s="25">
        <v>2</v>
      </c>
      <c r="I3944" s="30">
        <f t="shared" si="61"/>
        <v>259.98</v>
      </c>
      <c r="J3944" s="32" t="s">
        <v>47</v>
      </c>
      <c r="K3944" s="33" t="s">
        <v>4771</v>
      </c>
      <c r="L3944" s="33" t="s">
        <v>5279</v>
      </c>
      <c r="M3944" s="33" t="s">
        <v>5341</v>
      </c>
      <c r="N3944" s="33" t="s">
        <v>1616</v>
      </c>
    </row>
    <row r="3945" spans="1:14">
      <c r="A3945" s="35">
        <v>7325706364977</v>
      </c>
      <c r="B3945" s="32">
        <v>4100142</v>
      </c>
      <c r="C3945" s="32" t="s">
        <v>125</v>
      </c>
      <c r="D3945" s="32" t="s">
        <v>51</v>
      </c>
      <c r="E3945" s="33" t="s">
        <v>29</v>
      </c>
      <c r="F3945" s="33" t="s">
        <v>5214</v>
      </c>
      <c r="G3945" s="59">
        <v>129.99</v>
      </c>
      <c r="H3945" s="25">
        <v>2</v>
      </c>
      <c r="I3945" s="30">
        <f t="shared" si="61"/>
        <v>259.98</v>
      </c>
      <c r="J3945" s="32" t="s">
        <v>47</v>
      </c>
      <c r="K3945" s="33" t="s">
        <v>4771</v>
      </c>
      <c r="L3945" s="33" t="s">
        <v>5279</v>
      </c>
      <c r="M3945" s="33" t="s">
        <v>5341</v>
      </c>
      <c r="N3945" s="33" t="s">
        <v>1614</v>
      </c>
    </row>
    <row r="3946" spans="1:14">
      <c r="A3946" s="35">
        <v>7325706364984</v>
      </c>
      <c r="B3946" s="32">
        <v>4100142</v>
      </c>
      <c r="C3946" s="32" t="s">
        <v>125</v>
      </c>
      <c r="D3946" s="32" t="s">
        <v>51</v>
      </c>
      <c r="E3946" s="33" t="s">
        <v>29</v>
      </c>
      <c r="F3946" s="33" t="s">
        <v>5214</v>
      </c>
      <c r="G3946" s="59">
        <v>129.99</v>
      </c>
      <c r="H3946" s="25">
        <v>1</v>
      </c>
      <c r="I3946" s="30">
        <f t="shared" si="61"/>
        <v>129.99</v>
      </c>
      <c r="J3946" s="32" t="s">
        <v>47</v>
      </c>
      <c r="K3946" s="33" t="s">
        <v>4771</v>
      </c>
      <c r="L3946" s="33" t="s">
        <v>5279</v>
      </c>
      <c r="M3946" s="33" t="s">
        <v>5341</v>
      </c>
      <c r="N3946" s="33" t="s">
        <v>1613</v>
      </c>
    </row>
    <row r="3947" spans="1:14">
      <c r="A3947" s="35">
        <v>7325706364991</v>
      </c>
      <c r="B3947" s="32">
        <v>4100142</v>
      </c>
      <c r="C3947" s="32" t="s">
        <v>125</v>
      </c>
      <c r="D3947" s="32" t="s">
        <v>51</v>
      </c>
      <c r="E3947" s="33" t="s">
        <v>29</v>
      </c>
      <c r="F3947" s="33" t="s">
        <v>5214</v>
      </c>
      <c r="G3947" s="59">
        <v>129.99</v>
      </c>
      <c r="H3947" s="25">
        <v>1</v>
      </c>
      <c r="I3947" s="30">
        <f t="shared" si="61"/>
        <v>129.99</v>
      </c>
      <c r="J3947" s="32" t="s">
        <v>47</v>
      </c>
      <c r="K3947" s="33" t="s">
        <v>4771</v>
      </c>
      <c r="L3947" s="33" t="s">
        <v>5279</v>
      </c>
      <c r="M3947" s="33" t="s">
        <v>5341</v>
      </c>
      <c r="N3947" s="33" t="s">
        <v>1615</v>
      </c>
    </row>
    <row r="3948" spans="1:14">
      <c r="A3948" s="35">
        <v>7325706365004</v>
      </c>
      <c r="B3948" s="32">
        <v>4100142</v>
      </c>
      <c r="C3948" s="32" t="s">
        <v>125</v>
      </c>
      <c r="D3948" s="32" t="s">
        <v>51</v>
      </c>
      <c r="E3948" s="33" t="s">
        <v>29</v>
      </c>
      <c r="F3948" s="33" t="s">
        <v>5214</v>
      </c>
      <c r="G3948" s="59">
        <v>129.99</v>
      </c>
      <c r="H3948" s="25">
        <v>2</v>
      </c>
      <c r="I3948" s="30">
        <f t="shared" si="61"/>
        <v>259.98</v>
      </c>
      <c r="J3948" s="32" t="s">
        <v>47</v>
      </c>
      <c r="K3948" s="33" t="s">
        <v>4771</v>
      </c>
      <c r="L3948" s="33" t="s">
        <v>5279</v>
      </c>
      <c r="M3948" s="33" t="s">
        <v>5341</v>
      </c>
      <c r="N3948" s="33" t="s">
        <v>1617</v>
      </c>
    </row>
    <row r="3949" spans="1:14">
      <c r="A3949" s="35">
        <v>7325706364953</v>
      </c>
      <c r="B3949" s="32">
        <v>4100142</v>
      </c>
      <c r="C3949" s="32" t="s">
        <v>125</v>
      </c>
      <c r="D3949" s="32" t="s">
        <v>51</v>
      </c>
      <c r="E3949" s="33" t="s">
        <v>29</v>
      </c>
      <c r="F3949" s="33" t="s">
        <v>5214</v>
      </c>
      <c r="G3949" s="59">
        <v>129.99</v>
      </c>
      <c r="H3949" s="25">
        <v>1</v>
      </c>
      <c r="I3949" s="30">
        <f t="shared" si="61"/>
        <v>129.99</v>
      </c>
      <c r="J3949" s="32" t="s">
        <v>47</v>
      </c>
      <c r="K3949" s="33" t="s">
        <v>4771</v>
      </c>
      <c r="L3949" s="33" t="s">
        <v>5279</v>
      </c>
      <c r="M3949" s="33" t="s">
        <v>5341</v>
      </c>
      <c r="N3949" s="33" t="s">
        <v>1618</v>
      </c>
    </row>
    <row r="3950" spans="1:14">
      <c r="A3950" s="35">
        <v>7325706364984</v>
      </c>
      <c r="B3950" s="32">
        <v>4100142</v>
      </c>
      <c r="C3950" s="32" t="s">
        <v>125</v>
      </c>
      <c r="D3950" s="32" t="s">
        <v>51</v>
      </c>
      <c r="E3950" s="33" t="s">
        <v>29</v>
      </c>
      <c r="F3950" s="33" t="s">
        <v>5214</v>
      </c>
      <c r="G3950" s="59">
        <v>129.99</v>
      </c>
      <c r="H3950" s="25">
        <v>1</v>
      </c>
      <c r="I3950" s="30">
        <f t="shared" si="61"/>
        <v>129.99</v>
      </c>
      <c r="J3950" s="32" t="s">
        <v>47</v>
      </c>
      <c r="K3950" s="33" t="s">
        <v>4771</v>
      </c>
      <c r="L3950" s="33" t="s">
        <v>5279</v>
      </c>
      <c r="M3950" s="33" t="s">
        <v>5341</v>
      </c>
      <c r="N3950" s="33" t="s">
        <v>1613</v>
      </c>
    </row>
    <row r="3951" spans="1:14">
      <c r="A3951" s="35">
        <v>7325706365004</v>
      </c>
      <c r="B3951" s="32">
        <v>4100142</v>
      </c>
      <c r="C3951" s="32" t="s">
        <v>125</v>
      </c>
      <c r="D3951" s="32" t="s">
        <v>51</v>
      </c>
      <c r="E3951" s="33" t="s">
        <v>29</v>
      </c>
      <c r="F3951" s="33" t="s">
        <v>5214</v>
      </c>
      <c r="G3951" s="59">
        <v>129.99</v>
      </c>
      <c r="H3951" s="25">
        <v>1</v>
      </c>
      <c r="I3951" s="30">
        <f t="shared" si="61"/>
        <v>129.99</v>
      </c>
      <c r="J3951" s="32" t="s">
        <v>47</v>
      </c>
      <c r="K3951" s="33" t="s">
        <v>4771</v>
      </c>
      <c r="L3951" s="33" t="s">
        <v>5279</v>
      </c>
      <c r="M3951" s="33" t="s">
        <v>5341</v>
      </c>
      <c r="N3951" s="33" t="s">
        <v>1617</v>
      </c>
    </row>
    <row r="3952" spans="1:14">
      <c r="A3952" s="35">
        <v>7325706365011</v>
      </c>
      <c r="B3952" s="32">
        <v>4100142</v>
      </c>
      <c r="C3952" s="32" t="s">
        <v>125</v>
      </c>
      <c r="D3952" s="32" t="s">
        <v>51</v>
      </c>
      <c r="E3952" s="33" t="s">
        <v>29</v>
      </c>
      <c r="F3952" s="33" t="s">
        <v>5214</v>
      </c>
      <c r="G3952" s="59">
        <v>129.99</v>
      </c>
      <c r="H3952" s="25">
        <v>1</v>
      </c>
      <c r="I3952" s="30">
        <f t="shared" si="61"/>
        <v>129.99</v>
      </c>
      <c r="J3952" s="32" t="s">
        <v>47</v>
      </c>
      <c r="K3952" s="33" t="s">
        <v>4771</v>
      </c>
      <c r="L3952" s="33" t="s">
        <v>5279</v>
      </c>
      <c r="M3952" s="33" t="s">
        <v>5341</v>
      </c>
      <c r="N3952" s="33" t="s">
        <v>1619</v>
      </c>
    </row>
    <row r="3953" spans="1:14">
      <c r="A3953" s="35">
        <v>7325706364953</v>
      </c>
      <c r="B3953" s="32">
        <v>4100142</v>
      </c>
      <c r="C3953" s="32" t="s">
        <v>125</v>
      </c>
      <c r="D3953" s="32" t="s">
        <v>51</v>
      </c>
      <c r="E3953" s="33" t="s">
        <v>29</v>
      </c>
      <c r="F3953" s="33" t="s">
        <v>5214</v>
      </c>
      <c r="G3953" s="59">
        <v>129.99</v>
      </c>
      <c r="H3953" s="25">
        <v>1</v>
      </c>
      <c r="I3953" s="30">
        <f t="shared" si="61"/>
        <v>129.99</v>
      </c>
      <c r="J3953" s="32" t="s">
        <v>47</v>
      </c>
      <c r="K3953" s="33" t="s">
        <v>4771</v>
      </c>
      <c r="L3953" s="33" t="s">
        <v>5279</v>
      </c>
      <c r="M3953" s="33" t="s">
        <v>5341</v>
      </c>
      <c r="N3953" s="33" t="s">
        <v>1618</v>
      </c>
    </row>
    <row r="3954" spans="1:14">
      <c r="A3954" s="35">
        <v>7325706364960</v>
      </c>
      <c r="B3954" s="32">
        <v>4100142</v>
      </c>
      <c r="C3954" s="32" t="s">
        <v>125</v>
      </c>
      <c r="D3954" s="32" t="s">
        <v>51</v>
      </c>
      <c r="E3954" s="33" t="s">
        <v>29</v>
      </c>
      <c r="F3954" s="33" t="s">
        <v>5214</v>
      </c>
      <c r="G3954" s="59">
        <v>129.99</v>
      </c>
      <c r="H3954" s="25">
        <v>1</v>
      </c>
      <c r="I3954" s="30">
        <f t="shared" si="61"/>
        <v>129.99</v>
      </c>
      <c r="J3954" s="32" t="s">
        <v>47</v>
      </c>
      <c r="K3954" s="33" t="s">
        <v>4771</v>
      </c>
      <c r="L3954" s="33" t="s">
        <v>5279</v>
      </c>
      <c r="M3954" s="33" t="s">
        <v>5341</v>
      </c>
      <c r="N3954" s="33" t="s">
        <v>1616</v>
      </c>
    </row>
    <row r="3955" spans="1:14">
      <c r="A3955" s="35">
        <v>7325706364977</v>
      </c>
      <c r="B3955" s="32">
        <v>4100142</v>
      </c>
      <c r="C3955" s="32" t="s">
        <v>125</v>
      </c>
      <c r="D3955" s="32" t="s">
        <v>51</v>
      </c>
      <c r="E3955" s="33" t="s">
        <v>29</v>
      </c>
      <c r="F3955" s="33" t="s">
        <v>5214</v>
      </c>
      <c r="G3955" s="59">
        <v>129.99</v>
      </c>
      <c r="H3955" s="25">
        <v>1</v>
      </c>
      <c r="I3955" s="30">
        <f t="shared" si="61"/>
        <v>129.99</v>
      </c>
      <c r="J3955" s="32" t="s">
        <v>47</v>
      </c>
      <c r="K3955" s="33" t="s">
        <v>4771</v>
      </c>
      <c r="L3955" s="33" t="s">
        <v>5279</v>
      </c>
      <c r="M3955" s="33" t="s">
        <v>5341</v>
      </c>
      <c r="N3955" s="33" t="s">
        <v>1614</v>
      </c>
    </row>
    <row r="3956" spans="1:14">
      <c r="A3956" s="35">
        <v>7325706364991</v>
      </c>
      <c r="B3956" s="32">
        <v>4100142</v>
      </c>
      <c r="C3956" s="32" t="s">
        <v>125</v>
      </c>
      <c r="D3956" s="32" t="s">
        <v>51</v>
      </c>
      <c r="E3956" s="33" t="s">
        <v>29</v>
      </c>
      <c r="F3956" s="33" t="s">
        <v>5214</v>
      </c>
      <c r="G3956" s="59">
        <v>129.99</v>
      </c>
      <c r="H3956" s="25">
        <v>1</v>
      </c>
      <c r="I3956" s="30">
        <f t="shared" si="61"/>
        <v>129.99</v>
      </c>
      <c r="J3956" s="32" t="s">
        <v>47</v>
      </c>
      <c r="K3956" s="33" t="s">
        <v>4771</v>
      </c>
      <c r="L3956" s="33" t="s">
        <v>5279</v>
      </c>
      <c r="M3956" s="33" t="s">
        <v>5341</v>
      </c>
      <c r="N3956" s="33" t="s">
        <v>1615</v>
      </c>
    </row>
    <row r="3957" spans="1:14">
      <c r="A3957" s="35">
        <v>7325706364953</v>
      </c>
      <c r="B3957" s="32">
        <v>4100142</v>
      </c>
      <c r="C3957" s="32" t="s">
        <v>125</v>
      </c>
      <c r="D3957" s="32" t="s">
        <v>51</v>
      </c>
      <c r="E3957" s="33" t="s">
        <v>29</v>
      </c>
      <c r="F3957" s="33" t="s">
        <v>5214</v>
      </c>
      <c r="G3957" s="59">
        <v>129.99</v>
      </c>
      <c r="H3957" s="25">
        <v>1</v>
      </c>
      <c r="I3957" s="30">
        <f t="shared" si="61"/>
        <v>129.99</v>
      </c>
      <c r="J3957" s="32" t="s">
        <v>47</v>
      </c>
      <c r="K3957" s="33" t="s">
        <v>4771</v>
      </c>
      <c r="L3957" s="33" t="s">
        <v>5279</v>
      </c>
      <c r="M3957" s="33" t="s">
        <v>5341</v>
      </c>
      <c r="N3957" s="33" t="s">
        <v>1618</v>
      </c>
    </row>
    <row r="3958" spans="1:14">
      <c r="A3958" s="35">
        <v>7325706364984</v>
      </c>
      <c r="B3958" s="32">
        <v>4100142</v>
      </c>
      <c r="C3958" s="32" t="s">
        <v>125</v>
      </c>
      <c r="D3958" s="32" t="s">
        <v>51</v>
      </c>
      <c r="E3958" s="33" t="s">
        <v>29</v>
      </c>
      <c r="F3958" s="33" t="s">
        <v>5214</v>
      </c>
      <c r="G3958" s="59">
        <v>129.99</v>
      </c>
      <c r="H3958" s="25">
        <v>3</v>
      </c>
      <c r="I3958" s="30">
        <f t="shared" si="61"/>
        <v>389.97</v>
      </c>
      <c r="J3958" s="32" t="s">
        <v>47</v>
      </c>
      <c r="K3958" s="33" t="s">
        <v>4771</v>
      </c>
      <c r="L3958" s="33" t="s">
        <v>5279</v>
      </c>
      <c r="M3958" s="33" t="s">
        <v>5341</v>
      </c>
      <c r="N3958" s="33" t="s">
        <v>1613</v>
      </c>
    </row>
    <row r="3959" spans="1:14">
      <c r="A3959" s="35">
        <v>7325706364991</v>
      </c>
      <c r="B3959" s="32">
        <v>4100142</v>
      </c>
      <c r="C3959" s="32" t="s">
        <v>125</v>
      </c>
      <c r="D3959" s="32" t="s">
        <v>51</v>
      </c>
      <c r="E3959" s="33" t="s">
        <v>29</v>
      </c>
      <c r="F3959" s="33" t="s">
        <v>5214</v>
      </c>
      <c r="G3959" s="59">
        <v>129.99</v>
      </c>
      <c r="H3959" s="25">
        <v>3</v>
      </c>
      <c r="I3959" s="30">
        <f t="shared" si="61"/>
        <v>389.97</v>
      </c>
      <c r="J3959" s="32" t="s">
        <v>47</v>
      </c>
      <c r="K3959" s="33" t="s">
        <v>4771</v>
      </c>
      <c r="L3959" s="33" t="s">
        <v>5279</v>
      </c>
      <c r="M3959" s="33" t="s">
        <v>5341</v>
      </c>
      <c r="N3959" s="33" t="s">
        <v>1615</v>
      </c>
    </row>
    <row r="3960" spans="1:14">
      <c r="A3960" s="35">
        <v>7325706364960</v>
      </c>
      <c r="B3960" s="32">
        <v>4100142</v>
      </c>
      <c r="C3960" s="32" t="s">
        <v>125</v>
      </c>
      <c r="D3960" s="32" t="s">
        <v>51</v>
      </c>
      <c r="E3960" s="33" t="s">
        <v>29</v>
      </c>
      <c r="F3960" s="33" t="s">
        <v>5214</v>
      </c>
      <c r="G3960" s="59">
        <v>129.99</v>
      </c>
      <c r="H3960" s="25">
        <v>1</v>
      </c>
      <c r="I3960" s="30">
        <f t="shared" si="61"/>
        <v>129.99</v>
      </c>
      <c r="J3960" s="32" t="s">
        <v>47</v>
      </c>
      <c r="K3960" s="33" t="s">
        <v>4771</v>
      </c>
      <c r="L3960" s="33" t="s">
        <v>5279</v>
      </c>
      <c r="M3960" s="33" t="s">
        <v>5341</v>
      </c>
      <c r="N3960" s="33" t="s">
        <v>1616</v>
      </c>
    </row>
    <row r="3961" spans="1:14">
      <c r="A3961" s="35">
        <v>7325706364984</v>
      </c>
      <c r="B3961" s="32">
        <v>4100142</v>
      </c>
      <c r="C3961" s="32" t="s">
        <v>125</v>
      </c>
      <c r="D3961" s="32" t="s">
        <v>51</v>
      </c>
      <c r="E3961" s="33" t="s">
        <v>29</v>
      </c>
      <c r="F3961" s="33" t="s">
        <v>5214</v>
      </c>
      <c r="G3961" s="59">
        <v>129.99</v>
      </c>
      <c r="H3961" s="25">
        <v>3</v>
      </c>
      <c r="I3961" s="30">
        <f t="shared" si="61"/>
        <v>389.97</v>
      </c>
      <c r="J3961" s="32" t="s">
        <v>47</v>
      </c>
      <c r="K3961" s="33" t="s">
        <v>4771</v>
      </c>
      <c r="L3961" s="33" t="s">
        <v>5279</v>
      </c>
      <c r="M3961" s="33" t="s">
        <v>5341</v>
      </c>
      <c r="N3961" s="33" t="s">
        <v>1613</v>
      </c>
    </row>
    <row r="3962" spans="1:14">
      <c r="A3962" s="35">
        <v>7325706364991</v>
      </c>
      <c r="B3962" s="32">
        <v>4100142</v>
      </c>
      <c r="C3962" s="32" t="s">
        <v>125</v>
      </c>
      <c r="D3962" s="32" t="s">
        <v>51</v>
      </c>
      <c r="E3962" s="33" t="s">
        <v>29</v>
      </c>
      <c r="F3962" s="33" t="s">
        <v>5214</v>
      </c>
      <c r="G3962" s="59">
        <v>129.99</v>
      </c>
      <c r="H3962" s="25">
        <v>3</v>
      </c>
      <c r="I3962" s="30">
        <f t="shared" si="61"/>
        <v>389.97</v>
      </c>
      <c r="J3962" s="32" t="s">
        <v>47</v>
      </c>
      <c r="K3962" s="33" t="s">
        <v>4771</v>
      </c>
      <c r="L3962" s="33" t="s">
        <v>5279</v>
      </c>
      <c r="M3962" s="33" t="s">
        <v>5341</v>
      </c>
      <c r="N3962" s="33" t="s">
        <v>1615</v>
      </c>
    </row>
    <row r="3963" spans="1:14">
      <c r="A3963" s="35">
        <v>7325706364960</v>
      </c>
      <c r="B3963" s="32">
        <v>4100142</v>
      </c>
      <c r="C3963" s="32" t="s">
        <v>125</v>
      </c>
      <c r="D3963" s="32" t="s">
        <v>51</v>
      </c>
      <c r="E3963" s="33" t="s">
        <v>29</v>
      </c>
      <c r="F3963" s="33" t="s">
        <v>5214</v>
      </c>
      <c r="G3963" s="59">
        <v>129.99</v>
      </c>
      <c r="H3963" s="25">
        <v>1</v>
      </c>
      <c r="I3963" s="30">
        <f t="shared" si="61"/>
        <v>129.99</v>
      </c>
      <c r="J3963" s="32" t="s">
        <v>47</v>
      </c>
      <c r="K3963" s="33" t="s">
        <v>4771</v>
      </c>
      <c r="L3963" s="33" t="s">
        <v>5279</v>
      </c>
      <c r="M3963" s="33" t="s">
        <v>5341</v>
      </c>
      <c r="N3963" s="33" t="s">
        <v>1616</v>
      </c>
    </row>
    <row r="3964" spans="1:14">
      <c r="A3964" s="35">
        <v>7325706365011</v>
      </c>
      <c r="B3964" s="32">
        <v>4100142</v>
      </c>
      <c r="C3964" s="32" t="s">
        <v>125</v>
      </c>
      <c r="D3964" s="32" t="s">
        <v>51</v>
      </c>
      <c r="E3964" s="33" t="s">
        <v>29</v>
      </c>
      <c r="F3964" s="33" t="s">
        <v>5214</v>
      </c>
      <c r="G3964" s="59">
        <v>129.99</v>
      </c>
      <c r="H3964" s="25">
        <v>1</v>
      </c>
      <c r="I3964" s="30">
        <f t="shared" si="61"/>
        <v>129.99</v>
      </c>
      <c r="J3964" s="32" t="s">
        <v>47</v>
      </c>
      <c r="K3964" s="33" t="s">
        <v>4771</v>
      </c>
      <c r="L3964" s="33" t="s">
        <v>5279</v>
      </c>
      <c r="M3964" s="33" t="s">
        <v>5341</v>
      </c>
      <c r="N3964" s="33" t="s">
        <v>1619</v>
      </c>
    </row>
    <row r="3965" spans="1:14">
      <c r="A3965" s="35">
        <v>7325706364960</v>
      </c>
      <c r="B3965" s="32">
        <v>4100142</v>
      </c>
      <c r="C3965" s="32" t="s">
        <v>125</v>
      </c>
      <c r="D3965" s="32" t="s">
        <v>51</v>
      </c>
      <c r="E3965" s="33" t="s">
        <v>29</v>
      </c>
      <c r="F3965" s="33" t="s">
        <v>5214</v>
      </c>
      <c r="G3965" s="59">
        <v>129.99</v>
      </c>
      <c r="H3965" s="25">
        <v>1</v>
      </c>
      <c r="I3965" s="30">
        <f t="shared" si="61"/>
        <v>129.99</v>
      </c>
      <c r="J3965" s="32" t="s">
        <v>47</v>
      </c>
      <c r="K3965" s="33" t="s">
        <v>4771</v>
      </c>
      <c r="L3965" s="33" t="s">
        <v>5279</v>
      </c>
      <c r="M3965" s="33" t="s">
        <v>5341</v>
      </c>
      <c r="N3965" s="33" t="s">
        <v>1616</v>
      </c>
    </row>
    <row r="3966" spans="1:14">
      <c r="A3966" s="35">
        <v>7325706364977</v>
      </c>
      <c r="B3966" s="32">
        <v>4100142</v>
      </c>
      <c r="C3966" s="32" t="s">
        <v>125</v>
      </c>
      <c r="D3966" s="32" t="s">
        <v>51</v>
      </c>
      <c r="E3966" s="33" t="s">
        <v>29</v>
      </c>
      <c r="F3966" s="33" t="s">
        <v>5214</v>
      </c>
      <c r="G3966" s="59">
        <v>129.99</v>
      </c>
      <c r="H3966" s="25">
        <v>1</v>
      </c>
      <c r="I3966" s="30">
        <f t="shared" si="61"/>
        <v>129.99</v>
      </c>
      <c r="J3966" s="32" t="s">
        <v>47</v>
      </c>
      <c r="K3966" s="33" t="s">
        <v>4771</v>
      </c>
      <c r="L3966" s="33" t="s">
        <v>5279</v>
      </c>
      <c r="M3966" s="33" t="s">
        <v>5341</v>
      </c>
      <c r="N3966" s="33" t="s">
        <v>1614</v>
      </c>
    </row>
    <row r="3967" spans="1:14">
      <c r="A3967" s="35">
        <v>7325706364984</v>
      </c>
      <c r="B3967" s="32">
        <v>4100142</v>
      </c>
      <c r="C3967" s="32" t="s">
        <v>125</v>
      </c>
      <c r="D3967" s="32" t="s">
        <v>51</v>
      </c>
      <c r="E3967" s="33" t="s">
        <v>29</v>
      </c>
      <c r="F3967" s="33" t="s">
        <v>5214</v>
      </c>
      <c r="G3967" s="59">
        <v>129.99</v>
      </c>
      <c r="H3967" s="25">
        <v>2</v>
      </c>
      <c r="I3967" s="30">
        <f t="shared" si="61"/>
        <v>259.98</v>
      </c>
      <c r="J3967" s="32" t="s">
        <v>47</v>
      </c>
      <c r="K3967" s="33" t="s">
        <v>4771</v>
      </c>
      <c r="L3967" s="33" t="s">
        <v>5279</v>
      </c>
      <c r="M3967" s="33" t="s">
        <v>5341</v>
      </c>
      <c r="N3967" s="33" t="s">
        <v>1613</v>
      </c>
    </row>
    <row r="3968" spans="1:14">
      <c r="A3968" s="35">
        <v>7325706364960</v>
      </c>
      <c r="B3968" s="32">
        <v>4100142</v>
      </c>
      <c r="C3968" s="32" t="s">
        <v>125</v>
      </c>
      <c r="D3968" s="32" t="s">
        <v>51</v>
      </c>
      <c r="E3968" s="33" t="s">
        <v>29</v>
      </c>
      <c r="F3968" s="33" t="s">
        <v>5214</v>
      </c>
      <c r="G3968" s="59">
        <v>129.99</v>
      </c>
      <c r="H3968" s="25">
        <v>1</v>
      </c>
      <c r="I3968" s="30">
        <f t="shared" si="61"/>
        <v>129.99</v>
      </c>
      <c r="J3968" s="32" t="s">
        <v>47</v>
      </c>
      <c r="K3968" s="33" t="s">
        <v>4771</v>
      </c>
      <c r="L3968" s="33" t="s">
        <v>5279</v>
      </c>
      <c r="M3968" s="33" t="s">
        <v>5341</v>
      </c>
      <c r="N3968" s="33" t="s">
        <v>1616</v>
      </c>
    </row>
    <row r="3969" spans="1:14">
      <c r="A3969" s="35">
        <v>7325706364984</v>
      </c>
      <c r="B3969" s="32">
        <v>4100142</v>
      </c>
      <c r="C3969" s="32" t="s">
        <v>125</v>
      </c>
      <c r="D3969" s="32" t="s">
        <v>51</v>
      </c>
      <c r="E3969" s="33" t="s">
        <v>29</v>
      </c>
      <c r="F3969" s="33" t="s">
        <v>5214</v>
      </c>
      <c r="G3969" s="59">
        <v>129.99</v>
      </c>
      <c r="H3969" s="25">
        <v>1</v>
      </c>
      <c r="I3969" s="30">
        <f t="shared" si="61"/>
        <v>129.99</v>
      </c>
      <c r="J3969" s="32" t="s">
        <v>47</v>
      </c>
      <c r="K3969" s="33" t="s">
        <v>4771</v>
      </c>
      <c r="L3969" s="33" t="s">
        <v>5279</v>
      </c>
      <c r="M3969" s="33" t="s">
        <v>5341</v>
      </c>
      <c r="N3969" s="33" t="s">
        <v>1613</v>
      </c>
    </row>
    <row r="3970" spans="1:14">
      <c r="A3970" s="35">
        <v>7325706365066</v>
      </c>
      <c r="B3970" s="32">
        <v>4100142</v>
      </c>
      <c r="C3970" s="32" t="s">
        <v>125</v>
      </c>
      <c r="D3970" s="32" t="s">
        <v>51</v>
      </c>
      <c r="E3970" s="33" t="s">
        <v>29</v>
      </c>
      <c r="F3970" s="33" t="s">
        <v>5214</v>
      </c>
      <c r="G3970" s="59">
        <v>129.99</v>
      </c>
      <c r="H3970" s="25">
        <v>1</v>
      </c>
      <c r="I3970" s="30">
        <f t="shared" si="61"/>
        <v>129.99</v>
      </c>
      <c r="J3970" s="32" t="s">
        <v>47</v>
      </c>
      <c r="K3970" s="33" t="s">
        <v>4771</v>
      </c>
      <c r="L3970" s="33" t="s">
        <v>5279</v>
      </c>
      <c r="M3970" s="33" t="s">
        <v>5341</v>
      </c>
      <c r="N3970" s="33" t="s">
        <v>295</v>
      </c>
    </row>
    <row r="3971" spans="1:14">
      <c r="A3971" s="35">
        <v>7325706364977</v>
      </c>
      <c r="B3971" s="32">
        <v>4100142</v>
      </c>
      <c r="C3971" s="32" t="s">
        <v>125</v>
      </c>
      <c r="D3971" s="32" t="s">
        <v>51</v>
      </c>
      <c r="E3971" s="33" t="s">
        <v>29</v>
      </c>
      <c r="F3971" s="33" t="s">
        <v>5214</v>
      </c>
      <c r="G3971" s="59">
        <v>129.99</v>
      </c>
      <c r="H3971" s="25">
        <v>2</v>
      </c>
      <c r="I3971" s="30">
        <f t="shared" si="61"/>
        <v>259.98</v>
      </c>
      <c r="J3971" s="32" t="s">
        <v>47</v>
      </c>
      <c r="K3971" s="33" t="s">
        <v>4771</v>
      </c>
      <c r="L3971" s="33" t="s">
        <v>5279</v>
      </c>
      <c r="M3971" s="33" t="s">
        <v>5341</v>
      </c>
      <c r="N3971" s="33" t="s">
        <v>1614</v>
      </c>
    </row>
    <row r="3972" spans="1:14">
      <c r="A3972" s="35">
        <v>7325706364984</v>
      </c>
      <c r="B3972" s="32">
        <v>4100142</v>
      </c>
      <c r="C3972" s="32" t="s">
        <v>125</v>
      </c>
      <c r="D3972" s="32" t="s">
        <v>51</v>
      </c>
      <c r="E3972" s="33" t="s">
        <v>29</v>
      </c>
      <c r="F3972" s="33" t="s">
        <v>5214</v>
      </c>
      <c r="G3972" s="59">
        <v>129.99</v>
      </c>
      <c r="H3972" s="25">
        <v>1</v>
      </c>
      <c r="I3972" s="30">
        <f t="shared" si="61"/>
        <v>129.99</v>
      </c>
      <c r="J3972" s="32" t="s">
        <v>47</v>
      </c>
      <c r="K3972" s="33" t="s">
        <v>4771</v>
      </c>
      <c r="L3972" s="33" t="s">
        <v>5279</v>
      </c>
      <c r="M3972" s="33" t="s">
        <v>5341</v>
      </c>
      <c r="N3972" s="33" t="s">
        <v>1613</v>
      </c>
    </row>
    <row r="3973" spans="1:14">
      <c r="A3973" s="35">
        <v>7325706364991</v>
      </c>
      <c r="B3973" s="32">
        <v>4100142</v>
      </c>
      <c r="C3973" s="32" t="s">
        <v>125</v>
      </c>
      <c r="D3973" s="32" t="s">
        <v>51</v>
      </c>
      <c r="E3973" s="33" t="s">
        <v>29</v>
      </c>
      <c r="F3973" s="33" t="s">
        <v>5214</v>
      </c>
      <c r="G3973" s="59">
        <v>129.99</v>
      </c>
      <c r="H3973" s="25">
        <v>1</v>
      </c>
      <c r="I3973" s="30">
        <f t="shared" ref="I3973:I4036" si="62">H3973*G3973</f>
        <v>129.99</v>
      </c>
      <c r="J3973" s="32" t="s">
        <v>47</v>
      </c>
      <c r="K3973" s="33" t="s">
        <v>4771</v>
      </c>
      <c r="L3973" s="33" t="s">
        <v>5279</v>
      </c>
      <c r="M3973" s="33" t="s">
        <v>5341</v>
      </c>
      <c r="N3973" s="33" t="s">
        <v>1615</v>
      </c>
    </row>
    <row r="3974" spans="1:14">
      <c r="A3974" s="35">
        <v>7325706365004</v>
      </c>
      <c r="B3974" s="32">
        <v>4100142</v>
      </c>
      <c r="C3974" s="32" t="s">
        <v>125</v>
      </c>
      <c r="D3974" s="32" t="s">
        <v>51</v>
      </c>
      <c r="E3974" s="33" t="s">
        <v>29</v>
      </c>
      <c r="F3974" s="33" t="s">
        <v>5214</v>
      </c>
      <c r="G3974" s="59">
        <v>129.99</v>
      </c>
      <c r="H3974" s="25">
        <v>1</v>
      </c>
      <c r="I3974" s="30">
        <f t="shared" si="62"/>
        <v>129.99</v>
      </c>
      <c r="J3974" s="32" t="s">
        <v>47</v>
      </c>
      <c r="K3974" s="33" t="s">
        <v>4771</v>
      </c>
      <c r="L3974" s="33" t="s">
        <v>5279</v>
      </c>
      <c r="M3974" s="33" t="s">
        <v>5341</v>
      </c>
      <c r="N3974" s="33" t="s">
        <v>1617</v>
      </c>
    </row>
    <row r="3975" spans="1:14">
      <c r="A3975" s="35">
        <v>7325706365011</v>
      </c>
      <c r="B3975" s="32">
        <v>4100142</v>
      </c>
      <c r="C3975" s="32" t="s">
        <v>125</v>
      </c>
      <c r="D3975" s="32" t="s">
        <v>51</v>
      </c>
      <c r="E3975" s="33" t="s">
        <v>29</v>
      </c>
      <c r="F3975" s="33" t="s">
        <v>5214</v>
      </c>
      <c r="G3975" s="59">
        <v>129.99</v>
      </c>
      <c r="H3975" s="25">
        <v>1</v>
      </c>
      <c r="I3975" s="30">
        <f t="shared" si="62"/>
        <v>129.99</v>
      </c>
      <c r="J3975" s="32" t="s">
        <v>47</v>
      </c>
      <c r="K3975" s="33" t="s">
        <v>4771</v>
      </c>
      <c r="L3975" s="33" t="s">
        <v>5279</v>
      </c>
      <c r="M3975" s="33" t="s">
        <v>5341</v>
      </c>
      <c r="N3975" s="33" t="s">
        <v>1619</v>
      </c>
    </row>
    <row r="3976" spans="1:14">
      <c r="A3976" s="35">
        <v>7325706364953</v>
      </c>
      <c r="B3976" s="32">
        <v>4100142</v>
      </c>
      <c r="C3976" s="32" t="s">
        <v>125</v>
      </c>
      <c r="D3976" s="32" t="s">
        <v>51</v>
      </c>
      <c r="E3976" s="33" t="s">
        <v>29</v>
      </c>
      <c r="F3976" s="33" t="s">
        <v>5214</v>
      </c>
      <c r="G3976" s="59">
        <v>129.99</v>
      </c>
      <c r="H3976" s="25">
        <v>1</v>
      </c>
      <c r="I3976" s="30">
        <f t="shared" si="62"/>
        <v>129.99</v>
      </c>
      <c r="J3976" s="32" t="s">
        <v>47</v>
      </c>
      <c r="K3976" s="33" t="s">
        <v>4771</v>
      </c>
      <c r="L3976" s="33" t="s">
        <v>5279</v>
      </c>
      <c r="M3976" s="33" t="s">
        <v>5341</v>
      </c>
      <c r="N3976" s="33" t="s">
        <v>1618</v>
      </c>
    </row>
    <row r="3977" spans="1:14">
      <c r="A3977" s="35">
        <v>7325706364977</v>
      </c>
      <c r="B3977" s="32">
        <v>4100142</v>
      </c>
      <c r="C3977" s="32" t="s">
        <v>125</v>
      </c>
      <c r="D3977" s="32" t="s">
        <v>51</v>
      </c>
      <c r="E3977" s="33" t="s">
        <v>29</v>
      </c>
      <c r="F3977" s="33" t="s">
        <v>5214</v>
      </c>
      <c r="G3977" s="59">
        <v>129.99</v>
      </c>
      <c r="H3977" s="25">
        <v>1</v>
      </c>
      <c r="I3977" s="30">
        <f t="shared" si="62"/>
        <v>129.99</v>
      </c>
      <c r="J3977" s="32" t="s">
        <v>47</v>
      </c>
      <c r="K3977" s="33" t="s">
        <v>4771</v>
      </c>
      <c r="L3977" s="33" t="s">
        <v>5279</v>
      </c>
      <c r="M3977" s="33" t="s">
        <v>5341</v>
      </c>
      <c r="N3977" s="33" t="s">
        <v>1614</v>
      </c>
    </row>
    <row r="3978" spans="1:14">
      <c r="A3978" s="35">
        <v>7325706356583</v>
      </c>
      <c r="B3978" s="32">
        <v>4100144</v>
      </c>
      <c r="C3978" s="32" t="s">
        <v>150</v>
      </c>
      <c r="D3978" s="32">
        <v>1.25</v>
      </c>
      <c r="E3978" s="33" t="s">
        <v>29</v>
      </c>
      <c r="F3978" s="33" t="s">
        <v>5214</v>
      </c>
      <c r="G3978" s="59">
        <v>139.99</v>
      </c>
      <c r="H3978" s="25">
        <v>3</v>
      </c>
      <c r="I3978" s="30">
        <f t="shared" si="62"/>
        <v>419.97</v>
      </c>
      <c r="J3978" s="32" t="s">
        <v>47</v>
      </c>
      <c r="K3978" s="33" t="s">
        <v>4771</v>
      </c>
      <c r="L3978" s="33" t="s">
        <v>5279</v>
      </c>
      <c r="M3978" s="33" t="s">
        <v>5285</v>
      </c>
      <c r="N3978" s="33" t="s">
        <v>550</v>
      </c>
    </row>
    <row r="3979" spans="1:14">
      <c r="A3979" s="35">
        <v>7325706356552</v>
      </c>
      <c r="B3979" s="32">
        <v>4100144</v>
      </c>
      <c r="C3979" s="32" t="s">
        <v>150</v>
      </c>
      <c r="D3979" s="32">
        <v>1.25</v>
      </c>
      <c r="E3979" s="33" t="s">
        <v>29</v>
      </c>
      <c r="F3979" s="33" t="s">
        <v>5214</v>
      </c>
      <c r="G3979" s="59">
        <v>139.99</v>
      </c>
      <c r="H3979" s="25">
        <v>2</v>
      </c>
      <c r="I3979" s="30">
        <f t="shared" si="62"/>
        <v>279.98</v>
      </c>
      <c r="J3979" s="32" t="s">
        <v>47</v>
      </c>
      <c r="K3979" s="33" t="s">
        <v>4771</v>
      </c>
      <c r="L3979" s="33" t="s">
        <v>5279</v>
      </c>
      <c r="M3979" s="33" t="s">
        <v>5285</v>
      </c>
      <c r="N3979" s="33" t="s">
        <v>965</v>
      </c>
    </row>
    <row r="3980" spans="1:14">
      <c r="A3980" s="35">
        <v>7325706356521</v>
      </c>
      <c r="B3980" s="32">
        <v>4100144</v>
      </c>
      <c r="C3980" s="32" t="s">
        <v>150</v>
      </c>
      <c r="D3980" s="32">
        <v>1.25</v>
      </c>
      <c r="E3980" s="33" t="s">
        <v>29</v>
      </c>
      <c r="F3980" s="33" t="s">
        <v>5214</v>
      </c>
      <c r="G3980" s="59">
        <v>139.99</v>
      </c>
      <c r="H3980" s="25">
        <v>1</v>
      </c>
      <c r="I3980" s="30">
        <f t="shared" si="62"/>
        <v>139.99</v>
      </c>
      <c r="J3980" s="32" t="s">
        <v>47</v>
      </c>
      <c r="K3980" s="33" t="s">
        <v>4771</v>
      </c>
      <c r="L3980" s="33" t="s">
        <v>5279</v>
      </c>
      <c r="M3980" s="33" t="s">
        <v>5285</v>
      </c>
      <c r="N3980" s="33" t="s">
        <v>1139</v>
      </c>
    </row>
    <row r="3981" spans="1:14">
      <c r="A3981" s="35">
        <v>7325706356583</v>
      </c>
      <c r="B3981" s="32">
        <v>4100144</v>
      </c>
      <c r="C3981" s="32" t="s">
        <v>150</v>
      </c>
      <c r="D3981" s="32">
        <v>1.25</v>
      </c>
      <c r="E3981" s="33" t="s">
        <v>29</v>
      </c>
      <c r="F3981" s="33" t="s">
        <v>5214</v>
      </c>
      <c r="G3981" s="59">
        <v>139.99</v>
      </c>
      <c r="H3981" s="25">
        <v>4</v>
      </c>
      <c r="I3981" s="30">
        <f t="shared" si="62"/>
        <v>559.96</v>
      </c>
      <c r="J3981" s="32" t="s">
        <v>47</v>
      </c>
      <c r="K3981" s="33" t="s">
        <v>4771</v>
      </c>
      <c r="L3981" s="33" t="s">
        <v>5279</v>
      </c>
      <c r="M3981" s="33" t="s">
        <v>5285</v>
      </c>
      <c r="N3981" s="33" t="s">
        <v>550</v>
      </c>
    </row>
    <row r="3982" spans="1:14">
      <c r="A3982" s="35">
        <v>7325706356613</v>
      </c>
      <c r="B3982" s="32">
        <v>4100144</v>
      </c>
      <c r="C3982" s="32" t="s">
        <v>150</v>
      </c>
      <c r="D3982" s="32">
        <v>1.25</v>
      </c>
      <c r="E3982" s="33" t="s">
        <v>29</v>
      </c>
      <c r="F3982" s="33" t="s">
        <v>5214</v>
      </c>
      <c r="G3982" s="59">
        <v>139.99</v>
      </c>
      <c r="H3982" s="25">
        <v>3</v>
      </c>
      <c r="I3982" s="30">
        <f t="shared" si="62"/>
        <v>419.97</v>
      </c>
      <c r="J3982" s="32" t="s">
        <v>47</v>
      </c>
      <c r="K3982" s="33" t="s">
        <v>4771</v>
      </c>
      <c r="L3982" s="33" t="s">
        <v>5279</v>
      </c>
      <c r="M3982" s="33" t="s">
        <v>5285</v>
      </c>
      <c r="N3982" s="33" t="s">
        <v>1620</v>
      </c>
    </row>
    <row r="3983" spans="1:14">
      <c r="A3983" s="35">
        <v>7325706356644</v>
      </c>
      <c r="B3983" s="32">
        <v>4100144</v>
      </c>
      <c r="C3983" s="32" t="s">
        <v>150</v>
      </c>
      <c r="D3983" s="32">
        <v>1.25</v>
      </c>
      <c r="E3983" s="33" t="s">
        <v>29</v>
      </c>
      <c r="F3983" s="33" t="s">
        <v>5214</v>
      </c>
      <c r="G3983" s="59">
        <v>139.99</v>
      </c>
      <c r="H3983" s="25">
        <v>1</v>
      </c>
      <c r="I3983" s="30">
        <f t="shared" si="62"/>
        <v>139.99</v>
      </c>
      <c r="J3983" s="32" t="s">
        <v>47</v>
      </c>
      <c r="K3983" s="33" t="s">
        <v>4771</v>
      </c>
      <c r="L3983" s="33" t="s">
        <v>5279</v>
      </c>
      <c r="M3983" s="33" t="s">
        <v>5285</v>
      </c>
      <c r="N3983" s="33" t="s">
        <v>1621</v>
      </c>
    </row>
    <row r="3984" spans="1:14">
      <c r="A3984" s="35">
        <v>7325706356521</v>
      </c>
      <c r="B3984" s="32">
        <v>4100144</v>
      </c>
      <c r="C3984" s="32" t="s">
        <v>150</v>
      </c>
      <c r="D3984" s="32">
        <v>1.25</v>
      </c>
      <c r="E3984" s="33" t="s">
        <v>29</v>
      </c>
      <c r="F3984" s="33" t="s">
        <v>5214</v>
      </c>
      <c r="G3984" s="59">
        <v>139.99</v>
      </c>
      <c r="H3984" s="25">
        <v>2</v>
      </c>
      <c r="I3984" s="30">
        <f t="shared" si="62"/>
        <v>279.98</v>
      </c>
      <c r="J3984" s="32" t="s">
        <v>47</v>
      </c>
      <c r="K3984" s="33" t="s">
        <v>4771</v>
      </c>
      <c r="L3984" s="33" t="s">
        <v>5279</v>
      </c>
      <c r="M3984" s="33" t="s">
        <v>5285</v>
      </c>
      <c r="N3984" s="33" t="s">
        <v>1139</v>
      </c>
    </row>
    <row r="3985" spans="1:14">
      <c r="A3985" s="35">
        <v>7325706357047</v>
      </c>
      <c r="B3985" s="32">
        <v>4100144</v>
      </c>
      <c r="C3985" s="32" t="s">
        <v>150</v>
      </c>
      <c r="D3985" s="32">
        <v>1.25</v>
      </c>
      <c r="E3985" s="33" t="s">
        <v>29</v>
      </c>
      <c r="F3985" s="33" t="s">
        <v>5214</v>
      </c>
      <c r="G3985" s="59">
        <v>139.99</v>
      </c>
      <c r="H3985" s="25">
        <v>1</v>
      </c>
      <c r="I3985" s="30">
        <f t="shared" si="62"/>
        <v>139.99</v>
      </c>
      <c r="J3985" s="32" t="s">
        <v>47</v>
      </c>
      <c r="K3985" s="33" t="s">
        <v>4771</v>
      </c>
      <c r="L3985" s="33" t="s">
        <v>5279</v>
      </c>
      <c r="M3985" s="33" t="s">
        <v>5285</v>
      </c>
      <c r="N3985" s="33" t="s">
        <v>3498</v>
      </c>
    </row>
    <row r="3986" spans="1:14">
      <c r="A3986" s="35">
        <v>7325706356613</v>
      </c>
      <c r="B3986" s="32">
        <v>4100144</v>
      </c>
      <c r="C3986" s="32" t="s">
        <v>150</v>
      </c>
      <c r="D3986" s="32">
        <v>1.25</v>
      </c>
      <c r="E3986" s="33" t="s">
        <v>29</v>
      </c>
      <c r="F3986" s="33" t="s">
        <v>5214</v>
      </c>
      <c r="G3986" s="59">
        <v>139.99</v>
      </c>
      <c r="H3986" s="25">
        <v>1</v>
      </c>
      <c r="I3986" s="30">
        <f t="shared" si="62"/>
        <v>139.99</v>
      </c>
      <c r="J3986" s="32" t="s">
        <v>47</v>
      </c>
      <c r="K3986" s="33" t="s">
        <v>4771</v>
      </c>
      <c r="L3986" s="33" t="s">
        <v>5279</v>
      </c>
      <c r="M3986" s="33" t="s">
        <v>5285</v>
      </c>
      <c r="N3986" s="33" t="s">
        <v>1620</v>
      </c>
    </row>
    <row r="3987" spans="1:14">
      <c r="A3987" s="35">
        <v>7325706356583</v>
      </c>
      <c r="B3987" s="32">
        <v>4100144</v>
      </c>
      <c r="C3987" s="32" t="s">
        <v>150</v>
      </c>
      <c r="D3987" s="32">
        <v>1.25</v>
      </c>
      <c r="E3987" s="33" t="s">
        <v>29</v>
      </c>
      <c r="F3987" s="33" t="s">
        <v>5214</v>
      </c>
      <c r="G3987" s="59">
        <v>139.99</v>
      </c>
      <c r="H3987" s="25">
        <v>1</v>
      </c>
      <c r="I3987" s="30">
        <f t="shared" si="62"/>
        <v>139.99</v>
      </c>
      <c r="J3987" s="32" t="s">
        <v>47</v>
      </c>
      <c r="K3987" s="33" t="s">
        <v>4771</v>
      </c>
      <c r="L3987" s="33" t="s">
        <v>5279</v>
      </c>
      <c r="M3987" s="33" t="s">
        <v>5285</v>
      </c>
      <c r="N3987" s="33" t="s">
        <v>550</v>
      </c>
    </row>
    <row r="3988" spans="1:14">
      <c r="A3988" s="35">
        <v>7325706356705</v>
      </c>
      <c r="B3988" s="32">
        <v>4100144</v>
      </c>
      <c r="C3988" s="32" t="s">
        <v>150</v>
      </c>
      <c r="D3988" s="32">
        <v>1.25</v>
      </c>
      <c r="E3988" s="33" t="s">
        <v>29</v>
      </c>
      <c r="F3988" s="33" t="s">
        <v>5214</v>
      </c>
      <c r="G3988" s="59">
        <v>139.99</v>
      </c>
      <c r="H3988" s="25">
        <v>1</v>
      </c>
      <c r="I3988" s="30">
        <f t="shared" si="62"/>
        <v>139.99</v>
      </c>
      <c r="J3988" s="32" t="s">
        <v>47</v>
      </c>
      <c r="K3988" s="33" t="s">
        <v>4771</v>
      </c>
      <c r="L3988" s="33" t="s">
        <v>5279</v>
      </c>
      <c r="M3988" s="33" t="s">
        <v>5285</v>
      </c>
      <c r="N3988" s="33" t="s">
        <v>3788</v>
      </c>
    </row>
    <row r="3989" spans="1:14">
      <c r="A3989" s="35">
        <v>7325706356521</v>
      </c>
      <c r="B3989" s="32">
        <v>4100144</v>
      </c>
      <c r="C3989" s="32" t="s">
        <v>150</v>
      </c>
      <c r="D3989" s="32">
        <v>1.25</v>
      </c>
      <c r="E3989" s="33" t="s">
        <v>29</v>
      </c>
      <c r="F3989" s="33" t="s">
        <v>5214</v>
      </c>
      <c r="G3989" s="59">
        <v>139.99</v>
      </c>
      <c r="H3989" s="25">
        <v>2</v>
      </c>
      <c r="I3989" s="30">
        <f t="shared" si="62"/>
        <v>279.98</v>
      </c>
      <c r="J3989" s="32" t="s">
        <v>47</v>
      </c>
      <c r="K3989" s="33" t="s">
        <v>4771</v>
      </c>
      <c r="L3989" s="33" t="s">
        <v>5279</v>
      </c>
      <c r="M3989" s="33" t="s">
        <v>5285</v>
      </c>
      <c r="N3989" s="33" t="s">
        <v>1139</v>
      </c>
    </row>
    <row r="3990" spans="1:14">
      <c r="A3990" s="35">
        <v>7325706640637</v>
      </c>
      <c r="B3990" s="32">
        <v>4100152</v>
      </c>
      <c r="C3990" s="32" t="s">
        <v>125</v>
      </c>
      <c r="D3990" s="32" t="s">
        <v>129</v>
      </c>
      <c r="E3990" s="33" t="s">
        <v>29</v>
      </c>
      <c r="F3990" s="33" t="s">
        <v>5216</v>
      </c>
      <c r="G3990" s="59">
        <v>149.99</v>
      </c>
      <c r="H3990" s="25">
        <v>1</v>
      </c>
      <c r="I3990" s="30">
        <f t="shared" si="62"/>
        <v>149.99</v>
      </c>
      <c r="J3990" s="32" t="s">
        <v>47</v>
      </c>
      <c r="K3990" s="33" t="s">
        <v>4771</v>
      </c>
      <c r="L3990" s="33" t="s">
        <v>5279</v>
      </c>
      <c r="M3990" s="33" t="s">
        <v>5280</v>
      </c>
      <c r="N3990" s="33" t="s">
        <v>130</v>
      </c>
    </row>
    <row r="3991" spans="1:14">
      <c r="A3991" s="35">
        <v>7325706640644</v>
      </c>
      <c r="B3991" s="32">
        <v>4100152</v>
      </c>
      <c r="C3991" s="32" t="s">
        <v>125</v>
      </c>
      <c r="D3991" s="32" t="s">
        <v>129</v>
      </c>
      <c r="E3991" s="33" t="s">
        <v>29</v>
      </c>
      <c r="F3991" s="33" t="s">
        <v>5216</v>
      </c>
      <c r="G3991" s="59">
        <v>149.99</v>
      </c>
      <c r="H3991" s="25">
        <v>3</v>
      </c>
      <c r="I3991" s="30">
        <f t="shared" si="62"/>
        <v>449.97</v>
      </c>
      <c r="J3991" s="32" t="s">
        <v>47</v>
      </c>
      <c r="K3991" s="33" t="s">
        <v>4771</v>
      </c>
      <c r="L3991" s="33" t="s">
        <v>5279</v>
      </c>
      <c r="M3991" s="33" t="s">
        <v>5280</v>
      </c>
      <c r="N3991" s="33" t="s">
        <v>131</v>
      </c>
    </row>
    <row r="3992" spans="1:14">
      <c r="A3992" s="35">
        <v>7325706640651</v>
      </c>
      <c r="B3992" s="32">
        <v>4100152</v>
      </c>
      <c r="C3992" s="32" t="s">
        <v>125</v>
      </c>
      <c r="D3992" s="32" t="s">
        <v>129</v>
      </c>
      <c r="E3992" s="33" t="s">
        <v>29</v>
      </c>
      <c r="F3992" s="33" t="s">
        <v>5216</v>
      </c>
      <c r="G3992" s="59">
        <v>149.99</v>
      </c>
      <c r="H3992" s="25">
        <v>2</v>
      </c>
      <c r="I3992" s="30">
        <f t="shared" si="62"/>
        <v>299.98</v>
      </c>
      <c r="J3992" s="32" t="s">
        <v>47</v>
      </c>
      <c r="K3992" s="33" t="s">
        <v>4771</v>
      </c>
      <c r="L3992" s="33" t="s">
        <v>5279</v>
      </c>
      <c r="M3992" s="33" t="s">
        <v>5280</v>
      </c>
      <c r="N3992" s="33" t="s">
        <v>132</v>
      </c>
    </row>
    <row r="3993" spans="1:14">
      <c r="A3993" s="35">
        <v>7325706640668</v>
      </c>
      <c r="B3993" s="32">
        <v>4100152</v>
      </c>
      <c r="C3993" s="32" t="s">
        <v>125</v>
      </c>
      <c r="D3993" s="32" t="s">
        <v>129</v>
      </c>
      <c r="E3993" s="33" t="s">
        <v>29</v>
      </c>
      <c r="F3993" s="33" t="s">
        <v>5216</v>
      </c>
      <c r="G3993" s="59">
        <v>149.99</v>
      </c>
      <c r="H3993" s="25">
        <v>1</v>
      </c>
      <c r="I3993" s="30">
        <f t="shared" si="62"/>
        <v>149.99</v>
      </c>
      <c r="J3993" s="32" t="s">
        <v>47</v>
      </c>
      <c r="K3993" s="33" t="s">
        <v>4771</v>
      </c>
      <c r="L3993" s="33" t="s">
        <v>5279</v>
      </c>
      <c r="M3993" s="33" t="s">
        <v>5280</v>
      </c>
      <c r="N3993" s="33" t="s">
        <v>133</v>
      </c>
    </row>
    <row r="3994" spans="1:14">
      <c r="A3994" s="35">
        <v>7325706640675</v>
      </c>
      <c r="B3994" s="32">
        <v>4100152</v>
      </c>
      <c r="C3994" s="32" t="s">
        <v>125</v>
      </c>
      <c r="D3994" s="32" t="s">
        <v>129</v>
      </c>
      <c r="E3994" s="33" t="s">
        <v>29</v>
      </c>
      <c r="F3994" s="33" t="s">
        <v>5216</v>
      </c>
      <c r="G3994" s="59">
        <v>149.99</v>
      </c>
      <c r="H3994" s="25">
        <v>1</v>
      </c>
      <c r="I3994" s="30">
        <f t="shared" si="62"/>
        <v>149.99</v>
      </c>
      <c r="J3994" s="32" t="s">
        <v>47</v>
      </c>
      <c r="K3994" s="33" t="s">
        <v>4771</v>
      </c>
      <c r="L3994" s="33" t="s">
        <v>5279</v>
      </c>
      <c r="M3994" s="33" t="s">
        <v>5280</v>
      </c>
      <c r="N3994" s="33" t="s">
        <v>134</v>
      </c>
    </row>
    <row r="3995" spans="1:14">
      <c r="A3995" s="35">
        <v>7325706640637</v>
      </c>
      <c r="B3995" s="32">
        <v>4100152</v>
      </c>
      <c r="C3995" s="32" t="s">
        <v>125</v>
      </c>
      <c r="D3995" s="32" t="s">
        <v>129</v>
      </c>
      <c r="E3995" s="33" t="s">
        <v>29</v>
      </c>
      <c r="F3995" s="33" t="s">
        <v>5216</v>
      </c>
      <c r="G3995" s="59">
        <v>149.99</v>
      </c>
      <c r="H3995" s="25">
        <v>3</v>
      </c>
      <c r="I3995" s="30">
        <f t="shared" si="62"/>
        <v>449.97</v>
      </c>
      <c r="J3995" s="32" t="s">
        <v>47</v>
      </c>
      <c r="K3995" s="33" t="s">
        <v>4771</v>
      </c>
      <c r="L3995" s="33" t="s">
        <v>5279</v>
      </c>
      <c r="M3995" s="33" t="s">
        <v>5280</v>
      </c>
      <c r="N3995" s="33" t="s">
        <v>130</v>
      </c>
    </row>
    <row r="3996" spans="1:14">
      <c r="A3996" s="35">
        <v>7325706449629</v>
      </c>
      <c r="B3996" s="32">
        <v>4100152</v>
      </c>
      <c r="C3996" s="32" t="s">
        <v>125</v>
      </c>
      <c r="D3996" s="32" t="s">
        <v>129</v>
      </c>
      <c r="E3996" s="33" t="s">
        <v>29</v>
      </c>
      <c r="F3996" s="33" t="s">
        <v>5223</v>
      </c>
      <c r="G3996" s="59">
        <v>159.99</v>
      </c>
      <c r="H3996" s="25">
        <v>1</v>
      </c>
      <c r="I3996" s="30">
        <f t="shared" si="62"/>
        <v>159.99</v>
      </c>
      <c r="J3996" s="32" t="s">
        <v>47</v>
      </c>
      <c r="K3996" s="33" t="s">
        <v>4771</v>
      </c>
      <c r="L3996" s="33" t="s">
        <v>5279</v>
      </c>
      <c r="M3996" s="33" t="s">
        <v>5280</v>
      </c>
      <c r="N3996" s="33" t="s">
        <v>135</v>
      </c>
    </row>
    <row r="3997" spans="1:14">
      <c r="A3997" s="35">
        <v>7325706449605</v>
      </c>
      <c r="B3997" s="32">
        <v>4100152</v>
      </c>
      <c r="C3997" s="32" t="s">
        <v>125</v>
      </c>
      <c r="D3997" s="32" t="s">
        <v>129</v>
      </c>
      <c r="E3997" s="33" t="s">
        <v>29</v>
      </c>
      <c r="F3997" s="33" t="s">
        <v>5223</v>
      </c>
      <c r="G3997" s="59">
        <v>159.99</v>
      </c>
      <c r="H3997" s="25">
        <v>3</v>
      </c>
      <c r="I3997" s="30">
        <f t="shared" si="62"/>
        <v>479.97</v>
      </c>
      <c r="J3997" s="32" t="s">
        <v>47</v>
      </c>
      <c r="K3997" s="33" t="s">
        <v>4771</v>
      </c>
      <c r="L3997" s="33" t="s">
        <v>5279</v>
      </c>
      <c r="M3997" s="33" t="s">
        <v>5280</v>
      </c>
      <c r="N3997" s="33" t="s">
        <v>400</v>
      </c>
    </row>
    <row r="3998" spans="1:14">
      <c r="A3998" s="35">
        <v>7325706449599</v>
      </c>
      <c r="B3998" s="32">
        <v>4100152</v>
      </c>
      <c r="C3998" s="32" t="s">
        <v>125</v>
      </c>
      <c r="D3998" s="32" t="s">
        <v>129</v>
      </c>
      <c r="E3998" s="33" t="s">
        <v>29</v>
      </c>
      <c r="F3998" s="33" t="s">
        <v>5223</v>
      </c>
      <c r="G3998" s="59">
        <v>159.99</v>
      </c>
      <c r="H3998" s="25">
        <v>1</v>
      </c>
      <c r="I3998" s="30">
        <f t="shared" si="62"/>
        <v>159.99</v>
      </c>
      <c r="J3998" s="32" t="s">
        <v>47</v>
      </c>
      <c r="K3998" s="33" t="s">
        <v>4771</v>
      </c>
      <c r="L3998" s="33" t="s">
        <v>5279</v>
      </c>
      <c r="M3998" s="33" t="s">
        <v>5280</v>
      </c>
      <c r="N3998" s="33" t="s">
        <v>401</v>
      </c>
    </row>
    <row r="3999" spans="1:14">
      <c r="A3999" s="35">
        <v>7325706449582</v>
      </c>
      <c r="B3999" s="32">
        <v>4100152</v>
      </c>
      <c r="C3999" s="32" t="s">
        <v>125</v>
      </c>
      <c r="D3999" s="32" t="s">
        <v>129</v>
      </c>
      <c r="E3999" s="33" t="s">
        <v>29</v>
      </c>
      <c r="F3999" s="33" t="s">
        <v>5223</v>
      </c>
      <c r="G3999" s="59">
        <v>159.99</v>
      </c>
      <c r="H3999" s="25">
        <v>1</v>
      </c>
      <c r="I3999" s="30">
        <f t="shared" si="62"/>
        <v>159.99</v>
      </c>
      <c r="J3999" s="32" t="s">
        <v>47</v>
      </c>
      <c r="K3999" s="33" t="s">
        <v>4771</v>
      </c>
      <c r="L3999" s="33" t="s">
        <v>5279</v>
      </c>
      <c r="M3999" s="33" t="s">
        <v>5280</v>
      </c>
      <c r="N3999" s="33" t="s">
        <v>1140</v>
      </c>
    </row>
    <row r="4000" spans="1:14">
      <c r="A4000" s="35">
        <v>7325706640620</v>
      </c>
      <c r="B4000" s="32">
        <v>4100152</v>
      </c>
      <c r="C4000" s="32" t="s">
        <v>125</v>
      </c>
      <c r="D4000" s="32" t="s">
        <v>129</v>
      </c>
      <c r="E4000" s="33" t="s">
        <v>29</v>
      </c>
      <c r="F4000" s="33" t="s">
        <v>5216</v>
      </c>
      <c r="G4000" s="59">
        <v>149.99</v>
      </c>
      <c r="H4000" s="25">
        <v>1</v>
      </c>
      <c r="I4000" s="30">
        <f t="shared" si="62"/>
        <v>149.99</v>
      </c>
      <c r="J4000" s="32" t="s">
        <v>47</v>
      </c>
      <c r="K4000" s="33" t="s">
        <v>4771</v>
      </c>
      <c r="L4000" s="33" t="s">
        <v>5279</v>
      </c>
      <c r="M4000" s="33" t="s">
        <v>5280</v>
      </c>
      <c r="N4000" s="33" t="s">
        <v>1622</v>
      </c>
    </row>
    <row r="4001" spans="1:14">
      <c r="A4001" s="35">
        <v>7325706640651</v>
      </c>
      <c r="B4001" s="32">
        <v>4100152</v>
      </c>
      <c r="C4001" s="32" t="s">
        <v>125</v>
      </c>
      <c r="D4001" s="32" t="s">
        <v>129</v>
      </c>
      <c r="E4001" s="33" t="s">
        <v>29</v>
      </c>
      <c r="F4001" s="33" t="s">
        <v>5216</v>
      </c>
      <c r="G4001" s="59">
        <v>149.99</v>
      </c>
      <c r="H4001" s="25">
        <v>1</v>
      </c>
      <c r="I4001" s="30">
        <f t="shared" si="62"/>
        <v>149.99</v>
      </c>
      <c r="J4001" s="32" t="s">
        <v>47</v>
      </c>
      <c r="K4001" s="33" t="s">
        <v>4771</v>
      </c>
      <c r="L4001" s="33" t="s">
        <v>5279</v>
      </c>
      <c r="M4001" s="33" t="s">
        <v>5280</v>
      </c>
      <c r="N4001" s="33" t="s">
        <v>132</v>
      </c>
    </row>
    <row r="4002" spans="1:14">
      <c r="A4002" s="35">
        <v>7325706640668</v>
      </c>
      <c r="B4002" s="32">
        <v>4100152</v>
      </c>
      <c r="C4002" s="32" t="s">
        <v>125</v>
      </c>
      <c r="D4002" s="32" t="s">
        <v>129</v>
      </c>
      <c r="E4002" s="33" t="s">
        <v>29</v>
      </c>
      <c r="F4002" s="33" t="s">
        <v>5216</v>
      </c>
      <c r="G4002" s="59">
        <v>149.99</v>
      </c>
      <c r="H4002" s="25">
        <v>1</v>
      </c>
      <c r="I4002" s="30">
        <f t="shared" si="62"/>
        <v>149.99</v>
      </c>
      <c r="J4002" s="32" t="s">
        <v>47</v>
      </c>
      <c r="K4002" s="33" t="s">
        <v>4771</v>
      </c>
      <c r="L4002" s="33" t="s">
        <v>5279</v>
      </c>
      <c r="M4002" s="33" t="s">
        <v>5280</v>
      </c>
      <c r="N4002" s="33" t="s">
        <v>133</v>
      </c>
    </row>
    <row r="4003" spans="1:14">
      <c r="A4003" s="35">
        <v>7325706640637</v>
      </c>
      <c r="B4003" s="32">
        <v>4100152</v>
      </c>
      <c r="C4003" s="32" t="s">
        <v>125</v>
      </c>
      <c r="D4003" s="32" t="s">
        <v>129</v>
      </c>
      <c r="E4003" s="33" t="s">
        <v>29</v>
      </c>
      <c r="F4003" s="33" t="s">
        <v>5216</v>
      </c>
      <c r="G4003" s="59">
        <v>149.99</v>
      </c>
      <c r="H4003" s="25">
        <v>1</v>
      </c>
      <c r="I4003" s="30">
        <f t="shared" si="62"/>
        <v>149.99</v>
      </c>
      <c r="J4003" s="32" t="s">
        <v>47</v>
      </c>
      <c r="K4003" s="33" t="s">
        <v>4771</v>
      </c>
      <c r="L4003" s="33" t="s">
        <v>5279</v>
      </c>
      <c r="M4003" s="33" t="s">
        <v>5280</v>
      </c>
      <c r="N4003" s="33" t="s">
        <v>130</v>
      </c>
    </row>
    <row r="4004" spans="1:14">
      <c r="A4004" s="35">
        <v>7325706640637</v>
      </c>
      <c r="B4004" s="32">
        <v>4100152</v>
      </c>
      <c r="C4004" s="32" t="s">
        <v>125</v>
      </c>
      <c r="D4004" s="32" t="s">
        <v>129</v>
      </c>
      <c r="E4004" s="33" t="s">
        <v>29</v>
      </c>
      <c r="F4004" s="33" t="s">
        <v>5216</v>
      </c>
      <c r="G4004" s="59">
        <v>149.99</v>
      </c>
      <c r="H4004" s="25">
        <v>1</v>
      </c>
      <c r="I4004" s="30">
        <f t="shared" si="62"/>
        <v>149.99</v>
      </c>
      <c r="J4004" s="32" t="s">
        <v>47</v>
      </c>
      <c r="K4004" s="33" t="s">
        <v>4771</v>
      </c>
      <c r="L4004" s="33" t="s">
        <v>5279</v>
      </c>
      <c r="M4004" s="33" t="s">
        <v>5280</v>
      </c>
      <c r="N4004" s="33" t="s">
        <v>130</v>
      </c>
    </row>
    <row r="4005" spans="1:14">
      <c r="A4005" s="35">
        <v>7325706640644</v>
      </c>
      <c r="B4005" s="32">
        <v>4100152</v>
      </c>
      <c r="C4005" s="32" t="s">
        <v>125</v>
      </c>
      <c r="D4005" s="32" t="s">
        <v>129</v>
      </c>
      <c r="E4005" s="33" t="s">
        <v>29</v>
      </c>
      <c r="F4005" s="33" t="s">
        <v>5216</v>
      </c>
      <c r="G4005" s="59">
        <v>149.99</v>
      </c>
      <c r="H4005" s="25">
        <v>1</v>
      </c>
      <c r="I4005" s="30">
        <f t="shared" si="62"/>
        <v>149.99</v>
      </c>
      <c r="J4005" s="32" t="s">
        <v>47</v>
      </c>
      <c r="K4005" s="33" t="s">
        <v>4771</v>
      </c>
      <c r="L4005" s="33" t="s">
        <v>5279</v>
      </c>
      <c r="M4005" s="33" t="s">
        <v>5280</v>
      </c>
      <c r="N4005" s="33" t="s">
        <v>131</v>
      </c>
    </row>
    <row r="4006" spans="1:14">
      <c r="A4006" s="35">
        <v>7325706640651</v>
      </c>
      <c r="B4006" s="32">
        <v>4100152</v>
      </c>
      <c r="C4006" s="32" t="s">
        <v>125</v>
      </c>
      <c r="D4006" s="32" t="s">
        <v>129</v>
      </c>
      <c r="E4006" s="33" t="s">
        <v>29</v>
      </c>
      <c r="F4006" s="33" t="s">
        <v>5216</v>
      </c>
      <c r="G4006" s="59">
        <v>149.99</v>
      </c>
      <c r="H4006" s="25">
        <v>2</v>
      </c>
      <c r="I4006" s="30">
        <f t="shared" si="62"/>
        <v>299.98</v>
      </c>
      <c r="J4006" s="32" t="s">
        <v>47</v>
      </c>
      <c r="K4006" s="33" t="s">
        <v>4771</v>
      </c>
      <c r="L4006" s="33" t="s">
        <v>5279</v>
      </c>
      <c r="M4006" s="33" t="s">
        <v>5280</v>
      </c>
      <c r="N4006" s="33" t="s">
        <v>132</v>
      </c>
    </row>
    <row r="4007" spans="1:14">
      <c r="A4007" s="35">
        <v>7325706640620</v>
      </c>
      <c r="B4007" s="32">
        <v>4100152</v>
      </c>
      <c r="C4007" s="32" t="s">
        <v>125</v>
      </c>
      <c r="D4007" s="32" t="s">
        <v>129</v>
      </c>
      <c r="E4007" s="33" t="s">
        <v>29</v>
      </c>
      <c r="F4007" s="33" t="s">
        <v>5216</v>
      </c>
      <c r="G4007" s="59">
        <v>149.99</v>
      </c>
      <c r="H4007" s="25">
        <v>1</v>
      </c>
      <c r="I4007" s="30">
        <f t="shared" si="62"/>
        <v>149.99</v>
      </c>
      <c r="J4007" s="32" t="s">
        <v>47</v>
      </c>
      <c r="K4007" s="33" t="s">
        <v>4771</v>
      </c>
      <c r="L4007" s="33" t="s">
        <v>5279</v>
      </c>
      <c r="M4007" s="33" t="s">
        <v>5280</v>
      </c>
      <c r="N4007" s="33" t="s">
        <v>1622</v>
      </c>
    </row>
    <row r="4008" spans="1:14">
      <c r="A4008" s="35">
        <v>7325706640675</v>
      </c>
      <c r="B4008" s="32">
        <v>4100152</v>
      </c>
      <c r="C4008" s="32" t="s">
        <v>125</v>
      </c>
      <c r="D4008" s="32" t="s">
        <v>129</v>
      </c>
      <c r="E4008" s="33" t="s">
        <v>29</v>
      </c>
      <c r="F4008" s="33" t="s">
        <v>5216</v>
      </c>
      <c r="G4008" s="59">
        <v>149.99</v>
      </c>
      <c r="H4008" s="25">
        <v>1</v>
      </c>
      <c r="I4008" s="30">
        <f t="shared" si="62"/>
        <v>149.99</v>
      </c>
      <c r="J4008" s="32" t="s">
        <v>47</v>
      </c>
      <c r="K4008" s="33" t="s">
        <v>4771</v>
      </c>
      <c r="L4008" s="33" t="s">
        <v>5279</v>
      </c>
      <c r="M4008" s="33" t="s">
        <v>5280</v>
      </c>
      <c r="N4008" s="33" t="s">
        <v>134</v>
      </c>
    </row>
    <row r="4009" spans="1:14">
      <c r="A4009" s="35">
        <v>7325706640651</v>
      </c>
      <c r="B4009" s="32">
        <v>4100152</v>
      </c>
      <c r="C4009" s="32" t="s">
        <v>125</v>
      </c>
      <c r="D4009" s="32" t="s">
        <v>129</v>
      </c>
      <c r="E4009" s="33" t="s">
        <v>29</v>
      </c>
      <c r="F4009" s="33" t="s">
        <v>5216</v>
      </c>
      <c r="G4009" s="59">
        <v>149.99</v>
      </c>
      <c r="H4009" s="25">
        <v>1</v>
      </c>
      <c r="I4009" s="30">
        <f t="shared" si="62"/>
        <v>149.99</v>
      </c>
      <c r="J4009" s="32" t="s">
        <v>47</v>
      </c>
      <c r="K4009" s="33" t="s">
        <v>4771</v>
      </c>
      <c r="L4009" s="33" t="s">
        <v>5279</v>
      </c>
      <c r="M4009" s="33" t="s">
        <v>5280</v>
      </c>
      <c r="N4009" s="33" t="s">
        <v>132</v>
      </c>
    </row>
    <row r="4010" spans="1:14">
      <c r="A4010" s="35">
        <v>7325706640668</v>
      </c>
      <c r="B4010" s="32">
        <v>4100152</v>
      </c>
      <c r="C4010" s="32" t="s">
        <v>125</v>
      </c>
      <c r="D4010" s="32" t="s">
        <v>129</v>
      </c>
      <c r="E4010" s="33" t="s">
        <v>29</v>
      </c>
      <c r="F4010" s="33" t="s">
        <v>5216</v>
      </c>
      <c r="G4010" s="59">
        <v>149.99</v>
      </c>
      <c r="H4010" s="25">
        <v>1</v>
      </c>
      <c r="I4010" s="30">
        <f t="shared" si="62"/>
        <v>149.99</v>
      </c>
      <c r="J4010" s="32" t="s">
        <v>47</v>
      </c>
      <c r="K4010" s="33" t="s">
        <v>4771</v>
      </c>
      <c r="L4010" s="33" t="s">
        <v>5279</v>
      </c>
      <c r="M4010" s="33" t="s">
        <v>5280</v>
      </c>
      <c r="N4010" s="33" t="s">
        <v>133</v>
      </c>
    </row>
    <row r="4011" spans="1:14">
      <c r="A4011" s="35">
        <v>7325706640644</v>
      </c>
      <c r="B4011" s="32">
        <v>4100152</v>
      </c>
      <c r="C4011" s="32" t="s">
        <v>125</v>
      </c>
      <c r="D4011" s="32" t="s">
        <v>129</v>
      </c>
      <c r="E4011" s="33" t="s">
        <v>29</v>
      </c>
      <c r="F4011" s="33" t="s">
        <v>5216</v>
      </c>
      <c r="G4011" s="59">
        <v>149.99</v>
      </c>
      <c r="H4011" s="25">
        <v>2</v>
      </c>
      <c r="I4011" s="30">
        <f t="shared" si="62"/>
        <v>299.98</v>
      </c>
      <c r="J4011" s="32" t="s">
        <v>47</v>
      </c>
      <c r="K4011" s="33" t="s">
        <v>4771</v>
      </c>
      <c r="L4011" s="33" t="s">
        <v>5279</v>
      </c>
      <c r="M4011" s="33" t="s">
        <v>5280</v>
      </c>
      <c r="N4011" s="33" t="s">
        <v>131</v>
      </c>
    </row>
    <row r="4012" spans="1:14">
      <c r="A4012" s="35">
        <v>7325706449629</v>
      </c>
      <c r="B4012" s="32">
        <v>4100152</v>
      </c>
      <c r="C4012" s="32" t="s">
        <v>125</v>
      </c>
      <c r="D4012" s="32" t="s">
        <v>129</v>
      </c>
      <c r="E4012" s="33" t="s">
        <v>29</v>
      </c>
      <c r="F4012" s="33" t="s">
        <v>5223</v>
      </c>
      <c r="G4012" s="59">
        <v>159.99</v>
      </c>
      <c r="H4012" s="25">
        <v>2</v>
      </c>
      <c r="I4012" s="30">
        <f t="shared" si="62"/>
        <v>319.98</v>
      </c>
      <c r="J4012" s="32" t="s">
        <v>47</v>
      </c>
      <c r="K4012" s="33" t="s">
        <v>4771</v>
      </c>
      <c r="L4012" s="33" t="s">
        <v>5279</v>
      </c>
      <c r="M4012" s="33" t="s">
        <v>5280</v>
      </c>
      <c r="N4012" s="33" t="s">
        <v>135</v>
      </c>
    </row>
    <row r="4013" spans="1:14">
      <c r="A4013" s="35">
        <v>7325706640637</v>
      </c>
      <c r="B4013" s="32">
        <v>4100152</v>
      </c>
      <c r="C4013" s="32" t="s">
        <v>125</v>
      </c>
      <c r="D4013" s="32" t="s">
        <v>129</v>
      </c>
      <c r="E4013" s="33" t="s">
        <v>29</v>
      </c>
      <c r="F4013" s="33" t="s">
        <v>5216</v>
      </c>
      <c r="G4013" s="59">
        <v>149.99</v>
      </c>
      <c r="H4013" s="25">
        <v>1</v>
      </c>
      <c r="I4013" s="30">
        <f t="shared" si="62"/>
        <v>149.99</v>
      </c>
      <c r="J4013" s="32" t="s">
        <v>47</v>
      </c>
      <c r="K4013" s="33" t="s">
        <v>4771</v>
      </c>
      <c r="L4013" s="33" t="s">
        <v>5279</v>
      </c>
      <c r="M4013" s="33" t="s">
        <v>5280</v>
      </c>
      <c r="N4013" s="33" t="s">
        <v>130</v>
      </c>
    </row>
    <row r="4014" spans="1:14">
      <c r="A4014" s="35">
        <v>7325706640644</v>
      </c>
      <c r="B4014" s="32">
        <v>4100152</v>
      </c>
      <c r="C4014" s="32" t="s">
        <v>125</v>
      </c>
      <c r="D4014" s="32" t="s">
        <v>129</v>
      </c>
      <c r="E4014" s="33" t="s">
        <v>29</v>
      </c>
      <c r="F4014" s="33" t="s">
        <v>5216</v>
      </c>
      <c r="G4014" s="59">
        <v>149.99</v>
      </c>
      <c r="H4014" s="25">
        <v>2</v>
      </c>
      <c r="I4014" s="30">
        <f t="shared" si="62"/>
        <v>299.98</v>
      </c>
      <c r="J4014" s="32" t="s">
        <v>47</v>
      </c>
      <c r="K4014" s="33" t="s">
        <v>4771</v>
      </c>
      <c r="L4014" s="33" t="s">
        <v>5279</v>
      </c>
      <c r="M4014" s="33" t="s">
        <v>5280</v>
      </c>
      <c r="N4014" s="33" t="s">
        <v>131</v>
      </c>
    </row>
    <row r="4015" spans="1:14">
      <c r="A4015" s="35">
        <v>7325706640651</v>
      </c>
      <c r="B4015" s="32">
        <v>4100152</v>
      </c>
      <c r="C4015" s="32" t="s">
        <v>125</v>
      </c>
      <c r="D4015" s="32" t="s">
        <v>129</v>
      </c>
      <c r="E4015" s="33" t="s">
        <v>29</v>
      </c>
      <c r="F4015" s="33" t="s">
        <v>5216</v>
      </c>
      <c r="G4015" s="59">
        <v>149.99</v>
      </c>
      <c r="H4015" s="25">
        <v>1</v>
      </c>
      <c r="I4015" s="30">
        <f t="shared" si="62"/>
        <v>149.99</v>
      </c>
      <c r="J4015" s="32" t="s">
        <v>47</v>
      </c>
      <c r="K4015" s="33" t="s">
        <v>4771</v>
      </c>
      <c r="L4015" s="33" t="s">
        <v>5279</v>
      </c>
      <c r="M4015" s="33" t="s">
        <v>5280</v>
      </c>
      <c r="N4015" s="33" t="s">
        <v>132</v>
      </c>
    </row>
    <row r="4016" spans="1:14">
      <c r="A4016" s="35">
        <v>7325706640675</v>
      </c>
      <c r="B4016" s="32">
        <v>4100152</v>
      </c>
      <c r="C4016" s="32" t="s">
        <v>125</v>
      </c>
      <c r="D4016" s="32" t="s">
        <v>129</v>
      </c>
      <c r="E4016" s="33" t="s">
        <v>29</v>
      </c>
      <c r="F4016" s="33" t="s">
        <v>5216</v>
      </c>
      <c r="G4016" s="59">
        <v>149.99</v>
      </c>
      <c r="H4016" s="25">
        <v>1</v>
      </c>
      <c r="I4016" s="30">
        <f t="shared" si="62"/>
        <v>149.99</v>
      </c>
      <c r="J4016" s="32" t="s">
        <v>47</v>
      </c>
      <c r="K4016" s="33" t="s">
        <v>4771</v>
      </c>
      <c r="L4016" s="33" t="s">
        <v>5279</v>
      </c>
      <c r="M4016" s="33" t="s">
        <v>5280</v>
      </c>
      <c r="N4016" s="33" t="s">
        <v>134</v>
      </c>
    </row>
    <row r="4017" spans="1:14">
      <c r="A4017" s="35">
        <v>7325706640620</v>
      </c>
      <c r="B4017" s="32">
        <v>4100152</v>
      </c>
      <c r="C4017" s="32" t="s">
        <v>125</v>
      </c>
      <c r="D4017" s="32" t="s">
        <v>129</v>
      </c>
      <c r="E4017" s="33" t="s">
        <v>29</v>
      </c>
      <c r="F4017" s="33" t="s">
        <v>5216</v>
      </c>
      <c r="G4017" s="59">
        <v>149.99</v>
      </c>
      <c r="H4017" s="25">
        <v>1</v>
      </c>
      <c r="I4017" s="30">
        <f t="shared" si="62"/>
        <v>149.99</v>
      </c>
      <c r="J4017" s="32" t="s">
        <v>47</v>
      </c>
      <c r="K4017" s="33" t="s">
        <v>4771</v>
      </c>
      <c r="L4017" s="33" t="s">
        <v>5279</v>
      </c>
      <c r="M4017" s="33" t="s">
        <v>5280</v>
      </c>
      <c r="N4017" s="33" t="s">
        <v>1622</v>
      </c>
    </row>
    <row r="4018" spans="1:14">
      <c r="A4018" s="35">
        <v>7325706449636</v>
      </c>
      <c r="B4018" s="32">
        <v>4100152</v>
      </c>
      <c r="C4018" s="32" t="s">
        <v>125</v>
      </c>
      <c r="D4018" s="32">
        <v>1</v>
      </c>
      <c r="E4018" s="33" t="s">
        <v>1899</v>
      </c>
      <c r="F4018" s="33">
        <v>202104</v>
      </c>
      <c r="G4018" s="59">
        <v>59.7</v>
      </c>
      <c r="H4018" s="25">
        <v>1</v>
      </c>
      <c r="I4018" s="30">
        <f t="shared" si="62"/>
        <v>59.7</v>
      </c>
      <c r="J4018" s="32" t="s">
        <v>47</v>
      </c>
      <c r="K4018" s="33" t="s">
        <v>4771</v>
      </c>
      <c r="L4018" s="33" t="s">
        <v>5279</v>
      </c>
      <c r="M4018" s="33" t="s">
        <v>5280</v>
      </c>
      <c r="N4018" s="33" t="s">
        <v>1947</v>
      </c>
    </row>
    <row r="4019" spans="1:14">
      <c r="A4019" s="35">
        <v>7325706640651</v>
      </c>
      <c r="B4019" s="32">
        <v>4100152</v>
      </c>
      <c r="C4019" s="32" t="s">
        <v>125</v>
      </c>
      <c r="D4019" s="32" t="s">
        <v>129</v>
      </c>
      <c r="E4019" s="33" t="s">
        <v>29</v>
      </c>
      <c r="F4019" s="33" t="s">
        <v>5216</v>
      </c>
      <c r="G4019" s="59">
        <v>149.99</v>
      </c>
      <c r="H4019" s="25">
        <v>1</v>
      </c>
      <c r="I4019" s="30">
        <f t="shared" si="62"/>
        <v>149.99</v>
      </c>
      <c r="J4019" s="32" t="s">
        <v>47</v>
      </c>
      <c r="K4019" s="33" t="s">
        <v>4771</v>
      </c>
      <c r="L4019" s="33" t="s">
        <v>5279</v>
      </c>
      <c r="M4019" s="33" t="s">
        <v>5280</v>
      </c>
      <c r="N4019" s="33" t="s">
        <v>132</v>
      </c>
    </row>
    <row r="4020" spans="1:14">
      <c r="A4020" s="35">
        <v>7325706640668</v>
      </c>
      <c r="B4020" s="32">
        <v>4100152</v>
      </c>
      <c r="C4020" s="32" t="s">
        <v>125</v>
      </c>
      <c r="D4020" s="32" t="s">
        <v>129</v>
      </c>
      <c r="E4020" s="33" t="s">
        <v>29</v>
      </c>
      <c r="F4020" s="33" t="s">
        <v>5216</v>
      </c>
      <c r="G4020" s="59">
        <v>149.99</v>
      </c>
      <c r="H4020" s="25">
        <v>1</v>
      </c>
      <c r="I4020" s="30">
        <f t="shared" si="62"/>
        <v>149.99</v>
      </c>
      <c r="J4020" s="32" t="s">
        <v>47</v>
      </c>
      <c r="K4020" s="33" t="s">
        <v>4771</v>
      </c>
      <c r="L4020" s="33" t="s">
        <v>5279</v>
      </c>
      <c r="M4020" s="33" t="s">
        <v>5280</v>
      </c>
      <c r="N4020" s="33" t="s">
        <v>133</v>
      </c>
    </row>
    <row r="4021" spans="1:14">
      <c r="A4021" s="35">
        <v>7325706640637</v>
      </c>
      <c r="B4021" s="32">
        <v>4100152</v>
      </c>
      <c r="C4021" s="32" t="s">
        <v>125</v>
      </c>
      <c r="D4021" s="32" t="s">
        <v>129</v>
      </c>
      <c r="E4021" s="33" t="s">
        <v>29</v>
      </c>
      <c r="F4021" s="33" t="s">
        <v>5216</v>
      </c>
      <c r="G4021" s="59">
        <v>149.99</v>
      </c>
      <c r="H4021" s="25">
        <v>1</v>
      </c>
      <c r="I4021" s="30">
        <f t="shared" si="62"/>
        <v>149.99</v>
      </c>
      <c r="J4021" s="32" t="s">
        <v>47</v>
      </c>
      <c r="K4021" s="33" t="s">
        <v>4771</v>
      </c>
      <c r="L4021" s="33" t="s">
        <v>5279</v>
      </c>
      <c r="M4021" s="33" t="s">
        <v>5280</v>
      </c>
      <c r="N4021" s="33" t="s">
        <v>130</v>
      </c>
    </row>
    <row r="4022" spans="1:14">
      <c r="A4022" s="35">
        <v>7325706640637</v>
      </c>
      <c r="B4022" s="32">
        <v>4100152</v>
      </c>
      <c r="C4022" s="32" t="s">
        <v>125</v>
      </c>
      <c r="D4022" s="32" t="s">
        <v>129</v>
      </c>
      <c r="E4022" s="33" t="s">
        <v>29</v>
      </c>
      <c r="F4022" s="33" t="s">
        <v>5216</v>
      </c>
      <c r="G4022" s="59">
        <v>149.99</v>
      </c>
      <c r="H4022" s="25">
        <v>1</v>
      </c>
      <c r="I4022" s="30">
        <f t="shared" si="62"/>
        <v>149.99</v>
      </c>
      <c r="J4022" s="32" t="s">
        <v>47</v>
      </c>
      <c r="K4022" s="33" t="s">
        <v>4771</v>
      </c>
      <c r="L4022" s="33" t="s">
        <v>5279</v>
      </c>
      <c r="M4022" s="33" t="s">
        <v>5280</v>
      </c>
      <c r="N4022" s="33" t="s">
        <v>130</v>
      </c>
    </row>
    <row r="4023" spans="1:14">
      <c r="A4023" s="35">
        <v>7325706640644</v>
      </c>
      <c r="B4023" s="32">
        <v>4100152</v>
      </c>
      <c r="C4023" s="32" t="s">
        <v>125</v>
      </c>
      <c r="D4023" s="32" t="s">
        <v>129</v>
      </c>
      <c r="E4023" s="33" t="s">
        <v>29</v>
      </c>
      <c r="F4023" s="33" t="s">
        <v>5216</v>
      </c>
      <c r="G4023" s="59">
        <v>149.99</v>
      </c>
      <c r="H4023" s="25">
        <v>2</v>
      </c>
      <c r="I4023" s="30">
        <f t="shared" si="62"/>
        <v>299.98</v>
      </c>
      <c r="J4023" s="32" t="s">
        <v>47</v>
      </c>
      <c r="K4023" s="33" t="s">
        <v>4771</v>
      </c>
      <c r="L4023" s="33" t="s">
        <v>5279</v>
      </c>
      <c r="M4023" s="33" t="s">
        <v>5280</v>
      </c>
      <c r="N4023" s="33" t="s">
        <v>131</v>
      </c>
    </row>
    <row r="4024" spans="1:14">
      <c r="A4024" s="35">
        <v>7325706449629</v>
      </c>
      <c r="B4024" s="32">
        <v>4100152</v>
      </c>
      <c r="C4024" s="32" t="s">
        <v>125</v>
      </c>
      <c r="D4024" s="32" t="s">
        <v>129</v>
      </c>
      <c r="E4024" s="33" t="s">
        <v>29</v>
      </c>
      <c r="F4024" s="33" t="s">
        <v>5223</v>
      </c>
      <c r="G4024" s="59">
        <v>159.99</v>
      </c>
      <c r="H4024" s="25">
        <v>1</v>
      </c>
      <c r="I4024" s="30">
        <f t="shared" si="62"/>
        <v>159.99</v>
      </c>
      <c r="J4024" s="32" t="s">
        <v>47</v>
      </c>
      <c r="K4024" s="33" t="s">
        <v>4771</v>
      </c>
      <c r="L4024" s="33" t="s">
        <v>5279</v>
      </c>
      <c r="M4024" s="33" t="s">
        <v>5280</v>
      </c>
      <c r="N4024" s="33" t="s">
        <v>2137</v>
      </c>
    </row>
    <row r="4025" spans="1:14">
      <c r="A4025" s="35">
        <v>7325706640675</v>
      </c>
      <c r="B4025" s="32">
        <v>4100152</v>
      </c>
      <c r="C4025" s="32" t="s">
        <v>125</v>
      </c>
      <c r="D4025" s="32" t="s">
        <v>129</v>
      </c>
      <c r="E4025" s="33" t="s">
        <v>29</v>
      </c>
      <c r="F4025" s="33" t="s">
        <v>5216</v>
      </c>
      <c r="G4025" s="59">
        <v>149.99</v>
      </c>
      <c r="H4025" s="25">
        <v>1</v>
      </c>
      <c r="I4025" s="30">
        <f t="shared" si="62"/>
        <v>149.99</v>
      </c>
      <c r="J4025" s="32" t="s">
        <v>47</v>
      </c>
      <c r="K4025" s="33" t="s">
        <v>4771</v>
      </c>
      <c r="L4025" s="33" t="s">
        <v>5279</v>
      </c>
      <c r="M4025" s="33" t="s">
        <v>5280</v>
      </c>
      <c r="N4025" s="33" t="s">
        <v>134</v>
      </c>
    </row>
    <row r="4026" spans="1:14">
      <c r="A4026" s="35">
        <v>7325706640637</v>
      </c>
      <c r="B4026" s="32">
        <v>4100152</v>
      </c>
      <c r="C4026" s="32" t="s">
        <v>125</v>
      </c>
      <c r="D4026" s="32" t="s">
        <v>129</v>
      </c>
      <c r="E4026" s="33" t="s">
        <v>29</v>
      </c>
      <c r="F4026" s="33" t="s">
        <v>5216</v>
      </c>
      <c r="G4026" s="59">
        <v>149.99</v>
      </c>
      <c r="H4026" s="25">
        <v>2</v>
      </c>
      <c r="I4026" s="30">
        <f t="shared" si="62"/>
        <v>299.98</v>
      </c>
      <c r="J4026" s="32" t="s">
        <v>47</v>
      </c>
      <c r="K4026" s="33" t="s">
        <v>4771</v>
      </c>
      <c r="L4026" s="33" t="s">
        <v>5279</v>
      </c>
      <c r="M4026" s="33" t="s">
        <v>5280</v>
      </c>
      <c r="N4026" s="33" t="s">
        <v>130</v>
      </c>
    </row>
    <row r="4027" spans="1:14">
      <c r="A4027" s="35">
        <v>7325706449612</v>
      </c>
      <c r="B4027" s="32">
        <v>4100152</v>
      </c>
      <c r="C4027" s="32" t="s">
        <v>125</v>
      </c>
      <c r="D4027" s="32" t="s">
        <v>129</v>
      </c>
      <c r="E4027" s="33" t="s">
        <v>29</v>
      </c>
      <c r="F4027" s="33" t="s">
        <v>5223</v>
      </c>
      <c r="G4027" s="59">
        <v>159.99</v>
      </c>
      <c r="H4027" s="25">
        <v>2</v>
      </c>
      <c r="I4027" s="30">
        <f t="shared" si="62"/>
        <v>319.98</v>
      </c>
      <c r="J4027" s="32" t="s">
        <v>47</v>
      </c>
      <c r="K4027" s="33" t="s">
        <v>4771</v>
      </c>
      <c r="L4027" s="33" t="s">
        <v>5279</v>
      </c>
      <c r="M4027" s="33" t="s">
        <v>5280</v>
      </c>
      <c r="N4027" s="33" t="s">
        <v>2138</v>
      </c>
    </row>
    <row r="4028" spans="1:14">
      <c r="A4028" s="35">
        <v>7325706449582</v>
      </c>
      <c r="B4028" s="32">
        <v>4100152</v>
      </c>
      <c r="C4028" s="32" t="s">
        <v>125</v>
      </c>
      <c r="D4028" s="32" t="s">
        <v>129</v>
      </c>
      <c r="E4028" s="33" t="s">
        <v>29</v>
      </c>
      <c r="F4028" s="33" t="s">
        <v>5223</v>
      </c>
      <c r="G4028" s="59">
        <v>159.99</v>
      </c>
      <c r="H4028" s="25">
        <v>1</v>
      </c>
      <c r="I4028" s="30">
        <f t="shared" si="62"/>
        <v>159.99</v>
      </c>
      <c r="J4028" s="32" t="s">
        <v>47</v>
      </c>
      <c r="K4028" s="33" t="s">
        <v>4771</v>
      </c>
      <c r="L4028" s="33" t="s">
        <v>5279</v>
      </c>
      <c r="M4028" s="33" t="s">
        <v>5280</v>
      </c>
      <c r="N4028" s="33" t="s">
        <v>2139</v>
      </c>
    </row>
    <row r="4029" spans="1:14">
      <c r="A4029" s="35">
        <v>7325706640637</v>
      </c>
      <c r="B4029" s="32">
        <v>4100152</v>
      </c>
      <c r="C4029" s="32" t="s">
        <v>125</v>
      </c>
      <c r="D4029" s="32" t="s">
        <v>129</v>
      </c>
      <c r="E4029" s="33" t="s">
        <v>29</v>
      </c>
      <c r="F4029" s="33" t="s">
        <v>5216</v>
      </c>
      <c r="G4029" s="59">
        <v>149.99</v>
      </c>
      <c r="H4029" s="25">
        <v>1</v>
      </c>
      <c r="I4029" s="30">
        <f t="shared" si="62"/>
        <v>149.99</v>
      </c>
      <c r="J4029" s="32" t="s">
        <v>47</v>
      </c>
      <c r="K4029" s="33" t="s">
        <v>4771</v>
      </c>
      <c r="L4029" s="33" t="s">
        <v>5279</v>
      </c>
      <c r="M4029" s="33" t="s">
        <v>5280</v>
      </c>
      <c r="N4029" s="33" t="s">
        <v>130</v>
      </c>
    </row>
    <row r="4030" spans="1:14">
      <c r="A4030" s="35">
        <v>7325706640644</v>
      </c>
      <c r="B4030" s="32">
        <v>4100152</v>
      </c>
      <c r="C4030" s="32" t="s">
        <v>125</v>
      </c>
      <c r="D4030" s="32" t="s">
        <v>129</v>
      </c>
      <c r="E4030" s="33" t="s">
        <v>29</v>
      </c>
      <c r="F4030" s="33" t="s">
        <v>5216</v>
      </c>
      <c r="G4030" s="59">
        <v>149.99</v>
      </c>
      <c r="H4030" s="25">
        <v>3</v>
      </c>
      <c r="I4030" s="30">
        <f t="shared" si="62"/>
        <v>449.97</v>
      </c>
      <c r="J4030" s="32" t="s">
        <v>47</v>
      </c>
      <c r="K4030" s="33" t="s">
        <v>4771</v>
      </c>
      <c r="L4030" s="33" t="s">
        <v>5279</v>
      </c>
      <c r="M4030" s="33" t="s">
        <v>5280</v>
      </c>
      <c r="N4030" s="33" t="s">
        <v>131</v>
      </c>
    </row>
    <row r="4031" spans="1:14">
      <c r="A4031" s="35">
        <v>7325706640651</v>
      </c>
      <c r="B4031" s="32">
        <v>4100152</v>
      </c>
      <c r="C4031" s="32" t="s">
        <v>125</v>
      </c>
      <c r="D4031" s="32" t="s">
        <v>129</v>
      </c>
      <c r="E4031" s="33" t="s">
        <v>29</v>
      </c>
      <c r="F4031" s="33" t="s">
        <v>5216</v>
      </c>
      <c r="G4031" s="59">
        <v>149.99</v>
      </c>
      <c r="H4031" s="25">
        <v>2</v>
      </c>
      <c r="I4031" s="30">
        <f t="shared" si="62"/>
        <v>299.98</v>
      </c>
      <c r="J4031" s="32" t="s">
        <v>47</v>
      </c>
      <c r="K4031" s="33" t="s">
        <v>4771</v>
      </c>
      <c r="L4031" s="33" t="s">
        <v>5279</v>
      </c>
      <c r="M4031" s="33" t="s">
        <v>5280</v>
      </c>
      <c r="N4031" s="33" t="s">
        <v>132</v>
      </c>
    </row>
    <row r="4032" spans="1:14">
      <c r="A4032" s="35">
        <v>7325706640668</v>
      </c>
      <c r="B4032" s="32">
        <v>4100152</v>
      </c>
      <c r="C4032" s="32" t="s">
        <v>125</v>
      </c>
      <c r="D4032" s="32" t="s">
        <v>129</v>
      </c>
      <c r="E4032" s="33" t="s">
        <v>29</v>
      </c>
      <c r="F4032" s="33" t="s">
        <v>5216</v>
      </c>
      <c r="G4032" s="59">
        <v>149.99</v>
      </c>
      <c r="H4032" s="25">
        <v>2</v>
      </c>
      <c r="I4032" s="30">
        <f t="shared" si="62"/>
        <v>299.98</v>
      </c>
      <c r="J4032" s="32" t="s">
        <v>47</v>
      </c>
      <c r="K4032" s="33" t="s">
        <v>4771</v>
      </c>
      <c r="L4032" s="33" t="s">
        <v>5279</v>
      </c>
      <c r="M4032" s="33" t="s">
        <v>5280</v>
      </c>
      <c r="N4032" s="33" t="s">
        <v>133</v>
      </c>
    </row>
    <row r="4033" spans="1:14">
      <c r="A4033" s="35">
        <v>7325706640620</v>
      </c>
      <c r="B4033" s="32">
        <v>4100152</v>
      </c>
      <c r="C4033" s="32" t="s">
        <v>125</v>
      </c>
      <c r="D4033" s="32" t="s">
        <v>129</v>
      </c>
      <c r="E4033" s="33" t="s">
        <v>29</v>
      </c>
      <c r="F4033" s="33" t="s">
        <v>5216</v>
      </c>
      <c r="G4033" s="59">
        <v>149.99</v>
      </c>
      <c r="H4033" s="25">
        <v>1</v>
      </c>
      <c r="I4033" s="30">
        <f t="shared" si="62"/>
        <v>149.99</v>
      </c>
      <c r="J4033" s="32" t="s">
        <v>47</v>
      </c>
      <c r="K4033" s="33" t="s">
        <v>4771</v>
      </c>
      <c r="L4033" s="33" t="s">
        <v>5279</v>
      </c>
      <c r="M4033" s="33" t="s">
        <v>5280</v>
      </c>
      <c r="N4033" s="33" t="s">
        <v>1622</v>
      </c>
    </row>
    <row r="4034" spans="1:14">
      <c r="A4034" s="35">
        <v>7325706640644</v>
      </c>
      <c r="B4034" s="32">
        <v>4100152</v>
      </c>
      <c r="C4034" s="32" t="s">
        <v>125</v>
      </c>
      <c r="D4034" s="32" t="s">
        <v>129</v>
      </c>
      <c r="E4034" s="33" t="s">
        <v>29</v>
      </c>
      <c r="F4034" s="33" t="s">
        <v>5216</v>
      </c>
      <c r="G4034" s="59">
        <v>149.99</v>
      </c>
      <c r="H4034" s="25">
        <v>1</v>
      </c>
      <c r="I4034" s="30">
        <f t="shared" si="62"/>
        <v>149.99</v>
      </c>
      <c r="J4034" s="32" t="s">
        <v>47</v>
      </c>
      <c r="K4034" s="33" t="s">
        <v>4771</v>
      </c>
      <c r="L4034" s="33" t="s">
        <v>5279</v>
      </c>
      <c r="M4034" s="33" t="s">
        <v>5280</v>
      </c>
      <c r="N4034" s="33" t="s">
        <v>131</v>
      </c>
    </row>
    <row r="4035" spans="1:14">
      <c r="A4035" s="35">
        <v>7325706640675</v>
      </c>
      <c r="B4035" s="32">
        <v>4100152</v>
      </c>
      <c r="C4035" s="32" t="s">
        <v>125</v>
      </c>
      <c r="D4035" s="32" t="s">
        <v>129</v>
      </c>
      <c r="E4035" s="33" t="s">
        <v>29</v>
      </c>
      <c r="F4035" s="33" t="s">
        <v>5216</v>
      </c>
      <c r="G4035" s="59">
        <v>149.99</v>
      </c>
      <c r="H4035" s="25">
        <v>1</v>
      </c>
      <c r="I4035" s="30">
        <f t="shared" si="62"/>
        <v>149.99</v>
      </c>
      <c r="J4035" s="32" t="s">
        <v>47</v>
      </c>
      <c r="K4035" s="33" t="s">
        <v>4771</v>
      </c>
      <c r="L4035" s="33" t="s">
        <v>5279</v>
      </c>
      <c r="M4035" s="33" t="s">
        <v>5280</v>
      </c>
      <c r="N4035" s="33" t="s">
        <v>134</v>
      </c>
    </row>
    <row r="4036" spans="1:14">
      <c r="A4036" s="35">
        <v>7325706640637</v>
      </c>
      <c r="B4036" s="32">
        <v>4100152</v>
      </c>
      <c r="C4036" s="32" t="s">
        <v>125</v>
      </c>
      <c r="D4036" s="32" t="s">
        <v>129</v>
      </c>
      <c r="E4036" s="33" t="s">
        <v>29</v>
      </c>
      <c r="F4036" s="33" t="s">
        <v>5216</v>
      </c>
      <c r="G4036" s="59">
        <v>149.99</v>
      </c>
      <c r="H4036" s="25">
        <v>1</v>
      </c>
      <c r="I4036" s="30">
        <f t="shared" si="62"/>
        <v>149.99</v>
      </c>
      <c r="J4036" s="32" t="s">
        <v>47</v>
      </c>
      <c r="K4036" s="33" t="s">
        <v>4771</v>
      </c>
      <c r="L4036" s="33" t="s">
        <v>5279</v>
      </c>
      <c r="M4036" s="33" t="s">
        <v>5280</v>
      </c>
      <c r="N4036" s="33" t="s">
        <v>130</v>
      </c>
    </row>
    <row r="4037" spans="1:14">
      <c r="A4037" s="35">
        <v>7325706640651</v>
      </c>
      <c r="B4037" s="32">
        <v>4100152</v>
      </c>
      <c r="C4037" s="32" t="s">
        <v>125</v>
      </c>
      <c r="D4037" s="32" t="s">
        <v>129</v>
      </c>
      <c r="E4037" s="33" t="s">
        <v>29</v>
      </c>
      <c r="F4037" s="33" t="s">
        <v>5216</v>
      </c>
      <c r="G4037" s="59">
        <v>149.99</v>
      </c>
      <c r="H4037" s="25">
        <v>1</v>
      </c>
      <c r="I4037" s="30">
        <f t="shared" ref="I4037:I4100" si="63">H4037*G4037</f>
        <v>149.99</v>
      </c>
      <c r="J4037" s="32" t="s">
        <v>47</v>
      </c>
      <c r="K4037" s="33" t="s">
        <v>4771</v>
      </c>
      <c r="L4037" s="33" t="s">
        <v>5279</v>
      </c>
      <c r="M4037" s="33" t="s">
        <v>5280</v>
      </c>
      <c r="N4037" s="33" t="s">
        <v>132</v>
      </c>
    </row>
    <row r="4038" spans="1:14">
      <c r="A4038" s="35">
        <v>7325706640620</v>
      </c>
      <c r="B4038" s="32">
        <v>4100152</v>
      </c>
      <c r="C4038" s="32" t="s">
        <v>125</v>
      </c>
      <c r="D4038" s="32" t="s">
        <v>129</v>
      </c>
      <c r="E4038" s="33" t="s">
        <v>29</v>
      </c>
      <c r="F4038" s="33" t="s">
        <v>5216</v>
      </c>
      <c r="G4038" s="59">
        <v>149.99</v>
      </c>
      <c r="H4038" s="25">
        <v>1</v>
      </c>
      <c r="I4038" s="30">
        <f t="shared" si="63"/>
        <v>149.99</v>
      </c>
      <c r="J4038" s="32" t="s">
        <v>47</v>
      </c>
      <c r="K4038" s="33" t="s">
        <v>4771</v>
      </c>
      <c r="L4038" s="33" t="s">
        <v>5279</v>
      </c>
      <c r="M4038" s="33" t="s">
        <v>5280</v>
      </c>
      <c r="N4038" s="33" t="s">
        <v>1622</v>
      </c>
    </row>
    <row r="4039" spans="1:14">
      <c r="A4039" s="35">
        <v>7325706640644</v>
      </c>
      <c r="B4039" s="32">
        <v>4100152</v>
      </c>
      <c r="C4039" s="32" t="s">
        <v>125</v>
      </c>
      <c r="D4039" s="32" t="s">
        <v>129</v>
      </c>
      <c r="E4039" s="33" t="s">
        <v>29</v>
      </c>
      <c r="F4039" s="33" t="s">
        <v>5216</v>
      </c>
      <c r="G4039" s="59">
        <v>149.99</v>
      </c>
      <c r="H4039" s="25">
        <v>1</v>
      </c>
      <c r="I4039" s="30">
        <f t="shared" si="63"/>
        <v>149.99</v>
      </c>
      <c r="J4039" s="32" t="s">
        <v>47</v>
      </c>
      <c r="K4039" s="33" t="s">
        <v>4771</v>
      </c>
      <c r="L4039" s="33" t="s">
        <v>5279</v>
      </c>
      <c r="M4039" s="33" t="s">
        <v>5280</v>
      </c>
      <c r="N4039" s="33" t="s">
        <v>131</v>
      </c>
    </row>
    <row r="4040" spans="1:14">
      <c r="A4040" s="35">
        <v>7325706640651</v>
      </c>
      <c r="B4040" s="32">
        <v>4100152</v>
      </c>
      <c r="C4040" s="32" t="s">
        <v>125</v>
      </c>
      <c r="D4040" s="32" t="s">
        <v>129</v>
      </c>
      <c r="E4040" s="33" t="s">
        <v>29</v>
      </c>
      <c r="F4040" s="33" t="s">
        <v>5216</v>
      </c>
      <c r="G4040" s="59">
        <v>149.99</v>
      </c>
      <c r="H4040" s="25">
        <v>2</v>
      </c>
      <c r="I4040" s="30">
        <f t="shared" si="63"/>
        <v>299.98</v>
      </c>
      <c r="J4040" s="32" t="s">
        <v>47</v>
      </c>
      <c r="K4040" s="33" t="s">
        <v>4771</v>
      </c>
      <c r="L4040" s="33" t="s">
        <v>5279</v>
      </c>
      <c r="M4040" s="33" t="s">
        <v>5280</v>
      </c>
      <c r="N4040" s="33" t="s">
        <v>132</v>
      </c>
    </row>
    <row r="4041" spans="1:14">
      <c r="A4041" s="35">
        <v>7325706640668</v>
      </c>
      <c r="B4041" s="32">
        <v>4100152</v>
      </c>
      <c r="C4041" s="32" t="s">
        <v>125</v>
      </c>
      <c r="D4041" s="32" t="s">
        <v>129</v>
      </c>
      <c r="E4041" s="33" t="s">
        <v>29</v>
      </c>
      <c r="F4041" s="33" t="s">
        <v>5216</v>
      </c>
      <c r="G4041" s="59">
        <v>149.99</v>
      </c>
      <c r="H4041" s="25">
        <v>3</v>
      </c>
      <c r="I4041" s="30">
        <f t="shared" si="63"/>
        <v>449.97</v>
      </c>
      <c r="J4041" s="32" t="s">
        <v>47</v>
      </c>
      <c r="K4041" s="33" t="s">
        <v>4771</v>
      </c>
      <c r="L4041" s="33" t="s">
        <v>5279</v>
      </c>
      <c r="M4041" s="33" t="s">
        <v>5280</v>
      </c>
      <c r="N4041" s="33" t="s">
        <v>133</v>
      </c>
    </row>
    <row r="4042" spans="1:14">
      <c r="A4042" s="35">
        <v>7325706640637</v>
      </c>
      <c r="B4042" s="32">
        <v>4100152</v>
      </c>
      <c r="C4042" s="32" t="s">
        <v>125</v>
      </c>
      <c r="D4042" s="32" t="s">
        <v>129</v>
      </c>
      <c r="E4042" s="33" t="s">
        <v>29</v>
      </c>
      <c r="F4042" s="33" t="s">
        <v>5216</v>
      </c>
      <c r="G4042" s="59">
        <v>149.99</v>
      </c>
      <c r="H4042" s="25">
        <v>1</v>
      </c>
      <c r="I4042" s="30">
        <f t="shared" si="63"/>
        <v>149.99</v>
      </c>
      <c r="J4042" s="32" t="s">
        <v>47</v>
      </c>
      <c r="K4042" s="33" t="s">
        <v>4771</v>
      </c>
      <c r="L4042" s="33" t="s">
        <v>5279</v>
      </c>
      <c r="M4042" s="33" t="s">
        <v>5280</v>
      </c>
      <c r="N4042" s="33" t="s">
        <v>130</v>
      </c>
    </row>
    <row r="4043" spans="1:14">
      <c r="A4043" s="35">
        <v>7325706640637</v>
      </c>
      <c r="B4043" s="32">
        <v>4100152</v>
      </c>
      <c r="C4043" s="32" t="s">
        <v>125</v>
      </c>
      <c r="D4043" s="32" t="s">
        <v>129</v>
      </c>
      <c r="E4043" s="33" t="s">
        <v>29</v>
      </c>
      <c r="F4043" s="33" t="s">
        <v>5216</v>
      </c>
      <c r="G4043" s="59">
        <v>149.99</v>
      </c>
      <c r="H4043" s="25">
        <v>1</v>
      </c>
      <c r="I4043" s="30">
        <f t="shared" si="63"/>
        <v>149.99</v>
      </c>
      <c r="J4043" s="32" t="s">
        <v>47</v>
      </c>
      <c r="K4043" s="33" t="s">
        <v>4771</v>
      </c>
      <c r="L4043" s="33" t="s">
        <v>5279</v>
      </c>
      <c r="M4043" s="33" t="s">
        <v>5280</v>
      </c>
      <c r="N4043" s="33" t="s">
        <v>130</v>
      </c>
    </row>
    <row r="4044" spans="1:14">
      <c r="A4044" s="35">
        <v>7325706640651</v>
      </c>
      <c r="B4044" s="32">
        <v>4100152</v>
      </c>
      <c r="C4044" s="32" t="s">
        <v>125</v>
      </c>
      <c r="D4044" s="32" t="s">
        <v>129</v>
      </c>
      <c r="E4044" s="33" t="s">
        <v>29</v>
      </c>
      <c r="F4044" s="33" t="s">
        <v>5216</v>
      </c>
      <c r="G4044" s="59">
        <v>149.99</v>
      </c>
      <c r="H4044" s="25">
        <v>1</v>
      </c>
      <c r="I4044" s="30">
        <f t="shared" si="63"/>
        <v>149.99</v>
      </c>
      <c r="J4044" s="32" t="s">
        <v>47</v>
      </c>
      <c r="K4044" s="33" t="s">
        <v>4771</v>
      </c>
      <c r="L4044" s="33" t="s">
        <v>5279</v>
      </c>
      <c r="M4044" s="33" t="s">
        <v>5280</v>
      </c>
      <c r="N4044" s="33" t="s">
        <v>132</v>
      </c>
    </row>
    <row r="4045" spans="1:14">
      <c r="A4045" s="35">
        <v>7325706640637</v>
      </c>
      <c r="B4045" s="32">
        <v>4100152</v>
      </c>
      <c r="C4045" s="32" t="s">
        <v>125</v>
      </c>
      <c r="D4045" s="32" t="s">
        <v>129</v>
      </c>
      <c r="E4045" s="33" t="s">
        <v>29</v>
      </c>
      <c r="F4045" s="33" t="s">
        <v>5216</v>
      </c>
      <c r="G4045" s="59">
        <v>149.99</v>
      </c>
      <c r="H4045" s="25">
        <v>1</v>
      </c>
      <c r="I4045" s="30">
        <f t="shared" si="63"/>
        <v>149.99</v>
      </c>
      <c r="J4045" s="32" t="s">
        <v>47</v>
      </c>
      <c r="K4045" s="33" t="s">
        <v>4771</v>
      </c>
      <c r="L4045" s="33" t="s">
        <v>5279</v>
      </c>
      <c r="M4045" s="33" t="s">
        <v>5280</v>
      </c>
      <c r="N4045" s="33" t="s">
        <v>130</v>
      </c>
    </row>
    <row r="4046" spans="1:14">
      <c r="A4046" s="35">
        <v>7325706640644</v>
      </c>
      <c r="B4046" s="32">
        <v>4100152</v>
      </c>
      <c r="C4046" s="32" t="s">
        <v>125</v>
      </c>
      <c r="D4046" s="32" t="s">
        <v>129</v>
      </c>
      <c r="E4046" s="33" t="s">
        <v>29</v>
      </c>
      <c r="F4046" s="33" t="s">
        <v>5216</v>
      </c>
      <c r="G4046" s="59">
        <v>149.99</v>
      </c>
      <c r="H4046" s="25">
        <v>1</v>
      </c>
      <c r="I4046" s="30">
        <f t="shared" si="63"/>
        <v>149.99</v>
      </c>
      <c r="J4046" s="32" t="s">
        <v>47</v>
      </c>
      <c r="K4046" s="33" t="s">
        <v>4771</v>
      </c>
      <c r="L4046" s="33" t="s">
        <v>5279</v>
      </c>
      <c r="M4046" s="33" t="s">
        <v>5280</v>
      </c>
      <c r="N4046" s="33" t="s">
        <v>131</v>
      </c>
    </row>
    <row r="4047" spans="1:14">
      <c r="A4047" s="35">
        <v>7325706640651</v>
      </c>
      <c r="B4047" s="32">
        <v>4100152</v>
      </c>
      <c r="C4047" s="32" t="s">
        <v>125</v>
      </c>
      <c r="D4047" s="32" t="s">
        <v>129</v>
      </c>
      <c r="E4047" s="33" t="s">
        <v>29</v>
      </c>
      <c r="F4047" s="33" t="s">
        <v>5216</v>
      </c>
      <c r="G4047" s="59">
        <v>149.99</v>
      </c>
      <c r="H4047" s="25">
        <v>1</v>
      </c>
      <c r="I4047" s="30">
        <f t="shared" si="63"/>
        <v>149.99</v>
      </c>
      <c r="J4047" s="32" t="s">
        <v>47</v>
      </c>
      <c r="K4047" s="33" t="s">
        <v>4771</v>
      </c>
      <c r="L4047" s="33" t="s">
        <v>5279</v>
      </c>
      <c r="M4047" s="33" t="s">
        <v>5280</v>
      </c>
      <c r="N4047" s="33" t="s">
        <v>132</v>
      </c>
    </row>
    <row r="4048" spans="1:14">
      <c r="A4048" s="35">
        <v>7325706640620</v>
      </c>
      <c r="B4048" s="32">
        <v>4100152</v>
      </c>
      <c r="C4048" s="32" t="s">
        <v>125</v>
      </c>
      <c r="D4048" s="32" t="s">
        <v>129</v>
      </c>
      <c r="E4048" s="33" t="s">
        <v>29</v>
      </c>
      <c r="F4048" s="33" t="s">
        <v>5216</v>
      </c>
      <c r="G4048" s="59">
        <v>149.99</v>
      </c>
      <c r="H4048" s="25">
        <v>1</v>
      </c>
      <c r="I4048" s="30">
        <f t="shared" si="63"/>
        <v>149.99</v>
      </c>
      <c r="J4048" s="32" t="s">
        <v>47</v>
      </c>
      <c r="K4048" s="33" t="s">
        <v>4771</v>
      </c>
      <c r="L4048" s="33" t="s">
        <v>5279</v>
      </c>
      <c r="M4048" s="33" t="s">
        <v>5280</v>
      </c>
      <c r="N4048" s="33" t="s">
        <v>1622</v>
      </c>
    </row>
    <row r="4049" spans="1:14">
      <c r="A4049" s="35">
        <v>7325706640668</v>
      </c>
      <c r="B4049" s="32">
        <v>4100152</v>
      </c>
      <c r="C4049" s="32" t="s">
        <v>125</v>
      </c>
      <c r="D4049" s="32" t="s">
        <v>129</v>
      </c>
      <c r="E4049" s="33" t="s">
        <v>29</v>
      </c>
      <c r="F4049" s="33" t="s">
        <v>5216</v>
      </c>
      <c r="G4049" s="59">
        <v>149.99</v>
      </c>
      <c r="H4049" s="25">
        <v>2</v>
      </c>
      <c r="I4049" s="30">
        <f t="shared" si="63"/>
        <v>299.98</v>
      </c>
      <c r="J4049" s="32" t="s">
        <v>47</v>
      </c>
      <c r="K4049" s="33" t="s">
        <v>4771</v>
      </c>
      <c r="L4049" s="33" t="s">
        <v>5279</v>
      </c>
      <c r="M4049" s="33" t="s">
        <v>5280</v>
      </c>
      <c r="N4049" s="33" t="s">
        <v>133</v>
      </c>
    </row>
    <row r="4050" spans="1:14">
      <c r="A4050" s="35">
        <v>7325706640637</v>
      </c>
      <c r="B4050" s="32">
        <v>4100152</v>
      </c>
      <c r="C4050" s="32" t="s">
        <v>125</v>
      </c>
      <c r="D4050" s="32" t="s">
        <v>129</v>
      </c>
      <c r="E4050" s="33" t="s">
        <v>29</v>
      </c>
      <c r="F4050" s="33" t="s">
        <v>5216</v>
      </c>
      <c r="G4050" s="59">
        <v>149.99</v>
      </c>
      <c r="H4050" s="25">
        <v>3</v>
      </c>
      <c r="I4050" s="30">
        <f t="shared" si="63"/>
        <v>449.97</v>
      </c>
      <c r="J4050" s="32" t="s">
        <v>47</v>
      </c>
      <c r="K4050" s="33" t="s">
        <v>4771</v>
      </c>
      <c r="L4050" s="33" t="s">
        <v>5279</v>
      </c>
      <c r="M4050" s="33" t="s">
        <v>5280</v>
      </c>
      <c r="N4050" s="33" t="s">
        <v>130</v>
      </c>
    </row>
    <row r="4051" spans="1:14">
      <c r="A4051" s="35">
        <v>7325706640644</v>
      </c>
      <c r="B4051" s="32">
        <v>4100152</v>
      </c>
      <c r="C4051" s="32" t="s">
        <v>125</v>
      </c>
      <c r="D4051" s="32" t="s">
        <v>129</v>
      </c>
      <c r="E4051" s="33" t="s">
        <v>29</v>
      </c>
      <c r="F4051" s="33" t="s">
        <v>5216</v>
      </c>
      <c r="G4051" s="59">
        <v>149.99</v>
      </c>
      <c r="H4051" s="25">
        <v>2</v>
      </c>
      <c r="I4051" s="30">
        <f t="shared" si="63"/>
        <v>299.98</v>
      </c>
      <c r="J4051" s="32" t="s">
        <v>47</v>
      </c>
      <c r="K4051" s="33" t="s">
        <v>4771</v>
      </c>
      <c r="L4051" s="33" t="s">
        <v>5279</v>
      </c>
      <c r="M4051" s="33" t="s">
        <v>5280</v>
      </c>
      <c r="N4051" s="33" t="s">
        <v>131</v>
      </c>
    </row>
    <row r="4052" spans="1:14">
      <c r="A4052" s="35">
        <v>7325706640651</v>
      </c>
      <c r="B4052" s="32">
        <v>4100152</v>
      </c>
      <c r="C4052" s="32" t="s">
        <v>125</v>
      </c>
      <c r="D4052" s="32" t="s">
        <v>129</v>
      </c>
      <c r="E4052" s="33" t="s">
        <v>29</v>
      </c>
      <c r="F4052" s="33" t="s">
        <v>5216</v>
      </c>
      <c r="G4052" s="59">
        <v>149.99</v>
      </c>
      <c r="H4052" s="25">
        <v>1</v>
      </c>
      <c r="I4052" s="30">
        <f t="shared" si="63"/>
        <v>149.99</v>
      </c>
      <c r="J4052" s="32" t="s">
        <v>47</v>
      </c>
      <c r="K4052" s="33" t="s">
        <v>4771</v>
      </c>
      <c r="L4052" s="33" t="s">
        <v>5279</v>
      </c>
      <c r="M4052" s="33" t="s">
        <v>5280</v>
      </c>
      <c r="N4052" s="33" t="s">
        <v>132</v>
      </c>
    </row>
    <row r="4053" spans="1:14">
      <c r="A4053" s="35">
        <v>7325706640620</v>
      </c>
      <c r="B4053" s="32">
        <v>4100152</v>
      </c>
      <c r="C4053" s="32" t="s">
        <v>125</v>
      </c>
      <c r="D4053" s="32" t="s">
        <v>129</v>
      </c>
      <c r="E4053" s="33" t="s">
        <v>29</v>
      </c>
      <c r="F4053" s="33" t="s">
        <v>5216</v>
      </c>
      <c r="G4053" s="59">
        <v>149.99</v>
      </c>
      <c r="H4053" s="25">
        <v>1</v>
      </c>
      <c r="I4053" s="30">
        <f t="shared" si="63"/>
        <v>149.99</v>
      </c>
      <c r="J4053" s="32" t="s">
        <v>47</v>
      </c>
      <c r="K4053" s="33" t="s">
        <v>4771</v>
      </c>
      <c r="L4053" s="33" t="s">
        <v>5279</v>
      </c>
      <c r="M4053" s="33" t="s">
        <v>5280</v>
      </c>
      <c r="N4053" s="33" t="s">
        <v>1622</v>
      </c>
    </row>
    <row r="4054" spans="1:14">
      <c r="A4054" s="35">
        <v>7325706640767</v>
      </c>
      <c r="B4054" s="32">
        <v>4100155</v>
      </c>
      <c r="C4054" s="32" t="s">
        <v>125</v>
      </c>
      <c r="D4054" s="32">
        <v>1.25</v>
      </c>
      <c r="E4054" s="33" t="s">
        <v>29</v>
      </c>
      <c r="F4054" s="33" t="s">
        <v>5216</v>
      </c>
      <c r="G4054" s="59">
        <v>109.99</v>
      </c>
      <c r="H4054" s="25">
        <v>2</v>
      </c>
      <c r="I4054" s="30">
        <f t="shared" si="63"/>
        <v>219.98</v>
      </c>
      <c r="J4054" s="32" t="s">
        <v>47</v>
      </c>
      <c r="K4054" s="33" t="s">
        <v>4771</v>
      </c>
      <c r="L4054" s="33" t="s">
        <v>5279</v>
      </c>
      <c r="M4054" s="33" t="s">
        <v>5280</v>
      </c>
      <c r="N4054" s="33" t="s">
        <v>353</v>
      </c>
    </row>
    <row r="4055" spans="1:14">
      <c r="A4055" s="35">
        <v>7325706640774</v>
      </c>
      <c r="B4055" s="32">
        <v>4100155</v>
      </c>
      <c r="C4055" s="32" t="s">
        <v>125</v>
      </c>
      <c r="D4055" s="32">
        <v>1.25</v>
      </c>
      <c r="E4055" s="33" t="s">
        <v>29</v>
      </c>
      <c r="F4055" s="33" t="s">
        <v>5216</v>
      </c>
      <c r="G4055" s="59">
        <v>109.99</v>
      </c>
      <c r="H4055" s="25">
        <v>2</v>
      </c>
      <c r="I4055" s="30">
        <f t="shared" si="63"/>
        <v>219.98</v>
      </c>
      <c r="J4055" s="32" t="s">
        <v>47</v>
      </c>
      <c r="K4055" s="33" t="s">
        <v>4771</v>
      </c>
      <c r="L4055" s="33" t="s">
        <v>5279</v>
      </c>
      <c r="M4055" s="33" t="s">
        <v>5280</v>
      </c>
      <c r="N4055" s="33" t="s">
        <v>354</v>
      </c>
    </row>
    <row r="4056" spans="1:14">
      <c r="A4056" s="35">
        <v>7325706640781</v>
      </c>
      <c r="B4056" s="32">
        <v>4100155</v>
      </c>
      <c r="C4056" s="32" t="s">
        <v>125</v>
      </c>
      <c r="D4056" s="32">
        <v>1.25</v>
      </c>
      <c r="E4056" s="33" t="s">
        <v>29</v>
      </c>
      <c r="F4056" s="33" t="s">
        <v>5216</v>
      </c>
      <c r="G4056" s="59">
        <v>109.99</v>
      </c>
      <c r="H4056" s="25">
        <v>2</v>
      </c>
      <c r="I4056" s="30">
        <f t="shared" si="63"/>
        <v>219.98</v>
      </c>
      <c r="J4056" s="32" t="s">
        <v>47</v>
      </c>
      <c r="K4056" s="33" t="s">
        <v>4771</v>
      </c>
      <c r="L4056" s="33" t="s">
        <v>5279</v>
      </c>
      <c r="M4056" s="33" t="s">
        <v>5280</v>
      </c>
      <c r="N4056" s="33" t="s">
        <v>355</v>
      </c>
    </row>
    <row r="4057" spans="1:14">
      <c r="A4057" s="35">
        <v>7325706640750</v>
      </c>
      <c r="B4057" s="32">
        <v>4100155</v>
      </c>
      <c r="C4057" s="32" t="s">
        <v>125</v>
      </c>
      <c r="D4057" s="32">
        <v>1.25</v>
      </c>
      <c r="E4057" s="33" t="s">
        <v>29</v>
      </c>
      <c r="F4057" s="33" t="s">
        <v>5216</v>
      </c>
      <c r="G4057" s="59">
        <v>109.99</v>
      </c>
      <c r="H4057" s="25">
        <v>1</v>
      </c>
      <c r="I4057" s="30">
        <f t="shared" si="63"/>
        <v>109.99</v>
      </c>
      <c r="J4057" s="32" t="s">
        <v>47</v>
      </c>
      <c r="K4057" s="33" t="s">
        <v>4771</v>
      </c>
      <c r="L4057" s="33" t="s">
        <v>5279</v>
      </c>
      <c r="M4057" s="33" t="s">
        <v>5280</v>
      </c>
      <c r="N4057" s="33" t="s">
        <v>356</v>
      </c>
    </row>
    <row r="4058" spans="1:14">
      <c r="A4058" s="35">
        <v>7325706643348</v>
      </c>
      <c r="B4058" s="32">
        <v>4100156</v>
      </c>
      <c r="C4058" s="32" t="s">
        <v>125</v>
      </c>
      <c r="D4058" s="32">
        <v>1.25</v>
      </c>
      <c r="E4058" s="33" t="s">
        <v>29</v>
      </c>
      <c r="F4058" s="33" t="s">
        <v>5216</v>
      </c>
      <c r="G4058" s="59">
        <v>129.99</v>
      </c>
      <c r="H4058" s="25">
        <v>1</v>
      </c>
      <c r="I4058" s="30">
        <f t="shared" si="63"/>
        <v>129.99</v>
      </c>
      <c r="J4058" s="32" t="s">
        <v>47</v>
      </c>
      <c r="K4058" s="33" t="s">
        <v>4771</v>
      </c>
      <c r="L4058" s="33" t="s">
        <v>5279</v>
      </c>
      <c r="M4058" s="33" t="s">
        <v>5341</v>
      </c>
      <c r="N4058" s="33" t="s">
        <v>136</v>
      </c>
    </row>
    <row r="4059" spans="1:14">
      <c r="A4059" s="35">
        <v>7325706643355</v>
      </c>
      <c r="B4059" s="32">
        <v>4100156</v>
      </c>
      <c r="C4059" s="32" t="s">
        <v>125</v>
      </c>
      <c r="D4059" s="32">
        <v>1.25</v>
      </c>
      <c r="E4059" s="33" t="s">
        <v>29</v>
      </c>
      <c r="F4059" s="33" t="s">
        <v>5216</v>
      </c>
      <c r="G4059" s="59">
        <v>129.99</v>
      </c>
      <c r="H4059" s="25">
        <v>1</v>
      </c>
      <c r="I4059" s="30">
        <f t="shared" si="63"/>
        <v>129.99</v>
      </c>
      <c r="J4059" s="32" t="s">
        <v>47</v>
      </c>
      <c r="K4059" s="33" t="s">
        <v>4771</v>
      </c>
      <c r="L4059" s="33" t="s">
        <v>5279</v>
      </c>
      <c r="M4059" s="33" t="s">
        <v>5341</v>
      </c>
      <c r="N4059" s="33" t="s">
        <v>137</v>
      </c>
    </row>
    <row r="4060" spans="1:14">
      <c r="A4060" s="35">
        <v>7325706643331</v>
      </c>
      <c r="B4060" s="32">
        <v>4100156</v>
      </c>
      <c r="C4060" s="32" t="s">
        <v>125</v>
      </c>
      <c r="D4060" s="32">
        <v>1.25</v>
      </c>
      <c r="E4060" s="33" t="s">
        <v>29</v>
      </c>
      <c r="F4060" s="33" t="s">
        <v>5216</v>
      </c>
      <c r="G4060" s="59">
        <v>129.99</v>
      </c>
      <c r="H4060" s="25">
        <v>1</v>
      </c>
      <c r="I4060" s="30">
        <f t="shared" si="63"/>
        <v>129.99</v>
      </c>
      <c r="J4060" s="32" t="s">
        <v>47</v>
      </c>
      <c r="K4060" s="33" t="s">
        <v>4771</v>
      </c>
      <c r="L4060" s="33" t="s">
        <v>5279</v>
      </c>
      <c r="M4060" s="33" t="s">
        <v>5341</v>
      </c>
      <c r="N4060" s="33" t="s">
        <v>138</v>
      </c>
    </row>
    <row r="4061" spans="1:14">
      <c r="A4061" s="35">
        <v>7325706643331</v>
      </c>
      <c r="B4061" s="32">
        <v>4100156</v>
      </c>
      <c r="C4061" s="32" t="s">
        <v>125</v>
      </c>
      <c r="D4061" s="32">
        <v>1.25</v>
      </c>
      <c r="E4061" s="33" t="s">
        <v>29</v>
      </c>
      <c r="F4061" s="33" t="s">
        <v>5216</v>
      </c>
      <c r="G4061" s="59">
        <v>129.99</v>
      </c>
      <c r="H4061" s="25">
        <v>2</v>
      </c>
      <c r="I4061" s="30">
        <f t="shared" si="63"/>
        <v>259.98</v>
      </c>
      <c r="J4061" s="32" t="s">
        <v>47</v>
      </c>
      <c r="K4061" s="33" t="s">
        <v>4771</v>
      </c>
      <c r="L4061" s="33" t="s">
        <v>5279</v>
      </c>
      <c r="M4061" s="33" t="s">
        <v>5341</v>
      </c>
      <c r="N4061" s="33" t="s">
        <v>138</v>
      </c>
    </row>
    <row r="4062" spans="1:14">
      <c r="A4062" s="35">
        <v>7325706643348</v>
      </c>
      <c r="B4062" s="32">
        <v>4100156</v>
      </c>
      <c r="C4062" s="32" t="s">
        <v>125</v>
      </c>
      <c r="D4062" s="32">
        <v>1.25</v>
      </c>
      <c r="E4062" s="33" t="s">
        <v>29</v>
      </c>
      <c r="F4062" s="33" t="s">
        <v>5216</v>
      </c>
      <c r="G4062" s="59">
        <v>129.99</v>
      </c>
      <c r="H4062" s="25">
        <v>1</v>
      </c>
      <c r="I4062" s="30">
        <f t="shared" si="63"/>
        <v>129.99</v>
      </c>
      <c r="J4062" s="32" t="s">
        <v>47</v>
      </c>
      <c r="K4062" s="33" t="s">
        <v>4771</v>
      </c>
      <c r="L4062" s="33" t="s">
        <v>5279</v>
      </c>
      <c r="M4062" s="33" t="s">
        <v>5341</v>
      </c>
      <c r="N4062" s="33" t="s">
        <v>136</v>
      </c>
    </row>
    <row r="4063" spans="1:14">
      <c r="A4063" s="35">
        <v>7325706643355</v>
      </c>
      <c r="B4063" s="32">
        <v>4100156</v>
      </c>
      <c r="C4063" s="32" t="s">
        <v>125</v>
      </c>
      <c r="D4063" s="32">
        <v>1.25</v>
      </c>
      <c r="E4063" s="33" t="s">
        <v>29</v>
      </c>
      <c r="F4063" s="33" t="s">
        <v>5216</v>
      </c>
      <c r="G4063" s="59">
        <v>129.99</v>
      </c>
      <c r="H4063" s="25">
        <v>2</v>
      </c>
      <c r="I4063" s="30">
        <f t="shared" si="63"/>
        <v>259.98</v>
      </c>
      <c r="J4063" s="32" t="s">
        <v>47</v>
      </c>
      <c r="K4063" s="33" t="s">
        <v>4771</v>
      </c>
      <c r="L4063" s="33" t="s">
        <v>5279</v>
      </c>
      <c r="M4063" s="33" t="s">
        <v>5341</v>
      </c>
      <c r="N4063" s="33" t="s">
        <v>137</v>
      </c>
    </row>
    <row r="4064" spans="1:14">
      <c r="A4064" s="35">
        <v>7325706643362</v>
      </c>
      <c r="B4064" s="32">
        <v>4100156</v>
      </c>
      <c r="C4064" s="32" t="s">
        <v>125</v>
      </c>
      <c r="D4064" s="32">
        <v>1.25</v>
      </c>
      <c r="E4064" s="33" t="s">
        <v>29</v>
      </c>
      <c r="F4064" s="33" t="s">
        <v>5216</v>
      </c>
      <c r="G4064" s="59">
        <v>129.99</v>
      </c>
      <c r="H4064" s="25">
        <v>2</v>
      </c>
      <c r="I4064" s="30">
        <f t="shared" si="63"/>
        <v>259.98</v>
      </c>
      <c r="J4064" s="32" t="s">
        <v>47</v>
      </c>
      <c r="K4064" s="33" t="s">
        <v>4771</v>
      </c>
      <c r="L4064" s="33" t="s">
        <v>5279</v>
      </c>
      <c r="M4064" s="33" t="s">
        <v>5341</v>
      </c>
      <c r="N4064" s="33" t="s">
        <v>139</v>
      </c>
    </row>
    <row r="4065" spans="1:14">
      <c r="A4065" s="35">
        <v>7325706643379</v>
      </c>
      <c r="B4065" s="32">
        <v>4100156</v>
      </c>
      <c r="C4065" s="32" t="s">
        <v>125</v>
      </c>
      <c r="D4065" s="32">
        <v>1.25</v>
      </c>
      <c r="E4065" s="33" t="s">
        <v>29</v>
      </c>
      <c r="F4065" s="33" t="s">
        <v>5216</v>
      </c>
      <c r="G4065" s="59">
        <v>129.99</v>
      </c>
      <c r="H4065" s="25">
        <v>1</v>
      </c>
      <c r="I4065" s="30">
        <f t="shared" si="63"/>
        <v>129.99</v>
      </c>
      <c r="J4065" s="32" t="s">
        <v>47</v>
      </c>
      <c r="K4065" s="33" t="s">
        <v>4771</v>
      </c>
      <c r="L4065" s="33" t="s">
        <v>5279</v>
      </c>
      <c r="M4065" s="33" t="s">
        <v>5341</v>
      </c>
      <c r="N4065" s="33" t="s">
        <v>294</v>
      </c>
    </row>
    <row r="4066" spans="1:14">
      <c r="A4066" s="35">
        <v>7325706643324</v>
      </c>
      <c r="B4066" s="32">
        <v>4100156</v>
      </c>
      <c r="C4066" s="32" t="s">
        <v>125</v>
      </c>
      <c r="D4066" s="32">
        <v>1.25</v>
      </c>
      <c r="E4066" s="33" t="s">
        <v>29</v>
      </c>
      <c r="F4066" s="33" t="s">
        <v>5216</v>
      </c>
      <c r="G4066" s="59">
        <v>129.99</v>
      </c>
      <c r="H4066" s="25">
        <v>2</v>
      </c>
      <c r="I4066" s="30">
        <f t="shared" si="63"/>
        <v>259.98</v>
      </c>
      <c r="J4066" s="32" t="s">
        <v>47</v>
      </c>
      <c r="K4066" s="33" t="s">
        <v>4771</v>
      </c>
      <c r="L4066" s="33" t="s">
        <v>5279</v>
      </c>
      <c r="M4066" s="33" t="s">
        <v>5341</v>
      </c>
      <c r="N4066" s="33" t="s">
        <v>295</v>
      </c>
    </row>
    <row r="4067" spans="1:14">
      <c r="A4067" s="35">
        <v>7325706643362</v>
      </c>
      <c r="B4067" s="32">
        <v>4100156</v>
      </c>
      <c r="C4067" s="32" t="s">
        <v>125</v>
      </c>
      <c r="D4067" s="32">
        <v>1.25</v>
      </c>
      <c r="E4067" s="33" t="s">
        <v>29</v>
      </c>
      <c r="F4067" s="33" t="s">
        <v>5216</v>
      </c>
      <c r="G4067" s="59">
        <v>129.99</v>
      </c>
      <c r="H4067" s="25">
        <v>1</v>
      </c>
      <c r="I4067" s="30">
        <f t="shared" si="63"/>
        <v>129.99</v>
      </c>
      <c r="J4067" s="32" t="s">
        <v>47</v>
      </c>
      <c r="K4067" s="33" t="s">
        <v>4771</v>
      </c>
      <c r="L4067" s="33" t="s">
        <v>5279</v>
      </c>
      <c r="M4067" s="33" t="s">
        <v>5341</v>
      </c>
      <c r="N4067" s="33" t="s">
        <v>139</v>
      </c>
    </row>
    <row r="4068" spans="1:14">
      <c r="A4068" s="35">
        <v>7325706643331</v>
      </c>
      <c r="B4068" s="32">
        <v>4100156</v>
      </c>
      <c r="C4068" s="32" t="s">
        <v>125</v>
      </c>
      <c r="D4068" s="32">
        <v>1.25</v>
      </c>
      <c r="E4068" s="33" t="s">
        <v>29</v>
      </c>
      <c r="F4068" s="33" t="s">
        <v>5216</v>
      </c>
      <c r="G4068" s="59">
        <v>129.99</v>
      </c>
      <c r="H4068" s="25">
        <v>1</v>
      </c>
      <c r="I4068" s="30">
        <f t="shared" si="63"/>
        <v>129.99</v>
      </c>
      <c r="J4068" s="32" t="s">
        <v>47</v>
      </c>
      <c r="K4068" s="33" t="s">
        <v>4771</v>
      </c>
      <c r="L4068" s="33" t="s">
        <v>5279</v>
      </c>
      <c r="M4068" s="33" t="s">
        <v>5341</v>
      </c>
      <c r="N4068" s="33" t="s">
        <v>138</v>
      </c>
    </row>
    <row r="4069" spans="1:14">
      <c r="A4069" s="35">
        <v>7325706643362</v>
      </c>
      <c r="B4069" s="32">
        <v>4100156</v>
      </c>
      <c r="C4069" s="32" t="s">
        <v>125</v>
      </c>
      <c r="D4069" s="32">
        <v>1.25</v>
      </c>
      <c r="E4069" s="33" t="s">
        <v>29</v>
      </c>
      <c r="F4069" s="33" t="s">
        <v>5216</v>
      </c>
      <c r="G4069" s="59">
        <v>129.99</v>
      </c>
      <c r="H4069" s="25">
        <v>1</v>
      </c>
      <c r="I4069" s="30">
        <f t="shared" si="63"/>
        <v>129.99</v>
      </c>
      <c r="J4069" s="32" t="s">
        <v>47</v>
      </c>
      <c r="K4069" s="33" t="s">
        <v>4771</v>
      </c>
      <c r="L4069" s="33" t="s">
        <v>5279</v>
      </c>
      <c r="M4069" s="33" t="s">
        <v>5341</v>
      </c>
      <c r="N4069" s="33" t="s">
        <v>139</v>
      </c>
    </row>
    <row r="4070" spans="1:14">
      <c r="A4070" s="35">
        <v>7325706643348</v>
      </c>
      <c r="B4070" s="32">
        <v>4100156</v>
      </c>
      <c r="C4070" s="32" t="s">
        <v>125</v>
      </c>
      <c r="D4070" s="32">
        <v>1.25</v>
      </c>
      <c r="E4070" s="33" t="s">
        <v>29</v>
      </c>
      <c r="F4070" s="33" t="s">
        <v>5216</v>
      </c>
      <c r="G4070" s="59">
        <v>129.99</v>
      </c>
      <c r="H4070" s="25">
        <v>1</v>
      </c>
      <c r="I4070" s="30">
        <f t="shared" si="63"/>
        <v>129.99</v>
      </c>
      <c r="J4070" s="32" t="s">
        <v>47</v>
      </c>
      <c r="K4070" s="33" t="s">
        <v>4771</v>
      </c>
      <c r="L4070" s="33" t="s">
        <v>5279</v>
      </c>
      <c r="M4070" s="33" t="s">
        <v>5341</v>
      </c>
      <c r="N4070" s="33" t="s">
        <v>136</v>
      </c>
    </row>
    <row r="4071" spans="1:14">
      <c r="A4071" s="35">
        <v>7325706643355</v>
      </c>
      <c r="B4071" s="32">
        <v>4100156</v>
      </c>
      <c r="C4071" s="32" t="s">
        <v>125</v>
      </c>
      <c r="D4071" s="32">
        <v>1.25</v>
      </c>
      <c r="E4071" s="33" t="s">
        <v>29</v>
      </c>
      <c r="F4071" s="33" t="s">
        <v>5216</v>
      </c>
      <c r="G4071" s="59">
        <v>129.99</v>
      </c>
      <c r="H4071" s="25">
        <v>2</v>
      </c>
      <c r="I4071" s="30">
        <f t="shared" si="63"/>
        <v>259.98</v>
      </c>
      <c r="J4071" s="32" t="s">
        <v>47</v>
      </c>
      <c r="K4071" s="33" t="s">
        <v>4771</v>
      </c>
      <c r="L4071" s="33" t="s">
        <v>5279</v>
      </c>
      <c r="M4071" s="33" t="s">
        <v>5341</v>
      </c>
      <c r="N4071" s="33" t="s">
        <v>137</v>
      </c>
    </row>
    <row r="4072" spans="1:14">
      <c r="A4072" s="35">
        <v>7325706643348</v>
      </c>
      <c r="B4072" s="32">
        <v>4100156</v>
      </c>
      <c r="C4072" s="32" t="s">
        <v>125</v>
      </c>
      <c r="D4072" s="32">
        <v>1.25</v>
      </c>
      <c r="E4072" s="33" t="s">
        <v>29</v>
      </c>
      <c r="F4072" s="33" t="s">
        <v>5216</v>
      </c>
      <c r="G4072" s="59">
        <v>129.99</v>
      </c>
      <c r="H4072" s="25">
        <v>1</v>
      </c>
      <c r="I4072" s="30">
        <f t="shared" si="63"/>
        <v>129.99</v>
      </c>
      <c r="J4072" s="32" t="s">
        <v>47</v>
      </c>
      <c r="K4072" s="33" t="s">
        <v>4771</v>
      </c>
      <c r="L4072" s="33" t="s">
        <v>5279</v>
      </c>
      <c r="M4072" s="33" t="s">
        <v>5341</v>
      </c>
      <c r="N4072" s="33" t="s">
        <v>136</v>
      </c>
    </row>
    <row r="4073" spans="1:14">
      <c r="A4073" s="35">
        <v>7325706643348</v>
      </c>
      <c r="B4073" s="32">
        <v>4100156</v>
      </c>
      <c r="C4073" s="32" t="s">
        <v>125</v>
      </c>
      <c r="D4073" s="32">
        <v>1.25</v>
      </c>
      <c r="E4073" s="33" t="s">
        <v>29</v>
      </c>
      <c r="F4073" s="33" t="s">
        <v>5216</v>
      </c>
      <c r="G4073" s="59">
        <v>129.99</v>
      </c>
      <c r="H4073" s="25">
        <v>1</v>
      </c>
      <c r="I4073" s="30">
        <f t="shared" si="63"/>
        <v>129.99</v>
      </c>
      <c r="J4073" s="32" t="s">
        <v>47</v>
      </c>
      <c r="K4073" s="33" t="s">
        <v>4771</v>
      </c>
      <c r="L4073" s="33" t="s">
        <v>5279</v>
      </c>
      <c r="M4073" s="33" t="s">
        <v>5341</v>
      </c>
      <c r="N4073" s="33" t="s">
        <v>136</v>
      </c>
    </row>
    <row r="4074" spans="1:14">
      <c r="A4074" s="35">
        <v>7325706643355</v>
      </c>
      <c r="B4074" s="32">
        <v>4100156</v>
      </c>
      <c r="C4074" s="32" t="s">
        <v>125</v>
      </c>
      <c r="D4074" s="32">
        <v>1.25</v>
      </c>
      <c r="E4074" s="33" t="s">
        <v>29</v>
      </c>
      <c r="F4074" s="33" t="s">
        <v>5216</v>
      </c>
      <c r="G4074" s="59">
        <v>129.99</v>
      </c>
      <c r="H4074" s="25">
        <v>3</v>
      </c>
      <c r="I4074" s="30">
        <f t="shared" si="63"/>
        <v>389.97</v>
      </c>
      <c r="J4074" s="32" t="s">
        <v>47</v>
      </c>
      <c r="K4074" s="33" t="s">
        <v>4771</v>
      </c>
      <c r="L4074" s="33" t="s">
        <v>5279</v>
      </c>
      <c r="M4074" s="33" t="s">
        <v>5341</v>
      </c>
      <c r="N4074" s="33" t="s">
        <v>137</v>
      </c>
    </row>
    <row r="4075" spans="1:14">
      <c r="A4075" s="35">
        <v>7325706643331</v>
      </c>
      <c r="B4075" s="32">
        <v>4100156</v>
      </c>
      <c r="C4075" s="32" t="s">
        <v>125</v>
      </c>
      <c r="D4075" s="32">
        <v>1.25</v>
      </c>
      <c r="E4075" s="33" t="s">
        <v>29</v>
      </c>
      <c r="F4075" s="33" t="s">
        <v>5216</v>
      </c>
      <c r="G4075" s="59">
        <v>129.99</v>
      </c>
      <c r="H4075" s="25">
        <v>1</v>
      </c>
      <c r="I4075" s="30">
        <f t="shared" si="63"/>
        <v>129.99</v>
      </c>
      <c r="J4075" s="32" t="s">
        <v>47</v>
      </c>
      <c r="K4075" s="33" t="s">
        <v>4771</v>
      </c>
      <c r="L4075" s="33" t="s">
        <v>5279</v>
      </c>
      <c r="M4075" s="33" t="s">
        <v>5341</v>
      </c>
      <c r="N4075" s="33" t="s">
        <v>138</v>
      </c>
    </row>
    <row r="4076" spans="1:14">
      <c r="A4076" s="35">
        <v>7325706643355</v>
      </c>
      <c r="B4076" s="32">
        <v>4100156</v>
      </c>
      <c r="C4076" s="32" t="s">
        <v>125</v>
      </c>
      <c r="D4076" s="32">
        <v>1.25</v>
      </c>
      <c r="E4076" s="33" t="s">
        <v>29</v>
      </c>
      <c r="F4076" s="33" t="s">
        <v>5216</v>
      </c>
      <c r="G4076" s="59">
        <v>129.99</v>
      </c>
      <c r="H4076" s="25">
        <v>1</v>
      </c>
      <c r="I4076" s="30">
        <f t="shared" si="63"/>
        <v>129.99</v>
      </c>
      <c r="J4076" s="32" t="s">
        <v>47</v>
      </c>
      <c r="K4076" s="33" t="s">
        <v>4771</v>
      </c>
      <c r="L4076" s="33" t="s">
        <v>5279</v>
      </c>
      <c r="M4076" s="33" t="s">
        <v>5341</v>
      </c>
      <c r="N4076" s="33" t="s">
        <v>137</v>
      </c>
    </row>
    <row r="4077" spans="1:14">
      <c r="A4077" s="35">
        <v>7325706642631</v>
      </c>
      <c r="B4077" s="32">
        <v>4100158</v>
      </c>
      <c r="C4077" s="32" t="s">
        <v>125</v>
      </c>
      <c r="D4077" s="32">
        <v>1.25</v>
      </c>
      <c r="E4077" s="33" t="s">
        <v>29</v>
      </c>
      <c r="F4077" s="33" t="s">
        <v>5216</v>
      </c>
      <c r="G4077" s="59">
        <v>149.99</v>
      </c>
      <c r="H4077" s="25">
        <v>2</v>
      </c>
      <c r="I4077" s="30">
        <f t="shared" si="63"/>
        <v>299.98</v>
      </c>
      <c r="J4077" s="32" t="s">
        <v>47</v>
      </c>
      <c r="K4077" s="33" t="s">
        <v>4771</v>
      </c>
      <c r="L4077" s="33" t="s">
        <v>5279</v>
      </c>
      <c r="M4077" s="33" t="s">
        <v>5341</v>
      </c>
      <c r="N4077" s="33" t="s">
        <v>140</v>
      </c>
    </row>
    <row r="4078" spans="1:14">
      <c r="A4078" s="35">
        <v>7325706642648</v>
      </c>
      <c r="B4078" s="32">
        <v>4100158</v>
      </c>
      <c r="C4078" s="32" t="s">
        <v>125</v>
      </c>
      <c r="D4078" s="32">
        <v>1.25</v>
      </c>
      <c r="E4078" s="33" t="s">
        <v>29</v>
      </c>
      <c r="F4078" s="33" t="s">
        <v>5216</v>
      </c>
      <c r="G4078" s="59">
        <v>149.99</v>
      </c>
      <c r="H4078" s="25">
        <v>3</v>
      </c>
      <c r="I4078" s="30">
        <f t="shared" si="63"/>
        <v>449.97</v>
      </c>
      <c r="J4078" s="32" t="s">
        <v>47</v>
      </c>
      <c r="K4078" s="33" t="s">
        <v>4771</v>
      </c>
      <c r="L4078" s="33" t="s">
        <v>5279</v>
      </c>
      <c r="M4078" s="33" t="s">
        <v>5341</v>
      </c>
      <c r="N4078" s="33" t="s">
        <v>141</v>
      </c>
    </row>
    <row r="4079" spans="1:14">
      <c r="A4079" s="35">
        <v>7325706642655</v>
      </c>
      <c r="B4079" s="32">
        <v>4100158</v>
      </c>
      <c r="C4079" s="32" t="s">
        <v>125</v>
      </c>
      <c r="D4079" s="32">
        <v>1.25</v>
      </c>
      <c r="E4079" s="33" t="s">
        <v>29</v>
      </c>
      <c r="F4079" s="33" t="s">
        <v>5216</v>
      </c>
      <c r="G4079" s="59">
        <v>149.99</v>
      </c>
      <c r="H4079" s="25">
        <v>2</v>
      </c>
      <c r="I4079" s="30">
        <f t="shared" si="63"/>
        <v>299.98</v>
      </c>
      <c r="J4079" s="32" t="s">
        <v>47</v>
      </c>
      <c r="K4079" s="33" t="s">
        <v>4771</v>
      </c>
      <c r="L4079" s="33" t="s">
        <v>5279</v>
      </c>
      <c r="M4079" s="33" t="s">
        <v>5341</v>
      </c>
      <c r="N4079" s="33" t="s">
        <v>142</v>
      </c>
    </row>
    <row r="4080" spans="1:14">
      <c r="A4080" s="35">
        <v>7325706642662</v>
      </c>
      <c r="B4080" s="32">
        <v>4100158</v>
      </c>
      <c r="C4080" s="32" t="s">
        <v>125</v>
      </c>
      <c r="D4080" s="32">
        <v>1.25</v>
      </c>
      <c r="E4080" s="33" t="s">
        <v>29</v>
      </c>
      <c r="F4080" s="33" t="s">
        <v>5216</v>
      </c>
      <c r="G4080" s="59">
        <v>149.99</v>
      </c>
      <c r="H4080" s="25">
        <v>3</v>
      </c>
      <c r="I4080" s="30">
        <f t="shared" si="63"/>
        <v>449.97</v>
      </c>
      <c r="J4080" s="32" t="s">
        <v>47</v>
      </c>
      <c r="K4080" s="33" t="s">
        <v>4771</v>
      </c>
      <c r="L4080" s="33" t="s">
        <v>5279</v>
      </c>
      <c r="M4080" s="33" t="s">
        <v>5341</v>
      </c>
      <c r="N4080" s="33" t="s">
        <v>143</v>
      </c>
    </row>
    <row r="4081" spans="1:14">
      <c r="A4081" s="35">
        <v>7325706642624</v>
      </c>
      <c r="B4081" s="32">
        <v>4100158</v>
      </c>
      <c r="C4081" s="32" t="s">
        <v>125</v>
      </c>
      <c r="D4081" s="32">
        <v>1.25</v>
      </c>
      <c r="E4081" s="33" t="s">
        <v>29</v>
      </c>
      <c r="F4081" s="33" t="s">
        <v>5216</v>
      </c>
      <c r="G4081" s="59">
        <v>149.99</v>
      </c>
      <c r="H4081" s="25">
        <v>1</v>
      </c>
      <c r="I4081" s="30">
        <f t="shared" si="63"/>
        <v>149.99</v>
      </c>
      <c r="J4081" s="32" t="s">
        <v>47</v>
      </c>
      <c r="K4081" s="33" t="s">
        <v>4771</v>
      </c>
      <c r="L4081" s="33" t="s">
        <v>5279</v>
      </c>
      <c r="M4081" s="33" t="s">
        <v>5341</v>
      </c>
      <c r="N4081" s="33" t="s">
        <v>144</v>
      </c>
    </row>
    <row r="4082" spans="1:14">
      <c r="A4082" s="35">
        <v>7325706642624</v>
      </c>
      <c r="B4082" s="32">
        <v>4100158</v>
      </c>
      <c r="C4082" s="32" t="s">
        <v>125</v>
      </c>
      <c r="D4082" s="32">
        <v>1.25</v>
      </c>
      <c r="E4082" s="33" t="s">
        <v>29</v>
      </c>
      <c r="F4082" s="33" t="s">
        <v>5216</v>
      </c>
      <c r="G4082" s="59">
        <v>149.99</v>
      </c>
      <c r="H4082" s="25">
        <v>1</v>
      </c>
      <c r="I4082" s="30">
        <f t="shared" si="63"/>
        <v>149.99</v>
      </c>
      <c r="J4082" s="32" t="s">
        <v>47</v>
      </c>
      <c r="K4082" s="33" t="s">
        <v>4771</v>
      </c>
      <c r="L4082" s="33" t="s">
        <v>5279</v>
      </c>
      <c r="M4082" s="33" t="s">
        <v>5341</v>
      </c>
      <c r="N4082" s="33" t="s">
        <v>144</v>
      </c>
    </row>
    <row r="4083" spans="1:14">
      <c r="A4083" s="35">
        <v>7325706642624</v>
      </c>
      <c r="B4083" s="32">
        <v>4100158</v>
      </c>
      <c r="C4083" s="32" t="s">
        <v>125</v>
      </c>
      <c r="D4083" s="32">
        <v>1.25</v>
      </c>
      <c r="E4083" s="33" t="s">
        <v>29</v>
      </c>
      <c r="F4083" s="33" t="s">
        <v>5216</v>
      </c>
      <c r="G4083" s="59">
        <v>149.99</v>
      </c>
      <c r="H4083" s="25">
        <v>1</v>
      </c>
      <c r="I4083" s="30">
        <f t="shared" si="63"/>
        <v>149.99</v>
      </c>
      <c r="J4083" s="32" t="s">
        <v>47</v>
      </c>
      <c r="K4083" s="33" t="s">
        <v>4771</v>
      </c>
      <c r="L4083" s="33" t="s">
        <v>5279</v>
      </c>
      <c r="M4083" s="33" t="s">
        <v>5341</v>
      </c>
      <c r="N4083" s="33" t="s">
        <v>144</v>
      </c>
    </row>
    <row r="4084" spans="1:14">
      <c r="A4084" s="35">
        <v>7325706642679</v>
      </c>
      <c r="B4084" s="32">
        <v>4100158</v>
      </c>
      <c r="C4084" s="32" t="s">
        <v>125</v>
      </c>
      <c r="D4084" s="32">
        <v>1.25</v>
      </c>
      <c r="E4084" s="33" t="s">
        <v>29</v>
      </c>
      <c r="F4084" s="33" t="s">
        <v>5216</v>
      </c>
      <c r="G4084" s="59">
        <v>149.99</v>
      </c>
      <c r="H4084" s="25">
        <v>2</v>
      </c>
      <c r="I4084" s="30">
        <f t="shared" si="63"/>
        <v>299.98</v>
      </c>
      <c r="J4084" s="32" t="s">
        <v>47</v>
      </c>
      <c r="K4084" s="33" t="s">
        <v>4771</v>
      </c>
      <c r="L4084" s="33" t="s">
        <v>5279</v>
      </c>
      <c r="M4084" s="33" t="s">
        <v>5341</v>
      </c>
      <c r="N4084" s="33" t="s">
        <v>145</v>
      </c>
    </row>
    <row r="4085" spans="1:14">
      <c r="A4085" s="35">
        <v>7325706642655</v>
      </c>
      <c r="B4085" s="32">
        <v>4100158</v>
      </c>
      <c r="C4085" s="32" t="s">
        <v>125</v>
      </c>
      <c r="D4085" s="32">
        <v>1.25</v>
      </c>
      <c r="E4085" s="33" t="s">
        <v>29</v>
      </c>
      <c r="F4085" s="33" t="s">
        <v>5216</v>
      </c>
      <c r="G4085" s="59">
        <v>149.99</v>
      </c>
      <c r="H4085" s="25">
        <v>1</v>
      </c>
      <c r="I4085" s="30">
        <f t="shared" si="63"/>
        <v>149.99</v>
      </c>
      <c r="J4085" s="32" t="s">
        <v>47</v>
      </c>
      <c r="K4085" s="33" t="s">
        <v>4771</v>
      </c>
      <c r="L4085" s="33" t="s">
        <v>5279</v>
      </c>
      <c r="M4085" s="33" t="s">
        <v>5341</v>
      </c>
      <c r="N4085" s="33" t="s">
        <v>142</v>
      </c>
    </row>
    <row r="4086" spans="1:14">
      <c r="A4086" s="35">
        <v>7325706642655</v>
      </c>
      <c r="B4086" s="32">
        <v>4100158</v>
      </c>
      <c r="C4086" s="32" t="s">
        <v>125</v>
      </c>
      <c r="D4086" s="32">
        <v>1.25</v>
      </c>
      <c r="E4086" s="33" t="s">
        <v>29</v>
      </c>
      <c r="F4086" s="33" t="s">
        <v>5216</v>
      </c>
      <c r="G4086" s="59">
        <v>149.99</v>
      </c>
      <c r="H4086" s="25">
        <v>1</v>
      </c>
      <c r="I4086" s="30">
        <f t="shared" si="63"/>
        <v>149.99</v>
      </c>
      <c r="J4086" s="32" t="s">
        <v>47</v>
      </c>
      <c r="K4086" s="33" t="s">
        <v>4771</v>
      </c>
      <c r="L4086" s="33" t="s">
        <v>5279</v>
      </c>
      <c r="M4086" s="33" t="s">
        <v>5341</v>
      </c>
      <c r="N4086" s="33" t="s">
        <v>142</v>
      </c>
    </row>
    <row r="4087" spans="1:14">
      <c r="A4087" s="35">
        <v>7325706642662</v>
      </c>
      <c r="B4087" s="32">
        <v>4100158</v>
      </c>
      <c r="C4087" s="32" t="s">
        <v>125</v>
      </c>
      <c r="D4087" s="32">
        <v>1.25</v>
      </c>
      <c r="E4087" s="33" t="s">
        <v>29</v>
      </c>
      <c r="F4087" s="33" t="s">
        <v>5216</v>
      </c>
      <c r="G4087" s="59">
        <v>149.99</v>
      </c>
      <c r="H4087" s="25">
        <v>1</v>
      </c>
      <c r="I4087" s="30">
        <f t="shared" si="63"/>
        <v>149.99</v>
      </c>
      <c r="J4087" s="32" t="s">
        <v>47</v>
      </c>
      <c r="K4087" s="33" t="s">
        <v>4771</v>
      </c>
      <c r="L4087" s="33" t="s">
        <v>5279</v>
      </c>
      <c r="M4087" s="33" t="s">
        <v>5341</v>
      </c>
      <c r="N4087" s="33" t="s">
        <v>143</v>
      </c>
    </row>
    <row r="4088" spans="1:14">
      <c r="A4088" s="35">
        <v>7325706642648</v>
      </c>
      <c r="B4088" s="32">
        <v>4100158</v>
      </c>
      <c r="C4088" s="32" t="s">
        <v>125</v>
      </c>
      <c r="D4088" s="32">
        <v>1.25</v>
      </c>
      <c r="E4088" s="33" t="s">
        <v>29</v>
      </c>
      <c r="F4088" s="33" t="s">
        <v>5216</v>
      </c>
      <c r="G4088" s="59">
        <v>149.99</v>
      </c>
      <c r="H4088" s="25">
        <v>1</v>
      </c>
      <c r="I4088" s="30">
        <f t="shared" si="63"/>
        <v>149.99</v>
      </c>
      <c r="J4088" s="32" t="s">
        <v>47</v>
      </c>
      <c r="K4088" s="33" t="s">
        <v>4771</v>
      </c>
      <c r="L4088" s="33" t="s">
        <v>5279</v>
      </c>
      <c r="M4088" s="33" t="s">
        <v>5341</v>
      </c>
      <c r="N4088" s="33" t="s">
        <v>141</v>
      </c>
    </row>
    <row r="4089" spans="1:14">
      <c r="A4089" s="35">
        <v>7325706642648</v>
      </c>
      <c r="B4089" s="32">
        <v>4100158</v>
      </c>
      <c r="C4089" s="32" t="s">
        <v>125</v>
      </c>
      <c r="D4089" s="32">
        <v>1.25</v>
      </c>
      <c r="E4089" s="33" t="s">
        <v>29</v>
      </c>
      <c r="F4089" s="33" t="s">
        <v>5216</v>
      </c>
      <c r="G4089" s="59">
        <v>149.99</v>
      </c>
      <c r="H4089" s="25">
        <v>3</v>
      </c>
      <c r="I4089" s="30">
        <f t="shared" si="63"/>
        <v>449.97</v>
      </c>
      <c r="J4089" s="32" t="s">
        <v>47</v>
      </c>
      <c r="K4089" s="33" t="s">
        <v>4771</v>
      </c>
      <c r="L4089" s="33" t="s">
        <v>5279</v>
      </c>
      <c r="M4089" s="33" t="s">
        <v>5341</v>
      </c>
      <c r="N4089" s="33" t="s">
        <v>141</v>
      </c>
    </row>
    <row r="4090" spans="1:14">
      <c r="A4090" s="35">
        <v>7325706642655</v>
      </c>
      <c r="B4090" s="32">
        <v>4100158</v>
      </c>
      <c r="C4090" s="32" t="s">
        <v>125</v>
      </c>
      <c r="D4090" s="32">
        <v>1.25</v>
      </c>
      <c r="E4090" s="33" t="s">
        <v>29</v>
      </c>
      <c r="F4090" s="33" t="s">
        <v>5216</v>
      </c>
      <c r="G4090" s="59">
        <v>149.99</v>
      </c>
      <c r="H4090" s="25">
        <v>1</v>
      </c>
      <c r="I4090" s="30">
        <f t="shared" si="63"/>
        <v>149.99</v>
      </c>
      <c r="J4090" s="32" t="s">
        <v>47</v>
      </c>
      <c r="K4090" s="33" t="s">
        <v>4771</v>
      </c>
      <c r="L4090" s="33" t="s">
        <v>5279</v>
      </c>
      <c r="M4090" s="33" t="s">
        <v>5341</v>
      </c>
      <c r="N4090" s="33" t="s">
        <v>142</v>
      </c>
    </row>
    <row r="4091" spans="1:14">
      <c r="A4091" s="35">
        <v>7325706642662</v>
      </c>
      <c r="B4091" s="32">
        <v>4100158</v>
      </c>
      <c r="C4091" s="32" t="s">
        <v>125</v>
      </c>
      <c r="D4091" s="32">
        <v>1.25</v>
      </c>
      <c r="E4091" s="33" t="s">
        <v>29</v>
      </c>
      <c r="F4091" s="33" t="s">
        <v>5216</v>
      </c>
      <c r="G4091" s="59">
        <v>149.99</v>
      </c>
      <c r="H4091" s="25">
        <v>1</v>
      </c>
      <c r="I4091" s="30">
        <f t="shared" si="63"/>
        <v>149.99</v>
      </c>
      <c r="J4091" s="32" t="s">
        <v>47</v>
      </c>
      <c r="K4091" s="33" t="s">
        <v>4771</v>
      </c>
      <c r="L4091" s="33" t="s">
        <v>5279</v>
      </c>
      <c r="M4091" s="33" t="s">
        <v>5341</v>
      </c>
      <c r="N4091" s="33" t="s">
        <v>143</v>
      </c>
    </row>
    <row r="4092" spans="1:14">
      <c r="A4092" s="35">
        <v>7325706642631</v>
      </c>
      <c r="B4092" s="32">
        <v>4100158</v>
      </c>
      <c r="C4092" s="32" t="s">
        <v>125</v>
      </c>
      <c r="D4092" s="32">
        <v>1.25</v>
      </c>
      <c r="E4092" s="33" t="s">
        <v>29</v>
      </c>
      <c r="F4092" s="33" t="s">
        <v>5216</v>
      </c>
      <c r="G4092" s="59">
        <v>149.99</v>
      </c>
      <c r="H4092" s="25">
        <v>2</v>
      </c>
      <c r="I4092" s="30">
        <f t="shared" si="63"/>
        <v>299.98</v>
      </c>
      <c r="J4092" s="32" t="s">
        <v>47</v>
      </c>
      <c r="K4092" s="33" t="s">
        <v>4771</v>
      </c>
      <c r="L4092" s="33" t="s">
        <v>5279</v>
      </c>
      <c r="M4092" s="33" t="s">
        <v>5341</v>
      </c>
      <c r="N4092" s="33" t="s">
        <v>140</v>
      </c>
    </row>
    <row r="4093" spans="1:14">
      <c r="A4093" s="35">
        <v>7325706642679</v>
      </c>
      <c r="B4093" s="32">
        <v>4100158</v>
      </c>
      <c r="C4093" s="32" t="s">
        <v>125</v>
      </c>
      <c r="D4093" s="32">
        <v>1.25</v>
      </c>
      <c r="E4093" s="33" t="s">
        <v>29</v>
      </c>
      <c r="F4093" s="33" t="s">
        <v>5216</v>
      </c>
      <c r="G4093" s="59">
        <v>149.99</v>
      </c>
      <c r="H4093" s="25">
        <v>1</v>
      </c>
      <c r="I4093" s="30">
        <f t="shared" si="63"/>
        <v>149.99</v>
      </c>
      <c r="J4093" s="32" t="s">
        <v>47</v>
      </c>
      <c r="K4093" s="33" t="s">
        <v>4771</v>
      </c>
      <c r="L4093" s="33" t="s">
        <v>5279</v>
      </c>
      <c r="M4093" s="33" t="s">
        <v>5341</v>
      </c>
      <c r="N4093" s="33" t="s">
        <v>145</v>
      </c>
    </row>
    <row r="4094" spans="1:14">
      <c r="A4094" s="35">
        <v>7325706642662</v>
      </c>
      <c r="B4094" s="32">
        <v>4100158</v>
      </c>
      <c r="C4094" s="32" t="s">
        <v>125</v>
      </c>
      <c r="D4094" s="32">
        <v>1.25</v>
      </c>
      <c r="E4094" s="33" t="s">
        <v>29</v>
      </c>
      <c r="F4094" s="33" t="s">
        <v>5216</v>
      </c>
      <c r="G4094" s="59">
        <v>149.99</v>
      </c>
      <c r="H4094" s="25">
        <v>1</v>
      </c>
      <c r="I4094" s="30">
        <f t="shared" si="63"/>
        <v>149.99</v>
      </c>
      <c r="J4094" s="32" t="s">
        <v>47</v>
      </c>
      <c r="K4094" s="33" t="s">
        <v>4771</v>
      </c>
      <c r="L4094" s="33" t="s">
        <v>5279</v>
      </c>
      <c r="M4094" s="33" t="s">
        <v>5341</v>
      </c>
      <c r="N4094" s="33" t="s">
        <v>143</v>
      </c>
    </row>
    <row r="4095" spans="1:14">
      <c r="A4095" s="35">
        <v>7325706642631</v>
      </c>
      <c r="B4095" s="32">
        <v>4100158</v>
      </c>
      <c r="C4095" s="32" t="s">
        <v>125</v>
      </c>
      <c r="D4095" s="32">
        <v>1.25</v>
      </c>
      <c r="E4095" s="33" t="s">
        <v>29</v>
      </c>
      <c r="F4095" s="33" t="s">
        <v>5216</v>
      </c>
      <c r="G4095" s="59">
        <v>149.99</v>
      </c>
      <c r="H4095" s="25">
        <v>2</v>
      </c>
      <c r="I4095" s="30">
        <f t="shared" si="63"/>
        <v>299.98</v>
      </c>
      <c r="J4095" s="32" t="s">
        <v>47</v>
      </c>
      <c r="K4095" s="33" t="s">
        <v>4771</v>
      </c>
      <c r="L4095" s="33" t="s">
        <v>5279</v>
      </c>
      <c r="M4095" s="33" t="s">
        <v>5341</v>
      </c>
      <c r="N4095" s="33" t="s">
        <v>140</v>
      </c>
    </row>
    <row r="4096" spans="1:14">
      <c r="A4096" s="35">
        <v>7325706642655</v>
      </c>
      <c r="B4096" s="32">
        <v>4100158</v>
      </c>
      <c r="C4096" s="32" t="s">
        <v>125</v>
      </c>
      <c r="D4096" s="32">
        <v>1.25</v>
      </c>
      <c r="E4096" s="33" t="s">
        <v>29</v>
      </c>
      <c r="F4096" s="33" t="s">
        <v>5216</v>
      </c>
      <c r="G4096" s="59">
        <v>149.99</v>
      </c>
      <c r="H4096" s="25">
        <v>2</v>
      </c>
      <c r="I4096" s="30">
        <f t="shared" si="63"/>
        <v>299.98</v>
      </c>
      <c r="J4096" s="32" t="s">
        <v>47</v>
      </c>
      <c r="K4096" s="33" t="s">
        <v>4771</v>
      </c>
      <c r="L4096" s="33" t="s">
        <v>5279</v>
      </c>
      <c r="M4096" s="33" t="s">
        <v>5341</v>
      </c>
      <c r="N4096" s="33" t="s">
        <v>142</v>
      </c>
    </row>
    <row r="4097" spans="1:14">
      <c r="A4097" s="35">
        <v>7325706642624</v>
      </c>
      <c r="B4097" s="32">
        <v>4100158</v>
      </c>
      <c r="C4097" s="32" t="s">
        <v>125</v>
      </c>
      <c r="D4097" s="32">
        <v>1.25</v>
      </c>
      <c r="E4097" s="33" t="s">
        <v>29</v>
      </c>
      <c r="F4097" s="33" t="s">
        <v>5216</v>
      </c>
      <c r="G4097" s="59">
        <v>149.99</v>
      </c>
      <c r="H4097" s="25">
        <v>2</v>
      </c>
      <c r="I4097" s="30">
        <f t="shared" si="63"/>
        <v>299.98</v>
      </c>
      <c r="J4097" s="32" t="s">
        <v>47</v>
      </c>
      <c r="K4097" s="33" t="s">
        <v>4771</v>
      </c>
      <c r="L4097" s="33" t="s">
        <v>5279</v>
      </c>
      <c r="M4097" s="33" t="s">
        <v>5341</v>
      </c>
      <c r="N4097" s="33" t="s">
        <v>144</v>
      </c>
    </row>
    <row r="4098" spans="1:14">
      <c r="A4098" s="35">
        <v>7325706642631</v>
      </c>
      <c r="B4098" s="32">
        <v>4100158</v>
      </c>
      <c r="C4098" s="32" t="s">
        <v>125</v>
      </c>
      <c r="D4098" s="32">
        <v>1.25</v>
      </c>
      <c r="E4098" s="33" t="s">
        <v>29</v>
      </c>
      <c r="F4098" s="33" t="s">
        <v>5216</v>
      </c>
      <c r="G4098" s="59">
        <v>149.99</v>
      </c>
      <c r="H4098" s="25">
        <v>3</v>
      </c>
      <c r="I4098" s="30">
        <f t="shared" si="63"/>
        <v>449.97</v>
      </c>
      <c r="J4098" s="32" t="s">
        <v>47</v>
      </c>
      <c r="K4098" s="33" t="s">
        <v>4771</v>
      </c>
      <c r="L4098" s="33" t="s">
        <v>5279</v>
      </c>
      <c r="M4098" s="33" t="s">
        <v>5341</v>
      </c>
      <c r="N4098" s="33" t="s">
        <v>140</v>
      </c>
    </row>
    <row r="4099" spans="1:14">
      <c r="A4099" s="35">
        <v>7325706642648</v>
      </c>
      <c r="B4099" s="32">
        <v>4100158</v>
      </c>
      <c r="C4099" s="32" t="s">
        <v>125</v>
      </c>
      <c r="D4099" s="32">
        <v>1.25</v>
      </c>
      <c r="E4099" s="33" t="s">
        <v>29</v>
      </c>
      <c r="F4099" s="33" t="s">
        <v>5216</v>
      </c>
      <c r="G4099" s="59">
        <v>149.99</v>
      </c>
      <c r="H4099" s="25">
        <v>2</v>
      </c>
      <c r="I4099" s="30">
        <f t="shared" si="63"/>
        <v>299.98</v>
      </c>
      <c r="J4099" s="32" t="s">
        <v>47</v>
      </c>
      <c r="K4099" s="33" t="s">
        <v>4771</v>
      </c>
      <c r="L4099" s="33" t="s">
        <v>5279</v>
      </c>
      <c r="M4099" s="33" t="s">
        <v>5341</v>
      </c>
      <c r="N4099" s="33" t="s">
        <v>141</v>
      </c>
    </row>
    <row r="4100" spans="1:14">
      <c r="A4100" s="35">
        <v>7325706642655</v>
      </c>
      <c r="B4100" s="32">
        <v>4100158</v>
      </c>
      <c r="C4100" s="32" t="s">
        <v>125</v>
      </c>
      <c r="D4100" s="32">
        <v>1.25</v>
      </c>
      <c r="E4100" s="33" t="s">
        <v>29</v>
      </c>
      <c r="F4100" s="33" t="s">
        <v>5216</v>
      </c>
      <c r="G4100" s="59">
        <v>149.99</v>
      </c>
      <c r="H4100" s="25">
        <v>3</v>
      </c>
      <c r="I4100" s="30">
        <f t="shared" si="63"/>
        <v>449.97</v>
      </c>
      <c r="J4100" s="32" t="s">
        <v>47</v>
      </c>
      <c r="K4100" s="33" t="s">
        <v>4771</v>
      </c>
      <c r="L4100" s="33" t="s">
        <v>5279</v>
      </c>
      <c r="M4100" s="33" t="s">
        <v>5341</v>
      </c>
      <c r="N4100" s="33" t="s">
        <v>142</v>
      </c>
    </row>
    <row r="4101" spans="1:14">
      <c r="A4101" s="35">
        <v>7325706642662</v>
      </c>
      <c r="B4101" s="32">
        <v>4100158</v>
      </c>
      <c r="C4101" s="32" t="s">
        <v>125</v>
      </c>
      <c r="D4101" s="32">
        <v>1.25</v>
      </c>
      <c r="E4101" s="33" t="s">
        <v>29</v>
      </c>
      <c r="F4101" s="33" t="s">
        <v>5216</v>
      </c>
      <c r="G4101" s="59">
        <v>149.99</v>
      </c>
      <c r="H4101" s="25">
        <v>3</v>
      </c>
      <c r="I4101" s="30">
        <f t="shared" ref="I4101:I4164" si="64">H4101*G4101</f>
        <v>449.97</v>
      </c>
      <c r="J4101" s="32" t="s">
        <v>47</v>
      </c>
      <c r="K4101" s="33" t="s">
        <v>4771</v>
      </c>
      <c r="L4101" s="33" t="s">
        <v>5279</v>
      </c>
      <c r="M4101" s="33" t="s">
        <v>5341</v>
      </c>
      <c r="N4101" s="33" t="s">
        <v>143</v>
      </c>
    </row>
    <row r="4102" spans="1:14">
      <c r="A4102" s="35">
        <v>7325706642624</v>
      </c>
      <c r="B4102" s="32">
        <v>4100158</v>
      </c>
      <c r="C4102" s="32" t="s">
        <v>125</v>
      </c>
      <c r="D4102" s="32">
        <v>1.25</v>
      </c>
      <c r="E4102" s="33" t="s">
        <v>29</v>
      </c>
      <c r="F4102" s="33" t="s">
        <v>5216</v>
      </c>
      <c r="G4102" s="59">
        <v>149.99</v>
      </c>
      <c r="H4102" s="25">
        <v>3</v>
      </c>
      <c r="I4102" s="30">
        <f t="shared" si="64"/>
        <v>449.97</v>
      </c>
      <c r="J4102" s="32" t="s">
        <v>47</v>
      </c>
      <c r="K4102" s="33" t="s">
        <v>4771</v>
      </c>
      <c r="L4102" s="33" t="s">
        <v>5279</v>
      </c>
      <c r="M4102" s="33" t="s">
        <v>5341</v>
      </c>
      <c r="N4102" s="33" t="s">
        <v>144</v>
      </c>
    </row>
    <row r="4103" spans="1:14">
      <c r="A4103" s="35">
        <v>7325706642631</v>
      </c>
      <c r="B4103" s="32">
        <v>4100158</v>
      </c>
      <c r="C4103" s="32" t="s">
        <v>125</v>
      </c>
      <c r="D4103" s="32">
        <v>1.25</v>
      </c>
      <c r="E4103" s="33" t="s">
        <v>29</v>
      </c>
      <c r="F4103" s="33" t="s">
        <v>5216</v>
      </c>
      <c r="G4103" s="59">
        <v>149.99</v>
      </c>
      <c r="H4103" s="25">
        <v>1</v>
      </c>
      <c r="I4103" s="30">
        <f t="shared" si="64"/>
        <v>149.99</v>
      </c>
      <c r="J4103" s="32" t="s">
        <v>47</v>
      </c>
      <c r="K4103" s="33" t="s">
        <v>4771</v>
      </c>
      <c r="L4103" s="33" t="s">
        <v>5279</v>
      </c>
      <c r="M4103" s="33" t="s">
        <v>5341</v>
      </c>
      <c r="N4103" s="33" t="s">
        <v>140</v>
      </c>
    </row>
    <row r="4104" spans="1:14">
      <c r="A4104" s="35">
        <v>7325706642648</v>
      </c>
      <c r="B4104" s="32">
        <v>4100158</v>
      </c>
      <c r="C4104" s="32" t="s">
        <v>125</v>
      </c>
      <c r="D4104" s="32">
        <v>1.25</v>
      </c>
      <c r="E4104" s="33" t="s">
        <v>29</v>
      </c>
      <c r="F4104" s="33" t="s">
        <v>5216</v>
      </c>
      <c r="G4104" s="59">
        <v>149.99</v>
      </c>
      <c r="H4104" s="25">
        <v>2</v>
      </c>
      <c r="I4104" s="30">
        <f t="shared" si="64"/>
        <v>299.98</v>
      </c>
      <c r="J4104" s="32" t="s">
        <v>47</v>
      </c>
      <c r="K4104" s="33" t="s">
        <v>4771</v>
      </c>
      <c r="L4104" s="33" t="s">
        <v>5279</v>
      </c>
      <c r="M4104" s="33" t="s">
        <v>5341</v>
      </c>
      <c r="N4104" s="33" t="s">
        <v>141</v>
      </c>
    </row>
    <row r="4105" spans="1:14">
      <c r="A4105" s="35">
        <v>7325706642655</v>
      </c>
      <c r="B4105" s="32">
        <v>4100158</v>
      </c>
      <c r="C4105" s="32" t="s">
        <v>125</v>
      </c>
      <c r="D4105" s="32">
        <v>1.25</v>
      </c>
      <c r="E4105" s="33" t="s">
        <v>29</v>
      </c>
      <c r="F4105" s="33" t="s">
        <v>5216</v>
      </c>
      <c r="G4105" s="59">
        <v>149.99</v>
      </c>
      <c r="H4105" s="25">
        <v>1</v>
      </c>
      <c r="I4105" s="30">
        <f t="shared" si="64"/>
        <v>149.99</v>
      </c>
      <c r="J4105" s="32" t="s">
        <v>47</v>
      </c>
      <c r="K4105" s="33" t="s">
        <v>4771</v>
      </c>
      <c r="L4105" s="33" t="s">
        <v>5279</v>
      </c>
      <c r="M4105" s="33" t="s">
        <v>5341</v>
      </c>
      <c r="N4105" s="33" t="s">
        <v>142</v>
      </c>
    </row>
    <row r="4106" spans="1:14">
      <c r="A4106" s="35">
        <v>7325706642679</v>
      </c>
      <c r="B4106" s="32">
        <v>4100158</v>
      </c>
      <c r="C4106" s="32" t="s">
        <v>125</v>
      </c>
      <c r="D4106" s="32">
        <v>1.25</v>
      </c>
      <c r="E4106" s="33" t="s">
        <v>29</v>
      </c>
      <c r="F4106" s="33" t="s">
        <v>5216</v>
      </c>
      <c r="G4106" s="59">
        <v>149.99</v>
      </c>
      <c r="H4106" s="25">
        <v>1</v>
      </c>
      <c r="I4106" s="30">
        <f t="shared" si="64"/>
        <v>149.99</v>
      </c>
      <c r="J4106" s="32" t="s">
        <v>47</v>
      </c>
      <c r="K4106" s="33" t="s">
        <v>4771</v>
      </c>
      <c r="L4106" s="33" t="s">
        <v>5279</v>
      </c>
      <c r="M4106" s="33" t="s">
        <v>5341</v>
      </c>
      <c r="N4106" s="33" t="s">
        <v>145</v>
      </c>
    </row>
    <row r="4107" spans="1:14">
      <c r="A4107" s="35">
        <v>7325706642624</v>
      </c>
      <c r="B4107" s="32">
        <v>4100158</v>
      </c>
      <c r="C4107" s="32" t="s">
        <v>125</v>
      </c>
      <c r="D4107" s="32">
        <v>1.25</v>
      </c>
      <c r="E4107" s="33" t="s">
        <v>29</v>
      </c>
      <c r="F4107" s="33" t="s">
        <v>5216</v>
      </c>
      <c r="G4107" s="59">
        <v>149.99</v>
      </c>
      <c r="H4107" s="25">
        <v>1</v>
      </c>
      <c r="I4107" s="30">
        <f t="shared" si="64"/>
        <v>149.99</v>
      </c>
      <c r="J4107" s="32" t="s">
        <v>47</v>
      </c>
      <c r="K4107" s="33" t="s">
        <v>4771</v>
      </c>
      <c r="L4107" s="33" t="s">
        <v>5279</v>
      </c>
      <c r="M4107" s="33" t="s">
        <v>5341</v>
      </c>
      <c r="N4107" s="33" t="s">
        <v>144</v>
      </c>
    </row>
    <row r="4108" spans="1:14">
      <c r="A4108" s="35">
        <v>7325706642648</v>
      </c>
      <c r="B4108" s="32">
        <v>4100158</v>
      </c>
      <c r="C4108" s="32" t="s">
        <v>125</v>
      </c>
      <c r="D4108" s="32">
        <v>1.25</v>
      </c>
      <c r="E4108" s="33" t="s">
        <v>29</v>
      </c>
      <c r="F4108" s="33" t="s">
        <v>5216</v>
      </c>
      <c r="G4108" s="59">
        <v>149.99</v>
      </c>
      <c r="H4108" s="25">
        <v>1</v>
      </c>
      <c r="I4108" s="30">
        <f t="shared" si="64"/>
        <v>149.99</v>
      </c>
      <c r="J4108" s="32" t="s">
        <v>47</v>
      </c>
      <c r="K4108" s="33" t="s">
        <v>4771</v>
      </c>
      <c r="L4108" s="33" t="s">
        <v>5279</v>
      </c>
      <c r="M4108" s="33" t="s">
        <v>5341</v>
      </c>
      <c r="N4108" s="33" t="s">
        <v>141</v>
      </c>
    </row>
    <row r="4109" spans="1:14">
      <c r="A4109" s="35">
        <v>7325706642655</v>
      </c>
      <c r="B4109" s="32">
        <v>4100158</v>
      </c>
      <c r="C4109" s="32" t="s">
        <v>125</v>
      </c>
      <c r="D4109" s="32">
        <v>1.25</v>
      </c>
      <c r="E4109" s="33" t="s">
        <v>29</v>
      </c>
      <c r="F4109" s="33" t="s">
        <v>5216</v>
      </c>
      <c r="G4109" s="59">
        <v>149.99</v>
      </c>
      <c r="H4109" s="25">
        <v>2</v>
      </c>
      <c r="I4109" s="30">
        <f t="shared" si="64"/>
        <v>299.98</v>
      </c>
      <c r="J4109" s="32" t="s">
        <v>47</v>
      </c>
      <c r="K4109" s="33" t="s">
        <v>4771</v>
      </c>
      <c r="L4109" s="33" t="s">
        <v>5279</v>
      </c>
      <c r="M4109" s="33" t="s">
        <v>5341</v>
      </c>
      <c r="N4109" s="33" t="s">
        <v>142</v>
      </c>
    </row>
    <row r="4110" spans="1:14">
      <c r="A4110" s="35">
        <v>7325706642662</v>
      </c>
      <c r="B4110" s="32">
        <v>4100158</v>
      </c>
      <c r="C4110" s="32" t="s">
        <v>125</v>
      </c>
      <c r="D4110" s="32">
        <v>1.25</v>
      </c>
      <c r="E4110" s="33" t="s">
        <v>29</v>
      </c>
      <c r="F4110" s="33" t="s">
        <v>5216</v>
      </c>
      <c r="G4110" s="59">
        <v>149.99</v>
      </c>
      <c r="H4110" s="25">
        <v>2</v>
      </c>
      <c r="I4110" s="30">
        <f t="shared" si="64"/>
        <v>299.98</v>
      </c>
      <c r="J4110" s="32" t="s">
        <v>47</v>
      </c>
      <c r="K4110" s="33" t="s">
        <v>4771</v>
      </c>
      <c r="L4110" s="33" t="s">
        <v>5279</v>
      </c>
      <c r="M4110" s="33" t="s">
        <v>5341</v>
      </c>
      <c r="N4110" s="33" t="s">
        <v>143</v>
      </c>
    </row>
    <row r="4111" spans="1:14">
      <c r="A4111" s="35">
        <v>7325706642631</v>
      </c>
      <c r="B4111" s="32">
        <v>4100158</v>
      </c>
      <c r="C4111" s="32" t="s">
        <v>125</v>
      </c>
      <c r="D4111" s="32">
        <v>1.25</v>
      </c>
      <c r="E4111" s="33" t="s">
        <v>29</v>
      </c>
      <c r="F4111" s="33" t="s">
        <v>5216</v>
      </c>
      <c r="G4111" s="59">
        <v>149.99</v>
      </c>
      <c r="H4111" s="25">
        <v>1</v>
      </c>
      <c r="I4111" s="30">
        <f t="shared" si="64"/>
        <v>149.99</v>
      </c>
      <c r="J4111" s="32" t="s">
        <v>47</v>
      </c>
      <c r="K4111" s="33" t="s">
        <v>4771</v>
      </c>
      <c r="L4111" s="33" t="s">
        <v>5279</v>
      </c>
      <c r="M4111" s="33" t="s">
        <v>5341</v>
      </c>
      <c r="N4111" s="33" t="s">
        <v>140</v>
      </c>
    </row>
    <row r="4112" spans="1:14">
      <c r="A4112" s="35">
        <v>7325706642631</v>
      </c>
      <c r="B4112" s="32">
        <v>4100158</v>
      </c>
      <c r="C4112" s="32" t="s">
        <v>125</v>
      </c>
      <c r="D4112" s="32">
        <v>1.25</v>
      </c>
      <c r="E4112" s="33" t="s">
        <v>29</v>
      </c>
      <c r="F4112" s="33" t="s">
        <v>5216</v>
      </c>
      <c r="G4112" s="59">
        <v>149.99</v>
      </c>
      <c r="H4112" s="25">
        <v>4</v>
      </c>
      <c r="I4112" s="30">
        <f t="shared" si="64"/>
        <v>599.96</v>
      </c>
      <c r="J4112" s="32" t="s">
        <v>47</v>
      </c>
      <c r="K4112" s="33" t="s">
        <v>4771</v>
      </c>
      <c r="L4112" s="33" t="s">
        <v>5279</v>
      </c>
      <c r="M4112" s="33" t="s">
        <v>5341</v>
      </c>
      <c r="N4112" s="33" t="s">
        <v>140</v>
      </c>
    </row>
    <row r="4113" spans="1:14">
      <c r="A4113" s="35">
        <v>7325706642648</v>
      </c>
      <c r="B4113" s="32">
        <v>4100158</v>
      </c>
      <c r="C4113" s="32" t="s">
        <v>125</v>
      </c>
      <c r="D4113" s="32">
        <v>1.25</v>
      </c>
      <c r="E4113" s="33" t="s">
        <v>29</v>
      </c>
      <c r="F4113" s="33" t="s">
        <v>5216</v>
      </c>
      <c r="G4113" s="59">
        <v>149.99</v>
      </c>
      <c r="H4113" s="25">
        <v>4</v>
      </c>
      <c r="I4113" s="30">
        <f t="shared" si="64"/>
        <v>599.96</v>
      </c>
      <c r="J4113" s="32" t="s">
        <v>47</v>
      </c>
      <c r="K4113" s="33" t="s">
        <v>4771</v>
      </c>
      <c r="L4113" s="33" t="s">
        <v>5279</v>
      </c>
      <c r="M4113" s="33" t="s">
        <v>5341</v>
      </c>
      <c r="N4113" s="33" t="s">
        <v>141</v>
      </c>
    </row>
    <row r="4114" spans="1:14">
      <c r="A4114" s="35">
        <v>7325706642655</v>
      </c>
      <c r="B4114" s="32">
        <v>4100158</v>
      </c>
      <c r="C4114" s="32" t="s">
        <v>125</v>
      </c>
      <c r="D4114" s="32">
        <v>1.25</v>
      </c>
      <c r="E4114" s="33" t="s">
        <v>29</v>
      </c>
      <c r="F4114" s="33" t="s">
        <v>5216</v>
      </c>
      <c r="G4114" s="59">
        <v>149.99</v>
      </c>
      <c r="H4114" s="25">
        <v>4</v>
      </c>
      <c r="I4114" s="30">
        <f t="shared" si="64"/>
        <v>599.96</v>
      </c>
      <c r="J4114" s="32" t="s">
        <v>47</v>
      </c>
      <c r="K4114" s="33" t="s">
        <v>4771</v>
      </c>
      <c r="L4114" s="33" t="s">
        <v>5279</v>
      </c>
      <c r="M4114" s="33" t="s">
        <v>5341</v>
      </c>
      <c r="N4114" s="33" t="s">
        <v>142</v>
      </c>
    </row>
    <row r="4115" spans="1:14">
      <c r="A4115" s="35">
        <v>7325706642662</v>
      </c>
      <c r="B4115" s="32">
        <v>4100158</v>
      </c>
      <c r="C4115" s="32" t="s">
        <v>125</v>
      </c>
      <c r="D4115" s="32">
        <v>1.25</v>
      </c>
      <c r="E4115" s="33" t="s">
        <v>29</v>
      </c>
      <c r="F4115" s="33" t="s">
        <v>5216</v>
      </c>
      <c r="G4115" s="59">
        <v>149.99</v>
      </c>
      <c r="H4115" s="25">
        <v>1</v>
      </c>
      <c r="I4115" s="30">
        <f t="shared" si="64"/>
        <v>149.99</v>
      </c>
      <c r="J4115" s="32" t="s">
        <v>47</v>
      </c>
      <c r="K4115" s="33" t="s">
        <v>4771</v>
      </c>
      <c r="L4115" s="33" t="s">
        <v>5279</v>
      </c>
      <c r="M4115" s="33" t="s">
        <v>5341</v>
      </c>
      <c r="N4115" s="33" t="s">
        <v>143</v>
      </c>
    </row>
    <row r="4116" spans="1:14">
      <c r="A4116" s="35">
        <v>7325706642624</v>
      </c>
      <c r="B4116" s="32">
        <v>4100158</v>
      </c>
      <c r="C4116" s="32" t="s">
        <v>125</v>
      </c>
      <c r="D4116" s="32">
        <v>1.25</v>
      </c>
      <c r="E4116" s="33" t="s">
        <v>29</v>
      </c>
      <c r="F4116" s="33" t="s">
        <v>5216</v>
      </c>
      <c r="G4116" s="59">
        <v>149.99</v>
      </c>
      <c r="H4116" s="25">
        <v>3</v>
      </c>
      <c r="I4116" s="30">
        <f t="shared" si="64"/>
        <v>449.97</v>
      </c>
      <c r="J4116" s="32" t="s">
        <v>47</v>
      </c>
      <c r="K4116" s="33" t="s">
        <v>4771</v>
      </c>
      <c r="L4116" s="33" t="s">
        <v>5279</v>
      </c>
      <c r="M4116" s="33" t="s">
        <v>5341</v>
      </c>
      <c r="N4116" s="33" t="s">
        <v>144</v>
      </c>
    </row>
    <row r="4117" spans="1:14">
      <c r="A4117" s="35">
        <v>7325706642631</v>
      </c>
      <c r="B4117" s="32">
        <v>4100158</v>
      </c>
      <c r="C4117" s="32" t="s">
        <v>125</v>
      </c>
      <c r="D4117" s="32">
        <v>1.25</v>
      </c>
      <c r="E4117" s="33" t="s">
        <v>29</v>
      </c>
      <c r="F4117" s="33" t="s">
        <v>5216</v>
      </c>
      <c r="G4117" s="59">
        <v>149.99</v>
      </c>
      <c r="H4117" s="25">
        <v>1</v>
      </c>
      <c r="I4117" s="30">
        <f t="shared" si="64"/>
        <v>149.99</v>
      </c>
      <c r="J4117" s="32" t="s">
        <v>47</v>
      </c>
      <c r="K4117" s="33" t="s">
        <v>4771</v>
      </c>
      <c r="L4117" s="33" t="s">
        <v>5279</v>
      </c>
      <c r="M4117" s="33" t="s">
        <v>5341</v>
      </c>
      <c r="N4117" s="33" t="s">
        <v>140</v>
      </c>
    </row>
    <row r="4118" spans="1:14">
      <c r="A4118" s="35">
        <v>7325706642648</v>
      </c>
      <c r="B4118" s="32">
        <v>4100158</v>
      </c>
      <c r="C4118" s="32" t="s">
        <v>125</v>
      </c>
      <c r="D4118" s="32">
        <v>1.25</v>
      </c>
      <c r="E4118" s="33" t="s">
        <v>29</v>
      </c>
      <c r="F4118" s="33" t="s">
        <v>5216</v>
      </c>
      <c r="G4118" s="59">
        <v>149.99</v>
      </c>
      <c r="H4118" s="25">
        <v>2</v>
      </c>
      <c r="I4118" s="30">
        <f t="shared" si="64"/>
        <v>299.98</v>
      </c>
      <c r="J4118" s="32" t="s">
        <v>47</v>
      </c>
      <c r="K4118" s="33" t="s">
        <v>4771</v>
      </c>
      <c r="L4118" s="33" t="s">
        <v>5279</v>
      </c>
      <c r="M4118" s="33" t="s">
        <v>5341</v>
      </c>
      <c r="N4118" s="33" t="s">
        <v>141</v>
      </c>
    </row>
    <row r="4119" spans="1:14">
      <c r="A4119" s="35">
        <v>7325706642655</v>
      </c>
      <c r="B4119" s="32">
        <v>4100158</v>
      </c>
      <c r="C4119" s="32" t="s">
        <v>125</v>
      </c>
      <c r="D4119" s="32">
        <v>1.25</v>
      </c>
      <c r="E4119" s="33" t="s">
        <v>29</v>
      </c>
      <c r="F4119" s="33" t="s">
        <v>5216</v>
      </c>
      <c r="G4119" s="59">
        <v>149.99</v>
      </c>
      <c r="H4119" s="25">
        <v>2</v>
      </c>
      <c r="I4119" s="30">
        <f t="shared" si="64"/>
        <v>299.98</v>
      </c>
      <c r="J4119" s="32" t="s">
        <v>47</v>
      </c>
      <c r="K4119" s="33" t="s">
        <v>4771</v>
      </c>
      <c r="L4119" s="33" t="s">
        <v>5279</v>
      </c>
      <c r="M4119" s="33" t="s">
        <v>5341</v>
      </c>
      <c r="N4119" s="33" t="s">
        <v>142</v>
      </c>
    </row>
    <row r="4120" spans="1:14">
      <c r="A4120" s="35">
        <v>7325706642662</v>
      </c>
      <c r="B4120" s="32">
        <v>4100158</v>
      </c>
      <c r="C4120" s="32" t="s">
        <v>125</v>
      </c>
      <c r="D4120" s="32">
        <v>1.25</v>
      </c>
      <c r="E4120" s="33" t="s">
        <v>29</v>
      </c>
      <c r="F4120" s="33" t="s">
        <v>5216</v>
      </c>
      <c r="G4120" s="59">
        <v>149.99</v>
      </c>
      <c r="H4120" s="25">
        <v>1</v>
      </c>
      <c r="I4120" s="30">
        <f t="shared" si="64"/>
        <v>149.99</v>
      </c>
      <c r="J4120" s="32" t="s">
        <v>47</v>
      </c>
      <c r="K4120" s="33" t="s">
        <v>4771</v>
      </c>
      <c r="L4120" s="33" t="s">
        <v>5279</v>
      </c>
      <c r="M4120" s="33" t="s">
        <v>5341</v>
      </c>
      <c r="N4120" s="33" t="s">
        <v>143</v>
      </c>
    </row>
    <row r="4121" spans="1:14">
      <c r="A4121" s="35">
        <v>7325706642624</v>
      </c>
      <c r="B4121" s="32">
        <v>4100158</v>
      </c>
      <c r="C4121" s="32" t="s">
        <v>125</v>
      </c>
      <c r="D4121" s="32">
        <v>1.25</v>
      </c>
      <c r="E4121" s="33" t="s">
        <v>29</v>
      </c>
      <c r="F4121" s="33" t="s">
        <v>5216</v>
      </c>
      <c r="G4121" s="59">
        <v>149.99</v>
      </c>
      <c r="H4121" s="25">
        <v>2</v>
      </c>
      <c r="I4121" s="30">
        <f t="shared" si="64"/>
        <v>299.98</v>
      </c>
      <c r="J4121" s="32" t="s">
        <v>47</v>
      </c>
      <c r="K4121" s="33" t="s">
        <v>4771</v>
      </c>
      <c r="L4121" s="33" t="s">
        <v>5279</v>
      </c>
      <c r="M4121" s="33" t="s">
        <v>5341</v>
      </c>
      <c r="N4121" s="33" t="s">
        <v>144</v>
      </c>
    </row>
    <row r="4122" spans="1:14">
      <c r="A4122" s="35">
        <v>7325706642648</v>
      </c>
      <c r="B4122" s="32">
        <v>4100158</v>
      </c>
      <c r="C4122" s="32" t="s">
        <v>125</v>
      </c>
      <c r="D4122" s="32">
        <v>1.25</v>
      </c>
      <c r="E4122" s="33" t="s">
        <v>29</v>
      </c>
      <c r="F4122" s="33" t="s">
        <v>5216</v>
      </c>
      <c r="G4122" s="59">
        <v>149.99</v>
      </c>
      <c r="H4122" s="25">
        <v>2</v>
      </c>
      <c r="I4122" s="30">
        <f t="shared" si="64"/>
        <v>299.98</v>
      </c>
      <c r="J4122" s="32" t="s">
        <v>47</v>
      </c>
      <c r="K4122" s="33" t="s">
        <v>4771</v>
      </c>
      <c r="L4122" s="33" t="s">
        <v>5279</v>
      </c>
      <c r="M4122" s="33" t="s">
        <v>5341</v>
      </c>
      <c r="N4122" s="33" t="s">
        <v>141</v>
      </c>
    </row>
    <row r="4123" spans="1:14">
      <c r="A4123" s="35">
        <v>7325706642655</v>
      </c>
      <c r="B4123" s="32">
        <v>4100158</v>
      </c>
      <c r="C4123" s="32" t="s">
        <v>125</v>
      </c>
      <c r="D4123" s="32">
        <v>1.25</v>
      </c>
      <c r="E4123" s="33" t="s">
        <v>29</v>
      </c>
      <c r="F4123" s="33" t="s">
        <v>5216</v>
      </c>
      <c r="G4123" s="59">
        <v>149.99</v>
      </c>
      <c r="H4123" s="25">
        <v>2</v>
      </c>
      <c r="I4123" s="30">
        <f t="shared" si="64"/>
        <v>299.98</v>
      </c>
      <c r="J4123" s="32" t="s">
        <v>47</v>
      </c>
      <c r="K4123" s="33" t="s">
        <v>4771</v>
      </c>
      <c r="L4123" s="33" t="s">
        <v>5279</v>
      </c>
      <c r="M4123" s="33" t="s">
        <v>5341</v>
      </c>
      <c r="N4123" s="33" t="s">
        <v>142</v>
      </c>
    </row>
    <row r="4124" spans="1:14">
      <c r="A4124" s="35">
        <v>7325706642662</v>
      </c>
      <c r="B4124" s="32">
        <v>4100158</v>
      </c>
      <c r="C4124" s="32" t="s">
        <v>125</v>
      </c>
      <c r="D4124" s="32">
        <v>1.25</v>
      </c>
      <c r="E4124" s="33" t="s">
        <v>29</v>
      </c>
      <c r="F4124" s="33" t="s">
        <v>5216</v>
      </c>
      <c r="G4124" s="59">
        <v>149.99</v>
      </c>
      <c r="H4124" s="25">
        <v>1</v>
      </c>
      <c r="I4124" s="30">
        <f t="shared" si="64"/>
        <v>149.99</v>
      </c>
      <c r="J4124" s="32" t="s">
        <v>47</v>
      </c>
      <c r="K4124" s="33" t="s">
        <v>4771</v>
      </c>
      <c r="L4124" s="33" t="s">
        <v>5279</v>
      </c>
      <c r="M4124" s="33" t="s">
        <v>5341</v>
      </c>
      <c r="N4124" s="33" t="s">
        <v>143</v>
      </c>
    </row>
    <row r="4125" spans="1:14">
      <c r="A4125" s="35">
        <v>7325706642624</v>
      </c>
      <c r="B4125" s="32">
        <v>4100158</v>
      </c>
      <c r="C4125" s="32" t="s">
        <v>125</v>
      </c>
      <c r="D4125" s="32">
        <v>1.25</v>
      </c>
      <c r="E4125" s="33" t="s">
        <v>29</v>
      </c>
      <c r="F4125" s="33" t="s">
        <v>5216</v>
      </c>
      <c r="G4125" s="59">
        <v>149.99</v>
      </c>
      <c r="H4125" s="25">
        <v>1</v>
      </c>
      <c r="I4125" s="30">
        <f t="shared" si="64"/>
        <v>149.99</v>
      </c>
      <c r="J4125" s="32" t="s">
        <v>47</v>
      </c>
      <c r="K4125" s="33" t="s">
        <v>4771</v>
      </c>
      <c r="L4125" s="33" t="s">
        <v>5279</v>
      </c>
      <c r="M4125" s="33" t="s">
        <v>5341</v>
      </c>
      <c r="N4125" s="33" t="s">
        <v>144</v>
      </c>
    </row>
    <row r="4126" spans="1:14">
      <c r="A4126" s="35">
        <v>7325706642631</v>
      </c>
      <c r="B4126" s="32">
        <v>4100158</v>
      </c>
      <c r="C4126" s="32" t="s">
        <v>125</v>
      </c>
      <c r="D4126" s="32">
        <v>1.25</v>
      </c>
      <c r="E4126" s="33" t="s">
        <v>29</v>
      </c>
      <c r="F4126" s="33" t="s">
        <v>5216</v>
      </c>
      <c r="G4126" s="59">
        <v>149.99</v>
      </c>
      <c r="H4126" s="25">
        <v>1</v>
      </c>
      <c r="I4126" s="30">
        <f t="shared" si="64"/>
        <v>149.99</v>
      </c>
      <c r="J4126" s="32" t="s">
        <v>47</v>
      </c>
      <c r="K4126" s="33" t="s">
        <v>4771</v>
      </c>
      <c r="L4126" s="33" t="s">
        <v>5279</v>
      </c>
      <c r="M4126" s="33" t="s">
        <v>5341</v>
      </c>
      <c r="N4126" s="33" t="s">
        <v>140</v>
      </c>
    </row>
    <row r="4127" spans="1:14">
      <c r="A4127" s="35">
        <v>7325706642631</v>
      </c>
      <c r="B4127" s="32">
        <v>4100158</v>
      </c>
      <c r="C4127" s="32" t="s">
        <v>125</v>
      </c>
      <c r="D4127" s="32">
        <v>1.25</v>
      </c>
      <c r="E4127" s="33" t="s">
        <v>29</v>
      </c>
      <c r="F4127" s="33" t="s">
        <v>5216</v>
      </c>
      <c r="G4127" s="59">
        <v>149.99</v>
      </c>
      <c r="H4127" s="25">
        <v>1</v>
      </c>
      <c r="I4127" s="30">
        <f t="shared" si="64"/>
        <v>149.99</v>
      </c>
      <c r="J4127" s="32" t="s">
        <v>47</v>
      </c>
      <c r="K4127" s="33" t="s">
        <v>4771</v>
      </c>
      <c r="L4127" s="33" t="s">
        <v>5279</v>
      </c>
      <c r="M4127" s="33" t="s">
        <v>5341</v>
      </c>
      <c r="N4127" s="33" t="s">
        <v>140</v>
      </c>
    </row>
    <row r="4128" spans="1:14">
      <c r="A4128" s="35">
        <v>7325706642648</v>
      </c>
      <c r="B4128" s="32">
        <v>4100158</v>
      </c>
      <c r="C4128" s="32" t="s">
        <v>125</v>
      </c>
      <c r="D4128" s="32">
        <v>1.25</v>
      </c>
      <c r="E4128" s="33" t="s">
        <v>29</v>
      </c>
      <c r="F4128" s="33" t="s">
        <v>5216</v>
      </c>
      <c r="G4128" s="59">
        <v>149.99</v>
      </c>
      <c r="H4128" s="25">
        <v>1</v>
      </c>
      <c r="I4128" s="30">
        <f t="shared" si="64"/>
        <v>149.99</v>
      </c>
      <c r="J4128" s="32" t="s">
        <v>47</v>
      </c>
      <c r="K4128" s="33" t="s">
        <v>4771</v>
      </c>
      <c r="L4128" s="33" t="s">
        <v>5279</v>
      </c>
      <c r="M4128" s="33" t="s">
        <v>5341</v>
      </c>
      <c r="N4128" s="33" t="s">
        <v>141</v>
      </c>
    </row>
    <row r="4129" spans="1:14">
      <c r="A4129" s="35">
        <v>7325706642662</v>
      </c>
      <c r="B4129" s="32">
        <v>4100158</v>
      </c>
      <c r="C4129" s="32" t="s">
        <v>125</v>
      </c>
      <c r="D4129" s="32">
        <v>1.25</v>
      </c>
      <c r="E4129" s="33" t="s">
        <v>29</v>
      </c>
      <c r="F4129" s="33" t="s">
        <v>5216</v>
      </c>
      <c r="G4129" s="59">
        <v>149.99</v>
      </c>
      <c r="H4129" s="25">
        <v>1</v>
      </c>
      <c r="I4129" s="30">
        <f t="shared" si="64"/>
        <v>149.99</v>
      </c>
      <c r="J4129" s="32" t="s">
        <v>47</v>
      </c>
      <c r="K4129" s="33" t="s">
        <v>4771</v>
      </c>
      <c r="L4129" s="33" t="s">
        <v>5279</v>
      </c>
      <c r="M4129" s="33" t="s">
        <v>5341</v>
      </c>
      <c r="N4129" s="33" t="s">
        <v>143</v>
      </c>
    </row>
    <row r="4130" spans="1:14">
      <c r="A4130" s="35">
        <v>7325706642679</v>
      </c>
      <c r="B4130" s="32">
        <v>4100158</v>
      </c>
      <c r="C4130" s="32" t="s">
        <v>125</v>
      </c>
      <c r="D4130" s="32">
        <v>1.25</v>
      </c>
      <c r="E4130" s="33" t="s">
        <v>29</v>
      </c>
      <c r="F4130" s="33" t="s">
        <v>5216</v>
      </c>
      <c r="G4130" s="59">
        <v>149.99</v>
      </c>
      <c r="H4130" s="25">
        <v>1</v>
      </c>
      <c r="I4130" s="30">
        <f t="shared" si="64"/>
        <v>149.99</v>
      </c>
      <c r="J4130" s="32" t="s">
        <v>47</v>
      </c>
      <c r="K4130" s="33" t="s">
        <v>4771</v>
      </c>
      <c r="L4130" s="33" t="s">
        <v>5279</v>
      </c>
      <c r="M4130" s="33" t="s">
        <v>5341</v>
      </c>
      <c r="N4130" s="33" t="s">
        <v>145</v>
      </c>
    </row>
    <row r="4131" spans="1:14">
      <c r="A4131" s="35">
        <v>7325706642624</v>
      </c>
      <c r="B4131" s="32">
        <v>4100158</v>
      </c>
      <c r="C4131" s="32" t="s">
        <v>125</v>
      </c>
      <c r="D4131" s="32">
        <v>1.25</v>
      </c>
      <c r="E4131" s="33" t="s">
        <v>29</v>
      </c>
      <c r="F4131" s="33" t="s">
        <v>5216</v>
      </c>
      <c r="G4131" s="59">
        <v>149.99</v>
      </c>
      <c r="H4131" s="25">
        <v>1</v>
      </c>
      <c r="I4131" s="30">
        <f t="shared" si="64"/>
        <v>149.99</v>
      </c>
      <c r="J4131" s="32" t="s">
        <v>47</v>
      </c>
      <c r="K4131" s="33" t="s">
        <v>4771</v>
      </c>
      <c r="L4131" s="33" t="s">
        <v>5279</v>
      </c>
      <c r="M4131" s="33" t="s">
        <v>5341</v>
      </c>
      <c r="N4131" s="33" t="s">
        <v>144</v>
      </c>
    </row>
    <row r="4132" spans="1:14">
      <c r="A4132" s="35">
        <v>7325706642648</v>
      </c>
      <c r="B4132" s="32">
        <v>4100158</v>
      </c>
      <c r="C4132" s="32" t="s">
        <v>125</v>
      </c>
      <c r="D4132" s="32">
        <v>1.25</v>
      </c>
      <c r="E4132" s="33" t="s">
        <v>29</v>
      </c>
      <c r="F4132" s="33" t="s">
        <v>5216</v>
      </c>
      <c r="G4132" s="59">
        <v>149.99</v>
      </c>
      <c r="H4132" s="25">
        <v>2</v>
      </c>
      <c r="I4132" s="30">
        <f t="shared" si="64"/>
        <v>299.98</v>
      </c>
      <c r="J4132" s="32" t="s">
        <v>47</v>
      </c>
      <c r="K4132" s="33" t="s">
        <v>4771</v>
      </c>
      <c r="L4132" s="33" t="s">
        <v>5279</v>
      </c>
      <c r="M4132" s="33" t="s">
        <v>5341</v>
      </c>
      <c r="N4132" s="33" t="s">
        <v>141</v>
      </c>
    </row>
    <row r="4133" spans="1:14">
      <c r="A4133" s="35">
        <v>7325706642655</v>
      </c>
      <c r="B4133" s="32">
        <v>4100158</v>
      </c>
      <c r="C4133" s="32" t="s">
        <v>125</v>
      </c>
      <c r="D4133" s="32">
        <v>1.25</v>
      </c>
      <c r="E4133" s="33" t="s">
        <v>29</v>
      </c>
      <c r="F4133" s="33" t="s">
        <v>5216</v>
      </c>
      <c r="G4133" s="59">
        <v>149.99</v>
      </c>
      <c r="H4133" s="25">
        <v>2</v>
      </c>
      <c r="I4133" s="30">
        <f t="shared" si="64"/>
        <v>299.98</v>
      </c>
      <c r="J4133" s="32" t="s">
        <v>47</v>
      </c>
      <c r="K4133" s="33" t="s">
        <v>4771</v>
      </c>
      <c r="L4133" s="33" t="s">
        <v>5279</v>
      </c>
      <c r="M4133" s="33" t="s">
        <v>5341</v>
      </c>
      <c r="N4133" s="33" t="s">
        <v>142</v>
      </c>
    </row>
    <row r="4134" spans="1:14">
      <c r="A4134" s="35">
        <v>7325706642662</v>
      </c>
      <c r="B4134" s="32">
        <v>4100158</v>
      </c>
      <c r="C4134" s="32" t="s">
        <v>125</v>
      </c>
      <c r="D4134" s="32">
        <v>1.25</v>
      </c>
      <c r="E4134" s="33" t="s">
        <v>29</v>
      </c>
      <c r="F4134" s="33" t="s">
        <v>5216</v>
      </c>
      <c r="G4134" s="59">
        <v>149.99</v>
      </c>
      <c r="H4134" s="25">
        <v>2</v>
      </c>
      <c r="I4134" s="30">
        <f t="shared" si="64"/>
        <v>299.98</v>
      </c>
      <c r="J4134" s="32" t="s">
        <v>47</v>
      </c>
      <c r="K4134" s="33" t="s">
        <v>4771</v>
      </c>
      <c r="L4134" s="33" t="s">
        <v>5279</v>
      </c>
      <c r="M4134" s="33" t="s">
        <v>5341</v>
      </c>
      <c r="N4134" s="33" t="s">
        <v>143</v>
      </c>
    </row>
    <row r="4135" spans="1:14">
      <c r="A4135" s="35">
        <v>7325706642631</v>
      </c>
      <c r="B4135" s="32">
        <v>4100158</v>
      </c>
      <c r="C4135" s="32" t="s">
        <v>125</v>
      </c>
      <c r="D4135" s="32">
        <v>1.25</v>
      </c>
      <c r="E4135" s="33" t="s">
        <v>29</v>
      </c>
      <c r="F4135" s="33" t="s">
        <v>5216</v>
      </c>
      <c r="G4135" s="59">
        <v>149.99</v>
      </c>
      <c r="H4135" s="25">
        <v>3</v>
      </c>
      <c r="I4135" s="30">
        <f t="shared" si="64"/>
        <v>449.97</v>
      </c>
      <c r="J4135" s="32" t="s">
        <v>47</v>
      </c>
      <c r="K4135" s="33" t="s">
        <v>4771</v>
      </c>
      <c r="L4135" s="33" t="s">
        <v>5279</v>
      </c>
      <c r="M4135" s="33" t="s">
        <v>5341</v>
      </c>
      <c r="N4135" s="33" t="s">
        <v>140</v>
      </c>
    </row>
    <row r="4136" spans="1:14">
      <c r="A4136" s="35">
        <v>7325706642754</v>
      </c>
      <c r="B4136" s="32">
        <v>4100159</v>
      </c>
      <c r="C4136" s="32" t="s">
        <v>125</v>
      </c>
      <c r="D4136" s="32">
        <v>1.25</v>
      </c>
      <c r="E4136" s="33" t="s">
        <v>29</v>
      </c>
      <c r="F4136" s="33" t="s">
        <v>5216</v>
      </c>
      <c r="G4136" s="59">
        <v>129.99</v>
      </c>
      <c r="H4136" s="25">
        <v>2</v>
      </c>
      <c r="I4136" s="30">
        <f t="shared" si="64"/>
        <v>259.98</v>
      </c>
      <c r="J4136" s="32" t="s">
        <v>47</v>
      </c>
      <c r="K4136" s="33" t="s">
        <v>4771</v>
      </c>
      <c r="L4136" s="33" t="s">
        <v>5279</v>
      </c>
      <c r="M4136" s="33" t="s">
        <v>5341</v>
      </c>
      <c r="N4136" s="33" t="s">
        <v>1623</v>
      </c>
    </row>
    <row r="4137" spans="1:14">
      <c r="A4137" s="35">
        <v>7325706642730</v>
      </c>
      <c r="B4137" s="32">
        <v>4100159</v>
      </c>
      <c r="C4137" s="32" t="s">
        <v>125</v>
      </c>
      <c r="D4137" s="32">
        <v>1.25</v>
      </c>
      <c r="E4137" s="33" t="s">
        <v>29</v>
      </c>
      <c r="F4137" s="33" t="s">
        <v>5216</v>
      </c>
      <c r="G4137" s="59">
        <v>129.99</v>
      </c>
      <c r="H4137" s="25">
        <v>3</v>
      </c>
      <c r="I4137" s="30">
        <f t="shared" si="64"/>
        <v>389.97</v>
      </c>
      <c r="J4137" s="32" t="s">
        <v>47</v>
      </c>
      <c r="K4137" s="33" t="s">
        <v>4771</v>
      </c>
      <c r="L4137" s="33" t="s">
        <v>5279</v>
      </c>
      <c r="M4137" s="33" t="s">
        <v>5341</v>
      </c>
      <c r="N4137" s="33" t="s">
        <v>1624</v>
      </c>
    </row>
    <row r="4138" spans="1:14">
      <c r="A4138" s="35">
        <v>7325706642730</v>
      </c>
      <c r="B4138" s="32">
        <v>4100159</v>
      </c>
      <c r="C4138" s="32" t="s">
        <v>125</v>
      </c>
      <c r="D4138" s="32">
        <v>1.25</v>
      </c>
      <c r="E4138" s="33" t="s">
        <v>29</v>
      </c>
      <c r="F4138" s="33" t="s">
        <v>5216</v>
      </c>
      <c r="G4138" s="59">
        <v>129.99</v>
      </c>
      <c r="H4138" s="25">
        <v>1</v>
      </c>
      <c r="I4138" s="30">
        <f t="shared" si="64"/>
        <v>129.99</v>
      </c>
      <c r="J4138" s="32" t="s">
        <v>47</v>
      </c>
      <c r="K4138" s="33" t="s">
        <v>4771</v>
      </c>
      <c r="L4138" s="33" t="s">
        <v>5279</v>
      </c>
      <c r="M4138" s="33" t="s">
        <v>5341</v>
      </c>
      <c r="N4138" s="33" t="s">
        <v>1624</v>
      </c>
    </row>
    <row r="4139" spans="1:14">
      <c r="A4139" s="35">
        <v>7325706642723</v>
      </c>
      <c r="B4139" s="32">
        <v>4100159</v>
      </c>
      <c r="C4139" s="32" t="s">
        <v>125</v>
      </c>
      <c r="D4139" s="32">
        <v>1.25</v>
      </c>
      <c r="E4139" s="33" t="s">
        <v>29</v>
      </c>
      <c r="F4139" s="33" t="s">
        <v>5216</v>
      </c>
      <c r="G4139" s="59">
        <v>129.99</v>
      </c>
      <c r="H4139" s="25">
        <v>1</v>
      </c>
      <c r="I4139" s="30">
        <f t="shared" si="64"/>
        <v>129.99</v>
      </c>
      <c r="J4139" s="32" t="s">
        <v>47</v>
      </c>
      <c r="K4139" s="33" t="s">
        <v>4771</v>
      </c>
      <c r="L4139" s="33" t="s">
        <v>5279</v>
      </c>
      <c r="M4139" s="33" t="s">
        <v>5341</v>
      </c>
      <c r="N4139" s="33" t="s">
        <v>1869</v>
      </c>
    </row>
    <row r="4140" spans="1:14">
      <c r="A4140" s="35">
        <v>7325706642730</v>
      </c>
      <c r="B4140" s="32">
        <v>4100159</v>
      </c>
      <c r="C4140" s="32" t="s">
        <v>125</v>
      </c>
      <c r="D4140" s="32">
        <v>1.25</v>
      </c>
      <c r="E4140" s="33" t="s">
        <v>29</v>
      </c>
      <c r="F4140" s="33" t="s">
        <v>5216</v>
      </c>
      <c r="G4140" s="59">
        <v>129.99</v>
      </c>
      <c r="H4140" s="25">
        <v>2</v>
      </c>
      <c r="I4140" s="30">
        <f t="shared" si="64"/>
        <v>259.98</v>
      </c>
      <c r="J4140" s="32" t="s">
        <v>47</v>
      </c>
      <c r="K4140" s="33" t="s">
        <v>4771</v>
      </c>
      <c r="L4140" s="33" t="s">
        <v>5279</v>
      </c>
      <c r="M4140" s="33" t="s">
        <v>5341</v>
      </c>
      <c r="N4140" s="33" t="s">
        <v>1624</v>
      </c>
    </row>
    <row r="4141" spans="1:14">
      <c r="A4141" s="35">
        <v>7325706642747</v>
      </c>
      <c r="B4141" s="32">
        <v>4100159</v>
      </c>
      <c r="C4141" s="32" t="s">
        <v>125</v>
      </c>
      <c r="D4141" s="32">
        <v>1.25</v>
      </c>
      <c r="E4141" s="33" t="s">
        <v>29</v>
      </c>
      <c r="F4141" s="33" t="s">
        <v>5216</v>
      </c>
      <c r="G4141" s="59">
        <v>129.99</v>
      </c>
      <c r="H4141" s="25">
        <v>4</v>
      </c>
      <c r="I4141" s="30">
        <f t="shared" si="64"/>
        <v>519.96</v>
      </c>
      <c r="J4141" s="32" t="s">
        <v>47</v>
      </c>
      <c r="K4141" s="33" t="s">
        <v>4771</v>
      </c>
      <c r="L4141" s="33" t="s">
        <v>5279</v>
      </c>
      <c r="M4141" s="33" t="s">
        <v>5341</v>
      </c>
      <c r="N4141" s="33" t="s">
        <v>1870</v>
      </c>
    </row>
    <row r="4142" spans="1:14">
      <c r="A4142" s="35">
        <v>7325706642754</v>
      </c>
      <c r="B4142" s="32">
        <v>4100159</v>
      </c>
      <c r="C4142" s="32" t="s">
        <v>125</v>
      </c>
      <c r="D4142" s="32">
        <v>1.25</v>
      </c>
      <c r="E4142" s="33" t="s">
        <v>29</v>
      </c>
      <c r="F4142" s="33" t="s">
        <v>5216</v>
      </c>
      <c r="G4142" s="59">
        <v>129.99</v>
      </c>
      <c r="H4142" s="25">
        <v>3</v>
      </c>
      <c r="I4142" s="30">
        <f t="shared" si="64"/>
        <v>389.97</v>
      </c>
      <c r="J4142" s="32" t="s">
        <v>47</v>
      </c>
      <c r="K4142" s="33" t="s">
        <v>4771</v>
      </c>
      <c r="L4142" s="33" t="s">
        <v>5279</v>
      </c>
      <c r="M4142" s="33" t="s">
        <v>5341</v>
      </c>
      <c r="N4142" s="33" t="s">
        <v>1623</v>
      </c>
    </row>
    <row r="4143" spans="1:14">
      <c r="A4143" s="35">
        <v>7325706642761</v>
      </c>
      <c r="B4143" s="32">
        <v>4100159</v>
      </c>
      <c r="C4143" s="32" t="s">
        <v>125</v>
      </c>
      <c r="D4143" s="32">
        <v>1.25</v>
      </c>
      <c r="E4143" s="33" t="s">
        <v>29</v>
      </c>
      <c r="F4143" s="33" t="s">
        <v>5216</v>
      </c>
      <c r="G4143" s="59">
        <v>129.99</v>
      </c>
      <c r="H4143" s="25">
        <v>2</v>
      </c>
      <c r="I4143" s="30">
        <f t="shared" si="64"/>
        <v>259.98</v>
      </c>
      <c r="J4143" s="32" t="s">
        <v>47</v>
      </c>
      <c r="K4143" s="33" t="s">
        <v>4771</v>
      </c>
      <c r="L4143" s="33" t="s">
        <v>5279</v>
      </c>
      <c r="M4143" s="33" t="s">
        <v>5341</v>
      </c>
      <c r="N4143" s="33" t="s">
        <v>1871</v>
      </c>
    </row>
    <row r="4144" spans="1:14">
      <c r="A4144" s="35">
        <v>7325706642716</v>
      </c>
      <c r="B4144" s="32">
        <v>4100159</v>
      </c>
      <c r="C4144" s="32" t="s">
        <v>125</v>
      </c>
      <c r="D4144" s="32">
        <v>1.25</v>
      </c>
      <c r="E4144" s="33" t="s">
        <v>29</v>
      </c>
      <c r="F4144" s="33" t="s">
        <v>5216</v>
      </c>
      <c r="G4144" s="59">
        <v>129.99</v>
      </c>
      <c r="H4144" s="25">
        <v>1</v>
      </c>
      <c r="I4144" s="30">
        <f t="shared" si="64"/>
        <v>129.99</v>
      </c>
      <c r="J4144" s="32" t="s">
        <v>47</v>
      </c>
      <c r="K4144" s="33" t="s">
        <v>4771</v>
      </c>
      <c r="L4144" s="33" t="s">
        <v>5279</v>
      </c>
      <c r="M4144" s="33" t="s">
        <v>5341</v>
      </c>
      <c r="N4144" s="33" t="s">
        <v>1872</v>
      </c>
    </row>
    <row r="4145" spans="1:14">
      <c r="A4145" s="35">
        <v>7325706642747</v>
      </c>
      <c r="B4145" s="32">
        <v>4100159</v>
      </c>
      <c r="C4145" s="32" t="s">
        <v>125</v>
      </c>
      <c r="D4145" s="32">
        <v>1.25</v>
      </c>
      <c r="E4145" s="33" t="s">
        <v>29</v>
      </c>
      <c r="F4145" s="33" t="s">
        <v>5216</v>
      </c>
      <c r="G4145" s="59">
        <v>129.99</v>
      </c>
      <c r="H4145" s="25">
        <v>1</v>
      </c>
      <c r="I4145" s="30">
        <f t="shared" si="64"/>
        <v>129.99</v>
      </c>
      <c r="J4145" s="32" t="s">
        <v>47</v>
      </c>
      <c r="K4145" s="33" t="s">
        <v>4771</v>
      </c>
      <c r="L4145" s="33" t="s">
        <v>5279</v>
      </c>
      <c r="M4145" s="33" t="s">
        <v>5341</v>
      </c>
      <c r="N4145" s="33" t="s">
        <v>1870</v>
      </c>
    </row>
    <row r="4146" spans="1:14">
      <c r="A4146" s="35">
        <v>7325706642730</v>
      </c>
      <c r="B4146" s="32">
        <v>4100159</v>
      </c>
      <c r="C4146" s="32" t="s">
        <v>125</v>
      </c>
      <c r="D4146" s="32">
        <v>1.25</v>
      </c>
      <c r="E4146" s="33" t="s">
        <v>29</v>
      </c>
      <c r="F4146" s="33" t="s">
        <v>5216</v>
      </c>
      <c r="G4146" s="59">
        <v>129.99</v>
      </c>
      <c r="H4146" s="25">
        <v>1</v>
      </c>
      <c r="I4146" s="30">
        <f t="shared" si="64"/>
        <v>129.99</v>
      </c>
      <c r="J4146" s="32" t="s">
        <v>47</v>
      </c>
      <c r="K4146" s="33" t="s">
        <v>4771</v>
      </c>
      <c r="L4146" s="33" t="s">
        <v>5279</v>
      </c>
      <c r="M4146" s="33" t="s">
        <v>5341</v>
      </c>
      <c r="N4146" s="33" t="s">
        <v>1624</v>
      </c>
    </row>
    <row r="4147" spans="1:14">
      <c r="A4147" s="35">
        <v>7325706642730</v>
      </c>
      <c r="B4147" s="32">
        <v>4100159</v>
      </c>
      <c r="C4147" s="32" t="s">
        <v>125</v>
      </c>
      <c r="D4147" s="32">
        <v>1.25</v>
      </c>
      <c r="E4147" s="33" t="s">
        <v>29</v>
      </c>
      <c r="F4147" s="33" t="s">
        <v>5216</v>
      </c>
      <c r="G4147" s="59">
        <v>129.99</v>
      </c>
      <c r="H4147" s="25">
        <v>1</v>
      </c>
      <c r="I4147" s="30">
        <f t="shared" si="64"/>
        <v>129.99</v>
      </c>
      <c r="J4147" s="32" t="s">
        <v>47</v>
      </c>
      <c r="K4147" s="33" t="s">
        <v>4771</v>
      </c>
      <c r="L4147" s="33" t="s">
        <v>5279</v>
      </c>
      <c r="M4147" s="33" t="s">
        <v>5341</v>
      </c>
      <c r="N4147" s="33" t="s">
        <v>1624</v>
      </c>
    </row>
    <row r="4148" spans="1:14">
      <c r="A4148" s="35">
        <v>7325706642747</v>
      </c>
      <c r="B4148" s="32">
        <v>4100159</v>
      </c>
      <c r="C4148" s="32" t="s">
        <v>125</v>
      </c>
      <c r="D4148" s="32">
        <v>1.25</v>
      </c>
      <c r="E4148" s="33" t="s">
        <v>29</v>
      </c>
      <c r="F4148" s="33" t="s">
        <v>5216</v>
      </c>
      <c r="G4148" s="59">
        <v>129.99</v>
      </c>
      <c r="H4148" s="25">
        <v>1</v>
      </c>
      <c r="I4148" s="30">
        <f t="shared" si="64"/>
        <v>129.99</v>
      </c>
      <c r="J4148" s="32" t="s">
        <v>47</v>
      </c>
      <c r="K4148" s="33" t="s">
        <v>4771</v>
      </c>
      <c r="L4148" s="33" t="s">
        <v>5279</v>
      </c>
      <c r="M4148" s="33" t="s">
        <v>5341</v>
      </c>
      <c r="N4148" s="33" t="s">
        <v>1870</v>
      </c>
    </row>
    <row r="4149" spans="1:14">
      <c r="A4149" s="35">
        <v>7325706642754</v>
      </c>
      <c r="B4149" s="32">
        <v>4100159</v>
      </c>
      <c r="C4149" s="32" t="s">
        <v>125</v>
      </c>
      <c r="D4149" s="32">
        <v>1.25</v>
      </c>
      <c r="E4149" s="33" t="s">
        <v>29</v>
      </c>
      <c r="F4149" s="33" t="s">
        <v>5216</v>
      </c>
      <c r="G4149" s="59">
        <v>129.99</v>
      </c>
      <c r="H4149" s="25">
        <v>1</v>
      </c>
      <c r="I4149" s="30">
        <f t="shared" si="64"/>
        <v>129.99</v>
      </c>
      <c r="J4149" s="32" t="s">
        <v>47</v>
      </c>
      <c r="K4149" s="33" t="s">
        <v>4771</v>
      </c>
      <c r="L4149" s="33" t="s">
        <v>5279</v>
      </c>
      <c r="M4149" s="33" t="s">
        <v>5341</v>
      </c>
      <c r="N4149" s="33" t="s">
        <v>1623</v>
      </c>
    </row>
    <row r="4150" spans="1:14">
      <c r="A4150" s="35">
        <v>7325706642716</v>
      </c>
      <c r="B4150" s="32">
        <v>4100159</v>
      </c>
      <c r="C4150" s="32" t="s">
        <v>125</v>
      </c>
      <c r="D4150" s="32">
        <v>1.25</v>
      </c>
      <c r="E4150" s="33" t="s">
        <v>29</v>
      </c>
      <c r="F4150" s="33" t="s">
        <v>5216</v>
      </c>
      <c r="G4150" s="59">
        <v>129.99</v>
      </c>
      <c r="H4150" s="25">
        <v>1</v>
      </c>
      <c r="I4150" s="30">
        <f t="shared" si="64"/>
        <v>129.99</v>
      </c>
      <c r="J4150" s="32" t="s">
        <v>47</v>
      </c>
      <c r="K4150" s="33" t="s">
        <v>4771</v>
      </c>
      <c r="L4150" s="33" t="s">
        <v>5279</v>
      </c>
      <c r="M4150" s="33" t="s">
        <v>5341</v>
      </c>
      <c r="N4150" s="33" t="s">
        <v>1872</v>
      </c>
    </row>
    <row r="4151" spans="1:14">
      <c r="A4151" s="35">
        <v>7325706642730</v>
      </c>
      <c r="B4151" s="32">
        <v>4100159</v>
      </c>
      <c r="C4151" s="32" t="s">
        <v>125</v>
      </c>
      <c r="D4151" s="32">
        <v>1.25</v>
      </c>
      <c r="E4151" s="33" t="s">
        <v>29</v>
      </c>
      <c r="F4151" s="33" t="s">
        <v>5216</v>
      </c>
      <c r="G4151" s="59">
        <v>129.99</v>
      </c>
      <c r="H4151" s="25">
        <v>3</v>
      </c>
      <c r="I4151" s="30">
        <f t="shared" si="64"/>
        <v>389.97</v>
      </c>
      <c r="J4151" s="32" t="s">
        <v>47</v>
      </c>
      <c r="K4151" s="33" t="s">
        <v>4771</v>
      </c>
      <c r="L4151" s="33" t="s">
        <v>5279</v>
      </c>
      <c r="M4151" s="33" t="s">
        <v>5341</v>
      </c>
      <c r="N4151" s="33" t="s">
        <v>1624</v>
      </c>
    </row>
    <row r="4152" spans="1:14">
      <c r="A4152" s="35">
        <v>7325706642747</v>
      </c>
      <c r="B4152" s="32">
        <v>4100159</v>
      </c>
      <c r="C4152" s="32" t="s">
        <v>125</v>
      </c>
      <c r="D4152" s="32">
        <v>1.25</v>
      </c>
      <c r="E4152" s="33" t="s">
        <v>29</v>
      </c>
      <c r="F4152" s="33" t="s">
        <v>5216</v>
      </c>
      <c r="G4152" s="59">
        <v>129.99</v>
      </c>
      <c r="H4152" s="25">
        <v>1</v>
      </c>
      <c r="I4152" s="30">
        <f t="shared" si="64"/>
        <v>129.99</v>
      </c>
      <c r="J4152" s="32" t="s">
        <v>47</v>
      </c>
      <c r="K4152" s="33" t="s">
        <v>4771</v>
      </c>
      <c r="L4152" s="33" t="s">
        <v>5279</v>
      </c>
      <c r="M4152" s="33" t="s">
        <v>5341</v>
      </c>
      <c r="N4152" s="33" t="s">
        <v>1870</v>
      </c>
    </row>
    <row r="4153" spans="1:14">
      <c r="A4153" s="35">
        <v>7325706642761</v>
      </c>
      <c r="B4153" s="32">
        <v>4100159</v>
      </c>
      <c r="C4153" s="32" t="s">
        <v>125</v>
      </c>
      <c r="D4153" s="32">
        <v>1.25</v>
      </c>
      <c r="E4153" s="33" t="s">
        <v>29</v>
      </c>
      <c r="F4153" s="33" t="s">
        <v>5216</v>
      </c>
      <c r="G4153" s="59">
        <v>129.99</v>
      </c>
      <c r="H4153" s="25">
        <v>1</v>
      </c>
      <c r="I4153" s="30">
        <f t="shared" si="64"/>
        <v>129.99</v>
      </c>
      <c r="J4153" s="32" t="s">
        <v>47</v>
      </c>
      <c r="K4153" s="33" t="s">
        <v>4771</v>
      </c>
      <c r="L4153" s="33" t="s">
        <v>5279</v>
      </c>
      <c r="M4153" s="33" t="s">
        <v>5341</v>
      </c>
      <c r="N4153" s="33" t="s">
        <v>1871</v>
      </c>
    </row>
    <row r="4154" spans="1:14">
      <c r="A4154" s="35">
        <v>7325706642723</v>
      </c>
      <c r="B4154" s="32">
        <v>4100159</v>
      </c>
      <c r="C4154" s="32" t="s">
        <v>125</v>
      </c>
      <c r="D4154" s="32">
        <v>1.25</v>
      </c>
      <c r="E4154" s="33" t="s">
        <v>29</v>
      </c>
      <c r="F4154" s="33" t="s">
        <v>5216</v>
      </c>
      <c r="G4154" s="59">
        <v>129.99</v>
      </c>
      <c r="H4154" s="25">
        <v>1</v>
      </c>
      <c r="I4154" s="30">
        <f t="shared" si="64"/>
        <v>129.99</v>
      </c>
      <c r="J4154" s="32" t="s">
        <v>47</v>
      </c>
      <c r="K4154" s="33" t="s">
        <v>4771</v>
      </c>
      <c r="L4154" s="33" t="s">
        <v>5279</v>
      </c>
      <c r="M4154" s="33" t="s">
        <v>5341</v>
      </c>
      <c r="N4154" s="33" t="s">
        <v>1869</v>
      </c>
    </row>
    <row r="4155" spans="1:14">
      <c r="A4155" s="35">
        <v>7325706642723</v>
      </c>
      <c r="B4155" s="32">
        <v>4100159</v>
      </c>
      <c r="C4155" s="32" t="s">
        <v>125</v>
      </c>
      <c r="D4155" s="32">
        <v>1.25</v>
      </c>
      <c r="E4155" s="33" t="s">
        <v>29</v>
      </c>
      <c r="F4155" s="33" t="s">
        <v>5216</v>
      </c>
      <c r="G4155" s="59">
        <v>129.99</v>
      </c>
      <c r="H4155" s="25">
        <v>1</v>
      </c>
      <c r="I4155" s="30">
        <f t="shared" si="64"/>
        <v>129.99</v>
      </c>
      <c r="J4155" s="32" t="s">
        <v>47</v>
      </c>
      <c r="K4155" s="33" t="s">
        <v>4771</v>
      </c>
      <c r="L4155" s="33" t="s">
        <v>5279</v>
      </c>
      <c r="M4155" s="33" t="s">
        <v>5341</v>
      </c>
      <c r="N4155" s="33" t="s">
        <v>1869</v>
      </c>
    </row>
    <row r="4156" spans="1:14">
      <c r="A4156" s="35">
        <v>7325706700188</v>
      </c>
      <c r="B4156" s="32">
        <v>4100162</v>
      </c>
      <c r="C4156" s="32" t="s">
        <v>125</v>
      </c>
      <c r="D4156" s="32">
        <v>1.25</v>
      </c>
      <c r="E4156" s="33" t="s">
        <v>29</v>
      </c>
      <c r="F4156" s="33" t="s">
        <v>5219</v>
      </c>
      <c r="G4156" s="59">
        <v>129.99</v>
      </c>
      <c r="H4156" s="25">
        <v>1</v>
      </c>
      <c r="I4156" s="30">
        <f t="shared" si="64"/>
        <v>129.99</v>
      </c>
      <c r="J4156" s="32" t="s">
        <v>47</v>
      </c>
      <c r="K4156" s="33" t="s">
        <v>4771</v>
      </c>
      <c r="L4156" s="33" t="s">
        <v>5279</v>
      </c>
      <c r="M4156" s="33" t="s">
        <v>5280</v>
      </c>
      <c r="N4156" s="33" t="s">
        <v>1625</v>
      </c>
    </row>
    <row r="4157" spans="1:14">
      <c r="A4157" s="35">
        <v>7325706700140</v>
      </c>
      <c r="B4157" s="32">
        <v>4100162</v>
      </c>
      <c r="C4157" s="32" t="s">
        <v>125</v>
      </c>
      <c r="D4157" s="32">
        <v>1.25</v>
      </c>
      <c r="E4157" s="33" t="s">
        <v>29</v>
      </c>
      <c r="F4157" s="33" t="s">
        <v>5219</v>
      </c>
      <c r="G4157" s="59">
        <v>129.99</v>
      </c>
      <c r="H4157" s="25">
        <v>1</v>
      </c>
      <c r="I4157" s="30">
        <f t="shared" si="64"/>
        <v>129.99</v>
      </c>
      <c r="J4157" s="32" t="s">
        <v>47</v>
      </c>
      <c r="K4157" s="33" t="s">
        <v>4771</v>
      </c>
      <c r="L4157" s="33" t="s">
        <v>5279</v>
      </c>
      <c r="M4157" s="33" t="s">
        <v>5280</v>
      </c>
      <c r="N4157" s="33" t="s">
        <v>1626</v>
      </c>
    </row>
    <row r="4158" spans="1:14">
      <c r="A4158" s="35">
        <v>7325706700171</v>
      </c>
      <c r="B4158" s="32">
        <v>4100162</v>
      </c>
      <c r="C4158" s="32" t="s">
        <v>125</v>
      </c>
      <c r="D4158" s="32">
        <v>1.25</v>
      </c>
      <c r="E4158" s="33" t="s">
        <v>29</v>
      </c>
      <c r="F4158" s="33" t="s">
        <v>5219</v>
      </c>
      <c r="G4158" s="59">
        <v>129.99</v>
      </c>
      <c r="H4158" s="25">
        <v>1</v>
      </c>
      <c r="I4158" s="30">
        <f t="shared" si="64"/>
        <v>129.99</v>
      </c>
      <c r="J4158" s="32" t="s">
        <v>47</v>
      </c>
      <c r="K4158" s="33" t="s">
        <v>4771</v>
      </c>
      <c r="L4158" s="33" t="s">
        <v>5279</v>
      </c>
      <c r="M4158" s="33" t="s">
        <v>5280</v>
      </c>
      <c r="N4158" s="33" t="s">
        <v>1873</v>
      </c>
    </row>
    <row r="4159" spans="1:14">
      <c r="A4159" s="35">
        <v>7325706700171</v>
      </c>
      <c r="B4159" s="32">
        <v>4100162</v>
      </c>
      <c r="C4159" s="32" t="s">
        <v>125</v>
      </c>
      <c r="D4159" s="32">
        <v>1.25</v>
      </c>
      <c r="E4159" s="33" t="s">
        <v>29</v>
      </c>
      <c r="F4159" s="33" t="s">
        <v>5219</v>
      </c>
      <c r="G4159" s="59">
        <v>129.99</v>
      </c>
      <c r="H4159" s="25">
        <v>1</v>
      </c>
      <c r="I4159" s="30">
        <f t="shared" si="64"/>
        <v>129.99</v>
      </c>
      <c r="J4159" s="32" t="s">
        <v>47</v>
      </c>
      <c r="K4159" s="33" t="s">
        <v>4771</v>
      </c>
      <c r="L4159" s="33" t="s">
        <v>5279</v>
      </c>
      <c r="M4159" s="33" t="s">
        <v>5280</v>
      </c>
      <c r="N4159" s="33" t="s">
        <v>1873</v>
      </c>
    </row>
    <row r="4160" spans="1:14">
      <c r="A4160" s="35">
        <v>7325706700157</v>
      </c>
      <c r="B4160" s="32">
        <v>4100162</v>
      </c>
      <c r="C4160" s="32" t="s">
        <v>125</v>
      </c>
      <c r="D4160" s="32">
        <v>1.28</v>
      </c>
      <c r="E4160" s="33" t="s">
        <v>1899</v>
      </c>
      <c r="F4160" s="33">
        <v>202202</v>
      </c>
      <c r="G4160" s="59">
        <v>48.5</v>
      </c>
      <c r="H4160" s="25">
        <v>2</v>
      </c>
      <c r="I4160" s="30">
        <f t="shared" si="64"/>
        <v>97</v>
      </c>
      <c r="J4160" s="32" t="s">
        <v>47</v>
      </c>
      <c r="K4160" s="33" t="s">
        <v>4771</v>
      </c>
      <c r="L4160" s="33" t="s">
        <v>5279</v>
      </c>
      <c r="M4160" s="33" t="s">
        <v>5280</v>
      </c>
      <c r="N4160" s="33" t="s">
        <v>1908</v>
      </c>
    </row>
    <row r="4161" spans="1:14">
      <c r="A4161" s="35">
        <v>7325706700171</v>
      </c>
      <c r="B4161" s="32">
        <v>4100162</v>
      </c>
      <c r="C4161" s="32" t="s">
        <v>125</v>
      </c>
      <c r="D4161" s="32">
        <v>1.25</v>
      </c>
      <c r="E4161" s="33" t="s">
        <v>29</v>
      </c>
      <c r="F4161" s="33" t="s">
        <v>5219</v>
      </c>
      <c r="G4161" s="59">
        <v>129.99</v>
      </c>
      <c r="H4161" s="25">
        <v>1</v>
      </c>
      <c r="I4161" s="30">
        <f t="shared" si="64"/>
        <v>129.99</v>
      </c>
      <c r="J4161" s="32" t="s">
        <v>47</v>
      </c>
      <c r="K4161" s="33" t="s">
        <v>4771</v>
      </c>
      <c r="L4161" s="33" t="s">
        <v>5279</v>
      </c>
      <c r="M4161" s="33" t="s">
        <v>5280</v>
      </c>
      <c r="N4161" s="33" t="s">
        <v>1873</v>
      </c>
    </row>
    <row r="4162" spans="1:14">
      <c r="A4162" s="35">
        <v>7325706700164</v>
      </c>
      <c r="B4162" s="32">
        <v>4100162</v>
      </c>
      <c r="C4162" s="32" t="s">
        <v>125</v>
      </c>
      <c r="D4162" s="32">
        <v>1.25</v>
      </c>
      <c r="E4162" s="33" t="s">
        <v>29</v>
      </c>
      <c r="F4162" s="33" t="s">
        <v>5219</v>
      </c>
      <c r="G4162" s="59">
        <v>129.99</v>
      </c>
      <c r="H4162" s="25">
        <v>2</v>
      </c>
      <c r="I4162" s="30">
        <f t="shared" si="64"/>
        <v>259.98</v>
      </c>
      <c r="J4162" s="32" t="s">
        <v>47</v>
      </c>
      <c r="K4162" s="33" t="s">
        <v>4771</v>
      </c>
      <c r="L4162" s="33" t="s">
        <v>5279</v>
      </c>
      <c r="M4162" s="33" t="s">
        <v>5280</v>
      </c>
      <c r="N4162" s="33" t="s">
        <v>2042</v>
      </c>
    </row>
    <row r="4163" spans="1:14">
      <c r="A4163" s="35">
        <v>7325706701147</v>
      </c>
      <c r="B4163" s="32">
        <v>4100163</v>
      </c>
      <c r="C4163" s="32" t="s">
        <v>125</v>
      </c>
      <c r="D4163" s="32">
        <v>1.25</v>
      </c>
      <c r="E4163" s="33" t="s">
        <v>29</v>
      </c>
      <c r="F4163" s="33" t="s">
        <v>5219</v>
      </c>
      <c r="G4163" s="59">
        <v>129.99</v>
      </c>
      <c r="H4163" s="25">
        <v>2</v>
      </c>
      <c r="I4163" s="30">
        <f t="shared" si="64"/>
        <v>259.98</v>
      </c>
      <c r="J4163" s="32" t="s">
        <v>47</v>
      </c>
      <c r="K4163" s="33" t="s">
        <v>4771</v>
      </c>
      <c r="L4163" s="33" t="s">
        <v>5279</v>
      </c>
      <c r="M4163" s="33" t="s">
        <v>5280</v>
      </c>
      <c r="N4163" s="33" t="s">
        <v>146</v>
      </c>
    </row>
    <row r="4164" spans="1:14">
      <c r="A4164" s="35">
        <v>7325706701154</v>
      </c>
      <c r="B4164" s="32">
        <v>4100163</v>
      </c>
      <c r="C4164" s="32" t="s">
        <v>125</v>
      </c>
      <c r="D4164" s="32">
        <v>1.25</v>
      </c>
      <c r="E4164" s="33" t="s">
        <v>29</v>
      </c>
      <c r="F4164" s="33" t="s">
        <v>5219</v>
      </c>
      <c r="G4164" s="59">
        <v>129.99</v>
      </c>
      <c r="H4164" s="25">
        <v>2</v>
      </c>
      <c r="I4164" s="30">
        <f t="shared" si="64"/>
        <v>259.98</v>
      </c>
      <c r="J4164" s="32" t="s">
        <v>47</v>
      </c>
      <c r="K4164" s="33" t="s">
        <v>4771</v>
      </c>
      <c r="L4164" s="33" t="s">
        <v>5279</v>
      </c>
      <c r="M4164" s="33" t="s">
        <v>5280</v>
      </c>
      <c r="N4164" s="33" t="s">
        <v>147</v>
      </c>
    </row>
    <row r="4165" spans="1:14">
      <c r="A4165" s="35">
        <v>7325706701161</v>
      </c>
      <c r="B4165" s="32">
        <v>4100163</v>
      </c>
      <c r="C4165" s="32" t="s">
        <v>125</v>
      </c>
      <c r="D4165" s="32">
        <v>1.25</v>
      </c>
      <c r="E4165" s="33" t="s">
        <v>29</v>
      </c>
      <c r="F4165" s="33" t="s">
        <v>5219</v>
      </c>
      <c r="G4165" s="59">
        <v>129.99</v>
      </c>
      <c r="H4165" s="25">
        <v>2</v>
      </c>
      <c r="I4165" s="30">
        <f t="shared" ref="I4165:I4228" si="65">H4165*G4165</f>
        <v>259.98</v>
      </c>
      <c r="J4165" s="32" t="s">
        <v>47</v>
      </c>
      <c r="K4165" s="33" t="s">
        <v>4771</v>
      </c>
      <c r="L4165" s="33" t="s">
        <v>5279</v>
      </c>
      <c r="M4165" s="33" t="s">
        <v>5280</v>
      </c>
      <c r="N4165" s="33" t="s">
        <v>148</v>
      </c>
    </row>
    <row r="4166" spans="1:14">
      <c r="A4166" s="35">
        <v>7325706701130</v>
      </c>
      <c r="B4166" s="32">
        <v>4100163</v>
      </c>
      <c r="C4166" s="32" t="s">
        <v>125</v>
      </c>
      <c r="D4166" s="32">
        <v>1.25</v>
      </c>
      <c r="E4166" s="33" t="s">
        <v>29</v>
      </c>
      <c r="F4166" s="33" t="s">
        <v>5219</v>
      </c>
      <c r="G4166" s="59">
        <v>129.99</v>
      </c>
      <c r="H4166" s="25">
        <v>2</v>
      </c>
      <c r="I4166" s="30">
        <f t="shared" si="65"/>
        <v>259.98</v>
      </c>
      <c r="J4166" s="32" t="s">
        <v>47</v>
      </c>
      <c r="K4166" s="33" t="s">
        <v>4771</v>
      </c>
      <c r="L4166" s="33" t="s">
        <v>5279</v>
      </c>
      <c r="M4166" s="33" t="s">
        <v>5280</v>
      </c>
      <c r="N4166" s="33" t="s">
        <v>149</v>
      </c>
    </row>
    <row r="4167" spans="1:14">
      <c r="A4167" s="35">
        <v>7325706701178</v>
      </c>
      <c r="B4167" s="32">
        <v>4100163</v>
      </c>
      <c r="C4167" s="32" t="s">
        <v>125</v>
      </c>
      <c r="D4167" s="32">
        <v>1.25</v>
      </c>
      <c r="E4167" s="33" t="s">
        <v>29</v>
      </c>
      <c r="F4167" s="33" t="s">
        <v>5219</v>
      </c>
      <c r="G4167" s="59">
        <v>129.99</v>
      </c>
      <c r="H4167" s="25">
        <v>2</v>
      </c>
      <c r="I4167" s="30">
        <f t="shared" si="65"/>
        <v>259.98</v>
      </c>
      <c r="J4167" s="32" t="s">
        <v>47</v>
      </c>
      <c r="K4167" s="33" t="s">
        <v>4771</v>
      </c>
      <c r="L4167" s="33" t="s">
        <v>5279</v>
      </c>
      <c r="M4167" s="33" t="s">
        <v>5280</v>
      </c>
      <c r="N4167" s="33" t="s">
        <v>296</v>
      </c>
    </row>
    <row r="4168" spans="1:14">
      <c r="A4168" s="35">
        <v>7325706701185</v>
      </c>
      <c r="B4168" s="32">
        <v>4100163</v>
      </c>
      <c r="C4168" s="32" t="s">
        <v>125</v>
      </c>
      <c r="D4168" s="32">
        <v>1.25</v>
      </c>
      <c r="E4168" s="33" t="s">
        <v>29</v>
      </c>
      <c r="F4168" s="33" t="s">
        <v>5219</v>
      </c>
      <c r="G4168" s="59">
        <v>129.99</v>
      </c>
      <c r="H4168" s="25">
        <v>2</v>
      </c>
      <c r="I4168" s="30">
        <f t="shared" si="65"/>
        <v>259.98</v>
      </c>
      <c r="J4168" s="32" t="s">
        <v>47</v>
      </c>
      <c r="K4168" s="33" t="s">
        <v>4771</v>
      </c>
      <c r="L4168" s="33" t="s">
        <v>5279</v>
      </c>
      <c r="M4168" s="33" t="s">
        <v>5280</v>
      </c>
      <c r="N4168" s="33" t="s">
        <v>297</v>
      </c>
    </row>
    <row r="4169" spans="1:14">
      <c r="A4169" s="35">
        <v>7325706701154</v>
      </c>
      <c r="B4169" s="32">
        <v>4100163</v>
      </c>
      <c r="C4169" s="32" t="s">
        <v>125</v>
      </c>
      <c r="D4169" s="32">
        <v>1.25</v>
      </c>
      <c r="E4169" s="33" t="s">
        <v>29</v>
      </c>
      <c r="F4169" s="33" t="s">
        <v>5219</v>
      </c>
      <c r="G4169" s="59">
        <v>129.99</v>
      </c>
      <c r="H4169" s="25">
        <v>2</v>
      </c>
      <c r="I4169" s="30">
        <f t="shared" si="65"/>
        <v>259.98</v>
      </c>
      <c r="J4169" s="32" t="s">
        <v>47</v>
      </c>
      <c r="K4169" s="33" t="s">
        <v>4771</v>
      </c>
      <c r="L4169" s="33" t="s">
        <v>5279</v>
      </c>
      <c r="M4169" s="33" t="s">
        <v>5280</v>
      </c>
      <c r="N4169" s="33" t="s">
        <v>147</v>
      </c>
    </row>
    <row r="4170" spans="1:14">
      <c r="A4170" s="35">
        <v>7325706701161</v>
      </c>
      <c r="B4170" s="32">
        <v>4100163</v>
      </c>
      <c r="C4170" s="32" t="s">
        <v>125</v>
      </c>
      <c r="D4170" s="32">
        <v>1.25</v>
      </c>
      <c r="E4170" s="33" t="s">
        <v>29</v>
      </c>
      <c r="F4170" s="33" t="s">
        <v>5219</v>
      </c>
      <c r="G4170" s="59">
        <v>129.99</v>
      </c>
      <c r="H4170" s="25">
        <v>1</v>
      </c>
      <c r="I4170" s="30">
        <f t="shared" si="65"/>
        <v>129.99</v>
      </c>
      <c r="J4170" s="32" t="s">
        <v>47</v>
      </c>
      <c r="K4170" s="33" t="s">
        <v>4771</v>
      </c>
      <c r="L4170" s="33" t="s">
        <v>5279</v>
      </c>
      <c r="M4170" s="33" t="s">
        <v>5280</v>
      </c>
      <c r="N4170" s="33" t="s">
        <v>148</v>
      </c>
    </row>
    <row r="4171" spans="1:14">
      <c r="A4171" s="35">
        <v>7325706701147</v>
      </c>
      <c r="B4171" s="32">
        <v>4100163</v>
      </c>
      <c r="C4171" s="32" t="s">
        <v>125</v>
      </c>
      <c r="D4171" s="32">
        <v>1.25</v>
      </c>
      <c r="E4171" s="33" t="s">
        <v>29</v>
      </c>
      <c r="F4171" s="33" t="s">
        <v>5219</v>
      </c>
      <c r="G4171" s="59">
        <v>129.99</v>
      </c>
      <c r="H4171" s="25">
        <v>1</v>
      </c>
      <c r="I4171" s="30">
        <f t="shared" si="65"/>
        <v>129.99</v>
      </c>
      <c r="J4171" s="32" t="s">
        <v>47</v>
      </c>
      <c r="K4171" s="33" t="s">
        <v>4771</v>
      </c>
      <c r="L4171" s="33" t="s">
        <v>5279</v>
      </c>
      <c r="M4171" s="33" t="s">
        <v>5280</v>
      </c>
      <c r="N4171" s="33" t="s">
        <v>146</v>
      </c>
    </row>
    <row r="4172" spans="1:14">
      <c r="A4172" s="35">
        <v>7325706701130</v>
      </c>
      <c r="B4172" s="32">
        <v>4100163</v>
      </c>
      <c r="C4172" s="32" t="s">
        <v>125</v>
      </c>
      <c r="D4172" s="32">
        <v>1.25</v>
      </c>
      <c r="E4172" s="33" t="s">
        <v>29</v>
      </c>
      <c r="F4172" s="33" t="s">
        <v>5219</v>
      </c>
      <c r="G4172" s="59">
        <v>129.99</v>
      </c>
      <c r="H4172" s="25">
        <v>1</v>
      </c>
      <c r="I4172" s="30">
        <f t="shared" si="65"/>
        <v>129.99</v>
      </c>
      <c r="J4172" s="32" t="s">
        <v>47</v>
      </c>
      <c r="K4172" s="33" t="s">
        <v>4771</v>
      </c>
      <c r="L4172" s="33" t="s">
        <v>5279</v>
      </c>
      <c r="M4172" s="33" t="s">
        <v>5280</v>
      </c>
      <c r="N4172" s="33" t="s">
        <v>149</v>
      </c>
    </row>
    <row r="4173" spans="1:14">
      <c r="A4173" s="35">
        <v>7325706701154</v>
      </c>
      <c r="B4173" s="32">
        <v>4100163</v>
      </c>
      <c r="C4173" s="32" t="s">
        <v>125</v>
      </c>
      <c r="D4173" s="32">
        <v>1.25</v>
      </c>
      <c r="E4173" s="33" t="s">
        <v>29</v>
      </c>
      <c r="F4173" s="33" t="s">
        <v>5219</v>
      </c>
      <c r="G4173" s="59">
        <v>129.99</v>
      </c>
      <c r="H4173" s="25">
        <v>1</v>
      </c>
      <c r="I4173" s="30">
        <f t="shared" si="65"/>
        <v>129.99</v>
      </c>
      <c r="J4173" s="32" t="s">
        <v>47</v>
      </c>
      <c r="K4173" s="33" t="s">
        <v>4771</v>
      </c>
      <c r="L4173" s="33" t="s">
        <v>5279</v>
      </c>
      <c r="M4173" s="33" t="s">
        <v>5280</v>
      </c>
      <c r="N4173" s="33" t="s">
        <v>147</v>
      </c>
    </row>
    <row r="4174" spans="1:14">
      <c r="A4174" s="35">
        <v>7325706701147</v>
      </c>
      <c r="B4174" s="32">
        <v>4100163</v>
      </c>
      <c r="C4174" s="32" t="s">
        <v>125</v>
      </c>
      <c r="D4174" s="32">
        <v>1.25</v>
      </c>
      <c r="E4174" s="33" t="s">
        <v>29</v>
      </c>
      <c r="F4174" s="33" t="s">
        <v>5219</v>
      </c>
      <c r="G4174" s="59">
        <v>129.99</v>
      </c>
      <c r="H4174" s="25">
        <v>1</v>
      </c>
      <c r="I4174" s="30">
        <f t="shared" si="65"/>
        <v>129.99</v>
      </c>
      <c r="J4174" s="32" t="s">
        <v>47</v>
      </c>
      <c r="K4174" s="33" t="s">
        <v>4771</v>
      </c>
      <c r="L4174" s="33" t="s">
        <v>5279</v>
      </c>
      <c r="M4174" s="33" t="s">
        <v>5280</v>
      </c>
      <c r="N4174" s="33" t="s">
        <v>146</v>
      </c>
    </row>
    <row r="4175" spans="1:14">
      <c r="A4175" s="35">
        <v>7325706701154</v>
      </c>
      <c r="B4175" s="32">
        <v>4100163</v>
      </c>
      <c r="C4175" s="32" t="s">
        <v>125</v>
      </c>
      <c r="D4175" s="32">
        <v>1.25</v>
      </c>
      <c r="E4175" s="33" t="s">
        <v>29</v>
      </c>
      <c r="F4175" s="33" t="s">
        <v>5219</v>
      </c>
      <c r="G4175" s="59">
        <v>129.99</v>
      </c>
      <c r="H4175" s="25">
        <v>1</v>
      </c>
      <c r="I4175" s="30">
        <f t="shared" si="65"/>
        <v>129.99</v>
      </c>
      <c r="J4175" s="32" t="s">
        <v>47</v>
      </c>
      <c r="K4175" s="33" t="s">
        <v>4771</v>
      </c>
      <c r="L4175" s="33" t="s">
        <v>5279</v>
      </c>
      <c r="M4175" s="33" t="s">
        <v>5280</v>
      </c>
      <c r="N4175" s="33" t="s">
        <v>147</v>
      </c>
    </row>
    <row r="4176" spans="1:14">
      <c r="A4176" s="35">
        <v>7325706859787</v>
      </c>
      <c r="B4176" s="32">
        <v>4100165</v>
      </c>
      <c r="C4176" s="32" t="s">
        <v>854</v>
      </c>
      <c r="D4176" s="32" t="s">
        <v>49</v>
      </c>
      <c r="E4176" s="33" t="s">
        <v>29</v>
      </c>
      <c r="F4176" s="33" t="s">
        <v>5210</v>
      </c>
      <c r="G4176" s="59">
        <v>130</v>
      </c>
      <c r="H4176" s="25">
        <v>2</v>
      </c>
      <c r="I4176" s="30">
        <f t="shared" si="65"/>
        <v>260</v>
      </c>
      <c r="J4176" s="32" t="s">
        <v>47</v>
      </c>
      <c r="K4176" s="33" t="s">
        <v>4771</v>
      </c>
      <c r="L4176" s="33" t="s">
        <v>5279</v>
      </c>
      <c r="M4176" s="33" t="s">
        <v>5280</v>
      </c>
      <c r="N4176" s="33" t="s">
        <v>1141</v>
      </c>
    </row>
    <row r="4177" spans="1:14">
      <c r="A4177" s="35">
        <v>7325706859794</v>
      </c>
      <c r="B4177" s="32">
        <v>4100165</v>
      </c>
      <c r="C4177" s="32" t="s">
        <v>854</v>
      </c>
      <c r="D4177" s="32" t="s">
        <v>49</v>
      </c>
      <c r="E4177" s="33" t="s">
        <v>29</v>
      </c>
      <c r="F4177" s="33" t="s">
        <v>5210</v>
      </c>
      <c r="G4177" s="59">
        <v>130</v>
      </c>
      <c r="H4177" s="25">
        <v>4</v>
      </c>
      <c r="I4177" s="30">
        <f t="shared" si="65"/>
        <v>520</v>
      </c>
      <c r="J4177" s="32" t="s">
        <v>47</v>
      </c>
      <c r="K4177" s="33" t="s">
        <v>4771</v>
      </c>
      <c r="L4177" s="33" t="s">
        <v>5279</v>
      </c>
      <c r="M4177" s="33" t="s">
        <v>5280</v>
      </c>
      <c r="N4177" s="33" t="s">
        <v>1142</v>
      </c>
    </row>
    <row r="4178" spans="1:14">
      <c r="A4178" s="35">
        <v>7325706859800</v>
      </c>
      <c r="B4178" s="32">
        <v>4100165</v>
      </c>
      <c r="C4178" s="32" t="s">
        <v>854</v>
      </c>
      <c r="D4178" s="32" t="s">
        <v>49</v>
      </c>
      <c r="E4178" s="33" t="s">
        <v>29</v>
      </c>
      <c r="F4178" s="33" t="s">
        <v>5210</v>
      </c>
      <c r="G4178" s="59">
        <v>130</v>
      </c>
      <c r="H4178" s="25">
        <v>5</v>
      </c>
      <c r="I4178" s="30">
        <f t="shared" si="65"/>
        <v>650</v>
      </c>
      <c r="J4178" s="32" t="s">
        <v>47</v>
      </c>
      <c r="K4178" s="33" t="s">
        <v>4771</v>
      </c>
      <c r="L4178" s="33" t="s">
        <v>5279</v>
      </c>
      <c r="M4178" s="33" t="s">
        <v>5280</v>
      </c>
      <c r="N4178" s="33" t="s">
        <v>1143</v>
      </c>
    </row>
    <row r="4179" spans="1:14">
      <c r="A4179" s="35">
        <v>7325706859817</v>
      </c>
      <c r="B4179" s="32">
        <v>4100165</v>
      </c>
      <c r="C4179" s="32" t="s">
        <v>854</v>
      </c>
      <c r="D4179" s="32" t="s">
        <v>49</v>
      </c>
      <c r="E4179" s="33" t="s">
        <v>29</v>
      </c>
      <c r="F4179" s="33" t="s">
        <v>5210</v>
      </c>
      <c r="G4179" s="59">
        <v>130</v>
      </c>
      <c r="H4179" s="25">
        <v>1</v>
      </c>
      <c r="I4179" s="30">
        <f t="shared" si="65"/>
        <v>130</v>
      </c>
      <c r="J4179" s="32" t="s">
        <v>47</v>
      </c>
      <c r="K4179" s="33" t="s">
        <v>4771</v>
      </c>
      <c r="L4179" s="33" t="s">
        <v>5279</v>
      </c>
      <c r="M4179" s="33" t="s">
        <v>5280</v>
      </c>
      <c r="N4179" s="33" t="s">
        <v>1144</v>
      </c>
    </row>
    <row r="4180" spans="1:14">
      <c r="A4180" s="35">
        <v>7325706859763</v>
      </c>
      <c r="B4180" s="32">
        <v>4100165</v>
      </c>
      <c r="C4180" s="32" t="s">
        <v>854</v>
      </c>
      <c r="D4180" s="32" t="s">
        <v>49</v>
      </c>
      <c r="E4180" s="33" t="s">
        <v>29</v>
      </c>
      <c r="F4180" s="33" t="s">
        <v>5210</v>
      </c>
      <c r="G4180" s="59">
        <v>130</v>
      </c>
      <c r="H4180" s="25">
        <v>1</v>
      </c>
      <c r="I4180" s="30">
        <f t="shared" si="65"/>
        <v>130</v>
      </c>
      <c r="J4180" s="32" t="s">
        <v>47</v>
      </c>
      <c r="K4180" s="33" t="s">
        <v>4771</v>
      </c>
      <c r="L4180" s="33" t="s">
        <v>5279</v>
      </c>
      <c r="M4180" s="33" t="s">
        <v>5280</v>
      </c>
      <c r="N4180" s="33" t="s">
        <v>1145</v>
      </c>
    </row>
    <row r="4181" spans="1:14">
      <c r="A4181" s="35">
        <v>7325706859794</v>
      </c>
      <c r="B4181" s="32">
        <v>4100165</v>
      </c>
      <c r="C4181" s="32" t="s">
        <v>854</v>
      </c>
      <c r="D4181" s="32" t="s">
        <v>49</v>
      </c>
      <c r="E4181" s="33" t="s">
        <v>29</v>
      </c>
      <c r="F4181" s="33" t="s">
        <v>5210</v>
      </c>
      <c r="G4181" s="59">
        <v>130</v>
      </c>
      <c r="H4181" s="25">
        <v>1</v>
      </c>
      <c r="I4181" s="30">
        <f t="shared" si="65"/>
        <v>130</v>
      </c>
      <c r="J4181" s="32" t="s">
        <v>47</v>
      </c>
      <c r="K4181" s="33" t="s">
        <v>4771</v>
      </c>
      <c r="L4181" s="33" t="s">
        <v>5279</v>
      </c>
      <c r="M4181" s="33" t="s">
        <v>5280</v>
      </c>
      <c r="N4181" s="33" t="s">
        <v>1142</v>
      </c>
    </row>
    <row r="4182" spans="1:14">
      <c r="A4182" s="35">
        <v>7325706859688</v>
      </c>
      <c r="B4182" s="32">
        <v>4100165</v>
      </c>
      <c r="C4182" s="32" t="s">
        <v>854</v>
      </c>
      <c r="D4182" s="32" t="s">
        <v>49</v>
      </c>
      <c r="E4182" s="33" t="s">
        <v>29</v>
      </c>
      <c r="F4182" s="33" t="s">
        <v>5210</v>
      </c>
      <c r="G4182" s="59">
        <v>130</v>
      </c>
      <c r="H4182" s="25">
        <v>1</v>
      </c>
      <c r="I4182" s="30">
        <f t="shared" si="65"/>
        <v>130</v>
      </c>
      <c r="J4182" s="32" t="s">
        <v>47</v>
      </c>
      <c r="K4182" s="33" t="s">
        <v>4771</v>
      </c>
      <c r="L4182" s="33" t="s">
        <v>5279</v>
      </c>
      <c r="M4182" s="33" t="s">
        <v>5280</v>
      </c>
      <c r="N4182" s="33" t="s">
        <v>1874</v>
      </c>
    </row>
    <row r="4183" spans="1:14">
      <c r="A4183" s="35">
        <v>7325706859671</v>
      </c>
      <c r="B4183" s="32">
        <v>4100165</v>
      </c>
      <c r="C4183" s="32" t="s">
        <v>854</v>
      </c>
      <c r="D4183" s="32" t="s">
        <v>49</v>
      </c>
      <c r="E4183" s="33" t="s">
        <v>29</v>
      </c>
      <c r="F4183" s="33" t="s">
        <v>5210</v>
      </c>
      <c r="G4183" s="59">
        <v>130</v>
      </c>
      <c r="H4183" s="25">
        <v>1</v>
      </c>
      <c r="I4183" s="30">
        <f t="shared" si="65"/>
        <v>130</v>
      </c>
      <c r="J4183" s="32" t="s">
        <v>47</v>
      </c>
      <c r="K4183" s="33" t="s">
        <v>4771</v>
      </c>
      <c r="L4183" s="33" t="s">
        <v>5279</v>
      </c>
      <c r="M4183" s="33" t="s">
        <v>5280</v>
      </c>
      <c r="N4183" s="33" t="s">
        <v>1875</v>
      </c>
    </row>
    <row r="4184" spans="1:14">
      <c r="A4184" s="35">
        <v>7325706859794</v>
      </c>
      <c r="B4184" s="32">
        <v>4100165</v>
      </c>
      <c r="C4184" s="32" t="s">
        <v>854</v>
      </c>
      <c r="D4184" s="32" t="s">
        <v>49</v>
      </c>
      <c r="E4184" s="33" t="s">
        <v>29</v>
      </c>
      <c r="F4184" s="33" t="s">
        <v>5210</v>
      </c>
      <c r="G4184" s="59">
        <v>130</v>
      </c>
      <c r="H4184" s="25">
        <v>1</v>
      </c>
      <c r="I4184" s="30">
        <f t="shared" si="65"/>
        <v>130</v>
      </c>
      <c r="J4184" s="32" t="s">
        <v>47</v>
      </c>
      <c r="K4184" s="33" t="s">
        <v>4771</v>
      </c>
      <c r="L4184" s="33" t="s">
        <v>5279</v>
      </c>
      <c r="M4184" s="33" t="s">
        <v>5280</v>
      </c>
      <c r="N4184" s="33" t="s">
        <v>1142</v>
      </c>
    </row>
    <row r="4185" spans="1:14">
      <c r="A4185" s="35">
        <v>7325706859794</v>
      </c>
      <c r="B4185" s="32">
        <v>4100165</v>
      </c>
      <c r="C4185" s="32" t="s">
        <v>854</v>
      </c>
      <c r="D4185" s="32" t="s">
        <v>49</v>
      </c>
      <c r="E4185" s="33" t="s">
        <v>29</v>
      </c>
      <c r="F4185" s="33" t="s">
        <v>5210</v>
      </c>
      <c r="G4185" s="59">
        <v>130</v>
      </c>
      <c r="H4185" s="25">
        <v>1</v>
      </c>
      <c r="I4185" s="30">
        <f t="shared" si="65"/>
        <v>130</v>
      </c>
      <c r="J4185" s="32" t="s">
        <v>47</v>
      </c>
      <c r="K4185" s="33" t="s">
        <v>4771</v>
      </c>
      <c r="L4185" s="33" t="s">
        <v>5279</v>
      </c>
      <c r="M4185" s="33" t="s">
        <v>5280</v>
      </c>
      <c r="N4185" s="33" t="s">
        <v>1142</v>
      </c>
    </row>
    <row r="4186" spans="1:14">
      <c r="A4186" s="35">
        <v>7325706859794</v>
      </c>
      <c r="B4186" s="32">
        <v>4100165</v>
      </c>
      <c r="C4186" s="32" t="s">
        <v>854</v>
      </c>
      <c r="D4186" s="32" t="s">
        <v>49</v>
      </c>
      <c r="E4186" s="33" t="s">
        <v>29</v>
      </c>
      <c r="F4186" s="33" t="s">
        <v>5210</v>
      </c>
      <c r="G4186" s="59">
        <v>130</v>
      </c>
      <c r="H4186" s="25">
        <v>3</v>
      </c>
      <c r="I4186" s="30">
        <f t="shared" si="65"/>
        <v>390</v>
      </c>
      <c r="J4186" s="32" t="s">
        <v>47</v>
      </c>
      <c r="K4186" s="33" t="s">
        <v>4771</v>
      </c>
      <c r="L4186" s="33" t="s">
        <v>5279</v>
      </c>
      <c r="M4186" s="33" t="s">
        <v>5280</v>
      </c>
      <c r="N4186" s="33" t="s">
        <v>1142</v>
      </c>
    </row>
    <row r="4187" spans="1:14">
      <c r="A4187" s="35">
        <v>7325706859800</v>
      </c>
      <c r="B4187" s="32">
        <v>4100165</v>
      </c>
      <c r="C4187" s="32" t="s">
        <v>854</v>
      </c>
      <c r="D4187" s="32" t="s">
        <v>49</v>
      </c>
      <c r="E4187" s="33" t="s">
        <v>29</v>
      </c>
      <c r="F4187" s="33" t="s">
        <v>5210</v>
      </c>
      <c r="G4187" s="59">
        <v>130</v>
      </c>
      <c r="H4187" s="25">
        <v>2</v>
      </c>
      <c r="I4187" s="30">
        <f t="shared" si="65"/>
        <v>260</v>
      </c>
      <c r="J4187" s="32" t="s">
        <v>47</v>
      </c>
      <c r="K4187" s="33" t="s">
        <v>4771</v>
      </c>
      <c r="L4187" s="33" t="s">
        <v>5279</v>
      </c>
      <c r="M4187" s="33" t="s">
        <v>5280</v>
      </c>
      <c r="N4187" s="33" t="s">
        <v>1143</v>
      </c>
    </row>
    <row r="4188" spans="1:14">
      <c r="A4188" s="35">
        <v>7325706859817</v>
      </c>
      <c r="B4188" s="32">
        <v>4100165</v>
      </c>
      <c r="C4188" s="32" t="s">
        <v>854</v>
      </c>
      <c r="D4188" s="32" t="s">
        <v>49</v>
      </c>
      <c r="E4188" s="33" t="s">
        <v>29</v>
      </c>
      <c r="F4188" s="33" t="s">
        <v>5210</v>
      </c>
      <c r="G4188" s="59">
        <v>130</v>
      </c>
      <c r="H4188" s="25">
        <v>3</v>
      </c>
      <c r="I4188" s="30">
        <f t="shared" si="65"/>
        <v>390</v>
      </c>
      <c r="J4188" s="32" t="s">
        <v>47</v>
      </c>
      <c r="K4188" s="33" t="s">
        <v>4771</v>
      </c>
      <c r="L4188" s="33" t="s">
        <v>5279</v>
      </c>
      <c r="M4188" s="33" t="s">
        <v>5280</v>
      </c>
      <c r="N4188" s="33" t="s">
        <v>1144</v>
      </c>
    </row>
    <row r="4189" spans="1:14">
      <c r="A4189" s="35">
        <v>7325706859787</v>
      </c>
      <c r="B4189" s="32">
        <v>4100165</v>
      </c>
      <c r="C4189" s="32" t="s">
        <v>854</v>
      </c>
      <c r="D4189" s="32" t="s">
        <v>49</v>
      </c>
      <c r="E4189" s="33" t="s">
        <v>29</v>
      </c>
      <c r="F4189" s="33" t="s">
        <v>5210</v>
      </c>
      <c r="G4189" s="59">
        <v>130</v>
      </c>
      <c r="H4189" s="25">
        <v>3</v>
      </c>
      <c r="I4189" s="30">
        <f t="shared" si="65"/>
        <v>390</v>
      </c>
      <c r="J4189" s="32" t="s">
        <v>47</v>
      </c>
      <c r="K4189" s="33" t="s">
        <v>4771</v>
      </c>
      <c r="L4189" s="33" t="s">
        <v>5279</v>
      </c>
      <c r="M4189" s="33" t="s">
        <v>5280</v>
      </c>
      <c r="N4189" s="33" t="s">
        <v>1141</v>
      </c>
    </row>
    <row r="4190" spans="1:14">
      <c r="A4190" s="35">
        <v>7325706859800</v>
      </c>
      <c r="B4190" s="32">
        <v>4100165</v>
      </c>
      <c r="C4190" s="32" t="s">
        <v>854</v>
      </c>
      <c r="D4190" s="32" t="s">
        <v>49</v>
      </c>
      <c r="E4190" s="33" t="s">
        <v>29</v>
      </c>
      <c r="F4190" s="33" t="s">
        <v>5210</v>
      </c>
      <c r="G4190" s="59">
        <v>130</v>
      </c>
      <c r="H4190" s="25">
        <v>1</v>
      </c>
      <c r="I4190" s="30">
        <f t="shared" si="65"/>
        <v>130</v>
      </c>
      <c r="J4190" s="32" t="s">
        <v>47</v>
      </c>
      <c r="K4190" s="33" t="s">
        <v>4771</v>
      </c>
      <c r="L4190" s="33" t="s">
        <v>5279</v>
      </c>
      <c r="M4190" s="33" t="s">
        <v>5280</v>
      </c>
      <c r="N4190" s="33" t="s">
        <v>2140</v>
      </c>
    </row>
    <row r="4191" spans="1:14">
      <c r="A4191" s="35">
        <v>7325706859794</v>
      </c>
      <c r="B4191" s="32">
        <v>4100165</v>
      </c>
      <c r="C4191" s="32" t="s">
        <v>854</v>
      </c>
      <c r="D4191" s="32" t="s">
        <v>49</v>
      </c>
      <c r="E4191" s="33" t="s">
        <v>29</v>
      </c>
      <c r="F4191" s="33" t="s">
        <v>5210</v>
      </c>
      <c r="G4191" s="59">
        <v>130</v>
      </c>
      <c r="H4191" s="25">
        <v>2</v>
      </c>
      <c r="I4191" s="30">
        <f t="shared" si="65"/>
        <v>260</v>
      </c>
      <c r="J4191" s="32" t="s">
        <v>47</v>
      </c>
      <c r="K4191" s="33" t="s">
        <v>4771</v>
      </c>
      <c r="L4191" s="33" t="s">
        <v>5279</v>
      </c>
      <c r="M4191" s="33" t="s">
        <v>5280</v>
      </c>
      <c r="N4191" s="33" t="s">
        <v>2141</v>
      </c>
    </row>
    <row r="4192" spans="1:14">
      <c r="A4192" s="35">
        <v>7325706859763</v>
      </c>
      <c r="B4192" s="32">
        <v>4100165</v>
      </c>
      <c r="C4192" s="32" t="s">
        <v>854</v>
      </c>
      <c r="D4192" s="32" t="s">
        <v>49</v>
      </c>
      <c r="E4192" s="33" t="s">
        <v>29</v>
      </c>
      <c r="F4192" s="33" t="s">
        <v>5210</v>
      </c>
      <c r="G4192" s="59">
        <v>130</v>
      </c>
      <c r="H4192" s="25">
        <v>1</v>
      </c>
      <c r="I4192" s="30">
        <f t="shared" si="65"/>
        <v>130</v>
      </c>
      <c r="J4192" s="32" t="s">
        <v>47</v>
      </c>
      <c r="K4192" s="33" t="s">
        <v>4771</v>
      </c>
      <c r="L4192" s="33" t="s">
        <v>5279</v>
      </c>
      <c r="M4192" s="33" t="s">
        <v>5280</v>
      </c>
      <c r="N4192" s="33" t="s">
        <v>1145</v>
      </c>
    </row>
    <row r="4193" spans="1:14">
      <c r="A4193" s="35">
        <v>7325706859794</v>
      </c>
      <c r="B4193" s="32">
        <v>4100165</v>
      </c>
      <c r="C4193" s="32" t="s">
        <v>854</v>
      </c>
      <c r="D4193" s="32" t="s">
        <v>49</v>
      </c>
      <c r="E4193" s="33" t="s">
        <v>29</v>
      </c>
      <c r="F4193" s="33" t="s">
        <v>5210</v>
      </c>
      <c r="G4193" s="59">
        <v>130</v>
      </c>
      <c r="H4193" s="25">
        <v>1</v>
      </c>
      <c r="I4193" s="30">
        <f t="shared" si="65"/>
        <v>130</v>
      </c>
      <c r="J4193" s="32" t="s">
        <v>47</v>
      </c>
      <c r="K4193" s="33" t="s">
        <v>4771</v>
      </c>
      <c r="L4193" s="33" t="s">
        <v>5279</v>
      </c>
      <c r="M4193" s="33" t="s">
        <v>5280</v>
      </c>
      <c r="N4193" s="33" t="s">
        <v>1142</v>
      </c>
    </row>
    <row r="4194" spans="1:14">
      <c r="A4194" s="35">
        <v>7325706859800</v>
      </c>
      <c r="B4194" s="32">
        <v>4100165</v>
      </c>
      <c r="C4194" s="32" t="s">
        <v>854</v>
      </c>
      <c r="D4194" s="32" t="s">
        <v>49</v>
      </c>
      <c r="E4194" s="33" t="s">
        <v>29</v>
      </c>
      <c r="F4194" s="33" t="s">
        <v>5210</v>
      </c>
      <c r="G4194" s="59">
        <v>130</v>
      </c>
      <c r="H4194" s="25">
        <v>1</v>
      </c>
      <c r="I4194" s="30">
        <f t="shared" si="65"/>
        <v>130</v>
      </c>
      <c r="J4194" s="32" t="s">
        <v>47</v>
      </c>
      <c r="K4194" s="33" t="s">
        <v>4771</v>
      </c>
      <c r="L4194" s="33" t="s">
        <v>5279</v>
      </c>
      <c r="M4194" s="33" t="s">
        <v>5280</v>
      </c>
      <c r="N4194" s="33" t="s">
        <v>1143</v>
      </c>
    </row>
    <row r="4195" spans="1:14">
      <c r="A4195" s="35">
        <v>7325706859817</v>
      </c>
      <c r="B4195" s="32">
        <v>4100165</v>
      </c>
      <c r="C4195" s="32" t="s">
        <v>854</v>
      </c>
      <c r="D4195" s="32" t="s">
        <v>49</v>
      </c>
      <c r="E4195" s="33" t="s">
        <v>29</v>
      </c>
      <c r="F4195" s="33" t="s">
        <v>5210</v>
      </c>
      <c r="G4195" s="59">
        <v>130</v>
      </c>
      <c r="H4195" s="25">
        <v>1</v>
      </c>
      <c r="I4195" s="30">
        <f t="shared" si="65"/>
        <v>130</v>
      </c>
      <c r="J4195" s="32" t="s">
        <v>47</v>
      </c>
      <c r="K4195" s="33" t="s">
        <v>4771</v>
      </c>
      <c r="L4195" s="33" t="s">
        <v>5279</v>
      </c>
      <c r="M4195" s="33" t="s">
        <v>5280</v>
      </c>
      <c r="N4195" s="33" t="s">
        <v>1144</v>
      </c>
    </row>
    <row r="4196" spans="1:14">
      <c r="A4196" s="35">
        <v>7325706859824</v>
      </c>
      <c r="B4196" s="32">
        <v>4100165</v>
      </c>
      <c r="C4196" s="32" t="s">
        <v>854</v>
      </c>
      <c r="D4196" s="32" t="s">
        <v>49</v>
      </c>
      <c r="E4196" s="33" t="s">
        <v>29</v>
      </c>
      <c r="F4196" s="33" t="s">
        <v>5210</v>
      </c>
      <c r="G4196" s="59">
        <v>130</v>
      </c>
      <c r="H4196" s="25">
        <v>2</v>
      </c>
      <c r="I4196" s="30">
        <f t="shared" si="65"/>
        <v>260</v>
      </c>
      <c r="J4196" s="32" t="s">
        <v>47</v>
      </c>
      <c r="K4196" s="33" t="s">
        <v>4771</v>
      </c>
      <c r="L4196" s="33" t="s">
        <v>5279</v>
      </c>
      <c r="M4196" s="33" t="s">
        <v>5280</v>
      </c>
      <c r="N4196" s="33" t="s">
        <v>3499</v>
      </c>
    </row>
    <row r="4197" spans="1:14">
      <c r="A4197" s="35">
        <v>7325706859787</v>
      </c>
      <c r="B4197" s="32">
        <v>4100165</v>
      </c>
      <c r="C4197" s="32" t="s">
        <v>854</v>
      </c>
      <c r="D4197" s="32" t="s">
        <v>49</v>
      </c>
      <c r="E4197" s="33" t="s">
        <v>29</v>
      </c>
      <c r="F4197" s="33" t="s">
        <v>5210</v>
      </c>
      <c r="G4197" s="59">
        <v>130</v>
      </c>
      <c r="H4197" s="25">
        <v>1</v>
      </c>
      <c r="I4197" s="30">
        <f t="shared" si="65"/>
        <v>130</v>
      </c>
      <c r="J4197" s="32" t="s">
        <v>47</v>
      </c>
      <c r="K4197" s="33" t="s">
        <v>4771</v>
      </c>
      <c r="L4197" s="33" t="s">
        <v>5279</v>
      </c>
      <c r="M4197" s="33" t="s">
        <v>5280</v>
      </c>
      <c r="N4197" s="33" t="s">
        <v>1141</v>
      </c>
    </row>
    <row r="4198" spans="1:14">
      <c r="A4198" s="35">
        <v>7325706859787</v>
      </c>
      <c r="B4198" s="32">
        <v>4100165</v>
      </c>
      <c r="C4198" s="32" t="s">
        <v>854</v>
      </c>
      <c r="D4198" s="32" t="s">
        <v>49</v>
      </c>
      <c r="E4198" s="33" t="s">
        <v>29</v>
      </c>
      <c r="F4198" s="33" t="s">
        <v>5210</v>
      </c>
      <c r="G4198" s="59">
        <v>130</v>
      </c>
      <c r="H4198" s="25">
        <v>1</v>
      </c>
      <c r="I4198" s="30">
        <f t="shared" si="65"/>
        <v>130</v>
      </c>
      <c r="J4198" s="32" t="s">
        <v>47</v>
      </c>
      <c r="K4198" s="33" t="s">
        <v>4771</v>
      </c>
      <c r="L4198" s="33" t="s">
        <v>5279</v>
      </c>
      <c r="M4198" s="33" t="s">
        <v>5280</v>
      </c>
      <c r="N4198" s="33" t="s">
        <v>1141</v>
      </c>
    </row>
    <row r="4199" spans="1:14">
      <c r="A4199" s="35">
        <v>7325706859794</v>
      </c>
      <c r="B4199" s="32">
        <v>4100165</v>
      </c>
      <c r="C4199" s="32" t="s">
        <v>854</v>
      </c>
      <c r="D4199" s="32" t="s">
        <v>49</v>
      </c>
      <c r="E4199" s="33" t="s">
        <v>29</v>
      </c>
      <c r="F4199" s="33" t="s">
        <v>5210</v>
      </c>
      <c r="G4199" s="59">
        <v>130</v>
      </c>
      <c r="H4199" s="25">
        <v>1</v>
      </c>
      <c r="I4199" s="30">
        <f t="shared" si="65"/>
        <v>130</v>
      </c>
      <c r="J4199" s="32" t="s">
        <v>47</v>
      </c>
      <c r="K4199" s="33" t="s">
        <v>4771</v>
      </c>
      <c r="L4199" s="33" t="s">
        <v>5279</v>
      </c>
      <c r="M4199" s="33" t="s">
        <v>5280</v>
      </c>
      <c r="N4199" s="33" t="s">
        <v>1142</v>
      </c>
    </row>
    <row r="4200" spans="1:14">
      <c r="A4200" s="35">
        <v>7325706859800</v>
      </c>
      <c r="B4200" s="32">
        <v>4100165</v>
      </c>
      <c r="C4200" s="32" t="s">
        <v>854</v>
      </c>
      <c r="D4200" s="32" t="s">
        <v>49</v>
      </c>
      <c r="E4200" s="33" t="s">
        <v>29</v>
      </c>
      <c r="F4200" s="33" t="s">
        <v>5210</v>
      </c>
      <c r="G4200" s="59">
        <v>130</v>
      </c>
      <c r="H4200" s="25">
        <v>1</v>
      </c>
      <c r="I4200" s="30">
        <f t="shared" si="65"/>
        <v>130</v>
      </c>
      <c r="J4200" s="32" t="s">
        <v>47</v>
      </c>
      <c r="K4200" s="33" t="s">
        <v>4771</v>
      </c>
      <c r="L4200" s="33" t="s">
        <v>5279</v>
      </c>
      <c r="M4200" s="33" t="s">
        <v>5280</v>
      </c>
      <c r="N4200" s="33" t="s">
        <v>1143</v>
      </c>
    </row>
    <row r="4201" spans="1:14">
      <c r="A4201" s="35">
        <v>7325706859817</v>
      </c>
      <c r="B4201" s="32">
        <v>4100165</v>
      </c>
      <c r="C4201" s="32" t="s">
        <v>854</v>
      </c>
      <c r="D4201" s="32" t="s">
        <v>49</v>
      </c>
      <c r="E4201" s="33" t="s">
        <v>29</v>
      </c>
      <c r="F4201" s="33" t="s">
        <v>5210</v>
      </c>
      <c r="G4201" s="59">
        <v>130</v>
      </c>
      <c r="H4201" s="25">
        <v>1</v>
      </c>
      <c r="I4201" s="30">
        <f t="shared" si="65"/>
        <v>130</v>
      </c>
      <c r="J4201" s="32" t="s">
        <v>47</v>
      </c>
      <c r="K4201" s="33" t="s">
        <v>4771</v>
      </c>
      <c r="L4201" s="33" t="s">
        <v>5279</v>
      </c>
      <c r="M4201" s="33" t="s">
        <v>5280</v>
      </c>
      <c r="N4201" s="33" t="s">
        <v>1144</v>
      </c>
    </row>
    <row r="4202" spans="1:14">
      <c r="A4202" s="35">
        <v>7325706859763</v>
      </c>
      <c r="B4202" s="32">
        <v>4100165</v>
      </c>
      <c r="C4202" s="32" t="s">
        <v>854</v>
      </c>
      <c r="D4202" s="32" t="s">
        <v>49</v>
      </c>
      <c r="E4202" s="33" t="s">
        <v>29</v>
      </c>
      <c r="F4202" s="33" t="s">
        <v>5210</v>
      </c>
      <c r="G4202" s="59">
        <v>130</v>
      </c>
      <c r="H4202" s="25">
        <v>1</v>
      </c>
      <c r="I4202" s="30">
        <f t="shared" si="65"/>
        <v>130</v>
      </c>
      <c r="J4202" s="32" t="s">
        <v>47</v>
      </c>
      <c r="K4202" s="33" t="s">
        <v>4771</v>
      </c>
      <c r="L4202" s="33" t="s">
        <v>5279</v>
      </c>
      <c r="M4202" s="33" t="s">
        <v>5280</v>
      </c>
      <c r="N4202" s="33" t="s">
        <v>1145</v>
      </c>
    </row>
    <row r="4203" spans="1:14">
      <c r="A4203" s="35">
        <v>7325706859671</v>
      </c>
      <c r="B4203" s="32">
        <v>4100165</v>
      </c>
      <c r="C4203" s="32" t="s">
        <v>854</v>
      </c>
      <c r="D4203" s="32" t="s">
        <v>49</v>
      </c>
      <c r="E4203" s="33" t="s">
        <v>29</v>
      </c>
      <c r="F4203" s="33" t="s">
        <v>5210</v>
      </c>
      <c r="G4203" s="59">
        <v>130</v>
      </c>
      <c r="H4203" s="25">
        <v>1</v>
      </c>
      <c r="I4203" s="30">
        <f t="shared" si="65"/>
        <v>130</v>
      </c>
      <c r="J4203" s="32" t="s">
        <v>47</v>
      </c>
      <c r="K4203" s="33" t="s">
        <v>4771</v>
      </c>
      <c r="L4203" s="33" t="s">
        <v>5279</v>
      </c>
      <c r="M4203" s="33" t="s">
        <v>5280</v>
      </c>
      <c r="N4203" s="33" t="s">
        <v>3789</v>
      </c>
    </row>
    <row r="4204" spans="1:14">
      <c r="A4204" s="35">
        <v>7325706859688</v>
      </c>
      <c r="B4204" s="32">
        <v>4100165</v>
      </c>
      <c r="C4204" s="32" t="s">
        <v>854</v>
      </c>
      <c r="D4204" s="32" t="s">
        <v>49</v>
      </c>
      <c r="E4204" s="33" t="s">
        <v>29</v>
      </c>
      <c r="F4204" s="33" t="s">
        <v>5210</v>
      </c>
      <c r="G4204" s="59">
        <v>130</v>
      </c>
      <c r="H4204" s="25">
        <v>1</v>
      </c>
      <c r="I4204" s="30">
        <f t="shared" si="65"/>
        <v>130</v>
      </c>
      <c r="J4204" s="32" t="s">
        <v>47</v>
      </c>
      <c r="K4204" s="33" t="s">
        <v>4771</v>
      </c>
      <c r="L4204" s="33" t="s">
        <v>5279</v>
      </c>
      <c r="M4204" s="33" t="s">
        <v>5280</v>
      </c>
      <c r="N4204" s="33" t="s">
        <v>3790</v>
      </c>
    </row>
    <row r="4205" spans="1:14">
      <c r="A4205" s="35">
        <v>7325706859695</v>
      </c>
      <c r="B4205" s="32">
        <v>4100165</v>
      </c>
      <c r="C4205" s="32" t="s">
        <v>854</v>
      </c>
      <c r="D4205" s="32" t="s">
        <v>49</v>
      </c>
      <c r="E4205" s="33" t="s">
        <v>29</v>
      </c>
      <c r="F4205" s="33" t="s">
        <v>5210</v>
      </c>
      <c r="G4205" s="59">
        <v>130</v>
      </c>
      <c r="H4205" s="25">
        <v>1</v>
      </c>
      <c r="I4205" s="30">
        <f t="shared" si="65"/>
        <v>130</v>
      </c>
      <c r="J4205" s="32" t="s">
        <v>47</v>
      </c>
      <c r="K4205" s="33" t="s">
        <v>4771</v>
      </c>
      <c r="L4205" s="33" t="s">
        <v>5279</v>
      </c>
      <c r="M4205" s="33" t="s">
        <v>5280</v>
      </c>
      <c r="N4205" s="33" t="s">
        <v>3791</v>
      </c>
    </row>
    <row r="4206" spans="1:14">
      <c r="A4206" s="35">
        <v>7325706859657</v>
      </c>
      <c r="B4206" s="32">
        <v>4100165</v>
      </c>
      <c r="C4206" s="32" t="s">
        <v>854</v>
      </c>
      <c r="D4206" s="32" t="s">
        <v>49</v>
      </c>
      <c r="E4206" s="33" t="s">
        <v>29</v>
      </c>
      <c r="F4206" s="33" t="s">
        <v>5210</v>
      </c>
      <c r="G4206" s="59">
        <v>130</v>
      </c>
      <c r="H4206" s="25">
        <v>1</v>
      </c>
      <c r="I4206" s="30">
        <f t="shared" si="65"/>
        <v>130</v>
      </c>
      <c r="J4206" s="32" t="s">
        <v>47</v>
      </c>
      <c r="K4206" s="33" t="s">
        <v>4771</v>
      </c>
      <c r="L4206" s="33" t="s">
        <v>5279</v>
      </c>
      <c r="M4206" s="33" t="s">
        <v>5280</v>
      </c>
      <c r="N4206" s="33" t="s">
        <v>3792</v>
      </c>
    </row>
    <row r="4207" spans="1:14">
      <c r="A4207" s="35">
        <v>7325706859817</v>
      </c>
      <c r="B4207" s="32">
        <v>4100165</v>
      </c>
      <c r="C4207" s="32" t="s">
        <v>854</v>
      </c>
      <c r="D4207" s="32" t="s">
        <v>49</v>
      </c>
      <c r="E4207" s="33" t="s">
        <v>29</v>
      </c>
      <c r="F4207" s="33" t="s">
        <v>5210</v>
      </c>
      <c r="G4207" s="59">
        <v>130</v>
      </c>
      <c r="H4207" s="25">
        <v>1</v>
      </c>
      <c r="I4207" s="30">
        <f t="shared" si="65"/>
        <v>130</v>
      </c>
      <c r="J4207" s="32" t="s">
        <v>47</v>
      </c>
      <c r="K4207" s="33" t="s">
        <v>4771</v>
      </c>
      <c r="L4207" s="33" t="s">
        <v>5279</v>
      </c>
      <c r="M4207" s="33" t="s">
        <v>5280</v>
      </c>
      <c r="N4207" s="33" t="s">
        <v>3793</v>
      </c>
    </row>
    <row r="4208" spans="1:14">
      <c r="A4208" s="35">
        <v>7325706859824</v>
      </c>
      <c r="B4208" s="32">
        <v>4100165</v>
      </c>
      <c r="C4208" s="32" t="s">
        <v>854</v>
      </c>
      <c r="D4208" s="32" t="s">
        <v>49</v>
      </c>
      <c r="E4208" s="33" t="s">
        <v>29</v>
      </c>
      <c r="F4208" s="33" t="s">
        <v>5210</v>
      </c>
      <c r="G4208" s="59">
        <v>130</v>
      </c>
      <c r="H4208" s="25">
        <v>1</v>
      </c>
      <c r="I4208" s="30">
        <f t="shared" si="65"/>
        <v>130</v>
      </c>
      <c r="J4208" s="32" t="s">
        <v>47</v>
      </c>
      <c r="K4208" s="33" t="s">
        <v>4771</v>
      </c>
      <c r="L4208" s="33" t="s">
        <v>5279</v>
      </c>
      <c r="M4208" s="33" t="s">
        <v>5280</v>
      </c>
      <c r="N4208" s="33" t="s">
        <v>3794</v>
      </c>
    </row>
    <row r="4209" spans="1:14">
      <c r="A4209" s="35">
        <v>7325706859800</v>
      </c>
      <c r="B4209" s="32">
        <v>4100165</v>
      </c>
      <c r="C4209" s="32" t="s">
        <v>854</v>
      </c>
      <c r="D4209" s="32" t="s">
        <v>49</v>
      </c>
      <c r="E4209" s="33" t="s">
        <v>29</v>
      </c>
      <c r="F4209" s="33" t="s">
        <v>5210</v>
      </c>
      <c r="G4209" s="59">
        <v>130</v>
      </c>
      <c r="H4209" s="25">
        <v>1</v>
      </c>
      <c r="I4209" s="30">
        <f t="shared" si="65"/>
        <v>130</v>
      </c>
      <c r="J4209" s="32" t="s">
        <v>47</v>
      </c>
      <c r="K4209" s="33" t="s">
        <v>4771</v>
      </c>
      <c r="L4209" s="33" t="s">
        <v>5279</v>
      </c>
      <c r="M4209" s="33" t="s">
        <v>5280</v>
      </c>
      <c r="N4209" s="33" t="s">
        <v>2140</v>
      </c>
    </row>
    <row r="4210" spans="1:14">
      <c r="A4210" s="35">
        <v>7325706859435</v>
      </c>
      <c r="B4210" s="32">
        <v>4100166</v>
      </c>
      <c r="C4210" s="32" t="s">
        <v>125</v>
      </c>
      <c r="D4210" s="32" t="s">
        <v>129</v>
      </c>
      <c r="E4210" s="33" t="s">
        <v>29</v>
      </c>
      <c r="F4210" s="33" t="s">
        <v>5210</v>
      </c>
      <c r="G4210" s="59">
        <v>130</v>
      </c>
      <c r="H4210" s="25">
        <v>2</v>
      </c>
      <c r="I4210" s="30">
        <f t="shared" si="65"/>
        <v>260</v>
      </c>
      <c r="J4210" s="32" t="s">
        <v>47</v>
      </c>
      <c r="K4210" s="33" t="s">
        <v>4771</v>
      </c>
      <c r="L4210" s="33" t="s">
        <v>5279</v>
      </c>
      <c r="M4210" s="33" t="s">
        <v>5280</v>
      </c>
      <c r="N4210" s="33" t="s">
        <v>1146</v>
      </c>
    </row>
    <row r="4211" spans="1:14">
      <c r="A4211" s="35">
        <v>7325706859411</v>
      </c>
      <c r="B4211" s="32">
        <v>4100166</v>
      </c>
      <c r="C4211" s="32" t="s">
        <v>125</v>
      </c>
      <c r="D4211" s="32" t="s">
        <v>129</v>
      </c>
      <c r="E4211" s="33" t="s">
        <v>29</v>
      </c>
      <c r="F4211" s="33" t="s">
        <v>5210</v>
      </c>
      <c r="G4211" s="59">
        <v>130</v>
      </c>
      <c r="H4211" s="25">
        <v>1</v>
      </c>
      <c r="I4211" s="30">
        <f t="shared" si="65"/>
        <v>130</v>
      </c>
      <c r="J4211" s="32" t="s">
        <v>47</v>
      </c>
      <c r="K4211" s="33" t="s">
        <v>4771</v>
      </c>
      <c r="L4211" s="33" t="s">
        <v>5279</v>
      </c>
      <c r="M4211" s="33" t="s">
        <v>5280</v>
      </c>
      <c r="N4211" s="33" t="s">
        <v>1147</v>
      </c>
    </row>
    <row r="4212" spans="1:14">
      <c r="A4212" s="35">
        <v>7325706859428</v>
      </c>
      <c r="B4212" s="32">
        <v>4100166</v>
      </c>
      <c r="C4212" s="32" t="s">
        <v>125</v>
      </c>
      <c r="D4212" s="32" t="s">
        <v>129</v>
      </c>
      <c r="E4212" s="33" t="s">
        <v>29</v>
      </c>
      <c r="F4212" s="33" t="s">
        <v>5210</v>
      </c>
      <c r="G4212" s="59">
        <v>130</v>
      </c>
      <c r="H4212" s="25">
        <v>1</v>
      </c>
      <c r="I4212" s="30">
        <f t="shared" si="65"/>
        <v>130</v>
      </c>
      <c r="J4212" s="32" t="s">
        <v>47</v>
      </c>
      <c r="K4212" s="33" t="s">
        <v>4771</v>
      </c>
      <c r="L4212" s="33" t="s">
        <v>5279</v>
      </c>
      <c r="M4212" s="33" t="s">
        <v>5280</v>
      </c>
      <c r="N4212" s="33" t="s">
        <v>1148</v>
      </c>
    </row>
    <row r="4213" spans="1:14">
      <c r="A4213" s="35">
        <v>7325706859435</v>
      </c>
      <c r="B4213" s="32">
        <v>4100166</v>
      </c>
      <c r="C4213" s="32" t="s">
        <v>125</v>
      </c>
      <c r="D4213" s="32" t="s">
        <v>129</v>
      </c>
      <c r="E4213" s="33" t="s">
        <v>29</v>
      </c>
      <c r="F4213" s="33" t="s">
        <v>5210</v>
      </c>
      <c r="G4213" s="59">
        <v>130</v>
      </c>
      <c r="H4213" s="25">
        <v>5</v>
      </c>
      <c r="I4213" s="30">
        <f t="shared" si="65"/>
        <v>650</v>
      </c>
      <c r="J4213" s="32" t="s">
        <v>47</v>
      </c>
      <c r="K4213" s="33" t="s">
        <v>4771</v>
      </c>
      <c r="L4213" s="33" t="s">
        <v>5279</v>
      </c>
      <c r="M4213" s="33" t="s">
        <v>5280</v>
      </c>
      <c r="N4213" s="33" t="s">
        <v>1146</v>
      </c>
    </row>
    <row r="4214" spans="1:14">
      <c r="A4214" s="35">
        <v>7325706859442</v>
      </c>
      <c r="B4214" s="32">
        <v>4100166</v>
      </c>
      <c r="C4214" s="32" t="s">
        <v>125</v>
      </c>
      <c r="D4214" s="32" t="s">
        <v>129</v>
      </c>
      <c r="E4214" s="33" t="s">
        <v>29</v>
      </c>
      <c r="F4214" s="33" t="s">
        <v>5210</v>
      </c>
      <c r="G4214" s="59">
        <v>130</v>
      </c>
      <c r="H4214" s="25">
        <v>6</v>
      </c>
      <c r="I4214" s="30">
        <f t="shared" si="65"/>
        <v>780</v>
      </c>
      <c r="J4214" s="32" t="s">
        <v>47</v>
      </c>
      <c r="K4214" s="33" t="s">
        <v>4771</v>
      </c>
      <c r="L4214" s="33" t="s">
        <v>5279</v>
      </c>
      <c r="M4214" s="33" t="s">
        <v>5280</v>
      </c>
      <c r="N4214" s="33" t="s">
        <v>1149</v>
      </c>
    </row>
    <row r="4215" spans="1:14">
      <c r="A4215" s="35">
        <v>7325706859459</v>
      </c>
      <c r="B4215" s="32">
        <v>4100166</v>
      </c>
      <c r="C4215" s="32" t="s">
        <v>125</v>
      </c>
      <c r="D4215" s="32" t="s">
        <v>129</v>
      </c>
      <c r="E4215" s="33" t="s">
        <v>29</v>
      </c>
      <c r="F4215" s="33" t="s">
        <v>5210</v>
      </c>
      <c r="G4215" s="59">
        <v>130</v>
      </c>
      <c r="H4215" s="25">
        <v>2</v>
      </c>
      <c r="I4215" s="30">
        <f t="shared" si="65"/>
        <v>260</v>
      </c>
      <c r="J4215" s="32" t="s">
        <v>47</v>
      </c>
      <c r="K4215" s="33" t="s">
        <v>4771</v>
      </c>
      <c r="L4215" s="33" t="s">
        <v>5279</v>
      </c>
      <c r="M4215" s="33" t="s">
        <v>5280</v>
      </c>
      <c r="N4215" s="33" t="s">
        <v>1150</v>
      </c>
    </row>
    <row r="4216" spans="1:14">
      <c r="A4216" s="35">
        <v>7325706859466</v>
      </c>
      <c r="B4216" s="32">
        <v>4100166</v>
      </c>
      <c r="C4216" s="32" t="s">
        <v>125</v>
      </c>
      <c r="D4216" s="32" t="s">
        <v>129</v>
      </c>
      <c r="E4216" s="33" t="s">
        <v>29</v>
      </c>
      <c r="F4216" s="33" t="s">
        <v>5210</v>
      </c>
      <c r="G4216" s="59">
        <v>130</v>
      </c>
      <c r="H4216" s="25">
        <v>2</v>
      </c>
      <c r="I4216" s="30">
        <f t="shared" si="65"/>
        <v>260</v>
      </c>
      <c r="J4216" s="32" t="s">
        <v>47</v>
      </c>
      <c r="K4216" s="33" t="s">
        <v>4771</v>
      </c>
      <c r="L4216" s="33" t="s">
        <v>5279</v>
      </c>
      <c r="M4216" s="33" t="s">
        <v>5280</v>
      </c>
      <c r="N4216" s="33" t="s">
        <v>1151</v>
      </c>
    </row>
    <row r="4217" spans="1:14">
      <c r="A4217" s="35">
        <v>7325706859404</v>
      </c>
      <c r="B4217" s="32">
        <v>4100166</v>
      </c>
      <c r="C4217" s="32" t="s">
        <v>125</v>
      </c>
      <c r="D4217" s="32" t="s">
        <v>129</v>
      </c>
      <c r="E4217" s="33" t="s">
        <v>29</v>
      </c>
      <c r="F4217" s="33" t="s">
        <v>5210</v>
      </c>
      <c r="G4217" s="59">
        <v>130</v>
      </c>
      <c r="H4217" s="25">
        <v>1</v>
      </c>
      <c r="I4217" s="30">
        <f t="shared" si="65"/>
        <v>130</v>
      </c>
      <c r="J4217" s="32" t="s">
        <v>47</v>
      </c>
      <c r="K4217" s="33" t="s">
        <v>4771</v>
      </c>
      <c r="L4217" s="33" t="s">
        <v>5279</v>
      </c>
      <c r="M4217" s="33" t="s">
        <v>5280</v>
      </c>
      <c r="N4217" s="33" t="s">
        <v>1152</v>
      </c>
    </row>
    <row r="4218" spans="1:14">
      <c r="A4218" s="35">
        <v>7325706859428</v>
      </c>
      <c r="B4218" s="32">
        <v>4100166</v>
      </c>
      <c r="C4218" s="32" t="s">
        <v>125</v>
      </c>
      <c r="D4218" s="32" t="s">
        <v>129</v>
      </c>
      <c r="E4218" s="33" t="s">
        <v>29</v>
      </c>
      <c r="F4218" s="33" t="s">
        <v>5210</v>
      </c>
      <c r="G4218" s="59">
        <v>130</v>
      </c>
      <c r="H4218" s="25">
        <v>1</v>
      </c>
      <c r="I4218" s="30">
        <f t="shared" si="65"/>
        <v>130</v>
      </c>
      <c r="J4218" s="32" t="s">
        <v>47</v>
      </c>
      <c r="K4218" s="33" t="s">
        <v>4771</v>
      </c>
      <c r="L4218" s="33" t="s">
        <v>5279</v>
      </c>
      <c r="M4218" s="33" t="s">
        <v>5280</v>
      </c>
      <c r="N4218" s="33" t="s">
        <v>1148</v>
      </c>
    </row>
    <row r="4219" spans="1:14">
      <c r="A4219" s="35">
        <v>7325706859442</v>
      </c>
      <c r="B4219" s="32">
        <v>4100166</v>
      </c>
      <c r="C4219" s="32" t="s">
        <v>125</v>
      </c>
      <c r="D4219" s="32" t="s">
        <v>129</v>
      </c>
      <c r="E4219" s="33" t="s">
        <v>29</v>
      </c>
      <c r="F4219" s="33" t="s">
        <v>5210</v>
      </c>
      <c r="G4219" s="59">
        <v>130</v>
      </c>
      <c r="H4219" s="25">
        <v>1</v>
      </c>
      <c r="I4219" s="30">
        <f t="shared" si="65"/>
        <v>130</v>
      </c>
      <c r="J4219" s="32" t="s">
        <v>47</v>
      </c>
      <c r="K4219" s="33" t="s">
        <v>4771</v>
      </c>
      <c r="L4219" s="33" t="s">
        <v>5279</v>
      </c>
      <c r="M4219" s="33" t="s">
        <v>5280</v>
      </c>
      <c r="N4219" s="33" t="s">
        <v>1149</v>
      </c>
    </row>
    <row r="4220" spans="1:14">
      <c r="A4220" s="35">
        <v>7325706859459</v>
      </c>
      <c r="B4220" s="32">
        <v>4100166</v>
      </c>
      <c r="C4220" s="32" t="s">
        <v>125</v>
      </c>
      <c r="D4220" s="32" t="s">
        <v>129</v>
      </c>
      <c r="E4220" s="33" t="s">
        <v>29</v>
      </c>
      <c r="F4220" s="33" t="s">
        <v>5210</v>
      </c>
      <c r="G4220" s="59">
        <v>130</v>
      </c>
      <c r="H4220" s="25">
        <v>1</v>
      </c>
      <c r="I4220" s="30">
        <f t="shared" si="65"/>
        <v>130</v>
      </c>
      <c r="J4220" s="32" t="s">
        <v>47</v>
      </c>
      <c r="K4220" s="33" t="s">
        <v>4771</v>
      </c>
      <c r="L4220" s="33" t="s">
        <v>5279</v>
      </c>
      <c r="M4220" s="33" t="s">
        <v>5280</v>
      </c>
      <c r="N4220" s="33" t="s">
        <v>1150</v>
      </c>
    </row>
    <row r="4221" spans="1:14">
      <c r="A4221" s="35">
        <v>7325706859435</v>
      </c>
      <c r="B4221" s="32">
        <v>4100166</v>
      </c>
      <c r="C4221" s="32" t="s">
        <v>125</v>
      </c>
      <c r="D4221" s="32" t="s">
        <v>129</v>
      </c>
      <c r="E4221" s="33" t="s">
        <v>29</v>
      </c>
      <c r="F4221" s="33" t="s">
        <v>5210</v>
      </c>
      <c r="G4221" s="59">
        <v>130</v>
      </c>
      <c r="H4221" s="25">
        <v>1</v>
      </c>
      <c r="I4221" s="30">
        <f t="shared" si="65"/>
        <v>130</v>
      </c>
      <c r="J4221" s="32" t="s">
        <v>47</v>
      </c>
      <c r="K4221" s="33" t="s">
        <v>4771</v>
      </c>
      <c r="L4221" s="33" t="s">
        <v>5279</v>
      </c>
      <c r="M4221" s="33" t="s">
        <v>5280</v>
      </c>
      <c r="N4221" s="33" t="s">
        <v>1146</v>
      </c>
    </row>
    <row r="4222" spans="1:14">
      <c r="A4222" s="35">
        <v>7325706859428</v>
      </c>
      <c r="B4222" s="32">
        <v>4100166</v>
      </c>
      <c r="C4222" s="32" t="s">
        <v>125</v>
      </c>
      <c r="D4222" s="32" t="s">
        <v>129</v>
      </c>
      <c r="E4222" s="33" t="s">
        <v>29</v>
      </c>
      <c r="F4222" s="33" t="s">
        <v>5210</v>
      </c>
      <c r="G4222" s="59">
        <v>130</v>
      </c>
      <c r="H4222" s="25">
        <v>1</v>
      </c>
      <c r="I4222" s="30">
        <f t="shared" si="65"/>
        <v>130</v>
      </c>
      <c r="J4222" s="32" t="s">
        <v>47</v>
      </c>
      <c r="K4222" s="33" t="s">
        <v>4771</v>
      </c>
      <c r="L4222" s="33" t="s">
        <v>5279</v>
      </c>
      <c r="M4222" s="33" t="s">
        <v>5280</v>
      </c>
      <c r="N4222" s="33" t="s">
        <v>1148</v>
      </c>
    </row>
    <row r="4223" spans="1:14">
      <c r="A4223" s="35">
        <v>7325706859435</v>
      </c>
      <c r="B4223" s="32">
        <v>4100166</v>
      </c>
      <c r="C4223" s="32" t="s">
        <v>125</v>
      </c>
      <c r="D4223" s="32" t="s">
        <v>129</v>
      </c>
      <c r="E4223" s="33" t="s">
        <v>29</v>
      </c>
      <c r="F4223" s="33" t="s">
        <v>5210</v>
      </c>
      <c r="G4223" s="59">
        <v>130</v>
      </c>
      <c r="H4223" s="25">
        <v>4</v>
      </c>
      <c r="I4223" s="30">
        <f t="shared" si="65"/>
        <v>520</v>
      </c>
      <c r="J4223" s="32" t="s">
        <v>47</v>
      </c>
      <c r="K4223" s="33" t="s">
        <v>4771</v>
      </c>
      <c r="L4223" s="33" t="s">
        <v>5279</v>
      </c>
      <c r="M4223" s="33" t="s">
        <v>5280</v>
      </c>
      <c r="N4223" s="33" t="s">
        <v>1146</v>
      </c>
    </row>
    <row r="4224" spans="1:14">
      <c r="A4224" s="35">
        <v>7325706859442</v>
      </c>
      <c r="B4224" s="32">
        <v>4100166</v>
      </c>
      <c r="C4224" s="32" t="s">
        <v>125</v>
      </c>
      <c r="D4224" s="32" t="s">
        <v>129</v>
      </c>
      <c r="E4224" s="33" t="s">
        <v>29</v>
      </c>
      <c r="F4224" s="33" t="s">
        <v>5210</v>
      </c>
      <c r="G4224" s="59">
        <v>130</v>
      </c>
      <c r="H4224" s="25">
        <v>1</v>
      </c>
      <c r="I4224" s="30">
        <f t="shared" si="65"/>
        <v>130</v>
      </c>
      <c r="J4224" s="32" t="s">
        <v>47</v>
      </c>
      <c r="K4224" s="33" t="s">
        <v>4771</v>
      </c>
      <c r="L4224" s="33" t="s">
        <v>5279</v>
      </c>
      <c r="M4224" s="33" t="s">
        <v>5280</v>
      </c>
      <c r="N4224" s="33" t="s">
        <v>1149</v>
      </c>
    </row>
    <row r="4225" spans="1:14">
      <c r="A4225" s="35">
        <v>7325706859459</v>
      </c>
      <c r="B4225" s="32">
        <v>4100166</v>
      </c>
      <c r="C4225" s="32" t="s">
        <v>125</v>
      </c>
      <c r="D4225" s="32" t="s">
        <v>129</v>
      </c>
      <c r="E4225" s="33" t="s">
        <v>29</v>
      </c>
      <c r="F4225" s="33" t="s">
        <v>5210</v>
      </c>
      <c r="G4225" s="59">
        <v>130</v>
      </c>
      <c r="H4225" s="25">
        <v>3</v>
      </c>
      <c r="I4225" s="30">
        <f t="shared" si="65"/>
        <v>390</v>
      </c>
      <c r="J4225" s="32" t="s">
        <v>47</v>
      </c>
      <c r="K4225" s="33" t="s">
        <v>4771</v>
      </c>
      <c r="L4225" s="33" t="s">
        <v>5279</v>
      </c>
      <c r="M4225" s="33" t="s">
        <v>5280</v>
      </c>
      <c r="N4225" s="33" t="s">
        <v>1150</v>
      </c>
    </row>
    <row r="4226" spans="1:14">
      <c r="A4226" s="35">
        <v>7325706859466</v>
      </c>
      <c r="B4226" s="32">
        <v>4100166</v>
      </c>
      <c r="C4226" s="32" t="s">
        <v>125</v>
      </c>
      <c r="D4226" s="32" t="s">
        <v>129</v>
      </c>
      <c r="E4226" s="33" t="s">
        <v>29</v>
      </c>
      <c r="F4226" s="33" t="s">
        <v>5210</v>
      </c>
      <c r="G4226" s="59">
        <v>130</v>
      </c>
      <c r="H4226" s="25">
        <v>1</v>
      </c>
      <c r="I4226" s="30">
        <f t="shared" si="65"/>
        <v>130</v>
      </c>
      <c r="J4226" s="32" t="s">
        <v>47</v>
      </c>
      <c r="K4226" s="33" t="s">
        <v>4771</v>
      </c>
      <c r="L4226" s="33" t="s">
        <v>5279</v>
      </c>
      <c r="M4226" s="33" t="s">
        <v>5280</v>
      </c>
      <c r="N4226" s="33" t="s">
        <v>1151</v>
      </c>
    </row>
    <row r="4227" spans="1:14">
      <c r="A4227" s="35">
        <v>7325706859411</v>
      </c>
      <c r="B4227" s="32">
        <v>4100166</v>
      </c>
      <c r="C4227" s="32" t="s">
        <v>125</v>
      </c>
      <c r="D4227" s="32" t="s">
        <v>129</v>
      </c>
      <c r="E4227" s="33" t="s">
        <v>29</v>
      </c>
      <c r="F4227" s="33" t="s">
        <v>5210</v>
      </c>
      <c r="G4227" s="59">
        <v>130</v>
      </c>
      <c r="H4227" s="25">
        <v>1</v>
      </c>
      <c r="I4227" s="30">
        <f t="shared" si="65"/>
        <v>130</v>
      </c>
      <c r="J4227" s="32" t="s">
        <v>47</v>
      </c>
      <c r="K4227" s="33" t="s">
        <v>4771</v>
      </c>
      <c r="L4227" s="33" t="s">
        <v>5279</v>
      </c>
      <c r="M4227" s="33" t="s">
        <v>5280</v>
      </c>
      <c r="N4227" s="33" t="s">
        <v>1147</v>
      </c>
    </row>
    <row r="4228" spans="1:14">
      <c r="A4228" s="35">
        <v>7325706859435</v>
      </c>
      <c r="B4228" s="32">
        <v>4100166</v>
      </c>
      <c r="C4228" s="32" t="s">
        <v>125</v>
      </c>
      <c r="D4228" s="32" t="s">
        <v>129</v>
      </c>
      <c r="E4228" s="33" t="s">
        <v>29</v>
      </c>
      <c r="F4228" s="33" t="s">
        <v>5210</v>
      </c>
      <c r="G4228" s="59">
        <v>130</v>
      </c>
      <c r="H4228" s="25">
        <v>4</v>
      </c>
      <c r="I4228" s="30">
        <f t="shared" si="65"/>
        <v>520</v>
      </c>
      <c r="J4228" s="32" t="s">
        <v>47</v>
      </c>
      <c r="K4228" s="33" t="s">
        <v>4771</v>
      </c>
      <c r="L4228" s="33" t="s">
        <v>5279</v>
      </c>
      <c r="M4228" s="33" t="s">
        <v>5280</v>
      </c>
      <c r="N4228" s="33" t="s">
        <v>1146</v>
      </c>
    </row>
    <row r="4229" spans="1:14">
      <c r="A4229" s="35">
        <v>7325706859442</v>
      </c>
      <c r="B4229" s="32">
        <v>4100166</v>
      </c>
      <c r="C4229" s="32" t="s">
        <v>125</v>
      </c>
      <c r="D4229" s="32" t="s">
        <v>129</v>
      </c>
      <c r="E4229" s="33" t="s">
        <v>29</v>
      </c>
      <c r="F4229" s="33" t="s">
        <v>5210</v>
      </c>
      <c r="G4229" s="59">
        <v>130</v>
      </c>
      <c r="H4229" s="25">
        <v>1</v>
      </c>
      <c r="I4229" s="30">
        <f t="shared" ref="I4229:I4292" si="66">H4229*G4229</f>
        <v>130</v>
      </c>
      <c r="J4229" s="32" t="s">
        <v>47</v>
      </c>
      <c r="K4229" s="33" t="s">
        <v>4771</v>
      </c>
      <c r="L4229" s="33" t="s">
        <v>5279</v>
      </c>
      <c r="M4229" s="33" t="s">
        <v>5280</v>
      </c>
      <c r="N4229" s="33" t="s">
        <v>1149</v>
      </c>
    </row>
    <row r="4230" spans="1:14">
      <c r="A4230" s="35">
        <v>7325706859459</v>
      </c>
      <c r="B4230" s="32">
        <v>4100166</v>
      </c>
      <c r="C4230" s="32" t="s">
        <v>125</v>
      </c>
      <c r="D4230" s="32" t="s">
        <v>129</v>
      </c>
      <c r="E4230" s="33" t="s">
        <v>29</v>
      </c>
      <c r="F4230" s="33" t="s">
        <v>5210</v>
      </c>
      <c r="G4230" s="59">
        <v>130</v>
      </c>
      <c r="H4230" s="25">
        <v>3</v>
      </c>
      <c r="I4230" s="30">
        <f t="shared" si="66"/>
        <v>390</v>
      </c>
      <c r="J4230" s="32" t="s">
        <v>47</v>
      </c>
      <c r="K4230" s="33" t="s">
        <v>4771</v>
      </c>
      <c r="L4230" s="33" t="s">
        <v>5279</v>
      </c>
      <c r="M4230" s="33" t="s">
        <v>5280</v>
      </c>
      <c r="N4230" s="33" t="s">
        <v>1150</v>
      </c>
    </row>
    <row r="4231" spans="1:14">
      <c r="A4231" s="35">
        <v>7325706859466</v>
      </c>
      <c r="B4231" s="32">
        <v>4100166</v>
      </c>
      <c r="C4231" s="32" t="s">
        <v>125</v>
      </c>
      <c r="D4231" s="32" t="s">
        <v>129</v>
      </c>
      <c r="E4231" s="33" t="s">
        <v>29</v>
      </c>
      <c r="F4231" s="33" t="s">
        <v>5210</v>
      </c>
      <c r="G4231" s="59">
        <v>130</v>
      </c>
      <c r="H4231" s="25">
        <v>1</v>
      </c>
      <c r="I4231" s="30">
        <f t="shared" si="66"/>
        <v>130</v>
      </c>
      <c r="J4231" s="32" t="s">
        <v>47</v>
      </c>
      <c r="K4231" s="33" t="s">
        <v>4771</v>
      </c>
      <c r="L4231" s="33" t="s">
        <v>5279</v>
      </c>
      <c r="M4231" s="33" t="s">
        <v>5280</v>
      </c>
      <c r="N4231" s="33" t="s">
        <v>1151</v>
      </c>
    </row>
    <row r="4232" spans="1:14">
      <c r="A4232" s="35">
        <v>7325706859411</v>
      </c>
      <c r="B4232" s="32">
        <v>4100166</v>
      </c>
      <c r="C4232" s="32" t="s">
        <v>125</v>
      </c>
      <c r="D4232" s="32" t="s">
        <v>129</v>
      </c>
      <c r="E4232" s="33" t="s">
        <v>29</v>
      </c>
      <c r="F4232" s="33" t="s">
        <v>5210</v>
      </c>
      <c r="G4232" s="59">
        <v>130</v>
      </c>
      <c r="H4232" s="25">
        <v>1</v>
      </c>
      <c r="I4232" s="30">
        <f t="shared" si="66"/>
        <v>130</v>
      </c>
      <c r="J4232" s="32" t="s">
        <v>47</v>
      </c>
      <c r="K4232" s="33" t="s">
        <v>4771</v>
      </c>
      <c r="L4232" s="33" t="s">
        <v>5279</v>
      </c>
      <c r="M4232" s="33" t="s">
        <v>5280</v>
      </c>
      <c r="N4232" s="33" t="s">
        <v>1147</v>
      </c>
    </row>
    <row r="4233" spans="1:14">
      <c r="A4233" s="35">
        <v>7325706859428</v>
      </c>
      <c r="B4233" s="32">
        <v>4100166</v>
      </c>
      <c r="C4233" s="32" t="s">
        <v>125</v>
      </c>
      <c r="D4233" s="32" t="s">
        <v>129</v>
      </c>
      <c r="E4233" s="33" t="s">
        <v>29</v>
      </c>
      <c r="F4233" s="33" t="s">
        <v>5210</v>
      </c>
      <c r="G4233" s="59">
        <v>130</v>
      </c>
      <c r="H4233" s="25">
        <v>1</v>
      </c>
      <c r="I4233" s="30">
        <f t="shared" si="66"/>
        <v>130</v>
      </c>
      <c r="J4233" s="32" t="s">
        <v>47</v>
      </c>
      <c r="K4233" s="33" t="s">
        <v>4771</v>
      </c>
      <c r="L4233" s="33" t="s">
        <v>5279</v>
      </c>
      <c r="M4233" s="33" t="s">
        <v>5280</v>
      </c>
      <c r="N4233" s="33" t="s">
        <v>1148</v>
      </c>
    </row>
    <row r="4234" spans="1:14">
      <c r="A4234" s="35">
        <v>7325706859435</v>
      </c>
      <c r="B4234" s="32">
        <v>4100166</v>
      </c>
      <c r="C4234" s="32" t="s">
        <v>125</v>
      </c>
      <c r="D4234" s="32" t="s">
        <v>129</v>
      </c>
      <c r="E4234" s="33" t="s">
        <v>29</v>
      </c>
      <c r="F4234" s="33" t="s">
        <v>5210</v>
      </c>
      <c r="G4234" s="59">
        <v>130</v>
      </c>
      <c r="H4234" s="25">
        <v>2</v>
      </c>
      <c r="I4234" s="30">
        <f t="shared" si="66"/>
        <v>260</v>
      </c>
      <c r="J4234" s="32" t="s">
        <v>47</v>
      </c>
      <c r="K4234" s="33" t="s">
        <v>4771</v>
      </c>
      <c r="L4234" s="33" t="s">
        <v>5279</v>
      </c>
      <c r="M4234" s="33" t="s">
        <v>5280</v>
      </c>
      <c r="N4234" s="33" t="s">
        <v>1146</v>
      </c>
    </row>
    <row r="4235" spans="1:14">
      <c r="A4235" s="35">
        <v>7325706859442</v>
      </c>
      <c r="B4235" s="32">
        <v>4100166</v>
      </c>
      <c r="C4235" s="32" t="s">
        <v>125</v>
      </c>
      <c r="D4235" s="32" t="s">
        <v>129</v>
      </c>
      <c r="E4235" s="33" t="s">
        <v>29</v>
      </c>
      <c r="F4235" s="33" t="s">
        <v>5210</v>
      </c>
      <c r="G4235" s="59">
        <v>130</v>
      </c>
      <c r="H4235" s="25">
        <v>1</v>
      </c>
      <c r="I4235" s="30">
        <f t="shared" si="66"/>
        <v>130</v>
      </c>
      <c r="J4235" s="32" t="s">
        <v>47</v>
      </c>
      <c r="K4235" s="33" t="s">
        <v>4771</v>
      </c>
      <c r="L4235" s="33" t="s">
        <v>5279</v>
      </c>
      <c r="M4235" s="33" t="s">
        <v>5280</v>
      </c>
      <c r="N4235" s="33" t="s">
        <v>1149</v>
      </c>
    </row>
    <row r="4236" spans="1:14">
      <c r="A4236" s="35">
        <v>7325706859428</v>
      </c>
      <c r="B4236" s="32">
        <v>4100166</v>
      </c>
      <c r="C4236" s="32" t="s">
        <v>125</v>
      </c>
      <c r="D4236" s="32" t="s">
        <v>129</v>
      </c>
      <c r="E4236" s="33" t="s">
        <v>29</v>
      </c>
      <c r="F4236" s="33" t="s">
        <v>5210</v>
      </c>
      <c r="G4236" s="59">
        <v>130</v>
      </c>
      <c r="H4236" s="25">
        <v>2</v>
      </c>
      <c r="I4236" s="30">
        <f t="shared" si="66"/>
        <v>260</v>
      </c>
      <c r="J4236" s="32" t="s">
        <v>47</v>
      </c>
      <c r="K4236" s="33" t="s">
        <v>4771</v>
      </c>
      <c r="L4236" s="33" t="s">
        <v>5279</v>
      </c>
      <c r="M4236" s="33" t="s">
        <v>5280</v>
      </c>
      <c r="N4236" s="33" t="s">
        <v>1148</v>
      </c>
    </row>
    <row r="4237" spans="1:14">
      <c r="A4237" s="35">
        <v>7325706859404</v>
      </c>
      <c r="B4237" s="32">
        <v>4100166</v>
      </c>
      <c r="C4237" s="32" t="s">
        <v>125</v>
      </c>
      <c r="D4237" s="32" t="s">
        <v>129</v>
      </c>
      <c r="E4237" s="33" t="s">
        <v>29</v>
      </c>
      <c r="F4237" s="33" t="s">
        <v>5210</v>
      </c>
      <c r="G4237" s="59">
        <v>130</v>
      </c>
      <c r="H4237" s="25">
        <v>1</v>
      </c>
      <c r="I4237" s="30">
        <f t="shared" si="66"/>
        <v>130</v>
      </c>
      <c r="J4237" s="32" t="s">
        <v>47</v>
      </c>
      <c r="K4237" s="33" t="s">
        <v>4771</v>
      </c>
      <c r="L4237" s="33" t="s">
        <v>5279</v>
      </c>
      <c r="M4237" s="33" t="s">
        <v>5280</v>
      </c>
      <c r="N4237" s="33" t="s">
        <v>1152</v>
      </c>
    </row>
    <row r="4238" spans="1:14">
      <c r="A4238" s="35">
        <v>7325706859466</v>
      </c>
      <c r="B4238" s="32">
        <v>4100166</v>
      </c>
      <c r="C4238" s="32" t="s">
        <v>125</v>
      </c>
      <c r="D4238" s="32" t="s">
        <v>129</v>
      </c>
      <c r="E4238" s="33" t="s">
        <v>29</v>
      </c>
      <c r="F4238" s="33" t="s">
        <v>5210</v>
      </c>
      <c r="G4238" s="59">
        <v>130</v>
      </c>
      <c r="H4238" s="25">
        <v>1</v>
      </c>
      <c r="I4238" s="30">
        <f t="shared" si="66"/>
        <v>130</v>
      </c>
      <c r="J4238" s="32" t="s">
        <v>47</v>
      </c>
      <c r="K4238" s="33" t="s">
        <v>4771</v>
      </c>
      <c r="L4238" s="33" t="s">
        <v>5279</v>
      </c>
      <c r="M4238" s="33" t="s">
        <v>5280</v>
      </c>
      <c r="N4238" s="33" t="s">
        <v>1151</v>
      </c>
    </row>
    <row r="4239" spans="1:14">
      <c r="A4239" s="35">
        <v>7325706859435</v>
      </c>
      <c r="B4239" s="32">
        <v>4100166</v>
      </c>
      <c r="C4239" s="32" t="s">
        <v>125</v>
      </c>
      <c r="D4239" s="32" t="s">
        <v>129</v>
      </c>
      <c r="E4239" s="33" t="s">
        <v>29</v>
      </c>
      <c r="F4239" s="33" t="s">
        <v>5210</v>
      </c>
      <c r="G4239" s="59">
        <v>130</v>
      </c>
      <c r="H4239" s="25">
        <v>1</v>
      </c>
      <c r="I4239" s="30">
        <f t="shared" si="66"/>
        <v>130</v>
      </c>
      <c r="J4239" s="32" t="s">
        <v>47</v>
      </c>
      <c r="K4239" s="33" t="s">
        <v>4771</v>
      </c>
      <c r="L4239" s="33" t="s">
        <v>5279</v>
      </c>
      <c r="M4239" s="33" t="s">
        <v>5280</v>
      </c>
      <c r="N4239" s="33" t="s">
        <v>1146</v>
      </c>
    </row>
    <row r="4240" spans="1:14">
      <c r="A4240" s="35">
        <v>7325706859411</v>
      </c>
      <c r="B4240" s="32">
        <v>4100166</v>
      </c>
      <c r="C4240" s="32" t="s">
        <v>125</v>
      </c>
      <c r="D4240" s="32" t="s">
        <v>129</v>
      </c>
      <c r="E4240" s="33" t="s">
        <v>29</v>
      </c>
      <c r="F4240" s="33" t="s">
        <v>5210</v>
      </c>
      <c r="G4240" s="59">
        <v>130</v>
      </c>
      <c r="H4240" s="25">
        <v>1</v>
      </c>
      <c r="I4240" s="30">
        <f t="shared" si="66"/>
        <v>130</v>
      </c>
      <c r="J4240" s="32" t="s">
        <v>47</v>
      </c>
      <c r="K4240" s="33" t="s">
        <v>4771</v>
      </c>
      <c r="L4240" s="33" t="s">
        <v>5279</v>
      </c>
      <c r="M4240" s="33" t="s">
        <v>5280</v>
      </c>
      <c r="N4240" s="33" t="s">
        <v>1147</v>
      </c>
    </row>
    <row r="4241" spans="1:14">
      <c r="A4241" s="35">
        <v>7325706859428</v>
      </c>
      <c r="B4241" s="32">
        <v>4100166</v>
      </c>
      <c r="C4241" s="32" t="s">
        <v>125</v>
      </c>
      <c r="D4241" s="32" t="s">
        <v>129</v>
      </c>
      <c r="E4241" s="33" t="s">
        <v>29</v>
      </c>
      <c r="F4241" s="33" t="s">
        <v>5210</v>
      </c>
      <c r="G4241" s="59">
        <v>130</v>
      </c>
      <c r="H4241" s="25">
        <v>4</v>
      </c>
      <c r="I4241" s="30">
        <f t="shared" si="66"/>
        <v>520</v>
      </c>
      <c r="J4241" s="32" t="s">
        <v>47</v>
      </c>
      <c r="K4241" s="33" t="s">
        <v>4771</v>
      </c>
      <c r="L4241" s="33" t="s">
        <v>5279</v>
      </c>
      <c r="M4241" s="33" t="s">
        <v>5280</v>
      </c>
      <c r="N4241" s="33" t="s">
        <v>1148</v>
      </c>
    </row>
    <row r="4242" spans="1:14">
      <c r="A4242" s="35">
        <v>7325706859435</v>
      </c>
      <c r="B4242" s="32">
        <v>4100166</v>
      </c>
      <c r="C4242" s="32" t="s">
        <v>125</v>
      </c>
      <c r="D4242" s="32" t="s">
        <v>129</v>
      </c>
      <c r="E4242" s="33" t="s">
        <v>29</v>
      </c>
      <c r="F4242" s="33" t="s">
        <v>5210</v>
      </c>
      <c r="G4242" s="59">
        <v>130</v>
      </c>
      <c r="H4242" s="25">
        <v>1</v>
      </c>
      <c r="I4242" s="30">
        <f t="shared" si="66"/>
        <v>130</v>
      </c>
      <c r="J4242" s="32" t="s">
        <v>47</v>
      </c>
      <c r="K4242" s="33" t="s">
        <v>4771</v>
      </c>
      <c r="L4242" s="33" t="s">
        <v>5279</v>
      </c>
      <c r="M4242" s="33" t="s">
        <v>5280</v>
      </c>
      <c r="N4242" s="33" t="s">
        <v>1146</v>
      </c>
    </row>
    <row r="4243" spans="1:14">
      <c r="A4243" s="35">
        <v>7325706859466</v>
      </c>
      <c r="B4243" s="32">
        <v>4100166</v>
      </c>
      <c r="C4243" s="32" t="s">
        <v>125</v>
      </c>
      <c r="D4243" s="32" t="s">
        <v>129</v>
      </c>
      <c r="E4243" s="33" t="s">
        <v>29</v>
      </c>
      <c r="F4243" s="33" t="s">
        <v>5210</v>
      </c>
      <c r="G4243" s="59">
        <v>130</v>
      </c>
      <c r="H4243" s="25">
        <v>1</v>
      </c>
      <c r="I4243" s="30">
        <f t="shared" si="66"/>
        <v>130</v>
      </c>
      <c r="J4243" s="32" t="s">
        <v>47</v>
      </c>
      <c r="K4243" s="33" t="s">
        <v>4771</v>
      </c>
      <c r="L4243" s="33" t="s">
        <v>5279</v>
      </c>
      <c r="M4243" s="33" t="s">
        <v>5280</v>
      </c>
      <c r="N4243" s="33" t="s">
        <v>1151</v>
      </c>
    </row>
    <row r="4244" spans="1:14">
      <c r="A4244" s="35">
        <v>7325706859404</v>
      </c>
      <c r="B4244" s="32">
        <v>4100166</v>
      </c>
      <c r="C4244" s="32" t="s">
        <v>125</v>
      </c>
      <c r="D4244" s="32" t="s">
        <v>129</v>
      </c>
      <c r="E4244" s="33" t="s">
        <v>29</v>
      </c>
      <c r="F4244" s="33" t="s">
        <v>5210</v>
      </c>
      <c r="G4244" s="59">
        <v>130</v>
      </c>
      <c r="H4244" s="25">
        <v>1</v>
      </c>
      <c r="I4244" s="30">
        <f t="shared" si="66"/>
        <v>130</v>
      </c>
      <c r="J4244" s="32" t="s">
        <v>47</v>
      </c>
      <c r="K4244" s="33" t="s">
        <v>4771</v>
      </c>
      <c r="L4244" s="33" t="s">
        <v>5279</v>
      </c>
      <c r="M4244" s="33" t="s">
        <v>5280</v>
      </c>
      <c r="N4244" s="33" t="s">
        <v>1152</v>
      </c>
    </row>
    <row r="4245" spans="1:14">
      <c r="A4245" s="35">
        <v>7325706859428</v>
      </c>
      <c r="B4245" s="32">
        <v>4100166</v>
      </c>
      <c r="C4245" s="32" t="s">
        <v>125</v>
      </c>
      <c r="D4245" s="32" t="s">
        <v>129</v>
      </c>
      <c r="E4245" s="33" t="s">
        <v>29</v>
      </c>
      <c r="F4245" s="33" t="s">
        <v>5210</v>
      </c>
      <c r="G4245" s="59">
        <v>130</v>
      </c>
      <c r="H4245" s="25">
        <v>7</v>
      </c>
      <c r="I4245" s="30">
        <f t="shared" si="66"/>
        <v>910</v>
      </c>
      <c r="J4245" s="32" t="s">
        <v>47</v>
      </c>
      <c r="K4245" s="33" t="s">
        <v>4771</v>
      </c>
      <c r="L4245" s="33" t="s">
        <v>5279</v>
      </c>
      <c r="M4245" s="33" t="s">
        <v>5280</v>
      </c>
      <c r="N4245" s="33" t="s">
        <v>1148</v>
      </c>
    </row>
    <row r="4246" spans="1:14">
      <c r="A4246" s="35">
        <v>7325706859435</v>
      </c>
      <c r="B4246" s="32">
        <v>4100166</v>
      </c>
      <c r="C4246" s="32" t="s">
        <v>125</v>
      </c>
      <c r="D4246" s="32" t="s">
        <v>129</v>
      </c>
      <c r="E4246" s="33" t="s">
        <v>29</v>
      </c>
      <c r="F4246" s="33" t="s">
        <v>5210</v>
      </c>
      <c r="G4246" s="59">
        <v>130</v>
      </c>
      <c r="H4246" s="25">
        <v>5</v>
      </c>
      <c r="I4246" s="30">
        <f t="shared" si="66"/>
        <v>650</v>
      </c>
      <c r="J4246" s="32" t="s">
        <v>47</v>
      </c>
      <c r="K4246" s="33" t="s">
        <v>4771</v>
      </c>
      <c r="L4246" s="33" t="s">
        <v>5279</v>
      </c>
      <c r="M4246" s="33" t="s">
        <v>5280</v>
      </c>
      <c r="N4246" s="33" t="s">
        <v>1146</v>
      </c>
    </row>
    <row r="4247" spans="1:14">
      <c r="A4247" s="35">
        <v>7325706859442</v>
      </c>
      <c r="B4247" s="32">
        <v>4100166</v>
      </c>
      <c r="C4247" s="32" t="s">
        <v>125</v>
      </c>
      <c r="D4247" s="32" t="s">
        <v>129</v>
      </c>
      <c r="E4247" s="33" t="s">
        <v>29</v>
      </c>
      <c r="F4247" s="33" t="s">
        <v>5210</v>
      </c>
      <c r="G4247" s="59">
        <v>130</v>
      </c>
      <c r="H4247" s="25">
        <v>4</v>
      </c>
      <c r="I4247" s="30">
        <f t="shared" si="66"/>
        <v>520</v>
      </c>
      <c r="J4247" s="32" t="s">
        <v>47</v>
      </c>
      <c r="K4247" s="33" t="s">
        <v>4771</v>
      </c>
      <c r="L4247" s="33" t="s">
        <v>5279</v>
      </c>
      <c r="M4247" s="33" t="s">
        <v>5280</v>
      </c>
      <c r="N4247" s="33" t="s">
        <v>1149</v>
      </c>
    </row>
    <row r="4248" spans="1:14">
      <c r="A4248" s="35">
        <v>7325706859459</v>
      </c>
      <c r="B4248" s="32">
        <v>4100166</v>
      </c>
      <c r="C4248" s="32" t="s">
        <v>125</v>
      </c>
      <c r="D4248" s="32" t="s">
        <v>129</v>
      </c>
      <c r="E4248" s="33" t="s">
        <v>29</v>
      </c>
      <c r="F4248" s="33" t="s">
        <v>5210</v>
      </c>
      <c r="G4248" s="59">
        <v>130</v>
      </c>
      <c r="H4248" s="25">
        <v>4</v>
      </c>
      <c r="I4248" s="30">
        <f t="shared" si="66"/>
        <v>520</v>
      </c>
      <c r="J4248" s="32" t="s">
        <v>47</v>
      </c>
      <c r="K4248" s="33" t="s">
        <v>4771</v>
      </c>
      <c r="L4248" s="33" t="s">
        <v>5279</v>
      </c>
      <c r="M4248" s="33" t="s">
        <v>5280</v>
      </c>
      <c r="N4248" s="33" t="s">
        <v>1150</v>
      </c>
    </row>
    <row r="4249" spans="1:14">
      <c r="A4249" s="35">
        <v>7325706859466</v>
      </c>
      <c r="B4249" s="32">
        <v>4100166</v>
      </c>
      <c r="C4249" s="32" t="s">
        <v>125</v>
      </c>
      <c r="D4249" s="32" t="s">
        <v>129</v>
      </c>
      <c r="E4249" s="33" t="s">
        <v>29</v>
      </c>
      <c r="F4249" s="33" t="s">
        <v>5210</v>
      </c>
      <c r="G4249" s="59">
        <v>130</v>
      </c>
      <c r="H4249" s="25">
        <v>5</v>
      </c>
      <c r="I4249" s="30">
        <f t="shared" si="66"/>
        <v>650</v>
      </c>
      <c r="J4249" s="32" t="s">
        <v>47</v>
      </c>
      <c r="K4249" s="33" t="s">
        <v>4771</v>
      </c>
      <c r="L4249" s="33" t="s">
        <v>5279</v>
      </c>
      <c r="M4249" s="33" t="s">
        <v>5280</v>
      </c>
      <c r="N4249" s="33" t="s">
        <v>1151</v>
      </c>
    </row>
    <row r="4250" spans="1:14">
      <c r="A4250" s="35">
        <v>7325706859404</v>
      </c>
      <c r="B4250" s="32">
        <v>4100166</v>
      </c>
      <c r="C4250" s="32" t="s">
        <v>125</v>
      </c>
      <c r="D4250" s="32" t="s">
        <v>129</v>
      </c>
      <c r="E4250" s="33" t="s">
        <v>29</v>
      </c>
      <c r="F4250" s="33" t="s">
        <v>5210</v>
      </c>
      <c r="G4250" s="59">
        <v>130</v>
      </c>
      <c r="H4250" s="25">
        <v>3</v>
      </c>
      <c r="I4250" s="30">
        <f t="shared" si="66"/>
        <v>390</v>
      </c>
      <c r="J4250" s="32" t="s">
        <v>47</v>
      </c>
      <c r="K4250" s="33" t="s">
        <v>4771</v>
      </c>
      <c r="L4250" s="33" t="s">
        <v>5279</v>
      </c>
      <c r="M4250" s="33" t="s">
        <v>5280</v>
      </c>
      <c r="N4250" s="33" t="s">
        <v>1152</v>
      </c>
    </row>
    <row r="4251" spans="1:14">
      <c r="A4251" s="35">
        <v>7325706859046</v>
      </c>
      <c r="B4251" s="32">
        <v>4100167</v>
      </c>
      <c r="C4251" s="32" t="s">
        <v>812</v>
      </c>
      <c r="D4251" s="32">
        <v>1.25</v>
      </c>
      <c r="E4251" s="33" t="s">
        <v>29</v>
      </c>
      <c r="F4251" s="33" t="s">
        <v>5210</v>
      </c>
      <c r="G4251" s="59">
        <v>140</v>
      </c>
      <c r="H4251" s="25">
        <v>4</v>
      </c>
      <c r="I4251" s="30">
        <f t="shared" si="66"/>
        <v>560</v>
      </c>
      <c r="J4251" s="32" t="s">
        <v>47</v>
      </c>
      <c r="K4251" s="33" t="s">
        <v>4771</v>
      </c>
      <c r="L4251" s="33" t="s">
        <v>5279</v>
      </c>
      <c r="M4251" s="33" t="s">
        <v>5280</v>
      </c>
      <c r="N4251" s="33" t="s">
        <v>1153</v>
      </c>
    </row>
    <row r="4252" spans="1:14">
      <c r="A4252" s="35">
        <v>7325706859053</v>
      </c>
      <c r="B4252" s="32">
        <v>4100167</v>
      </c>
      <c r="C4252" s="32" t="s">
        <v>812</v>
      </c>
      <c r="D4252" s="32">
        <v>1.25</v>
      </c>
      <c r="E4252" s="33" t="s">
        <v>29</v>
      </c>
      <c r="F4252" s="33" t="s">
        <v>5210</v>
      </c>
      <c r="G4252" s="59">
        <v>140</v>
      </c>
      <c r="H4252" s="25">
        <v>4</v>
      </c>
      <c r="I4252" s="30">
        <f t="shared" si="66"/>
        <v>560</v>
      </c>
      <c r="J4252" s="32" t="s">
        <v>47</v>
      </c>
      <c r="K4252" s="33" t="s">
        <v>4771</v>
      </c>
      <c r="L4252" s="33" t="s">
        <v>5279</v>
      </c>
      <c r="M4252" s="33" t="s">
        <v>5280</v>
      </c>
      <c r="N4252" s="33" t="s">
        <v>1154</v>
      </c>
    </row>
    <row r="4253" spans="1:14">
      <c r="A4253" s="35">
        <v>7325706859060</v>
      </c>
      <c r="B4253" s="32">
        <v>4100167</v>
      </c>
      <c r="C4253" s="32" t="s">
        <v>812</v>
      </c>
      <c r="D4253" s="32">
        <v>1.25</v>
      </c>
      <c r="E4253" s="33" t="s">
        <v>29</v>
      </c>
      <c r="F4253" s="33" t="s">
        <v>5210</v>
      </c>
      <c r="G4253" s="59">
        <v>140</v>
      </c>
      <c r="H4253" s="25">
        <v>5</v>
      </c>
      <c r="I4253" s="30">
        <f t="shared" si="66"/>
        <v>700</v>
      </c>
      <c r="J4253" s="32" t="s">
        <v>47</v>
      </c>
      <c r="K4253" s="33" t="s">
        <v>4771</v>
      </c>
      <c r="L4253" s="33" t="s">
        <v>5279</v>
      </c>
      <c r="M4253" s="33" t="s">
        <v>5280</v>
      </c>
      <c r="N4253" s="33" t="s">
        <v>1155</v>
      </c>
    </row>
    <row r="4254" spans="1:14">
      <c r="A4254" s="35">
        <v>7325706859077</v>
      </c>
      <c r="B4254" s="32">
        <v>4100167</v>
      </c>
      <c r="C4254" s="32" t="s">
        <v>812</v>
      </c>
      <c r="D4254" s="32">
        <v>1.25</v>
      </c>
      <c r="E4254" s="33" t="s">
        <v>29</v>
      </c>
      <c r="F4254" s="33" t="s">
        <v>5210</v>
      </c>
      <c r="G4254" s="59">
        <v>140</v>
      </c>
      <c r="H4254" s="25">
        <v>3</v>
      </c>
      <c r="I4254" s="30">
        <f t="shared" si="66"/>
        <v>420</v>
      </c>
      <c r="J4254" s="32" t="s">
        <v>47</v>
      </c>
      <c r="K4254" s="33" t="s">
        <v>4771</v>
      </c>
      <c r="L4254" s="33" t="s">
        <v>5279</v>
      </c>
      <c r="M4254" s="33" t="s">
        <v>5280</v>
      </c>
      <c r="N4254" s="33" t="s">
        <v>1156</v>
      </c>
    </row>
    <row r="4255" spans="1:14">
      <c r="A4255" s="35">
        <v>7325706859084</v>
      </c>
      <c r="B4255" s="32">
        <v>4100167</v>
      </c>
      <c r="C4255" s="32" t="s">
        <v>812</v>
      </c>
      <c r="D4255" s="32">
        <v>1.25</v>
      </c>
      <c r="E4255" s="33" t="s">
        <v>29</v>
      </c>
      <c r="F4255" s="33" t="s">
        <v>5210</v>
      </c>
      <c r="G4255" s="59">
        <v>140</v>
      </c>
      <c r="H4255" s="25">
        <v>1</v>
      </c>
      <c r="I4255" s="30">
        <f t="shared" si="66"/>
        <v>140</v>
      </c>
      <c r="J4255" s="32" t="s">
        <v>47</v>
      </c>
      <c r="K4255" s="33" t="s">
        <v>4771</v>
      </c>
      <c r="L4255" s="33" t="s">
        <v>5279</v>
      </c>
      <c r="M4255" s="33" t="s">
        <v>5280</v>
      </c>
      <c r="N4255" s="33" t="s">
        <v>1157</v>
      </c>
    </row>
    <row r="4256" spans="1:14">
      <c r="A4256" s="35">
        <v>7325706859091</v>
      </c>
      <c r="B4256" s="32">
        <v>4100167</v>
      </c>
      <c r="C4256" s="32" t="s">
        <v>812</v>
      </c>
      <c r="D4256" s="32">
        <v>1.25</v>
      </c>
      <c r="E4256" s="33" t="s">
        <v>29</v>
      </c>
      <c r="F4256" s="33" t="s">
        <v>5210</v>
      </c>
      <c r="G4256" s="59">
        <v>140</v>
      </c>
      <c r="H4256" s="25">
        <v>3</v>
      </c>
      <c r="I4256" s="30">
        <f t="shared" si="66"/>
        <v>420</v>
      </c>
      <c r="J4256" s="32" t="s">
        <v>47</v>
      </c>
      <c r="K4256" s="33" t="s">
        <v>4771</v>
      </c>
      <c r="L4256" s="33" t="s">
        <v>5279</v>
      </c>
      <c r="M4256" s="33" t="s">
        <v>5280</v>
      </c>
      <c r="N4256" s="33" t="s">
        <v>1158</v>
      </c>
    </row>
    <row r="4257" spans="1:14">
      <c r="A4257" s="35">
        <v>7325706859039</v>
      </c>
      <c r="B4257" s="32">
        <v>4100167</v>
      </c>
      <c r="C4257" s="32" t="s">
        <v>812</v>
      </c>
      <c r="D4257" s="32">
        <v>1.25</v>
      </c>
      <c r="E4257" s="33" t="s">
        <v>29</v>
      </c>
      <c r="F4257" s="33" t="s">
        <v>5210</v>
      </c>
      <c r="G4257" s="59">
        <v>140</v>
      </c>
      <c r="H4257" s="25">
        <v>2</v>
      </c>
      <c r="I4257" s="30">
        <f t="shared" si="66"/>
        <v>280</v>
      </c>
      <c r="J4257" s="32" t="s">
        <v>47</v>
      </c>
      <c r="K4257" s="33" t="s">
        <v>4771</v>
      </c>
      <c r="L4257" s="33" t="s">
        <v>5279</v>
      </c>
      <c r="M4257" s="33" t="s">
        <v>5280</v>
      </c>
      <c r="N4257" s="33" t="s">
        <v>1159</v>
      </c>
    </row>
    <row r="4258" spans="1:14">
      <c r="A4258" s="35">
        <v>7325706859053</v>
      </c>
      <c r="B4258" s="32">
        <v>4100167</v>
      </c>
      <c r="C4258" s="32" t="s">
        <v>812</v>
      </c>
      <c r="D4258" s="32">
        <v>1.25</v>
      </c>
      <c r="E4258" s="33" t="s">
        <v>29</v>
      </c>
      <c r="F4258" s="33" t="s">
        <v>5210</v>
      </c>
      <c r="G4258" s="59">
        <v>140</v>
      </c>
      <c r="H4258" s="25">
        <v>2</v>
      </c>
      <c r="I4258" s="30">
        <f t="shared" si="66"/>
        <v>280</v>
      </c>
      <c r="J4258" s="32" t="s">
        <v>47</v>
      </c>
      <c r="K4258" s="33" t="s">
        <v>4771</v>
      </c>
      <c r="L4258" s="33" t="s">
        <v>5279</v>
      </c>
      <c r="M4258" s="33" t="s">
        <v>5280</v>
      </c>
      <c r="N4258" s="33" t="s">
        <v>1154</v>
      </c>
    </row>
    <row r="4259" spans="1:14">
      <c r="A4259" s="35">
        <v>7325706859060</v>
      </c>
      <c r="B4259" s="32">
        <v>4100167</v>
      </c>
      <c r="C4259" s="32" t="s">
        <v>812</v>
      </c>
      <c r="D4259" s="32">
        <v>1.25</v>
      </c>
      <c r="E4259" s="33" t="s">
        <v>29</v>
      </c>
      <c r="F4259" s="33" t="s">
        <v>5210</v>
      </c>
      <c r="G4259" s="59">
        <v>140</v>
      </c>
      <c r="H4259" s="25">
        <v>8</v>
      </c>
      <c r="I4259" s="30">
        <f t="shared" si="66"/>
        <v>1120</v>
      </c>
      <c r="J4259" s="32" t="s">
        <v>47</v>
      </c>
      <c r="K4259" s="33" t="s">
        <v>4771</v>
      </c>
      <c r="L4259" s="33" t="s">
        <v>5279</v>
      </c>
      <c r="M4259" s="33" t="s">
        <v>5280</v>
      </c>
      <c r="N4259" s="33" t="s">
        <v>1155</v>
      </c>
    </row>
    <row r="4260" spans="1:14">
      <c r="A4260" s="35">
        <v>7325706859077</v>
      </c>
      <c r="B4260" s="32">
        <v>4100167</v>
      </c>
      <c r="C4260" s="32" t="s">
        <v>812</v>
      </c>
      <c r="D4260" s="32">
        <v>1.25</v>
      </c>
      <c r="E4260" s="33" t="s">
        <v>29</v>
      </c>
      <c r="F4260" s="33" t="s">
        <v>5210</v>
      </c>
      <c r="G4260" s="59">
        <v>140</v>
      </c>
      <c r="H4260" s="25">
        <v>5</v>
      </c>
      <c r="I4260" s="30">
        <f t="shared" si="66"/>
        <v>700</v>
      </c>
      <c r="J4260" s="32" t="s">
        <v>47</v>
      </c>
      <c r="K4260" s="33" t="s">
        <v>4771</v>
      </c>
      <c r="L4260" s="33" t="s">
        <v>5279</v>
      </c>
      <c r="M4260" s="33" t="s">
        <v>5280</v>
      </c>
      <c r="N4260" s="33" t="s">
        <v>1156</v>
      </c>
    </row>
    <row r="4261" spans="1:14">
      <c r="A4261" s="35">
        <v>7325706859084</v>
      </c>
      <c r="B4261" s="32">
        <v>4100167</v>
      </c>
      <c r="C4261" s="32" t="s">
        <v>812</v>
      </c>
      <c r="D4261" s="32">
        <v>1.25</v>
      </c>
      <c r="E4261" s="33" t="s">
        <v>29</v>
      </c>
      <c r="F4261" s="33" t="s">
        <v>5210</v>
      </c>
      <c r="G4261" s="59">
        <v>140</v>
      </c>
      <c r="H4261" s="25">
        <v>5</v>
      </c>
      <c r="I4261" s="30">
        <f t="shared" si="66"/>
        <v>700</v>
      </c>
      <c r="J4261" s="32" t="s">
        <v>47</v>
      </c>
      <c r="K4261" s="33" t="s">
        <v>4771</v>
      </c>
      <c r="L4261" s="33" t="s">
        <v>5279</v>
      </c>
      <c r="M4261" s="33" t="s">
        <v>5280</v>
      </c>
      <c r="N4261" s="33" t="s">
        <v>1157</v>
      </c>
    </row>
    <row r="4262" spans="1:14">
      <c r="A4262" s="35">
        <v>7325706859091</v>
      </c>
      <c r="B4262" s="32">
        <v>4100167</v>
      </c>
      <c r="C4262" s="32" t="s">
        <v>812</v>
      </c>
      <c r="D4262" s="32">
        <v>1.25</v>
      </c>
      <c r="E4262" s="33" t="s">
        <v>29</v>
      </c>
      <c r="F4262" s="33" t="s">
        <v>5210</v>
      </c>
      <c r="G4262" s="59">
        <v>140</v>
      </c>
      <c r="H4262" s="25">
        <v>2</v>
      </c>
      <c r="I4262" s="30">
        <f t="shared" si="66"/>
        <v>280</v>
      </c>
      <c r="J4262" s="32" t="s">
        <v>47</v>
      </c>
      <c r="K4262" s="33" t="s">
        <v>4771</v>
      </c>
      <c r="L4262" s="33" t="s">
        <v>5279</v>
      </c>
      <c r="M4262" s="33" t="s">
        <v>5280</v>
      </c>
      <c r="N4262" s="33" t="s">
        <v>1158</v>
      </c>
    </row>
    <row r="4263" spans="1:14">
      <c r="A4263" s="35">
        <v>7325706859039</v>
      </c>
      <c r="B4263" s="32">
        <v>4100167</v>
      </c>
      <c r="C4263" s="32" t="s">
        <v>812</v>
      </c>
      <c r="D4263" s="32">
        <v>1.25</v>
      </c>
      <c r="E4263" s="33" t="s">
        <v>29</v>
      </c>
      <c r="F4263" s="33" t="s">
        <v>5210</v>
      </c>
      <c r="G4263" s="59">
        <v>140</v>
      </c>
      <c r="H4263" s="25">
        <v>3</v>
      </c>
      <c r="I4263" s="30">
        <f t="shared" si="66"/>
        <v>420</v>
      </c>
      <c r="J4263" s="32" t="s">
        <v>47</v>
      </c>
      <c r="K4263" s="33" t="s">
        <v>4771</v>
      </c>
      <c r="L4263" s="33" t="s">
        <v>5279</v>
      </c>
      <c r="M4263" s="33" t="s">
        <v>5280</v>
      </c>
      <c r="N4263" s="33" t="s">
        <v>1159</v>
      </c>
    </row>
    <row r="4264" spans="1:14">
      <c r="A4264" s="35">
        <v>7325706859053</v>
      </c>
      <c r="B4264" s="32">
        <v>4100167</v>
      </c>
      <c r="C4264" s="32" t="s">
        <v>812</v>
      </c>
      <c r="D4264" s="32">
        <v>1.25</v>
      </c>
      <c r="E4264" s="33" t="s">
        <v>29</v>
      </c>
      <c r="F4264" s="33" t="s">
        <v>5210</v>
      </c>
      <c r="G4264" s="59">
        <v>140</v>
      </c>
      <c r="H4264" s="25">
        <v>1</v>
      </c>
      <c r="I4264" s="30">
        <f t="shared" si="66"/>
        <v>140</v>
      </c>
      <c r="J4264" s="32" t="s">
        <v>47</v>
      </c>
      <c r="K4264" s="33" t="s">
        <v>4771</v>
      </c>
      <c r="L4264" s="33" t="s">
        <v>5279</v>
      </c>
      <c r="M4264" s="33" t="s">
        <v>5280</v>
      </c>
      <c r="N4264" s="33" t="s">
        <v>1154</v>
      </c>
    </row>
    <row r="4265" spans="1:14">
      <c r="A4265" s="35">
        <v>7325706859053</v>
      </c>
      <c r="B4265" s="32">
        <v>4100167</v>
      </c>
      <c r="C4265" s="32" t="s">
        <v>812</v>
      </c>
      <c r="D4265" s="32">
        <v>1.25</v>
      </c>
      <c r="E4265" s="33" t="s">
        <v>29</v>
      </c>
      <c r="F4265" s="33" t="s">
        <v>5210</v>
      </c>
      <c r="G4265" s="59">
        <v>140</v>
      </c>
      <c r="H4265" s="25">
        <v>2</v>
      </c>
      <c r="I4265" s="30">
        <f t="shared" si="66"/>
        <v>280</v>
      </c>
      <c r="J4265" s="32" t="s">
        <v>47</v>
      </c>
      <c r="K4265" s="33" t="s">
        <v>4771</v>
      </c>
      <c r="L4265" s="33" t="s">
        <v>5279</v>
      </c>
      <c r="M4265" s="33" t="s">
        <v>5280</v>
      </c>
      <c r="N4265" s="33" t="s">
        <v>1154</v>
      </c>
    </row>
    <row r="4266" spans="1:14">
      <c r="A4266" s="35">
        <v>7325706859152</v>
      </c>
      <c r="B4266" s="32">
        <v>4100167</v>
      </c>
      <c r="C4266" s="32" t="s">
        <v>812</v>
      </c>
      <c r="D4266" s="32">
        <v>1.25</v>
      </c>
      <c r="E4266" s="33" t="s">
        <v>29</v>
      </c>
      <c r="F4266" s="33" t="s">
        <v>5210</v>
      </c>
      <c r="G4266" s="59">
        <v>140</v>
      </c>
      <c r="H4266" s="25">
        <v>1</v>
      </c>
      <c r="I4266" s="30">
        <f t="shared" si="66"/>
        <v>140</v>
      </c>
      <c r="J4266" s="32" t="s">
        <v>47</v>
      </c>
      <c r="K4266" s="33" t="s">
        <v>4771</v>
      </c>
      <c r="L4266" s="33" t="s">
        <v>5279</v>
      </c>
      <c r="M4266" s="33" t="s">
        <v>5280</v>
      </c>
      <c r="N4266" s="33" t="s">
        <v>2464</v>
      </c>
    </row>
    <row r="4267" spans="1:14">
      <c r="A4267" s="35">
        <v>7325706859060</v>
      </c>
      <c r="B4267" s="32">
        <v>4100167</v>
      </c>
      <c r="C4267" s="32" t="s">
        <v>812</v>
      </c>
      <c r="D4267" s="32">
        <v>1.25</v>
      </c>
      <c r="E4267" s="33" t="s">
        <v>29</v>
      </c>
      <c r="F4267" s="33" t="s">
        <v>5210</v>
      </c>
      <c r="G4267" s="59">
        <v>140</v>
      </c>
      <c r="H4267" s="25">
        <v>3</v>
      </c>
      <c r="I4267" s="30">
        <f t="shared" si="66"/>
        <v>420</v>
      </c>
      <c r="J4267" s="32" t="s">
        <v>47</v>
      </c>
      <c r="K4267" s="33" t="s">
        <v>4771</v>
      </c>
      <c r="L4267" s="33" t="s">
        <v>5279</v>
      </c>
      <c r="M4267" s="33" t="s">
        <v>5280</v>
      </c>
      <c r="N4267" s="33" t="s">
        <v>1155</v>
      </c>
    </row>
    <row r="4268" spans="1:14">
      <c r="A4268" s="35">
        <v>7325706859091</v>
      </c>
      <c r="B4268" s="32">
        <v>4100167</v>
      </c>
      <c r="C4268" s="32" t="s">
        <v>812</v>
      </c>
      <c r="D4268" s="32">
        <v>1.25</v>
      </c>
      <c r="E4268" s="33" t="s">
        <v>29</v>
      </c>
      <c r="F4268" s="33" t="s">
        <v>5210</v>
      </c>
      <c r="G4268" s="59">
        <v>140</v>
      </c>
      <c r="H4268" s="25">
        <v>1</v>
      </c>
      <c r="I4268" s="30">
        <f t="shared" si="66"/>
        <v>140</v>
      </c>
      <c r="J4268" s="32" t="s">
        <v>47</v>
      </c>
      <c r="K4268" s="33" t="s">
        <v>4771</v>
      </c>
      <c r="L4268" s="33" t="s">
        <v>5279</v>
      </c>
      <c r="M4268" s="33" t="s">
        <v>5280</v>
      </c>
      <c r="N4268" s="33" t="s">
        <v>1158</v>
      </c>
    </row>
    <row r="4269" spans="1:14">
      <c r="A4269" s="35">
        <v>7325706859053</v>
      </c>
      <c r="B4269" s="32">
        <v>4100167</v>
      </c>
      <c r="C4269" s="32" t="s">
        <v>812</v>
      </c>
      <c r="D4269" s="32">
        <v>1.25</v>
      </c>
      <c r="E4269" s="33" t="s">
        <v>29</v>
      </c>
      <c r="F4269" s="33" t="s">
        <v>5210</v>
      </c>
      <c r="G4269" s="59">
        <v>140</v>
      </c>
      <c r="H4269" s="25">
        <v>3</v>
      </c>
      <c r="I4269" s="30">
        <f t="shared" si="66"/>
        <v>420</v>
      </c>
      <c r="J4269" s="32" t="s">
        <v>47</v>
      </c>
      <c r="K4269" s="33" t="s">
        <v>4771</v>
      </c>
      <c r="L4269" s="33" t="s">
        <v>5279</v>
      </c>
      <c r="M4269" s="33" t="s">
        <v>5280</v>
      </c>
      <c r="N4269" s="33" t="s">
        <v>1154</v>
      </c>
    </row>
    <row r="4270" spans="1:14">
      <c r="A4270" s="35">
        <v>7325706859053</v>
      </c>
      <c r="B4270" s="32">
        <v>4100167</v>
      </c>
      <c r="C4270" s="32" t="s">
        <v>812</v>
      </c>
      <c r="D4270" s="32">
        <v>1.25</v>
      </c>
      <c r="E4270" s="33" t="s">
        <v>29</v>
      </c>
      <c r="F4270" s="33" t="s">
        <v>5210</v>
      </c>
      <c r="G4270" s="59">
        <v>140</v>
      </c>
      <c r="H4270" s="25">
        <v>1</v>
      </c>
      <c r="I4270" s="30">
        <f t="shared" si="66"/>
        <v>140</v>
      </c>
      <c r="J4270" s="32" t="s">
        <v>47</v>
      </c>
      <c r="K4270" s="33" t="s">
        <v>4771</v>
      </c>
      <c r="L4270" s="33" t="s">
        <v>5279</v>
      </c>
      <c r="M4270" s="33" t="s">
        <v>5280</v>
      </c>
      <c r="N4270" s="33" t="s">
        <v>1154</v>
      </c>
    </row>
    <row r="4271" spans="1:14">
      <c r="A4271" s="35">
        <v>7325706859077</v>
      </c>
      <c r="B4271" s="32">
        <v>4100167</v>
      </c>
      <c r="C4271" s="32" t="s">
        <v>812</v>
      </c>
      <c r="D4271" s="32">
        <v>1.25</v>
      </c>
      <c r="E4271" s="33" t="s">
        <v>29</v>
      </c>
      <c r="F4271" s="33" t="s">
        <v>5210</v>
      </c>
      <c r="G4271" s="59">
        <v>140</v>
      </c>
      <c r="H4271" s="25">
        <v>2</v>
      </c>
      <c r="I4271" s="30">
        <f t="shared" si="66"/>
        <v>280</v>
      </c>
      <c r="J4271" s="32" t="s">
        <v>47</v>
      </c>
      <c r="K4271" s="33" t="s">
        <v>4771</v>
      </c>
      <c r="L4271" s="33" t="s">
        <v>5279</v>
      </c>
      <c r="M4271" s="33" t="s">
        <v>5280</v>
      </c>
      <c r="N4271" s="33" t="s">
        <v>1156</v>
      </c>
    </row>
    <row r="4272" spans="1:14">
      <c r="A4272" s="35">
        <v>7325706859084</v>
      </c>
      <c r="B4272" s="32">
        <v>4100167</v>
      </c>
      <c r="C4272" s="32" t="s">
        <v>812</v>
      </c>
      <c r="D4272" s="32">
        <v>1.25</v>
      </c>
      <c r="E4272" s="33" t="s">
        <v>29</v>
      </c>
      <c r="F4272" s="33" t="s">
        <v>5210</v>
      </c>
      <c r="G4272" s="59">
        <v>140</v>
      </c>
      <c r="H4272" s="25">
        <v>2</v>
      </c>
      <c r="I4272" s="30">
        <f t="shared" si="66"/>
        <v>280</v>
      </c>
      <c r="J4272" s="32" t="s">
        <v>47</v>
      </c>
      <c r="K4272" s="33" t="s">
        <v>4771</v>
      </c>
      <c r="L4272" s="33" t="s">
        <v>5279</v>
      </c>
      <c r="M4272" s="33" t="s">
        <v>5280</v>
      </c>
      <c r="N4272" s="33" t="s">
        <v>1157</v>
      </c>
    </row>
    <row r="4273" spans="1:14">
      <c r="A4273" s="35">
        <v>7325706859091</v>
      </c>
      <c r="B4273" s="32">
        <v>4100167</v>
      </c>
      <c r="C4273" s="32" t="s">
        <v>812</v>
      </c>
      <c r="D4273" s="32">
        <v>1.25</v>
      </c>
      <c r="E4273" s="33" t="s">
        <v>29</v>
      </c>
      <c r="F4273" s="33" t="s">
        <v>5210</v>
      </c>
      <c r="G4273" s="59">
        <v>140</v>
      </c>
      <c r="H4273" s="25">
        <v>2</v>
      </c>
      <c r="I4273" s="30">
        <f t="shared" si="66"/>
        <v>280</v>
      </c>
      <c r="J4273" s="32" t="s">
        <v>47</v>
      </c>
      <c r="K4273" s="33" t="s">
        <v>4771</v>
      </c>
      <c r="L4273" s="33" t="s">
        <v>5279</v>
      </c>
      <c r="M4273" s="33" t="s">
        <v>5280</v>
      </c>
      <c r="N4273" s="33" t="s">
        <v>1158</v>
      </c>
    </row>
    <row r="4274" spans="1:14">
      <c r="A4274" s="35">
        <v>7325706859039</v>
      </c>
      <c r="B4274" s="32">
        <v>4100167</v>
      </c>
      <c r="C4274" s="32" t="s">
        <v>812</v>
      </c>
      <c r="D4274" s="32">
        <v>1.25</v>
      </c>
      <c r="E4274" s="33" t="s">
        <v>29</v>
      </c>
      <c r="F4274" s="33" t="s">
        <v>5210</v>
      </c>
      <c r="G4274" s="59">
        <v>140</v>
      </c>
      <c r="H4274" s="25">
        <v>1</v>
      </c>
      <c r="I4274" s="30">
        <f t="shared" si="66"/>
        <v>140</v>
      </c>
      <c r="J4274" s="32" t="s">
        <v>47</v>
      </c>
      <c r="K4274" s="33" t="s">
        <v>4771</v>
      </c>
      <c r="L4274" s="33" t="s">
        <v>5279</v>
      </c>
      <c r="M4274" s="33" t="s">
        <v>5280</v>
      </c>
      <c r="N4274" s="33" t="s">
        <v>1159</v>
      </c>
    </row>
    <row r="4275" spans="1:14">
      <c r="A4275" s="35">
        <v>7325706859046</v>
      </c>
      <c r="B4275" s="32">
        <v>4100167</v>
      </c>
      <c r="C4275" s="32" t="s">
        <v>812</v>
      </c>
      <c r="D4275" s="32">
        <v>1.25</v>
      </c>
      <c r="E4275" s="33" t="s">
        <v>29</v>
      </c>
      <c r="F4275" s="33" t="s">
        <v>5210</v>
      </c>
      <c r="G4275" s="59">
        <v>140</v>
      </c>
      <c r="H4275" s="25">
        <v>3</v>
      </c>
      <c r="I4275" s="30">
        <f t="shared" si="66"/>
        <v>420</v>
      </c>
      <c r="J4275" s="32" t="s">
        <v>47</v>
      </c>
      <c r="K4275" s="33" t="s">
        <v>4771</v>
      </c>
      <c r="L4275" s="33" t="s">
        <v>5279</v>
      </c>
      <c r="M4275" s="33" t="s">
        <v>5280</v>
      </c>
      <c r="N4275" s="33" t="s">
        <v>1153</v>
      </c>
    </row>
    <row r="4276" spans="1:14">
      <c r="A4276" s="35">
        <v>7325706859053</v>
      </c>
      <c r="B4276" s="32">
        <v>4100167</v>
      </c>
      <c r="C4276" s="32" t="s">
        <v>812</v>
      </c>
      <c r="D4276" s="32">
        <v>1.25</v>
      </c>
      <c r="E4276" s="33" t="s">
        <v>29</v>
      </c>
      <c r="F4276" s="33" t="s">
        <v>5210</v>
      </c>
      <c r="G4276" s="59">
        <v>140</v>
      </c>
      <c r="H4276" s="25">
        <v>3</v>
      </c>
      <c r="I4276" s="30">
        <f t="shared" si="66"/>
        <v>420</v>
      </c>
      <c r="J4276" s="32" t="s">
        <v>47</v>
      </c>
      <c r="K4276" s="33" t="s">
        <v>4771</v>
      </c>
      <c r="L4276" s="33" t="s">
        <v>5279</v>
      </c>
      <c r="M4276" s="33" t="s">
        <v>5280</v>
      </c>
      <c r="N4276" s="33" t="s">
        <v>1154</v>
      </c>
    </row>
    <row r="4277" spans="1:14">
      <c r="A4277" s="35">
        <v>7325706859060</v>
      </c>
      <c r="B4277" s="32">
        <v>4100167</v>
      </c>
      <c r="C4277" s="32" t="s">
        <v>812</v>
      </c>
      <c r="D4277" s="32">
        <v>1.25</v>
      </c>
      <c r="E4277" s="33" t="s">
        <v>29</v>
      </c>
      <c r="F4277" s="33" t="s">
        <v>5210</v>
      </c>
      <c r="G4277" s="59">
        <v>140</v>
      </c>
      <c r="H4277" s="25">
        <v>3</v>
      </c>
      <c r="I4277" s="30">
        <f t="shared" si="66"/>
        <v>420</v>
      </c>
      <c r="J4277" s="32" t="s">
        <v>47</v>
      </c>
      <c r="K4277" s="33" t="s">
        <v>4771</v>
      </c>
      <c r="L4277" s="33" t="s">
        <v>5279</v>
      </c>
      <c r="M4277" s="33" t="s">
        <v>5280</v>
      </c>
      <c r="N4277" s="33" t="s">
        <v>1155</v>
      </c>
    </row>
    <row r="4278" spans="1:14">
      <c r="A4278" s="35">
        <v>7325706859077</v>
      </c>
      <c r="B4278" s="32">
        <v>4100167</v>
      </c>
      <c r="C4278" s="32" t="s">
        <v>812</v>
      </c>
      <c r="D4278" s="32">
        <v>1.25</v>
      </c>
      <c r="E4278" s="33" t="s">
        <v>29</v>
      </c>
      <c r="F4278" s="33" t="s">
        <v>5210</v>
      </c>
      <c r="G4278" s="59">
        <v>140</v>
      </c>
      <c r="H4278" s="25">
        <v>4</v>
      </c>
      <c r="I4278" s="30">
        <f t="shared" si="66"/>
        <v>560</v>
      </c>
      <c r="J4278" s="32" t="s">
        <v>47</v>
      </c>
      <c r="K4278" s="33" t="s">
        <v>4771</v>
      </c>
      <c r="L4278" s="33" t="s">
        <v>5279</v>
      </c>
      <c r="M4278" s="33" t="s">
        <v>5280</v>
      </c>
      <c r="N4278" s="33" t="s">
        <v>1156</v>
      </c>
    </row>
    <row r="4279" spans="1:14">
      <c r="A4279" s="35">
        <v>7325706859091</v>
      </c>
      <c r="B4279" s="32">
        <v>4100167</v>
      </c>
      <c r="C4279" s="32" t="s">
        <v>812</v>
      </c>
      <c r="D4279" s="32">
        <v>1.25</v>
      </c>
      <c r="E4279" s="33" t="s">
        <v>29</v>
      </c>
      <c r="F4279" s="33" t="s">
        <v>5210</v>
      </c>
      <c r="G4279" s="59">
        <v>140</v>
      </c>
      <c r="H4279" s="25">
        <v>2</v>
      </c>
      <c r="I4279" s="30">
        <f t="shared" si="66"/>
        <v>280</v>
      </c>
      <c r="J4279" s="32" t="s">
        <v>47</v>
      </c>
      <c r="K4279" s="33" t="s">
        <v>4771</v>
      </c>
      <c r="L4279" s="33" t="s">
        <v>5279</v>
      </c>
      <c r="M4279" s="33" t="s">
        <v>5280</v>
      </c>
      <c r="N4279" s="33" t="s">
        <v>1158</v>
      </c>
    </row>
    <row r="4280" spans="1:14">
      <c r="A4280" s="35">
        <v>7325706859039</v>
      </c>
      <c r="B4280" s="32">
        <v>4100167</v>
      </c>
      <c r="C4280" s="32" t="s">
        <v>812</v>
      </c>
      <c r="D4280" s="32">
        <v>1.25</v>
      </c>
      <c r="E4280" s="33" t="s">
        <v>29</v>
      </c>
      <c r="F4280" s="33" t="s">
        <v>5210</v>
      </c>
      <c r="G4280" s="59">
        <v>140</v>
      </c>
      <c r="H4280" s="25">
        <v>1</v>
      </c>
      <c r="I4280" s="30">
        <f t="shared" si="66"/>
        <v>140</v>
      </c>
      <c r="J4280" s="32" t="s">
        <v>47</v>
      </c>
      <c r="K4280" s="33" t="s">
        <v>4771</v>
      </c>
      <c r="L4280" s="33" t="s">
        <v>5279</v>
      </c>
      <c r="M4280" s="33" t="s">
        <v>5280</v>
      </c>
      <c r="N4280" s="33" t="s">
        <v>1159</v>
      </c>
    </row>
    <row r="4281" spans="1:14">
      <c r="A4281" s="35">
        <v>7325706859053</v>
      </c>
      <c r="B4281" s="32">
        <v>4100167</v>
      </c>
      <c r="C4281" s="32" t="s">
        <v>812</v>
      </c>
      <c r="D4281" s="32">
        <v>1.25</v>
      </c>
      <c r="E4281" s="33" t="s">
        <v>29</v>
      </c>
      <c r="F4281" s="33" t="s">
        <v>5210</v>
      </c>
      <c r="G4281" s="59">
        <v>140</v>
      </c>
      <c r="H4281" s="25">
        <v>1</v>
      </c>
      <c r="I4281" s="30">
        <f t="shared" si="66"/>
        <v>140</v>
      </c>
      <c r="J4281" s="32" t="s">
        <v>47</v>
      </c>
      <c r="K4281" s="33" t="s">
        <v>4771</v>
      </c>
      <c r="L4281" s="33" t="s">
        <v>5279</v>
      </c>
      <c r="M4281" s="33" t="s">
        <v>5280</v>
      </c>
      <c r="N4281" s="33" t="s">
        <v>1154</v>
      </c>
    </row>
    <row r="4282" spans="1:14">
      <c r="A4282" s="35">
        <v>7325706859046</v>
      </c>
      <c r="B4282" s="32">
        <v>4100167</v>
      </c>
      <c r="C4282" s="32" t="s">
        <v>812</v>
      </c>
      <c r="D4282" s="32">
        <v>1.25</v>
      </c>
      <c r="E4282" s="33" t="s">
        <v>29</v>
      </c>
      <c r="F4282" s="33" t="s">
        <v>5210</v>
      </c>
      <c r="G4282" s="59">
        <v>140</v>
      </c>
      <c r="H4282" s="25">
        <v>1</v>
      </c>
      <c r="I4282" s="30">
        <f t="shared" si="66"/>
        <v>140</v>
      </c>
      <c r="J4282" s="32" t="s">
        <v>47</v>
      </c>
      <c r="K4282" s="33" t="s">
        <v>4771</v>
      </c>
      <c r="L4282" s="33" t="s">
        <v>5279</v>
      </c>
      <c r="M4282" s="33" t="s">
        <v>5280</v>
      </c>
      <c r="N4282" s="33" t="s">
        <v>1153</v>
      </c>
    </row>
    <row r="4283" spans="1:14">
      <c r="A4283" s="35">
        <v>7325706859060</v>
      </c>
      <c r="B4283" s="32">
        <v>4100167</v>
      </c>
      <c r="C4283" s="32" t="s">
        <v>812</v>
      </c>
      <c r="D4283" s="32">
        <v>1.25</v>
      </c>
      <c r="E4283" s="33" t="s">
        <v>29</v>
      </c>
      <c r="F4283" s="33" t="s">
        <v>5210</v>
      </c>
      <c r="G4283" s="59">
        <v>140</v>
      </c>
      <c r="H4283" s="25">
        <v>1</v>
      </c>
      <c r="I4283" s="30">
        <f t="shared" si="66"/>
        <v>140</v>
      </c>
      <c r="J4283" s="32" t="s">
        <v>47</v>
      </c>
      <c r="K4283" s="33" t="s">
        <v>4771</v>
      </c>
      <c r="L4283" s="33" t="s">
        <v>5279</v>
      </c>
      <c r="M4283" s="33" t="s">
        <v>5280</v>
      </c>
      <c r="N4283" s="33" t="s">
        <v>1155</v>
      </c>
    </row>
    <row r="4284" spans="1:14">
      <c r="A4284" s="35">
        <v>7325706859084</v>
      </c>
      <c r="B4284" s="32">
        <v>4100167</v>
      </c>
      <c r="C4284" s="32" t="s">
        <v>812</v>
      </c>
      <c r="D4284" s="32">
        <v>1.25</v>
      </c>
      <c r="E4284" s="33" t="s">
        <v>29</v>
      </c>
      <c r="F4284" s="33" t="s">
        <v>5210</v>
      </c>
      <c r="G4284" s="59">
        <v>140</v>
      </c>
      <c r="H4284" s="25">
        <v>1</v>
      </c>
      <c r="I4284" s="30">
        <f t="shared" si="66"/>
        <v>140</v>
      </c>
      <c r="J4284" s="32" t="s">
        <v>47</v>
      </c>
      <c r="K4284" s="33" t="s">
        <v>4771</v>
      </c>
      <c r="L4284" s="33" t="s">
        <v>5279</v>
      </c>
      <c r="M4284" s="33" t="s">
        <v>5280</v>
      </c>
      <c r="N4284" s="33" t="s">
        <v>1157</v>
      </c>
    </row>
    <row r="4285" spans="1:14">
      <c r="A4285" s="35">
        <v>7325706859091</v>
      </c>
      <c r="B4285" s="32">
        <v>4100167</v>
      </c>
      <c r="C4285" s="32" t="s">
        <v>812</v>
      </c>
      <c r="D4285" s="32">
        <v>1.25</v>
      </c>
      <c r="E4285" s="33" t="s">
        <v>29</v>
      </c>
      <c r="F4285" s="33" t="s">
        <v>5210</v>
      </c>
      <c r="G4285" s="59">
        <v>140</v>
      </c>
      <c r="H4285" s="25">
        <v>1</v>
      </c>
      <c r="I4285" s="30">
        <f t="shared" si="66"/>
        <v>140</v>
      </c>
      <c r="J4285" s="32" t="s">
        <v>47</v>
      </c>
      <c r="K4285" s="33" t="s">
        <v>4771</v>
      </c>
      <c r="L4285" s="33" t="s">
        <v>5279</v>
      </c>
      <c r="M4285" s="33" t="s">
        <v>5280</v>
      </c>
      <c r="N4285" s="33" t="s">
        <v>1158</v>
      </c>
    </row>
    <row r="4286" spans="1:14">
      <c r="A4286" s="35">
        <v>7325706859039</v>
      </c>
      <c r="B4286" s="32">
        <v>4100167</v>
      </c>
      <c r="C4286" s="32" t="s">
        <v>812</v>
      </c>
      <c r="D4286" s="32">
        <v>1.25</v>
      </c>
      <c r="E4286" s="33" t="s">
        <v>29</v>
      </c>
      <c r="F4286" s="33" t="s">
        <v>5210</v>
      </c>
      <c r="G4286" s="59">
        <v>140</v>
      </c>
      <c r="H4286" s="25">
        <v>1</v>
      </c>
      <c r="I4286" s="30">
        <f t="shared" si="66"/>
        <v>140</v>
      </c>
      <c r="J4286" s="32" t="s">
        <v>47</v>
      </c>
      <c r="K4286" s="33" t="s">
        <v>4771</v>
      </c>
      <c r="L4286" s="33" t="s">
        <v>5279</v>
      </c>
      <c r="M4286" s="33" t="s">
        <v>5280</v>
      </c>
      <c r="N4286" s="33" t="s">
        <v>1159</v>
      </c>
    </row>
    <row r="4287" spans="1:14">
      <c r="A4287" s="35">
        <v>7325706858940</v>
      </c>
      <c r="B4287" s="32">
        <v>4100168</v>
      </c>
      <c r="C4287" s="32" t="s">
        <v>125</v>
      </c>
      <c r="D4287" s="32" t="s">
        <v>129</v>
      </c>
      <c r="E4287" s="33" t="s">
        <v>29</v>
      </c>
      <c r="F4287" s="33" t="s">
        <v>5210</v>
      </c>
      <c r="G4287" s="59">
        <v>130</v>
      </c>
      <c r="H4287" s="25">
        <v>1</v>
      </c>
      <c r="I4287" s="30">
        <f t="shared" si="66"/>
        <v>130</v>
      </c>
      <c r="J4287" s="32" t="s">
        <v>47</v>
      </c>
      <c r="K4287" s="33" t="s">
        <v>4771</v>
      </c>
      <c r="L4287" s="33" t="s">
        <v>5279</v>
      </c>
      <c r="M4287" s="33" t="s">
        <v>5280</v>
      </c>
      <c r="N4287" s="33" t="s">
        <v>3795</v>
      </c>
    </row>
    <row r="4288" spans="1:14">
      <c r="A4288" s="35">
        <v>7325706858919</v>
      </c>
      <c r="B4288" s="32">
        <v>4100168</v>
      </c>
      <c r="C4288" s="32" t="s">
        <v>125</v>
      </c>
      <c r="D4288" s="32" t="s">
        <v>129</v>
      </c>
      <c r="E4288" s="33" t="s">
        <v>29</v>
      </c>
      <c r="F4288" s="33" t="s">
        <v>5210</v>
      </c>
      <c r="G4288" s="59">
        <v>130</v>
      </c>
      <c r="H4288" s="25">
        <v>1</v>
      </c>
      <c r="I4288" s="30">
        <f t="shared" si="66"/>
        <v>130</v>
      </c>
      <c r="J4288" s="32" t="s">
        <v>47</v>
      </c>
      <c r="K4288" s="33" t="s">
        <v>4771</v>
      </c>
      <c r="L4288" s="33" t="s">
        <v>5279</v>
      </c>
      <c r="M4288" s="33" t="s">
        <v>5280</v>
      </c>
      <c r="N4288" s="33" t="s">
        <v>3796</v>
      </c>
    </row>
    <row r="4289" spans="1:14">
      <c r="A4289" s="35">
        <v>7325706858254</v>
      </c>
      <c r="B4289" s="32">
        <v>4100170</v>
      </c>
      <c r="C4289" s="32" t="s">
        <v>125</v>
      </c>
      <c r="D4289" s="32" t="s">
        <v>129</v>
      </c>
      <c r="E4289" s="33" t="s">
        <v>29</v>
      </c>
      <c r="F4289" s="33" t="s">
        <v>5210</v>
      </c>
      <c r="G4289" s="59">
        <v>150</v>
      </c>
      <c r="H4289" s="25">
        <v>1</v>
      </c>
      <c r="I4289" s="30">
        <f t="shared" si="66"/>
        <v>150</v>
      </c>
      <c r="J4289" s="32" t="s">
        <v>47</v>
      </c>
      <c r="K4289" s="33" t="s">
        <v>4771</v>
      </c>
      <c r="L4289" s="33" t="s">
        <v>5279</v>
      </c>
      <c r="M4289" s="33" t="s">
        <v>5280</v>
      </c>
      <c r="N4289" s="33" t="s">
        <v>1160</v>
      </c>
    </row>
    <row r="4290" spans="1:14">
      <c r="A4290" s="35">
        <v>7325706858261</v>
      </c>
      <c r="B4290" s="32">
        <v>4100170</v>
      </c>
      <c r="C4290" s="32" t="s">
        <v>125</v>
      </c>
      <c r="D4290" s="32" t="s">
        <v>129</v>
      </c>
      <c r="E4290" s="33" t="s">
        <v>29</v>
      </c>
      <c r="F4290" s="33" t="s">
        <v>5210</v>
      </c>
      <c r="G4290" s="59">
        <v>150</v>
      </c>
      <c r="H4290" s="25">
        <v>1</v>
      </c>
      <c r="I4290" s="30">
        <f t="shared" si="66"/>
        <v>150</v>
      </c>
      <c r="J4290" s="32" t="s">
        <v>47</v>
      </c>
      <c r="K4290" s="33" t="s">
        <v>4771</v>
      </c>
      <c r="L4290" s="33" t="s">
        <v>5279</v>
      </c>
      <c r="M4290" s="33" t="s">
        <v>5280</v>
      </c>
      <c r="N4290" s="33" t="s">
        <v>1161</v>
      </c>
    </row>
    <row r="4291" spans="1:14">
      <c r="A4291" s="35">
        <v>7325706858292</v>
      </c>
      <c r="B4291" s="32">
        <v>4100170</v>
      </c>
      <c r="C4291" s="32" t="s">
        <v>125</v>
      </c>
      <c r="D4291" s="32" t="s">
        <v>129</v>
      </c>
      <c r="E4291" s="33" t="s">
        <v>29</v>
      </c>
      <c r="F4291" s="33" t="s">
        <v>5210</v>
      </c>
      <c r="G4291" s="59">
        <v>150</v>
      </c>
      <c r="H4291" s="25">
        <v>1</v>
      </c>
      <c r="I4291" s="30">
        <f t="shared" si="66"/>
        <v>150</v>
      </c>
      <c r="J4291" s="32" t="s">
        <v>47</v>
      </c>
      <c r="K4291" s="33" t="s">
        <v>4771</v>
      </c>
      <c r="L4291" s="33" t="s">
        <v>5279</v>
      </c>
      <c r="M4291" s="33" t="s">
        <v>5280</v>
      </c>
      <c r="N4291" s="33" t="s">
        <v>1162</v>
      </c>
    </row>
    <row r="4292" spans="1:14">
      <c r="A4292" s="35">
        <v>7325706858247</v>
      </c>
      <c r="B4292" s="32">
        <v>4100170</v>
      </c>
      <c r="C4292" s="32" t="s">
        <v>125</v>
      </c>
      <c r="D4292" s="32" t="s">
        <v>129</v>
      </c>
      <c r="E4292" s="33" t="s">
        <v>29</v>
      </c>
      <c r="F4292" s="33" t="s">
        <v>5210</v>
      </c>
      <c r="G4292" s="59">
        <v>150</v>
      </c>
      <c r="H4292" s="25">
        <v>1</v>
      </c>
      <c r="I4292" s="30">
        <f t="shared" si="66"/>
        <v>150</v>
      </c>
      <c r="J4292" s="32" t="s">
        <v>47</v>
      </c>
      <c r="K4292" s="33" t="s">
        <v>4771</v>
      </c>
      <c r="L4292" s="33" t="s">
        <v>5279</v>
      </c>
      <c r="M4292" s="33" t="s">
        <v>5280</v>
      </c>
      <c r="N4292" s="33" t="s">
        <v>1163</v>
      </c>
    </row>
    <row r="4293" spans="1:14">
      <c r="A4293" s="35">
        <v>7325706858278</v>
      </c>
      <c r="B4293" s="32">
        <v>4100170</v>
      </c>
      <c r="C4293" s="32" t="s">
        <v>125</v>
      </c>
      <c r="D4293" s="32" t="s">
        <v>129</v>
      </c>
      <c r="E4293" s="33" t="s">
        <v>29</v>
      </c>
      <c r="F4293" s="33" t="s">
        <v>5210</v>
      </c>
      <c r="G4293" s="59">
        <v>150</v>
      </c>
      <c r="H4293" s="25">
        <v>1</v>
      </c>
      <c r="I4293" s="30">
        <f t="shared" ref="I4293:I4356" si="67">H4293*G4293</f>
        <v>150</v>
      </c>
      <c r="J4293" s="32" t="s">
        <v>47</v>
      </c>
      <c r="K4293" s="33" t="s">
        <v>4771</v>
      </c>
      <c r="L4293" s="33" t="s">
        <v>5279</v>
      </c>
      <c r="M4293" s="33" t="s">
        <v>5280</v>
      </c>
      <c r="N4293" s="33" t="s">
        <v>1164</v>
      </c>
    </row>
    <row r="4294" spans="1:14">
      <c r="A4294" s="35">
        <v>7325706858285</v>
      </c>
      <c r="B4294" s="32">
        <v>4100170</v>
      </c>
      <c r="C4294" s="32" t="s">
        <v>125</v>
      </c>
      <c r="D4294" s="32" t="s">
        <v>129</v>
      </c>
      <c r="E4294" s="33" t="s">
        <v>29</v>
      </c>
      <c r="F4294" s="33" t="s">
        <v>5210</v>
      </c>
      <c r="G4294" s="59">
        <v>150</v>
      </c>
      <c r="H4294" s="25">
        <v>2</v>
      </c>
      <c r="I4294" s="30">
        <f t="shared" si="67"/>
        <v>300</v>
      </c>
      <c r="J4294" s="32" t="s">
        <v>47</v>
      </c>
      <c r="K4294" s="33" t="s">
        <v>4771</v>
      </c>
      <c r="L4294" s="33" t="s">
        <v>5279</v>
      </c>
      <c r="M4294" s="33" t="s">
        <v>5280</v>
      </c>
      <c r="N4294" s="33" t="s">
        <v>1165</v>
      </c>
    </row>
    <row r="4295" spans="1:14">
      <c r="A4295" s="35">
        <v>7325706858292</v>
      </c>
      <c r="B4295" s="32">
        <v>4100170</v>
      </c>
      <c r="C4295" s="32" t="s">
        <v>125</v>
      </c>
      <c r="D4295" s="32" t="s">
        <v>129</v>
      </c>
      <c r="E4295" s="33" t="s">
        <v>29</v>
      </c>
      <c r="F4295" s="33" t="s">
        <v>5210</v>
      </c>
      <c r="G4295" s="59">
        <v>150</v>
      </c>
      <c r="H4295" s="25">
        <v>1</v>
      </c>
      <c r="I4295" s="30">
        <f t="shared" si="67"/>
        <v>150</v>
      </c>
      <c r="J4295" s="32" t="s">
        <v>47</v>
      </c>
      <c r="K4295" s="33" t="s">
        <v>4771</v>
      </c>
      <c r="L4295" s="33" t="s">
        <v>5279</v>
      </c>
      <c r="M4295" s="33" t="s">
        <v>5280</v>
      </c>
      <c r="N4295" s="33" t="s">
        <v>1162</v>
      </c>
    </row>
    <row r="4296" spans="1:14">
      <c r="A4296" s="35">
        <v>7325706858261</v>
      </c>
      <c r="B4296" s="32">
        <v>4100170</v>
      </c>
      <c r="C4296" s="32" t="s">
        <v>125</v>
      </c>
      <c r="D4296" s="32" t="s">
        <v>129</v>
      </c>
      <c r="E4296" s="33" t="s">
        <v>29</v>
      </c>
      <c r="F4296" s="33" t="s">
        <v>5210</v>
      </c>
      <c r="G4296" s="59">
        <v>150</v>
      </c>
      <c r="H4296" s="25">
        <v>2</v>
      </c>
      <c r="I4296" s="30">
        <f t="shared" si="67"/>
        <v>300</v>
      </c>
      <c r="J4296" s="32" t="s">
        <v>47</v>
      </c>
      <c r="K4296" s="33" t="s">
        <v>4771</v>
      </c>
      <c r="L4296" s="33" t="s">
        <v>5279</v>
      </c>
      <c r="M4296" s="33" t="s">
        <v>5280</v>
      </c>
      <c r="N4296" s="33" t="s">
        <v>1161</v>
      </c>
    </row>
    <row r="4297" spans="1:14">
      <c r="A4297" s="35">
        <v>7325706858254</v>
      </c>
      <c r="B4297" s="32">
        <v>4100170</v>
      </c>
      <c r="C4297" s="32" t="s">
        <v>125</v>
      </c>
      <c r="D4297" s="32" t="s">
        <v>129</v>
      </c>
      <c r="E4297" s="33" t="s">
        <v>29</v>
      </c>
      <c r="F4297" s="33" t="s">
        <v>5210</v>
      </c>
      <c r="G4297" s="59">
        <v>150</v>
      </c>
      <c r="H4297" s="25">
        <v>2</v>
      </c>
      <c r="I4297" s="30">
        <f t="shared" si="67"/>
        <v>300</v>
      </c>
      <c r="J4297" s="32" t="s">
        <v>47</v>
      </c>
      <c r="K4297" s="33" t="s">
        <v>4771</v>
      </c>
      <c r="L4297" s="33" t="s">
        <v>5279</v>
      </c>
      <c r="M4297" s="33" t="s">
        <v>5280</v>
      </c>
      <c r="N4297" s="33" t="s">
        <v>1160</v>
      </c>
    </row>
    <row r="4298" spans="1:14">
      <c r="A4298" s="35">
        <v>7325706858261</v>
      </c>
      <c r="B4298" s="32">
        <v>4100170</v>
      </c>
      <c r="C4298" s="32" t="s">
        <v>125</v>
      </c>
      <c r="D4298" s="32" t="s">
        <v>129</v>
      </c>
      <c r="E4298" s="33" t="s">
        <v>29</v>
      </c>
      <c r="F4298" s="33" t="s">
        <v>5210</v>
      </c>
      <c r="G4298" s="59">
        <v>150</v>
      </c>
      <c r="H4298" s="25">
        <v>3</v>
      </c>
      <c r="I4298" s="30">
        <f t="shared" si="67"/>
        <v>450</v>
      </c>
      <c r="J4298" s="32" t="s">
        <v>47</v>
      </c>
      <c r="K4298" s="33" t="s">
        <v>4771</v>
      </c>
      <c r="L4298" s="33" t="s">
        <v>5279</v>
      </c>
      <c r="M4298" s="33" t="s">
        <v>5280</v>
      </c>
      <c r="N4298" s="33" t="s">
        <v>1161</v>
      </c>
    </row>
    <row r="4299" spans="1:14">
      <c r="A4299" s="35">
        <v>7325706858230</v>
      </c>
      <c r="B4299" s="32">
        <v>4100170</v>
      </c>
      <c r="C4299" s="32" t="s">
        <v>125</v>
      </c>
      <c r="D4299" s="32" t="s">
        <v>129</v>
      </c>
      <c r="E4299" s="33" t="s">
        <v>29</v>
      </c>
      <c r="F4299" s="33" t="s">
        <v>5210</v>
      </c>
      <c r="G4299" s="59">
        <v>150</v>
      </c>
      <c r="H4299" s="25">
        <v>1</v>
      </c>
      <c r="I4299" s="30">
        <f t="shared" si="67"/>
        <v>150</v>
      </c>
      <c r="J4299" s="32" t="s">
        <v>47</v>
      </c>
      <c r="K4299" s="33" t="s">
        <v>4771</v>
      </c>
      <c r="L4299" s="33" t="s">
        <v>5279</v>
      </c>
      <c r="M4299" s="33" t="s">
        <v>5280</v>
      </c>
      <c r="N4299" s="33" t="s">
        <v>1166</v>
      </c>
    </row>
    <row r="4300" spans="1:14">
      <c r="A4300" s="35">
        <v>7325706858278</v>
      </c>
      <c r="B4300" s="32">
        <v>4100170</v>
      </c>
      <c r="C4300" s="32" t="s">
        <v>125</v>
      </c>
      <c r="D4300" s="32" t="s">
        <v>129</v>
      </c>
      <c r="E4300" s="33" t="s">
        <v>29</v>
      </c>
      <c r="F4300" s="33" t="s">
        <v>5210</v>
      </c>
      <c r="G4300" s="59">
        <v>150</v>
      </c>
      <c r="H4300" s="25">
        <v>1</v>
      </c>
      <c r="I4300" s="30">
        <f t="shared" si="67"/>
        <v>150</v>
      </c>
      <c r="J4300" s="32" t="s">
        <v>47</v>
      </c>
      <c r="K4300" s="33" t="s">
        <v>4771</v>
      </c>
      <c r="L4300" s="33" t="s">
        <v>5279</v>
      </c>
      <c r="M4300" s="33" t="s">
        <v>5280</v>
      </c>
      <c r="N4300" s="33" t="s">
        <v>1164</v>
      </c>
    </row>
    <row r="4301" spans="1:14">
      <c r="A4301" s="35">
        <v>7325706858261</v>
      </c>
      <c r="B4301" s="32">
        <v>4100170</v>
      </c>
      <c r="C4301" s="32" t="s">
        <v>125</v>
      </c>
      <c r="D4301" s="32" t="s">
        <v>129</v>
      </c>
      <c r="E4301" s="33" t="s">
        <v>29</v>
      </c>
      <c r="F4301" s="33" t="s">
        <v>5210</v>
      </c>
      <c r="G4301" s="59">
        <v>150</v>
      </c>
      <c r="H4301" s="25">
        <v>1</v>
      </c>
      <c r="I4301" s="30">
        <f t="shared" si="67"/>
        <v>150</v>
      </c>
      <c r="J4301" s="32" t="s">
        <v>47</v>
      </c>
      <c r="K4301" s="33" t="s">
        <v>4771</v>
      </c>
      <c r="L4301" s="33" t="s">
        <v>5279</v>
      </c>
      <c r="M4301" s="33" t="s">
        <v>5280</v>
      </c>
      <c r="N4301" s="33" t="s">
        <v>1161</v>
      </c>
    </row>
    <row r="4302" spans="1:14">
      <c r="A4302" s="35">
        <v>7325706858278</v>
      </c>
      <c r="B4302" s="32">
        <v>4100170</v>
      </c>
      <c r="C4302" s="32" t="s">
        <v>125</v>
      </c>
      <c r="D4302" s="32" t="s">
        <v>129</v>
      </c>
      <c r="E4302" s="33" t="s">
        <v>29</v>
      </c>
      <c r="F4302" s="33" t="s">
        <v>5210</v>
      </c>
      <c r="G4302" s="59">
        <v>150</v>
      </c>
      <c r="H4302" s="25">
        <v>1</v>
      </c>
      <c r="I4302" s="30">
        <f t="shared" si="67"/>
        <v>150</v>
      </c>
      <c r="J4302" s="32" t="s">
        <v>47</v>
      </c>
      <c r="K4302" s="33" t="s">
        <v>4771</v>
      </c>
      <c r="L4302" s="33" t="s">
        <v>5279</v>
      </c>
      <c r="M4302" s="33" t="s">
        <v>5280</v>
      </c>
      <c r="N4302" s="33" t="s">
        <v>1164</v>
      </c>
    </row>
    <row r="4303" spans="1:14">
      <c r="A4303" s="35">
        <v>7325706858285</v>
      </c>
      <c r="B4303" s="32">
        <v>4100170</v>
      </c>
      <c r="C4303" s="32" t="s">
        <v>125</v>
      </c>
      <c r="D4303" s="32" t="s">
        <v>129</v>
      </c>
      <c r="E4303" s="33" t="s">
        <v>29</v>
      </c>
      <c r="F4303" s="33" t="s">
        <v>5210</v>
      </c>
      <c r="G4303" s="59">
        <v>150</v>
      </c>
      <c r="H4303" s="25">
        <v>1</v>
      </c>
      <c r="I4303" s="30">
        <f t="shared" si="67"/>
        <v>150</v>
      </c>
      <c r="J4303" s="32" t="s">
        <v>47</v>
      </c>
      <c r="K4303" s="33" t="s">
        <v>4771</v>
      </c>
      <c r="L4303" s="33" t="s">
        <v>5279</v>
      </c>
      <c r="M4303" s="33" t="s">
        <v>5280</v>
      </c>
      <c r="N4303" s="33" t="s">
        <v>1165</v>
      </c>
    </row>
    <row r="4304" spans="1:14">
      <c r="A4304" s="35">
        <v>7325706858292</v>
      </c>
      <c r="B4304" s="32">
        <v>4100170</v>
      </c>
      <c r="C4304" s="32" t="s">
        <v>125</v>
      </c>
      <c r="D4304" s="32" t="s">
        <v>129</v>
      </c>
      <c r="E4304" s="33" t="s">
        <v>29</v>
      </c>
      <c r="F4304" s="33" t="s">
        <v>5210</v>
      </c>
      <c r="G4304" s="59">
        <v>150</v>
      </c>
      <c r="H4304" s="25">
        <v>1</v>
      </c>
      <c r="I4304" s="30">
        <f t="shared" si="67"/>
        <v>150</v>
      </c>
      <c r="J4304" s="32" t="s">
        <v>47</v>
      </c>
      <c r="K4304" s="33" t="s">
        <v>4771</v>
      </c>
      <c r="L4304" s="33" t="s">
        <v>5279</v>
      </c>
      <c r="M4304" s="33" t="s">
        <v>5280</v>
      </c>
      <c r="N4304" s="33" t="s">
        <v>1162</v>
      </c>
    </row>
    <row r="4305" spans="1:14">
      <c r="A4305" s="35">
        <v>7325706858261</v>
      </c>
      <c r="B4305" s="32">
        <v>4100170</v>
      </c>
      <c r="C4305" s="32" t="s">
        <v>125</v>
      </c>
      <c r="D4305" s="32" t="s">
        <v>129</v>
      </c>
      <c r="E4305" s="33" t="s">
        <v>29</v>
      </c>
      <c r="F4305" s="33" t="s">
        <v>5210</v>
      </c>
      <c r="G4305" s="59">
        <v>150</v>
      </c>
      <c r="H4305" s="25">
        <v>1</v>
      </c>
      <c r="I4305" s="30">
        <f t="shared" si="67"/>
        <v>150</v>
      </c>
      <c r="J4305" s="32" t="s">
        <v>47</v>
      </c>
      <c r="K4305" s="33" t="s">
        <v>4771</v>
      </c>
      <c r="L4305" s="33" t="s">
        <v>5279</v>
      </c>
      <c r="M4305" s="33" t="s">
        <v>5280</v>
      </c>
      <c r="N4305" s="33" t="s">
        <v>1161</v>
      </c>
    </row>
    <row r="4306" spans="1:14">
      <c r="A4306" s="35">
        <v>7325706858261</v>
      </c>
      <c r="B4306" s="32">
        <v>4100170</v>
      </c>
      <c r="C4306" s="32" t="s">
        <v>125</v>
      </c>
      <c r="D4306" s="32" t="s">
        <v>129</v>
      </c>
      <c r="E4306" s="33" t="s">
        <v>29</v>
      </c>
      <c r="F4306" s="33" t="s">
        <v>5210</v>
      </c>
      <c r="G4306" s="59">
        <v>150</v>
      </c>
      <c r="H4306" s="25">
        <v>4</v>
      </c>
      <c r="I4306" s="30">
        <f t="shared" si="67"/>
        <v>600</v>
      </c>
      <c r="J4306" s="32" t="s">
        <v>47</v>
      </c>
      <c r="K4306" s="33" t="s">
        <v>4771</v>
      </c>
      <c r="L4306" s="33" t="s">
        <v>5279</v>
      </c>
      <c r="M4306" s="33" t="s">
        <v>5280</v>
      </c>
      <c r="N4306" s="33" t="s">
        <v>1161</v>
      </c>
    </row>
    <row r="4307" spans="1:14">
      <c r="A4307" s="35">
        <v>7325706858254</v>
      </c>
      <c r="B4307" s="32">
        <v>4100170</v>
      </c>
      <c r="C4307" s="32" t="s">
        <v>125</v>
      </c>
      <c r="D4307" s="32" t="s">
        <v>129</v>
      </c>
      <c r="E4307" s="33" t="s">
        <v>29</v>
      </c>
      <c r="F4307" s="33" t="s">
        <v>5210</v>
      </c>
      <c r="G4307" s="59">
        <v>150</v>
      </c>
      <c r="H4307" s="25">
        <v>1</v>
      </c>
      <c r="I4307" s="30">
        <f t="shared" si="67"/>
        <v>150</v>
      </c>
      <c r="J4307" s="32" t="s">
        <v>47</v>
      </c>
      <c r="K4307" s="33" t="s">
        <v>4771</v>
      </c>
      <c r="L4307" s="33" t="s">
        <v>5279</v>
      </c>
      <c r="M4307" s="33" t="s">
        <v>5280</v>
      </c>
      <c r="N4307" s="33" t="s">
        <v>1160</v>
      </c>
    </row>
    <row r="4308" spans="1:14">
      <c r="A4308" s="35">
        <v>7325706858261</v>
      </c>
      <c r="B4308" s="32">
        <v>4100170</v>
      </c>
      <c r="C4308" s="32" t="s">
        <v>125</v>
      </c>
      <c r="D4308" s="32" t="s">
        <v>129</v>
      </c>
      <c r="E4308" s="33" t="s">
        <v>29</v>
      </c>
      <c r="F4308" s="33" t="s">
        <v>5210</v>
      </c>
      <c r="G4308" s="59">
        <v>150</v>
      </c>
      <c r="H4308" s="25">
        <v>1</v>
      </c>
      <c r="I4308" s="30">
        <f t="shared" si="67"/>
        <v>150</v>
      </c>
      <c r="J4308" s="32" t="s">
        <v>47</v>
      </c>
      <c r="K4308" s="33" t="s">
        <v>4771</v>
      </c>
      <c r="L4308" s="33" t="s">
        <v>5279</v>
      </c>
      <c r="M4308" s="33" t="s">
        <v>5280</v>
      </c>
      <c r="N4308" s="33" t="s">
        <v>1161</v>
      </c>
    </row>
    <row r="4309" spans="1:14">
      <c r="A4309" s="35">
        <v>7325706858261</v>
      </c>
      <c r="B4309" s="32">
        <v>4100170</v>
      </c>
      <c r="C4309" s="32" t="s">
        <v>125</v>
      </c>
      <c r="D4309" s="32" t="s">
        <v>129</v>
      </c>
      <c r="E4309" s="33" t="s">
        <v>29</v>
      </c>
      <c r="F4309" s="33" t="s">
        <v>5210</v>
      </c>
      <c r="G4309" s="59">
        <v>150</v>
      </c>
      <c r="H4309" s="25">
        <v>1</v>
      </c>
      <c r="I4309" s="30">
        <f t="shared" si="67"/>
        <v>150</v>
      </c>
      <c r="J4309" s="32" t="s">
        <v>47</v>
      </c>
      <c r="K4309" s="33" t="s">
        <v>4771</v>
      </c>
      <c r="L4309" s="33" t="s">
        <v>5279</v>
      </c>
      <c r="M4309" s="33" t="s">
        <v>5280</v>
      </c>
      <c r="N4309" s="33" t="s">
        <v>1161</v>
      </c>
    </row>
    <row r="4310" spans="1:14">
      <c r="A4310" s="35">
        <v>7325706858278</v>
      </c>
      <c r="B4310" s="32">
        <v>4100170</v>
      </c>
      <c r="C4310" s="32" t="s">
        <v>125</v>
      </c>
      <c r="D4310" s="32" t="s">
        <v>129</v>
      </c>
      <c r="E4310" s="33" t="s">
        <v>29</v>
      </c>
      <c r="F4310" s="33" t="s">
        <v>5210</v>
      </c>
      <c r="G4310" s="59">
        <v>150</v>
      </c>
      <c r="H4310" s="25">
        <v>1</v>
      </c>
      <c r="I4310" s="30">
        <f t="shared" si="67"/>
        <v>150</v>
      </c>
      <c r="J4310" s="32" t="s">
        <v>47</v>
      </c>
      <c r="K4310" s="33" t="s">
        <v>4771</v>
      </c>
      <c r="L4310" s="33" t="s">
        <v>5279</v>
      </c>
      <c r="M4310" s="33" t="s">
        <v>5280</v>
      </c>
      <c r="N4310" s="33" t="s">
        <v>1164</v>
      </c>
    </row>
    <row r="4311" spans="1:14">
      <c r="A4311" s="35">
        <v>7325706858247</v>
      </c>
      <c r="B4311" s="32">
        <v>4100170</v>
      </c>
      <c r="C4311" s="32" t="s">
        <v>125</v>
      </c>
      <c r="D4311" s="32" t="s">
        <v>129</v>
      </c>
      <c r="E4311" s="33" t="s">
        <v>29</v>
      </c>
      <c r="F4311" s="33" t="s">
        <v>5210</v>
      </c>
      <c r="G4311" s="59">
        <v>150</v>
      </c>
      <c r="H4311" s="25">
        <v>1</v>
      </c>
      <c r="I4311" s="30">
        <f t="shared" si="67"/>
        <v>150</v>
      </c>
      <c r="J4311" s="32" t="s">
        <v>47</v>
      </c>
      <c r="K4311" s="33" t="s">
        <v>4771</v>
      </c>
      <c r="L4311" s="33" t="s">
        <v>5279</v>
      </c>
      <c r="M4311" s="33" t="s">
        <v>5280</v>
      </c>
      <c r="N4311" s="33" t="s">
        <v>1163</v>
      </c>
    </row>
    <row r="4312" spans="1:14">
      <c r="A4312" s="35">
        <v>7325706858278</v>
      </c>
      <c r="B4312" s="32">
        <v>4100170</v>
      </c>
      <c r="C4312" s="32" t="s">
        <v>125</v>
      </c>
      <c r="D4312" s="32" t="s">
        <v>129</v>
      </c>
      <c r="E4312" s="33" t="s">
        <v>29</v>
      </c>
      <c r="F4312" s="33" t="s">
        <v>5210</v>
      </c>
      <c r="G4312" s="59">
        <v>150</v>
      </c>
      <c r="H4312" s="25">
        <v>2</v>
      </c>
      <c r="I4312" s="30">
        <f t="shared" si="67"/>
        <v>300</v>
      </c>
      <c r="J4312" s="32" t="s">
        <v>47</v>
      </c>
      <c r="K4312" s="33" t="s">
        <v>4771</v>
      </c>
      <c r="L4312" s="33" t="s">
        <v>5279</v>
      </c>
      <c r="M4312" s="33" t="s">
        <v>5280</v>
      </c>
      <c r="N4312" s="33" t="s">
        <v>1164</v>
      </c>
    </row>
    <row r="4313" spans="1:14">
      <c r="A4313" s="35">
        <v>7325706858285</v>
      </c>
      <c r="B4313" s="32">
        <v>4100170</v>
      </c>
      <c r="C4313" s="32" t="s">
        <v>125</v>
      </c>
      <c r="D4313" s="32" t="s">
        <v>129</v>
      </c>
      <c r="E4313" s="33" t="s">
        <v>29</v>
      </c>
      <c r="F4313" s="33" t="s">
        <v>5210</v>
      </c>
      <c r="G4313" s="59">
        <v>150</v>
      </c>
      <c r="H4313" s="25">
        <v>1</v>
      </c>
      <c r="I4313" s="30">
        <f t="shared" si="67"/>
        <v>150</v>
      </c>
      <c r="J4313" s="32" t="s">
        <v>47</v>
      </c>
      <c r="K4313" s="33" t="s">
        <v>4771</v>
      </c>
      <c r="L4313" s="33" t="s">
        <v>5279</v>
      </c>
      <c r="M4313" s="33" t="s">
        <v>5280</v>
      </c>
      <c r="N4313" s="33" t="s">
        <v>1165</v>
      </c>
    </row>
    <row r="4314" spans="1:14">
      <c r="A4314" s="35">
        <v>7325706858292</v>
      </c>
      <c r="B4314" s="32">
        <v>4100170</v>
      </c>
      <c r="C4314" s="32" t="s">
        <v>125</v>
      </c>
      <c r="D4314" s="32" t="s">
        <v>129</v>
      </c>
      <c r="E4314" s="33" t="s">
        <v>29</v>
      </c>
      <c r="F4314" s="33" t="s">
        <v>5210</v>
      </c>
      <c r="G4314" s="59">
        <v>150</v>
      </c>
      <c r="H4314" s="25">
        <v>2</v>
      </c>
      <c r="I4314" s="30">
        <f t="shared" si="67"/>
        <v>300</v>
      </c>
      <c r="J4314" s="32" t="s">
        <v>47</v>
      </c>
      <c r="K4314" s="33" t="s">
        <v>4771</v>
      </c>
      <c r="L4314" s="33" t="s">
        <v>5279</v>
      </c>
      <c r="M4314" s="33" t="s">
        <v>5280</v>
      </c>
      <c r="N4314" s="33" t="s">
        <v>1162</v>
      </c>
    </row>
    <row r="4315" spans="1:14">
      <c r="A4315" s="35">
        <v>7325706858261</v>
      </c>
      <c r="B4315" s="32">
        <v>4100170</v>
      </c>
      <c r="C4315" s="32" t="s">
        <v>125</v>
      </c>
      <c r="D4315" s="32" t="s">
        <v>129</v>
      </c>
      <c r="E4315" s="33" t="s">
        <v>29</v>
      </c>
      <c r="F4315" s="33" t="s">
        <v>5210</v>
      </c>
      <c r="G4315" s="59">
        <v>150</v>
      </c>
      <c r="H4315" s="25">
        <v>1</v>
      </c>
      <c r="I4315" s="30">
        <f t="shared" si="67"/>
        <v>150</v>
      </c>
      <c r="J4315" s="32" t="s">
        <v>47</v>
      </c>
      <c r="K4315" s="33" t="s">
        <v>4771</v>
      </c>
      <c r="L4315" s="33" t="s">
        <v>5279</v>
      </c>
      <c r="M4315" s="33" t="s">
        <v>5280</v>
      </c>
      <c r="N4315" s="33" t="s">
        <v>1161</v>
      </c>
    </row>
    <row r="4316" spans="1:14">
      <c r="A4316" s="35">
        <v>7325706858247</v>
      </c>
      <c r="B4316" s="32">
        <v>4100170</v>
      </c>
      <c r="C4316" s="32" t="s">
        <v>125</v>
      </c>
      <c r="D4316" s="32" t="s">
        <v>129</v>
      </c>
      <c r="E4316" s="33" t="s">
        <v>29</v>
      </c>
      <c r="F4316" s="33" t="s">
        <v>5210</v>
      </c>
      <c r="G4316" s="59">
        <v>150</v>
      </c>
      <c r="H4316" s="25">
        <v>1</v>
      </c>
      <c r="I4316" s="30">
        <f t="shared" si="67"/>
        <v>150</v>
      </c>
      <c r="J4316" s="32" t="s">
        <v>47</v>
      </c>
      <c r="K4316" s="33" t="s">
        <v>4771</v>
      </c>
      <c r="L4316" s="33" t="s">
        <v>5279</v>
      </c>
      <c r="M4316" s="33" t="s">
        <v>5280</v>
      </c>
      <c r="N4316" s="33" t="s">
        <v>1163</v>
      </c>
    </row>
    <row r="4317" spans="1:14">
      <c r="A4317" s="35">
        <v>7325706858278</v>
      </c>
      <c r="B4317" s="32">
        <v>4100170</v>
      </c>
      <c r="C4317" s="32" t="s">
        <v>125</v>
      </c>
      <c r="D4317" s="32" t="s">
        <v>129</v>
      </c>
      <c r="E4317" s="33" t="s">
        <v>29</v>
      </c>
      <c r="F4317" s="33" t="s">
        <v>5210</v>
      </c>
      <c r="G4317" s="59">
        <v>150</v>
      </c>
      <c r="H4317" s="25">
        <v>1</v>
      </c>
      <c r="I4317" s="30">
        <f t="shared" si="67"/>
        <v>150</v>
      </c>
      <c r="J4317" s="32" t="s">
        <v>47</v>
      </c>
      <c r="K4317" s="33" t="s">
        <v>4771</v>
      </c>
      <c r="L4317" s="33" t="s">
        <v>5279</v>
      </c>
      <c r="M4317" s="33" t="s">
        <v>5280</v>
      </c>
      <c r="N4317" s="33" t="s">
        <v>1164</v>
      </c>
    </row>
    <row r="4318" spans="1:14">
      <c r="A4318" s="35">
        <v>7325706858292</v>
      </c>
      <c r="B4318" s="32">
        <v>4100170</v>
      </c>
      <c r="C4318" s="32" t="s">
        <v>125</v>
      </c>
      <c r="D4318" s="32" t="s">
        <v>129</v>
      </c>
      <c r="E4318" s="33" t="s">
        <v>29</v>
      </c>
      <c r="F4318" s="33" t="s">
        <v>5210</v>
      </c>
      <c r="G4318" s="59">
        <v>150</v>
      </c>
      <c r="H4318" s="25">
        <v>1</v>
      </c>
      <c r="I4318" s="30">
        <f t="shared" si="67"/>
        <v>150</v>
      </c>
      <c r="J4318" s="32" t="s">
        <v>47</v>
      </c>
      <c r="K4318" s="33" t="s">
        <v>4771</v>
      </c>
      <c r="L4318" s="33" t="s">
        <v>5279</v>
      </c>
      <c r="M4318" s="33" t="s">
        <v>5280</v>
      </c>
      <c r="N4318" s="33" t="s">
        <v>1162</v>
      </c>
    </row>
    <row r="4319" spans="1:14">
      <c r="A4319" s="35">
        <v>7325706858230</v>
      </c>
      <c r="B4319" s="32">
        <v>4100170</v>
      </c>
      <c r="C4319" s="32" t="s">
        <v>125</v>
      </c>
      <c r="D4319" s="32" t="s">
        <v>129</v>
      </c>
      <c r="E4319" s="33" t="s">
        <v>29</v>
      </c>
      <c r="F4319" s="33" t="s">
        <v>5210</v>
      </c>
      <c r="G4319" s="59">
        <v>150</v>
      </c>
      <c r="H4319" s="25">
        <v>1</v>
      </c>
      <c r="I4319" s="30">
        <f t="shared" si="67"/>
        <v>150</v>
      </c>
      <c r="J4319" s="32" t="s">
        <v>47</v>
      </c>
      <c r="K4319" s="33" t="s">
        <v>4771</v>
      </c>
      <c r="L4319" s="33" t="s">
        <v>5279</v>
      </c>
      <c r="M4319" s="33" t="s">
        <v>5280</v>
      </c>
      <c r="N4319" s="33" t="s">
        <v>1166</v>
      </c>
    </row>
    <row r="4320" spans="1:14">
      <c r="A4320" s="35">
        <v>7325706857196</v>
      </c>
      <c r="B4320" s="32">
        <v>4100176</v>
      </c>
      <c r="C4320" s="32" t="s">
        <v>854</v>
      </c>
      <c r="D4320" s="32" t="s">
        <v>129</v>
      </c>
      <c r="E4320" s="33" t="s">
        <v>29</v>
      </c>
      <c r="F4320" s="33" t="s">
        <v>5210</v>
      </c>
      <c r="G4320" s="59">
        <v>130</v>
      </c>
      <c r="H4320" s="25">
        <v>1</v>
      </c>
      <c r="I4320" s="30">
        <f t="shared" si="67"/>
        <v>130</v>
      </c>
      <c r="J4320" s="32" t="s">
        <v>47</v>
      </c>
      <c r="K4320" s="33" t="s">
        <v>4771</v>
      </c>
      <c r="L4320" s="33" t="s">
        <v>5279</v>
      </c>
      <c r="M4320" s="33" t="s">
        <v>5262</v>
      </c>
      <c r="N4320" s="33" t="s">
        <v>1627</v>
      </c>
    </row>
    <row r="4321" spans="1:14">
      <c r="A4321" s="35">
        <v>7325706873929</v>
      </c>
      <c r="B4321" s="32">
        <v>4100176</v>
      </c>
      <c r="C4321" s="32" t="s">
        <v>854</v>
      </c>
      <c r="D4321" s="32" t="s">
        <v>129</v>
      </c>
      <c r="E4321" s="33" t="s">
        <v>29</v>
      </c>
      <c r="F4321" s="33" t="s">
        <v>5210</v>
      </c>
      <c r="G4321" s="59">
        <v>130</v>
      </c>
      <c r="H4321" s="25">
        <v>3</v>
      </c>
      <c r="I4321" s="30">
        <f t="shared" si="67"/>
        <v>390</v>
      </c>
      <c r="J4321" s="32" t="s">
        <v>47</v>
      </c>
      <c r="K4321" s="33" t="s">
        <v>4771</v>
      </c>
      <c r="L4321" s="33" t="s">
        <v>5279</v>
      </c>
      <c r="M4321" s="33" t="s">
        <v>5262</v>
      </c>
      <c r="N4321" s="33" t="s">
        <v>2043</v>
      </c>
    </row>
    <row r="4322" spans="1:14">
      <c r="A4322" s="35">
        <v>7325706873943</v>
      </c>
      <c r="B4322" s="32">
        <v>4100176</v>
      </c>
      <c r="C4322" s="32" t="s">
        <v>854</v>
      </c>
      <c r="D4322" s="32" t="s">
        <v>129</v>
      </c>
      <c r="E4322" s="33" t="s">
        <v>29</v>
      </c>
      <c r="F4322" s="33" t="s">
        <v>5210</v>
      </c>
      <c r="G4322" s="59">
        <v>130</v>
      </c>
      <c r="H4322" s="25">
        <v>3</v>
      </c>
      <c r="I4322" s="30">
        <f t="shared" si="67"/>
        <v>390</v>
      </c>
      <c r="J4322" s="32" t="s">
        <v>47</v>
      </c>
      <c r="K4322" s="33" t="s">
        <v>4771</v>
      </c>
      <c r="L4322" s="33" t="s">
        <v>5279</v>
      </c>
      <c r="M4322" s="33" t="s">
        <v>5262</v>
      </c>
      <c r="N4322" s="33" t="s">
        <v>2044</v>
      </c>
    </row>
    <row r="4323" spans="1:14">
      <c r="A4323" s="35">
        <v>7325706873905</v>
      </c>
      <c r="B4323" s="32">
        <v>4100176</v>
      </c>
      <c r="C4323" s="32" t="s">
        <v>854</v>
      </c>
      <c r="D4323" s="32" t="s">
        <v>129</v>
      </c>
      <c r="E4323" s="33" t="s">
        <v>29</v>
      </c>
      <c r="F4323" s="33" t="s">
        <v>5210</v>
      </c>
      <c r="G4323" s="59">
        <v>130</v>
      </c>
      <c r="H4323" s="25">
        <v>2</v>
      </c>
      <c r="I4323" s="30">
        <f t="shared" si="67"/>
        <v>260</v>
      </c>
      <c r="J4323" s="32" t="s">
        <v>47</v>
      </c>
      <c r="K4323" s="33" t="s">
        <v>4771</v>
      </c>
      <c r="L4323" s="33" t="s">
        <v>5279</v>
      </c>
      <c r="M4323" s="33" t="s">
        <v>5262</v>
      </c>
      <c r="N4323" s="33" t="s">
        <v>2045</v>
      </c>
    </row>
    <row r="4324" spans="1:14">
      <c r="A4324" s="35">
        <v>7325706873912</v>
      </c>
      <c r="B4324" s="32">
        <v>4100176</v>
      </c>
      <c r="C4324" s="32" t="s">
        <v>854</v>
      </c>
      <c r="D4324" s="32" t="s">
        <v>129</v>
      </c>
      <c r="E4324" s="33" t="s">
        <v>29</v>
      </c>
      <c r="F4324" s="33" t="s">
        <v>5210</v>
      </c>
      <c r="G4324" s="59">
        <v>130</v>
      </c>
      <c r="H4324" s="25">
        <v>1</v>
      </c>
      <c r="I4324" s="30">
        <f t="shared" si="67"/>
        <v>130</v>
      </c>
      <c r="J4324" s="32" t="s">
        <v>47</v>
      </c>
      <c r="K4324" s="33" t="s">
        <v>4771</v>
      </c>
      <c r="L4324" s="33" t="s">
        <v>5279</v>
      </c>
      <c r="M4324" s="33" t="s">
        <v>5262</v>
      </c>
      <c r="N4324" s="33" t="s">
        <v>2046</v>
      </c>
    </row>
    <row r="4325" spans="1:14">
      <c r="A4325" s="35">
        <v>7325706873950</v>
      </c>
      <c r="B4325" s="32">
        <v>4100176</v>
      </c>
      <c r="C4325" s="32" t="s">
        <v>854</v>
      </c>
      <c r="D4325" s="32" t="s">
        <v>129</v>
      </c>
      <c r="E4325" s="33" t="s">
        <v>29</v>
      </c>
      <c r="F4325" s="33" t="s">
        <v>5210</v>
      </c>
      <c r="G4325" s="59">
        <v>130</v>
      </c>
      <c r="H4325" s="25">
        <v>1</v>
      </c>
      <c r="I4325" s="30">
        <f t="shared" si="67"/>
        <v>130</v>
      </c>
      <c r="J4325" s="32" t="s">
        <v>47</v>
      </c>
      <c r="K4325" s="33" t="s">
        <v>4771</v>
      </c>
      <c r="L4325" s="33" t="s">
        <v>5279</v>
      </c>
      <c r="M4325" s="33" t="s">
        <v>5262</v>
      </c>
      <c r="N4325" s="33" t="s">
        <v>2142</v>
      </c>
    </row>
    <row r="4326" spans="1:14">
      <c r="A4326" s="35">
        <v>7325706873936</v>
      </c>
      <c r="B4326" s="32">
        <v>4100176</v>
      </c>
      <c r="C4326" s="32" t="s">
        <v>854</v>
      </c>
      <c r="D4326" s="32" t="s">
        <v>129</v>
      </c>
      <c r="E4326" s="33" t="s">
        <v>29</v>
      </c>
      <c r="F4326" s="33" t="s">
        <v>5210</v>
      </c>
      <c r="G4326" s="59">
        <v>130</v>
      </c>
      <c r="H4326" s="25">
        <v>1</v>
      </c>
      <c r="I4326" s="30">
        <f t="shared" si="67"/>
        <v>130</v>
      </c>
      <c r="J4326" s="32" t="s">
        <v>47</v>
      </c>
      <c r="K4326" s="33" t="s">
        <v>4771</v>
      </c>
      <c r="L4326" s="33" t="s">
        <v>5279</v>
      </c>
      <c r="M4326" s="33" t="s">
        <v>5262</v>
      </c>
      <c r="N4326" s="33" t="s">
        <v>2143</v>
      </c>
    </row>
    <row r="4327" spans="1:14">
      <c r="A4327" s="35">
        <v>7325706873912</v>
      </c>
      <c r="B4327" s="32">
        <v>4100176</v>
      </c>
      <c r="C4327" s="32" t="s">
        <v>854</v>
      </c>
      <c r="D4327" s="32" t="s">
        <v>129</v>
      </c>
      <c r="E4327" s="33" t="s">
        <v>29</v>
      </c>
      <c r="F4327" s="33" t="s">
        <v>5210</v>
      </c>
      <c r="G4327" s="59">
        <v>130</v>
      </c>
      <c r="H4327" s="25">
        <v>1</v>
      </c>
      <c r="I4327" s="30">
        <f t="shared" si="67"/>
        <v>130</v>
      </c>
      <c r="J4327" s="32" t="s">
        <v>47</v>
      </c>
      <c r="K4327" s="33" t="s">
        <v>4771</v>
      </c>
      <c r="L4327" s="33" t="s">
        <v>5279</v>
      </c>
      <c r="M4327" s="33" t="s">
        <v>5262</v>
      </c>
      <c r="N4327" s="33" t="s">
        <v>2046</v>
      </c>
    </row>
    <row r="4328" spans="1:14">
      <c r="A4328" s="35">
        <v>7325706874117</v>
      </c>
      <c r="B4328" s="32">
        <v>4100176</v>
      </c>
      <c r="C4328" s="32" t="s">
        <v>854</v>
      </c>
      <c r="D4328" s="32" t="s">
        <v>129</v>
      </c>
      <c r="E4328" s="33" t="s">
        <v>29</v>
      </c>
      <c r="F4328" s="33" t="s">
        <v>5210</v>
      </c>
      <c r="G4328" s="59">
        <v>130</v>
      </c>
      <c r="H4328" s="25">
        <v>1</v>
      </c>
      <c r="I4328" s="30">
        <f t="shared" si="67"/>
        <v>130</v>
      </c>
      <c r="J4328" s="32" t="s">
        <v>47</v>
      </c>
      <c r="K4328" s="33" t="s">
        <v>4771</v>
      </c>
      <c r="L4328" s="33" t="s">
        <v>5279</v>
      </c>
      <c r="M4328" s="33" t="s">
        <v>5262</v>
      </c>
      <c r="N4328" s="33" t="s">
        <v>2465</v>
      </c>
    </row>
    <row r="4329" spans="1:14">
      <c r="A4329" s="35">
        <v>7325706874070</v>
      </c>
      <c r="B4329" s="32">
        <v>4100176</v>
      </c>
      <c r="C4329" s="32" t="s">
        <v>854</v>
      </c>
      <c r="D4329" s="32" t="s">
        <v>129</v>
      </c>
      <c r="E4329" s="33" t="s">
        <v>29</v>
      </c>
      <c r="F4329" s="33" t="s">
        <v>5210</v>
      </c>
      <c r="G4329" s="59">
        <v>130</v>
      </c>
      <c r="H4329" s="25">
        <v>1</v>
      </c>
      <c r="I4329" s="30">
        <f t="shared" si="67"/>
        <v>130</v>
      </c>
      <c r="J4329" s="32" t="s">
        <v>47</v>
      </c>
      <c r="K4329" s="33" t="s">
        <v>4771</v>
      </c>
      <c r="L4329" s="33" t="s">
        <v>5279</v>
      </c>
      <c r="M4329" s="33" t="s">
        <v>5262</v>
      </c>
      <c r="N4329" s="33" t="s">
        <v>2466</v>
      </c>
    </row>
    <row r="4330" spans="1:14">
      <c r="A4330" s="35">
        <v>7325706873936</v>
      </c>
      <c r="B4330" s="32">
        <v>4100176</v>
      </c>
      <c r="C4330" s="32" t="s">
        <v>854</v>
      </c>
      <c r="D4330" s="32" t="s">
        <v>129</v>
      </c>
      <c r="E4330" s="33" t="s">
        <v>29</v>
      </c>
      <c r="F4330" s="33" t="s">
        <v>5210</v>
      </c>
      <c r="G4330" s="59">
        <v>130</v>
      </c>
      <c r="H4330" s="25">
        <v>1</v>
      </c>
      <c r="I4330" s="30">
        <f t="shared" si="67"/>
        <v>130</v>
      </c>
      <c r="J4330" s="32" t="s">
        <v>47</v>
      </c>
      <c r="K4330" s="33" t="s">
        <v>4771</v>
      </c>
      <c r="L4330" s="33" t="s">
        <v>5279</v>
      </c>
      <c r="M4330" s="33" t="s">
        <v>5262</v>
      </c>
      <c r="N4330" s="33" t="s">
        <v>2143</v>
      </c>
    </row>
    <row r="4331" spans="1:14">
      <c r="A4331" s="35">
        <v>7325706873950</v>
      </c>
      <c r="B4331" s="32">
        <v>4100176</v>
      </c>
      <c r="C4331" s="32" t="s">
        <v>854</v>
      </c>
      <c r="D4331" s="32" t="s">
        <v>129</v>
      </c>
      <c r="E4331" s="33" t="s">
        <v>29</v>
      </c>
      <c r="F4331" s="33" t="s">
        <v>5210</v>
      </c>
      <c r="G4331" s="59">
        <v>130</v>
      </c>
      <c r="H4331" s="25">
        <v>1</v>
      </c>
      <c r="I4331" s="30">
        <f t="shared" si="67"/>
        <v>130</v>
      </c>
      <c r="J4331" s="32" t="s">
        <v>47</v>
      </c>
      <c r="K4331" s="33" t="s">
        <v>4771</v>
      </c>
      <c r="L4331" s="33" t="s">
        <v>5279</v>
      </c>
      <c r="M4331" s="33" t="s">
        <v>5262</v>
      </c>
      <c r="N4331" s="33" t="s">
        <v>2142</v>
      </c>
    </row>
    <row r="4332" spans="1:14">
      <c r="A4332" s="35">
        <v>7325706873929</v>
      </c>
      <c r="B4332" s="32">
        <v>4100176</v>
      </c>
      <c r="C4332" s="32" t="s">
        <v>854</v>
      </c>
      <c r="D4332" s="32" t="s">
        <v>129</v>
      </c>
      <c r="E4332" s="33" t="s">
        <v>29</v>
      </c>
      <c r="F4332" s="33" t="s">
        <v>5210</v>
      </c>
      <c r="G4332" s="59">
        <v>130</v>
      </c>
      <c r="H4332" s="25">
        <v>4</v>
      </c>
      <c r="I4332" s="30">
        <f t="shared" si="67"/>
        <v>520</v>
      </c>
      <c r="J4332" s="32" t="s">
        <v>47</v>
      </c>
      <c r="K4332" s="33" t="s">
        <v>4771</v>
      </c>
      <c r="L4332" s="33" t="s">
        <v>5279</v>
      </c>
      <c r="M4332" s="33" t="s">
        <v>5262</v>
      </c>
      <c r="N4332" s="33" t="s">
        <v>2043</v>
      </c>
    </row>
    <row r="4333" spans="1:14">
      <c r="A4333" s="35">
        <v>7325706873929</v>
      </c>
      <c r="B4333" s="32">
        <v>4100176</v>
      </c>
      <c r="C4333" s="32" t="s">
        <v>854</v>
      </c>
      <c r="D4333" s="32" t="s">
        <v>129</v>
      </c>
      <c r="E4333" s="33" t="s">
        <v>29</v>
      </c>
      <c r="F4333" s="33" t="s">
        <v>5210</v>
      </c>
      <c r="G4333" s="59">
        <v>130</v>
      </c>
      <c r="H4333" s="25">
        <v>3</v>
      </c>
      <c r="I4333" s="30">
        <f t="shared" si="67"/>
        <v>390</v>
      </c>
      <c r="J4333" s="32" t="s">
        <v>47</v>
      </c>
      <c r="K4333" s="33" t="s">
        <v>4771</v>
      </c>
      <c r="L4333" s="33" t="s">
        <v>5279</v>
      </c>
      <c r="M4333" s="33" t="s">
        <v>5262</v>
      </c>
      <c r="N4333" s="33" t="s">
        <v>2043</v>
      </c>
    </row>
    <row r="4334" spans="1:14">
      <c r="A4334" s="35">
        <v>7325706873943</v>
      </c>
      <c r="B4334" s="32">
        <v>4100176</v>
      </c>
      <c r="C4334" s="32" t="s">
        <v>854</v>
      </c>
      <c r="D4334" s="32" t="s">
        <v>129</v>
      </c>
      <c r="E4334" s="33" t="s">
        <v>29</v>
      </c>
      <c r="F4334" s="33" t="s">
        <v>5210</v>
      </c>
      <c r="G4334" s="59">
        <v>130</v>
      </c>
      <c r="H4334" s="25">
        <v>2</v>
      </c>
      <c r="I4334" s="30">
        <f t="shared" si="67"/>
        <v>260</v>
      </c>
      <c r="J4334" s="32" t="s">
        <v>47</v>
      </c>
      <c r="K4334" s="33" t="s">
        <v>4771</v>
      </c>
      <c r="L4334" s="33" t="s">
        <v>5279</v>
      </c>
      <c r="M4334" s="33" t="s">
        <v>5262</v>
      </c>
      <c r="N4334" s="33" t="s">
        <v>2044</v>
      </c>
    </row>
    <row r="4335" spans="1:14">
      <c r="A4335" s="35">
        <v>7325706857196</v>
      </c>
      <c r="B4335" s="32">
        <v>4100176</v>
      </c>
      <c r="C4335" s="32" t="s">
        <v>854</v>
      </c>
      <c r="D4335" s="32" t="s">
        <v>129</v>
      </c>
      <c r="E4335" s="33" t="s">
        <v>29</v>
      </c>
      <c r="F4335" s="33" t="s">
        <v>5210</v>
      </c>
      <c r="G4335" s="59">
        <v>130</v>
      </c>
      <c r="H4335" s="25">
        <v>1</v>
      </c>
      <c r="I4335" s="30">
        <f t="shared" si="67"/>
        <v>130</v>
      </c>
      <c r="J4335" s="32" t="s">
        <v>47</v>
      </c>
      <c r="K4335" s="33" t="s">
        <v>4771</v>
      </c>
      <c r="L4335" s="33" t="s">
        <v>5279</v>
      </c>
      <c r="M4335" s="33" t="s">
        <v>5262</v>
      </c>
      <c r="N4335" s="33" t="s">
        <v>1627</v>
      </c>
    </row>
    <row r="4336" spans="1:14">
      <c r="A4336" s="35">
        <v>7325706873905</v>
      </c>
      <c r="B4336" s="32">
        <v>4100176</v>
      </c>
      <c r="C4336" s="32" t="s">
        <v>854</v>
      </c>
      <c r="D4336" s="32" t="s">
        <v>129</v>
      </c>
      <c r="E4336" s="33" t="s">
        <v>29</v>
      </c>
      <c r="F4336" s="33" t="s">
        <v>5210</v>
      </c>
      <c r="G4336" s="59">
        <v>130</v>
      </c>
      <c r="H4336" s="25">
        <v>2</v>
      </c>
      <c r="I4336" s="30">
        <f t="shared" si="67"/>
        <v>260</v>
      </c>
      <c r="J4336" s="32" t="s">
        <v>47</v>
      </c>
      <c r="K4336" s="33" t="s">
        <v>4771</v>
      </c>
      <c r="L4336" s="33" t="s">
        <v>5279</v>
      </c>
      <c r="M4336" s="33" t="s">
        <v>5262</v>
      </c>
      <c r="N4336" s="33" t="s">
        <v>2045</v>
      </c>
    </row>
    <row r="4337" spans="1:14">
      <c r="A4337" s="35">
        <v>7325706873912</v>
      </c>
      <c r="B4337" s="32">
        <v>4100176</v>
      </c>
      <c r="C4337" s="32" t="s">
        <v>854</v>
      </c>
      <c r="D4337" s="32" t="s">
        <v>129</v>
      </c>
      <c r="E4337" s="33" t="s">
        <v>29</v>
      </c>
      <c r="F4337" s="33" t="s">
        <v>5210</v>
      </c>
      <c r="G4337" s="59">
        <v>130</v>
      </c>
      <c r="H4337" s="25">
        <v>1</v>
      </c>
      <c r="I4337" s="30">
        <f t="shared" si="67"/>
        <v>130</v>
      </c>
      <c r="J4337" s="32" t="s">
        <v>47</v>
      </c>
      <c r="K4337" s="33" t="s">
        <v>4771</v>
      </c>
      <c r="L4337" s="33" t="s">
        <v>5279</v>
      </c>
      <c r="M4337" s="33" t="s">
        <v>5262</v>
      </c>
      <c r="N4337" s="33" t="s">
        <v>2046</v>
      </c>
    </row>
    <row r="4338" spans="1:14">
      <c r="A4338" s="35">
        <v>7325706873929</v>
      </c>
      <c r="B4338" s="32">
        <v>4100176</v>
      </c>
      <c r="C4338" s="32" t="s">
        <v>854</v>
      </c>
      <c r="D4338" s="32" t="s">
        <v>129</v>
      </c>
      <c r="E4338" s="33" t="s">
        <v>29</v>
      </c>
      <c r="F4338" s="33" t="s">
        <v>5210</v>
      </c>
      <c r="G4338" s="59">
        <v>130</v>
      </c>
      <c r="H4338" s="25">
        <v>1</v>
      </c>
      <c r="I4338" s="30">
        <f t="shared" si="67"/>
        <v>130</v>
      </c>
      <c r="J4338" s="32" t="s">
        <v>47</v>
      </c>
      <c r="K4338" s="33" t="s">
        <v>4771</v>
      </c>
      <c r="L4338" s="33" t="s">
        <v>5279</v>
      </c>
      <c r="M4338" s="33" t="s">
        <v>5262</v>
      </c>
      <c r="N4338" s="33" t="s">
        <v>2043</v>
      </c>
    </row>
    <row r="4339" spans="1:14">
      <c r="A4339" s="35">
        <v>7325706873936</v>
      </c>
      <c r="B4339" s="32">
        <v>4100176</v>
      </c>
      <c r="C4339" s="32" t="s">
        <v>854</v>
      </c>
      <c r="D4339" s="32" t="s">
        <v>129</v>
      </c>
      <c r="E4339" s="33" t="s">
        <v>29</v>
      </c>
      <c r="F4339" s="33" t="s">
        <v>5210</v>
      </c>
      <c r="G4339" s="59">
        <v>130</v>
      </c>
      <c r="H4339" s="25">
        <v>1</v>
      </c>
      <c r="I4339" s="30">
        <f t="shared" si="67"/>
        <v>130</v>
      </c>
      <c r="J4339" s="32" t="s">
        <v>47</v>
      </c>
      <c r="K4339" s="33" t="s">
        <v>4771</v>
      </c>
      <c r="L4339" s="33" t="s">
        <v>5279</v>
      </c>
      <c r="M4339" s="33" t="s">
        <v>5262</v>
      </c>
      <c r="N4339" s="33" t="s">
        <v>2143</v>
      </c>
    </row>
    <row r="4340" spans="1:14">
      <c r="A4340" s="35">
        <v>7325706873943</v>
      </c>
      <c r="B4340" s="32">
        <v>4100176</v>
      </c>
      <c r="C4340" s="32" t="s">
        <v>854</v>
      </c>
      <c r="D4340" s="32" t="s">
        <v>129</v>
      </c>
      <c r="E4340" s="33" t="s">
        <v>29</v>
      </c>
      <c r="F4340" s="33" t="s">
        <v>5210</v>
      </c>
      <c r="G4340" s="59">
        <v>130</v>
      </c>
      <c r="H4340" s="25">
        <v>2</v>
      </c>
      <c r="I4340" s="30">
        <f t="shared" si="67"/>
        <v>260</v>
      </c>
      <c r="J4340" s="32" t="s">
        <v>47</v>
      </c>
      <c r="K4340" s="33" t="s">
        <v>4771</v>
      </c>
      <c r="L4340" s="33" t="s">
        <v>5279</v>
      </c>
      <c r="M4340" s="33" t="s">
        <v>5262</v>
      </c>
      <c r="N4340" s="33" t="s">
        <v>2044</v>
      </c>
    </row>
    <row r="4341" spans="1:14">
      <c r="A4341" s="35">
        <v>7325706873950</v>
      </c>
      <c r="B4341" s="32">
        <v>4100176</v>
      </c>
      <c r="C4341" s="32" t="s">
        <v>854</v>
      </c>
      <c r="D4341" s="32" t="s">
        <v>129</v>
      </c>
      <c r="E4341" s="33" t="s">
        <v>29</v>
      </c>
      <c r="F4341" s="33" t="s">
        <v>5210</v>
      </c>
      <c r="G4341" s="59">
        <v>130</v>
      </c>
      <c r="H4341" s="25">
        <v>2</v>
      </c>
      <c r="I4341" s="30">
        <f t="shared" si="67"/>
        <v>260</v>
      </c>
      <c r="J4341" s="32" t="s">
        <v>47</v>
      </c>
      <c r="K4341" s="33" t="s">
        <v>4771</v>
      </c>
      <c r="L4341" s="33" t="s">
        <v>5279</v>
      </c>
      <c r="M4341" s="33" t="s">
        <v>5262</v>
      </c>
      <c r="N4341" s="33" t="s">
        <v>2142</v>
      </c>
    </row>
    <row r="4342" spans="1:14">
      <c r="A4342" s="35">
        <v>7325706857196</v>
      </c>
      <c r="B4342" s="32">
        <v>4100176</v>
      </c>
      <c r="C4342" s="32" t="s">
        <v>854</v>
      </c>
      <c r="D4342" s="32" t="s">
        <v>129</v>
      </c>
      <c r="E4342" s="33" t="s">
        <v>29</v>
      </c>
      <c r="F4342" s="33" t="s">
        <v>5210</v>
      </c>
      <c r="G4342" s="59">
        <v>130</v>
      </c>
      <c r="H4342" s="25">
        <v>1</v>
      </c>
      <c r="I4342" s="30">
        <f t="shared" si="67"/>
        <v>130</v>
      </c>
      <c r="J4342" s="32" t="s">
        <v>47</v>
      </c>
      <c r="K4342" s="33" t="s">
        <v>4771</v>
      </c>
      <c r="L4342" s="33" t="s">
        <v>5279</v>
      </c>
      <c r="M4342" s="33" t="s">
        <v>5262</v>
      </c>
      <c r="N4342" s="33" t="s">
        <v>1627</v>
      </c>
    </row>
    <row r="4343" spans="1:14">
      <c r="A4343" s="35">
        <v>7325706873905</v>
      </c>
      <c r="B4343" s="32">
        <v>4100176</v>
      </c>
      <c r="C4343" s="32" t="s">
        <v>854</v>
      </c>
      <c r="D4343" s="32" t="s">
        <v>129</v>
      </c>
      <c r="E4343" s="33" t="s">
        <v>29</v>
      </c>
      <c r="F4343" s="33" t="s">
        <v>5210</v>
      </c>
      <c r="G4343" s="59">
        <v>130</v>
      </c>
      <c r="H4343" s="25">
        <v>1</v>
      </c>
      <c r="I4343" s="30">
        <f t="shared" si="67"/>
        <v>130</v>
      </c>
      <c r="J4343" s="32" t="s">
        <v>47</v>
      </c>
      <c r="K4343" s="33" t="s">
        <v>4771</v>
      </c>
      <c r="L4343" s="33" t="s">
        <v>5279</v>
      </c>
      <c r="M4343" s="33" t="s">
        <v>5262</v>
      </c>
      <c r="N4343" s="33" t="s">
        <v>2045</v>
      </c>
    </row>
    <row r="4344" spans="1:14">
      <c r="A4344" s="35">
        <v>7325706919160</v>
      </c>
      <c r="B4344" s="32">
        <v>4100177</v>
      </c>
      <c r="C4344" s="32" t="s">
        <v>125</v>
      </c>
      <c r="D4344" s="32" t="s">
        <v>49</v>
      </c>
      <c r="E4344" s="33" t="s">
        <v>29</v>
      </c>
      <c r="F4344" s="33" t="s">
        <v>5222</v>
      </c>
      <c r="G4344" s="59">
        <v>170</v>
      </c>
      <c r="H4344" s="25">
        <v>1</v>
      </c>
      <c r="I4344" s="30">
        <f t="shared" si="67"/>
        <v>170</v>
      </c>
      <c r="J4344" s="32" t="s">
        <v>47</v>
      </c>
      <c r="K4344" s="33" t="s">
        <v>4771</v>
      </c>
      <c r="L4344" s="33" t="s">
        <v>5279</v>
      </c>
      <c r="M4344" s="33" t="s">
        <v>5280</v>
      </c>
      <c r="N4344" s="33" t="s">
        <v>2144</v>
      </c>
    </row>
    <row r="4345" spans="1:14">
      <c r="A4345" s="35">
        <v>7325706919177</v>
      </c>
      <c r="B4345" s="32">
        <v>4100177</v>
      </c>
      <c r="C4345" s="32" t="s">
        <v>125</v>
      </c>
      <c r="D4345" s="32" t="s">
        <v>49</v>
      </c>
      <c r="E4345" s="33" t="s">
        <v>29</v>
      </c>
      <c r="F4345" s="33" t="s">
        <v>5222</v>
      </c>
      <c r="G4345" s="59">
        <v>170</v>
      </c>
      <c r="H4345" s="25">
        <v>1</v>
      </c>
      <c r="I4345" s="30">
        <f t="shared" si="67"/>
        <v>170</v>
      </c>
      <c r="J4345" s="32" t="s">
        <v>47</v>
      </c>
      <c r="K4345" s="33" t="s">
        <v>4771</v>
      </c>
      <c r="L4345" s="33" t="s">
        <v>5279</v>
      </c>
      <c r="M4345" s="33" t="s">
        <v>5280</v>
      </c>
      <c r="N4345" s="33" t="s">
        <v>2145</v>
      </c>
    </row>
    <row r="4346" spans="1:14">
      <c r="A4346" s="35">
        <v>7325706919153</v>
      </c>
      <c r="B4346" s="32">
        <v>4100177</v>
      </c>
      <c r="C4346" s="32" t="s">
        <v>125</v>
      </c>
      <c r="D4346" s="32" t="s">
        <v>49</v>
      </c>
      <c r="E4346" s="33" t="s">
        <v>29</v>
      </c>
      <c r="F4346" s="33" t="s">
        <v>5222</v>
      </c>
      <c r="G4346" s="59">
        <v>170</v>
      </c>
      <c r="H4346" s="25">
        <v>1</v>
      </c>
      <c r="I4346" s="30">
        <f t="shared" si="67"/>
        <v>170</v>
      </c>
      <c r="J4346" s="32" t="s">
        <v>47</v>
      </c>
      <c r="K4346" s="33" t="s">
        <v>4771</v>
      </c>
      <c r="L4346" s="33" t="s">
        <v>5279</v>
      </c>
      <c r="M4346" s="33" t="s">
        <v>5280</v>
      </c>
      <c r="N4346" s="33" t="s">
        <v>2146</v>
      </c>
    </row>
    <row r="4347" spans="1:14">
      <c r="A4347" s="35">
        <v>7325706919221</v>
      </c>
      <c r="B4347" s="32">
        <v>4100177</v>
      </c>
      <c r="C4347" s="32" t="s">
        <v>125</v>
      </c>
      <c r="D4347" s="32" t="s">
        <v>49</v>
      </c>
      <c r="E4347" s="33" t="s">
        <v>29</v>
      </c>
      <c r="F4347" s="33" t="s">
        <v>5222</v>
      </c>
      <c r="G4347" s="59">
        <v>170</v>
      </c>
      <c r="H4347" s="25">
        <v>1</v>
      </c>
      <c r="I4347" s="30">
        <f t="shared" si="67"/>
        <v>170</v>
      </c>
      <c r="J4347" s="32" t="s">
        <v>47</v>
      </c>
      <c r="K4347" s="33" t="s">
        <v>4771</v>
      </c>
      <c r="L4347" s="33" t="s">
        <v>5279</v>
      </c>
      <c r="M4347" s="33" t="s">
        <v>5280</v>
      </c>
      <c r="N4347" s="33" t="s">
        <v>2467</v>
      </c>
    </row>
    <row r="4348" spans="1:14">
      <c r="A4348" s="35">
        <v>7325706919221</v>
      </c>
      <c r="B4348" s="32">
        <v>4100177</v>
      </c>
      <c r="C4348" s="32" t="s">
        <v>125</v>
      </c>
      <c r="D4348" s="32" t="s">
        <v>49</v>
      </c>
      <c r="E4348" s="33" t="s">
        <v>29</v>
      </c>
      <c r="F4348" s="33" t="s">
        <v>5222</v>
      </c>
      <c r="G4348" s="59">
        <v>170</v>
      </c>
      <c r="H4348" s="25">
        <v>1</v>
      </c>
      <c r="I4348" s="30">
        <f t="shared" si="67"/>
        <v>170</v>
      </c>
      <c r="J4348" s="32" t="s">
        <v>47</v>
      </c>
      <c r="K4348" s="33" t="s">
        <v>4771</v>
      </c>
      <c r="L4348" s="33" t="s">
        <v>5279</v>
      </c>
      <c r="M4348" s="33" t="s">
        <v>5280</v>
      </c>
      <c r="N4348" s="33" t="s">
        <v>2467</v>
      </c>
    </row>
    <row r="4349" spans="1:14">
      <c r="A4349" s="35">
        <v>7325706919160</v>
      </c>
      <c r="B4349" s="32">
        <v>4100177</v>
      </c>
      <c r="C4349" s="32" t="s">
        <v>125</v>
      </c>
      <c r="D4349" s="32" t="s">
        <v>49</v>
      </c>
      <c r="E4349" s="33" t="s">
        <v>29</v>
      </c>
      <c r="F4349" s="33" t="s">
        <v>5222</v>
      </c>
      <c r="G4349" s="59">
        <v>170</v>
      </c>
      <c r="H4349" s="25">
        <v>2</v>
      </c>
      <c r="I4349" s="30">
        <f t="shared" si="67"/>
        <v>340</v>
      </c>
      <c r="J4349" s="32" t="s">
        <v>47</v>
      </c>
      <c r="K4349" s="33" t="s">
        <v>4771</v>
      </c>
      <c r="L4349" s="33" t="s">
        <v>5279</v>
      </c>
      <c r="M4349" s="33" t="s">
        <v>5280</v>
      </c>
      <c r="N4349" s="33" t="s">
        <v>2144</v>
      </c>
    </row>
    <row r="4350" spans="1:14">
      <c r="A4350" s="35">
        <v>7325706919153</v>
      </c>
      <c r="B4350" s="32">
        <v>4100177</v>
      </c>
      <c r="C4350" s="32" t="s">
        <v>125</v>
      </c>
      <c r="D4350" s="32" t="s">
        <v>49</v>
      </c>
      <c r="E4350" s="33" t="s">
        <v>29</v>
      </c>
      <c r="F4350" s="33" t="s">
        <v>5222</v>
      </c>
      <c r="G4350" s="59">
        <v>170</v>
      </c>
      <c r="H4350" s="25">
        <v>1</v>
      </c>
      <c r="I4350" s="30">
        <f t="shared" si="67"/>
        <v>170</v>
      </c>
      <c r="J4350" s="32" t="s">
        <v>47</v>
      </c>
      <c r="K4350" s="33" t="s">
        <v>4771</v>
      </c>
      <c r="L4350" s="33" t="s">
        <v>5279</v>
      </c>
      <c r="M4350" s="33" t="s">
        <v>5280</v>
      </c>
      <c r="N4350" s="33" t="s">
        <v>2146</v>
      </c>
    </row>
    <row r="4351" spans="1:14">
      <c r="A4351" s="35">
        <v>7325706920852</v>
      </c>
      <c r="B4351" s="32">
        <v>4100179</v>
      </c>
      <c r="C4351" s="32" t="s">
        <v>150</v>
      </c>
      <c r="D4351" s="32" t="s">
        <v>49</v>
      </c>
      <c r="E4351" s="33" t="s">
        <v>29</v>
      </c>
      <c r="F4351" s="33" t="s">
        <v>5213</v>
      </c>
      <c r="G4351" s="59">
        <v>130</v>
      </c>
      <c r="H4351" s="25">
        <v>1</v>
      </c>
      <c r="I4351" s="30">
        <f t="shared" si="67"/>
        <v>130</v>
      </c>
      <c r="J4351" s="32" t="s">
        <v>47</v>
      </c>
      <c r="K4351" s="33" t="s">
        <v>4771</v>
      </c>
      <c r="L4351" s="33" t="s">
        <v>5279</v>
      </c>
      <c r="M4351" s="33" t="s">
        <v>5262</v>
      </c>
      <c r="N4351" s="33" t="s">
        <v>1628</v>
      </c>
    </row>
    <row r="4352" spans="1:14">
      <c r="A4352" s="35">
        <v>7325706920869</v>
      </c>
      <c r="B4352" s="32">
        <v>4100179</v>
      </c>
      <c r="C4352" s="32" t="s">
        <v>150</v>
      </c>
      <c r="D4352" s="32" t="s">
        <v>49</v>
      </c>
      <c r="E4352" s="33" t="s">
        <v>29</v>
      </c>
      <c r="F4352" s="33" t="s">
        <v>5213</v>
      </c>
      <c r="G4352" s="59">
        <v>130</v>
      </c>
      <c r="H4352" s="25">
        <v>1</v>
      </c>
      <c r="I4352" s="30">
        <f t="shared" si="67"/>
        <v>130</v>
      </c>
      <c r="J4352" s="32" t="s">
        <v>47</v>
      </c>
      <c r="K4352" s="33" t="s">
        <v>4771</v>
      </c>
      <c r="L4352" s="33" t="s">
        <v>5279</v>
      </c>
      <c r="M4352" s="33" t="s">
        <v>5262</v>
      </c>
      <c r="N4352" s="33" t="s">
        <v>2147</v>
      </c>
    </row>
    <row r="4353" spans="1:14">
      <c r="A4353" s="35">
        <v>7325706920876</v>
      </c>
      <c r="B4353" s="32">
        <v>4100179</v>
      </c>
      <c r="C4353" s="32" t="s">
        <v>150</v>
      </c>
      <c r="D4353" s="32" t="s">
        <v>49</v>
      </c>
      <c r="E4353" s="33" t="s">
        <v>29</v>
      </c>
      <c r="F4353" s="33" t="s">
        <v>5213</v>
      </c>
      <c r="G4353" s="59">
        <v>130</v>
      </c>
      <c r="H4353" s="25">
        <v>1</v>
      </c>
      <c r="I4353" s="30">
        <f t="shared" si="67"/>
        <v>130</v>
      </c>
      <c r="J4353" s="32" t="s">
        <v>47</v>
      </c>
      <c r="K4353" s="33" t="s">
        <v>4771</v>
      </c>
      <c r="L4353" s="33" t="s">
        <v>5279</v>
      </c>
      <c r="M4353" s="33" t="s">
        <v>5262</v>
      </c>
      <c r="N4353" s="33" t="s">
        <v>2148</v>
      </c>
    </row>
    <row r="4354" spans="1:14">
      <c r="A4354" s="35">
        <v>7325706920852</v>
      </c>
      <c r="B4354" s="32">
        <v>4100179</v>
      </c>
      <c r="C4354" s="32" t="s">
        <v>150</v>
      </c>
      <c r="D4354" s="32" t="s">
        <v>49</v>
      </c>
      <c r="E4354" s="33" t="s">
        <v>29</v>
      </c>
      <c r="F4354" s="33" t="s">
        <v>5213</v>
      </c>
      <c r="G4354" s="59">
        <v>130</v>
      </c>
      <c r="H4354" s="25">
        <v>1</v>
      </c>
      <c r="I4354" s="30">
        <f t="shared" si="67"/>
        <v>130</v>
      </c>
      <c r="J4354" s="32" t="s">
        <v>47</v>
      </c>
      <c r="K4354" s="33" t="s">
        <v>4771</v>
      </c>
      <c r="L4354" s="33" t="s">
        <v>5279</v>
      </c>
      <c r="M4354" s="33" t="s">
        <v>5262</v>
      </c>
      <c r="N4354" s="33" t="s">
        <v>2149</v>
      </c>
    </row>
    <row r="4355" spans="1:14">
      <c r="A4355" s="35">
        <v>7325706920883</v>
      </c>
      <c r="B4355" s="32">
        <v>4100179</v>
      </c>
      <c r="C4355" s="32" t="s">
        <v>150</v>
      </c>
      <c r="D4355" s="32" t="s">
        <v>49</v>
      </c>
      <c r="E4355" s="33" t="s">
        <v>29</v>
      </c>
      <c r="F4355" s="33" t="s">
        <v>5213</v>
      </c>
      <c r="G4355" s="59">
        <v>130</v>
      </c>
      <c r="H4355" s="25">
        <v>1</v>
      </c>
      <c r="I4355" s="30">
        <f t="shared" si="67"/>
        <v>130</v>
      </c>
      <c r="J4355" s="32" t="s">
        <v>47</v>
      </c>
      <c r="K4355" s="33" t="s">
        <v>4771</v>
      </c>
      <c r="L4355" s="33" t="s">
        <v>5279</v>
      </c>
      <c r="M4355" s="33" t="s">
        <v>5262</v>
      </c>
      <c r="N4355" s="33" t="s">
        <v>2150</v>
      </c>
    </row>
    <row r="4356" spans="1:14">
      <c r="A4356" s="35">
        <v>7325706920852</v>
      </c>
      <c r="B4356" s="32">
        <v>4100179</v>
      </c>
      <c r="C4356" s="32" t="s">
        <v>150</v>
      </c>
      <c r="D4356" s="32" t="s">
        <v>49</v>
      </c>
      <c r="E4356" s="33" t="s">
        <v>29</v>
      </c>
      <c r="F4356" s="33" t="s">
        <v>5213</v>
      </c>
      <c r="G4356" s="59">
        <v>130</v>
      </c>
      <c r="H4356" s="25">
        <v>3</v>
      </c>
      <c r="I4356" s="30">
        <f t="shared" si="67"/>
        <v>390</v>
      </c>
      <c r="J4356" s="32" t="s">
        <v>47</v>
      </c>
      <c r="K4356" s="33" t="s">
        <v>4771</v>
      </c>
      <c r="L4356" s="33" t="s">
        <v>5279</v>
      </c>
      <c r="M4356" s="33" t="s">
        <v>5262</v>
      </c>
      <c r="N4356" s="33" t="s">
        <v>1628</v>
      </c>
    </row>
    <row r="4357" spans="1:14">
      <c r="A4357" s="35">
        <v>7325706920869</v>
      </c>
      <c r="B4357" s="32">
        <v>4100179</v>
      </c>
      <c r="C4357" s="32" t="s">
        <v>150</v>
      </c>
      <c r="D4357" s="32" t="s">
        <v>49</v>
      </c>
      <c r="E4357" s="33" t="s">
        <v>29</v>
      </c>
      <c r="F4357" s="33" t="s">
        <v>5213</v>
      </c>
      <c r="G4357" s="59">
        <v>130</v>
      </c>
      <c r="H4357" s="25">
        <v>1</v>
      </c>
      <c r="I4357" s="30">
        <f t="shared" ref="I4357:I4420" si="68">H4357*G4357</f>
        <v>130</v>
      </c>
      <c r="J4357" s="32" t="s">
        <v>47</v>
      </c>
      <c r="K4357" s="33" t="s">
        <v>4771</v>
      </c>
      <c r="L4357" s="33" t="s">
        <v>5279</v>
      </c>
      <c r="M4357" s="33" t="s">
        <v>5262</v>
      </c>
      <c r="N4357" s="33" t="s">
        <v>3797</v>
      </c>
    </row>
    <row r="4358" spans="1:14">
      <c r="A4358" s="35">
        <v>7325706920883</v>
      </c>
      <c r="B4358" s="32">
        <v>4100179</v>
      </c>
      <c r="C4358" s="32" t="s">
        <v>150</v>
      </c>
      <c r="D4358" s="32" t="s">
        <v>49</v>
      </c>
      <c r="E4358" s="33" t="s">
        <v>29</v>
      </c>
      <c r="F4358" s="33" t="s">
        <v>5213</v>
      </c>
      <c r="G4358" s="59">
        <v>130</v>
      </c>
      <c r="H4358" s="25">
        <v>1</v>
      </c>
      <c r="I4358" s="30">
        <f t="shared" si="68"/>
        <v>130</v>
      </c>
      <c r="J4358" s="32" t="s">
        <v>47</v>
      </c>
      <c r="K4358" s="33" t="s">
        <v>4771</v>
      </c>
      <c r="L4358" s="33" t="s">
        <v>5279</v>
      </c>
      <c r="M4358" s="33" t="s">
        <v>5262</v>
      </c>
      <c r="N4358" s="33" t="s">
        <v>3798</v>
      </c>
    </row>
    <row r="4359" spans="1:14">
      <c r="A4359" s="35">
        <v>7325706920845</v>
      </c>
      <c r="B4359" s="32">
        <v>4100179</v>
      </c>
      <c r="C4359" s="32" t="s">
        <v>150</v>
      </c>
      <c r="D4359" s="32" t="s">
        <v>49</v>
      </c>
      <c r="E4359" s="33" t="s">
        <v>29</v>
      </c>
      <c r="F4359" s="33" t="s">
        <v>5213</v>
      </c>
      <c r="G4359" s="59">
        <v>130</v>
      </c>
      <c r="H4359" s="25">
        <v>1</v>
      </c>
      <c r="I4359" s="30">
        <f t="shared" si="68"/>
        <v>130</v>
      </c>
      <c r="J4359" s="32" t="s">
        <v>47</v>
      </c>
      <c r="K4359" s="33" t="s">
        <v>4771</v>
      </c>
      <c r="L4359" s="33" t="s">
        <v>5279</v>
      </c>
      <c r="M4359" s="33" t="s">
        <v>5262</v>
      </c>
      <c r="N4359" s="33" t="s">
        <v>3799</v>
      </c>
    </row>
    <row r="4360" spans="1:14">
      <c r="A4360" s="35">
        <v>7325706919474</v>
      </c>
      <c r="B4360" s="32">
        <v>4100181</v>
      </c>
      <c r="C4360" s="32" t="s">
        <v>854</v>
      </c>
      <c r="D4360" s="32" t="s">
        <v>111</v>
      </c>
      <c r="E4360" s="33" t="s">
        <v>29</v>
      </c>
      <c r="F4360" s="33" t="s">
        <v>5320</v>
      </c>
      <c r="G4360" s="59">
        <v>130</v>
      </c>
      <c r="H4360" s="25">
        <v>1</v>
      </c>
      <c r="I4360" s="30">
        <f t="shared" si="68"/>
        <v>130</v>
      </c>
      <c r="J4360" s="32" t="s">
        <v>47</v>
      </c>
      <c r="K4360" s="33" t="s">
        <v>4771</v>
      </c>
      <c r="L4360" s="33" t="s">
        <v>5279</v>
      </c>
      <c r="M4360" s="33" t="s">
        <v>5280</v>
      </c>
      <c r="N4360" s="33" t="s">
        <v>1629</v>
      </c>
    </row>
    <row r="4361" spans="1:14">
      <c r="A4361" s="35">
        <v>7325706881832</v>
      </c>
      <c r="B4361" s="32">
        <v>4100192</v>
      </c>
      <c r="C4361" s="32" t="s">
        <v>125</v>
      </c>
      <c r="D4361" s="32" t="s">
        <v>49</v>
      </c>
      <c r="E4361" s="33" t="s">
        <v>29</v>
      </c>
      <c r="F4361" s="33" t="s">
        <v>5210</v>
      </c>
      <c r="G4361" s="59">
        <v>160</v>
      </c>
      <c r="H4361" s="25">
        <v>1</v>
      </c>
      <c r="I4361" s="30">
        <f t="shared" si="68"/>
        <v>160</v>
      </c>
      <c r="J4361" s="32" t="s">
        <v>47</v>
      </c>
      <c r="K4361" s="33" t="s">
        <v>4771</v>
      </c>
      <c r="L4361" s="33" t="s">
        <v>5279</v>
      </c>
      <c r="M4361" s="33" t="s">
        <v>5280</v>
      </c>
      <c r="N4361" s="33" t="s">
        <v>2151</v>
      </c>
    </row>
    <row r="4362" spans="1:14">
      <c r="A4362" s="35">
        <v>7325706881856</v>
      </c>
      <c r="B4362" s="32">
        <v>4100192</v>
      </c>
      <c r="C4362" s="32" t="s">
        <v>125</v>
      </c>
      <c r="D4362" s="32" t="s">
        <v>49</v>
      </c>
      <c r="E4362" s="33" t="s">
        <v>29</v>
      </c>
      <c r="F4362" s="33" t="s">
        <v>5210</v>
      </c>
      <c r="G4362" s="59">
        <v>160</v>
      </c>
      <c r="H4362" s="25">
        <v>1</v>
      </c>
      <c r="I4362" s="30">
        <f t="shared" si="68"/>
        <v>160</v>
      </c>
      <c r="J4362" s="32" t="s">
        <v>47</v>
      </c>
      <c r="K4362" s="33" t="s">
        <v>4771</v>
      </c>
      <c r="L4362" s="33" t="s">
        <v>5279</v>
      </c>
      <c r="M4362" s="33" t="s">
        <v>5280</v>
      </c>
      <c r="N4362" s="33" t="s">
        <v>2101</v>
      </c>
    </row>
    <row r="4363" spans="1:14">
      <c r="A4363" s="35">
        <v>7325706881894</v>
      </c>
      <c r="B4363" s="32">
        <v>4100192</v>
      </c>
      <c r="C4363" s="32" t="s">
        <v>125</v>
      </c>
      <c r="D4363" s="32" t="s">
        <v>49</v>
      </c>
      <c r="E4363" s="33" t="s">
        <v>29</v>
      </c>
      <c r="F4363" s="33" t="s">
        <v>5210</v>
      </c>
      <c r="G4363" s="59">
        <v>160</v>
      </c>
      <c r="H4363" s="25">
        <v>1</v>
      </c>
      <c r="I4363" s="30">
        <f t="shared" si="68"/>
        <v>160</v>
      </c>
      <c r="J4363" s="32" t="s">
        <v>47</v>
      </c>
      <c r="K4363" s="33" t="s">
        <v>4771</v>
      </c>
      <c r="L4363" s="33" t="s">
        <v>5279</v>
      </c>
      <c r="M4363" s="33" t="s">
        <v>5280</v>
      </c>
      <c r="N4363" s="33" t="s">
        <v>2102</v>
      </c>
    </row>
    <row r="4364" spans="1:14">
      <c r="A4364" s="35">
        <v>7325706881771</v>
      </c>
      <c r="B4364" s="32">
        <v>4100192</v>
      </c>
      <c r="C4364" s="32" t="s">
        <v>125</v>
      </c>
      <c r="D4364" s="32" t="s">
        <v>49</v>
      </c>
      <c r="E4364" s="33" t="s">
        <v>29</v>
      </c>
      <c r="F4364" s="33" t="s">
        <v>5210</v>
      </c>
      <c r="G4364" s="59">
        <v>160</v>
      </c>
      <c r="H4364" s="25">
        <v>1</v>
      </c>
      <c r="I4364" s="30">
        <f t="shared" si="68"/>
        <v>160</v>
      </c>
      <c r="J4364" s="32" t="s">
        <v>47</v>
      </c>
      <c r="K4364" s="33" t="s">
        <v>4771</v>
      </c>
      <c r="L4364" s="33" t="s">
        <v>5279</v>
      </c>
      <c r="M4364" s="33" t="s">
        <v>5280</v>
      </c>
      <c r="N4364" s="33" t="s">
        <v>2152</v>
      </c>
    </row>
    <row r="4365" spans="1:14">
      <c r="A4365" s="35">
        <v>7325706881818</v>
      </c>
      <c r="B4365" s="32">
        <v>4100192</v>
      </c>
      <c r="C4365" s="32" t="s">
        <v>125</v>
      </c>
      <c r="D4365" s="32" t="s">
        <v>49</v>
      </c>
      <c r="E4365" s="33" t="s">
        <v>29</v>
      </c>
      <c r="F4365" s="33" t="s">
        <v>5210</v>
      </c>
      <c r="G4365" s="59">
        <v>160</v>
      </c>
      <c r="H4365" s="25">
        <v>1</v>
      </c>
      <c r="I4365" s="30">
        <f t="shared" si="68"/>
        <v>160</v>
      </c>
      <c r="J4365" s="32" t="s">
        <v>47</v>
      </c>
      <c r="K4365" s="33" t="s">
        <v>4771</v>
      </c>
      <c r="L4365" s="33" t="s">
        <v>5279</v>
      </c>
      <c r="M4365" s="33" t="s">
        <v>5280</v>
      </c>
      <c r="N4365" s="33" t="s">
        <v>2153</v>
      </c>
    </row>
    <row r="4366" spans="1:14">
      <c r="A4366" s="35">
        <v>7325706881832</v>
      </c>
      <c r="B4366" s="32">
        <v>4100192</v>
      </c>
      <c r="C4366" s="32" t="s">
        <v>125</v>
      </c>
      <c r="D4366" s="32" t="s">
        <v>49</v>
      </c>
      <c r="E4366" s="33" t="s">
        <v>29</v>
      </c>
      <c r="F4366" s="33" t="s">
        <v>5210</v>
      </c>
      <c r="G4366" s="59">
        <v>160</v>
      </c>
      <c r="H4366" s="25">
        <v>1</v>
      </c>
      <c r="I4366" s="30">
        <f t="shared" si="68"/>
        <v>160</v>
      </c>
      <c r="J4366" s="32" t="s">
        <v>47</v>
      </c>
      <c r="K4366" s="33" t="s">
        <v>4771</v>
      </c>
      <c r="L4366" s="33" t="s">
        <v>5279</v>
      </c>
      <c r="M4366" s="33" t="s">
        <v>5280</v>
      </c>
      <c r="N4366" s="33" t="s">
        <v>2151</v>
      </c>
    </row>
    <row r="4367" spans="1:14">
      <c r="A4367" s="35">
        <v>7325706881771</v>
      </c>
      <c r="B4367" s="32">
        <v>4100192</v>
      </c>
      <c r="C4367" s="32" t="s">
        <v>125</v>
      </c>
      <c r="D4367" s="32" t="s">
        <v>49</v>
      </c>
      <c r="E4367" s="33" t="s">
        <v>29</v>
      </c>
      <c r="F4367" s="33" t="s">
        <v>5210</v>
      </c>
      <c r="G4367" s="59">
        <v>160</v>
      </c>
      <c r="H4367" s="25">
        <v>1</v>
      </c>
      <c r="I4367" s="30">
        <f t="shared" si="68"/>
        <v>160</v>
      </c>
      <c r="J4367" s="32" t="s">
        <v>47</v>
      </c>
      <c r="K4367" s="33" t="s">
        <v>4771</v>
      </c>
      <c r="L4367" s="33" t="s">
        <v>5279</v>
      </c>
      <c r="M4367" s="33" t="s">
        <v>5280</v>
      </c>
      <c r="N4367" s="33" t="s">
        <v>2152</v>
      </c>
    </row>
    <row r="4368" spans="1:14">
      <c r="A4368" s="35">
        <v>7325706881795</v>
      </c>
      <c r="B4368" s="32">
        <v>4100192</v>
      </c>
      <c r="C4368" s="32" t="s">
        <v>125</v>
      </c>
      <c r="D4368" s="32" t="s">
        <v>49</v>
      </c>
      <c r="E4368" s="33" t="s">
        <v>29</v>
      </c>
      <c r="F4368" s="33" t="s">
        <v>5210</v>
      </c>
      <c r="G4368" s="59">
        <v>160</v>
      </c>
      <c r="H4368" s="25">
        <v>1</v>
      </c>
      <c r="I4368" s="30">
        <f t="shared" si="68"/>
        <v>160</v>
      </c>
      <c r="J4368" s="32" t="s">
        <v>47</v>
      </c>
      <c r="K4368" s="33" t="s">
        <v>4771</v>
      </c>
      <c r="L4368" s="33" t="s">
        <v>5279</v>
      </c>
      <c r="M4368" s="33" t="s">
        <v>5280</v>
      </c>
      <c r="N4368" s="33" t="s">
        <v>2468</v>
      </c>
    </row>
    <row r="4369" spans="1:14">
      <c r="A4369" s="35">
        <v>7325706881818</v>
      </c>
      <c r="B4369" s="32">
        <v>4100192</v>
      </c>
      <c r="C4369" s="32" t="s">
        <v>125</v>
      </c>
      <c r="D4369" s="32" t="s">
        <v>49</v>
      </c>
      <c r="E4369" s="33" t="s">
        <v>29</v>
      </c>
      <c r="F4369" s="33" t="s">
        <v>5210</v>
      </c>
      <c r="G4369" s="59">
        <v>160</v>
      </c>
      <c r="H4369" s="25">
        <v>2</v>
      </c>
      <c r="I4369" s="30">
        <f t="shared" si="68"/>
        <v>320</v>
      </c>
      <c r="J4369" s="32" t="s">
        <v>47</v>
      </c>
      <c r="K4369" s="33" t="s">
        <v>4771</v>
      </c>
      <c r="L4369" s="33" t="s">
        <v>5279</v>
      </c>
      <c r="M4369" s="33" t="s">
        <v>5280</v>
      </c>
      <c r="N4369" s="33" t="s">
        <v>2153</v>
      </c>
    </row>
    <row r="4370" spans="1:14">
      <c r="A4370" s="35">
        <v>7325706881832</v>
      </c>
      <c r="B4370" s="32">
        <v>4100192</v>
      </c>
      <c r="C4370" s="32" t="s">
        <v>125</v>
      </c>
      <c r="D4370" s="32" t="s">
        <v>49</v>
      </c>
      <c r="E4370" s="33" t="s">
        <v>29</v>
      </c>
      <c r="F4370" s="33" t="s">
        <v>5210</v>
      </c>
      <c r="G4370" s="59">
        <v>160</v>
      </c>
      <c r="H4370" s="25">
        <v>2</v>
      </c>
      <c r="I4370" s="30">
        <f t="shared" si="68"/>
        <v>320</v>
      </c>
      <c r="J4370" s="32" t="s">
        <v>47</v>
      </c>
      <c r="K4370" s="33" t="s">
        <v>4771</v>
      </c>
      <c r="L4370" s="33" t="s">
        <v>5279</v>
      </c>
      <c r="M4370" s="33" t="s">
        <v>5280</v>
      </c>
      <c r="N4370" s="33" t="s">
        <v>2151</v>
      </c>
    </row>
    <row r="4371" spans="1:14">
      <c r="A4371" s="35">
        <v>7325706881856</v>
      </c>
      <c r="B4371" s="32">
        <v>4100192</v>
      </c>
      <c r="C4371" s="32" t="s">
        <v>125</v>
      </c>
      <c r="D4371" s="32" t="s">
        <v>49</v>
      </c>
      <c r="E4371" s="33" t="s">
        <v>29</v>
      </c>
      <c r="F4371" s="33" t="s">
        <v>5210</v>
      </c>
      <c r="G4371" s="59">
        <v>160</v>
      </c>
      <c r="H4371" s="25">
        <v>2</v>
      </c>
      <c r="I4371" s="30">
        <f t="shared" si="68"/>
        <v>320</v>
      </c>
      <c r="J4371" s="32" t="s">
        <v>47</v>
      </c>
      <c r="K4371" s="33" t="s">
        <v>4771</v>
      </c>
      <c r="L4371" s="33" t="s">
        <v>5279</v>
      </c>
      <c r="M4371" s="33" t="s">
        <v>5280</v>
      </c>
      <c r="N4371" s="33" t="s">
        <v>2101</v>
      </c>
    </row>
    <row r="4372" spans="1:14">
      <c r="A4372" s="35">
        <v>7325706881870</v>
      </c>
      <c r="B4372" s="32">
        <v>4100192</v>
      </c>
      <c r="C4372" s="32" t="s">
        <v>125</v>
      </c>
      <c r="D4372" s="32" t="s">
        <v>49</v>
      </c>
      <c r="E4372" s="33" t="s">
        <v>29</v>
      </c>
      <c r="F4372" s="33" t="s">
        <v>5210</v>
      </c>
      <c r="G4372" s="59">
        <v>160</v>
      </c>
      <c r="H4372" s="25">
        <v>1</v>
      </c>
      <c r="I4372" s="30">
        <f t="shared" si="68"/>
        <v>160</v>
      </c>
      <c r="J4372" s="32" t="s">
        <v>47</v>
      </c>
      <c r="K4372" s="33" t="s">
        <v>4771</v>
      </c>
      <c r="L4372" s="33" t="s">
        <v>5279</v>
      </c>
      <c r="M4372" s="33" t="s">
        <v>5280</v>
      </c>
      <c r="N4372" s="33" t="s">
        <v>2296</v>
      </c>
    </row>
    <row r="4373" spans="1:14">
      <c r="A4373" s="35">
        <v>7325706881894</v>
      </c>
      <c r="B4373" s="32">
        <v>4100192</v>
      </c>
      <c r="C4373" s="32" t="s">
        <v>125</v>
      </c>
      <c r="D4373" s="32" t="s">
        <v>49</v>
      </c>
      <c r="E4373" s="33" t="s">
        <v>29</v>
      </c>
      <c r="F4373" s="33" t="s">
        <v>5210</v>
      </c>
      <c r="G4373" s="59">
        <v>160</v>
      </c>
      <c r="H4373" s="25">
        <v>1</v>
      </c>
      <c r="I4373" s="30">
        <f t="shared" si="68"/>
        <v>160</v>
      </c>
      <c r="J4373" s="32" t="s">
        <v>47</v>
      </c>
      <c r="K4373" s="33" t="s">
        <v>4771</v>
      </c>
      <c r="L4373" s="33" t="s">
        <v>5279</v>
      </c>
      <c r="M4373" s="33" t="s">
        <v>5280</v>
      </c>
      <c r="N4373" s="33" t="s">
        <v>2102</v>
      </c>
    </row>
    <row r="4374" spans="1:14">
      <c r="A4374" s="35">
        <v>7325706881771</v>
      </c>
      <c r="B4374" s="32">
        <v>4100192</v>
      </c>
      <c r="C4374" s="32" t="s">
        <v>125</v>
      </c>
      <c r="D4374" s="32" t="s">
        <v>49</v>
      </c>
      <c r="E4374" s="33" t="s">
        <v>29</v>
      </c>
      <c r="F4374" s="33" t="s">
        <v>5210</v>
      </c>
      <c r="G4374" s="59">
        <v>160</v>
      </c>
      <c r="H4374" s="25">
        <v>1</v>
      </c>
      <c r="I4374" s="30">
        <f t="shared" si="68"/>
        <v>160</v>
      </c>
      <c r="J4374" s="32" t="s">
        <v>47</v>
      </c>
      <c r="K4374" s="33" t="s">
        <v>4771</v>
      </c>
      <c r="L4374" s="33" t="s">
        <v>5279</v>
      </c>
      <c r="M4374" s="33" t="s">
        <v>5280</v>
      </c>
      <c r="N4374" s="33" t="s">
        <v>2152</v>
      </c>
    </row>
    <row r="4375" spans="1:14">
      <c r="A4375" s="35">
        <v>7325706881795</v>
      </c>
      <c r="B4375" s="32">
        <v>4100192</v>
      </c>
      <c r="C4375" s="32" t="s">
        <v>125</v>
      </c>
      <c r="D4375" s="32" t="s">
        <v>49</v>
      </c>
      <c r="E4375" s="33" t="s">
        <v>29</v>
      </c>
      <c r="F4375" s="33" t="s">
        <v>5210</v>
      </c>
      <c r="G4375" s="59">
        <v>160</v>
      </c>
      <c r="H4375" s="25">
        <v>1</v>
      </c>
      <c r="I4375" s="30">
        <f t="shared" si="68"/>
        <v>160</v>
      </c>
      <c r="J4375" s="32" t="s">
        <v>47</v>
      </c>
      <c r="K4375" s="33" t="s">
        <v>4771</v>
      </c>
      <c r="L4375" s="33" t="s">
        <v>5279</v>
      </c>
      <c r="M4375" s="33" t="s">
        <v>5280</v>
      </c>
      <c r="N4375" s="33" t="s">
        <v>2468</v>
      </c>
    </row>
    <row r="4376" spans="1:14">
      <c r="A4376" s="35">
        <v>7325706881870</v>
      </c>
      <c r="B4376" s="32">
        <v>4100192</v>
      </c>
      <c r="C4376" s="32" t="s">
        <v>125</v>
      </c>
      <c r="D4376" s="32" t="s">
        <v>49</v>
      </c>
      <c r="E4376" s="33" t="s">
        <v>29</v>
      </c>
      <c r="F4376" s="33" t="s">
        <v>5210</v>
      </c>
      <c r="G4376" s="59">
        <v>160</v>
      </c>
      <c r="H4376" s="25">
        <v>1</v>
      </c>
      <c r="I4376" s="30">
        <f t="shared" si="68"/>
        <v>160</v>
      </c>
      <c r="J4376" s="32" t="s">
        <v>47</v>
      </c>
      <c r="K4376" s="33" t="s">
        <v>4771</v>
      </c>
      <c r="L4376" s="33" t="s">
        <v>5279</v>
      </c>
      <c r="M4376" s="33" t="s">
        <v>5280</v>
      </c>
      <c r="N4376" s="33" t="s">
        <v>2296</v>
      </c>
    </row>
    <row r="4377" spans="1:14">
      <c r="A4377" s="35">
        <v>7325706881795</v>
      </c>
      <c r="B4377" s="32">
        <v>4100192</v>
      </c>
      <c r="C4377" s="32" t="s">
        <v>125</v>
      </c>
      <c r="D4377" s="32" t="s">
        <v>49</v>
      </c>
      <c r="E4377" s="33" t="s">
        <v>29</v>
      </c>
      <c r="F4377" s="33" t="s">
        <v>5210</v>
      </c>
      <c r="G4377" s="59">
        <v>160</v>
      </c>
      <c r="H4377" s="25">
        <v>2</v>
      </c>
      <c r="I4377" s="30">
        <f t="shared" si="68"/>
        <v>320</v>
      </c>
      <c r="J4377" s="32" t="s">
        <v>47</v>
      </c>
      <c r="K4377" s="33" t="s">
        <v>4771</v>
      </c>
      <c r="L4377" s="33" t="s">
        <v>5279</v>
      </c>
      <c r="M4377" s="33" t="s">
        <v>5280</v>
      </c>
      <c r="N4377" s="33" t="s">
        <v>2468</v>
      </c>
    </row>
    <row r="4378" spans="1:14">
      <c r="A4378" s="35">
        <v>7325706919696</v>
      </c>
      <c r="B4378" s="32">
        <v>4100196</v>
      </c>
      <c r="C4378" s="32">
        <v>6204623190</v>
      </c>
      <c r="D4378" s="32">
        <v>0.8</v>
      </c>
      <c r="E4378" s="33" t="s">
        <v>1899</v>
      </c>
      <c r="F4378" s="33">
        <v>202303</v>
      </c>
      <c r="G4378" s="59">
        <v>48.5</v>
      </c>
      <c r="H4378" s="25">
        <v>1</v>
      </c>
      <c r="I4378" s="30">
        <f t="shared" si="68"/>
        <v>48.5</v>
      </c>
      <c r="J4378" s="32" t="s">
        <v>47</v>
      </c>
      <c r="K4378" s="33" t="s">
        <v>4771</v>
      </c>
      <c r="L4378" s="33" t="s">
        <v>5279</v>
      </c>
      <c r="M4378" s="33" t="s">
        <v>5280</v>
      </c>
      <c r="N4378" s="33" t="s">
        <v>1909</v>
      </c>
    </row>
    <row r="4379" spans="1:14">
      <c r="A4379" s="35">
        <v>7325701809916</v>
      </c>
      <c r="B4379" s="32">
        <v>4105011</v>
      </c>
      <c r="C4379" s="32" t="s">
        <v>854</v>
      </c>
      <c r="D4379" s="32" t="s">
        <v>541</v>
      </c>
      <c r="E4379" s="33" t="s">
        <v>217</v>
      </c>
      <c r="F4379" s="33" t="s">
        <v>5235</v>
      </c>
      <c r="G4379" s="59">
        <v>169.99</v>
      </c>
      <c r="H4379" s="25">
        <v>1</v>
      </c>
      <c r="I4379" s="30">
        <f t="shared" si="68"/>
        <v>169.99</v>
      </c>
      <c r="J4379" s="32" t="s">
        <v>47</v>
      </c>
      <c r="K4379" s="33" t="s">
        <v>4771</v>
      </c>
      <c r="L4379" s="33"/>
      <c r="M4379" s="33"/>
      <c r="N4379" s="33" t="s">
        <v>855</v>
      </c>
    </row>
    <row r="4380" spans="1:14">
      <c r="A4380" s="35">
        <v>7325702619859</v>
      </c>
      <c r="B4380" s="32">
        <v>4150055</v>
      </c>
      <c r="C4380" s="32" t="s">
        <v>856</v>
      </c>
      <c r="D4380" s="32" t="s">
        <v>18</v>
      </c>
      <c r="E4380" s="33" t="s">
        <v>71</v>
      </c>
      <c r="F4380" s="33" t="s">
        <v>5286</v>
      </c>
      <c r="G4380" s="59">
        <v>169.99</v>
      </c>
      <c r="H4380" s="25">
        <v>1</v>
      </c>
      <c r="I4380" s="30">
        <f t="shared" si="68"/>
        <v>169.99</v>
      </c>
      <c r="J4380" s="32" t="s">
        <v>63</v>
      </c>
      <c r="K4380" s="33" t="s">
        <v>4771</v>
      </c>
      <c r="L4380" s="33"/>
      <c r="M4380" s="33"/>
      <c r="N4380" s="33" t="s">
        <v>857</v>
      </c>
    </row>
    <row r="4381" spans="1:14">
      <c r="A4381" s="35">
        <v>7325702619828</v>
      </c>
      <c r="B4381" s="32">
        <v>4150055</v>
      </c>
      <c r="C4381" s="32" t="s">
        <v>856</v>
      </c>
      <c r="D4381" s="32" t="s">
        <v>18</v>
      </c>
      <c r="E4381" s="33" t="s">
        <v>71</v>
      </c>
      <c r="F4381" s="33" t="s">
        <v>5286</v>
      </c>
      <c r="G4381" s="59">
        <v>169.99</v>
      </c>
      <c r="H4381" s="25">
        <v>1</v>
      </c>
      <c r="I4381" s="30">
        <f t="shared" si="68"/>
        <v>169.99</v>
      </c>
      <c r="J4381" s="32" t="s">
        <v>63</v>
      </c>
      <c r="K4381" s="33" t="s">
        <v>4771</v>
      </c>
      <c r="L4381" s="33"/>
      <c r="M4381" s="33"/>
      <c r="N4381" s="33" t="s">
        <v>858</v>
      </c>
    </row>
    <row r="4382" spans="1:14">
      <c r="A4382" s="35">
        <v>7325705268986</v>
      </c>
      <c r="B4382" s="32">
        <v>4150112</v>
      </c>
      <c r="C4382" s="32" t="s">
        <v>150</v>
      </c>
      <c r="D4382" s="32" t="s">
        <v>18</v>
      </c>
      <c r="E4382" s="33" t="s">
        <v>71</v>
      </c>
      <c r="F4382" s="33" t="s">
        <v>5293</v>
      </c>
      <c r="G4382" s="59">
        <v>199.99</v>
      </c>
      <c r="H4382" s="25">
        <v>1</v>
      </c>
      <c r="I4382" s="30">
        <f t="shared" si="68"/>
        <v>199.99</v>
      </c>
      <c r="J4382" s="32" t="s">
        <v>63</v>
      </c>
      <c r="K4382" s="33" t="s">
        <v>4771</v>
      </c>
      <c r="L4382" s="33"/>
      <c r="M4382" s="33"/>
      <c r="N4382" s="33" t="s">
        <v>952</v>
      </c>
    </row>
    <row r="4383" spans="1:14">
      <c r="A4383" s="35">
        <v>7325705268993</v>
      </c>
      <c r="B4383" s="32">
        <v>4150112</v>
      </c>
      <c r="C4383" s="32" t="s">
        <v>150</v>
      </c>
      <c r="D4383" s="32" t="s">
        <v>18</v>
      </c>
      <c r="E4383" s="33" t="s">
        <v>71</v>
      </c>
      <c r="F4383" s="33" t="s">
        <v>5293</v>
      </c>
      <c r="G4383" s="59">
        <v>199.99</v>
      </c>
      <c r="H4383" s="25">
        <v>1</v>
      </c>
      <c r="I4383" s="30">
        <f t="shared" si="68"/>
        <v>199.99</v>
      </c>
      <c r="J4383" s="32" t="s">
        <v>63</v>
      </c>
      <c r="K4383" s="33" t="s">
        <v>4771</v>
      </c>
      <c r="L4383" s="33"/>
      <c r="M4383" s="33"/>
      <c r="N4383" s="33" t="s">
        <v>953</v>
      </c>
    </row>
    <row r="4384" spans="1:14">
      <c r="A4384" s="35">
        <v>7325705268962</v>
      </c>
      <c r="B4384" s="32">
        <v>4150112</v>
      </c>
      <c r="C4384" s="32" t="s">
        <v>150</v>
      </c>
      <c r="D4384" s="32" t="s">
        <v>18</v>
      </c>
      <c r="E4384" s="33" t="s">
        <v>71</v>
      </c>
      <c r="F4384" s="33" t="s">
        <v>5293</v>
      </c>
      <c r="G4384" s="59">
        <v>199.99</v>
      </c>
      <c r="H4384" s="25">
        <v>1</v>
      </c>
      <c r="I4384" s="30">
        <f t="shared" si="68"/>
        <v>199.99</v>
      </c>
      <c r="J4384" s="32" t="s">
        <v>63</v>
      </c>
      <c r="K4384" s="33" t="s">
        <v>4771</v>
      </c>
      <c r="L4384" s="33"/>
      <c r="M4384" s="33"/>
      <c r="N4384" s="33" t="s">
        <v>954</v>
      </c>
    </row>
    <row r="4385" spans="1:14">
      <c r="A4385" s="35">
        <v>7325705268726</v>
      </c>
      <c r="B4385" s="32">
        <v>4150114</v>
      </c>
      <c r="C4385" s="32" t="s">
        <v>827</v>
      </c>
      <c r="D4385" s="32" t="s">
        <v>18</v>
      </c>
      <c r="E4385" s="33" t="s">
        <v>71</v>
      </c>
      <c r="F4385" s="33" t="s">
        <v>5293</v>
      </c>
      <c r="G4385" s="59">
        <v>199.99</v>
      </c>
      <c r="H4385" s="25">
        <v>1</v>
      </c>
      <c r="I4385" s="30">
        <f t="shared" si="68"/>
        <v>199.99</v>
      </c>
      <c r="J4385" s="32" t="s">
        <v>63</v>
      </c>
      <c r="K4385" s="33" t="s">
        <v>4771</v>
      </c>
      <c r="L4385" s="33"/>
      <c r="M4385" s="33"/>
      <c r="N4385" s="33" t="s">
        <v>828</v>
      </c>
    </row>
    <row r="4386" spans="1:14">
      <c r="A4386" s="35">
        <v>7325705850907</v>
      </c>
      <c r="B4386" s="32">
        <v>4150143</v>
      </c>
      <c r="C4386" s="32" t="s">
        <v>150</v>
      </c>
      <c r="D4386" s="32" t="s">
        <v>120</v>
      </c>
      <c r="E4386" s="33" t="s">
        <v>71</v>
      </c>
      <c r="F4386" s="33" t="s">
        <v>5252</v>
      </c>
      <c r="G4386" s="59">
        <v>169.99</v>
      </c>
      <c r="H4386" s="25">
        <v>1</v>
      </c>
      <c r="I4386" s="30">
        <f t="shared" si="68"/>
        <v>169.99</v>
      </c>
      <c r="J4386" s="32" t="s">
        <v>63</v>
      </c>
      <c r="K4386" s="33" t="s">
        <v>4771</v>
      </c>
      <c r="L4386" s="33"/>
      <c r="M4386" s="33"/>
      <c r="N4386" s="33" t="s">
        <v>829</v>
      </c>
    </row>
    <row r="4387" spans="1:14">
      <c r="A4387" s="35">
        <v>7325705956210</v>
      </c>
      <c r="B4387" s="32">
        <v>4150152</v>
      </c>
      <c r="C4387" s="32" t="s">
        <v>150</v>
      </c>
      <c r="D4387" s="32" t="s">
        <v>49</v>
      </c>
      <c r="E4387" s="33" t="s">
        <v>29</v>
      </c>
      <c r="F4387" s="33" t="s">
        <v>5224</v>
      </c>
      <c r="G4387" s="59">
        <v>149.99</v>
      </c>
      <c r="H4387" s="25">
        <v>1</v>
      </c>
      <c r="I4387" s="30">
        <f t="shared" si="68"/>
        <v>149.99</v>
      </c>
      <c r="J4387" s="32" t="s">
        <v>63</v>
      </c>
      <c r="K4387" s="33" t="s">
        <v>4771</v>
      </c>
      <c r="L4387" s="33" t="s">
        <v>5259</v>
      </c>
      <c r="M4387" s="33" t="s">
        <v>5289</v>
      </c>
      <c r="N4387" s="33" t="s">
        <v>2154</v>
      </c>
    </row>
    <row r="4388" spans="1:14">
      <c r="A4388" s="35">
        <v>7325705956210</v>
      </c>
      <c r="B4388" s="32">
        <v>4150152</v>
      </c>
      <c r="C4388" s="32" t="s">
        <v>150</v>
      </c>
      <c r="D4388" s="32" t="s">
        <v>49</v>
      </c>
      <c r="E4388" s="33" t="s">
        <v>29</v>
      </c>
      <c r="F4388" s="33" t="s">
        <v>5224</v>
      </c>
      <c r="G4388" s="59">
        <v>149.99</v>
      </c>
      <c r="H4388" s="25">
        <v>1</v>
      </c>
      <c r="I4388" s="30">
        <f t="shared" si="68"/>
        <v>149.99</v>
      </c>
      <c r="J4388" s="32" t="s">
        <v>63</v>
      </c>
      <c r="K4388" s="33" t="s">
        <v>4771</v>
      </c>
      <c r="L4388" s="33" t="s">
        <v>5259</v>
      </c>
      <c r="M4388" s="33" t="s">
        <v>5289</v>
      </c>
      <c r="N4388" s="33" t="s">
        <v>2154</v>
      </c>
    </row>
    <row r="4389" spans="1:14">
      <c r="A4389" s="35">
        <v>7325706164379</v>
      </c>
      <c r="B4389" s="32">
        <v>4150164</v>
      </c>
      <c r="C4389" s="32" t="s">
        <v>165</v>
      </c>
      <c r="D4389" s="32" t="s">
        <v>541</v>
      </c>
      <c r="E4389" s="33" t="s">
        <v>71</v>
      </c>
      <c r="F4389" s="33" t="s">
        <v>5224</v>
      </c>
      <c r="G4389" s="59">
        <v>169.99</v>
      </c>
      <c r="H4389" s="25">
        <v>2</v>
      </c>
      <c r="I4389" s="30">
        <f t="shared" si="68"/>
        <v>339.98</v>
      </c>
      <c r="J4389" s="32" t="s">
        <v>63</v>
      </c>
      <c r="K4389" s="33" t="s">
        <v>4771</v>
      </c>
      <c r="L4389" s="33" t="s">
        <v>5259</v>
      </c>
      <c r="M4389" s="33" t="s">
        <v>5289</v>
      </c>
      <c r="N4389" s="33" t="s">
        <v>955</v>
      </c>
    </row>
    <row r="4390" spans="1:14">
      <c r="A4390" s="35">
        <v>7325706164386</v>
      </c>
      <c r="B4390" s="32">
        <v>4150164</v>
      </c>
      <c r="C4390" s="32" t="s">
        <v>165</v>
      </c>
      <c r="D4390" s="32" t="s">
        <v>541</v>
      </c>
      <c r="E4390" s="33" t="s">
        <v>71</v>
      </c>
      <c r="F4390" s="33" t="s">
        <v>5224</v>
      </c>
      <c r="G4390" s="59">
        <v>169.99</v>
      </c>
      <c r="H4390" s="25">
        <v>3</v>
      </c>
      <c r="I4390" s="30">
        <f t="shared" si="68"/>
        <v>509.97</v>
      </c>
      <c r="J4390" s="32" t="s">
        <v>63</v>
      </c>
      <c r="K4390" s="33" t="s">
        <v>4771</v>
      </c>
      <c r="L4390" s="33" t="s">
        <v>5259</v>
      </c>
      <c r="M4390" s="33" t="s">
        <v>5289</v>
      </c>
      <c r="N4390" s="33" t="s">
        <v>956</v>
      </c>
    </row>
    <row r="4391" spans="1:14">
      <c r="A4391" s="35">
        <v>7325706164331</v>
      </c>
      <c r="B4391" s="32">
        <v>4150164</v>
      </c>
      <c r="C4391" s="32" t="s">
        <v>165</v>
      </c>
      <c r="D4391" s="32" t="s">
        <v>541</v>
      </c>
      <c r="E4391" s="33" t="s">
        <v>71</v>
      </c>
      <c r="F4391" s="33" t="s">
        <v>5224</v>
      </c>
      <c r="G4391" s="59">
        <v>169.99</v>
      </c>
      <c r="H4391" s="25">
        <v>1</v>
      </c>
      <c r="I4391" s="30">
        <f t="shared" si="68"/>
        <v>169.99</v>
      </c>
      <c r="J4391" s="32" t="s">
        <v>63</v>
      </c>
      <c r="K4391" s="33" t="s">
        <v>4771</v>
      </c>
      <c r="L4391" s="33" t="s">
        <v>5259</v>
      </c>
      <c r="M4391" s="33" t="s">
        <v>5289</v>
      </c>
      <c r="N4391" s="33" t="s">
        <v>957</v>
      </c>
    </row>
    <row r="4392" spans="1:14">
      <c r="A4392" s="35">
        <v>7325706164836</v>
      </c>
      <c r="B4392" s="32">
        <v>4150168</v>
      </c>
      <c r="C4392" s="32" t="s">
        <v>165</v>
      </c>
      <c r="D4392" s="32" t="s">
        <v>18</v>
      </c>
      <c r="E4392" s="33" t="s">
        <v>71</v>
      </c>
      <c r="F4392" s="33" t="s">
        <v>5224</v>
      </c>
      <c r="G4392" s="59">
        <v>169.99</v>
      </c>
      <c r="H4392" s="25">
        <v>2</v>
      </c>
      <c r="I4392" s="30">
        <f t="shared" si="68"/>
        <v>339.98</v>
      </c>
      <c r="J4392" s="32" t="s">
        <v>63</v>
      </c>
      <c r="K4392" s="33" t="s">
        <v>4771</v>
      </c>
      <c r="L4392" s="33" t="s">
        <v>5259</v>
      </c>
      <c r="M4392" s="33">
        <v>0</v>
      </c>
      <c r="N4392" s="33" t="s">
        <v>551</v>
      </c>
    </row>
    <row r="4393" spans="1:14">
      <c r="A4393" s="35">
        <v>7325706164843</v>
      </c>
      <c r="B4393" s="32">
        <v>4150168</v>
      </c>
      <c r="C4393" s="32" t="s">
        <v>165</v>
      </c>
      <c r="D4393" s="32" t="s">
        <v>18</v>
      </c>
      <c r="E4393" s="33" t="s">
        <v>71</v>
      </c>
      <c r="F4393" s="33" t="s">
        <v>5224</v>
      </c>
      <c r="G4393" s="59">
        <v>169.99</v>
      </c>
      <c r="H4393" s="25">
        <v>5</v>
      </c>
      <c r="I4393" s="30">
        <f t="shared" si="68"/>
        <v>849.95</v>
      </c>
      <c r="J4393" s="32" t="s">
        <v>63</v>
      </c>
      <c r="K4393" s="33" t="s">
        <v>4771</v>
      </c>
      <c r="L4393" s="33" t="s">
        <v>5259</v>
      </c>
      <c r="M4393" s="33">
        <v>0</v>
      </c>
      <c r="N4393" s="33" t="s">
        <v>552</v>
      </c>
    </row>
    <row r="4394" spans="1:14">
      <c r="A4394" s="35">
        <v>7325706164850</v>
      </c>
      <c r="B4394" s="32">
        <v>4150168</v>
      </c>
      <c r="C4394" s="32" t="s">
        <v>165</v>
      </c>
      <c r="D4394" s="32" t="s">
        <v>18</v>
      </c>
      <c r="E4394" s="33" t="s">
        <v>71</v>
      </c>
      <c r="F4394" s="33" t="s">
        <v>5224</v>
      </c>
      <c r="G4394" s="59">
        <v>169.99</v>
      </c>
      <c r="H4394" s="25">
        <v>1</v>
      </c>
      <c r="I4394" s="30">
        <f t="shared" si="68"/>
        <v>169.99</v>
      </c>
      <c r="J4394" s="32" t="s">
        <v>63</v>
      </c>
      <c r="K4394" s="33" t="s">
        <v>4771</v>
      </c>
      <c r="L4394" s="33" t="s">
        <v>5259</v>
      </c>
      <c r="M4394" s="33">
        <v>0</v>
      </c>
      <c r="N4394" s="33" t="s">
        <v>553</v>
      </c>
    </row>
    <row r="4395" spans="1:14">
      <c r="A4395" s="35">
        <v>7325706164867</v>
      </c>
      <c r="B4395" s="32">
        <v>4150168</v>
      </c>
      <c r="C4395" s="32" t="s">
        <v>165</v>
      </c>
      <c r="D4395" s="32" t="s">
        <v>18</v>
      </c>
      <c r="E4395" s="33" t="s">
        <v>71</v>
      </c>
      <c r="F4395" s="33" t="s">
        <v>5224</v>
      </c>
      <c r="G4395" s="59">
        <v>169.99</v>
      </c>
      <c r="H4395" s="25">
        <v>3</v>
      </c>
      <c r="I4395" s="30">
        <f t="shared" si="68"/>
        <v>509.97</v>
      </c>
      <c r="J4395" s="32" t="s">
        <v>63</v>
      </c>
      <c r="K4395" s="33" t="s">
        <v>4771</v>
      </c>
      <c r="L4395" s="33" t="s">
        <v>5259</v>
      </c>
      <c r="M4395" s="33">
        <v>0</v>
      </c>
      <c r="N4395" s="33" t="s">
        <v>554</v>
      </c>
    </row>
    <row r="4396" spans="1:14">
      <c r="A4396" s="35">
        <v>7325706164829</v>
      </c>
      <c r="B4396" s="32">
        <v>4150168</v>
      </c>
      <c r="C4396" s="32" t="s">
        <v>165</v>
      </c>
      <c r="D4396" s="32" t="s">
        <v>18</v>
      </c>
      <c r="E4396" s="33" t="s">
        <v>71</v>
      </c>
      <c r="F4396" s="33" t="s">
        <v>5224</v>
      </c>
      <c r="G4396" s="59">
        <v>169.99</v>
      </c>
      <c r="H4396" s="25">
        <v>2</v>
      </c>
      <c r="I4396" s="30">
        <f t="shared" si="68"/>
        <v>339.98</v>
      </c>
      <c r="J4396" s="32" t="s">
        <v>63</v>
      </c>
      <c r="K4396" s="33" t="s">
        <v>4771</v>
      </c>
      <c r="L4396" s="33" t="s">
        <v>5259</v>
      </c>
      <c r="M4396" s="33">
        <v>0</v>
      </c>
      <c r="N4396" s="33" t="s">
        <v>555</v>
      </c>
    </row>
    <row r="4397" spans="1:14">
      <c r="A4397" s="35">
        <v>7325706164843</v>
      </c>
      <c r="B4397" s="32">
        <v>4150168</v>
      </c>
      <c r="C4397" s="32" t="s">
        <v>165</v>
      </c>
      <c r="D4397" s="32" t="s">
        <v>18</v>
      </c>
      <c r="E4397" s="33" t="s">
        <v>71</v>
      </c>
      <c r="F4397" s="33" t="s">
        <v>5224</v>
      </c>
      <c r="G4397" s="59">
        <v>169.99</v>
      </c>
      <c r="H4397" s="25">
        <v>1</v>
      </c>
      <c r="I4397" s="30">
        <f t="shared" si="68"/>
        <v>169.99</v>
      </c>
      <c r="J4397" s="32" t="s">
        <v>63</v>
      </c>
      <c r="K4397" s="33" t="s">
        <v>4771</v>
      </c>
      <c r="L4397" s="33" t="s">
        <v>5259</v>
      </c>
      <c r="M4397" s="33">
        <v>0</v>
      </c>
      <c r="N4397" s="33" t="s">
        <v>552</v>
      </c>
    </row>
    <row r="4398" spans="1:14">
      <c r="A4398" s="35">
        <v>7325706164836</v>
      </c>
      <c r="B4398" s="32">
        <v>4150168</v>
      </c>
      <c r="C4398" s="32" t="s">
        <v>165</v>
      </c>
      <c r="D4398" s="32" t="s">
        <v>18</v>
      </c>
      <c r="E4398" s="33" t="s">
        <v>71</v>
      </c>
      <c r="F4398" s="33" t="s">
        <v>5224</v>
      </c>
      <c r="G4398" s="59">
        <v>169.99</v>
      </c>
      <c r="H4398" s="25">
        <v>1</v>
      </c>
      <c r="I4398" s="30">
        <f t="shared" si="68"/>
        <v>169.99</v>
      </c>
      <c r="J4398" s="32" t="s">
        <v>63</v>
      </c>
      <c r="K4398" s="33" t="s">
        <v>4771</v>
      </c>
      <c r="L4398" s="33" t="s">
        <v>5259</v>
      </c>
      <c r="M4398" s="33">
        <v>0</v>
      </c>
      <c r="N4398" s="33" t="s">
        <v>551</v>
      </c>
    </row>
    <row r="4399" spans="1:14">
      <c r="A4399" s="35">
        <v>7325706164843</v>
      </c>
      <c r="B4399" s="32">
        <v>4150168</v>
      </c>
      <c r="C4399" s="32" t="s">
        <v>165</v>
      </c>
      <c r="D4399" s="32" t="s">
        <v>18</v>
      </c>
      <c r="E4399" s="33" t="s">
        <v>71</v>
      </c>
      <c r="F4399" s="33" t="s">
        <v>5224</v>
      </c>
      <c r="G4399" s="59">
        <v>169.99</v>
      </c>
      <c r="H4399" s="25">
        <v>1</v>
      </c>
      <c r="I4399" s="30">
        <f t="shared" si="68"/>
        <v>169.99</v>
      </c>
      <c r="J4399" s="32" t="s">
        <v>63</v>
      </c>
      <c r="K4399" s="33" t="s">
        <v>4771</v>
      </c>
      <c r="L4399" s="33" t="s">
        <v>5259</v>
      </c>
      <c r="M4399" s="33">
        <v>0</v>
      </c>
      <c r="N4399" s="33" t="s">
        <v>552</v>
      </c>
    </row>
    <row r="4400" spans="1:14">
      <c r="A4400" s="35">
        <v>7325706164850</v>
      </c>
      <c r="B4400" s="32">
        <v>4150168</v>
      </c>
      <c r="C4400" s="32" t="s">
        <v>165</v>
      </c>
      <c r="D4400" s="32" t="s">
        <v>18</v>
      </c>
      <c r="E4400" s="33" t="s">
        <v>71</v>
      </c>
      <c r="F4400" s="33" t="s">
        <v>5224</v>
      </c>
      <c r="G4400" s="59">
        <v>169.99</v>
      </c>
      <c r="H4400" s="25">
        <v>1</v>
      </c>
      <c r="I4400" s="30">
        <f t="shared" si="68"/>
        <v>169.99</v>
      </c>
      <c r="J4400" s="32" t="s">
        <v>63</v>
      </c>
      <c r="K4400" s="33" t="s">
        <v>4771</v>
      </c>
      <c r="L4400" s="33" t="s">
        <v>5259</v>
      </c>
      <c r="M4400" s="33">
        <v>0</v>
      </c>
      <c r="N4400" s="33" t="s">
        <v>553</v>
      </c>
    </row>
    <row r="4401" spans="1:14">
      <c r="A4401" s="35">
        <v>7325706164829</v>
      </c>
      <c r="B4401" s="32">
        <v>4150168</v>
      </c>
      <c r="C4401" s="32" t="s">
        <v>165</v>
      </c>
      <c r="D4401" s="32" t="s">
        <v>18</v>
      </c>
      <c r="E4401" s="33" t="s">
        <v>71</v>
      </c>
      <c r="F4401" s="33" t="s">
        <v>5224</v>
      </c>
      <c r="G4401" s="59">
        <v>169.99</v>
      </c>
      <c r="H4401" s="25">
        <v>1</v>
      </c>
      <c r="I4401" s="30">
        <f t="shared" si="68"/>
        <v>169.99</v>
      </c>
      <c r="J4401" s="32" t="s">
        <v>63</v>
      </c>
      <c r="K4401" s="33" t="s">
        <v>4771</v>
      </c>
      <c r="L4401" s="33" t="s">
        <v>5259</v>
      </c>
      <c r="M4401" s="33">
        <v>0</v>
      </c>
      <c r="N4401" s="33" t="s">
        <v>555</v>
      </c>
    </row>
    <row r="4402" spans="1:14">
      <c r="A4402" s="35">
        <v>7325706164843</v>
      </c>
      <c r="B4402" s="32">
        <v>4150168</v>
      </c>
      <c r="C4402" s="32" t="s">
        <v>165</v>
      </c>
      <c r="D4402" s="32" t="s">
        <v>18</v>
      </c>
      <c r="E4402" s="33" t="s">
        <v>71</v>
      </c>
      <c r="F4402" s="33" t="s">
        <v>5224</v>
      </c>
      <c r="G4402" s="59">
        <v>169.99</v>
      </c>
      <c r="H4402" s="25">
        <v>1</v>
      </c>
      <c r="I4402" s="30">
        <f t="shared" si="68"/>
        <v>169.99</v>
      </c>
      <c r="J4402" s="32" t="s">
        <v>63</v>
      </c>
      <c r="K4402" s="33" t="s">
        <v>4771</v>
      </c>
      <c r="L4402" s="33" t="s">
        <v>5259</v>
      </c>
      <c r="M4402" s="33">
        <v>0</v>
      </c>
      <c r="N4402" s="33" t="s">
        <v>552</v>
      </c>
    </row>
    <row r="4403" spans="1:14">
      <c r="A4403" s="35">
        <v>7325706164867</v>
      </c>
      <c r="B4403" s="32">
        <v>4150168</v>
      </c>
      <c r="C4403" s="32" t="s">
        <v>165</v>
      </c>
      <c r="D4403" s="32" t="s">
        <v>18</v>
      </c>
      <c r="E4403" s="33" t="s">
        <v>71</v>
      </c>
      <c r="F4403" s="33" t="s">
        <v>5224</v>
      </c>
      <c r="G4403" s="59">
        <v>169.99</v>
      </c>
      <c r="H4403" s="25">
        <v>1</v>
      </c>
      <c r="I4403" s="30">
        <f t="shared" si="68"/>
        <v>169.99</v>
      </c>
      <c r="J4403" s="32" t="s">
        <v>63</v>
      </c>
      <c r="K4403" s="33" t="s">
        <v>4771</v>
      </c>
      <c r="L4403" s="33" t="s">
        <v>5259</v>
      </c>
      <c r="M4403" s="33">
        <v>0</v>
      </c>
      <c r="N4403" s="33" t="s">
        <v>554</v>
      </c>
    </row>
    <row r="4404" spans="1:14">
      <c r="A4404" s="35">
        <v>7325706164836</v>
      </c>
      <c r="B4404" s="32">
        <v>4150168</v>
      </c>
      <c r="C4404" s="32" t="s">
        <v>165</v>
      </c>
      <c r="D4404" s="32" t="s">
        <v>18</v>
      </c>
      <c r="E4404" s="33" t="s">
        <v>71</v>
      </c>
      <c r="F4404" s="33" t="s">
        <v>5224</v>
      </c>
      <c r="G4404" s="59">
        <v>169.99</v>
      </c>
      <c r="H4404" s="25">
        <v>1</v>
      </c>
      <c r="I4404" s="30">
        <f t="shared" si="68"/>
        <v>169.99</v>
      </c>
      <c r="J4404" s="32" t="s">
        <v>63</v>
      </c>
      <c r="K4404" s="33" t="s">
        <v>4771</v>
      </c>
      <c r="L4404" s="33" t="s">
        <v>5259</v>
      </c>
      <c r="M4404" s="33">
        <v>0</v>
      </c>
      <c r="N4404" s="33" t="s">
        <v>551</v>
      </c>
    </row>
    <row r="4405" spans="1:14">
      <c r="A4405" s="35">
        <v>7325706644154</v>
      </c>
      <c r="B4405" s="32">
        <v>4150170</v>
      </c>
      <c r="C4405" s="32" t="s">
        <v>119</v>
      </c>
      <c r="D4405" s="32" t="s">
        <v>51</v>
      </c>
      <c r="E4405" s="33" t="s">
        <v>71</v>
      </c>
      <c r="F4405" s="33" t="s">
        <v>5216</v>
      </c>
      <c r="G4405" s="59">
        <v>179.99</v>
      </c>
      <c r="H4405" s="25">
        <v>1</v>
      </c>
      <c r="I4405" s="30">
        <f t="shared" si="68"/>
        <v>179.99</v>
      </c>
      <c r="J4405" s="32" t="s">
        <v>63</v>
      </c>
      <c r="K4405" s="33" t="s">
        <v>4771</v>
      </c>
      <c r="L4405" s="33" t="s">
        <v>5259</v>
      </c>
      <c r="M4405" s="33" t="s">
        <v>5288</v>
      </c>
      <c r="N4405" s="33" t="s">
        <v>3119</v>
      </c>
    </row>
    <row r="4406" spans="1:14">
      <c r="A4406" s="35">
        <v>7325706644123</v>
      </c>
      <c r="B4406" s="32">
        <v>4150170</v>
      </c>
      <c r="C4406" s="32" t="s">
        <v>119</v>
      </c>
      <c r="D4406" s="32" t="s">
        <v>51</v>
      </c>
      <c r="E4406" s="33" t="s">
        <v>71</v>
      </c>
      <c r="F4406" s="33" t="s">
        <v>5216</v>
      </c>
      <c r="G4406" s="59">
        <v>179.99</v>
      </c>
      <c r="H4406" s="25">
        <v>1</v>
      </c>
      <c r="I4406" s="30">
        <f t="shared" si="68"/>
        <v>179.99</v>
      </c>
      <c r="J4406" s="32" t="s">
        <v>63</v>
      </c>
      <c r="K4406" s="33" t="s">
        <v>4771</v>
      </c>
      <c r="L4406" s="33" t="s">
        <v>5259</v>
      </c>
      <c r="M4406" s="33" t="s">
        <v>5288</v>
      </c>
      <c r="N4406" s="33" t="s">
        <v>3120</v>
      </c>
    </row>
    <row r="4407" spans="1:14">
      <c r="A4407" s="35">
        <v>7325706165246</v>
      </c>
      <c r="B4407" s="32">
        <v>4150172</v>
      </c>
      <c r="C4407" s="32" t="s">
        <v>119</v>
      </c>
      <c r="D4407" s="32">
        <v>0.5</v>
      </c>
      <c r="E4407" s="33" t="s">
        <v>1939</v>
      </c>
      <c r="F4407" s="33">
        <v>202101</v>
      </c>
      <c r="G4407" s="59">
        <v>74.599999999999994</v>
      </c>
      <c r="H4407" s="25">
        <v>1</v>
      </c>
      <c r="I4407" s="30">
        <f t="shared" si="68"/>
        <v>74.599999999999994</v>
      </c>
      <c r="J4407" s="32" t="s">
        <v>63</v>
      </c>
      <c r="K4407" s="33" t="s">
        <v>4771</v>
      </c>
      <c r="L4407" s="33" t="s">
        <v>5259</v>
      </c>
      <c r="M4407" s="33" t="s">
        <v>5288</v>
      </c>
      <c r="N4407" s="33" t="s">
        <v>1986</v>
      </c>
    </row>
    <row r="4408" spans="1:14">
      <c r="A4408" s="35">
        <v>7325706165239</v>
      </c>
      <c r="B4408" s="32">
        <v>4150172</v>
      </c>
      <c r="C4408" s="32" t="s">
        <v>119</v>
      </c>
      <c r="D4408" s="32">
        <v>0.5</v>
      </c>
      <c r="E4408" s="33" t="s">
        <v>1939</v>
      </c>
      <c r="F4408" s="33">
        <v>202101</v>
      </c>
      <c r="G4408" s="59">
        <v>74.599999999999994</v>
      </c>
      <c r="H4408" s="25">
        <v>2</v>
      </c>
      <c r="I4408" s="30">
        <f t="shared" si="68"/>
        <v>149.19999999999999</v>
      </c>
      <c r="J4408" s="32" t="s">
        <v>63</v>
      </c>
      <c r="K4408" s="33" t="s">
        <v>4771</v>
      </c>
      <c r="L4408" s="33" t="s">
        <v>5259</v>
      </c>
      <c r="M4408" s="33" t="s">
        <v>5288</v>
      </c>
      <c r="N4408" s="33" t="s">
        <v>1987</v>
      </c>
    </row>
    <row r="4409" spans="1:14">
      <c r="A4409" s="35">
        <v>7325706181970</v>
      </c>
      <c r="B4409" s="32">
        <v>4150176</v>
      </c>
      <c r="C4409" s="32" t="s">
        <v>150</v>
      </c>
      <c r="D4409" s="32" t="s">
        <v>151</v>
      </c>
      <c r="E4409" s="33" t="s">
        <v>34</v>
      </c>
      <c r="F4409" s="33" t="s">
        <v>5210</v>
      </c>
      <c r="G4409" s="59">
        <v>110</v>
      </c>
      <c r="H4409" s="25">
        <v>1</v>
      </c>
      <c r="I4409" s="30">
        <f t="shared" si="68"/>
        <v>110</v>
      </c>
      <c r="J4409" s="32" t="s">
        <v>63</v>
      </c>
      <c r="K4409" s="33" t="s">
        <v>4771</v>
      </c>
      <c r="L4409" s="33" t="s">
        <v>5259</v>
      </c>
      <c r="M4409" s="33" t="s">
        <v>5289</v>
      </c>
      <c r="N4409" s="33" t="s">
        <v>152</v>
      </c>
    </row>
    <row r="4410" spans="1:14">
      <c r="A4410" s="35">
        <v>7325706181840</v>
      </c>
      <c r="B4410" s="32">
        <v>4150176</v>
      </c>
      <c r="C4410" s="32" t="s">
        <v>150</v>
      </c>
      <c r="D4410" s="32" t="s">
        <v>151</v>
      </c>
      <c r="E4410" s="33" t="s">
        <v>34</v>
      </c>
      <c r="F4410" s="33" t="s">
        <v>5210</v>
      </c>
      <c r="G4410" s="59">
        <v>110</v>
      </c>
      <c r="H4410" s="25">
        <v>2</v>
      </c>
      <c r="I4410" s="30">
        <f t="shared" si="68"/>
        <v>220</v>
      </c>
      <c r="J4410" s="32" t="s">
        <v>63</v>
      </c>
      <c r="K4410" s="33" t="s">
        <v>4771</v>
      </c>
      <c r="L4410" s="33" t="s">
        <v>5259</v>
      </c>
      <c r="M4410" s="33" t="s">
        <v>5289</v>
      </c>
      <c r="N4410" s="33" t="s">
        <v>153</v>
      </c>
    </row>
    <row r="4411" spans="1:14">
      <c r="A4411" s="35">
        <v>7325706181857</v>
      </c>
      <c r="B4411" s="32">
        <v>4150176</v>
      </c>
      <c r="C4411" s="32" t="s">
        <v>150</v>
      </c>
      <c r="D4411" s="32" t="s">
        <v>151</v>
      </c>
      <c r="E4411" s="33" t="s">
        <v>34</v>
      </c>
      <c r="F4411" s="33" t="s">
        <v>5210</v>
      </c>
      <c r="G4411" s="59">
        <v>110</v>
      </c>
      <c r="H4411" s="25">
        <v>2</v>
      </c>
      <c r="I4411" s="30">
        <f t="shared" si="68"/>
        <v>220</v>
      </c>
      <c r="J4411" s="32" t="s">
        <v>63</v>
      </c>
      <c r="K4411" s="33" t="s">
        <v>4771</v>
      </c>
      <c r="L4411" s="33" t="s">
        <v>5259</v>
      </c>
      <c r="M4411" s="33" t="s">
        <v>5289</v>
      </c>
      <c r="N4411" s="33" t="s">
        <v>154</v>
      </c>
    </row>
    <row r="4412" spans="1:14">
      <c r="A4412" s="35">
        <v>7325706181864</v>
      </c>
      <c r="B4412" s="32">
        <v>4150176</v>
      </c>
      <c r="C4412" s="32" t="s">
        <v>150</v>
      </c>
      <c r="D4412" s="32" t="s">
        <v>151</v>
      </c>
      <c r="E4412" s="33" t="s">
        <v>34</v>
      </c>
      <c r="F4412" s="33" t="s">
        <v>5210</v>
      </c>
      <c r="G4412" s="59">
        <v>110</v>
      </c>
      <c r="H4412" s="25">
        <v>1</v>
      </c>
      <c r="I4412" s="30">
        <f t="shared" si="68"/>
        <v>110</v>
      </c>
      <c r="J4412" s="32" t="s">
        <v>63</v>
      </c>
      <c r="K4412" s="33" t="s">
        <v>4771</v>
      </c>
      <c r="L4412" s="33" t="s">
        <v>5259</v>
      </c>
      <c r="M4412" s="33" t="s">
        <v>5289</v>
      </c>
      <c r="N4412" s="33" t="s">
        <v>155</v>
      </c>
    </row>
    <row r="4413" spans="1:14">
      <c r="A4413" s="35">
        <v>7325706181871</v>
      </c>
      <c r="B4413" s="32">
        <v>4150176</v>
      </c>
      <c r="C4413" s="32" t="s">
        <v>150</v>
      </c>
      <c r="D4413" s="32" t="s">
        <v>151</v>
      </c>
      <c r="E4413" s="33" t="s">
        <v>34</v>
      </c>
      <c r="F4413" s="33" t="s">
        <v>5210</v>
      </c>
      <c r="G4413" s="59">
        <v>110</v>
      </c>
      <c r="H4413" s="25">
        <v>1</v>
      </c>
      <c r="I4413" s="30">
        <f t="shared" si="68"/>
        <v>110</v>
      </c>
      <c r="J4413" s="32" t="s">
        <v>63</v>
      </c>
      <c r="K4413" s="33" t="s">
        <v>4771</v>
      </c>
      <c r="L4413" s="33" t="s">
        <v>5259</v>
      </c>
      <c r="M4413" s="33" t="s">
        <v>5289</v>
      </c>
      <c r="N4413" s="33" t="s">
        <v>156</v>
      </c>
    </row>
    <row r="4414" spans="1:14">
      <c r="A4414" s="35">
        <v>7325706182045</v>
      </c>
      <c r="B4414" s="32">
        <v>4150176</v>
      </c>
      <c r="C4414" s="32" t="s">
        <v>150</v>
      </c>
      <c r="D4414" s="32" t="s">
        <v>151</v>
      </c>
      <c r="E4414" s="33" t="s">
        <v>34</v>
      </c>
      <c r="F4414" s="33" t="s">
        <v>5210</v>
      </c>
      <c r="G4414" s="59">
        <v>110</v>
      </c>
      <c r="H4414" s="25">
        <v>2</v>
      </c>
      <c r="I4414" s="30">
        <f t="shared" si="68"/>
        <v>220</v>
      </c>
      <c r="J4414" s="32" t="s">
        <v>63</v>
      </c>
      <c r="K4414" s="33" t="s">
        <v>4771</v>
      </c>
      <c r="L4414" s="33" t="s">
        <v>5259</v>
      </c>
      <c r="M4414" s="33" t="s">
        <v>5289</v>
      </c>
      <c r="N4414" s="33" t="s">
        <v>157</v>
      </c>
    </row>
    <row r="4415" spans="1:14">
      <c r="A4415" s="35">
        <v>7325706181970</v>
      </c>
      <c r="B4415" s="32">
        <v>4150176</v>
      </c>
      <c r="C4415" s="32" t="s">
        <v>150</v>
      </c>
      <c r="D4415" s="32" t="s">
        <v>151</v>
      </c>
      <c r="E4415" s="33" t="s">
        <v>34</v>
      </c>
      <c r="F4415" s="33" t="s">
        <v>5210</v>
      </c>
      <c r="G4415" s="59">
        <v>110</v>
      </c>
      <c r="H4415" s="25">
        <v>1</v>
      </c>
      <c r="I4415" s="30">
        <f t="shared" si="68"/>
        <v>110</v>
      </c>
      <c r="J4415" s="32" t="s">
        <v>63</v>
      </c>
      <c r="K4415" s="33" t="s">
        <v>4771</v>
      </c>
      <c r="L4415" s="33" t="s">
        <v>5259</v>
      </c>
      <c r="M4415" s="33" t="s">
        <v>5289</v>
      </c>
      <c r="N4415" s="33" t="s">
        <v>152</v>
      </c>
    </row>
    <row r="4416" spans="1:14">
      <c r="A4416" s="35">
        <v>7325706644680</v>
      </c>
      <c r="B4416" s="32">
        <v>4150176</v>
      </c>
      <c r="C4416" s="32" t="s">
        <v>150</v>
      </c>
      <c r="D4416" s="32" t="s">
        <v>151</v>
      </c>
      <c r="E4416" s="33" t="s">
        <v>34</v>
      </c>
      <c r="F4416" s="33" t="s">
        <v>5216</v>
      </c>
      <c r="G4416" s="59">
        <v>99.99</v>
      </c>
      <c r="H4416" s="25">
        <v>2</v>
      </c>
      <c r="I4416" s="30">
        <f t="shared" si="68"/>
        <v>199.98</v>
      </c>
      <c r="J4416" s="32" t="s">
        <v>63</v>
      </c>
      <c r="K4416" s="33" t="s">
        <v>4771</v>
      </c>
      <c r="L4416" s="33" t="s">
        <v>5259</v>
      </c>
      <c r="M4416" s="33" t="s">
        <v>5289</v>
      </c>
      <c r="N4416" s="33" t="s">
        <v>357</v>
      </c>
    </row>
    <row r="4417" spans="1:14">
      <c r="A4417" s="35">
        <v>7325706181987</v>
      </c>
      <c r="B4417" s="32">
        <v>4150176</v>
      </c>
      <c r="C4417" s="32" t="s">
        <v>150</v>
      </c>
      <c r="D4417" s="32" t="s">
        <v>151</v>
      </c>
      <c r="E4417" s="33" t="s">
        <v>34</v>
      </c>
      <c r="F4417" s="33" t="s">
        <v>5210</v>
      </c>
      <c r="G4417" s="59">
        <v>110</v>
      </c>
      <c r="H4417" s="25">
        <v>2</v>
      </c>
      <c r="I4417" s="30">
        <f t="shared" si="68"/>
        <v>220</v>
      </c>
      <c r="J4417" s="32" t="s">
        <v>63</v>
      </c>
      <c r="K4417" s="33" t="s">
        <v>4771</v>
      </c>
      <c r="L4417" s="33" t="s">
        <v>5259</v>
      </c>
      <c r="M4417" s="33" t="s">
        <v>5289</v>
      </c>
      <c r="N4417" s="33" t="s">
        <v>358</v>
      </c>
    </row>
    <row r="4418" spans="1:14">
      <c r="A4418" s="35">
        <v>7325706644697</v>
      </c>
      <c r="B4418" s="32">
        <v>4150176</v>
      </c>
      <c r="C4418" s="32" t="s">
        <v>150</v>
      </c>
      <c r="D4418" s="32" t="s">
        <v>151</v>
      </c>
      <c r="E4418" s="33" t="s">
        <v>34</v>
      </c>
      <c r="F4418" s="33" t="s">
        <v>5216</v>
      </c>
      <c r="G4418" s="59">
        <v>99.99</v>
      </c>
      <c r="H4418" s="25">
        <v>2</v>
      </c>
      <c r="I4418" s="30">
        <f t="shared" si="68"/>
        <v>199.98</v>
      </c>
      <c r="J4418" s="32" t="s">
        <v>63</v>
      </c>
      <c r="K4418" s="33" t="s">
        <v>4771</v>
      </c>
      <c r="L4418" s="33" t="s">
        <v>5259</v>
      </c>
      <c r="M4418" s="33" t="s">
        <v>5289</v>
      </c>
      <c r="N4418" s="33" t="s">
        <v>359</v>
      </c>
    </row>
    <row r="4419" spans="1:14">
      <c r="A4419" s="35">
        <v>7325706181994</v>
      </c>
      <c r="B4419" s="32">
        <v>4150176</v>
      </c>
      <c r="C4419" s="32" t="s">
        <v>150</v>
      </c>
      <c r="D4419" s="32" t="s">
        <v>151</v>
      </c>
      <c r="E4419" s="33" t="s">
        <v>34</v>
      </c>
      <c r="F4419" s="33" t="s">
        <v>5210</v>
      </c>
      <c r="G4419" s="59">
        <v>110</v>
      </c>
      <c r="H4419" s="25">
        <v>3</v>
      </c>
      <c r="I4419" s="30">
        <f t="shared" si="68"/>
        <v>330</v>
      </c>
      <c r="J4419" s="32" t="s">
        <v>63</v>
      </c>
      <c r="K4419" s="33" t="s">
        <v>4771</v>
      </c>
      <c r="L4419" s="33" t="s">
        <v>5259</v>
      </c>
      <c r="M4419" s="33" t="s">
        <v>5289</v>
      </c>
      <c r="N4419" s="33" t="s">
        <v>360</v>
      </c>
    </row>
    <row r="4420" spans="1:14">
      <c r="A4420" s="35">
        <v>7325706644703</v>
      </c>
      <c r="B4420" s="32">
        <v>4150176</v>
      </c>
      <c r="C4420" s="32" t="s">
        <v>150</v>
      </c>
      <c r="D4420" s="32" t="s">
        <v>151</v>
      </c>
      <c r="E4420" s="33" t="s">
        <v>34</v>
      </c>
      <c r="F4420" s="33" t="s">
        <v>5216</v>
      </c>
      <c r="G4420" s="59">
        <v>99.99</v>
      </c>
      <c r="H4420" s="25">
        <v>2</v>
      </c>
      <c r="I4420" s="30">
        <f t="shared" si="68"/>
        <v>199.98</v>
      </c>
      <c r="J4420" s="32" t="s">
        <v>63</v>
      </c>
      <c r="K4420" s="33" t="s">
        <v>4771</v>
      </c>
      <c r="L4420" s="33" t="s">
        <v>5259</v>
      </c>
      <c r="M4420" s="33" t="s">
        <v>5289</v>
      </c>
      <c r="N4420" s="33" t="s">
        <v>361</v>
      </c>
    </row>
    <row r="4421" spans="1:14">
      <c r="A4421" s="35">
        <v>7325706182007</v>
      </c>
      <c r="B4421" s="32">
        <v>4150176</v>
      </c>
      <c r="C4421" s="32" t="s">
        <v>150</v>
      </c>
      <c r="D4421" s="32" t="s">
        <v>151</v>
      </c>
      <c r="E4421" s="33" t="s">
        <v>34</v>
      </c>
      <c r="F4421" s="33" t="s">
        <v>5210</v>
      </c>
      <c r="G4421" s="59">
        <v>110</v>
      </c>
      <c r="H4421" s="25">
        <v>2</v>
      </c>
      <c r="I4421" s="30">
        <f t="shared" ref="I4421:I4484" si="69">H4421*G4421</f>
        <v>220</v>
      </c>
      <c r="J4421" s="32" t="s">
        <v>63</v>
      </c>
      <c r="K4421" s="33" t="s">
        <v>4771</v>
      </c>
      <c r="L4421" s="33" t="s">
        <v>5259</v>
      </c>
      <c r="M4421" s="33" t="s">
        <v>5289</v>
      </c>
      <c r="N4421" s="33" t="s">
        <v>362</v>
      </c>
    </row>
    <row r="4422" spans="1:14">
      <c r="A4422" s="35">
        <v>7325706182014</v>
      </c>
      <c r="B4422" s="32">
        <v>4150176</v>
      </c>
      <c r="C4422" s="32" t="s">
        <v>150</v>
      </c>
      <c r="D4422" s="32" t="s">
        <v>151</v>
      </c>
      <c r="E4422" s="33" t="s">
        <v>34</v>
      </c>
      <c r="F4422" s="33" t="s">
        <v>5210</v>
      </c>
      <c r="G4422" s="59">
        <v>110</v>
      </c>
      <c r="H4422" s="25">
        <v>1</v>
      </c>
      <c r="I4422" s="30">
        <f t="shared" si="69"/>
        <v>110</v>
      </c>
      <c r="J4422" s="32" t="s">
        <v>63</v>
      </c>
      <c r="K4422" s="33" t="s">
        <v>4771</v>
      </c>
      <c r="L4422" s="33" t="s">
        <v>5259</v>
      </c>
      <c r="M4422" s="33" t="s">
        <v>5289</v>
      </c>
      <c r="N4422" s="33" t="s">
        <v>363</v>
      </c>
    </row>
    <row r="4423" spans="1:14">
      <c r="A4423" s="35">
        <v>7325706644727</v>
      </c>
      <c r="B4423" s="32">
        <v>4150176</v>
      </c>
      <c r="C4423" s="32" t="s">
        <v>150</v>
      </c>
      <c r="D4423" s="32" t="s">
        <v>151</v>
      </c>
      <c r="E4423" s="33" t="s">
        <v>34</v>
      </c>
      <c r="F4423" s="33" t="s">
        <v>5216</v>
      </c>
      <c r="G4423" s="59">
        <v>99.99</v>
      </c>
      <c r="H4423" s="25">
        <v>1</v>
      </c>
      <c r="I4423" s="30">
        <f t="shared" si="69"/>
        <v>99.99</v>
      </c>
      <c r="J4423" s="32" t="s">
        <v>63</v>
      </c>
      <c r="K4423" s="33" t="s">
        <v>4771</v>
      </c>
      <c r="L4423" s="33" t="s">
        <v>5259</v>
      </c>
      <c r="M4423" s="33" t="s">
        <v>5289</v>
      </c>
      <c r="N4423" s="33" t="s">
        <v>364</v>
      </c>
    </row>
    <row r="4424" spans="1:14">
      <c r="A4424" s="35">
        <v>7325706644673</v>
      </c>
      <c r="B4424" s="32">
        <v>4150176</v>
      </c>
      <c r="C4424" s="32" t="s">
        <v>150</v>
      </c>
      <c r="D4424" s="32" t="s">
        <v>151</v>
      </c>
      <c r="E4424" s="33" t="s">
        <v>34</v>
      </c>
      <c r="F4424" s="33" t="s">
        <v>5216</v>
      </c>
      <c r="G4424" s="59">
        <v>99.99</v>
      </c>
      <c r="H4424" s="25">
        <v>1</v>
      </c>
      <c r="I4424" s="30">
        <f t="shared" si="69"/>
        <v>99.99</v>
      </c>
      <c r="J4424" s="32" t="s">
        <v>63</v>
      </c>
      <c r="K4424" s="33" t="s">
        <v>4771</v>
      </c>
      <c r="L4424" s="33" t="s">
        <v>5259</v>
      </c>
      <c r="M4424" s="33" t="s">
        <v>5289</v>
      </c>
      <c r="N4424" s="33" t="s">
        <v>365</v>
      </c>
    </row>
    <row r="4425" spans="1:14">
      <c r="A4425" s="35">
        <v>7325706181987</v>
      </c>
      <c r="B4425" s="32">
        <v>4150176</v>
      </c>
      <c r="C4425" s="32" t="s">
        <v>150</v>
      </c>
      <c r="D4425" s="32" t="s">
        <v>151</v>
      </c>
      <c r="E4425" s="33" t="s">
        <v>34</v>
      </c>
      <c r="F4425" s="33" t="s">
        <v>5210</v>
      </c>
      <c r="G4425" s="59">
        <v>110</v>
      </c>
      <c r="H4425" s="25">
        <v>3</v>
      </c>
      <c r="I4425" s="30">
        <f t="shared" si="69"/>
        <v>330</v>
      </c>
      <c r="J4425" s="32" t="s">
        <v>63</v>
      </c>
      <c r="K4425" s="33" t="s">
        <v>4771</v>
      </c>
      <c r="L4425" s="33" t="s">
        <v>5259</v>
      </c>
      <c r="M4425" s="33" t="s">
        <v>5289</v>
      </c>
      <c r="N4425" s="33" t="s">
        <v>358</v>
      </c>
    </row>
    <row r="4426" spans="1:14">
      <c r="A4426" s="35">
        <v>7325706181994</v>
      </c>
      <c r="B4426" s="32">
        <v>4150176</v>
      </c>
      <c r="C4426" s="32" t="s">
        <v>150</v>
      </c>
      <c r="D4426" s="32" t="s">
        <v>151</v>
      </c>
      <c r="E4426" s="33" t="s">
        <v>34</v>
      </c>
      <c r="F4426" s="33" t="s">
        <v>5210</v>
      </c>
      <c r="G4426" s="59">
        <v>110</v>
      </c>
      <c r="H4426" s="25">
        <v>8</v>
      </c>
      <c r="I4426" s="30">
        <f t="shared" si="69"/>
        <v>880</v>
      </c>
      <c r="J4426" s="32" t="s">
        <v>63</v>
      </c>
      <c r="K4426" s="33" t="s">
        <v>4771</v>
      </c>
      <c r="L4426" s="33" t="s">
        <v>5259</v>
      </c>
      <c r="M4426" s="33" t="s">
        <v>5289</v>
      </c>
      <c r="N4426" s="33" t="s">
        <v>360</v>
      </c>
    </row>
    <row r="4427" spans="1:14">
      <c r="A4427" s="35">
        <v>7325706182007</v>
      </c>
      <c r="B4427" s="32">
        <v>4150176</v>
      </c>
      <c r="C4427" s="32" t="s">
        <v>150</v>
      </c>
      <c r="D4427" s="32" t="s">
        <v>151</v>
      </c>
      <c r="E4427" s="33" t="s">
        <v>34</v>
      </c>
      <c r="F4427" s="33" t="s">
        <v>5210</v>
      </c>
      <c r="G4427" s="59">
        <v>110</v>
      </c>
      <c r="H4427" s="25">
        <v>3</v>
      </c>
      <c r="I4427" s="30">
        <f t="shared" si="69"/>
        <v>330</v>
      </c>
      <c r="J4427" s="32" t="s">
        <v>63</v>
      </c>
      <c r="K4427" s="33" t="s">
        <v>4771</v>
      </c>
      <c r="L4427" s="33" t="s">
        <v>5259</v>
      </c>
      <c r="M4427" s="33" t="s">
        <v>5289</v>
      </c>
      <c r="N4427" s="33" t="s">
        <v>362</v>
      </c>
    </row>
    <row r="4428" spans="1:14">
      <c r="A4428" s="35">
        <v>7325706182014</v>
      </c>
      <c r="B4428" s="32">
        <v>4150176</v>
      </c>
      <c r="C4428" s="32" t="s">
        <v>150</v>
      </c>
      <c r="D4428" s="32" t="s">
        <v>151</v>
      </c>
      <c r="E4428" s="33" t="s">
        <v>34</v>
      </c>
      <c r="F4428" s="33" t="s">
        <v>5210</v>
      </c>
      <c r="G4428" s="59">
        <v>110</v>
      </c>
      <c r="H4428" s="25">
        <v>2</v>
      </c>
      <c r="I4428" s="30">
        <f t="shared" si="69"/>
        <v>220</v>
      </c>
      <c r="J4428" s="32" t="s">
        <v>63</v>
      </c>
      <c r="K4428" s="33" t="s">
        <v>4771</v>
      </c>
      <c r="L4428" s="33" t="s">
        <v>5259</v>
      </c>
      <c r="M4428" s="33" t="s">
        <v>5289</v>
      </c>
      <c r="N4428" s="33" t="s">
        <v>363</v>
      </c>
    </row>
    <row r="4429" spans="1:14">
      <c r="A4429" s="35">
        <v>7325706181864</v>
      </c>
      <c r="B4429" s="32">
        <v>4150176</v>
      </c>
      <c r="C4429" s="32" t="s">
        <v>150</v>
      </c>
      <c r="D4429" s="32" t="s">
        <v>151</v>
      </c>
      <c r="E4429" s="33" t="s">
        <v>34</v>
      </c>
      <c r="F4429" s="33" t="s">
        <v>5210</v>
      </c>
      <c r="G4429" s="59">
        <v>110</v>
      </c>
      <c r="H4429" s="25">
        <v>4</v>
      </c>
      <c r="I4429" s="30">
        <f t="shared" si="69"/>
        <v>440</v>
      </c>
      <c r="J4429" s="32" t="s">
        <v>63</v>
      </c>
      <c r="K4429" s="33" t="s">
        <v>4771</v>
      </c>
      <c r="L4429" s="33" t="s">
        <v>5259</v>
      </c>
      <c r="M4429" s="33" t="s">
        <v>5289</v>
      </c>
      <c r="N4429" s="33" t="s">
        <v>155</v>
      </c>
    </row>
    <row r="4430" spans="1:14">
      <c r="A4430" s="35">
        <v>7325706181840</v>
      </c>
      <c r="B4430" s="32">
        <v>4150176</v>
      </c>
      <c r="C4430" s="32" t="s">
        <v>150</v>
      </c>
      <c r="D4430" s="32" t="s">
        <v>151</v>
      </c>
      <c r="E4430" s="33" t="s">
        <v>34</v>
      </c>
      <c r="F4430" s="33" t="s">
        <v>5210</v>
      </c>
      <c r="G4430" s="59">
        <v>110</v>
      </c>
      <c r="H4430" s="25">
        <v>14</v>
      </c>
      <c r="I4430" s="30">
        <f t="shared" si="69"/>
        <v>1540</v>
      </c>
      <c r="J4430" s="32" t="s">
        <v>63</v>
      </c>
      <c r="K4430" s="33" t="s">
        <v>4771</v>
      </c>
      <c r="L4430" s="33" t="s">
        <v>5259</v>
      </c>
      <c r="M4430" s="33" t="s">
        <v>5289</v>
      </c>
      <c r="N4430" s="33" t="s">
        <v>153</v>
      </c>
    </row>
    <row r="4431" spans="1:14">
      <c r="A4431" s="35">
        <v>7325706181864</v>
      </c>
      <c r="B4431" s="32">
        <v>4150176</v>
      </c>
      <c r="C4431" s="32" t="s">
        <v>150</v>
      </c>
      <c r="D4431" s="32" t="s">
        <v>151</v>
      </c>
      <c r="E4431" s="33" t="s">
        <v>34</v>
      </c>
      <c r="F4431" s="33" t="s">
        <v>5210</v>
      </c>
      <c r="G4431" s="59">
        <v>110</v>
      </c>
      <c r="H4431" s="25">
        <v>10</v>
      </c>
      <c r="I4431" s="30">
        <f t="shared" si="69"/>
        <v>1100</v>
      </c>
      <c r="J4431" s="32" t="s">
        <v>63</v>
      </c>
      <c r="K4431" s="33" t="s">
        <v>4771</v>
      </c>
      <c r="L4431" s="33" t="s">
        <v>5259</v>
      </c>
      <c r="M4431" s="33" t="s">
        <v>5289</v>
      </c>
      <c r="N4431" s="33" t="s">
        <v>155</v>
      </c>
    </row>
    <row r="4432" spans="1:14">
      <c r="A4432" s="35">
        <v>7325706181871</v>
      </c>
      <c r="B4432" s="32">
        <v>4150176</v>
      </c>
      <c r="C4432" s="32" t="s">
        <v>150</v>
      </c>
      <c r="D4432" s="32" t="s">
        <v>151</v>
      </c>
      <c r="E4432" s="33" t="s">
        <v>34</v>
      </c>
      <c r="F4432" s="33" t="s">
        <v>5210</v>
      </c>
      <c r="G4432" s="59">
        <v>110</v>
      </c>
      <c r="H4432" s="25">
        <v>5</v>
      </c>
      <c r="I4432" s="30">
        <f t="shared" si="69"/>
        <v>550</v>
      </c>
      <c r="J4432" s="32" t="s">
        <v>63</v>
      </c>
      <c r="K4432" s="33" t="s">
        <v>4771</v>
      </c>
      <c r="L4432" s="33" t="s">
        <v>5259</v>
      </c>
      <c r="M4432" s="33" t="s">
        <v>5289</v>
      </c>
      <c r="N4432" s="33" t="s">
        <v>156</v>
      </c>
    </row>
    <row r="4433" spans="1:14">
      <c r="A4433" s="35">
        <v>7325706181833</v>
      </c>
      <c r="B4433" s="32">
        <v>4150176</v>
      </c>
      <c r="C4433" s="32" t="s">
        <v>150</v>
      </c>
      <c r="D4433" s="32" t="s">
        <v>151</v>
      </c>
      <c r="E4433" s="33" t="s">
        <v>34</v>
      </c>
      <c r="F4433" s="33" t="s">
        <v>5210</v>
      </c>
      <c r="G4433" s="59">
        <v>110</v>
      </c>
      <c r="H4433" s="25">
        <v>15</v>
      </c>
      <c r="I4433" s="30">
        <f t="shared" si="69"/>
        <v>1650</v>
      </c>
      <c r="J4433" s="32" t="s">
        <v>63</v>
      </c>
      <c r="K4433" s="33" t="s">
        <v>4771</v>
      </c>
      <c r="L4433" s="33" t="s">
        <v>5259</v>
      </c>
      <c r="M4433" s="33" t="s">
        <v>5289</v>
      </c>
      <c r="N4433" s="33" t="s">
        <v>2155</v>
      </c>
    </row>
    <row r="4434" spans="1:14">
      <c r="A4434" s="35">
        <v>7325706181970</v>
      </c>
      <c r="B4434" s="32">
        <v>4150176</v>
      </c>
      <c r="C4434" s="32" t="s">
        <v>150</v>
      </c>
      <c r="D4434" s="32" t="s">
        <v>151</v>
      </c>
      <c r="E4434" s="33" t="s">
        <v>34</v>
      </c>
      <c r="F4434" s="33" t="s">
        <v>5210</v>
      </c>
      <c r="G4434" s="59">
        <v>110</v>
      </c>
      <c r="H4434" s="25">
        <v>1</v>
      </c>
      <c r="I4434" s="30">
        <f t="shared" si="69"/>
        <v>110</v>
      </c>
      <c r="J4434" s="32" t="s">
        <v>63</v>
      </c>
      <c r="K4434" s="33" t="s">
        <v>4771</v>
      </c>
      <c r="L4434" s="33" t="s">
        <v>5259</v>
      </c>
      <c r="M4434" s="33" t="s">
        <v>5289</v>
      </c>
      <c r="N4434" s="33" t="s">
        <v>152</v>
      </c>
    </row>
    <row r="4435" spans="1:14">
      <c r="A4435" s="35">
        <v>7325706181840</v>
      </c>
      <c r="B4435" s="32">
        <v>4150176</v>
      </c>
      <c r="C4435" s="32" t="s">
        <v>150</v>
      </c>
      <c r="D4435" s="32" t="s">
        <v>151</v>
      </c>
      <c r="E4435" s="33" t="s">
        <v>34</v>
      </c>
      <c r="F4435" s="33" t="s">
        <v>5210</v>
      </c>
      <c r="G4435" s="59">
        <v>110</v>
      </c>
      <c r="H4435" s="25">
        <v>5</v>
      </c>
      <c r="I4435" s="30">
        <f t="shared" si="69"/>
        <v>550</v>
      </c>
      <c r="J4435" s="32" t="s">
        <v>63</v>
      </c>
      <c r="K4435" s="33" t="s">
        <v>4771</v>
      </c>
      <c r="L4435" s="33" t="s">
        <v>5259</v>
      </c>
      <c r="M4435" s="33" t="s">
        <v>5289</v>
      </c>
      <c r="N4435" s="33" t="s">
        <v>153</v>
      </c>
    </row>
    <row r="4436" spans="1:14">
      <c r="A4436" s="35">
        <v>7325706181857</v>
      </c>
      <c r="B4436" s="32">
        <v>4150176</v>
      </c>
      <c r="C4436" s="32" t="s">
        <v>150</v>
      </c>
      <c r="D4436" s="32" t="s">
        <v>151</v>
      </c>
      <c r="E4436" s="33" t="s">
        <v>34</v>
      </c>
      <c r="F4436" s="33" t="s">
        <v>5210</v>
      </c>
      <c r="G4436" s="59">
        <v>110</v>
      </c>
      <c r="H4436" s="25">
        <v>1</v>
      </c>
      <c r="I4436" s="30">
        <f t="shared" si="69"/>
        <v>110</v>
      </c>
      <c r="J4436" s="32" t="s">
        <v>63</v>
      </c>
      <c r="K4436" s="33" t="s">
        <v>4771</v>
      </c>
      <c r="L4436" s="33" t="s">
        <v>5259</v>
      </c>
      <c r="M4436" s="33" t="s">
        <v>5289</v>
      </c>
      <c r="N4436" s="33" t="s">
        <v>154</v>
      </c>
    </row>
    <row r="4437" spans="1:14">
      <c r="A4437" s="35">
        <v>7325706181864</v>
      </c>
      <c r="B4437" s="32">
        <v>4150176</v>
      </c>
      <c r="C4437" s="32" t="s">
        <v>150</v>
      </c>
      <c r="D4437" s="32" t="s">
        <v>151</v>
      </c>
      <c r="E4437" s="33" t="s">
        <v>34</v>
      </c>
      <c r="F4437" s="33" t="s">
        <v>5210</v>
      </c>
      <c r="G4437" s="59">
        <v>110</v>
      </c>
      <c r="H4437" s="25">
        <v>4</v>
      </c>
      <c r="I4437" s="30">
        <f t="shared" si="69"/>
        <v>440</v>
      </c>
      <c r="J4437" s="32" t="s">
        <v>63</v>
      </c>
      <c r="K4437" s="33" t="s">
        <v>4771</v>
      </c>
      <c r="L4437" s="33" t="s">
        <v>5259</v>
      </c>
      <c r="M4437" s="33" t="s">
        <v>5289</v>
      </c>
      <c r="N4437" s="33" t="s">
        <v>155</v>
      </c>
    </row>
    <row r="4438" spans="1:14">
      <c r="A4438" s="35">
        <v>7325706182045</v>
      </c>
      <c r="B4438" s="32">
        <v>4150176</v>
      </c>
      <c r="C4438" s="32" t="s">
        <v>150</v>
      </c>
      <c r="D4438" s="32" t="s">
        <v>151</v>
      </c>
      <c r="E4438" s="33" t="s">
        <v>34</v>
      </c>
      <c r="F4438" s="33" t="s">
        <v>5210</v>
      </c>
      <c r="G4438" s="59">
        <v>110</v>
      </c>
      <c r="H4438" s="25">
        <v>1</v>
      </c>
      <c r="I4438" s="30">
        <f t="shared" si="69"/>
        <v>110</v>
      </c>
      <c r="J4438" s="32" t="s">
        <v>63</v>
      </c>
      <c r="K4438" s="33" t="s">
        <v>4771</v>
      </c>
      <c r="L4438" s="33" t="s">
        <v>5259</v>
      </c>
      <c r="M4438" s="33" t="s">
        <v>5289</v>
      </c>
      <c r="N4438" s="33" t="s">
        <v>157</v>
      </c>
    </row>
    <row r="4439" spans="1:14">
      <c r="A4439" s="35">
        <v>7325706181833</v>
      </c>
      <c r="B4439" s="32">
        <v>4150176</v>
      </c>
      <c r="C4439" s="32" t="s">
        <v>150</v>
      </c>
      <c r="D4439" s="32" t="s">
        <v>151</v>
      </c>
      <c r="E4439" s="33" t="s">
        <v>34</v>
      </c>
      <c r="F4439" s="33" t="s">
        <v>5210</v>
      </c>
      <c r="G4439" s="59">
        <v>110</v>
      </c>
      <c r="H4439" s="25">
        <v>6</v>
      </c>
      <c r="I4439" s="30">
        <f t="shared" si="69"/>
        <v>660</v>
      </c>
      <c r="J4439" s="32" t="s">
        <v>63</v>
      </c>
      <c r="K4439" s="33" t="s">
        <v>4771</v>
      </c>
      <c r="L4439" s="33" t="s">
        <v>5259</v>
      </c>
      <c r="M4439" s="33" t="s">
        <v>5289</v>
      </c>
      <c r="N4439" s="33" t="s">
        <v>2155</v>
      </c>
    </row>
    <row r="4440" spans="1:14">
      <c r="A4440" s="35">
        <v>7325706181840</v>
      </c>
      <c r="B4440" s="32">
        <v>4150176</v>
      </c>
      <c r="C4440" s="32" t="s">
        <v>150</v>
      </c>
      <c r="D4440" s="32" t="s">
        <v>151</v>
      </c>
      <c r="E4440" s="33" t="s">
        <v>34</v>
      </c>
      <c r="F4440" s="33" t="s">
        <v>5210</v>
      </c>
      <c r="G4440" s="59">
        <v>110</v>
      </c>
      <c r="H4440" s="25">
        <v>5</v>
      </c>
      <c r="I4440" s="30">
        <f t="shared" si="69"/>
        <v>550</v>
      </c>
      <c r="J4440" s="32" t="s">
        <v>63</v>
      </c>
      <c r="K4440" s="33" t="s">
        <v>4771</v>
      </c>
      <c r="L4440" s="33" t="s">
        <v>5259</v>
      </c>
      <c r="M4440" s="33" t="s">
        <v>5289</v>
      </c>
      <c r="N4440" s="33" t="s">
        <v>153</v>
      </c>
    </row>
    <row r="4441" spans="1:14">
      <c r="A4441" s="35">
        <v>7325706181833</v>
      </c>
      <c r="B4441" s="32">
        <v>4150176</v>
      </c>
      <c r="C4441" s="32" t="s">
        <v>150</v>
      </c>
      <c r="D4441" s="32" t="s">
        <v>151</v>
      </c>
      <c r="E4441" s="33" t="s">
        <v>34</v>
      </c>
      <c r="F4441" s="33" t="s">
        <v>5210</v>
      </c>
      <c r="G4441" s="59">
        <v>110</v>
      </c>
      <c r="H4441" s="25">
        <v>3</v>
      </c>
      <c r="I4441" s="30">
        <f t="shared" si="69"/>
        <v>330</v>
      </c>
      <c r="J4441" s="32" t="s">
        <v>63</v>
      </c>
      <c r="K4441" s="33" t="s">
        <v>4771</v>
      </c>
      <c r="L4441" s="33" t="s">
        <v>5259</v>
      </c>
      <c r="M4441" s="33" t="s">
        <v>5289</v>
      </c>
      <c r="N4441" s="33" t="s">
        <v>2155</v>
      </c>
    </row>
    <row r="4442" spans="1:14">
      <c r="A4442" s="35">
        <v>7325706182045</v>
      </c>
      <c r="B4442" s="32">
        <v>4150176</v>
      </c>
      <c r="C4442" s="32" t="s">
        <v>150</v>
      </c>
      <c r="D4442" s="32" t="s">
        <v>151</v>
      </c>
      <c r="E4442" s="33" t="s">
        <v>34</v>
      </c>
      <c r="F4442" s="33" t="s">
        <v>5210</v>
      </c>
      <c r="G4442" s="59">
        <v>110</v>
      </c>
      <c r="H4442" s="25">
        <v>5</v>
      </c>
      <c r="I4442" s="30">
        <f t="shared" si="69"/>
        <v>550</v>
      </c>
      <c r="J4442" s="32" t="s">
        <v>63</v>
      </c>
      <c r="K4442" s="33" t="s">
        <v>4771</v>
      </c>
      <c r="L4442" s="33" t="s">
        <v>5259</v>
      </c>
      <c r="M4442" s="33" t="s">
        <v>5289</v>
      </c>
      <c r="N4442" s="33" t="s">
        <v>157</v>
      </c>
    </row>
    <row r="4443" spans="1:14">
      <c r="A4443" s="35">
        <v>7325706181970</v>
      </c>
      <c r="B4443" s="32">
        <v>4150176</v>
      </c>
      <c r="C4443" s="32" t="s">
        <v>150</v>
      </c>
      <c r="D4443" s="32" t="s">
        <v>151</v>
      </c>
      <c r="E4443" s="33" t="s">
        <v>34</v>
      </c>
      <c r="F4443" s="33" t="s">
        <v>5210</v>
      </c>
      <c r="G4443" s="59">
        <v>110</v>
      </c>
      <c r="H4443" s="25">
        <v>5</v>
      </c>
      <c r="I4443" s="30">
        <f t="shared" si="69"/>
        <v>550</v>
      </c>
      <c r="J4443" s="32" t="s">
        <v>63</v>
      </c>
      <c r="K4443" s="33" t="s">
        <v>4771</v>
      </c>
      <c r="L4443" s="33" t="s">
        <v>5259</v>
      </c>
      <c r="M4443" s="33" t="s">
        <v>5289</v>
      </c>
      <c r="N4443" s="33" t="s">
        <v>152</v>
      </c>
    </row>
    <row r="4444" spans="1:14">
      <c r="A4444" s="35">
        <v>7325706183172</v>
      </c>
      <c r="B4444" s="32">
        <v>4150181</v>
      </c>
      <c r="C4444" s="32" t="s">
        <v>150</v>
      </c>
      <c r="D4444" s="32" t="s">
        <v>28</v>
      </c>
      <c r="E4444" s="33" t="s">
        <v>34</v>
      </c>
      <c r="F4444" s="33" t="s">
        <v>5224</v>
      </c>
      <c r="G4444" s="59">
        <v>159.99</v>
      </c>
      <c r="H4444" s="25">
        <v>1</v>
      </c>
      <c r="I4444" s="30">
        <f t="shared" si="69"/>
        <v>159.99</v>
      </c>
      <c r="J4444" s="32" t="s">
        <v>63</v>
      </c>
      <c r="K4444" s="33" t="s">
        <v>4771</v>
      </c>
      <c r="L4444" s="33" t="s">
        <v>5259</v>
      </c>
      <c r="M4444" s="33" t="s">
        <v>5260</v>
      </c>
      <c r="N4444" s="33" t="s">
        <v>3805</v>
      </c>
    </row>
    <row r="4445" spans="1:14">
      <c r="A4445" s="35">
        <v>7325706183158</v>
      </c>
      <c r="B4445" s="32">
        <v>4150181</v>
      </c>
      <c r="C4445" s="32" t="s">
        <v>150</v>
      </c>
      <c r="D4445" s="32" t="s">
        <v>28</v>
      </c>
      <c r="E4445" s="33" t="s">
        <v>34</v>
      </c>
      <c r="F4445" s="33" t="s">
        <v>5224</v>
      </c>
      <c r="G4445" s="59">
        <v>159.99</v>
      </c>
      <c r="H4445" s="25">
        <v>1</v>
      </c>
      <c r="I4445" s="30">
        <f t="shared" si="69"/>
        <v>159.99</v>
      </c>
      <c r="J4445" s="32" t="s">
        <v>63</v>
      </c>
      <c r="K4445" s="33" t="s">
        <v>4771</v>
      </c>
      <c r="L4445" s="33" t="s">
        <v>5259</v>
      </c>
      <c r="M4445" s="33" t="s">
        <v>5260</v>
      </c>
      <c r="N4445" s="33" t="s">
        <v>3806</v>
      </c>
    </row>
    <row r="4446" spans="1:14">
      <c r="A4446" s="35">
        <v>7325706255893</v>
      </c>
      <c r="B4446" s="32">
        <v>4150185</v>
      </c>
      <c r="C4446" s="32" t="s">
        <v>125</v>
      </c>
      <c r="D4446" s="32" t="s">
        <v>62</v>
      </c>
      <c r="E4446" s="33" t="s">
        <v>29</v>
      </c>
      <c r="F4446" s="33" t="s">
        <v>5282</v>
      </c>
      <c r="G4446" s="59">
        <v>149.99</v>
      </c>
      <c r="H4446" s="25">
        <v>1</v>
      </c>
      <c r="I4446" s="30">
        <f t="shared" si="69"/>
        <v>149.99</v>
      </c>
      <c r="J4446" s="32" t="s">
        <v>63</v>
      </c>
      <c r="K4446" s="33" t="s">
        <v>4771</v>
      </c>
      <c r="L4446" s="33" t="s">
        <v>5259</v>
      </c>
      <c r="M4446" s="33" t="s">
        <v>5289</v>
      </c>
      <c r="N4446" s="33" t="s">
        <v>2156</v>
      </c>
    </row>
    <row r="4447" spans="1:14">
      <c r="A4447" s="35">
        <v>7325706255909</v>
      </c>
      <c r="B4447" s="32">
        <v>4150185</v>
      </c>
      <c r="C4447" s="32" t="s">
        <v>125</v>
      </c>
      <c r="D4447" s="32" t="s">
        <v>62</v>
      </c>
      <c r="E4447" s="33" t="s">
        <v>29</v>
      </c>
      <c r="F4447" s="33" t="s">
        <v>5282</v>
      </c>
      <c r="G4447" s="59">
        <v>149.99</v>
      </c>
      <c r="H4447" s="25">
        <v>1</v>
      </c>
      <c r="I4447" s="30">
        <f t="shared" si="69"/>
        <v>149.99</v>
      </c>
      <c r="J4447" s="32" t="s">
        <v>63</v>
      </c>
      <c r="K4447" s="33" t="s">
        <v>4771</v>
      </c>
      <c r="L4447" s="33" t="s">
        <v>5259</v>
      </c>
      <c r="M4447" s="33" t="s">
        <v>5289</v>
      </c>
      <c r="N4447" s="33" t="s">
        <v>2157</v>
      </c>
    </row>
    <row r="4448" spans="1:14">
      <c r="A4448" s="35">
        <v>7325706255879</v>
      </c>
      <c r="B4448" s="32">
        <v>4150185</v>
      </c>
      <c r="C4448" s="32" t="s">
        <v>125</v>
      </c>
      <c r="D4448" s="32" t="s">
        <v>62</v>
      </c>
      <c r="E4448" s="33" t="s">
        <v>29</v>
      </c>
      <c r="F4448" s="33" t="s">
        <v>5282</v>
      </c>
      <c r="G4448" s="59">
        <v>149.99</v>
      </c>
      <c r="H4448" s="25">
        <v>1</v>
      </c>
      <c r="I4448" s="30">
        <f t="shared" si="69"/>
        <v>149.99</v>
      </c>
      <c r="J4448" s="32" t="s">
        <v>63</v>
      </c>
      <c r="K4448" s="33" t="s">
        <v>4771</v>
      </c>
      <c r="L4448" s="33" t="s">
        <v>5259</v>
      </c>
      <c r="M4448" s="33" t="s">
        <v>5289</v>
      </c>
      <c r="N4448" s="33" t="s">
        <v>2158</v>
      </c>
    </row>
    <row r="4449" spans="1:14">
      <c r="A4449" s="35">
        <v>7325706318222</v>
      </c>
      <c r="B4449" s="32">
        <v>4150194</v>
      </c>
      <c r="C4449" s="32" t="s">
        <v>827</v>
      </c>
      <c r="D4449" s="32" t="s">
        <v>432</v>
      </c>
      <c r="E4449" s="33" t="s">
        <v>34</v>
      </c>
      <c r="F4449" s="33" t="s">
        <v>5214</v>
      </c>
      <c r="G4449" s="59">
        <v>149.99</v>
      </c>
      <c r="H4449" s="25">
        <v>1</v>
      </c>
      <c r="I4449" s="30">
        <f t="shared" si="69"/>
        <v>149.99</v>
      </c>
      <c r="J4449" s="32" t="s">
        <v>63</v>
      </c>
      <c r="K4449" s="33" t="s">
        <v>4771</v>
      </c>
      <c r="L4449" s="33" t="s">
        <v>5259</v>
      </c>
      <c r="M4449" s="33" t="s">
        <v>5287</v>
      </c>
      <c r="N4449" s="33" t="s">
        <v>985</v>
      </c>
    </row>
    <row r="4450" spans="1:14">
      <c r="A4450" s="35">
        <v>7325706318239</v>
      </c>
      <c r="B4450" s="32">
        <v>4150194</v>
      </c>
      <c r="C4450" s="32" t="s">
        <v>827</v>
      </c>
      <c r="D4450" s="32" t="s">
        <v>432</v>
      </c>
      <c r="E4450" s="33" t="s">
        <v>34</v>
      </c>
      <c r="F4450" s="33" t="s">
        <v>5214</v>
      </c>
      <c r="G4450" s="59">
        <v>149.99</v>
      </c>
      <c r="H4450" s="25">
        <v>4</v>
      </c>
      <c r="I4450" s="30">
        <f t="shared" si="69"/>
        <v>599.96</v>
      </c>
      <c r="J4450" s="32" t="s">
        <v>63</v>
      </c>
      <c r="K4450" s="33" t="s">
        <v>4771</v>
      </c>
      <c r="L4450" s="33" t="s">
        <v>5259</v>
      </c>
      <c r="M4450" s="33" t="s">
        <v>5287</v>
      </c>
      <c r="N4450" s="33" t="s">
        <v>986</v>
      </c>
    </row>
    <row r="4451" spans="1:14">
      <c r="A4451" s="35">
        <v>7325706318246</v>
      </c>
      <c r="B4451" s="32">
        <v>4150194</v>
      </c>
      <c r="C4451" s="32" t="s">
        <v>827</v>
      </c>
      <c r="D4451" s="32" t="s">
        <v>432</v>
      </c>
      <c r="E4451" s="33" t="s">
        <v>34</v>
      </c>
      <c r="F4451" s="33" t="s">
        <v>5214</v>
      </c>
      <c r="G4451" s="59">
        <v>149.99</v>
      </c>
      <c r="H4451" s="25">
        <v>4</v>
      </c>
      <c r="I4451" s="30">
        <f t="shared" si="69"/>
        <v>599.96</v>
      </c>
      <c r="J4451" s="32" t="s">
        <v>63</v>
      </c>
      <c r="K4451" s="33" t="s">
        <v>4771</v>
      </c>
      <c r="L4451" s="33" t="s">
        <v>5259</v>
      </c>
      <c r="M4451" s="33" t="s">
        <v>5287</v>
      </c>
      <c r="N4451" s="33" t="s">
        <v>987</v>
      </c>
    </row>
    <row r="4452" spans="1:14">
      <c r="A4452" s="35">
        <v>7325706318253</v>
      </c>
      <c r="B4452" s="32">
        <v>4150194</v>
      </c>
      <c r="C4452" s="32" t="s">
        <v>827</v>
      </c>
      <c r="D4452" s="32" t="s">
        <v>432</v>
      </c>
      <c r="E4452" s="33" t="s">
        <v>34</v>
      </c>
      <c r="F4452" s="33" t="s">
        <v>5214</v>
      </c>
      <c r="G4452" s="59">
        <v>149.99</v>
      </c>
      <c r="H4452" s="25">
        <v>1</v>
      </c>
      <c r="I4452" s="30">
        <f t="shared" si="69"/>
        <v>149.99</v>
      </c>
      <c r="J4452" s="32" t="s">
        <v>63</v>
      </c>
      <c r="K4452" s="33" t="s">
        <v>4771</v>
      </c>
      <c r="L4452" s="33" t="s">
        <v>5259</v>
      </c>
      <c r="M4452" s="33" t="s">
        <v>5287</v>
      </c>
      <c r="N4452" s="33" t="s">
        <v>988</v>
      </c>
    </row>
    <row r="4453" spans="1:14">
      <c r="A4453" s="35">
        <v>7325706318260</v>
      </c>
      <c r="B4453" s="32">
        <v>4150194</v>
      </c>
      <c r="C4453" s="32" t="s">
        <v>827</v>
      </c>
      <c r="D4453" s="32" t="s">
        <v>432</v>
      </c>
      <c r="E4453" s="33" t="s">
        <v>34</v>
      </c>
      <c r="F4453" s="33" t="s">
        <v>5214</v>
      </c>
      <c r="G4453" s="59">
        <v>149.99</v>
      </c>
      <c r="H4453" s="25">
        <v>1</v>
      </c>
      <c r="I4453" s="30">
        <f t="shared" si="69"/>
        <v>149.99</v>
      </c>
      <c r="J4453" s="32" t="s">
        <v>63</v>
      </c>
      <c r="K4453" s="33" t="s">
        <v>4771</v>
      </c>
      <c r="L4453" s="33" t="s">
        <v>5259</v>
      </c>
      <c r="M4453" s="33" t="s">
        <v>5287</v>
      </c>
      <c r="N4453" s="33" t="s">
        <v>995</v>
      </c>
    </row>
    <row r="4454" spans="1:14">
      <c r="A4454" s="35">
        <v>7325706318215</v>
      </c>
      <c r="B4454" s="32">
        <v>4150194</v>
      </c>
      <c r="C4454" s="32" t="s">
        <v>827</v>
      </c>
      <c r="D4454" s="32" t="s">
        <v>432</v>
      </c>
      <c r="E4454" s="33" t="s">
        <v>34</v>
      </c>
      <c r="F4454" s="33" t="s">
        <v>5214</v>
      </c>
      <c r="G4454" s="59">
        <v>149.99</v>
      </c>
      <c r="H4454" s="25">
        <v>1</v>
      </c>
      <c r="I4454" s="30">
        <f t="shared" si="69"/>
        <v>149.99</v>
      </c>
      <c r="J4454" s="32" t="s">
        <v>63</v>
      </c>
      <c r="K4454" s="33" t="s">
        <v>4771</v>
      </c>
      <c r="L4454" s="33" t="s">
        <v>5259</v>
      </c>
      <c r="M4454" s="33" t="s">
        <v>5287</v>
      </c>
      <c r="N4454" s="33" t="s">
        <v>996</v>
      </c>
    </row>
    <row r="4455" spans="1:14">
      <c r="A4455" s="35">
        <v>7325706318659</v>
      </c>
      <c r="B4455" s="32">
        <v>4150196</v>
      </c>
      <c r="C4455" s="32" t="s">
        <v>150</v>
      </c>
      <c r="D4455" s="32" t="s">
        <v>28</v>
      </c>
      <c r="E4455" s="33" t="s">
        <v>29</v>
      </c>
      <c r="F4455" s="33" t="s">
        <v>5216</v>
      </c>
      <c r="G4455" s="59">
        <v>149.99</v>
      </c>
      <c r="H4455" s="25">
        <v>2</v>
      </c>
      <c r="I4455" s="30">
        <f t="shared" si="69"/>
        <v>299.98</v>
      </c>
      <c r="J4455" s="32" t="s">
        <v>63</v>
      </c>
      <c r="K4455" s="33" t="s">
        <v>4771</v>
      </c>
      <c r="L4455" s="33" t="s">
        <v>5259</v>
      </c>
      <c r="M4455" s="33" t="s">
        <v>5289</v>
      </c>
      <c r="N4455" s="33" t="s">
        <v>158</v>
      </c>
    </row>
    <row r="4456" spans="1:14">
      <c r="A4456" s="35">
        <v>7325706318666</v>
      </c>
      <c r="B4456" s="32">
        <v>4150196</v>
      </c>
      <c r="C4456" s="32" t="s">
        <v>150</v>
      </c>
      <c r="D4456" s="32" t="s">
        <v>28</v>
      </c>
      <c r="E4456" s="33" t="s">
        <v>29</v>
      </c>
      <c r="F4456" s="33" t="s">
        <v>5216</v>
      </c>
      <c r="G4456" s="59">
        <v>149.99</v>
      </c>
      <c r="H4456" s="25">
        <v>1</v>
      </c>
      <c r="I4456" s="30">
        <f t="shared" si="69"/>
        <v>149.99</v>
      </c>
      <c r="J4456" s="32" t="s">
        <v>63</v>
      </c>
      <c r="K4456" s="33" t="s">
        <v>4771</v>
      </c>
      <c r="L4456" s="33" t="s">
        <v>5259</v>
      </c>
      <c r="M4456" s="33" t="s">
        <v>5289</v>
      </c>
      <c r="N4456" s="33" t="s">
        <v>159</v>
      </c>
    </row>
    <row r="4457" spans="1:14">
      <c r="A4457" s="35">
        <v>7325706318673</v>
      </c>
      <c r="B4457" s="32">
        <v>4150196</v>
      </c>
      <c r="C4457" s="32" t="s">
        <v>150</v>
      </c>
      <c r="D4457" s="32" t="s">
        <v>28</v>
      </c>
      <c r="E4457" s="33" t="s">
        <v>29</v>
      </c>
      <c r="F4457" s="33" t="s">
        <v>5216</v>
      </c>
      <c r="G4457" s="59">
        <v>149.99</v>
      </c>
      <c r="H4457" s="25">
        <v>2</v>
      </c>
      <c r="I4457" s="30">
        <f t="shared" si="69"/>
        <v>299.98</v>
      </c>
      <c r="J4457" s="32" t="s">
        <v>63</v>
      </c>
      <c r="K4457" s="33" t="s">
        <v>4771</v>
      </c>
      <c r="L4457" s="33" t="s">
        <v>5259</v>
      </c>
      <c r="M4457" s="33" t="s">
        <v>5289</v>
      </c>
      <c r="N4457" s="33" t="s">
        <v>160</v>
      </c>
    </row>
    <row r="4458" spans="1:14">
      <c r="A4458" s="35">
        <v>7325706318642</v>
      </c>
      <c r="B4458" s="32">
        <v>4150196</v>
      </c>
      <c r="C4458" s="32" t="s">
        <v>150</v>
      </c>
      <c r="D4458" s="32" t="s">
        <v>28</v>
      </c>
      <c r="E4458" s="33" t="s">
        <v>29</v>
      </c>
      <c r="F4458" s="33" t="s">
        <v>5216</v>
      </c>
      <c r="G4458" s="59">
        <v>149.99</v>
      </c>
      <c r="H4458" s="25">
        <v>2</v>
      </c>
      <c r="I4458" s="30">
        <f t="shared" si="69"/>
        <v>299.98</v>
      </c>
      <c r="J4458" s="32" t="s">
        <v>63</v>
      </c>
      <c r="K4458" s="33" t="s">
        <v>4771</v>
      </c>
      <c r="L4458" s="33" t="s">
        <v>5259</v>
      </c>
      <c r="M4458" s="33" t="s">
        <v>5289</v>
      </c>
      <c r="N4458" s="33" t="s">
        <v>161</v>
      </c>
    </row>
    <row r="4459" spans="1:14">
      <c r="A4459" s="35">
        <v>7325706318659</v>
      </c>
      <c r="B4459" s="32">
        <v>4150196</v>
      </c>
      <c r="C4459" s="32" t="s">
        <v>150</v>
      </c>
      <c r="D4459" s="32" t="s">
        <v>28</v>
      </c>
      <c r="E4459" s="33" t="s">
        <v>29</v>
      </c>
      <c r="F4459" s="33" t="s">
        <v>5216</v>
      </c>
      <c r="G4459" s="59">
        <v>149.99</v>
      </c>
      <c r="H4459" s="25">
        <v>4</v>
      </c>
      <c r="I4459" s="30">
        <f t="shared" si="69"/>
        <v>599.96</v>
      </c>
      <c r="J4459" s="32" t="s">
        <v>63</v>
      </c>
      <c r="K4459" s="33" t="s">
        <v>4771</v>
      </c>
      <c r="L4459" s="33" t="s">
        <v>5259</v>
      </c>
      <c r="M4459" s="33" t="s">
        <v>5289</v>
      </c>
      <c r="N4459" s="33" t="s">
        <v>158</v>
      </c>
    </row>
    <row r="4460" spans="1:14">
      <c r="A4460" s="35">
        <v>7325706318666</v>
      </c>
      <c r="B4460" s="32">
        <v>4150196</v>
      </c>
      <c r="C4460" s="32" t="s">
        <v>150</v>
      </c>
      <c r="D4460" s="32" t="s">
        <v>28</v>
      </c>
      <c r="E4460" s="33" t="s">
        <v>29</v>
      </c>
      <c r="F4460" s="33" t="s">
        <v>5216</v>
      </c>
      <c r="G4460" s="59">
        <v>149.99</v>
      </c>
      <c r="H4460" s="25">
        <v>1</v>
      </c>
      <c r="I4460" s="30">
        <f t="shared" si="69"/>
        <v>149.99</v>
      </c>
      <c r="J4460" s="32" t="s">
        <v>63</v>
      </c>
      <c r="K4460" s="33" t="s">
        <v>4771</v>
      </c>
      <c r="L4460" s="33" t="s">
        <v>5259</v>
      </c>
      <c r="M4460" s="33" t="s">
        <v>5289</v>
      </c>
      <c r="N4460" s="33" t="s">
        <v>159</v>
      </c>
    </row>
    <row r="4461" spans="1:14">
      <c r="A4461" s="35">
        <v>7325706318635</v>
      </c>
      <c r="B4461" s="32">
        <v>4150196</v>
      </c>
      <c r="C4461" s="32" t="s">
        <v>150</v>
      </c>
      <c r="D4461" s="32" t="s">
        <v>28</v>
      </c>
      <c r="E4461" s="33" t="s">
        <v>29</v>
      </c>
      <c r="F4461" s="33" t="s">
        <v>5216</v>
      </c>
      <c r="G4461" s="59">
        <v>149.99</v>
      </c>
      <c r="H4461" s="25">
        <v>1</v>
      </c>
      <c r="I4461" s="30">
        <f t="shared" si="69"/>
        <v>149.99</v>
      </c>
      <c r="J4461" s="32" t="s">
        <v>63</v>
      </c>
      <c r="K4461" s="33" t="s">
        <v>4771</v>
      </c>
      <c r="L4461" s="33" t="s">
        <v>5259</v>
      </c>
      <c r="M4461" s="33" t="s">
        <v>5289</v>
      </c>
      <c r="N4461" s="33" t="s">
        <v>162</v>
      </c>
    </row>
    <row r="4462" spans="1:14">
      <c r="A4462" s="35">
        <v>7325706318680</v>
      </c>
      <c r="B4462" s="32">
        <v>4150196</v>
      </c>
      <c r="C4462" s="32" t="s">
        <v>150</v>
      </c>
      <c r="D4462" s="32" t="s">
        <v>28</v>
      </c>
      <c r="E4462" s="33" t="s">
        <v>29</v>
      </c>
      <c r="F4462" s="33" t="s">
        <v>5216</v>
      </c>
      <c r="G4462" s="59">
        <v>149.99</v>
      </c>
      <c r="H4462" s="25">
        <v>1</v>
      </c>
      <c r="I4462" s="30">
        <f t="shared" si="69"/>
        <v>149.99</v>
      </c>
      <c r="J4462" s="32" t="s">
        <v>63</v>
      </c>
      <c r="K4462" s="33" t="s">
        <v>4771</v>
      </c>
      <c r="L4462" s="33" t="s">
        <v>5259</v>
      </c>
      <c r="M4462" s="33" t="s">
        <v>5289</v>
      </c>
      <c r="N4462" s="33" t="s">
        <v>345</v>
      </c>
    </row>
    <row r="4463" spans="1:14">
      <c r="A4463" s="35">
        <v>7325706318680</v>
      </c>
      <c r="B4463" s="32">
        <v>4150196</v>
      </c>
      <c r="C4463" s="32" t="s">
        <v>150</v>
      </c>
      <c r="D4463" s="32" t="s">
        <v>28</v>
      </c>
      <c r="E4463" s="33" t="s">
        <v>29</v>
      </c>
      <c r="F4463" s="33" t="s">
        <v>5216</v>
      </c>
      <c r="G4463" s="59">
        <v>149.99</v>
      </c>
      <c r="H4463" s="25">
        <v>1</v>
      </c>
      <c r="I4463" s="30">
        <f t="shared" si="69"/>
        <v>149.99</v>
      </c>
      <c r="J4463" s="32" t="s">
        <v>63</v>
      </c>
      <c r="K4463" s="33" t="s">
        <v>4771</v>
      </c>
      <c r="L4463" s="33" t="s">
        <v>5259</v>
      </c>
      <c r="M4463" s="33" t="s">
        <v>5289</v>
      </c>
      <c r="N4463" s="33" t="s">
        <v>345</v>
      </c>
    </row>
    <row r="4464" spans="1:14">
      <c r="A4464" s="35">
        <v>7325706318666</v>
      </c>
      <c r="B4464" s="32">
        <v>4150196</v>
      </c>
      <c r="C4464" s="32" t="s">
        <v>150</v>
      </c>
      <c r="D4464" s="32" t="s">
        <v>28</v>
      </c>
      <c r="E4464" s="33" t="s">
        <v>29</v>
      </c>
      <c r="F4464" s="33" t="s">
        <v>5216</v>
      </c>
      <c r="G4464" s="59">
        <v>149.99</v>
      </c>
      <c r="H4464" s="25">
        <v>1</v>
      </c>
      <c r="I4464" s="30">
        <f t="shared" si="69"/>
        <v>149.99</v>
      </c>
      <c r="J4464" s="32" t="s">
        <v>63</v>
      </c>
      <c r="K4464" s="33" t="s">
        <v>4771</v>
      </c>
      <c r="L4464" s="33" t="s">
        <v>5259</v>
      </c>
      <c r="M4464" s="33" t="s">
        <v>5289</v>
      </c>
      <c r="N4464" s="33" t="s">
        <v>159</v>
      </c>
    </row>
    <row r="4465" spans="1:14">
      <c r="A4465" s="35">
        <v>7325706318673</v>
      </c>
      <c r="B4465" s="32">
        <v>4150196</v>
      </c>
      <c r="C4465" s="32" t="s">
        <v>150</v>
      </c>
      <c r="D4465" s="32" t="s">
        <v>28</v>
      </c>
      <c r="E4465" s="33" t="s">
        <v>29</v>
      </c>
      <c r="F4465" s="33" t="s">
        <v>5216</v>
      </c>
      <c r="G4465" s="59">
        <v>149.99</v>
      </c>
      <c r="H4465" s="25">
        <v>1</v>
      </c>
      <c r="I4465" s="30">
        <f t="shared" si="69"/>
        <v>149.99</v>
      </c>
      <c r="J4465" s="32" t="s">
        <v>63</v>
      </c>
      <c r="K4465" s="33" t="s">
        <v>4771</v>
      </c>
      <c r="L4465" s="33" t="s">
        <v>5259</v>
      </c>
      <c r="M4465" s="33" t="s">
        <v>5289</v>
      </c>
      <c r="N4465" s="33" t="s">
        <v>160</v>
      </c>
    </row>
    <row r="4466" spans="1:14">
      <c r="A4466" s="35">
        <v>7325706318659</v>
      </c>
      <c r="B4466" s="32">
        <v>4150196</v>
      </c>
      <c r="C4466" s="32" t="s">
        <v>150</v>
      </c>
      <c r="D4466" s="32" t="s">
        <v>28</v>
      </c>
      <c r="E4466" s="33" t="s">
        <v>29</v>
      </c>
      <c r="F4466" s="33" t="s">
        <v>5216</v>
      </c>
      <c r="G4466" s="59">
        <v>149.99</v>
      </c>
      <c r="H4466" s="25">
        <v>1</v>
      </c>
      <c r="I4466" s="30">
        <f t="shared" si="69"/>
        <v>149.99</v>
      </c>
      <c r="J4466" s="32" t="s">
        <v>63</v>
      </c>
      <c r="K4466" s="33" t="s">
        <v>4771</v>
      </c>
      <c r="L4466" s="33" t="s">
        <v>5259</v>
      </c>
      <c r="M4466" s="33" t="s">
        <v>5289</v>
      </c>
      <c r="N4466" s="33" t="s">
        <v>158</v>
      </c>
    </row>
    <row r="4467" spans="1:14">
      <c r="A4467" s="35">
        <v>7325706318659</v>
      </c>
      <c r="B4467" s="32">
        <v>4150196</v>
      </c>
      <c r="C4467" s="32" t="s">
        <v>150</v>
      </c>
      <c r="D4467" s="32" t="s">
        <v>28</v>
      </c>
      <c r="E4467" s="33" t="s">
        <v>29</v>
      </c>
      <c r="F4467" s="33" t="s">
        <v>5216</v>
      </c>
      <c r="G4467" s="59">
        <v>149.99</v>
      </c>
      <c r="H4467" s="25">
        <v>1</v>
      </c>
      <c r="I4467" s="30">
        <f t="shared" si="69"/>
        <v>149.99</v>
      </c>
      <c r="J4467" s="32" t="s">
        <v>63</v>
      </c>
      <c r="K4467" s="33" t="s">
        <v>4771</v>
      </c>
      <c r="L4467" s="33" t="s">
        <v>5259</v>
      </c>
      <c r="M4467" s="33" t="s">
        <v>5289</v>
      </c>
      <c r="N4467" s="33" t="s">
        <v>158</v>
      </c>
    </row>
    <row r="4468" spans="1:14">
      <c r="A4468" s="35">
        <v>7325706318659</v>
      </c>
      <c r="B4468" s="32">
        <v>4150196</v>
      </c>
      <c r="C4468" s="32" t="s">
        <v>150</v>
      </c>
      <c r="D4468" s="32" t="s">
        <v>28</v>
      </c>
      <c r="E4468" s="33" t="s">
        <v>29</v>
      </c>
      <c r="F4468" s="33" t="s">
        <v>5216</v>
      </c>
      <c r="G4468" s="59">
        <v>149.99</v>
      </c>
      <c r="H4468" s="25">
        <v>1</v>
      </c>
      <c r="I4468" s="30">
        <f t="shared" si="69"/>
        <v>149.99</v>
      </c>
      <c r="J4468" s="32" t="s">
        <v>63</v>
      </c>
      <c r="K4468" s="33" t="s">
        <v>4771</v>
      </c>
      <c r="L4468" s="33" t="s">
        <v>5259</v>
      </c>
      <c r="M4468" s="33" t="s">
        <v>5289</v>
      </c>
      <c r="N4468" s="33" t="s">
        <v>158</v>
      </c>
    </row>
    <row r="4469" spans="1:14">
      <c r="A4469" s="35">
        <v>7325706318673</v>
      </c>
      <c r="B4469" s="32">
        <v>4150196</v>
      </c>
      <c r="C4469" s="32" t="s">
        <v>150</v>
      </c>
      <c r="D4469" s="32" t="s">
        <v>28</v>
      </c>
      <c r="E4469" s="33" t="s">
        <v>29</v>
      </c>
      <c r="F4469" s="33" t="s">
        <v>5216</v>
      </c>
      <c r="G4469" s="59">
        <v>149.99</v>
      </c>
      <c r="H4469" s="25">
        <v>1</v>
      </c>
      <c r="I4469" s="30">
        <f t="shared" si="69"/>
        <v>149.99</v>
      </c>
      <c r="J4469" s="32" t="s">
        <v>63</v>
      </c>
      <c r="K4469" s="33" t="s">
        <v>4771</v>
      </c>
      <c r="L4469" s="33" t="s">
        <v>5259</v>
      </c>
      <c r="M4469" s="33" t="s">
        <v>5289</v>
      </c>
      <c r="N4469" s="33" t="s">
        <v>160</v>
      </c>
    </row>
    <row r="4470" spans="1:14">
      <c r="A4470" s="35">
        <v>7325706318642</v>
      </c>
      <c r="B4470" s="32">
        <v>4150196</v>
      </c>
      <c r="C4470" s="32" t="s">
        <v>150</v>
      </c>
      <c r="D4470" s="32" t="s">
        <v>28</v>
      </c>
      <c r="E4470" s="33" t="s">
        <v>29</v>
      </c>
      <c r="F4470" s="33" t="s">
        <v>5216</v>
      </c>
      <c r="G4470" s="59">
        <v>149.99</v>
      </c>
      <c r="H4470" s="25">
        <v>2</v>
      </c>
      <c r="I4470" s="30">
        <f t="shared" si="69"/>
        <v>299.98</v>
      </c>
      <c r="J4470" s="32" t="s">
        <v>63</v>
      </c>
      <c r="K4470" s="33" t="s">
        <v>4771</v>
      </c>
      <c r="L4470" s="33" t="s">
        <v>5259</v>
      </c>
      <c r="M4470" s="33" t="s">
        <v>5289</v>
      </c>
      <c r="N4470" s="33" t="s">
        <v>161</v>
      </c>
    </row>
    <row r="4471" spans="1:14">
      <c r="A4471" s="35">
        <v>7325706318673</v>
      </c>
      <c r="B4471" s="32">
        <v>4150196</v>
      </c>
      <c r="C4471" s="32" t="s">
        <v>150</v>
      </c>
      <c r="D4471" s="32" t="s">
        <v>28</v>
      </c>
      <c r="E4471" s="33" t="s">
        <v>29</v>
      </c>
      <c r="F4471" s="33" t="s">
        <v>5216</v>
      </c>
      <c r="G4471" s="59">
        <v>149.99</v>
      </c>
      <c r="H4471" s="25">
        <v>1</v>
      </c>
      <c r="I4471" s="30">
        <f t="shared" si="69"/>
        <v>149.99</v>
      </c>
      <c r="J4471" s="32" t="s">
        <v>63</v>
      </c>
      <c r="K4471" s="33" t="s">
        <v>4771</v>
      </c>
      <c r="L4471" s="33" t="s">
        <v>5259</v>
      </c>
      <c r="M4471" s="33" t="s">
        <v>5289</v>
      </c>
      <c r="N4471" s="33" t="s">
        <v>160</v>
      </c>
    </row>
    <row r="4472" spans="1:14">
      <c r="A4472" s="35">
        <v>7325706318666</v>
      </c>
      <c r="B4472" s="32">
        <v>4150196</v>
      </c>
      <c r="C4472" s="32" t="s">
        <v>150</v>
      </c>
      <c r="D4472" s="32" t="s">
        <v>28</v>
      </c>
      <c r="E4472" s="33" t="s">
        <v>29</v>
      </c>
      <c r="F4472" s="33" t="s">
        <v>5216</v>
      </c>
      <c r="G4472" s="59">
        <v>149.99</v>
      </c>
      <c r="H4472" s="25">
        <v>2</v>
      </c>
      <c r="I4472" s="30">
        <f t="shared" si="69"/>
        <v>299.98</v>
      </c>
      <c r="J4472" s="32" t="s">
        <v>63</v>
      </c>
      <c r="K4472" s="33" t="s">
        <v>4771</v>
      </c>
      <c r="L4472" s="33" t="s">
        <v>5259</v>
      </c>
      <c r="M4472" s="33" t="s">
        <v>5289</v>
      </c>
      <c r="N4472" s="33" t="s">
        <v>159</v>
      </c>
    </row>
    <row r="4473" spans="1:14">
      <c r="A4473" s="35">
        <v>7325706318642</v>
      </c>
      <c r="B4473" s="32">
        <v>4150196</v>
      </c>
      <c r="C4473" s="32" t="s">
        <v>150</v>
      </c>
      <c r="D4473" s="32" t="s">
        <v>28</v>
      </c>
      <c r="E4473" s="33" t="s">
        <v>29</v>
      </c>
      <c r="F4473" s="33" t="s">
        <v>5216</v>
      </c>
      <c r="G4473" s="59">
        <v>149.99</v>
      </c>
      <c r="H4473" s="25">
        <v>2</v>
      </c>
      <c r="I4473" s="30">
        <f t="shared" si="69"/>
        <v>299.98</v>
      </c>
      <c r="J4473" s="32" t="s">
        <v>63</v>
      </c>
      <c r="K4473" s="33" t="s">
        <v>4771</v>
      </c>
      <c r="L4473" s="33" t="s">
        <v>5259</v>
      </c>
      <c r="M4473" s="33" t="s">
        <v>5289</v>
      </c>
      <c r="N4473" s="33" t="s">
        <v>161</v>
      </c>
    </row>
    <row r="4474" spans="1:14">
      <c r="A4474" s="35">
        <v>7325706318659</v>
      </c>
      <c r="B4474" s="32">
        <v>4150196</v>
      </c>
      <c r="C4474" s="32" t="s">
        <v>150</v>
      </c>
      <c r="D4474" s="32" t="s">
        <v>28</v>
      </c>
      <c r="E4474" s="33" t="s">
        <v>29</v>
      </c>
      <c r="F4474" s="33" t="s">
        <v>5216</v>
      </c>
      <c r="G4474" s="59">
        <v>149.99</v>
      </c>
      <c r="H4474" s="25">
        <v>5</v>
      </c>
      <c r="I4474" s="30">
        <f t="shared" si="69"/>
        <v>749.95</v>
      </c>
      <c r="J4474" s="32" t="s">
        <v>63</v>
      </c>
      <c r="K4474" s="33" t="s">
        <v>4771</v>
      </c>
      <c r="L4474" s="33" t="s">
        <v>5259</v>
      </c>
      <c r="M4474" s="33" t="s">
        <v>5289</v>
      </c>
      <c r="N4474" s="33" t="s">
        <v>158</v>
      </c>
    </row>
    <row r="4475" spans="1:14">
      <c r="A4475" s="35">
        <v>7325706318666</v>
      </c>
      <c r="B4475" s="32">
        <v>4150196</v>
      </c>
      <c r="C4475" s="32" t="s">
        <v>150</v>
      </c>
      <c r="D4475" s="32" t="s">
        <v>28</v>
      </c>
      <c r="E4475" s="33" t="s">
        <v>29</v>
      </c>
      <c r="F4475" s="33" t="s">
        <v>5216</v>
      </c>
      <c r="G4475" s="59">
        <v>149.99</v>
      </c>
      <c r="H4475" s="25">
        <v>2</v>
      </c>
      <c r="I4475" s="30">
        <f t="shared" si="69"/>
        <v>299.98</v>
      </c>
      <c r="J4475" s="32" t="s">
        <v>63</v>
      </c>
      <c r="K4475" s="33" t="s">
        <v>4771</v>
      </c>
      <c r="L4475" s="33" t="s">
        <v>5259</v>
      </c>
      <c r="M4475" s="33" t="s">
        <v>5289</v>
      </c>
      <c r="N4475" s="33" t="s">
        <v>159</v>
      </c>
    </row>
    <row r="4476" spans="1:14">
      <c r="A4476" s="35">
        <v>7325706318673</v>
      </c>
      <c r="B4476" s="32">
        <v>4150196</v>
      </c>
      <c r="C4476" s="32" t="s">
        <v>150</v>
      </c>
      <c r="D4476" s="32" t="s">
        <v>28</v>
      </c>
      <c r="E4476" s="33" t="s">
        <v>29</v>
      </c>
      <c r="F4476" s="33" t="s">
        <v>5216</v>
      </c>
      <c r="G4476" s="59">
        <v>149.99</v>
      </c>
      <c r="H4476" s="25">
        <v>1</v>
      </c>
      <c r="I4476" s="30">
        <f t="shared" si="69"/>
        <v>149.99</v>
      </c>
      <c r="J4476" s="32" t="s">
        <v>63</v>
      </c>
      <c r="K4476" s="33" t="s">
        <v>4771</v>
      </c>
      <c r="L4476" s="33" t="s">
        <v>5259</v>
      </c>
      <c r="M4476" s="33" t="s">
        <v>5289</v>
      </c>
      <c r="N4476" s="33" t="s">
        <v>160</v>
      </c>
    </row>
    <row r="4477" spans="1:14">
      <c r="A4477" s="35">
        <v>7325706318635</v>
      </c>
      <c r="B4477" s="32">
        <v>4150196</v>
      </c>
      <c r="C4477" s="32" t="s">
        <v>150</v>
      </c>
      <c r="D4477" s="32" t="s">
        <v>28</v>
      </c>
      <c r="E4477" s="33" t="s">
        <v>29</v>
      </c>
      <c r="F4477" s="33" t="s">
        <v>5216</v>
      </c>
      <c r="G4477" s="59">
        <v>149.99</v>
      </c>
      <c r="H4477" s="25">
        <v>4</v>
      </c>
      <c r="I4477" s="30">
        <f t="shared" si="69"/>
        <v>599.96</v>
      </c>
      <c r="J4477" s="32" t="s">
        <v>63</v>
      </c>
      <c r="K4477" s="33" t="s">
        <v>4771</v>
      </c>
      <c r="L4477" s="33" t="s">
        <v>5259</v>
      </c>
      <c r="M4477" s="33" t="s">
        <v>5289</v>
      </c>
      <c r="N4477" s="33" t="s">
        <v>162</v>
      </c>
    </row>
    <row r="4478" spans="1:14">
      <c r="A4478" s="35">
        <v>7325706318680</v>
      </c>
      <c r="B4478" s="32">
        <f>_xlfn.XLOOKUP(A4478,[1]Tabelle1!$F:$F,[1]Tabelle1!$C:$C)</f>
        <v>4150196</v>
      </c>
      <c r="C4478" s="32" t="str">
        <f>_xlfn.XLOOKUP(A4478,[1]Tabelle1!$F:$F,[1]Tabelle1!$D:$D)</f>
        <v>6204 62 39 00</v>
      </c>
      <c r="D4478" s="32" t="str">
        <f>_xlfn.XLOOKUP(A4478,[1]Tabelle1!$F:$F,[1]Tabelle1!$E:$E)</f>
        <v>0.45</v>
      </c>
      <c r="E4478" s="33" t="str">
        <f>_xlfn.XLOOKUP(A4478,[1]Tabelle1!$F:$F,[1]Tabelle1!$G:$G)</f>
        <v>TURKEY</v>
      </c>
      <c r="F4478" s="33" t="str">
        <f>_xlfn.XLOOKUP(A4478,[1]Tabelle1!$F:$F,[1]Tabelle1!$I:$I)</f>
        <v>SPRING 22</v>
      </c>
      <c r="G4478" s="59">
        <f>_xlfn.XLOOKUP(A4478,[1]Tabelle1!$F:$F,[1]Tabelle1!$J:$J)</f>
        <v>149.99</v>
      </c>
      <c r="H4478" s="25">
        <v>5</v>
      </c>
      <c r="I4478" s="30">
        <f t="shared" si="69"/>
        <v>749.95</v>
      </c>
      <c r="J4478" s="32" t="s">
        <v>63</v>
      </c>
      <c r="K4478" s="33" t="s">
        <v>4771</v>
      </c>
      <c r="L4478" s="33" t="s">
        <v>5259</v>
      </c>
      <c r="M4478" s="33" t="s">
        <v>5289</v>
      </c>
      <c r="N4478" s="33" t="s">
        <v>345</v>
      </c>
    </row>
    <row r="4479" spans="1:14">
      <c r="A4479" s="35">
        <v>7325706318659</v>
      </c>
      <c r="B4479" s="32">
        <v>4150196</v>
      </c>
      <c r="C4479" s="32" t="s">
        <v>150</v>
      </c>
      <c r="D4479" s="32" t="s">
        <v>28</v>
      </c>
      <c r="E4479" s="33" t="s">
        <v>29</v>
      </c>
      <c r="F4479" s="33" t="s">
        <v>5216</v>
      </c>
      <c r="G4479" s="59">
        <v>149.99</v>
      </c>
      <c r="H4479" s="25">
        <v>2</v>
      </c>
      <c r="I4479" s="30">
        <f t="shared" si="69"/>
        <v>299.98</v>
      </c>
      <c r="J4479" s="32" t="s">
        <v>63</v>
      </c>
      <c r="K4479" s="33" t="s">
        <v>4771</v>
      </c>
      <c r="L4479" s="33" t="s">
        <v>5259</v>
      </c>
      <c r="M4479" s="33" t="s">
        <v>5289</v>
      </c>
      <c r="N4479" s="33" t="s">
        <v>158</v>
      </c>
    </row>
    <row r="4480" spans="1:14">
      <c r="A4480" s="35">
        <v>7325706318635</v>
      </c>
      <c r="B4480" s="32">
        <v>4150196</v>
      </c>
      <c r="C4480" s="32" t="s">
        <v>150</v>
      </c>
      <c r="D4480" s="32" t="s">
        <v>28</v>
      </c>
      <c r="E4480" s="33" t="s">
        <v>29</v>
      </c>
      <c r="F4480" s="33" t="s">
        <v>5216</v>
      </c>
      <c r="G4480" s="59">
        <v>149.99</v>
      </c>
      <c r="H4480" s="25">
        <v>1</v>
      </c>
      <c r="I4480" s="30">
        <f t="shared" si="69"/>
        <v>149.99</v>
      </c>
      <c r="J4480" s="32" t="s">
        <v>63</v>
      </c>
      <c r="K4480" s="33" t="s">
        <v>4771</v>
      </c>
      <c r="L4480" s="33" t="s">
        <v>5259</v>
      </c>
      <c r="M4480" s="33" t="s">
        <v>5289</v>
      </c>
      <c r="N4480" s="33" t="s">
        <v>162</v>
      </c>
    </row>
    <row r="4481" spans="1:14">
      <c r="A4481" s="35">
        <v>7325706318642</v>
      </c>
      <c r="B4481" s="32">
        <v>4150196</v>
      </c>
      <c r="C4481" s="32" t="s">
        <v>150</v>
      </c>
      <c r="D4481" s="32" t="s">
        <v>28</v>
      </c>
      <c r="E4481" s="33" t="s">
        <v>29</v>
      </c>
      <c r="F4481" s="33" t="s">
        <v>5216</v>
      </c>
      <c r="G4481" s="59">
        <v>149.99</v>
      </c>
      <c r="H4481" s="25">
        <v>1</v>
      </c>
      <c r="I4481" s="30">
        <f t="shared" si="69"/>
        <v>149.99</v>
      </c>
      <c r="J4481" s="32" t="s">
        <v>63</v>
      </c>
      <c r="K4481" s="33" t="s">
        <v>4771</v>
      </c>
      <c r="L4481" s="33" t="s">
        <v>5259</v>
      </c>
      <c r="M4481" s="33" t="s">
        <v>5289</v>
      </c>
      <c r="N4481" s="33" t="s">
        <v>161</v>
      </c>
    </row>
    <row r="4482" spans="1:14">
      <c r="A4482" s="35">
        <v>7325706318666</v>
      </c>
      <c r="B4482" s="32">
        <v>4150196</v>
      </c>
      <c r="C4482" s="32" t="s">
        <v>150</v>
      </c>
      <c r="D4482" s="32" t="s">
        <v>28</v>
      </c>
      <c r="E4482" s="33" t="s">
        <v>29</v>
      </c>
      <c r="F4482" s="33" t="s">
        <v>5216</v>
      </c>
      <c r="G4482" s="59">
        <v>149.99</v>
      </c>
      <c r="H4482" s="25">
        <v>1</v>
      </c>
      <c r="I4482" s="30">
        <f t="shared" si="69"/>
        <v>149.99</v>
      </c>
      <c r="J4482" s="32" t="s">
        <v>63</v>
      </c>
      <c r="K4482" s="33" t="s">
        <v>4771</v>
      </c>
      <c r="L4482" s="33" t="s">
        <v>5259</v>
      </c>
      <c r="M4482" s="33" t="s">
        <v>5289</v>
      </c>
      <c r="N4482" s="33" t="s">
        <v>159</v>
      </c>
    </row>
    <row r="4483" spans="1:14">
      <c r="A4483" s="35">
        <v>7325706318659</v>
      </c>
      <c r="B4483" s="32">
        <v>4150196</v>
      </c>
      <c r="C4483" s="32" t="s">
        <v>150</v>
      </c>
      <c r="D4483" s="32" t="s">
        <v>28</v>
      </c>
      <c r="E4483" s="33" t="s">
        <v>29</v>
      </c>
      <c r="F4483" s="33" t="s">
        <v>5216</v>
      </c>
      <c r="G4483" s="59">
        <v>149.99</v>
      </c>
      <c r="H4483" s="25">
        <v>2</v>
      </c>
      <c r="I4483" s="30">
        <f t="shared" si="69"/>
        <v>299.98</v>
      </c>
      <c r="J4483" s="32" t="s">
        <v>63</v>
      </c>
      <c r="K4483" s="33" t="s">
        <v>4771</v>
      </c>
      <c r="L4483" s="33" t="s">
        <v>5259</v>
      </c>
      <c r="M4483" s="33" t="s">
        <v>5289</v>
      </c>
      <c r="N4483" s="33" t="s">
        <v>158</v>
      </c>
    </row>
    <row r="4484" spans="1:14">
      <c r="A4484" s="35">
        <v>7325706318659</v>
      </c>
      <c r="B4484" s="32">
        <v>4150196</v>
      </c>
      <c r="C4484" s="32" t="s">
        <v>150</v>
      </c>
      <c r="D4484" s="32" t="s">
        <v>28</v>
      </c>
      <c r="E4484" s="33" t="s">
        <v>29</v>
      </c>
      <c r="F4484" s="33" t="s">
        <v>5216</v>
      </c>
      <c r="G4484" s="59">
        <v>149.99</v>
      </c>
      <c r="H4484" s="25">
        <v>1</v>
      </c>
      <c r="I4484" s="30">
        <f t="shared" si="69"/>
        <v>149.99</v>
      </c>
      <c r="J4484" s="32" t="s">
        <v>63</v>
      </c>
      <c r="K4484" s="33" t="s">
        <v>4771</v>
      </c>
      <c r="L4484" s="33" t="s">
        <v>5259</v>
      </c>
      <c r="M4484" s="33" t="s">
        <v>5289</v>
      </c>
      <c r="N4484" s="33" t="s">
        <v>158</v>
      </c>
    </row>
    <row r="4485" spans="1:14">
      <c r="A4485" s="35">
        <v>7325706318666</v>
      </c>
      <c r="B4485" s="32">
        <v>4150196</v>
      </c>
      <c r="C4485" s="32" t="s">
        <v>150</v>
      </c>
      <c r="D4485" s="32" t="s">
        <v>28</v>
      </c>
      <c r="E4485" s="33" t="s">
        <v>29</v>
      </c>
      <c r="F4485" s="33" t="s">
        <v>5216</v>
      </c>
      <c r="G4485" s="59">
        <v>149.99</v>
      </c>
      <c r="H4485" s="25">
        <v>3</v>
      </c>
      <c r="I4485" s="30">
        <f t="shared" ref="I4485:I4548" si="70">H4485*G4485</f>
        <v>449.97</v>
      </c>
      <c r="J4485" s="32" t="s">
        <v>63</v>
      </c>
      <c r="K4485" s="33" t="s">
        <v>4771</v>
      </c>
      <c r="L4485" s="33" t="s">
        <v>5259</v>
      </c>
      <c r="M4485" s="33" t="s">
        <v>5289</v>
      </c>
      <c r="N4485" s="33" t="s">
        <v>159</v>
      </c>
    </row>
    <row r="4486" spans="1:14">
      <c r="A4486" s="35">
        <v>7325706318659</v>
      </c>
      <c r="B4486" s="32">
        <v>4150196</v>
      </c>
      <c r="C4486" s="32" t="s">
        <v>150</v>
      </c>
      <c r="D4486" s="32" t="s">
        <v>28</v>
      </c>
      <c r="E4486" s="33" t="s">
        <v>29</v>
      </c>
      <c r="F4486" s="33" t="s">
        <v>5216</v>
      </c>
      <c r="G4486" s="59">
        <v>149.99</v>
      </c>
      <c r="H4486" s="25">
        <v>2</v>
      </c>
      <c r="I4486" s="30">
        <f t="shared" si="70"/>
        <v>299.98</v>
      </c>
      <c r="J4486" s="32" t="s">
        <v>63</v>
      </c>
      <c r="K4486" s="33" t="s">
        <v>4771</v>
      </c>
      <c r="L4486" s="33" t="s">
        <v>5259</v>
      </c>
      <c r="M4486" s="33" t="s">
        <v>5289</v>
      </c>
      <c r="N4486" s="33" t="s">
        <v>158</v>
      </c>
    </row>
    <row r="4487" spans="1:14">
      <c r="A4487" s="35">
        <v>7325706318673</v>
      </c>
      <c r="B4487" s="32">
        <v>4150196</v>
      </c>
      <c r="C4487" s="32" t="s">
        <v>150</v>
      </c>
      <c r="D4487" s="32" t="s">
        <v>28</v>
      </c>
      <c r="E4487" s="33" t="s">
        <v>29</v>
      </c>
      <c r="F4487" s="33" t="s">
        <v>5216</v>
      </c>
      <c r="G4487" s="59">
        <v>149.99</v>
      </c>
      <c r="H4487" s="25">
        <v>1</v>
      </c>
      <c r="I4487" s="30">
        <f t="shared" si="70"/>
        <v>149.99</v>
      </c>
      <c r="J4487" s="32" t="s">
        <v>63</v>
      </c>
      <c r="K4487" s="33" t="s">
        <v>4771</v>
      </c>
      <c r="L4487" s="33" t="s">
        <v>5259</v>
      </c>
      <c r="M4487" s="33" t="s">
        <v>5289</v>
      </c>
      <c r="N4487" s="33" t="s">
        <v>160</v>
      </c>
    </row>
    <row r="4488" spans="1:14">
      <c r="A4488" s="35">
        <v>7325706318659</v>
      </c>
      <c r="B4488" s="32">
        <v>4150196</v>
      </c>
      <c r="C4488" s="32" t="s">
        <v>150</v>
      </c>
      <c r="D4488" s="32" t="s">
        <v>28</v>
      </c>
      <c r="E4488" s="33" t="s">
        <v>29</v>
      </c>
      <c r="F4488" s="33" t="s">
        <v>5216</v>
      </c>
      <c r="G4488" s="59">
        <v>149.99</v>
      </c>
      <c r="H4488" s="25">
        <v>3</v>
      </c>
      <c r="I4488" s="30">
        <f t="shared" si="70"/>
        <v>449.97</v>
      </c>
      <c r="J4488" s="32" t="s">
        <v>63</v>
      </c>
      <c r="K4488" s="33" t="s">
        <v>4771</v>
      </c>
      <c r="L4488" s="33" t="s">
        <v>5259</v>
      </c>
      <c r="M4488" s="33" t="s">
        <v>5289</v>
      </c>
      <c r="N4488" s="33" t="s">
        <v>158</v>
      </c>
    </row>
    <row r="4489" spans="1:14">
      <c r="A4489" s="35">
        <v>7325706318666</v>
      </c>
      <c r="B4489" s="32">
        <v>4150196</v>
      </c>
      <c r="C4489" s="32" t="s">
        <v>150</v>
      </c>
      <c r="D4489" s="32" t="s">
        <v>28</v>
      </c>
      <c r="E4489" s="33" t="s">
        <v>29</v>
      </c>
      <c r="F4489" s="33" t="s">
        <v>5216</v>
      </c>
      <c r="G4489" s="59">
        <v>149.99</v>
      </c>
      <c r="H4489" s="25">
        <v>2</v>
      </c>
      <c r="I4489" s="30">
        <f t="shared" si="70"/>
        <v>299.98</v>
      </c>
      <c r="J4489" s="32" t="s">
        <v>63</v>
      </c>
      <c r="K4489" s="33" t="s">
        <v>4771</v>
      </c>
      <c r="L4489" s="33" t="s">
        <v>5259</v>
      </c>
      <c r="M4489" s="33" t="s">
        <v>5289</v>
      </c>
      <c r="N4489" s="33" t="s">
        <v>159</v>
      </c>
    </row>
    <row r="4490" spans="1:14">
      <c r="A4490" s="35">
        <v>7325706318642</v>
      </c>
      <c r="B4490" s="32">
        <v>4150196</v>
      </c>
      <c r="C4490" s="32" t="s">
        <v>150</v>
      </c>
      <c r="D4490" s="32" t="s">
        <v>28</v>
      </c>
      <c r="E4490" s="33" t="s">
        <v>29</v>
      </c>
      <c r="F4490" s="33" t="s">
        <v>5216</v>
      </c>
      <c r="G4490" s="59">
        <v>149.99</v>
      </c>
      <c r="H4490" s="25">
        <v>1</v>
      </c>
      <c r="I4490" s="30">
        <f t="shared" si="70"/>
        <v>149.99</v>
      </c>
      <c r="J4490" s="32" t="s">
        <v>63</v>
      </c>
      <c r="K4490" s="33" t="s">
        <v>4771</v>
      </c>
      <c r="L4490" s="33" t="s">
        <v>5259</v>
      </c>
      <c r="M4490" s="33" t="s">
        <v>5289</v>
      </c>
      <c r="N4490" s="33" t="s">
        <v>161</v>
      </c>
    </row>
    <row r="4491" spans="1:14">
      <c r="A4491" s="35">
        <v>7325706318864</v>
      </c>
      <c r="B4491" s="32">
        <v>4150197</v>
      </c>
      <c r="C4491" s="32" t="s">
        <v>827</v>
      </c>
      <c r="D4491" s="32" t="s">
        <v>791</v>
      </c>
      <c r="E4491" s="33" t="s">
        <v>34</v>
      </c>
      <c r="F4491" s="33" t="s">
        <v>5214</v>
      </c>
      <c r="G4491" s="59">
        <v>149.99</v>
      </c>
      <c r="H4491" s="25">
        <v>2</v>
      </c>
      <c r="I4491" s="30">
        <f t="shared" si="70"/>
        <v>299.98</v>
      </c>
      <c r="J4491" s="32" t="s">
        <v>63</v>
      </c>
      <c r="K4491" s="33" t="s">
        <v>4771</v>
      </c>
      <c r="L4491" s="33" t="s">
        <v>5259</v>
      </c>
      <c r="M4491" s="33" t="s">
        <v>5287</v>
      </c>
      <c r="N4491" s="33" t="s">
        <v>859</v>
      </c>
    </row>
    <row r="4492" spans="1:14">
      <c r="A4492" s="35">
        <v>7325706318871</v>
      </c>
      <c r="B4492" s="32">
        <v>4150197</v>
      </c>
      <c r="C4492" s="32" t="s">
        <v>827</v>
      </c>
      <c r="D4492" s="32" t="s">
        <v>791</v>
      </c>
      <c r="E4492" s="33" t="s">
        <v>34</v>
      </c>
      <c r="F4492" s="33" t="s">
        <v>5214</v>
      </c>
      <c r="G4492" s="59">
        <v>149.99</v>
      </c>
      <c r="H4492" s="25">
        <v>1</v>
      </c>
      <c r="I4492" s="30">
        <f t="shared" si="70"/>
        <v>149.99</v>
      </c>
      <c r="J4492" s="32" t="s">
        <v>63</v>
      </c>
      <c r="K4492" s="33" t="s">
        <v>4771</v>
      </c>
      <c r="L4492" s="33" t="s">
        <v>5259</v>
      </c>
      <c r="M4492" s="33" t="s">
        <v>5287</v>
      </c>
      <c r="N4492" s="33" t="s">
        <v>860</v>
      </c>
    </row>
    <row r="4493" spans="1:14">
      <c r="A4493" s="35">
        <v>7325706318857</v>
      </c>
      <c r="B4493" s="32">
        <v>4150197</v>
      </c>
      <c r="C4493" s="32" t="s">
        <v>827</v>
      </c>
      <c r="D4493" s="32" t="s">
        <v>791</v>
      </c>
      <c r="E4493" s="33" t="s">
        <v>34</v>
      </c>
      <c r="F4493" s="33" t="s">
        <v>5214</v>
      </c>
      <c r="G4493" s="59">
        <v>149.99</v>
      </c>
      <c r="H4493" s="25">
        <v>1</v>
      </c>
      <c r="I4493" s="30">
        <f t="shared" si="70"/>
        <v>149.99</v>
      </c>
      <c r="J4493" s="32" t="s">
        <v>63</v>
      </c>
      <c r="K4493" s="33" t="s">
        <v>4771</v>
      </c>
      <c r="L4493" s="33" t="s">
        <v>5259</v>
      </c>
      <c r="M4493" s="33" t="s">
        <v>5287</v>
      </c>
      <c r="N4493" s="33" t="s">
        <v>861</v>
      </c>
    </row>
    <row r="4494" spans="1:14">
      <c r="A4494" s="35">
        <v>7325706314057</v>
      </c>
      <c r="B4494" s="32">
        <v>4150200</v>
      </c>
      <c r="C4494" s="32" t="s">
        <v>165</v>
      </c>
      <c r="D4494" s="32">
        <v>0.35</v>
      </c>
      <c r="E4494" s="33" t="s">
        <v>1939</v>
      </c>
      <c r="F4494" s="33">
        <v>202103</v>
      </c>
      <c r="G4494" s="59">
        <v>55.95</v>
      </c>
      <c r="H4494" s="25">
        <v>1</v>
      </c>
      <c r="I4494" s="30">
        <f t="shared" si="70"/>
        <v>55.95</v>
      </c>
      <c r="J4494" s="32" t="s">
        <v>63</v>
      </c>
      <c r="K4494" s="33" t="s">
        <v>4771</v>
      </c>
      <c r="L4494" s="33" t="s">
        <v>5259</v>
      </c>
      <c r="M4494" s="33">
        <v>0</v>
      </c>
      <c r="N4494" s="33" t="s">
        <v>1970</v>
      </c>
    </row>
    <row r="4495" spans="1:14">
      <c r="A4495" s="35">
        <v>7325706314507</v>
      </c>
      <c r="B4495" s="32">
        <v>4150206</v>
      </c>
      <c r="C4495" s="32" t="s">
        <v>1170</v>
      </c>
      <c r="D4495" s="32" t="s">
        <v>49</v>
      </c>
      <c r="E4495" s="33" t="s">
        <v>29</v>
      </c>
      <c r="F4495" s="33" t="s">
        <v>5214</v>
      </c>
      <c r="G4495" s="59">
        <v>799.99</v>
      </c>
      <c r="H4495" s="25">
        <v>6</v>
      </c>
      <c r="I4495" s="30">
        <f t="shared" si="70"/>
        <v>4799.9400000000005</v>
      </c>
      <c r="J4495" s="32" t="s">
        <v>63</v>
      </c>
      <c r="K4495" s="33" t="s">
        <v>4771</v>
      </c>
      <c r="L4495" s="33" t="s">
        <v>5259</v>
      </c>
      <c r="M4495" s="33" t="s">
        <v>5283</v>
      </c>
      <c r="N4495" s="33" t="s">
        <v>1171</v>
      </c>
    </row>
    <row r="4496" spans="1:14">
      <c r="A4496" s="35">
        <v>7325706314514</v>
      </c>
      <c r="B4496" s="32">
        <v>4150206</v>
      </c>
      <c r="C4496" s="32" t="s">
        <v>1170</v>
      </c>
      <c r="D4496" s="32" t="s">
        <v>49</v>
      </c>
      <c r="E4496" s="33" t="s">
        <v>29</v>
      </c>
      <c r="F4496" s="33" t="s">
        <v>5214</v>
      </c>
      <c r="G4496" s="59">
        <v>799.99</v>
      </c>
      <c r="H4496" s="25">
        <v>2</v>
      </c>
      <c r="I4496" s="30">
        <f t="shared" si="70"/>
        <v>1599.98</v>
      </c>
      <c r="J4496" s="32" t="s">
        <v>63</v>
      </c>
      <c r="K4496" s="33" t="s">
        <v>4771</v>
      </c>
      <c r="L4496" s="33" t="s">
        <v>5259</v>
      </c>
      <c r="M4496" s="33" t="s">
        <v>5283</v>
      </c>
      <c r="N4496" s="33" t="s">
        <v>1172</v>
      </c>
    </row>
    <row r="4497" spans="1:14">
      <c r="A4497" s="35">
        <v>7325706314538</v>
      </c>
      <c r="B4497" s="32">
        <v>4150206</v>
      </c>
      <c r="C4497" s="32" t="s">
        <v>1170</v>
      </c>
      <c r="D4497" s="32" t="s">
        <v>49</v>
      </c>
      <c r="E4497" s="33" t="s">
        <v>29</v>
      </c>
      <c r="F4497" s="33" t="s">
        <v>5214</v>
      </c>
      <c r="G4497" s="59">
        <v>799.99</v>
      </c>
      <c r="H4497" s="25">
        <v>1</v>
      </c>
      <c r="I4497" s="30">
        <f t="shared" si="70"/>
        <v>799.99</v>
      </c>
      <c r="J4497" s="32" t="s">
        <v>63</v>
      </c>
      <c r="K4497" s="33" t="s">
        <v>4771</v>
      </c>
      <c r="L4497" s="33" t="s">
        <v>5259</v>
      </c>
      <c r="M4497" s="33" t="s">
        <v>5283</v>
      </c>
      <c r="N4497" s="33" t="s">
        <v>1173</v>
      </c>
    </row>
    <row r="4498" spans="1:14">
      <c r="A4498" s="35">
        <v>7325706314545</v>
      </c>
      <c r="B4498" s="32">
        <v>4150206</v>
      </c>
      <c r="C4498" s="32" t="s">
        <v>1170</v>
      </c>
      <c r="D4498" s="32" t="s">
        <v>49</v>
      </c>
      <c r="E4498" s="33" t="s">
        <v>29</v>
      </c>
      <c r="F4498" s="33" t="s">
        <v>5214</v>
      </c>
      <c r="G4498" s="59">
        <v>799.99</v>
      </c>
      <c r="H4498" s="25">
        <v>2</v>
      </c>
      <c r="I4498" s="30">
        <f t="shared" si="70"/>
        <v>1599.98</v>
      </c>
      <c r="J4498" s="32" t="s">
        <v>63</v>
      </c>
      <c r="K4498" s="33" t="s">
        <v>4771</v>
      </c>
      <c r="L4498" s="33" t="s">
        <v>5259</v>
      </c>
      <c r="M4498" s="33" t="s">
        <v>5283</v>
      </c>
      <c r="N4498" s="33" t="s">
        <v>1174</v>
      </c>
    </row>
    <row r="4499" spans="1:14">
      <c r="A4499" s="35">
        <v>7325706314491</v>
      </c>
      <c r="B4499" s="32">
        <v>4150206</v>
      </c>
      <c r="C4499" s="32" t="s">
        <v>1170</v>
      </c>
      <c r="D4499" s="32" t="s">
        <v>49</v>
      </c>
      <c r="E4499" s="33" t="s">
        <v>29</v>
      </c>
      <c r="F4499" s="33" t="s">
        <v>5214</v>
      </c>
      <c r="G4499" s="59">
        <v>799.99</v>
      </c>
      <c r="H4499" s="25">
        <v>1</v>
      </c>
      <c r="I4499" s="30">
        <f t="shared" si="70"/>
        <v>799.99</v>
      </c>
      <c r="J4499" s="32" t="s">
        <v>63</v>
      </c>
      <c r="K4499" s="33" t="s">
        <v>4771</v>
      </c>
      <c r="L4499" s="33" t="s">
        <v>5259</v>
      </c>
      <c r="M4499" s="33" t="s">
        <v>5283</v>
      </c>
      <c r="N4499" s="33" t="s">
        <v>1175</v>
      </c>
    </row>
    <row r="4500" spans="1:14">
      <c r="A4500" s="35">
        <v>7325706314507</v>
      </c>
      <c r="B4500" s="32">
        <v>4150206</v>
      </c>
      <c r="C4500" s="32" t="s">
        <v>1170</v>
      </c>
      <c r="D4500" s="32" t="s">
        <v>49</v>
      </c>
      <c r="E4500" s="33" t="s">
        <v>29</v>
      </c>
      <c r="F4500" s="33" t="s">
        <v>5214</v>
      </c>
      <c r="G4500" s="59">
        <v>799.99</v>
      </c>
      <c r="H4500" s="25">
        <v>5</v>
      </c>
      <c r="I4500" s="30">
        <f t="shared" si="70"/>
        <v>3999.95</v>
      </c>
      <c r="J4500" s="32" t="s">
        <v>63</v>
      </c>
      <c r="K4500" s="33" t="s">
        <v>4771</v>
      </c>
      <c r="L4500" s="33" t="s">
        <v>5259</v>
      </c>
      <c r="M4500" s="33" t="s">
        <v>5283</v>
      </c>
      <c r="N4500" s="33" t="s">
        <v>1171</v>
      </c>
    </row>
    <row r="4501" spans="1:14">
      <c r="A4501" s="35">
        <v>7325706314514</v>
      </c>
      <c r="B4501" s="32">
        <v>4150206</v>
      </c>
      <c r="C4501" s="32" t="s">
        <v>1170</v>
      </c>
      <c r="D4501" s="32" t="s">
        <v>49</v>
      </c>
      <c r="E4501" s="33" t="s">
        <v>29</v>
      </c>
      <c r="F4501" s="33" t="s">
        <v>5214</v>
      </c>
      <c r="G4501" s="59">
        <v>799.99</v>
      </c>
      <c r="H4501" s="25">
        <v>4</v>
      </c>
      <c r="I4501" s="30">
        <f t="shared" si="70"/>
        <v>3199.96</v>
      </c>
      <c r="J4501" s="32" t="s">
        <v>63</v>
      </c>
      <c r="K4501" s="33" t="s">
        <v>4771</v>
      </c>
      <c r="L4501" s="33" t="s">
        <v>5259</v>
      </c>
      <c r="M4501" s="33" t="s">
        <v>5283</v>
      </c>
      <c r="N4501" s="33" t="s">
        <v>1172</v>
      </c>
    </row>
    <row r="4502" spans="1:14">
      <c r="A4502" s="35">
        <v>7325706314521</v>
      </c>
      <c r="B4502" s="32">
        <v>4150206</v>
      </c>
      <c r="C4502" s="32" t="s">
        <v>1170</v>
      </c>
      <c r="D4502" s="32" t="s">
        <v>49</v>
      </c>
      <c r="E4502" s="33" t="s">
        <v>29</v>
      </c>
      <c r="F4502" s="33" t="s">
        <v>5214</v>
      </c>
      <c r="G4502" s="59">
        <v>799.99</v>
      </c>
      <c r="H4502" s="25">
        <v>1</v>
      </c>
      <c r="I4502" s="30">
        <f t="shared" si="70"/>
        <v>799.99</v>
      </c>
      <c r="J4502" s="32" t="s">
        <v>63</v>
      </c>
      <c r="K4502" s="33" t="s">
        <v>4771</v>
      </c>
      <c r="L4502" s="33" t="s">
        <v>5259</v>
      </c>
      <c r="M4502" s="33" t="s">
        <v>5283</v>
      </c>
      <c r="N4502" s="33" t="s">
        <v>1632</v>
      </c>
    </row>
    <row r="4503" spans="1:14">
      <c r="A4503" s="35">
        <v>7325706314545</v>
      </c>
      <c r="B4503" s="32">
        <v>4150206</v>
      </c>
      <c r="C4503" s="32" t="s">
        <v>1170</v>
      </c>
      <c r="D4503" s="32" t="s">
        <v>49</v>
      </c>
      <c r="E4503" s="33" t="s">
        <v>29</v>
      </c>
      <c r="F4503" s="33" t="s">
        <v>5214</v>
      </c>
      <c r="G4503" s="59">
        <v>799.99</v>
      </c>
      <c r="H4503" s="25">
        <v>1</v>
      </c>
      <c r="I4503" s="30">
        <f t="shared" si="70"/>
        <v>799.99</v>
      </c>
      <c r="J4503" s="32" t="s">
        <v>63</v>
      </c>
      <c r="K4503" s="33" t="s">
        <v>4771</v>
      </c>
      <c r="L4503" s="33" t="s">
        <v>5259</v>
      </c>
      <c r="M4503" s="33" t="s">
        <v>5283</v>
      </c>
      <c r="N4503" s="33" t="s">
        <v>1174</v>
      </c>
    </row>
    <row r="4504" spans="1:14">
      <c r="A4504" s="35">
        <v>7325706314507</v>
      </c>
      <c r="B4504" s="32">
        <v>4150206</v>
      </c>
      <c r="C4504" s="32" t="s">
        <v>1170</v>
      </c>
      <c r="D4504" s="32" t="s">
        <v>49</v>
      </c>
      <c r="E4504" s="33" t="s">
        <v>29</v>
      </c>
      <c r="F4504" s="33" t="s">
        <v>5214</v>
      </c>
      <c r="G4504" s="59">
        <v>799.99</v>
      </c>
      <c r="H4504" s="25">
        <v>2</v>
      </c>
      <c r="I4504" s="30">
        <f t="shared" si="70"/>
        <v>1599.98</v>
      </c>
      <c r="J4504" s="32" t="s">
        <v>63</v>
      </c>
      <c r="K4504" s="33" t="s">
        <v>4771</v>
      </c>
      <c r="L4504" s="33" t="s">
        <v>5259</v>
      </c>
      <c r="M4504" s="33" t="s">
        <v>5283</v>
      </c>
      <c r="N4504" s="33" t="s">
        <v>1171</v>
      </c>
    </row>
    <row r="4505" spans="1:14">
      <c r="A4505" s="35">
        <v>7325706314491</v>
      </c>
      <c r="B4505" s="32">
        <v>4150206</v>
      </c>
      <c r="C4505" s="32" t="s">
        <v>1170</v>
      </c>
      <c r="D4505" s="32" t="s">
        <v>49</v>
      </c>
      <c r="E4505" s="33" t="s">
        <v>29</v>
      </c>
      <c r="F4505" s="33" t="s">
        <v>5214</v>
      </c>
      <c r="G4505" s="59">
        <v>799.99</v>
      </c>
      <c r="H4505" s="25">
        <v>1</v>
      </c>
      <c r="I4505" s="30">
        <f t="shared" si="70"/>
        <v>799.99</v>
      </c>
      <c r="J4505" s="32" t="s">
        <v>63</v>
      </c>
      <c r="K4505" s="33" t="s">
        <v>4771</v>
      </c>
      <c r="L4505" s="33" t="s">
        <v>5259</v>
      </c>
      <c r="M4505" s="33" t="s">
        <v>5283</v>
      </c>
      <c r="N4505" s="33" t="s">
        <v>1175</v>
      </c>
    </row>
    <row r="4506" spans="1:14">
      <c r="A4506" s="35">
        <v>7325706314538</v>
      </c>
      <c r="B4506" s="32">
        <v>4150206</v>
      </c>
      <c r="C4506" s="32" t="s">
        <v>1170</v>
      </c>
      <c r="D4506" s="32" t="s">
        <v>49</v>
      </c>
      <c r="E4506" s="33" t="s">
        <v>29</v>
      </c>
      <c r="F4506" s="33" t="s">
        <v>5214</v>
      </c>
      <c r="G4506" s="59">
        <v>799.99</v>
      </c>
      <c r="H4506" s="25">
        <v>1</v>
      </c>
      <c r="I4506" s="30">
        <f t="shared" si="70"/>
        <v>799.99</v>
      </c>
      <c r="J4506" s="32" t="s">
        <v>63</v>
      </c>
      <c r="K4506" s="33" t="s">
        <v>4771</v>
      </c>
      <c r="L4506" s="33" t="s">
        <v>5259</v>
      </c>
      <c r="M4506" s="33" t="s">
        <v>5283</v>
      </c>
      <c r="N4506" s="33" t="s">
        <v>1173</v>
      </c>
    </row>
    <row r="4507" spans="1:14">
      <c r="A4507" s="35">
        <v>7325706637118</v>
      </c>
      <c r="B4507" s="32">
        <v>4150210</v>
      </c>
      <c r="C4507" s="32" t="s">
        <v>119</v>
      </c>
      <c r="D4507" s="32" t="s">
        <v>129</v>
      </c>
      <c r="E4507" s="33" t="s">
        <v>71</v>
      </c>
      <c r="F4507" s="33" t="s">
        <v>5216</v>
      </c>
      <c r="G4507" s="59">
        <v>229.99</v>
      </c>
      <c r="H4507" s="25">
        <v>1</v>
      </c>
      <c r="I4507" s="30">
        <f t="shared" si="70"/>
        <v>229.99</v>
      </c>
      <c r="J4507" s="32" t="s">
        <v>63</v>
      </c>
      <c r="K4507" s="33" t="s">
        <v>4771</v>
      </c>
      <c r="L4507" s="33" t="s">
        <v>5259</v>
      </c>
      <c r="M4507" s="33" t="s">
        <v>5289</v>
      </c>
      <c r="N4507" s="33" t="s">
        <v>1633</v>
      </c>
    </row>
    <row r="4508" spans="1:14">
      <c r="A4508" s="35">
        <v>7325706637071</v>
      </c>
      <c r="B4508" s="32">
        <v>4150210</v>
      </c>
      <c r="C4508" s="32" t="s">
        <v>119</v>
      </c>
      <c r="D4508" s="32" t="s">
        <v>129</v>
      </c>
      <c r="E4508" s="33" t="s">
        <v>71</v>
      </c>
      <c r="F4508" s="33" t="s">
        <v>5216</v>
      </c>
      <c r="G4508" s="59">
        <v>229.99</v>
      </c>
      <c r="H4508" s="25">
        <v>1</v>
      </c>
      <c r="I4508" s="30">
        <f t="shared" si="70"/>
        <v>229.99</v>
      </c>
      <c r="J4508" s="32" t="s">
        <v>63</v>
      </c>
      <c r="K4508" s="33" t="s">
        <v>4771</v>
      </c>
      <c r="L4508" s="33" t="s">
        <v>5259</v>
      </c>
      <c r="M4508" s="33" t="s">
        <v>5289</v>
      </c>
      <c r="N4508" s="33" t="s">
        <v>1634</v>
      </c>
    </row>
    <row r="4509" spans="1:14">
      <c r="A4509" s="35">
        <v>7325706637590</v>
      </c>
      <c r="B4509" s="32">
        <v>4150214</v>
      </c>
      <c r="C4509" s="32" t="s">
        <v>125</v>
      </c>
      <c r="D4509" s="32" t="s">
        <v>194</v>
      </c>
      <c r="E4509" s="33" t="s">
        <v>34</v>
      </c>
      <c r="F4509" s="33" t="s">
        <v>5216</v>
      </c>
      <c r="G4509" s="59">
        <v>119.99</v>
      </c>
      <c r="H4509" s="25">
        <v>1</v>
      </c>
      <c r="I4509" s="30">
        <f t="shared" si="70"/>
        <v>119.99</v>
      </c>
      <c r="J4509" s="32" t="s">
        <v>63</v>
      </c>
      <c r="K4509" s="33" t="s">
        <v>4771</v>
      </c>
      <c r="L4509" s="33" t="s">
        <v>5259</v>
      </c>
      <c r="M4509" s="33" t="s">
        <v>5288</v>
      </c>
      <c r="N4509" s="33" t="s">
        <v>1635</v>
      </c>
    </row>
    <row r="4510" spans="1:14">
      <c r="A4510" s="35">
        <v>7325706637606</v>
      </c>
      <c r="B4510" s="32">
        <v>4150214</v>
      </c>
      <c r="C4510" s="32" t="s">
        <v>125</v>
      </c>
      <c r="D4510" s="32" t="s">
        <v>194</v>
      </c>
      <c r="E4510" s="33" t="s">
        <v>34</v>
      </c>
      <c r="F4510" s="33" t="s">
        <v>5216</v>
      </c>
      <c r="G4510" s="59">
        <v>119.99</v>
      </c>
      <c r="H4510" s="25">
        <v>1</v>
      </c>
      <c r="I4510" s="30">
        <f t="shared" si="70"/>
        <v>119.99</v>
      </c>
      <c r="J4510" s="32" t="s">
        <v>63</v>
      </c>
      <c r="K4510" s="33" t="s">
        <v>4771</v>
      </c>
      <c r="L4510" s="33" t="s">
        <v>5259</v>
      </c>
      <c r="M4510" s="33" t="s">
        <v>5288</v>
      </c>
      <c r="N4510" s="33" t="s">
        <v>3121</v>
      </c>
    </row>
    <row r="4511" spans="1:14">
      <c r="A4511" s="35">
        <v>7325706637590</v>
      </c>
      <c r="B4511" s="32">
        <v>4150214</v>
      </c>
      <c r="C4511" s="32" t="s">
        <v>125</v>
      </c>
      <c r="D4511" s="32" t="s">
        <v>194</v>
      </c>
      <c r="E4511" s="33" t="s">
        <v>34</v>
      </c>
      <c r="F4511" s="33" t="s">
        <v>5216</v>
      </c>
      <c r="G4511" s="59">
        <v>119.99</v>
      </c>
      <c r="H4511" s="25">
        <v>1</v>
      </c>
      <c r="I4511" s="30">
        <f t="shared" si="70"/>
        <v>119.99</v>
      </c>
      <c r="J4511" s="32" t="s">
        <v>63</v>
      </c>
      <c r="K4511" s="33" t="s">
        <v>4771</v>
      </c>
      <c r="L4511" s="33" t="s">
        <v>5259</v>
      </c>
      <c r="M4511" s="33" t="s">
        <v>5288</v>
      </c>
      <c r="N4511" s="33" t="s">
        <v>3122</v>
      </c>
    </row>
    <row r="4512" spans="1:14">
      <c r="A4512" s="35">
        <v>7325706638405</v>
      </c>
      <c r="B4512" s="32">
        <v>4150217</v>
      </c>
      <c r="C4512" s="32" t="s">
        <v>119</v>
      </c>
      <c r="D4512" s="32" t="s">
        <v>163</v>
      </c>
      <c r="E4512" s="33" t="s">
        <v>29</v>
      </c>
      <c r="F4512" s="33" t="s">
        <v>5216</v>
      </c>
      <c r="G4512" s="59">
        <v>139.99</v>
      </c>
      <c r="H4512" s="25">
        <v>1</v>
      </c>
      <c r="I4512" s="30">
        <f t="shared" si="70"/>
        <v>139.99</v>
      </c>
      <c r="J4512" s="32" t="s">
        <v>63</v>
      </c>
      <c r="K4512" s="33" t="s">
        <v>4771</v>
      </c>
      <c r="L4512" s="33" t="s">
        <v>5259</v>
      </c>
      <c r="M4512" s="33" t="s">
        <v>5288</v>
      </c>
      <c r="N4512" s="33" t="s">
        <v>164</v>
      </c>
    </row>
    <row r="4513" spans="1:14">
      <c r="A4513" s="35">
        <v>7325706638412</v>
      </c>
      <c r="B4513" s="32">
        <v>4150217</v>
      </c>
      <c r="C4513" s="32" t="s">
        <v>119</v>
      </c>
      <c r="D4513" s="32" t="s">
        <v>163</v>
      </c>
      <c r="E4513" s="33" t="s">
        <v>29</v>
      </c>
      <c r="F4513" s="33" t="s">
        <v>5216</v>
      </c>
      <c r="G4513" s="59">
        <v>139.99</v>
      </c>
      <c r="H4513" s="25">
        <v>1</v>
      </c>
      <c r="I4513" s="30">
        <f t="shared" si="70"/>
        <v>139.99</v>
      </c>
      <c r="J4513" s="32" t="s">
        <v>63</v>
      </c>
      <c r="K4513" s="33" t="s">
        <v>4771</v>
      </c>
      <c r="L4513" s="33" t="s">
        <v>5259</v>
      </c>
      <c r="M4513" s="33" t="s">
        <v>5288</v>
      </c>
      <c r="N4513" s="33" t="s">
        <v>346</v>
      </c>
    </row>
    <row r="4514" spans="1:14">
      <c r="A4514" s="35">
        <v>7325706638429</v>
      </c>
      <c r="B4514" s="32">
        <v>4150217</v>
      </c>
      <c r="C4514" s="32" t="s">
        <v>119</v>
      </c>
      <c r="D4514" s="32" t="s">
        <v>163</v>
      </c>
      <c r="E4514" s="33" t="s">
        <v>29</v>
      </c>
      <c r="F4514" s="33" t="s">
        <v>5216</v>
      </c>
      <c r="G4514" s="59">
        <v>139.99</v>
      </c>
      <c r="H4514" s="25">
        <v>1</v>
      </c>
      <c r="I4514" s="30">
        <f t="shared" si="70"/>
        <v>139.99</v>
      </c>
      <c r="J4514" s="32" t="s">
        <v>63</v>
      </c>
      <c r="K4514" s="33" t="s">
        <v>4771</v>
      </c>
      <c r="L4514" s="33" t="s">
        <v>5259</v>
      </c>
      <c r="M4514" s="33" t="s">
        <v>5288</v>
      </c>
      <c r="N4514" s="33" t="s">
        <v>347</v>
      </c>
    </row>
    <row r="4515" spans="1:14">
      <c r="A4515" s="35">
        <v>7325706638450</v>
      </c>
      <c r="B4515" s="32">
        <v>4150217</v>
      </c>
      <c r="C4515" s="32" t="s">
        <v>119</v>
      </c>
      <c r="D4515" s="32" t="s">
        <v>163</v>
      </c>
      <c r="E4515" s="33" t="s">
        <v>29</v>
      </c>
      <c r="F4515" s="33" t="s">
        <v>5216</v>
      </c>
      <c r="G4515" s="59">
        <v>139.99</v>
      </c>
      <c r="H4515" s="25">
        <v>1</v>
      </c>
      <c r="I4515" s="30">
        <f t="shared" si="70"/>
        <v>139.99</v>
      </c>
      <c r="J4515" s="32" t="s">
        <v>63</v>
      </c>
      <c r="K4515" s="33" t="s">
        <v>4771</v>
      </c>
      <c r="L4515" s="33" t="s">
        <v>5259</v>
      </c>
      <c r="M4515" s="33" t="s">
        <v>5288</v>
      </c>
      <c r="N4515" s="33" t="s">
        <v>348</v>
      </c>
    </row>
    <row r="4516" spans="1:14">
      <c r="A4516" s="35">
        <v>7325706638405</v>
      </c>
      <c r="B4516" s="32">
        <v>4150217</v>
      </c>
      <c r="C4516" s="32" t="s">
        <v>119</v>
      </c>
      <c r="D4516" s="32" t="s">
        <v>163</v>
      </c>
      <c r="E4516" s="33" t="s">
        <v>29</v>
      </c>
      <c r="F4516" s="33" t="s">
        <v>5216</v>
      </c>
      <c r="G4516" s="59">
        <v>139.99</v>
      </c>
      <c r="H4516" s="25">
        <v>1</v>
      </c>
      <c r="I4516" s="30">
        <f t="shared" si="70"/>
        <v>139.99</v>
      </c>
      <c r="J4516" s="32" t="s">
        <v>63</v>
      </c>
      <c r="K4516" s="33" t="s">
        <v>4771</v>
      </c>
      <c r="L4516" s="33" t="s">
        <v>5259</v>
      </c>
      <c r="M4516" s="33" t="s">
        <v>5288</v>
      </c>
      <c r="N4516" s="33" t="s">
        <v>164</v>
      </c>
    </row>
    <row r="4517" spans="1:14">
      <c r="A4517" s="35">
        <v>7325706638443</v>
      </c>
      <c r="B4517" s="32">
        <v>4150217</v>
      </c>
      <c r="C4517" s="32" t="s">
        <v>119</v>
      </c>
      <c r="D4517" s="32">
        <v>0.75</v>
      </c>
      <c r="E4517" s="33" t="s">
        <v>1899</v>
      </c>
      <c r="F4517" s="33">
        <v>202201</v>
      </c>
      <c r="G4517" s="59">
        <v>52.25</v>
      </c>
      <c r="H4517" s="25">
        <v>1</v>
      </c>
      <c r="I4517" s="30">
        <f t="shared" si="70"/>
        <v>52.25</v>
      </c>
      <c r="J4517" s="32" t="s">
        <v>63</v>
      </c>
      <c r="K4517" s="33" t="s">
        <v>4771</v>
      </c>
      <c r="L4517" s="33" t="s">
        <v>5259</v>
      </c>
      <c r="M4517" s="33" t="s">
        <v>5288</v>
      </c>
      <c r="N4517" s="33" t="s">
        <v>1988</v>
      </c>
    </row>
    <row r="4518" spans="1:14">
      <c r="A4518" s="35">
        <v>7325706638412</v>
      </c>
      <c r="B4518" s="32">
        <f>_xlfn.XLOOKUP(A4518,[1]Tabelle1!$F:$F,[1]Tabelle1!$C:$C)</f>
        <v>4150217</v>
      </c>
      <c r="C4518" s="32" t="str">
        <f>_xlfn.XLOOKUP(A4518,[1]Tabelle1!$F:$F,[1]Tabelle1!$D:$D)</f>
        <v>6204 69 90 00</v>
      </c>
      <c r="D4518" s="32" t="str">
        <f>_xlfn.XLOOKUP(A4518,[1]Tabelle1!$F:$F,[1]Tabelle1!$E:$E)</f>
        <v>0.75</v>
      </c>
      <c r="E4518" s="33" t="str">
        <f>_xlfn.XLOOKUP(A4518,[1]Tabelle1!$F:$F,[1]Tabelle1!$G:$G)</f>
        <v>TURKEY</v>
      </c>
      <c r="F4518" s="33" t="str">
        <f>_xlfn.XLOOKUP(A4518,[1]Tabelle1!$F:$F,[1]Tabelle1!$I:$I)</f>
        <v>SPRING 22</v>
      </c>
      <c r="G4518" s="59">
        <f>_xlfn.XLOOKUP(A4518,[1]Tabelle1!$F:$F,[1]Tabelle1!$J:$J)</f>
        <v>139.99</v>
      </c>
      <c r="H4518" s="25">
        <v>1</v>
      </c>
      <c r="I4518" s="30">
        <f t="shared" si="70"/>
        <v>139.99</v>
      </c>
      <c r="J4518" s="32" t="s">
        <v>63</v>
      </c>
      <c r="K4518" s="33" t="s">
        <v>4771</v>
      </c>
      <c r="L4518" s="33" t="s">
        <v>5259</v>
      </c>
      <c r="M4518" s="33" t="s">
        <v>5288</v>
      </c>
      <c r="N4518" s="33" t="s">
        <v>346</v>
      </c>
    </row>
    <row r="4519" spans="1:14">
      <c r="A4519" s="35">
        <v>7325706645229</v>
      </c>
      <c r="B4519" s="32">
        <v>4150218</v>
      </c>
      <c r="C4519" s="32" t="s">
        <v>119</v>
      </c>
      <c r="D4519" s="32" t="s">
        <v>51</v>
      </c>
      <c r="E4519" s="33" t="s">
        <v>83</v>
      </c>
      <c r="F4519" s="33" t="s">
        <v>5216</v>
      </c>
      <c r="G4519" s="59">
        <v>199.99</v>
      </c>
      <c r="H4519" s="25">
        <v>3</v>
      </c>
      <c r="I4519" s="30">
        <f t="shared" si="70"/>
        <v>599.97</v>
      </c>
      <c r="J4519" s="32" t="s">
        <v>63</v>
      </c>
      <c r="K4519" s="33" t="s">
        <v>4771</v>
      </c>
      <c r="L4519" s="33" t="s">
        <v>5259</v>
      </c>
      <c r="M4519" s="33">
        <v>0</v>
      </c>
      <c r="N4519" s="33" t="s">
        <v>1176</v>
      </c>
    </row>
    <row r="4520" spans="1:14">
      <c r="A4520" s="35">
        <v>7325706645236</v>
      </c>
      <c r="B4520" s="32">
        <v>4150218</v>
      </c>
      <c r="C4520" s="32" t="s">
        <v>119</v>
      </c>
      <c r="D4520" s="32" t="s">
        <v>51</v>
      </c>
      <c r="E4520" s="33" t="s">
        <v>83</v>
      </c>
      <c r="F4520" s="33" t="s">
        <v>5216</v>
      </c>
      <c r="G4520" s="59">
        <v>199.99</v>
      </c>
      <c r="H4520" s="25">
        <v>1</v>
      </c>
      <c r="I4520" s="30">
        <f t="shared" si="70"/>
        <v>199.99</v>
      </c>
      <c r="J4520" s="32" t="s">
        <v>63</v>
      </c>
      <c r="K4520" s="33" t="s">
        <v>4771</v>
      </c>
      <c r="L4520" s="33" t="s">
        <v>5259</v>
      </c>
      <c r="M4520" s="33">
        <v>0</v>
      </c>
      <c r="N4520" s="33" t="s">
        <v>1177</v>
      </c>
    </row>
    <row r="4521" spans="1:14">
      <c r="A4521" s="35">
        <v>7325706645243</v>
      </c>
      <c r="B4521" s="32">
        <v>4150218</v>
      </c>
      <c r="C4521" s="32" t="s">
        <v>119</v>
      </c>
      <c r="D4521" s="32" t="s">
        <v>51</v>
      </c>
      <c r="E4521" s="33" t="s">
        <v>83</v>
      </c>
      <c r="F4521" s="33" t="s">
        <v>5216</v>
      </c>
      <c r="G4521" s="59">
        <v>199.99</v>
      </c>
      <c r="H4521" s="25">
        <v>2</v>
      </c>
      <c r="I4521" s="30">
        <f t="shared" si="70"/>
        <v>399.98</v>
      </c>
      <c r="J4521" s="32" t="s">
        <v>63</v>
      </c>
      <c r="K4521" s="33" t="s">
        <v>4771</v>
      </c>
      <c r="L4521" s="33" t="s">
        <v>5259</v>
      </c>
      <c r="M4521" s="33">
        <v>0</v>
      </c>
      <c r="N4521" s="33" t="s">
        <v>1178</v>
      </c>
    </row>
    <row r="4522" spans="1:14">
      <c r="A4522" s="35">
        <v>7325706645212</v>
      </c>
      <c r="B4522" s="32">
        <v>4150218</v>
      </c>
      <c r="C4522" s="32" t="s">
        <v>119</v>
      </c>
      <c r="D4522" s="32" t="s">
        <v>51</v>
      </c>
      <c r="E4522" s="33" t="s">
        <v>83</v>
      </c>
      <c r="F4522" s="33" t="s">
        <v>5216</v>
      </c>
      <c r="G4522" s="59">
        <v>199.99</v>
      </c>
      <c r="H4522" s="25">
        <v>1</v>
      </c>
      <c r="I4522" s="30">
        <f t="shared" si="70"/>
        <v>199.99</v>
      </c>
      <c r="J4522" s="32" t="s">
        <v>63</v>
      </c>
      <c r="K4522" s="33" t="s">
        <v>4771</v>
      </c>
      <c r="L4522" s="33" t="s">
        <v>5259</v>
      </c>
      <c r="M4522" s="33">
        <v>0</v>
      </c>
      <c r="N4522" s="33" t="s">
        <v>1179</v>
      </c>
    </row>
    <row r="4523" spans="1:14">
      <c r="A4523" s="35">
        <v>7325706645212</v>
      </c>
      <c r="B4523" s="32">
        <v>4150218</v>
      </c>
      <c r="C4523" s="32" t="s">
        <v>119</v>
      </c>
      <c r="D4523" s="32" t="s">
        <v>51</v>
      </c>
      <c r="E4523" s="33" t="s">
        <v>83</v>
      </c>
      <c r="F4523" s="33" t="s">
        <v>5216</v>
      </c>
      <c r="G4523" s="59">
        <v>199.99</v>
      </c>
      <c r="H4523" s="25">
        <v>5</v>
      </c>
      <c r="I4523" s="30">
        <f t="shared" si="70"/>
        <v>999.95</v>
      </c>
      <c r="J4523" s="32" t="s">
        <v>63</v>
      </c>
      <c r="K4523" s="33" t="s">
        <v>4771</v>
      </c>
      <c r="L4523" s="33" t="s">
        <v>5259</v>
      </c>
      <c r="M4523" s="33">
        <v>0</v>
      </c>
      <c r="N4523" s="33" t="s">
        <v>1179</v>
      </c>
    </row>
    <row r="4524" spans="1:14">
      <c r="A4524" s="35">
        <v>7325706645229</v>
      </c>
      <c r="B4524" s="32">
        <v>4150218</v>
      </c>
      <c r="C4524" s="32" t="s">
        <v>119</v>
      </c>
      <c r="D4524" s="32" t="s">
        <v>51</v>
      </c>
      <c r="E4524" s="33" t="s">
        <v>83</v>
      </c>
      <c r="F4524" s="33" t="s">
        <v>5216</v>
      </c>
      <c r="G4524" s="59">
        <v>199.99</v>
      </c>
      <c r="H4524" s="25">
        <v>5</v>
      </c>
      <c r="I4524" s="30">
        <f t="shared" si="70"/>
        <v>999.95</v>
      </c>
      <c r="J4524" s="32" t="s">
        <v>63</v>
      </c>
      <c r="K4524" s="33" t="s">
        <v>4771</v>
      </c>
      <c r="L4524" s="33" t="s">
        <v>5259</v>
      </c>
      <c r="M4524" s="33">
        <v>0</v>
      </c>
      <c r="N4524" s="33" t="s">
        <v>1176</v>
      </c>
    </row>
    <row r="4525" spans="1:14">
      <c r="A4525" s="35">
        <v>7325706645236</v>
      </c>
      <c r="B4525" s="32">
        <v>4150218</v>
      </c>
      <c r="C4525" s="32" t="s">
        <v>119</v>
      </c>
      <c r="D4525" s="32" t="s">
        <v>51</v>
      </c>
      <c r="E4525" s="33" t="s">
        <v>83</v>
      </c>
      <c r="F4525" s="33" t="s">
        <v>5216</v>
      </c>
      <c r="G4525" s="59">
        <v>199.99</v>
      </c>
      <c r="H4525" s="25">
        <v>2</v>
      </c>
      <c r="I4525" s="30">
        <f t="shared" si="70"/>
        <v>399.98</v>
      </c>
      <c r="J4525" s="32" t="s">
        <v>63</v>
      </c>
      <c r="K4525" s="33" t="s">
        <v>4771</v>
      </c>
      <c r="L4525" s="33" t="s">
        <v>5259</v>
      </c>
      <c r="M4525" s="33">
        <v>0</v>
      </c>
      <c r="N4525" s="33" t="s">
        <v>1177</v>
      </c>
    </row>
    <row r="4526" spans="1:14">
      <c r="A4526" s="35">
        <v>7325706645243</v>
      </c>
      <c r="B4526" s="32">
        <v>4150218</v>
      </c>
      <c r="C4526" s="32" t="s">
        <v>119</v>
      </c>
      <c r="D4526" s="32" t="s">
        <v>51</v>
      </c>
      <c r="E4526" s="33" t="s">
        <v>83</v>
      </c>
      <c r="F4526" s="33" t="s">
        <v>5216</v>
      </c>
      <c r="G4526" s="59">
        <v>199.99</v>
      </c>
      <c r="H4526" s="25">
        <v>2</v>
      </c>
      <c r="I4526" s="30">
        <f t="shared" si="70"/>
        <v>399.98</v>
      </c>
      <c r="J4526" s="32" t="s">
        <v>63</v>
      </c>
      <c r="K4526" s="33" t="s">
        <v>4771</v>
      </c>
      <c r="L4526" s="33" t="s">
        <v>5259</v>
      </c>
      <c r="M4526" s="33">
        <v>0</v>
      </c>
      <c r="N4526" s="33" t="s">
        <v>1178</v>
      </c>
    </row>
    <row r="4527" spans="1:14">
      <c r="A4527" s="35">
        <v>7325706645250</v>
      </c>
      <c r="B4527" s="32">
        <v>4150218</v>
      </c>
      <c r="C4527" s="32" t="s">
        <v>119</v>
      </c>
      <c r="D4527" s="32" t="s">
        <v>51</v>
      </c>
      <c r="E4527" s="33" t="s">
        <v>83</v>
      </c>
      <c r="F4527" s="33" t="s">
        <v>5216</v>
      </c>
      <c r="G4527" s="59">
        <v>199.99</v>
      </c>
      <c r="H4527" s="25">
        <v>1</v>
      </c>
      <c r="I4527" s="30">
        <f t="shared" si="70"/>
        <v>199.99</v>
      </c>
      <c r="J4527" s="32" t="s">
        <v>63</v>
      </c>
      <c r="K4527" s="33" t="s">
        <v>4771</v>
      </c>
      <c r="L4527" s="33" t="s">
        <v>5259</v>
      </c>
      <c r="M4527" s="33">
        <v>0</v>
      </c>
      <c r="N4527" s="33" t="s">
        <v>3123</v>
      </c>
    </row>
    <row r="4528" spans="1:14">
      <c r="A4528" s="35">
        <v>7325706645267</v>
      </c>
      <c r="B4528" s="32">
        <v>4150218</v>
      </c>
      <c r="C4528" s="32" t="s">
        <v>119</v>
      </c>
      <c r="D4528" s="32" t="s">
        <v>51</v>
      </c>
      <c r="E4528" s="33" t="s">
        <v>83</v>
      </c>
      <c r="F4528" s="33" t="s">
        <v>5216</v>
      </c>
      <c r="G4528" s="59">
        <v>199.99</v>
      </c>
      <c r="H4528" s="25">
        <v>1</v>
      </c>
      <c r="I4528" s="30">
        <f t="shared" si="70"/>
        <v>199.99</v>
      </c>
      <c r="J4528" s="32" t="s">
        <v>63</v>
      </c>
      <c r="K4528" s="33" t="s">
        <v>4771</v>
      </c>
      <c r="L4528" s="33" t="s">
        <v>5259</v>
      </c>
      <c r="M4528" s="33">
        <v>0</v>
      </c>
      <c r="N4528" s="33" t="s">
        <v>3124</v>
      </c>
    </row>
    <row r="4529" spans="1:14">
      <c r="A4529" s="35">
        <v>7325706645205</v>
      </c>
      <c r="B4529" s="32">
        <v>4150218</v>
      </c>
      <c r="C4529" s="32" t="s">
        <v>119</v>
      </c>
      <c r="D4529" s="32" t="s">
        <v>51</v>
      </c>
      <c r="E4529" s="33" t="s">
        <v>83</v>
      </c>
      <c r="F4529" s="33" t="s">
        <v>5216</v>
      </c>
      <c r="G4529" s="59">
        <v>199.99</v>
      </c>
      <c r="H4529" s="25">
        <v>1</v>
      </c>
      <c r="I4529" s="30">
        <f t="shared" si="70"/>
        <v>199.99</v>
      </c>
      <c r="J4529" s="32" t="s">
        <v>63</v>
      </c>
      <c r="K4529" s="33" t="s">
        <v>4771</v>
      </c>
      <c r="L4529" s="33" t="s">
        <v>5259</v>
      </c>
      <c r="M4529" s="33">
        <v>0</v>
      </c>
      <c r="N4529" s="33" t="s">
        <v>3125</v>
      </c>
    </row>
    <row r="4530" spans="1:14">
      <c r="A4530" s="35">
        <v>7325706700263</v>
      </c>
      <c r="B4530" s="32">
        <v>4150225</v>
      </c>
      <c r="C4530" s="32" t="s">
        <v>165</v>
      </c>
      <c r="D4530" s="32" t="s">
        <v>49</v>
      </c>
      <c r="E4530" s="33" t="s">
        <v>34</v>
      </c>
      <c r="F4530" s="33" t="s">
        <v>5219</v>
      </c>
      <c r="G4530" s="59">
        <v>149.99</v>
      </c>
      <c r="H4530" s="25">
        <v>2</v>
      </c>
      <c r="I4530" s="30">
        <f t="shared" si="70"/>
        <v>299.98</v>
      </c>
      <c r="J4530" s="32" t="s">
        <v>63</v>
      </c>
      <c r="K4530" s="33" t="s">
        <v>4771</v>
      </c>
      <c r="L4530" s="33" t="s">
        <v>5259</v>
      </c>
      <c r="M4530" s="33">
        <v>0</v>
      </c>
      <c r="N4530" s="33" t="s">
        <v>166</v>
      </c>
    </row>
    <row r="4531" spans="1:14">
      <c r="A4531" s="35">
        <v>7325706700270</v>
      </c>
      <c r="B4531" s="32">
        <v>4150225</v>
      </c>
      <c r="C4531" s="32" t="s">
        <v>165</v>
      </c>
      <c r="D4531" s="32" t="s">
        <v>49</v>
      </c>
      <c r="E4531" s="33" t="s">
        <v>34</v>
      </c>
      <c r="F4531" s="33" t="s">
        <v>5219</v>
      </c>
      <c r="G4531" s="59">
        <v>149.99</v>
      </c>
      <c r="H4531" s="25">
        <v>1</v>
      </c>
      <c r="I4531" s="30">
        <f t="shared" si="70"/>
        <v>149.99</v>
      </c>
      <c r="J4531" s="32" t="s">
        <v>63</v>
      </c>
      <c r="K4531" s="33" t="s">
        <v>4771</v>
      </c>
      <c r="L4531" s="33" t="s">
        <v>5259</v>
      </c>
      <c r="M4531" s="33">
        <v>0</v>
      </c>
      <c r="N4531" s="33" t="s">
        <v>167</v>
      </c>
    </row>
    <row r="4532" spans="1:14">
      <c r="A4532" s="35">
        <v>7325706700256</v>
      </c>
      <c r="B4532" s="32">
        <v>4150225</v>
      </c>
      <c r="C4532" s="32" t="s">
        <v>165</v>
      </c>
      <c r="D4532" s="32" t="s">
        <v>49</v>
      </c>
      <c r="E4532" s="33" t="s">
        <v>34</v>
      </c>
      <c r="F4532" s="33" t="s">
        <v>5219</v>
      </c>
      <c r="G4532" s="59">
        <v>149.99</v>
      </c>
      <c r="H4532" s="25">
        <v>1</v>
      </c>
      <c r="I4532" s="30">
        <f t="shared" si="70"/>
        <v>149.99</v>
      </c>
      <c r="J4532" s="32" t="s">
        <v>63</v>
      </c>
      <c r="K4532" s="33" t="s">
        <v>4771</v>
      </c>
      <c r="L4532" s="33" t="s">
        <v>5259</v>
      </c>
      <c r="M4532" s="33">
        <v>0</v>
      </c>
      <c r="N4532" s="33" t="s">
        <v>168</v>
      </c>
    </row>
    <row r="4533" spans="1:14">
      <c r="A4533" s="35">
        <v>7325706700287</v>
      </c>
      <c r="B4533" s="32">
        <v>4150225</v>
      </c>
      <c r="C4533" s="32" t="s">
        <v>165</v>
      </c>
      <c r="D4533" s="32" t="s">
        <v>49</v>
      </c>
      <c r="E4533" s="33" t="s">
        <v>34</v>
      </c>
      <c r="F4533" s="33" t="s">
        <v>5219</v>
      </c>
      <c r="G4533" s="59">
        <v>149.99</v>
      </c>
      <c r="H4533" s="25">
        <v>1</v>
      </c>
      <c r="I4533" s="30">
        <f t="shared" si="70"/>
        <v>149.99</v>
      </c>
      <c r="J4533" s="32" t="s">
        <v>63</v>
      </c>
      <c r="K4533" s="33" t="s">
        <v>4771</v>
      </c>
      <c r="L4533" s="33" t="s">
        <v>5259</v>
      </c>
      <c r="M4533" s="33">
        <v>0</v>
      </c>
      <c r="N4533" s="33" t="s">
        <v>1636</v>
      </c>
    </row>
    <row r="4534" spans="1:14">
      <c r="A4534" s="35">
        <v>7325706700249</v>
      </c>
      <c r="B4534" s="32">
        <v>4150225</v>
      </c>
      <c r="C4534" s="32" t="s">
        <v>165</v>
      </c>
      <c r="D4534" s="32" t="s">
        <v>49</v>
      </c>
      <c r="E4534" s="33" t="s">
        <v>34</v>
      </c>
      <c r="F4534" s="33" t="s">
        <v>5219</v>
      </c>
      <c r="G4534" s="59">
        <v>149.99</v>
      </c>
      <c r="H4534" s="25">
        <v>1</v>
      </c>
      <c r="I4534" s="30">
        <f t="shared" si="70"/>
        <v>149.99</v>
      </c>
      <c r="J4534" s="32" t="s">
        <v>63</v>
      </c>
      <c r="K4534" s="33" t="s">
        <v>4771</v>
      </c>
      <c r="L4534" s="33" t="s">
        <v>5259</v>
      </c>
      <c r="M4534" s="33">
        <v>0</v>
      </c>
      <c r="N4534" s="33" t="s">
        <v>1637</v>
      </c>
    </row>
    <row r="4535" spans="1:14">
      <c r="A4535" s="35">
        <v>7325706700249</v>
      </c>
      <c r="B4535" s="32">
        <v>4150225</v>
      </c>
      <c r="C4535" s="32" t="s">
        <v>165</v>
      </c>
      <c r="D4535" s="32" t="s">
        <v>49</v>
      </c>
      <c r="E4535" s="33" t="s">
        <v>34</v>
      </c>
      <c r="F4535" s="33" t="s">
        <v>5219</v>
      </c>
      <c r="G4535" s="59">
        <v>149.99</v>
      </c>
      <c r="H4535" s="25">
        <v>1</v>
      </c>
      <c r="I4535" s="30">
        <f t="shared" si="70"/>
        <v>149.99</v>
      </c>
      <c r="J4535" s="32" t="s">
        <v>63</v>
      </c>
      <c r="K4535" s="33" t="s">
        <v>4771</v>
      </c>
      <c r="L4535" s="33" t="s">
        <v>5259</v>
      </c>
      <c r="M4535" s="33">
        <v>0</v>
      </c>
      <c r="N4535" s="33" t="s">
        <v>1637</v>
      </c>
    </row>
    <row r="4536" spans="1:14">
      <c r="A4536" s="35">
        <v>7325706700256</v>
      </c>
      <c r="B4536" s="32">
        <v>4150225</v>
      </c>
      <c r="C4536" s="32" t="s">
        <v>165</v>
      </c>
      <c r="D4536" s="32" t="s">
        <v>49</v>
      </c>
      <c r="E4536" s="33" t="s">
        <v>34</v>
      </c>
      <c r="F4536" s="33" t="s">
        <v>5219</v>
      </c>
      <c r="G4536" s="59">
        <v>149.99</v>
      </c>
      <c r="H4536" s="25">
        <v>2</v>
      </c>
      <c r="I4536" s="30">
        <f t="shared" si="70"/>
        <v>299.98</v>
      </c>
      <c r="J4536" s="32" t="s">
        <v>63</v>
      </c>
      <c r="K4536" s="33" t="s">
        <v>4771</v>
      </c>
      <c r="L4536" s="33" t="s">
        <v>5259</v>
      </c>
      <c r="M4536" s="33">
        <v>0</v>
      </c>
      <c r="N4536" s="33" t="s">
        <v>168</v>
      </c>
    </row>
    <row r="4537" spans="1:14">
      <c r="A4537" s="35">
        <v>7325706700263</v>
      </c>
      <c r="B4537" s="32">
        <v>4150225</v>
      </c>
      <c r="C4537" s="32" t="s">
        <v>165</v>
      </c>
      <c r="D4537" s="32" t="s">
        <v>49</v>
      </c>
      <c r="E4537" s="33" t="s">
        <v>34</v>
      </c>
      <c r="F4537" s="33" t="s">
        <v>5219</v>
      </c>
      <c r="G4537" s="59">
        <v>149.99</v>
      </c>
      <c r="H4537" s="25">
        <v>2</v>
      </c>
      <c r="I4537" s="30">
        <f t="shared" si="70"/>
        <v>299.98</v>
      </c>
      <c r="J4537" s="32" t="s">
        <v>63</v>
      </c>
      <c r="K4537" s="33" t="s">
        <v>4771</v>
      </c>
      <c r="L4537" s="33" t="s">
        <v>5259</v>
      </c>
      <c r="M4537" s="33">
        <v>0</v>
      </c>
      <c r="N4537" s="33" t="s">
        <v>166</v>
      </c>
    </row>
    <row r="4538" spans="1:14">
      <c r="A4538" s="35">
        <v>7325706700270</v>
      </c>
      <c r="B4538" s="32">
        <v>4150225</v>
      </c>
      <c r="C4538" s="32" t="s">
        <v>165</v>
      </c>
      <c r="D4538" s="32" t="s">
        <v>49</v>
      </c>
      <c r="E4538" s="33" t="s">
        <v>34</v>
      </c>
      <c r="F4538" s="33" t="s">
        <v>5219</v>
      </c>
      <c r="G4538" s="59">
        <v>149.99</v>
      </c>
      <c r="H4538" s="25">
        <v>1</v>
      </c>
      <c r="I4538" s="30">
        <f t="shared" si="70"/>
        <v>149.99</v>
      </c>
      <c r="J4538" s="32" t="s">
        <v>63</v>
      </c>
      <c r="K4538" s="33" t="s">
        <v>4771</v>
      </c>
      <c r="L4538" s="33" t="s">
        <v>5259</v>
      </c>
      <c r="M4538" s="33">
        <v>0</v>
      </c>
      <c r="N4538" s="33" t="s">
        <v>167</v>
      </c>
    </row>
    <row r="4539" spans="1:14">
      <c r="A4539" s="35">
        <v>7325706700294</v>
      </c>
      <c r="B4539" s="32">
        <v>4150225</v>
      </c>
      <c r="C4539" s="32" t="s">
        <v>165</v>
      </c>
      <c r="D4539" s="32" t="s">
        <v>49</v>
      </c>
      <c r="E4539" s="33" t="s">
        <v>34</v>
      </c>
      <c r="F4539" s="33" t="s">
        <v>5219</v>
      </c>
      <c r="G4539" s="59">
        <v>149.99</v>
      </c>
      <c r="H4539" s="25">
        <v>1</v>
      </c>
      <c r="I4539" s="30">
        <f t="shared" si="70"/>
        <v>149.99</v>
      </c>
      <c r="J4539" s="32" t="s">
        <v>63</v>
      </c>
      <c r="K4539" s="33" t="s">
        <v>4771</v>
      </c>
      <c r="L4539" s="33" t="s">
        <v>5259</v>
      </c>
      <c r="M4539" s="33">
        <v>0</v>
      </c>
      <c r="N4539" s="33" t="s">
        <v>1638</v>
      </c>
    </row>
    <row r="4540" spans="1:14">
      <c r="A4540" s="35">
        <v>7325706700232</v>
      </c>
      <c r="B4540" s="32">
        <v>4150225</v>
      </c>
      <c r="C4540" s="32" t="s">
        <v>165</v>
      </c>
      <c r="D4540" s="32" t="s">
        <v>49</v>
      </c>
      <c r="E4540" s="33" t="s">
        <v>34</v>
      </c>
      <c r="F4540" s="33" t="s">
        <v>5219</v>
      </c>
      <c r="G4540" s="59">
        <v>149.99</v>
      </c>
      <c r="H4540" s="25">
        <v>1</v>
      </c>
      <c r="I4540" s="30">
        <f t="shared" si="70"/>
        <v>149.99</v>
      </c>
      <c r="J4540" s="32" t="s">
        <v>63</v>
      </c>
      <c r="K4540" s="33" t="s">
        <v>4771</v>
      </c>
      <c r="L4540" s="33" t="s">
        <v>5259</v>
      </c>
      <c r="M4540" s="33">
        <v>0</v>
      </c>
      <c r="N4540" s="33" t="s">
        <v>1639</v>
      </c>
    </row>
    <row r="4541" spans="1:14">
      <c r="A4541" s="35">
        <v>7325706700249</v>
      </c>
      <c r="B4541" s="32">
        <v>4150225</v>
      </c>
      <c r="C4541" s="32" t="s">
        <v>165</v>
      </c>
      <c r="D4541" s="32" t="s">
        <v>49</v>
      </c>
      <c r="E4541" s="33" t="s">
        <v>34</v>
      </c>
      <c r="F4541" s="33" t="s">
        <v>5219</v>
      </c>
      <c r="G4541" s="59">
        <v>149.99</v>
      </c>
      <c r="H4541" s="25">
        <v>1</v>
      </c>
      <c r="I4541" s="30">
        <f t="shared" si="70"/>
        <v>149.99</v>
      </c>
      <c r="J4541" s="32" t="s">
        <v>63</v>
      </c>
      <c r="K4541" s="33" t="s">
        <v>4771</v>
      </c>
      <c r="L4541" s="33" t="s">
        <v>5259</v>
      </c>
      <c r="M4541" s="33">
        <v>0</v>
      </c>
      <c r="N4541" s="33" t="s">
        <v>1637</v>
      </c>
    </row>
    <row r="4542" spans="1:14">
      <c r="A4542" s="35">
        <v>7325706700256</v>
      </c>
      <c r="B4542" s="32">
        <v>4150225</v>
      </c>
      <c r="C4542" s="32" t="s">
        <v>165</v>
      </c>
      <c r="D4542" s="32" t="s">
        <v>49</v>
      </c>
      <c r="E4542" s="33" t="s">
        <v>34</v>
      </c>
      <c r="F4542" s="33" t="s">
        <v>5219</v>
      </c>
      <c r="G4542" s="59">
        <v>149.99</v>
      </c>
      <c r="H4542" s="25">
        <v>5</v>
      </c>
      <c r="I4542" s="30">
        <f t="shared" si="70"/>
        <v>749.95</v>
      </c>
      <c r="J4542" s="32" t="s">
        <v>63</v>
      </c>
      <c r="K4542" s="33" t="s">
        <v>4771</v>
      </c>
      <c r="L4542" s="33" t="s">
        <v>5259</v>
      </c>
      <c r="M4542" s="33">
        <v>0</v>
      </c>
      <c r="N4542" s="33" t="s">
        <v>168</v>
      </c>
    </row>
    <row r="4543" spans="1:14">
      <c r="A4543" s="35">
        <v>7325706700263</v>
      </c>
      <c r="B4543" s="32">
        <v>4150225</v>
      </c>
      <c r="C4543" s="32" t="s">
        <v>165</v>
      </c>
      <c r="D4543" s="32" t="s">
        <v>49</v>
      </c>
      <c r="E4543" s="33" t="s">
        <v>34</v>
      </c>
      <c r="F4543" s="33" t="s">
        <v>5219</v>
      </c>
      <c r="G4543" s="59">
        <v>149.99</v>
      </c>
      <c r="H4543" s="25">
        <v>2</v>
      </c>
      <c r="I4543" s="30">
        <f t="shared" si="70"/>
        <v>299.98</v>
      </c>
      <c r="J4543" s="32" t="s">
        <v>63</v>
      </c>
      <c r="K4543" s="33" t="s">
        <v>4771</v>
      </c>
      <c r="L4543" s="33" t="s">
        <v>5259</v>
      </c>
      <c r="M4543" s="33">
        <v>0</v>
      </c>
      <c r="N4543" s="33" t="s">
        <v>166</v>
      </c>
    </row>
    <row r="4544" spans="1:14">
      <c r="A4544" s="35">
        <v>7325706700270</v>
      </c>
      <c r="B4544" s="32">
        <v>4150225</v>
      </c>
      <c r="C4544" s="32" t="s">
        <v>165</v>
      </c>
      <c r="D4544" s="32" t="s">
        <v>49</v>
      </c>
      <c r="E4544" s="33" t="s">
        <v>34</v>
      </c>
      <c r="F4544" s="33" t="s">
        <v>5219</v>
      </c>
      <c r="G4544" s="59">
        <v>149.99</v>
      </c>
      <c r="H4544" s="25">
        <v>2</v>
      </c>
      <c r="I4544" s="30">
        <f t="shared" si="70"/>
        <v>299.98</v>
      </c>
      <c r="J4544" s="32" t="s">
        <v>63</v>
      </c>
      <c r="K4544" s="33" t="s">
        <v>4771</v>
      </c>
      <c r="L4544" s="33" t="s">
        <v>5259</v>
      </c>
      <c r="M4544" s="33">
        <v>0</v>
      </c>
      <c r="N4544" s="33" t="s">
        <v>167</v>
      </c>
    </row>
    <row r="4545" spans="1:14">
      <c r="A4545" s="35">
        <v>7325706700232</v>
      </c>
      <c r="B4545" s="32">
        <v>4150225</v>
      </c>
      <c r="C4545" s="32" t="s">
        <v>165</v>
      </c>
      <c r="D4545" s="32" t="s">
        <v>49</v>
      </c>
      <c r="E4545" s="33" t="s">
        <v>34</v>
      </c>
      <c r="F4545" s="33" t="s">
        <v>5219</v>
      </c>
      <c r="G4545" s="59">
        <v>149.99</v>
      </c>
      <c r="H4545" s="25">
        <v>2</v>
      </c>
      <c r="I4545" s="30">
        <f t="shared" si="70"/>
        <v>299.98</v>
      </c>
      <c r="J4545" s="32" t="s">
        <v>63</v>
      </c>
      <c r="K4545" s="33" t="s">
        <v>4771</v>
      </c>
      <c r="L4545" s="33" t="s">
        <v>5259</v>
      </c>
      <c r="M4545" s="33">
        <v>0</v>
      </c>
      <c r="N4545" s="33" t="s">
        <v>1639</v>
      </c>
    </row>
    <row r="4546" spans="1:14">
      <c r="A4546" s="35">
        <v>7325706700256</v>
      </c>
      <c r="B4546" s="32">
        <v>4150225</v>
      </c>
      <c r="C4546" s="32" t="s">
        <v>165</v>
      </c>
      <c r="D4546" s="32" t="s">
        <v>49</v>
      </c>
      <c r="E4546" s="33" t="s">
        <v>34</v>
      </c>
      <c r="F4546" s="33" t="s">
        <v>5219</v>
      </c>
      <c r="G4546" s="59">
        <v>149.99</v>
      </c>
      <c r="H4546" s="25">
        <v>1</v>
      </c>
      <c r="I4546" s="30">
        <f t="shared" si="70"/>
        <v>149.99</v>
      </c>
      <c r="J4546" s="32" t="s">
        <v>63</v>
      </c>
      <c r="K4546" s="33" t="s">
        <v>4771</v>
      </c>
      <c r="L4546" s="33" t="s">
        <v>5259</v>
      </c>
      <c r="M4546" s="33">
        <v>0</v>
      </c>
      <c r="N4546" s="33" t="s">
        <v>168</v>
      </c>
    </row>
    <row r="4547" spans="1:14">
      <c r="A4547" s="35">
        <v>7325706700270</v>
      </c>
      <c r="B4547" s="32">
        <v>4150225</v>
      </c>
      <c r="C4547" s="32" t="s">
        <v>165</v>
      </c>
      <c r="D4547" s="32" t="s">
        <v>49</v>
      </c>
      <c r="E4547" s="33" t="s">
        <v>34</v>
      </c>
      <c r="F4547" s="33" t="s">
        <v>5219</v>
      </c>
      <c r="G4547" s="59">
        <v>149.99</v>
      </c>
      <c r="H4547" s="25">
        <v>1</v>
      </c>
      <c r="I4547" s="30">
        <f t="shared" si="70"/>
        <v>149.99</v>
      </c>
      <c r="J4547" s="32" t="s">
        <v>63</v>
      </c>
      <c r="K4547" s="33" t="s">
        <v>4771</v>
      </c>
      <c r="L4547" s="33" t="s">
        <v>5259</v>
      </c>
      <c r="M4547" s="33">
        <v>0</v>
      </c>
      <c r="N4547" s="33" t="s">
        <v>167</v>
      </c>
    </row>
    <row r="4548" spans="1:14">
      <c r="A4548" s="35">
        <v>7325706700249</v>
      </c>
      <c r="B4548" s="32">
        <v>4150225</v>
      </c>
      <c r="C4548" s="32" t="s">
        <v>165</v>
      </c>
      <c r="D4548" s="32" t="s">
        <v>49</v>
      </c>
      <c r="E4548" s="33" t="s">
        <v>34</v>
      </c>
      <c r="F4548" s="33" t="s">
        <v>5219</v>
      </c>
      <c r="G4548" s="59">
        <v>149.99</v>
      </c>
      <c r="H4548" s="25">
        <v>1</v>
      </c>
      <c r="I4548" s="30">
        <f t="shared" si="70"/>
        <v>149.99</v>
      </c>
      <c r="J4548" s="32" t="s">
        <v>63</v>
      </c>
      <c r="K4548" s="33" t="s">
        <v>4771</v>
      </c>
      <c r="L4548" s="33" t="s">
        <v>5259</v>
      </c>
      <c r="M4548" s="33">
        <v>0</v>
      </c>
      <c r="N4548" s="33" t="s">
        <v>1637</v>
      </c>
    </row>
    <row r="4549" spans="1:14">
      <c r="A4549" s="35">
        <v>7325706700256</v>
      </c>
      <c r="B4549" s="32">
        <v>4150225</v>
      </c>
      <c r="C4549" s="32" t="s">
        <v>165</v>
      </c>
      <c r="D4549" s="32" t="s">
        <v>49</v>
      </c>
      <c r="E4549" s="33" t="s">
        <v>34</v>
      </c>
      <c r="F4549" s="33" t="s">
        <v>5219</v>
      </c>
      <c r="G4549" s="59">
        <v>149.99</v>
      </c>
      <c r="H4549" s="25">
        <v>2</v>
      </c>
      <c r="I4549" s="30">
        <f t="shared" ref="I4549:I4612" si="71">H4549*G4549</f>
        <v>299.98</v>
      </c>
      <c r="J4549" s="32" t="s">
        <v>63</v>
      </c>
      <c r="K4549" s="33" t="s">
        <v>4771</v>
      </c>
      <c r="L4549" s="33" t="s">
        <v>5259</v>
      </c>
      <c r="M4549" s="33">
        <v>0</v>
      </c>
      <c r="N4549" s="33" t="s">
        <v>168</v>
      </c>
    </row>
    <row r="4550" spans="1:14">
      <c r="A4550" s="35">
        <v>7325706700263</v>
      </c>
      <c r="B4550" s="32">
        <v>4150225</v>
      </c>
      <c r="C4550" s="32" t="s">
        <v>165</v>
      </c>
      <c r="D4550" s="32" t="s">
        <v>49</v>
      </c>
      <c r="E4550" s="33" t="s">
        <v>34</v>
      </c>
      <c r="F4550" s="33" t="s">
        <v>5219</v>
      </c>
      <c r="G4550" s="59">
        <v>149.99</v>
      </c>
      <c r="H4550" s="25">
        <v>2</v>
      </c>
      <c r="I4550" s="30">
        <f t="shared" si="71"/>
        <v>299.98</v>
      </c>
      <c r="J4550" s="32" t="s">
        <v>63</v>
      </c>
      <c r="K4550" s="33" t="s">
        <v>4771</v>
      </c>
      <c r="L4550" s="33" t="s">
        <v>5259</v>
      </c>
      <c r="M4550" s="33">
        <v>0</v>
      </c>
      <c r="N4550" s="33" t="s">
        <v>166</v>
      </c>
    </row>
    <row r="4551" spans="1:14">
      <c r="A4551" s="35">
        <v>7325706700270</v>
      </c>
      <c r="B4551" s="32">
        <v>4150225</v>
      </c>
      <c r="C4551" s="32" t="s">
        <v>165</v>
      </c>
      <c r="D4551" s="32" t="s">
        <v>49</v>
      </c>
      <c r="E4551" s="33" t="s">
        <v>34</v>
      </c>
      <c r="F4551" s="33" t="s">
        <v>5219</v>
      </c>
      <c r="G4551" s="59">
        <v>149.99</v>
      </c>
      <c r="H4551" s="25">
        <v>1</v>
      </c>
      <c r="I4551" s="30">
        <f t="shared" si="71"/>
        <v>149.99</v>
      </c>
      <c r="J4551" s="32" t="s">
        <v>63</v>
      </c>
      <c r="K4551" s="33" t="s">
        <v>4771</v>
      </c>
      <c r="L4551" s="33" t="s">
        <v>5259</v>
      </c>
      <c r="M4551" s="33">
        <v>0</v>
      </c>
      <c r="N4551" s="33" t="s">
        <v>167</v>
      </c>
    </row>
    <row r="4552" spans="1:14">
      <c r="A4552" s="35">
        <v>7325706700232</v>
      </c>
      <c r="B4552" s="32">
        <v>4150225</v>
      </c>
      <c r="C4552" s="32" t="s">
        <v>165</v>
      </c>
      <c r="D4552" s="32" t="s">
        <v>49</v>
      </c>
      <c r="E4552" s="33" t="s">
        <v>34</v>
      </c>
      <c r="F4552" s="33" t="s">
        <v>5219</v>
      </c>
      <c r="G4552" s="59">
        <v>149.99</v>
      </c>
      <c r="H4552" s="25">
        <v>2</v>
      </c>
      <c r="I4552" s="30">
        <f t="shared" si="71"/>
        <v>299.98</v>
      </c>
      <c r="J4552" s="32" t="s">
        <v>63</v>
      </c>
      <c r="K4552" s="33" t="s">
        <v>4771</v>
      </c>
      <c r="L4552" s="33" t="s">
        <v>5259</v>
      </c>
      <c r="M4552" s="33">
        <v>0</v>
      </c>
      <c r="N4552" s="33" t="s">
        <v>1639</v>
      </c>
    </row>
    <row r="4553" spans="1:14">
      <c r="A4553" s="35">
        <v>7325706700270</v>
      </c>
      <c r="B4553" s="32">
        <v>4150225</v>
      </c>
      <c r="C4553" s="32" t="s">
        <v>165</v>
      </c>
      <c r="D4553" s="32" t="s">
        <v>49</v>
      </c>
      <c r="E4553" s="33" t="s">
        <v>34</v>
      </c>
      <c r="F4553" s="33" t="s">
        <v>5219</v>
      </c>
      <c r="G4553" s="59">
        <v>149.99</v>
      </c>
      <c r="H4553" s="25">
        <v>1</v>
      </c>
      <c r="I4553" s="30">
        <f t="shared" si="71"/>
        <v>149.99</v>
      </c>
      <c r="J4553" s="32" t="s">
        <v>63</v>
      </c>
      <c r="K4553" s="33" t="s">
        <v>4771</v>
      </c>
      <c r="L4553" s="33" t="s">
        <v>5259</v>
      </c>
      <c r="M4553" s="33">
        <v>0</v>
      </c>
      <c r="N4553" s="33" t="s">
        <v>167</v>
      </c>
    </row>
    <row r="4554" spans="1:14">
      <c r="A4554" s="35">
        <v>7325706700232</v>
      </c>
      <c r="B4554" s="32">
        <v>4150225</v>
      </c>
      <c r="C4554" s="32" t="s">
        <v>165</v>
      </c>
      <c r="D4554" s="32" t="s">
        <v>49</v>
      </c>
      <c r="E4554" s="33" t="s">
        <v>34</v>
      </c>
      <c r="F4554" s="33" t="s">
        <v>5219</v>
      </c>
      <c r="G4554" s="59">
        <v>149.99</v>
      </c>
      <c r="H4554" s="25">
        <v>1</v>
      </c>
      <c r="I4554" s="30">
        <f t="shared" si="71"/>
        <v>149.99</v>
      </c>
      <c r="J4554" s="32" t="s">
        <v>63</v>
      </c>
      <c r="K4554" s="33" t="s">
        <v>4771</v>
      </c>
      <c r="L4554" s="33" t="s">
        <v>5259</v>
      </c>
      <c r="M4554" s="33">
        <v>0</v>
      </c>
      <c r="N4554" s="33" t="s">
        <v>1639</v>
      </c>
    </row>
    <row r="4555" spans="1:14">
      <c r="A4555" s="35">
        <v>7325706714918</v>
      </c>
      <c r="B4555" s="32">
        <v>4150226</v>
      </c>
      <c r="C4555" s="32" t="s">
        <v>1170</v>
      </c>
      <c r="D4555" s="32" t="s">
        <v>111</v>
      </c>
      <c r="E4555" s="33" t="s">
        <v>29</v>
      </c>
      <c r="F4555" s="33" t="s">
        <v>5219</v>
      </c>
      <c r="G4555" s="59">
        <v>799.99</v>
      </c>
      <c r="H4555" s="25">
        <v>1</v>
      </c>
      <c r="I4555" s="30">
        <f t="shared" si="71"/>
        <v>799.99</v>
      </c>
      <c r="J4555" s="32" t="s">
        <v>63</v>
      </c>
      <c r="K4555" s="33" t="s">
        <v>4771</v>
      </c>
      <c r="L4555" s="33" t="s">
        <v>5259</v>
      </c>
      <c r="M4555" s="33" t="s">
        <v>5283</v>
      </c>
      <c r="N4555" s="33" t="s">
        <v>1180</v>
      </c>
    </row>
    <row r="4556" spans="1:14">
      <c r="A4556" s="35">
        <v>7325706714901</v>
      </c>
      <c r="B4556" s="32">
        <v>4150226</v>
      </c>
      <c r="C4556" s="32" t="s">
        <v>1170</v>
      </c>
      <c r="D4556" s="32" t="s">
        <v>111</v>
      </c>
      <c r="E4556" s="33" t="s">
        <v>29</v>
      </c>
      <c r="F4556" s="33" t="s">
        <v>5219</v>
      </c>
      <c r="G4556" s="59">
        <v>799.99</v>
      </c>
      <c r="H4556" s="25">
        <v>1</v>
      </c>
      <c r="I4556" s="30">
        <f t="shared" si="71"/>
        <v>799.99</v>
      </c>
      <c r="J4556" s="32" t="s">
        <v>63</v>
      </c>
      <c r="K4556" s="33" t="s">
        <v>4771</v>
      </c>
      <c r="L4556" s="33" t="s">
        <v>5259</v>
      </c>
      <c r="M4556" s="33" t="s">
        <v>5283</v>
      </c>
      <c r="N4556" s="33" t="s">
        <v>1181</v>
      </c>
    </row>
    <row r="4557" spans="1:14">
      <c r="A4557" s="35">
        <v>7325706714918</v>
      </c>
      <c r="B4557" s="32">
        <v>4150226</v>
      </c>
      <c r="C4557" s="32" t="s">
        <v>1170</v>
      </c>
      <c r="D4557" s="32" t="s">
        <v>111</v>
      </c>
      <c r="E4557" s="33" t="s">
        <v>29</v>
      </c>
      <c r="F4557" s="33" t="s">
        <v>5219</v>
      </c>
      <c r="G4557" s="59">
        <v>799.99</v>
      </c>
      <c r="H4557" s="25">
        <v>1</v>
      </c>
      <c r="I4557" s="30">
        <f t="shared" si="71"/>
        <v>799.99</v>
      </c>
      <c r="J4557" s="32" t="s">
        <v>63</v>
      </c>
      <c r="K4557" s="33" t="s">
        <v>4771</v>
      </c>
      <c r="L4557" s="33" t="s">
        <v>5259</v>
      </c>
      <c r="M4557" s="33" t="s">
        <v>5283</v>
      </c>
      <c r="N4557" s="33" t="s">
        <v>1180</v>
      </c>
    </row>
    <row r="4558" spans="1:14">
      <c r="A4558" s="35">
        <v>7325706714932</v>
      </c>
      <c r="B4558" s="32">
        <v>4150226</v>
      </c>
      <c r="C4558" s="32" t="s">
        <v>1170</v>
      </c>
      <c r="D4558" s="32" t="s">
        <v>111</v>
      </c>
      <c r="E4558" s="33" t="s">
        <v>29</v>
      </c>
      <c r="F4558" s="33" t="s">
        <v>5219</v>
      </c>
      <c r="G4558" s="59">
        <v>799.99</v>
      </c>
      <c r="H4558" s="25">
        <v>2</v>
      </c>
      <c r="I4558" s="30">
        <f t="shared" si="71"/>
        <v>1599.98</v>
      </c>
      <c r="J4558" s="32" t="s">
        <v>63</v>
      </c>
      <c r="K4558" s="33" t="s">
        <v>4771</v>
      </c>
      <c r="L4558" s="33" t="s">
        <v>5259</v>
      </c>
      <c r="M4558" s="33" t="s">
        <v>5283</v>
      </c>
      <c r="N4558" s="33" t="s">
        <v>1640</v>
      </c>
    </row>
    <row r="4559" spans="1:14">
      <c r="A4559" s="35">
        <v>7325706714949</v>
      </c>
      <c r="B4559" s="32">
        <v>4150226</v>
      </c>
      <c r="C4559" s="32" t="s">
        <v>1170</v>
      </c>
      <c r="D4559" s="32" t="s">
        <v>111</v>
      </c>
      <c r="E4559" s="33" t="s">
        <v>29</v>
      </c>
      <c r="F4559" s="33" t="s">
        <v>5219</v>
      </c>
      <c r="G4559" s="59">
        <v>799.99</v>
      </c>
      <c r="H4559" s="25">
        <v>2</v>
      </c>
      <c r="I4559" s="30">
        <f t="shared" si="71"/>
        <v>1599.98</v>
      </c>
      <c r="J4559" s="32" t="s">
        <v>63</v>
      </c>
      <c r="K4559" s="33" t="s">
        <v>4771</v>
      </c>
      <c r="L4559" s="33" t="s">
        <v>5259</v>
      </c>
      <c r="M4559" s="33" t="s">
        <v>5283</v>
      </c>
      <c r="N4559" s="33" t="s">
        <v>1641</v>
      </c>
    </row>
    <row r="4560" spans="1:14">
      <c r="A4560" s="35">
        <v>7325706714956</v>
      </c>
      <c r="B4560" s="32">
        <v>4150226</v>
      </c>
      <c r="C4560" s="32" t="s">
        <v>1170</v>
      </c>
      <c r="D4560" s="32" t="s">
        <v>111</v>
      </c>
      <c r="E4560" s="33" t="s">
        <v>29</v>
      </c>
      <c r="F4560" s="33" t="s">
        <v>5219</v>
      </c>
      <c r="G4560" s="59">
        <v>799.99</v>
      </c>
      <c r="H4560" s="25">
        <v>1</v>
      </c>
      <c r="I4560" s="30">
        <f t="shared" si="71"/>
        <v>799.99</v>
      </c>
      <c r="J4560" s="32" t="s">
        <v>63</v>
      </c>
      <c r="K4560" s="33" t="s">
        <v>4771</v>
      </c>
      <c r="L4560" s="33" t="s">
        <v>5259</v>
      </c>
      <c r="M4560" s="33" t="s">
        <v>5283</v>
      </c>
      <c r="N4560" s="33" t="s">
        <v>1642</v>
      </c>
    </row>
    <row r="4561" spans="1:14">
      <c r="A4561" s="35">
        <v>7325706714925</v>
      </c>
      <c r="B4561" s="32">
        <v>4150226</v>
      </c>
      <c r="C4561" s="32" t="s">
        <v>1170</v>
      </c>
      <c r="D4561" s="32" t="s">
        <v>111</v>
      </c>
      <c r="E4561" s="33" t="s">
        <v>29</v>
      </c>
      <c r="F4561" s="33" t="s">
        <v>5219</v>
      </c>
      <c r="G4561" s="59">
        <v>799.99</v>
      </c>
      <c r="H4561" s="25">
        <v>2</v>
      </c>
      <c r="I4561" s="30">
        <f t="shared" si="71"/>
        <v>1599.98</v>
      </c>
      <c r="J4561" s="32" t="s">
        <v>63</v>
      </c>
      <c r="K4561" s="33" t="s">
        <v>4771</v>
      </c>
      <c r="L4561" s="33" t="s">
        <v>5259</v>
      </c>
      <c r="M4561" s="33" t="s">
        <v>5283</v>
      </c>
      <c r="N4561" s="33" t="s">
        <v>1643</v>
      </c>
    </row>
    <row r="4562" spans="1:14">
      <c r="A4562" s="35">
        <v>7325706714918</v>
      </c>
      <c r="B4562" s="32">
        <v>4150226</v>
      </c>
      <c r="C4562" s="32" t="s">
        <v>1170</v>
      </c>
      <c r="D4562" s="32" t="s">
        <v>111</v>
      </c>
      <c r="E4562" s="33" t="s">
        <v>29</v>
      </c>
      <c r="F4562" s="33" t="s">
        <v>5219</v>
      </c>
      <c r="G4562" s="59">
        <v>799.99</v>
      </c>
      <c r="H4562" s="25">
        <v>1</v>
      </c>
      <c r="I4562" s="30">
        <f t="shared" si="71"/>
        <v>799.99</v>
      </c>
      <c r="J4562" s="32" t="s">
        <v>63</v>
      </c>
      <c r="K4562" s="33" t="s">
        <v>4771</v>
      </c>
      <c r="L4562" s="33" t="s">
        <v>5259</v>
      </c>
      <c r="M4562" s="33" t="s">
        <v>5283</v>
      </c>
      <c r="N4562" s="33" t="s">
        <v>1180</v>
      </c>
    </row>
    <row r="4563" spans="1:14">
      <c r="A4563" s="35">
        <v>7325706700539</v>
      </c>
      <c r="B4563" s="32">
        <v>4150227</v>
      </c>
      <c r="C4563" s="32" t="s">
        <v>119</v>
      </c>
      <c r="D4563" s="32" t="s">
        <v>18</v>
      </c>
      <c r="E4563" s="33" t="s">
        <v>83</v>
      </c>
      <c r="F4563" s="33" t="s">
        <v>5219</v>
      </c>
      <c r="G4563" s="59">
        <v>229.99</v>
      </c>
      <c r="H4563" s="25">
        <v>1</v>
      </c>
      <c r="I4563" s="30">
        <f t="shared" si="71"/>
        <v>229.99</v>
      </c>
      <c r="J4563" s="32" t="s">
        <v>63</v>
      </c>
      <c r="K4563" s="33" t="s">
        <v>4771</v>
      </c>
      <c r="L4563" s="33" t="s">
        <v>5259</v>
      </c>
      <c r="M4563" s="33">
        <v>0</v>
      </c>
      <c r="N4563" s="33" t="s">
        <v>3126</v>
      </c>
    </row>
    <row r="4564" spans="1:14">
      <c r="A4564" s="35">
        <v>7325706700737</v>
      </c>
      <c r="B4564" s="32">
        <v>4150228</v>
      </c>
      <c r="C4564" s="32" t="s">
        <v>3127</v>
      </c>
      <c r="D4564" s="32" t="s">
        <v>18</v>
      </c>
      <c r="E4564" s="33" t="s">
        <v>34</v>
      </c>
      <c r="F4564" s="33" t="s">
        <v>5219</v>
      </c>
      <c r="G4564" s="59">
        <v>149.99</v>
      </c>
      <c r="H4564" s="25">
        <v>1</v>
      </c>
      <c r="I4564" s="30">
        <f t="shared" si="71"/>
        <v>149.99</v>
      </c>
      <c r="J4564" s="32" t="s">
        <v>63</v>
      </c>
      <c r="K4564" s="33" t="s">
        <v>4771</v>
      </c>
      <c r="L4564" s="33" t="s">
        <v>5259</v>
      </c>
      <c r="M4564" s="33">
        <v>0</v>
      </c>
      <c r="N4564" s="33" t="s">
        <v>3128</v>
      </c>
    </row>
    <row r="4565" spans="1:14">
      <c r="A4565" s="35">
        <v>7325706700744</v>
      </c>
      <c r="B4565" s="32">
        <v>4150228</v>
      </c>
      <c r="C4565" s="32" t="s">
        <v>3127</v>
      </c>
      <c r="D4565" s="32" t="s">
        <v>18</v>
      </c>
      <c r="E4565" s="33" t="s">
        <v>34</v>
      </c>
      <c r="F4565" s="33" t="s">
        <v>5219</v>
      </c>
      <c r="G4565" s="59">
        <v>149.99</v>
      </c>
      <c r="H4565" s="25">
        <v>3</v>
      </c>
      <c r="I4565" s="30">
        <f t="shared" si="71"/>
        <v>449.97</v>
      </c>
      <c r="J4565" s="32" t="s">
        <v>63</v>
      </c>
      <c r="K4565" s="33" t="s">
        <v>4771</v>
      </c>
      <c r="L4565" s="33" t="s">
        <v>5259</v>
      </c>
      <c r="M4565" s="33">
        <v>0</v>
      </c>
      <c r="N4565" s="33" t="s">
        <v>3129</v>
      </c>
    </row>
    <row r="4566" spans="1:14">
      <c r="A4566" s="35">
        <v>7325706700751</v>
      </c>
      <c r="B4566" s="32">
        <v>4150228</v>
      </c>
      <c r="C4566" s="32" t="s">
        <v>3127</v>
      </c>
      <c r="D4566" s="32" t="s">
        <v>18</v>
      </c>
      <c r="E4566" s="33" t="s">
        <v>34</v>
      </c>
      <c r="F4566" s="33" t="s">
        <v>5219</v>
      </c>
      <c r="G4566" s="59">
        <v>149.99</v>
      </c>
      <c r="H4566" s="25">
        <v>3</v>
      </c>
      <c r="I4566" s="30">
        <f t="shared" si="71"/>
        <v>449.97</v>
      </c>
      <c r="J4566" s="32" t="s">
        <v>63</v>
      </c>
      <c r="K4566" s="33" t="s">
        <v>4771</v>
      </c>
      <c r="L4566" s="33" t="s">
        <v>5259</v>
      </c>
      <c r="M4566" s="33">
        <v>0</v>
      </c>
      <c r="N4566" s="33" t="s">
        <v>3130</v>
      </c>
    </row>
    <row r="4567" spans="1:14">
      <c r="A4567" s="35">
        <v>7325706700768</v>
      </c>
      <c r="B4567" s="32">
        <v>4150228</v>
      </c>
      <c r="C4567" s="32" t="s">
        <v>3127</v>
      </c>
      <c r="D4567" s="32" t="s">
        <v>18</v>
      </c>
      <c r="E4567" s="33" t="s">
        <v>34</v>
      </c>
      <c r="F4567" s="33" t="s">
        <v>5219</v>
      </c>
      <c r="G4567" s="59">
        <v>149.99</v>
      </c>
      <c r="H4567" s="25">
        <v>2</v>
      </c>
      <c r="I4567" s="30">
        <f t="shared" si="71"/>
        <v>299.98</v>
      </c>
      <c r="J4567" s="32" t="s">
        <v>63</v>
      </c>
      <c r="K4567" s="33" t="s">
        <v>4771</v>
      </c>
      <c r="L4567" s="33" t="s">
        <v>5259</v>
      </c>
      <c r="M4567" s="33">
        <v>0</v>
      </c>
      <c r="N4567" s="33" t="s">
        <v>3131</v>
      </c>
    </row>
    <row r="4568" spans="1:14">
      <c r="A4568" s="35">
        <v>7325706700775</v>
      </c>
      <c r="B4568" s="32">
        <v>4150228</v>
      </c>
      <c r="C4568" s="32" t="s">
        <v>3127</v>
      </c>
      <c r="D4568" s="32" t="s">
        <v>18</v>
      </c>
      <c r="E4568" s="33" t="s">
        <v>34</v>
      </c>
      <c r="F4568" s="33" t="s">
        <v>5219</v>
      </c>
      <c r="G4568" s="59">
        <v>149.99</v>
      </c>
      <c r="H4568" s="25">
        <v>1</v>
      </c>
      <c r="I4568" s="30">
        <f t="shared" si="71"/>
        <v>149.99</v>
      </c>
      <c r="J4568" s="32" t="s">
        <v>63</v>
      </c>
      <c r="K4568" s="33" t="s">
        <v>4771</v>
      </c>
      <c r="L4568" s="33" t="s">
        <v>5259</v>
      </c>
      <c r="M4568" s="33">
        <v>0</v>
      </c>
      <c r="N4568" s="33" t="s">
        <v>3132</v>
      </c>
    </row>
    <row r="4569" spans="1:14">
      <c r="A4569" s="35">
        <v>7325706700720</v>
      </c>
      <c r="B4569" s="32">
        <v>4150228</v>
      </c>
      <c r="C4569" s="32" t="s">
        <v>3127</v>
      </c>
      <c r="D4569" s="32" t="s">
        <v>18</v>
      </c>
      <c r="E4569" s="33" t="s">
        <v>34</v>
      </c>
      <c r="F4569" s="33" t="s">
        <v>5219</v>
      </c>
      <c r="G4569" s="59">
        <v>149.99</v>
      </c>
      <c r="H4569" s="25">
        <v>1</v>
      </c>
      <c r="I4569" s="30">
        <f t="shared" si="71"/>
        <v>149.99</v>
      </c>
      <c r="J4569" s="32" t="s">
        <v>63</v>
      </c>
      <c r="K4569" s="33" t="s">
        <v>4771</v>
      </c>
      <c r="L4569" s="33" t="s">
        <v>5259</v>
      </c>
      <c r="M4569" s="33">
        <v>0</v>
      </c>
      <c r="N4569" s="33" t="s">
        <v>3133</v>
      </c>
    </row>
    <row r="4570" spans="1:14">
      <c r="A4570" s="35">
        <v>7325706796020</v>
      </c>
      <c r="B4570" s="32">
        <v>4150230</v>
      </c>
      <c r="C4570" s="32" t="s">
        <v>1170</v>
      </c>
      <c r="D4570" s="32" t="s">
        <v>111</v>
      </c>
      <c r="E4570" s="33" t="s">
        <v>29</v>
      </c>
      <c r="F4570" s="33" t="s">
        <v>5210</v>
      </c>
      <c r="G4570" s="59">
        <v>900</v>
      </c>
      <c r="H4570" s="25">
        <v>1</v>
      </c>
      <c r="I4570" s="30">
        <f t="shared" si="71"/>
        <v>900</v>
      </c>
      <c r="J4570" s="32" t="s">
        <v>63</v>
      </c>
      <c r="K4570" s="33" t="s">
        <v>4771</v>
      </c>
      <c r="L4570" s="33" t="s">
        <v>5259</v>
      </c>
      <c r="M4570" s="33" t="s">
        <v>5283</v>
      </c>
      <c r="N4570" s="33" t="s">
        <v>2469</v>
      </c>
    </row>
    <row r="4571" spans="1:14">
      <c r="A4571" s="35">
        <v>7325706796037</v>
      </c>
      <c r="B4571" s="32">
        <v>4150230</v>
      </c>
      <c r="C4571" s="32" t="s">
        <v>1170</v>
      </c>
      <c r="D4571" s="32" t="s">
        <v>111</v>
      </c>
      <c r="E4571" s="33" t="s">
        <v>29</v>
      </c>
      <c r="F4571" s="33" t="s">
        <v>5210</v>
      </c>
      <c r="G4571" s="59">
        <v>900</v>
      </c>
      <c r="H4571" s="25">
        <v>1</v>
      </c>
      <c r="I4571" s="30">
        <f t="shared" si="71"/>
        <v>900</v>
      </c>
      <c r="J4571" s="32" t="s">
        <v>63</v>
      </c>
      <c r="K4571" s="33" t="s">
        <v>4771</v>
      </c>
      <c r="L4571" s="33" t="s">
        <v>5259</v>
      </c>
      <c r="M4571" s="33" t="s">
        <v>5283</v>
      </c>
      <c r="N4571" s="33" t="s">
        <v>2470</v>
      </c>
    </row>
    <row r="4572" spans="1:14">
      <c r="A4572" s="35">
        <v>7325706796044</v>
      </c>
      <c r="B4572" s="32">
        <v>4150230</v>
      </c>
      <c r="C4572" s="32" t="s">
        <v>1170</v>
      </c>
      <c r="D4572" s="32" t="s">
        <v>111</v>
      </c>
      <c r="E4572" s="33" t="s">
        <v>29</v>
      </c>
      <c r="F4572" s="33" t="s">
        <v>5210</v>
      </c>
      <c r="G4572" s="59">
        <v>900</v>
      </c>
      <c r="H4572" s="25">
        <v>1</v>
      </c>
      <c r="I4572" s="30">
        <f t="shared" si="71"/>
        <v>900</v>
      </c>
      <c r="J4572" s="32" t="s">
        <v>63</v>
      </c>
      <c r="K4572" s="33" t="s">
        <v>4771</v>
      </c>
      <c r="L4572" s="33" t="s">
        <v>5259</v>
      </c>
      <c r="M4572" s="33" t="s">
        <v>5283</v>
      </c>
      <c r="N4572" s="33" t="s">
        <v>2471</v>
      </c>
    </row>
    <row r="4573" spans="1:14">
      <c r="A4573" s="35">
        <v>7325706796006</v>
      </c>
      <c r="B4573" s="32">
        <v>4150230</v>
      </c>
      <c r="C4573" s="32" t="s">
        <v>1170</v>
      </c>
      <c r="D4573" s="32" t="s">
        <v>111</v>
      </c>
      <c r="E4573" s="33" t="s">
        <v>29</v>
      </c>
      <c r="F4573" s="33" t="s">
        <v>5210</v>
      </c>
      <c r="G4573" s="59">
        <v>900</v>
      </c>
      <c r="H4573" s="25">
        <v>2</v>
      </c>
      <c r="I4573" s="30">
        <f t="shared" si="71"/>
        <v>1800</v>
      </c>
      <c r="J4573" s="32" t="s">
        <v>63</v>
      </c>
      <c r="K4573" s="33" t="s">
        <v>4771</v>
      </c>
      <c r="L4573" s="33" t="s">
        <v>5259</v>
      </c>
      <c r="M4573" s="33" t="s">
        <v>5283</v>
      </c>
      <c r="N4573" s="33" t="s">
        <v>2472</v>
      </c>
    </row>
    <row r="4574" spans="1:14">
      <c r="A4574" s="35">
        <v>7325706796013</v>
      </c>
      <c r="B4574" s="32">
        <v>4150230</v>
      </c>
      <c r="C4574" s="32" t="s">
        <v>1170</v>
      </c>
      <c r="D4574" s="32" t="s">
        <v>111</v>
      </c>
      <c r="E4574" s="33" t="s">
        <v>29</v>
      </c>
      <c r="F4574" s="33" t="s">
        <v>5210</v>
      </c>
      <c r="G4574" s="59">
        <v>900</v>
      </c>
      <c r="H4574" s="25">
        <v>1</v>
      </c>
      <c r="I4574" s="30">
        <f t="shared" si="71"/>
        <v>900</v>
      </c>
      <c r="J4574" s="32" t="s">
        <v>63</v>
      </c>
      <c r="K4574" s="33" t="s">
        <v>4771</v>
      </c>
      <c r="L4574" s="33" t="s">
        <v>5259</v>
      </c>
      <c r="M4574" s="33" t="s">
        <v>5283</v>
      </c>
      <c r="N4574" s="33" t="s">
        <v>2473</v>
      </c>
    </row>
    <row r="4575" spans="1:14">
      <c r="A4575" s="35">
        <v>7325706796013</v>
      </c>
      <c r="B4575" s="32">
        <v>4150230</v>
      </c>
      <c r="C4575" s="32" t="s">
        <v>1170</v>
      </c>
      <c r="D4575" s="32" t="s">
        <v>111</v>
      </c>
      <c r="E4575" s="33" t="s">
        <v>29</v>
      </c>
      <c r="F4575" s="33" t="s">
        <v>5210</v>
      </c>
      <c r="G4575" s="59">
        <v>900</v>
      </c>
      <c r="H4575" s="25">
        <v>1</v>
      </c>
      <c r="I4575" s="30">
        <f t="shared" si="71"/>
        <v>900</v>
      </c>
      <c r="J4575" s="32" t="s">
        <v>63</v>
      </c>
      <c r="K4575" s="33" t="s">
        <v>4771</v>
      </c>
      <c r="L4575" s="33" t="s">
        <v>5259</v>
      </c>
      <c r="M4575" s="33" t="s">
        <v>5283</v>
      </c>
      <c r="N4575" s="33" t="s">
        <v>2473</v>
      </c>
    </row>
    <row r="4576" spans="1:14">
      <c r="A4576" s="35">
        <v>7325706796037</v>
      </c>
      <c r="B4576" s="32">
        <v>4150230</v>
      </c>
      <c r="C4576" s="32" t="s">
        <v>1170</v>
      </c>
      <c r="D4576" s="32" t="s">
        <v>111</v>
      </c>
      <c r="E4576" s="33" t="s">
        <v>29</v>
      </c>
      <c r="F4576" s="33" t="s">
        <v>5210</v>
      </c>
      <c r="G4576" s="59">
        <v>900</v>
      </c>
      <c r="H4576" s="25">
        <v>1</v>
      </c>
      <c r="I4576" s="30">
        <f t="shared" si="71"/>
        <v>900</v>
      </c>
      <c r="J4576" s="32" t="s">
        <v>63</v>
      </c>
      <c r="K4576" s="33" t="s">
        <v>4771</v>
      </c>
      <c r="L4576" s="33" t="s">
        <v>5259</v>
      </c>
      <c r="M4576" s="33" t="s">
        <v>5283</v>
      </c>
      <c r="N4576" s="33" t="s">
        <v>2470</v>
      </c>
    </row>
    <row r="4577" spans="1:14">
      <c r="A4577" s="35">
        <v>7325706796044</v>
      </c>
      <c r="B4577" s="32">
        <v>4150230</v>
      </c>
      <c r="C4577" s="32" t="s">
        <v>1170</v>
      </c>
      <c r="D4577" s="32" t="s">
        <v>111</v>
      </c>
      <c r="E4577" s="33" t="s">
        <v>29</v>
      </c>
      <c r="F4577" s="33" t="s">
        <v>5210</v>
      </c>
      <c r="G4577" s="59">
        <v>900</v>
      </c>
      <c r="H4577" s="25">
        <v>1</v>
      </c>
      <c r="I4577" s="30">
        <f t="shared" si="71"/>
        <v>900</v>
      </c>
      <c r="J4577" s="32" t="s">
        <v>63</v>
      </c>
      <c r="K4577" s="33" t="s">
        <v>4771</v>
      </c>
      <c r="L4577" s="33" t="s">
        <v>5259</v>
      </c>
      <c r="M4577" s="33" t="s">
        <v>5283</v>
      </c>
      <c r="N4577" s="33" t="s">
        <v>2471</v>
      </c>
    </row>
    <row r="4578" spans="1:14">
      <c r="A4578" s="35">
        <v>7325706796006</v>
      </c>
      <c r="B4578" s="32">
        <v>4150230</v>
      </c>
      <c r="C4578" s="32" t="s">
        <v>1170</v>
      </c>
      <c r="D4578" s="32" t="s">
        <v>111</v>
      </c>
      <c r="E4578" s="33" t="s">
        <v>29</v>
      </c>
      <c r="F4578" s="33" t="s">
        <v>5210</v>
      </c>
      <c r="G4578" s="59">
        <v>900</v>
      </c>
      <c r="H4578" s="25">
        <v>1</v>
      </c>
      <c r="I4578" s="30">
        <f t="shared" si="71"/>
        <v>900</v>
      </c>
      <c r="J4578" s="32" t="s">
        <v>63</v>
      </c>
      <c r="K4578" s="33" t="s">
        <v>4771</v>
      </c>
      <c r="L4578" s="33" t="s">
        <v>5259</v>
      </c>
      <c r="M4578" s="33" t="s">
        <v>5283</v>
      </c>
      <c r="N4578" s="33" t="s">
        <v>2472</v>
      </c>
    </row>
    <row r="4579" spans="1:14">
      <c r="A4579" s="35">
        <v>7325706863777</v>
      </c>
      <c r="B4579" s="32">
        <v>4150232</v>
      </c>
      <c r="C4579" s="32" t="s">
        <v>827</v>
      </c>
      <c r="D4579" s="32" t="s">
        <v>129</v>
      </c>
      <c r="E4579" s="33" t="s">
        <v>83</v>
      </c>
      <c r="F4579" s="33" t="s">
        <v>5210</v>
      </c>
      <c r="G4579" s="59">
        <v>230</v>
      </c>
      <c r="H4579" s="25">
        <v>1</v>
      </c>
      <c r="I4579" s="30">
        <f t="shared" si="71"/>
        <v>230</v>
      </c>
      <c r="J4579" s="32" t="s">
        <v>63</v>
      </c>
      <c r="K4579" s="33" t="s">
        <v>4771</v>
      </c>
      <c r="L4579" s="33" t="s">
        <v>5259</v>
      </c>
      <c r="M4579" s="33">
        <v>0</v>
      </c>
      <c r="N4579" s="33" t="s">
        <v>1644</v>
      </c>
    </row>
    <row r="4580" spans="1:14">
      <c r="A4580" s="35">
        <v>7325706863739</v>
      </c>
      <c r="B4580" s="32">
        <v>4150232</v>
      </c>
      <c r="C4580" s="32" t="s">
        <v>827</v>
      </c>
      <c r="D4580" s="32" t="s">
        <v>129</v>
      </c>
      <c r="E4580" s="33" t="s">
        <v>83</v>
      </c>
      <c r="F4580" s="33" t="s">
        <v>5210</v>
      </c>
      <c r="G4580" s="59">
        <v>230</v>
      </c>
      <c r="H4580" s="25">
        <v>2</v>
      </c>
      <c r="I4580" s="30">
        <f t="shared" si="71"/>
        <v>460</v>
      </c>
      <c r="J4580" s="32" t="s">
        <v>63</v>
      </c>
      <c r="K4580" s="33" t="s">
        <v>4771</v>
      </c>
      <c r="L4580" s="33" t="s">
        <v>5259</v>
      </c>
      <c r="M4580" s="33">
        <v>0</v>
      </c>
      <c r="N4580" s="33" t="s">
        <v>2474</v>
      </c>
    </row>
    <row r="4581" spans="1:14">
      <c r="A4581" s="35">
        <v>7325706863753</v>
      </c>
      <c r="B4581" s="32">
        <v>4150232</v>
      </c>
      <c r="C4581" s="32" t="s">
        <v>827</v>
      </c>
      <c r="D4581" s="32" t="s">
        <v>129</v>
      </c>
      <c r="E4581" s="33" t="s">
        <v>83</v>
      </c>
      <c r="F4581" s="33" t="s">
        <v>5210</v>
      </c>
      <c r="G4581" s="59">
        <v>230</v>
      </c>
      <c r="H4581" s="25">
        <v>1</v>
      </c>
      <c r="I4581" s="30">
        <f t="shared" si="71"/>
        <v>230</v>
      </c>
      <c r="J4581" s="32" t="s">
        <v>63</v>
      </c>
      <c r="K4581" s="33" t="s">
        <v>4771</v>
      </c>
      <c r="L4581" s="33" t="s">
        <v>5259</v>
      </c>
      <c r="M4581" s="33">
        <v>0</v>
      </c>
      <c r="N4581" s="33" t="s">
        <v>2475</v>
      </c>
    </row>
    <row r="4582" spans="1:14">
      <c r="A4582" s="35">
        <v>7325706863777</v>
      </c>
      <c r="B4582" s="32">
        <v>4150232</v>
      </c>
      <c r="C4582" s="32" t="s">
        <v>827</v>
      </c>
      <c r="D4582" s="32" t="s">
        <v>129</v>
      </c>
      <c r="E4582" s="33" t="s">
        <v>83</v>
      </c>
      <c r="F4582" s="33" t="s">
        <v>5210</v>
      </c>
      <c r="G4582" s="59">
        <v>230</v>
      </c>
      <c r="H4582" s="25">
        <v>1</v>
      </c>
      <c r="I4582" s="30">
        <f t="shared" si="71"/>
        <v>230</v>
      </c>
      <c r="J4582" s="32" t="s">
        <v>63</v>
      </c>
      <c r="K4582" s="33" t="s">
        <v>4771</v>
      </c>
      <c r="L4582" s="33" t="s">
        <v>5259</v>
      </c>
      <c r="M4582" s="33">
        <v>0</v>
      </c>
      <c r="N4582" s="33" t="s">
        <v>1644</v>
      </c>
    </row>
    <row r="4583" spans="1:14">
      <c r="A4583" s="35">
        <v>7325706863654</v>
      </c>
      <c r="B4583" s="32">
        <v>4150232</v>
      </c>
      <c r="C4583" s="32" t="s">
        <v>827</v>
      </c>
      <c r="D4583" s="32" t="s">
        <v>129</v>
      </c>
      <c r="E4583" s="33" t="s">
        <v>83</v>
      </c>
      <c r="F4583" s="33" t="s">
        <v>5210</v>
      </c>
      <c r="G4583" s="59">
        <v>230</v>
      </c>
      <c r="H4583" s="25">
        <v>1</v>
      </c>
      <c r="I4583" s="30">
        <f t="shared" si="71"/>
        <v>230</v>
      </c>
      <c r="J4583" s="32" t="s">
        <v>63</v>
      </c>
      <c r="K4583" s="33" t="s">
        <v>4771</v>
      </c>
      <c r="L4583" s="33" t="s">
        <v>5259</v>
      </c>
      <c r="M4583" s="33">
        <v>0</v>
      </c>
      <c r="N4583" s="33" t="s">
        <v>2476</v>
      </c>
    </row>
    <row r="4584" spans="1:14">
      <c r="A4584" s="35">
        <v>7325706863739</v>
      </c>
      <c r="B4584" s="32">
        <v>4150232</v>
      </c>
      <c r="C4584" s="32" t="s">
        <v>827</v>
      </c>
      <c r="D4584" s="32" t="s">
        <v>129</v>
      </c>
      <c r="E4584" s="33" t="s">
        <v>83</v>
      </c>
      <c r="F4584" s="33" t="s">
        <v>5210</v>
      </c>
      <c r="G4584" s="59">
        <v>230</v>
      </c>
      <c r="H4584" s="25">
        <v>1</v>
      </c>
      <c r="I4584" s="30">
        <f t="shared" si="71"/>
        <v>230</v>
      </c>
      <c r="J4584" s="32" t="s">
        <v>63</v>
      </c>
      <c r="K4584" s="33" t="s">
        <v>4771</v>
      </c>
      <c r="L4584" s="33" t="s">
        <v>5259</v>
      </c>
      <c r="M4584" s="33">
        <v>0</v>
      </c>
      <c r="N4584" s="33" t="s">
        <v>2474</v>
      </c>
    </row>
    <row r="4585" spans="1:14">
      <c r="A4585" s="35">
        <v>7325706863838</v>
      </c>
      <c r="B4585" s="32">
        <v>4150233</v>
      </c>
      <c r="C4585" s="32" t="s">
        <v>150</v>
      </c>
      <c r="D4585" s="32" t="s">
        <v>129</v>
      </c>
      <c r="E4585" s="33" t="s">
        <v>83</v>
      </c>
      <c r="F4585" s="33" t="s">
        <v>5210</v>
      </c>
      <c r="G4585" s="59">
        <v>200</v>
      </c>
      <c r="H4585" s="25">
        <v>3</v>
      </c>
      <c r="I4585" s="30">
        <f t="shared" si="71"/>
        <v>600</v>
      </c>
      <c r="J4585" s="32" t="s">
        <v>63</v>
      </c>
      <c r="K4585" s="33" t="s">
        <v>4771</v>
      </c>
      <c r="L4585" s="33" t="s">
        <v>5259</v>
      </c>
      <c r="M4585" s="33">
        <v>0</v>
      </c>
      <c r="N4585" s="33" t="s">
        <v>1182</v>
      </c>
    </row>
    <row r="4586" spans="1:14">
      <c r="A4586" s="35">
        <v>7325706863845</v>
      </c>
      <c r="B4586" s="32">
        <v>4150233</v>
      </c>
      <c r="C4586" s="32" t="s">
        <v>150</v>
      </c>
      <c r="D4586" s="32" t="s">
        <v>129</v>
      </c>
      <c r="E4586" s="33" t="s">
        <v>83</v>
      </c>
      <c r="F4586" s="33" t="s">
        <v>5210</v>
      </c>
      <c r="G4586" s="59">
        <v>200</v>
      </c>
      <c r="H4586" s="25">
        <v>1</v>
      </c>
      <c r="I4586" s="30">
        <f t="shared" si="71"/>
        <v>200</v>
      </c>
      <c r="J4586" s="32" t="s">
        <v>63</v>
      </c>
      <c r="K4586" s="33" t="s">
        <v>4771</v>
      </c>
      <c r="L4586" s="33" t="s">
        <v>5259</v>
      </c>
      <c r="M4586" s="33">
        <v>0</v>
      </c>
      <c r="N4586" s="33" t="s">
        <v>1183</v>
      </c>
    </row>
    <row r="4587" spans="1:14">
      <c r="A4587" s="35">
        <v>7325706863814</v>
      </c>
      <c r="B4587" s="32">
        <v>4150233</v>
      </c>
      <c r="C4587" s="32" t="s">
        <v>150</v>
      </c>
      <c r="D4587" s="32" t="s">
        <v>129</v>
      </c>
      <c r="E4587" s="33" t="s">
        <v>83</v>
      </c>
      <c r="F4587" s="33" t="s">
        <v>5210</v>
      </c>
      <c r="G4587" s="59">
        <v>200</v>
      </c>
      <c r="H4587" s="25">
        <v>1</v>
      </c>
      <c r="I4587" s="30">
        <f t="shared" si="71"/>
        <v>200</v>
      </c>
      <c r="J4587" s="32" t="s">
        <v>63</v>
      </c>
      <c r="K4587" s="33" t="s">
        <v>4771</v>
      </c>
      <c r="L4587" s="33" t="s">
        <v>5259</v>
      </c>
      <c r="M4587" s="33">
        <v>0</v>
      </c>
      <c r="N4587" s="33" t="s">
        <v>1184</v>
      </c>
    </row>
    <row r="4588" spans="1:14">
      <c r="A4588" s="35">
        <v>7325706863852</v>
      </c>
      <c r="B4588" s="32">
        <v>4150233</v>
      </c>
      <c r="C4588" s="32" t="s">
        <v>150</v>
      </c>
      <c r="D4588" s="32" t="s">
        <v>129</v>
      </c>
      <c r="E4588" s="33" t="s">
        <v>83</v>
      </c>
      <c r="F4588" s="33" t="s">
        <v>5210</v>
      </c>
      <c r="G4588" s="59">
        <v>200</v>
      </c>
      <c r="H4588" s="25">
        <v>1</v>
      </c>
      <c r="I4588" s="30">
        <f t="shared" si="71"/>
        <v>200</v>
      </c>
      <c r="J4588" s="32" t="s">
        <v>63</v>
      </c>
      <c r="K4588" s="33" t="s">
        <v>4771</v>
      </c>
      <c r="L4588" s="33" t="s">
        <v>5259</v>
      </c>
      <c r="M4588" s="33">
        <v>0</v>
      </c>
      <c r="N4588" s="33" t="s">
        <v>1645</v>
      </c>
    </row>
    <row r="4589" spans="1:14">
      <c r="A4589" s="35">
        <v>7325706863838</v>
      </c>
      <c r="B4589" s="32">
        <v>4150233</v>
      </c>
      <c r="C4589" s="32" t="s">
        <v>150</v>
      </c>
      <c r="D4589" s="32" t="s">
        <v>129</v>
      </c>
      <c r="E4589" s="33" t="s">
        <v>83</v>
      </c>
      <c r="F4589" s="33" t="s">
        <v>5210</v>
      </c>
      <c r="G4589" s="59">
        <v>200</v>
      </c>
      <c r="H4589" s="25">
        <v>1</v>
      </c>
      <c r="I4589" s="30">
        <f t="shared" si="71"/>
        <v>200</v>
      </c>
      <c r="J4589" s="32" t="s">
        <v>63</v>
      </c>
      <c r="K4589" s="33" t="s">
        <v>4771</v>
      </c>
      <c r="L4589" s="33" t="s">
        <v>5259</v>
      </c>
      <c r="M4589" s="33">
        <v>0</v>
      </c>
      <c r="N4589" s="33" t="s">
        <v>1182</v>
      </c>
    </row>
    <row r="4590" spans="1:14">
      <c r="A4590" s="35">
        <v>7325706863821</v>
      </c>
      <c r="B4590" s="32">
        <v>4150233</v>
      </c>
      <c r="C4590" s="32" t="s">
        <v>150</v>
      </c>
      <c r="D4590" s="32" t="s">
        <v>129</v>
      </c>
      <c r="E4590" s="33" t="s">
        <v>83</v>
      </c>
      <c r="F4590" s="33" t="s">
        <v>5210</v>
      </c>
      <c r="G4590" s="59">
        <v>200</v>
      </c>
      <c r="H4590" s="25">
        <v>1</v>
      </c>
      <c r="I4590" s="30">
        <f t="shared" si="71"/>
        <v>200</v>
      </c>
      <c r="J4590" s="32" t="s">
        <v>63</v>
      </c>
      <c r="K4590" s="33" t="s">
        <v>4771</v>
      </c>
      <c r="L4590" s="33" t="s">
        <v>5259</v>
      </c>
      <c r="M4590" s="33">
        <v>0</v>
      </c>
      <c r="N4590" s="33" t="s">
        <v>1876</v>
      </c>
    </row>
    <row r="4591" spans="1:14">
      <c r="A4591" s="35">
        <v>7325706863838</v>
      </c>
      <c r="B4591" s="32">
        <v>4150233</v>
      </c>
      <c r="C4591" s="32" t="s">
        <v>150</v>
      </c>
      <c r="D4591" s="32" t="s">
        <v>129</v>
      </c>
      <c r="E4591" s="33" t="s">
        <v>83</v>
      </c>
      <c r="F4591" s="33" t="s">
        <v>5210</v>
      </c>
      <c r="G4591" s="59">
        <v>200</v>
      </c>
      <c r="H4591" s="25">
        <v>2</v>
      </c>
      <c r="I4591" s="30">
        <f t="shared" si="71"/>
        <v>400</v>
      </c>
      <c r="J4591" s="32" t="s">
        <v>63</v>
      </c>
      <c r="K4591" s="33" t="s">
        <v>4771</v>
      </c>
      <c r="L4591" s="33" t="s">
        <v>5259</v>
      </c>
      <c r="M4591" s="33">
        <v>0</v>
      </c>
      <c r="N4591" s="33" t="s">
        <v>1182</v>
      </c>
    </row>
    <row r="4592" spans="1:14">
      <c r="A4592" s="35">
        <v>7325706863845</v>
      </c>
      <c r="B4592" s="32">
        <v>4150233</v>
      </c>
      <c r="C4592" s="32" t="s">
        <v>150</v>
      </c>
      <c r="D4592" s="32" t="s">
        <v>129</v>
      </c>
      <c r="E4592" s="33" t="s">
        <v>83</v>
      </c>
      <c r="F4592" s="33" t="s">
        <v>5210</v>
      </c>
      <c r="G4592" s="59">
        <v>200</v>
      </c>
      <c r="H4592" s="25">
        <v>1</v>
      </c>
      <c r="I4592" s="30">
        <f t="shared" si="71"/>
        <v>200</v>
      </c>
      <c r="J4592" s="32" t="s">
        <v>63</v>
      </c>
      <c r="K4592" s="33" t="s">
        <v>4771</v>
      </c>
      <c r="L4592" s="33" t="s">
        <v>5259</v>
      </c>
      <c r="M4592" s="33">
        <v>0</v>
      </c>
      <c r="N4592" s="33" t="s">
        <v>1183</v>
      </c>
    </row>
    <row r="4593" spans="1:14">
      <c r="A4593" s="35">
        <v>7325706863852</v>
      </c>
      <c r="B4593" s="32">
        <v>4150233</v>
      </c>
      <c r="C4593" s="32" t="s">
        <v>150</v>
      </c>
      <c r="D4593" s="32" t="s">
        <v>129</v>
      </c>
      <c r="E4593" s="33" t="s">
        <v>83</v>
      </c>
      <c r="F4593" s="33" t="s">
        <v>5210</v>
      </c>
      <c r="G4593" s="59">
        <v>200</v>
      </c>
      <c r="H4593" s="25">
        <v>2</v>
      </c>
      <c r="I4593" s="30">
        <f t="shared" si="71"/>
        <v>400</v>
      </c>
      <c r="J4593" s="32" t="s">
        <v>63</v>
      </c>
      <c r="K4593" s="33" t="s">
        <v>4771</v>
      </c>
      <c r="L4593" s="33" t="s">
        <v>5259</v>
      </c>
      <c r="M4593" s="33">
        <v>0</v>
      </c>
      <c r="N4593" s="33" t="s">
        <v>1645</v>
      </c>
    </row>
    <row r="4594" spans="1:14">
      <c r="A4594" s="35">
        <v>7325706863876</v>
      </c>
      <c r="B4594" s="32">
        <v>4150233</v>
      </c>
      <c r="C4594" s="32" t="s">
        <v>150</v>
      </c>
      <c r="D4594" s="32" t="s">
        <v>129</v>
      </c>
      <c r="E4594" s="33" t="s">
        <v>83</v>
      </c>
      <c r="F4594" s="33" t="s">
        <v>5210</v>
      </c>
      <c r="G4594" s="59">
        <v>200</v>
      </c>
      <c r="H4594" s="25">
        <v>1</v>
      </c>
      <c r="I4594" s="30">
        <f t="shared" si="71"/>
        <v>200</v>
      </c>
      <c r="J4594" s="32" t="s">
        <v>63</v>
      </c>
      <c r="K4594" s="33" t="s">
        <v>4771</v>
      </c>
      <c r="L4594" s="33" t="s">
        <v>5259</v>
      </c>
      <c r="M4594" s="33">
        <v>0</v>
      </c>
      <c r="N4594" s="33" t="s">
        <v>1877</v>
      </c>
    </row>
    <row r="4595" spans="1:14">
      <c r="A4595" s="35">
        <v>7325706863814</v>
      </c>
      <c r="B4595" s="32">
        <v>4150233</v>
      </c>
      <c r="C4595" s="32" t="s">
        <v>150</v>
      </c>
      <c r="D4595" s="32" t="s">
        <v>129</v>
      </c>
      <c r="E4595" s="33" t="s">
        <v>83</v>
      </c>
      <c r="F4595" s="33" t="s">
        <v>5210</v>
      </c>
      <c r="G4595" s="59">
        <v>200</v>
      </c>
      <c r="H4595" s="25">
        <v>1</v>
      </c>
      <c r="I4595" s="30">
        <f t="shared" si="71"/>
        <v>200</v>
      </c>
      <c r="J4595" s="32" t="s">
        <v>63</v>
      </c>
      <c r="K4595" s="33" t="s">
        <v>4771</v>
      </c>
      <c r="L4595" s="33" t="s">
        <v>5259</v>
      </c>
      <c r="M4595" s="33">
        <v>0</v>
      </c>
      <c r="N4595" s="33" t="s">
        <v>1184</v>
      </c>
    </row>
    <row r="4596" spans="1:14">
      <c r="A4596" s="35">
        <v>7325706863852</v>
      </c>
      <c r="B4596" s="32">
        <v>4150233</v>
      </c>
      <c r="C4596" s="32" t="s">
        <v>150</v>
      </c>
      <c r="D4596" s="32" t="s">
        <v>129</v>
      </c>
      <c r="E4596" s="33" t="s">
        <v>83</v>
      </c>
      <c r="F4596" s="33" t="s">
        <v>5210</v>
      </c>
      <c r="G4596" s="59">
        <v>200</v>
      </c>
      <c r="H4596" s="25">
        <v>1</v>
      </c>
      <c r="I4596" s="30">
        <f t="shared" si="71"/>
        <v>200</v>
      </c>
      <c r="J4596" s="32" t="s">
        <v>63</v>
      </c>
      <c r="K4596" s="33" t="s">
        <v>4771</v>
      </c>
      <c r="L4596" s="33" t="s">
        <v>5259</v>
      </c>
      <c r="M4596" s="33">
        <v>0</v>
      </c>
      <c r="N4596" s="33" t="s">
        <v>1645</v>
      </c>
    </row>
    <row r="4597" spans="1:14">
      <c r="A4597" s="35">
        <v>7325706863852</v>
      </c>
      <c r="B4597" s="32">
        <v>4150233</v>
      </c>
      <c r="C4597" s="32" t="s">
        <v>150</v>
      </c>
      <c r="D4597" s="32" t="s">
        <v>129</v>
      </c>
      <c r="E4597" s="33" t="s">
        <v>83</v>
      </c>
      <c r="F4597" s="33" t="s">
        <v>5210</v>
      </c>
      <c r="G4597" s="59">
        <v>200</v>
      </c>
      <c r="H4597" s="25">
        <v>1</v>
      </c>
      <c r="I4597" s="30">
        <f t="shared" si="71"/>
        <v>200</v>
      </c>
      <c r="J4597" s="32" t="s">
        <v>63</v>
      </c>
      <c r="K4597" s="33" t="s">
        <v>4771</v>
      </c>
      <c r="L4597" s="33" t="s">
        <v>5259</v>
      </c>
      <c r="M4597" s="33">
        <v>0</v>
      </c>
      <c r="N4597" s="33" t="s">
        <v>1645</v>
      </c>
    </row>
    <row r="4598" spans="1:14">
      <c r="A4598" s="35">
        <v>7325706863852</v>
      </c>
      <c r="B4598" s="32">
        <v>4150233</v>
      </c>
      <c r="C4598" s="32" t="s">
        <v>150</v>
      </c>
      <c r="D4598" s="32" t="s">
        <v>129</v>
      </c>
      <c r="E4598" s="33" t="s">
        <v>83</v>
      </c>
      <c r="F4598" s="33" t="s">
        <v>5210</v>
      </c>
      <c r="G4598" s="59">
        <v>200</v>
      </c>
      <c r="H4598" s="25">
        <v>1</v>
      </c>
      <c r="I4598" s="30">
        <f t="shared" si="71"/>
        <v>200</v>
      </c>
      <c r="J4598" s="32" t="s">
        <v>63</v>
      </c>
      <c r="K4598" s="33" t="s">
        <v>4771</v>
      </c>
      <c r="L4598" s="33" t="s">
        <v>5259</v>
      </c>
      <c r="M4598" s="33">
        <v>0</v>
      </c>
      <c r="N4598" s="33" t="s">
        <v>1645</v>
      </c>
    </row>
    <row r="4599" spans="1:14">
      <c r="A4599" s="35">
        <v>7325706863876</v>
      </c>
      <c r="B4599" s="32">
        <v>4150233</v>
      </c>
      <c r="C4599" s="32" t="s">
        <v>150</v>
      </c>
      <c r="D4599" s="32" t="s">
        <v>129</v>
      </c>
      <c r="E4599" s="33" t="s">
        <v>83</v>
      </c>
      <c r="F4599" s="33" t="s">
        <v>5210</v>
      </c>
      <c r="G4599" s="59">
        <v>200</v>
      </c>
      <c r="H4599" s="25">
        <v>1</v>
      </c>
      <c r="I4599" s="30">
        <f t="shared" si="71"/>
        <v>200</v>
      </c>
      <c r="J4599" s="32" t="s">
        <v>63</v>
      </c>
      <c r="K4599" s="33" t="s">
        <v>4771</v>
      </c>
      <c r="L4599" s="33" t="s">
        <v>5259</v>
      </c>
      <c r="M4599" s="33">
        <v>0</v>
      </c>
      <c r="N4599" s="33" t="s">
        <v>1877</v>
      </c>
    </row>
    <row r="4600" spans="1:14">
      <c r="A4600" s="35">
        <v>7325706863852</v>
      </c>
      <c r="B4600" s="32">
        <v>4150233</v>
      </c>
      <c r="C4600" s="32" t="s">
        <v>150</v>
      </c>
      <c r="D4600" s="32" t="s">
        <v>129</v>
      </c>
      <c r="E4600" s="33" t="s">
        <v>83</v>
      </c>
      <c r="F4600" s="33" t="s">
        <v>5210</v>
      </c>
      <c r="G4600" s="59">
        <v>200</v>
      </c>
      <c r="H4600" s="25">
        <v>3</v>
      </c>
      <c r="I4600" s="30">
        <f t="shared" si="71"/>
        <v>600</v>
      </c>
      <c r="J4600" s="32" t="s">
        <v>63</v>
      </c>
      <c r="K4600" s="33" t="s">
        <v>4771</v>
      </c>
      <c r="L4600" s="33" t="s">
        <v>5259</v>
      </c>
      <c r="M4600" s="33">
        <v>0</v>
      </c>
      <c r="N4600" s="33" t="s">
        <v>1645</v>
      </c>
    </row>
    <row r="4601" spans="1:14">
      <c r="A4601" s="35">
        <v>7325706863814</v>
      </c>
      <c r="B4601" s="32">
        <v>4150233</v>
      </c>
      <c r="C4601" s="32" t="s">
        <v>150</v>
      </c>
      <c r="D4601" s="32" t="s">
        <v>129</v>
      </c>
      <c r="E4601" s="33" t="s">
        <v>83</v>
      </c>
      <c r="F4601" s="33" t="s">
        <v>5210</v>
      </c>
      <c r="G4601" s="59">
        <v>200</v>
      </c>
      <c r="H4601" s="25">
        <v>1</v>
      </c>
      <c r="I4601" s="30">
        <f t="shared" si="71"/>
        <v>200</v>
      </c>
      <c r="J4601" s="32" t="s">
        <v>63</v>
      </c>
      <c r="K4601" s="33" t="s">
        <v>4771</v>
      </c>
      <c r="L4601" s="33" t="s">
        <v>5259</v>
      </c>
      <c r="M4601" s="33">
        <v>0</v>
      </c>
      <c r="N4601" s="33" t="s">
        <v>1184</v>
      </c>
    </row>
    <row r="4602" spans="1:14">
      <c r="A4602" s="35">
        <v>7325706863821</v>
      </c>
      <c r="B4602" s="32">
        <v>4150233</v>
      </c>
      <c r="C4602" s="32" t="s">
        <v>150</v>
      </c>
      <c r="D4602" s="32" t="s">
        <v>129</v>
      </c>
      <c r="E4602" s="33" t="s">
        <v>83</v>
      </c>
      <c r="F4602" s="33" t="s">
        <v>5210</v>
      </c>
      <c r="G4602" s="59">
        <v>200</v>
      </c>
      <c r="H4602" s="25">
        <v>1</v>
      </c>
      <c r="I4602" s="30">
        <f t="shared" si="71"/>
        <v>200</v>
      </c>
      <c r="J4602" s="32" t="s">
        <v>63</v>
      </c>
      <c r="K4602" s="33" t="s">
        <v>4771</v>
      </c>
      <c r="L4602" s="33" t="s">
        <v>5259</v>
      </c>
      <c r="M4602" s="33">
        <v>0</v>
      </c>
      <c r="N4602" s="33" t="s">
        <v>1876</v>
      </c>
    </row>
    <row r="4603" spans="1:14">
      <c r="A4603" s="35">
        <v>7325706863838</v>
      </c>
      <c r="B4603" s="32">
        <v>4150233</v>
      </c>
      <c r="C4603" s="32" t="s">
        <v>150</v>
      </c>
      <c r="D4603" s="32" t="s">
        <v>129</v>
      </c>
      <c r="E4603" s="33" t="s">
        <v>83</v>
      </c>
      <c r="F4603" s="33" t="s">
        <v>5210</v>
      </c>
      <c r="G4603" s="59">
        <v>200</v>
      </c>
      <c r="H4603" s="25">
        <v>2</v>
      </c>
      <c r="I4603" s="30">
        <f t="shared" si="71"/>
        <v>400</v>
      </c>
      <c r="J4603" s="32" t="s">
        <v>63</v>
      </c>
      <c r="K4603" s="33" t="s">
        <v>4771</v>
      </c>
      <c r="L4603" s="33" t="s">
        <v>5259</v>
      </c>
      <c r="M4603" s="33">
        <v>0</v>
      </c>
      <c r="N4603" s="33" t="s">
        <v>1182</v>
      </c>
    </row>
    <row r="4604" spans="1:14">
      <c r="A4604" s="35">
        <v>7325706863845</v>
      </c>
      <c r="B4604" s="32">
        <v>4150233</v>
      </c>
      <c r="C4604" s="32" t="s">
        <v>150</v>
      </c>
      <c r="D4604" s="32" t="s">
        <v>129</v>
      </c>
      <c r="E4604" s="33" t="s">
        <v>83</v>
      </c>
      <c r="F4604" s="33" t="s">
        <v>5210</v>
      </c>
      <c r="G4604" s="59">
        <v>200</v>
      </c>
      <c r="H4604" s="25">
        <v>2</v>
      </c>
      <c r="I4604" s="30">
        <f t="shared" si="71"/>
        <v>400</v>
      </c>
      <c r="J4604" s="32" t="s">
        <v>63</v>
      </c>
      <c r="K4604" s="33" t="s">
        <v>4771</v>
      </c>
      <c r="L4604" s="33" t="s">
        <v>5259</v>
      </c>
      <c r="M4604" s="33">
        <v>0</v>
      </c>
      <c r="N4604" s="33" t="s">
        <v>1183</v>
      </c>
    </row>
    <row r="4605" spans="1:14">
      <c r="A4605" s="35">
        <v>7325706863821</v>
      </c>
      <c r="B4605" s="32">
        <v>4150233</v>
      </c>
      <c r="C4605" s="32" t="s">
        <v>150</v>
      </c>
      <c r="D4605" s="32" t="s">
        <v>129</v>
      </c>
      <c r="E4605" s="33" t="s">
        <v>83</v>
      </c>
      <c r="F4605" s="33" t="s">
        <v>5210</v>
      </c>
      <c r="G4605" s="59">
        <v>200</v>
      </c>
      <c r="H4605" s="25">
        <v>2</v>
      </c>
      <c r="I4605" s="30">
        <f t="shared" si="71"/>
        <v>400</v>
      </c>
      <c r="J4605" s="32" t="s">
        <v>63</v>
      </c>
      <c r="K4605" s="33" t="s">
        <v>4771</v>
      </c>
      <c r="L4605" s="33" t="s">
        <v>5259</v>
      </c>
      <c r="M4605" s="33">
        <v>0</v>
      </c>
      <c r="N4605" s="33" t="s">
        <v>1876</v>
      </c>
    </row>
    <row r="4606" spans="1:14">
      <c r="A4606" s="35">
        <v>7325706863838</v>
      </c>
      <c r="B4606" s="32">
        <v>4150233</v>
      </c>
      <c r="C4606" s="32" t="s">
        <v>150</v>
      </c>
      <c r="D4606" s="32" t="s">
        <v>129</v>
      </c>
      <c r="E4606" s="33" t="s">
        <v>83</v>
      </c>
      <c r="F4606" s="33" t="s">
        <v>5210</v>
      </c>
      <c r="G4606" s="59">
        <v>200</v>
      </c>
      <c r="H4606" s="25">
        <v>7</v>
      </c>
      <c r="I4606" s="30">
        <f t="shared" si="71"/>
        <v>1400</v>
      </c>
      <c r="J4606" s="32" t="s">
        <v>63</v>
      </c>
      <c r="K4606" s="33" t="s">
        <v>4771</v>
      </c>
      <c r="L4606" s="33" t="s">
        <v>5259</v>
      </c>
      <c r="M4606" s="33">
        <v>0</v>
      </c>
      <c r="N4606" s="33" t="s">
        <v>1182</v>
      </c>
    </row>
    <row r="4607" spans="1:14">
      <c r="A4607" s="35">
        <v>7325706863845</v>
      </c>
      <c r="B4607" s="32">
        <v>4150233</v>
      </c>
      <c r="C4607" s="32" t="s">
        <v>150</v>
      </c>
      <c r="D4607" s="32" t="s">
        <v>129</v>
      </c>
      <c r="E4607" s="33" t="s">
        <v>83</v>
      </c>
      <c r="F4607" s="33" t="s">
        <v>5210</v>
      </c>
      <c r="G4607" s="59">
        <v>200</v>
      </c>
      <c r="H4607" s="25">
        <v>5</v>
      </c>
      <c r="I4607" s="30">
        <f t="shared" si="71"/>
        <v>1000</v>
      </c>
      <c r="J4607" s="32" t="s">
        <v>63</v>
      </c>
      <c r="K4607" s="33" t="s">
        <v>4771</v>
      </c>
      <c r="L4607" s="33" t="s">
        <v>5259</v>
      </c>
      <c r="M4607" s="33">
        <v>0</v>
      </c>
      <c r="N4607" s="33" t="s">
        <v>1183</v>
      </c>
    </row>
    <row r="4608" spans="1:14">
      <c r="A4608" s="35">
        <v>7325706863852</v>
      </c>
      <c r="B4608" s="32">
        <v>4150233</v>
      </c>
      <c r="C4608" s="32" t="s">
        <v>150</v>
      </c>
      <c r="D4608" s="32" t="s">
        <v>129</v>
      </c>
      <c r="E4608" s="33" t="s">
        <v>83</v>
      </c>
      <c r="F4608" s="33" t="s">
        <v>5210</v>
      </c>
      <c r="G4608" s="59">
        <v>200</v>
      </c>
      <c r="H4608" s="25">
        <v>3</v>
      </c>
      <c r="I4608" s="30">
        <f t="shared" si="71"/>
        <v>600</v>
      </c>
      <c r="J4608" s="32" t="s">
        <v>63</v>
      </c>
      <c r="K4608" s="33" t="s">
        <v>4771</v>
      </c>
      <c r="L4608" s="33" t="s">
        <v>5259</v>
      </c>
      <c r="M4608" s="33">
        <v>0</v>
      </c>
      <c r="N4608" s="33" t="s">
        <v>1645</v>
      </c>
    </row>
    <row r="4609" spans="1:14">
      <c r="A4609" s="35">
        <v>7325706863814</v>
      </c>
      <c r="B4609" s="32">
        <v>4150233</v>
      </c>
      <c r="C4609" s="32" t="s">
        <v>150</v>
      </c>
      <c r="D4609" s="32" t="s">
        <v>129</v>
      </c>
      <c r="E4609" s="33" t="s">
        <v>83</v>
      </c>
      <c r="F4609" s="33" t="s">
        <v>5210</v>
      </c>
      <c r="G4609" s="59">
        <v>200</v>
      </c>
      <c r="H4609" s="25">
        <v>3</v>
      </c>
      <c r="I4609" s="30">
        <f t="shared" si="71"/>
        <v>600</v>
      </c>
      <c r="J4609" s="32" t="s">
        <v>63</v>
      </c>
      <c r="K4609" s="33" t="s">
        <v>4771</v>
      </c>
      <c r="L4609" s="33" t="s">
        <v>5259</v>
      </c>
      <c r="M4609" s="33">
        <v>0</v>
      </c>
      <c r="N4609" s="33" t="s">
        <v>1184</v>
      </c>
    </row>
    <row r="4610" spans="1:14">
      <c r="A4610" s="35">
        <v>7325706863838</v>
      </c>
      <c r="B4610" s="32">
        <v>4150233</v>
      </c>
      <c r="C4610" s="32" t="s">
        <v>150</v>
      </c>
      <c r="D4610" s="32" t="s">
        <v>129</v>
      </c>
      <c r="E4610" s="33" t="s">
        <v>83</v>
      </c>
      <c r="F4610" s="33" t="s">
        <v>5210</v>
      </c>
      <c r="G4610" s="59">
        <v>200</v>
      </c>
      <c r="H4610" s="25">
        <v>2</v>
      </c>
      <c r="I4610" s="30">
        <f t="shared" si="71"/>
        <v>400</v>
      </c>
      <c r="J4610" s="32" t="s">
        <v>63</v>
      </c>
      <c r="K4610" s="33" t="s">
        <v>4771</v>
      </c>
      <c r="L4610" s="33" t="s">
        <v>5259</v>
      </c>
      <c r="M4610" s="33">
        <v>0</v>
      </c>
      <c r="N4610" s="33" t="s">
        <v>1182</v>
      </c>
    </row>
    <row r="4611" spans="1:14">
      <c r="A4611" s="35">
        <v>7325706863845</v>
      </c>
      <c r="B4611" s="32">
        <v>4150233</v>
      </c>
      <c r="C4611" s="32" t="s">
        <v>150</v>
      </c>
      <c r="D4611" s="32" t="s">
        <v>129</v>
      </c>
      <c r="E4611" s="33" t="s">
        <v>83</v>
      </c>
      <c r="F4611" s="33" t="s">
        <v>5210</v>
      </c>
      <c r="G4611" s="59">
        <v>200</v>
      </c>
      <c r="H4611" s="25">
        <v>1</v>
      </c>
      <c r="I4611" s="30">
        <f t="shared" si="71"/>
        <v>200</v>
      </c>
      <c r="J4611" s="32" t="s">
        <v>63</v>
      </c>
      <c r="K4611" s="33" t="s">
        <v>4771</v>
      </c>
      <c r="L4611" s="33" t="s">
        <v>5259</v>
      </c>
      <c r="M4611" s="33">
        <v>0</v>
      </c>
      <c r="N4611" s="33" t="s">
        <v>1183</v>
      </c>
    </row>
    <row r="4612" spans="1:14">
      <c r="A4612" s="35">
        <v>7325706863852</v>
      </c>
      <c r="B4612" s="32">
        <v>4150233</v>
      </c>
      <c r="C4612" s="32" t="s">
        <v>150</v>
      </c>
      <c r="D4612" s="32" t="s">
        <v>129</v>
      </c>
      <c r="E4612" s="33" t="s">
        <v>83</v>
      </c>
      <c r="F4612" s="33" t="s">
        <v>5210</v>
      </c>
      <c r="G4612" s="59">
        <v>200</v>
      </c>
      <c r="H4612" s="25">
        <v>1</v>
      </c>
      <c r="I4612" s="30">
        <f t="shared" si="71"/>
        <v>200</v>
      </c>
      <c r="J4612" s="32" t="s">
        <v>63</v>
      </c>
      <c r="K4612" s="33" t="s">
        <v>4771</v>
      </c>
      <c r="L4612" s="33" t="s">
        <v>5259</v>
      </c>
      <c r="M4612" s="33">
        <v>0</v>
      </c>
      <c r="N4612" s="33" t="s">
        <v>1645</v>
      </c>
    </row>
    <row r="4613" spans="1:14">
      <c r="A4613" s="35">
        <v>7325706863814</v>
      </c>
      <c r="B4613" s="32">
        <v>4150233</v>
      </c>
      <c r="C4613" s="32" t="s">
        <v>150</v>
      </c>
      <c r="D4613" s="32" t="s">
        <v>129</v>
      </c>
      <c r="E4613" s="33" t="s">
        <v>83</v>
      </c>
      <c r="F4613" s="33" t="s">
        <v>5210</v>
      </c>
      <c r="G4613" s="59">
        <v>200</v>
      </c>
      <c r="H4613" s="25">
        <v>2</v>
      </c>
      <c r="I4613" s="30">
        <f t="shared" ref="I4613:I4676" si="72">H4613*G4613</f>
        <v>400</v>
      </c>
      <c r="J4613" s="32" t="s">
        <v>63</v>
      </c>
      <c r="K4613" s="33" t="s">
        <v>4771</v>
      </c>
      <c r="L4613" s="33" t="s">
        <v>5259</v>
      </c>
      <c r="M4613" s="33">
        <v>0</v>
      </c>
      <c r="N4613" s="33" t="s">
        <v>1184</v>
      </c>
    </row>
    <row r="4614" spans="1:14">
      <c r="A4614" s="35">
        <v>7325706863838</v>
      </c>
      <c r="B4614" s="32">
        <v>4150233</v>
      </c>
      <c r="C4614" s="32" t="s">
        <v>150</v>
      </c>
      <c r="D4614" s="32" t="s">
        <v>129</v>
      </c>
      <c r="E4614" s="33" t="s">
        <v>83</v>
      </c>
      <c r="F4614" s="33" t="s">
        <v>5210</v>
      </c>
      <c r="G4614" s="59">
        <v>200</v>
      </c>
      <c r="H4614" s="25">
        <v>3</v>
      </c>
      <c r="I4614" s="30">
        <f t="shared" si="72"/>
        <v>600</v>
      </c>
      <c r="J4614" s="32" t="s">
        <v>63</v>
      </c>
      <c r="K4614" s="33" t="s">
        <v>4771</v>
      </c>
      <c r="L4614" s="33" t="s">
        <v>5259</v>
      </c>
      <c r="M4614" s="33">
        <v>0</v>
      </c>
      <c r="N4614" s="33" t="s">
        <v>1182</v>
      </c>
    </row>
    <row r="4615" spans="1:14">
      <c r="A4615" s="35">
        <v>7325706863821</v>
      </c>
      <c r="B4615" s="32">
        <v>4150233</v>
      </c>
      <c r="C4615" s="32" t="s">
        <v>150</v>
      </c>
      <c r="D4615" s="32" t="s">
        <v>129</v>
      </c>
      <c r="E4615" s="33" t="s">
        <v>83</v>
      </c>
      <c r="F4615" s="33" t="s">
        <v>5210</v>
      </c>
      <c r="G4615" s="59">
        <v>200</v>
      </c>
      <c r="H4615" s="25">
        <v>1</v>
      </c>
      <c r="I4615" s="30">
        <f t="shared" si="72"/>
        <v>200</v>
      </c>
      <c r="J4615" s="32" t="s">
        <v>63</v>
      </c>
      <c r="K4615" s="33" t="s">
        <v>4771</v>
      </c>
      <c r="L4615" s="33" t="s">
        <v>5259</v>
      </c>
      <c r="M4615" s="33">
        <v>0</v>
      </c>
      <c r="N4615" s="33" t="s">
        <v>1876</v>
      </c>
    </row>
    <row r="4616" spans="1:14">
      <c r="A4616" s="35">
        <v>7325706863838</v>
      </c>
      <c r="B4616" s="32">
        <v>4150233</v>
      </c>
      <c r="C4616" s="32" t="s">
        <v>150</v>
      </c>
      <c r="D4616" s="32" t="s">
        <v>129</v>
      </c>
      <c r="E4616" s="33" t="s">
        <v>83</v>
      </c>
      <c r="F4616" s="33" t="s">
        <v>5210</v>
      </c>
      <c r="G4616" s="59">
        <v>200</v>
      </c>
      <c r="H4616" s="25">
        <v>1</v>
      </c>
      <c r="I4616" s="30">
        <f t="shared" si="72"/>
        <v>200</v>
      </c>
      <c r="J4616" s="32" t="s">
        <v>63</v>
      </c>
      <c r="K4616" s="33" t="s">
        <v>4771</v>
      </c>
      <c r="L4616" s="33" t="s">
        <v>5259</v>
      </c>
      <c r="M4616" s="33">
        <v>0</v>
      </c>
      <c r="N4616" s="33" t="s">
        <v>1182</v>
      </c>
    </row>
    <row r="4617" spans="1:14">
      <c r="A4617" s="35">
        <v>7325706863838</v>
      </c>
      <c r="B4617" s="32">
        <v>4150233</v>
      </c>
      <c r="C4617" s="32" t="s">
        <v>150</v>
      </c>
      <c r="D4617" s="32" t="s">
        <v>129</v>
      </c>
      <c r="E4617" s="33" t="s">
        <v>83</v>
      </c>
      <c r="F4617" s="33" t="s">
        <v>5210</v>
      </c>
      <c r="G4617" s="59">
        <v>200</v>
      </c>
      <c r="H4617" s="25">
        <v>2</v>
      </c>
      <c r="I4617" s="30">
        <f t="shared" si="72"/>
        <v>400</v>
      </c>
      <c r="J4617" s="32" t="s">
        <v>63</v>
      </c>
      <c r="K4617" s="33" t="s">
        <v>4771</v>
      </c>
      <c r="L4617" s="33" t="s">
        <v>5259</v>
      </c>
      <c r="M4617" s="33">
        <v>0</v>
      </c>
      <c r="N4617" s="33" t="s">
        <v>1182</v>
      </c>
    </row>
    <row r="4618" spans="1:14">
      <c r="A4618" s="35">
        <v>7325706863999</v>
      </c>
      <c r="B4618" s="32">
        <v>4150235</v>
      </c>
      <c r="C4618" s="32" t="s">
        <v>827</v>
      </c>
      <c r="D4618" s="32" t="s">
        <v>129</v>
      </c>
      <c r="E4618" s="33" t="s">
        <v>83</v>
      </c>
      <c r="F4618" s="33" t="s">
        <v>5210</v>
      </c>
      <c r="G4618" s="59">
        <v>230</v>
      </c>
      <c r="H4618" s="25">
        <v>1</v>
      </c>
      <c r="I4618" s="30">
        <f t="shared" si="72"/>
        <v>230</v>
      </c>
      <c r="J4618" s="32" t="s">
        <v>63</v>
      </c>
      <c r="K4618" s="33" t="s">
        <v>4771</v>
      </c>
      <c r="L4618" s="33" t="s">
        <v>5259</v>
      </c>
      <c r="M4618" s="33">
        <v>0</v>
      </c>
      <c r="N4618" s="33" t="s">
        <v>1646</v>
      </c>
    </row>
    <row r="4619" spans="1:14">
      <c r="A4619" s="35">
        <v>7325706864026</v>
      </c>
      <c r="B4619" s="32">
        <v>4150235</v>
      </c>
      <c r="C4619" s="32" t="s">
        <v>827</v>
      </c>
      <c r="D4619" s="32" t="s">
        <v>129</v>
      </c>
      <c r="E4619" s="33" t="s">
        <v>83</v>
      </c>
      <c r="F4619" s="33" t="s">
        <v>5210</v>
      </c>
      <c r="G4619" s="59">
        <v>230</v>
      </c>
      <c r="H4619" s="25">
        <v>1</v>
      </c>
      <c r="I4619" s="30">
        <f t="shared" si="72"/>
        <v>230</v>
      </c>
      <c r="J4619" s="32" t="s">
        <v>63</v>
      </c>
      <c r="K4619" s="33" t="s">
        <v>4771</v>
      </c>
      <c r="L4619" s="33" t="s">
        <v>5259</v>
      </c>
      <c r="M4619" s="33">
        <v>0</v>
      </c>
      <c r="N4619" s="33" t="s">
        <v>1878</v>
      </c>
    </row>
    <row r="4620" spans="1:14">
      <c r="A4620" s="35">
        <v>7325706863999</v>
      </c>
      <c r="B4620" s="32">
        <v>4150235</v>
      </c>
      <c r="C4620" s="32" t="s">
        <v>827</v>
      </c>
      <c r="D4620" s="32" t="s">
        <v>129</v>
      </c>
      <c r="E4620" s="33" t="s">
        <v>83</v>
      </c>
      <c r="F4620" s="33" t="s">
        <v>5210</v>
      </c>
      <c r="G4620" s="59">
        <v>230</v>
      </c>
      <c r="H4620" s="25">
        <v>1</v>
      </c>
      <c r="I4620" s="30">
        <f t="shared" si="72"/>
        <v>230</v>
      </c>
      <c r="J4620" s="32" t="s">
        <v>63</v>
      </c>
      <c r="K4620" s="33" t="s">
        <v>4771</v>
      </c>
      <c r="L4620" s="33" t="s">
        <v>5259</v>
      </c>
      <c r="M4620" s="33">
        <v>0</v>
      </c>
      <c r="N4620" s="33" t="s">
        <v>1646</v>
      </c>
    </row>
    <row r="4621" spans="1:14">
      <c r="A4621" s="35">
        <v>7325706864033</v>
      </c>
      <c r="B4621" s="32">
        <v>4150235</v>
      </c>
      <c r="C4621" s="32" t="s">
        <v>827</v>
      </c>
      <c r="D4621" s="32">
        <v>1</v>
      </c>
      <c r="E4621" s="33" t="s">
        <v>1911</v>
      </c>
      <c r="F4621" s="33">
        <v>202203</v>
      </c>
      <c r="G4621" s="59">
        <v>85.8</v>
      </c>
      <c r="H4621" s="25">
        <v>1</v>
      </c>
      <c r="I4621" s="30">
        <f t="shared" si="72"/>
        <v>85.8</v>
      </c>
      <c r="J4621" s="32" t="s">
        <v>63</v>
      </c>
      <c r="K4621" s="33" t="s">
        <v>4771</v>
      </c>
      <c r="L4621" s="33" t="s">
        <v>5259</v>
      </c>
      <c r="M4621" s="33">
        <v>0</v>
      </c>
      <c r="N4621" s="33" t="s">
        <v>1912</v>
      </c>
    </row>
    <row r="4622" spans="1:14">
      <c r="A4622" s="35">
        <v>7325706864026</v>
      </c>
      <c r="B4622" s="32">
        <v>4150235</v>
      </c>
      <c r="C4622" s="32" t="s">
        <v>827</v>
      </c>
      <c r="D4622" s="32" t="s">
        <v>129</v>
      </c>
      <c r="E4622" s="33" t="s">
        <v>83</v>
      </c>
      <c r="F4622" s="33" t="s">
        <v>5210</v>
      </c>
      <c r="G4622" s="59">
        <v>230</v>
      </c>
      <c r="H4622" s="25">
        <v>1</v>
      </c>
      <c r="I4622" s="30">
        <f t="shared" si="72"/>
        <v>230</v>
      </c>
      <c r="J4622" s="32" t="s">
        <v>63</v>
      </c>
      <c r="K4622" s="33" t="s">
        <v>4771</v>
      </c>
      <c r="L4622" s="33" t="s">
        <v>5259</v>
      </c>
      <c r="M4622" s="33">
        <v>0</v>
      </c>
      <c r="N4622" s="33" t="s">
        <v>1878</v>
      </c>
    </row>
    <row r="4623" spans="1:14">
      <c r="A4623" s="35">
        <v>7325706863982</v>
      </c>
      <c r="B4623" s="32">
        <v>4150235</v>
      </c>
      <c r="C4623" s="32" t="s">
        <v>827</v>
      </c>
      <c r="D4623" s="32" t="s">
        <v>129</v>
      </c>
      <c r="E4623" s="33" t="s">
        <v>83</v>
      </c>
      <c r="F4623" s="33" t="s">
        <v>5210</v>
      </c>
      <c r="G4623" s="59">
        <v>230</v>
      </c>
      <c r="H4623" s="25">
        <v>2</v>
      </c>
      <c r="I4623" s="30">
        <f t="shared" si="72"/>
        <v>460</v>
      </c>
      <c r="J4623" s="32" t="s">
        <v>63</v>
      </c>
      <c r="K4623" s="33" t="s">
        <v>4771</v>
      </c>
      <c r="L4623" s="33" t="s">
        <v>5259</v>
      </c>
      <c r="M4623" s="33">
        <v>0</v>
      </c>
      <c r="N4623" s="33" t="s">
        <v>3134</v>
      </c>
    </row>
    <row r="4624" spans="1:14">
      <c r="A4624" s="35">
        <v>7325706863999</v>
      </c>
      <c r="B4624" s="32">
        <v>4150235</v>
      </c>
      <c r="C4624" s="32" t="s">
        <v>827</v>
      </c>
      <c r="D4624" s="32" t="s">
        <v>129</v>
      </c>
      <c r="E4624" s="33" t="s">
        <v>83</v>
      </c>
      <c r="F4624" s="33" t="s">
        <v>5210</v>
      </c>
      <c r="G4624" s="59">
        <v>230</v>
      </c>
      <c r="H4624" s="25">
        <v>2</v>
      </c>
      <c r="I4624" s="30">
        <f t="shared" si="72"/>
        <v>460</v>
      </c>
      <c r="J4624" s="32" t="s">
        <v>63</v>
      </c>
      <c r="K4624" s="33" t="s">
        <v>4771</v>
      </c>
      <c r="L4624" s="33" t="s">
        <v>5259</v>
      </c>
      <c r="M4624" s="33">
        <v>0</v>
      </c>
      <c r="N4624" s="33" t="s">
        <v>1646</v>
      </c>
    </row>
    <row r="4625" spans="1:14">
      <c r="A4625" s="35">
        <v>7325706864002</v>
      </c>
      <c r="B4625" s="32">
        <v>4150235</v>
      </c>
      <c r="C4625" s="32" t="s">
        <v>827</v>
      </c>
      <c r="D4625" s="32" t="s">
        <v>129</v>
      </c>
      <c r="E4625" s="33" t="s">
        <v>83</v>
      </c>
      <c r="F4625" s="33" t="s">
        <v>5210</v>
      </c>
      <c r="G4625" s="59">
        <v>230</v>
      </c>
      <c r="H4625" s="25">
        <v>3</v>
      </c>
      <c r="I4625" s="30">
        <f t="shared" si="72"/>
        <v>690</v>
      </c>
      <c r="J4625" s="32" t="s">
        <v>63</v>
      </c>
      <c r="K4625" s="33" t="s">
        <v>4771</v>
      </c>
      <c r="L4625" s="33" t="s">
        <v>5259</v>
      </c>
      <c r="M4625" s="33">
        <v>0</v>
      </c>
      <c r="N4625" s="33" t="s">
        <v>3135</v>
      </c>
    </row>
    <row r="4626" spans="1:14">
      <c r="A4626" s="35">
        <v>7325706864019</v>
      </c>
      <c r="B4626" s="32">
        <v>4150235</v>
      </c>
      <c r="C4626" s="32" t="s">
        <v>827</v>
      </c>
      <c r="D4626" s="32" t="s">
        <v>129</v>
      </c>
      <c r="E4626" s="33" t="s">
        <v>83</v>
      </c>
      <c r="F4626" s="33" t="s">
        <v>5210</v>
      </c>
      <c r="G4626" s="59">
        <v>230</v>
      </c>
      <c r="H4626" s="25">
        <v>2</v>
      </c>
      <c r="I4626" s="30">
        <f t="shared" si="72"/>
        <v>460</v>
      </c>
      <c r="J4626" s="32" t="s">
        <v>63</v>
      </c>
      <c r="K4626" s="33" t="s">
        <v>4771</v>
      </c>
      <c r="L4626" s="33" t="s">
        <v>5259</v>
      </c>
      <c r="M4626" s="33">
        <v>0</v>
      </c>
      <c r="N4626" s="33" t="s">
        <v>3136</v>
      </c>
    </row>
    <row r="4627" spans="1:14">
      <c r="A4627" s="35">
        <v>7325706864026</v>
      </c>
      <c r="B4627" s="32">
        <v>4150235</v>
      </c>
      <c r="C4627" s="32" t="s">
        <v>827</v>
      </c>
      <c r="D4627" s="32" t="s">
        <v>129</v>
      </c>
      <c r="E4627" s="33" t="s">
        <v>83</v>
      </c>
      <c r="F4627" s="33" t="s">
        <v>5210</v>
      </c>
      <c r="G4627" s="59">
        <v>230</v>
      </c>
      <c r="H4627" s="25">
        <v>1</v>
      </c>
      <c r="I4627" s="30">
        <f t="shared" si="72"/>
        <v>230</v>
      </c>
      <c r="J4627" s="32" t="s">
        <v>63</v>
      </c>
      <c r="K4627" s="33" t="s">
        <v>4771</v>
      </c>
      <c r="L4627" s="33" t="s">
        <v>5259</v>
      </c>
      <c r="M4627" s="33">
        <v>0</v>
      </c>
      <c r="N4627" s="33" t="s">
        <v>1878</v>
      </c>
    </row>
    <row r="4628" spans="1:14">
      <c r="A4628" s="35">
        <v>7325706863975</v>
      </c>
      <c r="B4628" s="32">
        <v>4150235</v>
      </c>
      <c r="C4628" s="32" t="s">
        <v>827</v>
      </c>
      <c r="D4628" s="32" t="s">
        <v>129</v>
      </c>
      <c r="E4628" s="33" t="s">
        <v>83</v>
      </c>
      <c r="F4628" s="33" t="s">
        <v>5210</v>
      </c>
      <c r="G4628" s="59">
        <v>230</v>
      </c>
      <c r="H4628" s="25">
        <v>1</v>
      </c>
      <c r="I4628" s="30">
        <f t="shared" si="72"/>
        <v>230</v>
      </c>
      <c r="J4628" s="32" t="s">
        <v>63</v>
      </c>
      <c r="K4628" s="33" t="s">
        <v>4771</v>
      </c>
      <c r="L4628" s="33" t="s">
        <v>5259</v>
      </c>
      <c r="M4628" s="33">
        <v>0</v>
      </c>
      <c r="N4628" s="33" t="s">
        <v>3137</v>
      </c>
    </row>
    <row r="4629" spans="1:14">
      <c r="A4629" s="35">
        <v>7325706870065</v>
      </c>
      <c r="B4629" s="32">
        <v>4150236</v>
      </c>
      <c r="C4629" s="32" t="s">
        <v>150</v>
      </c>
      <c r="D4629" s="32" t="s">
        <v>541</v>
      </c>
      <c r="E4629" s="33" t="s">
        <v>34</v>
      </c>
      <c r="F4629" s="33" t="s">
        <v>5210</v>
      </c>
      <c r="G4629" s="59">
        <v>120</v>
      </c>
      <c r="H4629" s="25">
        <v>2</v>
      </c>
      <c r="I4629" s="30">
        <f t="shared" si="72"/>
        <v>240</v>
      </c>
      <c r="J4629" s="32" t="s">
        <v>63</v>
      </c>
      <c r="K4629" s="33" t="s">
        <v>4771</v>
      </c>
      <c r="L4629" s="33" t="s">
        <v>5259</v>
      </c>
      <c r="M4629" s="33" t="s">
        <v>5289</v>
      </c>
      <c r="N4629" s="33" t="s">
        <v>1185</v>
      </c>
    </row>
    <row r="4630" spans="1:14">
      <c r="A4630" s="35">
        <v>7325706870072</v>
      </c>
      <c r="B4630" s="32">
        <v>4150236</v>
      </c>
      <c r="C4630" s="32" t="s">
        <v>150</v>
      </c>
      <c r="D4630" s="32" t="s">
        <v>541</v>
      </c>
      <c r="E4630" s="33" t="s">
        <v>34</v>
      </c>
      <c r="F4630" s="33" t="s">
        <v>5210</v>
      </c>
      <c r="G4630" s="59">
        <v>120</v>
      </c>
      <c r="H4630" s="25">
        <v>3</v>
      </c>
      <c r="I4630" s="30">
        <f t="shared" si="72"/>
        <v>360</v>
      </c>
      <c r="J4630" s="32" t="s">
        <v>63</v>
      </c>
      <c r="K4630" s="33" t="s">
        <v>4771</v>
      </c>
      <c r="L4630" s="33" t="s">
        <v>5259</v>
      </c>
      <c r="M4630" s="33" t="s">
        <v>5289</v>
      </c>
      <c r="N4630" s="33" t="s">
        <v>1186</v>
      </c>
    </row>
    <row r="4631" spans="1:14">
      <c r="A4631" s="35">
        <v>7325706870096</v>
      </c>
      <c r="B4631" s="32">
        <v>4150236</v>
      </c>
      <c r="C4631" s="32" t="s">
        <v>150</v>
      </c>
      <c r="D4631" s="32" t="s">
        <v>541</v>
      </c>
      <c r="E4631" s="33" t="s">
        <v>34</v>
      </c>
      <c r="F4631" s="33" t="s">
        <v>5210</v>
      </c>
      <c r="G4631" s="59">
        <v>120</v>
      </c>
      <c r="H4631" s="25">
        <v>1</v>
      </c>
      <c r="I4631" s="30">
        <f t="shared" si="72"/>
        <v>120</v>
      </c>
      <c r="J4631" s="32" t="s">
        <v>63</v>
      </c>
      <c r="K4631" s="33" t="s">
        <v>4771</v>
      </c>
      <c r="L4631" s="33" t="s">
        <v>5259</v>
      </c>
      <c r="M4631" s="33" t="s">
        <v>5289</v>
      </c>
      <c r="N4631" s="33" t="s">
        <v>1187</v>
      </c>
    </row>
    <row r="4632" spans="1:14">
      <c r="A4632" s="35">
        <v>7325706870058</v>
      </c>
      <c r="B4632" s="32">
        <v>4150236</v>
      </c>
      <c r="C4632" s="32" t="s">
        <v>150</v>
      </c>
      <c r="D4632" s="32" t="s">
        <v>541</v>
      </c>
      <c r="E4632" s="33" t="s">
        <v>34</v>
      </c>
      <c r="F4632" s="33" t="s">
        <v>5210</v>
      </c>
      <c r="G4632" s="59">
        <v>120</v>
      </c>
      <c r="H4632" s="25">
        <v>1</v>
      </c>
      <c r="I4632" s="30">
        <f t="shared" si="72"/>
        <v>120</v>
      </c>
      <c r="J4632" s="32" t="s">
        <v>63</v>
      </c>
      <c r="K4632" s="33" t="s">
        <v>4771</v>
      </c>
      <c r="L4632" s="33" t="s">
        <v>5259</v>
      </c>
      <c r="M4632" s="33" t="s">
        <v>5289</v>
      </c>
      <c r="N4632" s="33" t="s">
        <v>1188</v>
      </c>
    </row>
    <row r="4633" spans="1:14">
      <c r="A4633" s="35">
        <v>7325706870058</v>
      </c>
      <c r="B4633" s="32">
        <v>4150236</v>
      </c>
      <c r="C4633" s="32" t="s">
        <v>150</v>
      </c>
      <c r="D4633" s="32" t="s">
        <v>541</v>
      </c>
      <c r="E4633" s="33" t="s">
        <v>34</v>
      </c>
      <c r="F4633" s="33" t="s">
        <v>5210</v>
      </c>
      <c r="G4633" s="59">
        <v>120</v>
      </c>
      <c r="H4633" s="25">
        <v>2</v>
      </c>
      <c r="I4633" s="30">
        <f t="shared" si="72"/>
        <v>240</v>
      </c>
      <c r="J4633" s="32" t="s">
        <v>63</v>
      </c>
      <c r="K4633" s="33" t="s">
        <v>4771</v>
      </c>
      <c r="L4633" s="33" t="s">
        <v>5259</v>
      </c>
      <c r="M4633" s="33" t="s">
        <v>5289</v>
      </c>
      <c r="N4633" s="33" t="s">
        <v>1188</v>
      </c>
    </row>
    <row r="4634" spans="1:14">
      <c r="A4634" s="35">
        <v>7325706870096</v>
      </c>
      <c r="B4634" s="32">
        <v>4150236</v>
      </c>
      <c r="C4634" s="32" t="s">
        <v>150</v>
      </c>
      <c r="D4634" s="32" t="s">
        <v>541</v>
      </c>
      <c r="E4634" s="33" t="s">
        <v>34</v>
      </c>
      <c r="F4634" s="33" t="s">
        <v>5210</v>
      </c>
      <c r="G4634" s="59">
        <v>120</v>
      </c>
      <c r="H4634" s="25">
        <v>1</v>
      </c>
      <c r="I4634" s="30">
        <f t="shared" si="72"/>
        <v>120</v>
      </c>
      <c r="J4634" s="32" t="s">
        <v>63</v>
      </c>
      <c r="K4634" s="33" t="s">
        <v>4771</v>
      </c>
      <c r="L4634" s="33" t="s">
        <v>5259</v>
      </c>
      <c r="M4634" s="33" t="s">
        <v>5289</v>
      </c>
      <c r="N4634" s="33" t="s">
        <v>1187</v>
      </c>
    </row>
    <row r="4635" spans="1:14">
      <c r="A4635" s="35">
        <v>7325706870065</v>
      </c>
      <c r="B4635" s="32">
        <v>4150236</v>
      </c>
      <c r="C4635" s="32" t="s">
        <v>150</v>
      </c>
      <c r="D4635" s="32" t="s">
        <v>541</v>
      </c>
      <c r="E4635" s="33" t="s">
        <v>34</v>
      </c>
      <c r="F4635" s="33" t="s">
        <v>5210</v>
      </c>
      <c r="G4635" s="59">
        <v>120</v>
      </c>
      <c r="H4635" s="25">
        <v>1</v>
      </c>
      <c r="I4635" s="30">
        <f t="shared" si="72"/>
        <v>120</v>
      </c>
      <c r="J4635" s="32" t="s">
        <v>63</v>
      </c>
      <c r="K4635" s="33" t="s">
        <v>4771</v>
      </c>
      <c r="L4635" s="33" t="s">
        <v>5259</v>
      </c>
      <c r="M4635" s="33" t="s">
        <v>5289</v>
      </c>
      <c r="N4635" s="33" t="s">
        <v>1185</v>
      </c>
    </row>
    <row r="4636" spans="1:14">
      <c r="A4636" s="35">
        <v>7325706869953</v>
      </c>
      <c r="B4636" s="32">
        <v>4150237</v>
      </c>
      <c r="C4636" s="32" t="s">
        <v>808</v>
      </c>
      <c r="D4636" s="32" t="s">
        <v>18</v>
      </c>
      <c r="E4636" s="33" t="s">
        <v>34</v>
      </c>
      <c r="F4636" s="33" t="s">
        <v>5320</v>
      </c>
      <c r="G4636" s="59">
        <v>130</v>
      </c>
      <c r="H4636" s="25">
        <v>1</v>
      </c>
      <c r="I4636" s="30">
        <f t="shared" si="72"/>
        <v>130</v>
      </c>
      <c r="J4636" s="32" t="s">
        <v>63</v>
      </c>
      <c r="K4636" s="33" t="s">
        <v>4771</v>
      </c>
      <c r="L4636" s="33" t="s">
        <v>5259</v>
      </c>
      <c r="M4636" s="33" t="s">
        <v>5289</v>
      </c>
      <c r="N4636" s="33" t="s">
        <v>1647</v>
      </c>
    </row>
    <row r="4637" spans="1:14">
      <c r="A4637" s="35">
        <v>7325706869946</v>
      </c>
      <c r="B4637" s="32">
        <v>4150237</v>
      </c>
      <c r="C4637" s="32" t="s">
        <v>808</v>
      </c>
      <c r="D4637" s="32" t="s">
        <v>18</v>
      </c>
      <c r="E4637" s="33" t="s">
        <v>34</v>
      </c>
      <c r="F4637" s="33" t="s">
        <v>5320</v>
      </c>
      <c r="G4637" s="59">
        <v>130</v>
      </c>
      <c r="H4637" s="25">
        <v>1</v>
      </c>
      <c r="I4637" s="30">
        <f t="shared" si="72"/>
        <v>130</v>
      </c>
      <c r="J4637" s="32" t="s">
        <v>63</v>
      </c>
      <c r="K4637" s="33" t="s">
        <v>4771</v>
      </c>
      <c r="L4637" s="33" t="s">
        <v>5259</v>
      </c>
      <c r="M4637" s="33" t="s">
        <v>5289</v>
      </c>
      <c r="N4637" s="33" t="s">
        <v>1648</v>
      </c>
    </row>
    <row r="4638" spans="1:14">
      <c r="A4638" s="35">
        <v>7325706869922</v>
      </c>
      <c r="B4638" s="32">
        <v>4150237</v>
      </c>
      <c r="C4638" s="32" t="s">
        <v>808</v>
      </c>
      <c r="D4638" s="32" t="s">
        <v>18</v>
      </c>
      <c r="E4638" s="33" t="s">
        <v>34</v>
      </c>
      <c r="F4638" s="33" t="s">
        <v>5320</v>
      </c>
      <c r="G4638" s="59">
        <v>130</v>
      </c>
      <c r="H4638" s="25">
        <v>1</v>
      </c>
      <c r="I4638" s="30">
        <f t="shared" si="72"/>
        <v>130</v>
      </c>
      <c r="J4638" s="32" t="s">
        <v>63</v>
      </c>
      <c r="K4638" s="33" t="s">
        <v>4771</v>
      </c>
      <c r="L4638" s="33" t="s">
        <v>5259</v>
      </c>
      <c r="M4638" s="33" t="s">
        <v>5289</v>
      </c>
      <c r="N4638" s="33" t="s">
        <v>2159</v>
      </c>
    </row>
    <row r="4639" spans="1:14">
      <c r="A4639" s="35">
        <v>7325706869946</v>
      </c>
      <c r="B4639" s="32">
        <v>4150237</v>
      </c>
      <c r="C4639" s="32" t="s">
        <v>808</v>
      </c>
      <c r="D4639" s="32" t="s">
        <v>18</v>
      </c>
      <c r="E4639" s="33" t="s">
        <v>34</v>
      </c>
      <c r="F4639" s="33" t="s">
        <v>5320</v>
      </c>
      <c r="G4639" s="59">
        <v>130</v>
      </c>
      <c r="H4639" s="25">
        <v>1</v>
      </c>
      <c r="I4639" s="30">
        <f t="shared" si="72"/>
        <v>130</v>
      </c>
      <c r="J4639" s="32" t="s">
        <v>63</v>
      </c>
      <c r="K4639" s="33" t="s">
        <v>4771</v>
      </c>
      <c r="L4639" s="33" t="s">
        <v>5259</v>
      </c>
      <c r="M4639" s="33" t="s">
        <v>5289</v>
      </c>
      <c r="N4639" s="33" t="s">
        <v>2160</v>
      </c>
    </row>
    <row r="4640" spans="1:14">
      <c r="A4640" s="35">
        <v>7325706869953</v>
      </c>
      <c r="B4640" s="32">
        <v>4150237</v>
      </c>
      <c r="C4640" s="32" t="s">
        <v>808</v>
      </c>
      <c r="D4640" s="32" t="s">
        <v>18</v>
      </c>
      <c r="E4640" s="33" t="s">
        <v>34</v>
      </c>
      <c r="F4640" s="33" t="s">
        <v>5320</v>
      </c>
      <c r="G4640" s="59">
        <v>130</v>
      </c>
      <c r="H4640" s="25">
        <v>1</v>
      </c>
      <c r="I4640" s="30">
        <f t="shared" si="72"/>
        <v>130</v>
      </c>
      <c r="J4640" s="32" t="s">
        <v>63</v>
      </c>
      <c r="K4640" s="33" t="s">
        <v>4771</v>
      </c>
      <c r="L4640" s="33" t="s">
        <v>5259</v>
      </c>
      <c r="M4640" s="33" t="s">
        <v>5289</v>
      </c>
      <c r="N4640" s="33" t="s">
        <v>2161</v>
      </c>
    </row>
    <row r="4641" spans="1:14">
      <c r="A4641" s="35">
        <v>7325706869915</v>
      </c>
      <c r="B4641" s="32">
        <v>4150237</v>
      </c>
      <c r="C4641" s="32" t="s">
        <v>808</v>
      </c>
      <c r="D4641" s="32" t="s">
        <v>18</v>
      </c>
      <c r="E4641" s="33" t="s">
        <v>34</v>
      </c>
      <c r="F4641" s="33" t="s">
        <v>5320</v>
      </c>
      <c r="G4641" s="59">
        <v>130</v>
      </c>
      <c r="H4641" s="25">
        <v>1</v>
      </c>
      <c r="I4641" s="30">
        <f t="shared" si="72"/>
        <v>130</v>
      </c>
      <c r="J4641" s="32" t="s">
        <v>63</v>
      </c>
      <c r="K4641" s="33" t="s">
        <v>4771</v>
      </c>
      <c r="L4641" s="33" t="s">
        <v>5259</v>
      </c>
      <c r="M4641" s="33" t="s">
        <v>5289</v>
      </c>
      <c r="N4641" s="33" t="s">
        <v>2162</v>
      </c>
    </row>
    <row r="4642" spans="1:14">
      <c r="A4642" s="35">
        <v>7325706869915</v>
      </c>
      <c r="B4642" s="32">
        <v>4150237</v>
      </c>
      <c r="C4642" s="32" t="s">
        <v>808</v>
      </c>
      <c r="D4642" s="32" t="s">
        <v>18</v>
      </c>
      <c r="E4642" s="33" t="s">
        <v>34</v>
      </c>
      <c r="F4642" s="33" t="s">
        <v>5320</v>
      </c>
      <c r="G4642" s="59">
        <v>130</v>
      </c>
      <c r="H4642" s="25">
        <v>1</v>
      </c>
      <c r="I4642" s="30">
        <f t="shared" si="72"/>
        <v>130</v>
      </c>
      <c r="J4642" s="32" t="s">
        <v>63</v>
      </c>
      <c r="K4642" s="33" t="s">
        <v>4771</v>
      </c>
      <c r="L4642" s="33" t="s">
        <v>5259</v>
      </c>
      <c r="M4642" s="33" t="s">
        <v>5289</v>
      </c>
      <c r="N4642" s="33" t="s">
        <v>3500</v>
      </c>
    </row>
    <row r="4643" spans="1:14">
      <c r="A4643" s="35">
        <v>7325706869984</v>
      </c>
      <c r="B4643" s="32">
        <v>4150237</v>
      </c>
      <c r="C4643" s="32" t="s">
        <v>808</v>
      </c>
      <c r="D4643" s="32" t="s">
        <v>18</v>
      </c>
      <c r="E4643" s="33" t="s">
        <v>34</v>
      </c>
      <c r="F4643" s="33" t="s">
        <v>5320</v>
      </c>
      <c r="G4643" s="59">
        <v>130</v>
      </c>
      <c r="H4643" s="25">
        <v>1</v>
      </c>
      <c r="I4643" s="30">
        <f t="shared" si="72"/>
        <v>130</v>
      </c>
      <c r="J4643" s="32" t="s">
        <v>63</v>
      </c>
      <c r="K4643" s="33" t="s">
        <v>4771</v>
      </c>
      <c r="L4643" s="33" t="s">
        <v>5259</v>
      </c>
      <c r="M4643" s="33" t="s">
        <v>5289</v>
      </c>
      <c r="N4643" s="33" t="s">
        <v>3807</v>
      </c>
    </row>
    <row r="4644" spans="1:14">
      <c r="A4644" s="35">
        <v>7325706869762</v>
      </c>
      <c r="B4644" s="32">
        <v>4150238</v>
      </c>
      <c r="C4644" s="32" t="s">
        <v>827</v>
      </c>
      <c r="D4644" s="32" t="s">
        <v>407</v>
      </c>
      <c r="E4644" s="33" t="s">
        <v>34</v>
      </c>
      <c r="F4644" s="33" t="s">
        <v>5210</v>
      </c>
      <c r="G4644" s="59">
        <v>150</v>
      </c>
      <c r="H4644" s="25">
        <v>2</v>
      </c>
      <c r="I4644" s="30">
        <f t="shared" si="72"/>
        <v>300</v>
      </c>
      <c r="J4644" s="32" t="s">
        <v>63</v>
      </c>
      <c r="K4644" s="33" t="s">
        <v>4771</v>
      </c>
      <c r="L4644" s="33" t="s">
        <v>5259</v>
      </c>
      <c r="M4644" s="33">
        <v>0</v>
      </c>
      <c r="N4644" s="33" t="s">
        <v>1649</v>
      </c>
    </row>
    <row r="4645" spans="1:14">
      <c r="A4645" s="35">
        <v>7325706869779</v>
      </c>
      <c r="B4645" s="32">
        <v>4150238</v>
      </c>
      <c r="C4645" s="32" t="s">
        <v>827</v>
      </c>
      <c r="D4645" s="32" t="s">
        <v>407</v>
      </c>
      <c r="E4645" s="33" t="s">
        <v>34</v>
      </c>
      <c r="F4645" s="33" t="s">
        <v>5210</v>
      </c>
      <c r="G4645" s="59">
        <v>150</v>
      </c>
      <c r="H4645" s="25">
        <v>2</v>
      </c>
      <c r="I4645" s="30">
        <f t="shared" si="72"/>
        <v>300</v>
      </c>
      <c r="J4645" s="32" t="s">
        <v>63</v>
      </c>
      <c r="K4645" s="33" t="s">
        <v>4771</v>
      </c>
      <c r="L4645" s="33" t="s">
        <v>5259</v>
      </c>
      <c r="M4645" s="33">
        <v>0</v>
      </c>
      <c r="N4645" s="33" t="s">
        <v>1650</v>
      </c>
    </row>
    <row r="4646" spans="1:14">
      <c r="A4646" s="35">
        <v>7325706869786</v>
      </c>
      <c r="B4646" s="32">
        <v>4150238</v>
      </c>
      <c r="C4646" s="32" t="s">
        <v>827</v>
      </c>
      <c r="D4646" s="32" t="s">
        <v>407</v>
      </c>
      <c r="E4646" s="33" t="s">
        <v>34</v>
      </c>
      <c r="F4646" s="33" t="s">
        <v>5210</v>
      </c>
      <c r="G4646" s="59">
        <v>150</v>
      </c>
      <c r="H4646" s="25">
        <v>2</v>
      </c>
      <c r="I4646" s="30">
        <f t="shared" si="72"/>
        <v>300</v>
      </c>
      <c r="J4646" s="32" t="s">
        <v>63</v>
      </c>
      <c r="K4646" s="33" t="s">
        <v>4771</v>
      </c>
      <c r="L4646" s="33" t="s">
        <v>5259</v>
      </c>
      <c r="M4646" s="33">
        <v>0</v>
      </c>
      <c r="N4646" s="33" t="s">
        <v>1651</v>
      </c>
    </row>
    <row r="4647" spans="1:14">
      <c r="A4647" s="35">
        <v>7325706869793</v>
      </c>
      <c r="B4647" s="32">
        <v>4150238</v>
      </c>
      <c r="C4647" s="32" t="s">
        <v>827</v>
      </c>
      <c r="D4647" s="32" t="s">
        <v>407</v>
      </c>
      <c r="E4647" s="33" t="s">
        <v>34</v>
      </c>
      <c r="F4647" s="33" t="s">
        <v>5210</v>
      </c>
      <c r="G4647" s="59">
        <v>150</v>
      </c>
      <c r="H4647" s="25">
        <v>2</v>
      </c>
      <c r="I4647" s="30">
        <f t="shared" si="72"/>
        <v>300</v>
      </c>
      <c r="J4647" s="32" t="s">
        <v>63</v>
      </c>
      <c r="K4647" s="33" t="s">
        <v>4771</v>
      </c>
      <c r="L4647" s="33" t="s">
        <v>5259</v>
      </c>
      <c r="M4647" s="33">
        <v>0</v>
      </c>
      <c r="N4647" s="33" t="s">
        <v>1652</v>
      </c>
    </row>
    <row r="4648" spans="1:14">
      <c r="A4648" s="35">
        <v>7325706869755</v>
      </c>
      <c r="B4648" s="32">
        <v>4150238</v>
      </c>
      <c r="C4648" s="32" t="s">
        <v>827</v>
      </c>
      <c r="D4648" s="32" t="s">
        <v>407</v>
      </c>
      <c r="E4648" s="33" t="s">
        <v>34</v>
      </c>
      <c r="F4648" s="33" t="s">
        <v>5210</v>
      </c>
      <c r="G4648" s="59">
        <v>150</v>
      </c>
      <c r="H4648" s="25">
        <v>1</v>
      </c>
      <c r="I4648" s="30">
        <f t="shared" si="72"/>
        <v>150</v>
      </c>
      <c r="J4648" s="32" t="s">
        <v>63</v>
      </c>
      <c r="K4648" s="33" t="s">
        <v>4771</v>
      </c>
      <c r="L4648" s="33" t="s">
        <v>5259</v>
      </c>
      <c r="M4648" s="33">
        <v>0</v>
      </c>
      <c r="N4648" s="33" t="s">
        <v>1653</v>
      </c>
    </row>
    <row r="4649" spans="1:14">
      <c r="A4649" s="35">
        <v>7325706869755</v>
      </c>
      <c r="B4649" s="32">
        <v>4150238</v>
      </c>
      <c r="C4649" s="32" t="s">
        <v>827</v>
      </c>
      <c r="D4649" s="32" t="s">
        <v>407</v>
      </c>
      <c r="E4649" s="33" t="s">
        <v>34</v>
      </c>
      <c r="F4649" s="33" t="s">
        <v>5210</v>
      </c>
      <c r="G4649" s="59">
        <v>150</v>
      </c>
      <c r="H4649" s="25">
        <v>1</v>
      </c>
      <c r="I4649" s="30">
        <f t="shared" si="72"/>
        <v>150</v>
      </c>
      <c r="J4649" s="32" t="s">
        <v>63</v>
      </c>
      <c r="K4649" s="33" t="s">
        <v>4771</v>
      </c>
      <c r="L4649" s="33" t="s">
        <v>5259</v>
      </c>
      <c r="M4649" s="33">
        <v>0</v>
      </c>
      <c r="N4649" s="33" t="s">
        <v>1653</v>
      </c>
    </row>
    <row r="4650" spans="1:14">
      <c r="A4650" s="35">
        <v>7325706869793</v>
      </c>
      <c r="B4650" s="32">
        <v>4150238</v>
      </c>
      <c r="C4650" s="32" t="s">
        <v>827</v>
      </c>
      <c r="D4650" s="32" t="s">
        <v>407</v>
      </c>
      <c r="E4650" s="33" t="s">
        <v>34</v>
      </c>
      <c r="F4650" s="33" t="s">
        <v>5210</v>
      </c>
      <c r="G4650" s="59">
        <v>150</v>
      </c>
      <c r="H4650" s="25">
        <v>1</v>
      </c>
      <c r="I4650" s="30">
        <f t="shared" si="72"/>
        <v>150</v>
      </c>
      <c r="J4650" s="32" t="s">
        <v>63</v>
      </c>
      <c r="K4650" s="33" t="s">
        <v>4771</v>
      </c>
      <c r="L4650" s="33" t="s">
        <v>5259</v>
      </c>
      <c r="M4650" s="33">
        <v>0</v>
      </c>
      <c r="N4650" s="33" t="s">
        <v>1652</v>
      </c>
    </row>
    <row r="4651" spans="1:14">
      <c r="A4651" s="35">
        <v>7325706869779</v>
      </c>
      <c r="B4651" s="32">
        <v>4150238</v>
      </c>
      <c r="C4651" s="32" t="s">
        <v>827</v>
      </c>
      <c r="D4651" s="32" t="s">
        <v>407</v>
      </c>
      <c r="E4651" s="33" t="s">
        <v>34</v>
      </c>
      <c r="F4651" s="33" t="s">
        <v>5210</v>
      </c>
      <c r="G4651" s="59">
        <v>150</v>
      </c>
      <c r="H4651" s="25">
        <v>2</v>
      </c>
      <c r="I4651" s="30">
        <f t="shared" si="72"/>
        <v>300</v>
      </c>
      <c r="J4651" s="32" t="s">
        <v>63</v>
      </c>
      <c r="K4651" s="33" t="s">
        <v>4771</v>
      </c>
      <c r="L4651" s="33" t="s">
        <v>5259</v>
      </c>
      <c r="M4651" s="33">
        <v>0</v>
      </c>
      <c r="N4651" s="33" t="s">
        <v>1650</v>
      </c>
    </row>
    <row r="4652" spans="1:14">
      <c r="A4652" s="35">
        <v>7325706869793</v>
      </c>
      <c r="B4652" s="32">
        <v>4150238</v>
      </c>
      <c r="C4652" s="32" t="s">
        <v>827</v>
      </c>
      <c r="D4652" s="32" t="s">
        <v>407</v>
      </c>
      <c r="E4652" s="33" t="s">
        <v>34</v>
      </c>
      <c r="F4652" s="33" t="s">
        <v>5210</v>
      </c>
      <c r="G4652" s="59">
        <v>150</v>
      </c>
      <c r="H4652" s="25">
        <v>1</v>
      </c>
      <c r="I4652" s="30">
        <f t="shared" si="72"/>
        <v>150</v>
      </c>
      <c r="J4652" s="32" t="s">
        <v>63</v>
      </c>
      <c r="K4652" s="33" t="s">
        <v>4771</v>
      </c>
      <c r="L4652" s="33" t="s">
        <v>5259</v>
      </c>
      <c r="M4652" s="33">
        <v>0</v>
      </c>
      <c r="N4652" s="33" t="s">
        <v>1652</v>
      </c>
    </row>
    <row r="4653" spans="1:14">
      <c r="A4653" s="35">
        <v>7325706869755</v>
      </c>
      <c r="B4653" s="32">
        <v>4150238</v>
      </c>
      <c r="C4653" s="32" t="s">
        <v>827</v>
      </c>
      <c r="D4653" s="32" t="s">
        <v>407</v>
      </c>
      <c r="E4653" s="33" t="s">
        <v>34</v>
      </c>
      <c r="F4653" s="33" t="s">
        <v>5210</v>
      </c>
      <c r="G4653" s="59">
        <v>150</v>
      </c>
      <c r="H4653" s="25">
        <v>1</v>
      </c>
      <c r="I4653" s="30">
        <f t="shared" si="72"/>
        <v>150</v>
      </c>
      <c r="J4653" s="32" t="s">
        <v>63</v>
      </c>
      <c r="K4653" s="33" t="s">
        <v>4771</v>
      </c>
      <c r="L4653" s="33" t="s">
        <v>5259</v>
      </c>
      <c r="M4653" s="33">
        <v>0</v>
      </c>
      <c r="N4653" s="33" t="s">
        <v>1653</v>
      </c>
    </row>
    <row r="4654" spans="1:14">
      <c r="A4654" s="35">
        <v>7325706869755</v>
      </c>
      <c r="B4654" s="32">
        <v>4150238</v>
      </c>
      <c r="C4654" s="32" t="s">
        <v>827</v>
      </c>
      <c r="D4654" s="32" t="s">
        <v>407</v>
      </c>
      <c r="E4654" s="33" t="s">
        <v>34</v>
      </c>
      <c r="F4654" s="33" t="s">
        <v>5210</v>
      </c>
      <c r="G4654" s="59">
        <v>150</v>
      </c>
      <c r="H4654" s="25">
        <v>1</v>
      </c>
      <c r="I4654" s="30">
        <f t="shared" si="72"/>
        <v>150</v>
      </c>
      <c r="J4654" s="32" t="s">
        <v>63</v>
      </c>
      <c r="K4654" s="33" t="s">
        <v>4771</v>
      </c>
      <c r="L4654" s="33" t="s">
        <v>5259</v>
      </c>
      <c r="M4654" s="33">
        <v>0</v>
      </c>
      <c r="N4654" s="33" t="s">
        <v>1653</v>
      </c>
    </row>
    <row r="4655" spans="1:14">
      <c r="A4655" s="35">
        <v>7325706869793</v>
      </c>
      <c r="B4655" s="32">
        <v>4150238</v>
      </c>
      <c r="C4655" s="32" t="s">
        <v>827</v>
      </c>
      <c r="D4655" s="32" t="s">
        <v>407</v>
      </c>
      <c r="E4655" s="33" t="s">
        <v>34</v>
      </c>
      <c r="F4655" s="33" t="s">
        <v>5210</v>
      </c>
      <c r="G4655" s="59">
        <v>150</v>
      </c>
      <c r="H4655" s="25">
        <v>1</v>
      </c>
      <c r="I4655" s="30">
        <f t="shared" si="72"/>
        <v>150</v>
      </c>
      <c r="J4655" s="32" t="s">
        <v>63</v>
      </c>
      <c r="K4655" s="33" t="s">
        <v>4771</v>
      </c>
      <c r="L4655" s="33" t="s">
        <v>5259</v>
      </c>
      <c r="M4655" s="33">
        <v>0</v>
      </c>
      <c r="N4655" s="33" t="s">
        <v>1652</v>
      </c>
    </row>
    <row r="4656" spans="1:14">
      <c r="A4656" s="35">
        <v>7325706869779</v>
      </c>
      <c r="B4656" s="32">
        <v>4150238</v>
      </c>
      <c r="C4656" s="32" t="s">
        <v>827</v>
      </c>
      <c r="D4656" s="32" t="s">
        <v>407</v>
      </c>
      <c r="E4656" s="33" t="s">
        <v>34</v>
      </c>
      <c r="F4656" s="33" t="s">
        <v>5210</v>
      </c>
      <c r="G4656" s="59">
        <v>150</v>
      </c>
      <c r="H4656" s="25">
        <v>1</v>
      </c>
      <c r="I4656" s="30">
        <f t="shared" si="72"/>
        <v>150</v>
      </c>
      <c r="J4656" s="32" t="s">
        <v>63</v>
      </c>
      <c r="K4656" s="33" t="s">
        <v>4771</v>
      </c>
      <c r="L4656" s="33" t="s">
        <v>5259</v>
      </c>
      <c r="M4656" s="33">
        <v>0</v>
      </c>
      <c r="N4656" s="33" t="s">
        <v>1650</v>
      </c>
    </row>
    <row r="4657" spans="1:14">
      <c r="A4657" s="35">
        <v>7325706869755</v>
      </c>
      <c r="B4657" s="32">
        <v>4150238</v>
      </c>
      <c r="C4657" s="32" t="s">
        <v>827</v>
      </c>
      <c r="D4657" s="32" t="s">
        <v>407</v>
      </c>
      <c r="E4657" s="33" t="s">
        <v>34</v>
      </c>
      <c r="F4657" s="33" t="s">
        <v>5210</v>
      </c>
      <c r="G4657" s="59">
        <v>150</v>
      </c>
      <c r="H4657" s="25">
        <v>2</v>
      </c>
      <c r="I4657" s="30">
        <f t="shared" si="72"/>
        <v>300</v>
      </c>
      <c r="J4657" s="32" t="s">
        <v>63</v>
      </c>
      <c r="K4657" s="33" t="s">
        <v>4771</v>
      </c>
      <c r="L4657" s="33" t="s">
        <v>5259</v>
      </c>
      <c r="M4657" s="33">
        <v>0</v>
      </c>
      <c r="N4657" s="33" t="s">
        <v>1653</v>
      </c>
    </row>
    <row r="4658" spans="1:14">
      <c r="A4658" s="35">
        <v>7325706869762</v>
      </c>
      <c r="B4658" s="32">
        <v>4150238</v>
      </c>
      <c r="C4658" s="32" t="s">
        <v>827</v>
      </c>
      <c r="D4658" s="32" t="s">
        <v>407</v>
      </c>
      <c r="E4658" s="33" t="s">
        <v>34</v>
      </c>
      <c r="F4658" s="33" t="s">
        <v>5210</v>
      </c>
      <c r="G4658" s="59">
        <v>150</v>
      </c>
      <c r="H4658" s="25">
        <v>7</v>
      </c>
      <c r="I4658" s="30">
        <f t="shared" si="72"/>
        <v>1050</v>
      </c>
      <c r="J4658" s="32" t="s">
        <v>63</v>
      </c>
      <c r="K4658" s="33" t="s">
        <v>4771</v>
      </c>
      <c r="L4658" s="33" t="s">
        <v>5259</v>
      </c>
      <c r="M4658" s="33">
        <v>0</v>
      </c>
      <c r="N4658" s="33" t="s">
        <v>1649</v>
      </c>
    </row>
    <row r="4659" spans="1:14">
      <c r="A4659" s="35">
        <v>7325706869779</v>
      </c>
      <c r="B4659" s="32">
        <v>4150238</v>
      </c>
      <c r="C4659" s="32" t="s">
        <v>827</v>
      </c>
      <c r="D4659" s="32" t="s">
        <v>407</v>
      </c>
      <c r="E4659" s="33" t="s">
        <v>34</v>
      </c>
      <c r="F4659" s="33" t="s">
        <v>5210</v>
      </c>
      <c r="G4659" s="59">
        <v>150</v>
      </c>
      <c r="H4659" s="25">
        <v>5</v>
      </c>
      <c r="I4659" s="30">
        <f t="shared" si="72"/>
        <v>750</v>
      </c>
      <c r="J4659" s="32" t="s">
        <v>63</v>
      </c>
      <c r="K4659" s="33" t="s">
        <v>4771</v>
      </c>
      <c r="L4659" s="33" t="s">
        <v>5259</v>
      </c>
      <c r="M4659" s="33">
        <v>0</v>
      </c>
      <c r="N4659" s="33" t="s">
        <v>1650</v>
      </c>
    </row>
    <row r="4660" spans="1:14">
      <c r="A4660" s="35">
        <v>7325706869786</v>
      </c>
      <c r="B4660" s="32">
        <v>4150238</v>
      </c>
      <c r="C4660" s="32" t="s">
        <v>827</v>
      </c>
      <c r="D4660" s="32" t="s">
        <v>407</v>
      </c>
      <c r="E4660" s="33" t="s">
        <v>34</v>
      </c>
      <c r="F4660" s="33" t="s">
        <v>5210</v>
      </c>
      <c r="G4660" s="59">
        <v>150</v>
      </c>
      <c r="H4660" s="25">
        <v>4</v>
      </c>
      <c r="I4660" s="30">
        <f t="shared" si="72"/>
        <v>600</v>
      </c>
      <c r="J4660" s="32" t="s">
        <v>63</v>
      </c>
      <c r="K4660" s="33" t="s">
        <v>4771</v>
      </c>
      <c r="L4660" s="33" t="s">
        <v>5259</v>
      </c>
      <c r="M4660" s="33">
        <v>0</v>
      </c>
      <c r="N4660" s="33" t="s">
        <v>1651</v>
      </c>
    </row>
    <row r="4661" spans="1:14">
      <c r="A4661" s="35">
        <v>7325706869793</v>
      </c>
      <c r="B4661" s="32">
        <v>4150238</v>
      </c>
      <c r="C4661" s="32" t="s">
        <v>827</v>
      </c>
      <c r="D4661" s="32" t="s">
        <v>407</v>
      </c>
      <c r="E4661" s="33" t="s">
        <v>34</v>
      </c>
      <c r="F4661" s="33" t="s">
        <v>5210</v>
      </c>
      <c r="G4661" s="59">
        <v>150</v>
      </c>
      <c r="H4661" s="25">
        <v>1</v>
      </c>
      <c r="I4661" s="30">
        <f t="shared" si="72"/>
        <v>150</v>
      </c>
      <c r="J4661" s="32" t="s">
        <v>63</v>
      </c>
      <c r="K4661" s="33" t="s">
        <v>4771</v>
      </c>
      <c r="L4661" s="33" t="s">
        <v>5259</v>
      </c>
      <c r="M4661" s="33">
        <v>0</v>
      </c>
      <c r="N4661" s="33" t="s">
        <v>1652</v>
      </c>
    </row>
    <row r="4662" spans="1:14">
      <c r="A4662" s="35">
        <v>7325706869748</v>
      </c>
      <c r="B4662" s="32">
        <v>4150238</v>
      </c>
      <c r="C4662" s="32" t="s">
        <v>827</v>
      </c>
      <c r="D4662" s="32" t="s">
        <v>407</v>
      </c>
      <c r="E4662" s="33" t="s">
        <v>34</v>
      </c>
      <c r="F4662" s="33" t="s">
        <v>5210</v>
      </c>
      <c r="G4662" s="59">
        <v>150</v>
      </c>
      <c r="H4662" s="25">
        <v>2</v>
      </c>
      <c r="I4662" s="30">
        <f t="shared" si="72"/>
        <v>300</v>
      </c>
      <c r="J4662" s="32" t="s">
        <v>63</v>
      </c>
      <c r="K4662" s="33" t="s">
        <v>4771</v>
      </c>
      <c r="L4662" s="33" t="s">
        <v>5259</v>
      </c>
      <c r="M4662" s="33">
        <v>0</v>
      </c>
      <c r="N4662" s="33" t="s">
        <v>3138</v>
      </c>
    </row>
    <row r="4663" spans="1:14">
      <c r="A4663" s="35">
        <v>7325706869755</v>
      </c>
      <c r="B4663" s="32">
        <v>4150238</v>
      </c>
      <c r="C4663" s="32" t="s">
        <v>827</v>
      </c>
      <c r="D4663" s="32" t="s">
        <v>407</v>
      </c>
      <c r="E4663" s="33" t="s">
        <v>34</v>
      </c>
      <c r="F4663" s="33" t="s">
        <v>5210</v>
      </c>
      <c r="G4663" s="59">
        <v>150</v>
      </c>
      <c r="H4663" s="25">
        <v>1</v>
      </c>
      <c r="I4663" s="30">
        <f t="shared" si="72"/>
        <v>150</v>
      </c>
      <c r="J4663" s="32" t="s">
        <v>63</v>
      </c>
      <c r="K4663" s="33" t="s">
        <v>4771</v>
      </c>
      <c r="L4663" s="33" t="s">
        <v>5259</v>
      </c>
      <c r="M4663" s="33">
        <v>0</v>
      </c>
      <c r="N4663" s="33" t="s">
        <v>1653</v>
      </c>
    </row>
    <row r="4664" spans="1:14">
      <c r="A4664" s="35">
        <v>7325706869779</v>
      </c>
      <c r="B4664" s="32">
        <v>4150238</v>
      </c>
      <c r="C4664" s="32" t="s">
        <v>827</v>
      </c>
      <c r="D4664" s="32" t="s">
        <v>407</v>
      </c>
      <c r="E4664" s="33" t="s">
        <v>34</v>
      </c>
      <c r="F4664" s="33" t="s">
        <v>5210</v>
      </c>
      <c r="G4664" s="59">
        <v>150</v>
      </c>
      <c r="H4664" s="25">
        <v>2</v>
      </c>
      <c r="I4664" s="30">
        <f t="shared" si="72"/>
        <v>300</v>
      </c>
      <c r="J4664" s="32" t="s">
        <v>63</v>
      </c>
      <c r="K4664" s="33" t="s">
        <v>4771</v>
      </c>
      <c r="L4664" s="33" t="s">
        <v>5259</v>
      </c>
      <c r="M4664" s="33">
        <v>0</v>
      </c>
      <c r="N4664" s="33" t="s">
        <v>1650</v>
      </c>
    </row>
    <row r="4665" spans="1:14">
      <c r="A4665" s="35">
        <v>7325706869786</v>
      </c>
      <c r="B4665" s="32">
        <v>4150238</v>
      </c>
      <c r="C4665" s="32" t="s">
        <v>827</v>
      </c>
      <c r="D4665" s="32" t="s">
        <v>407</v>
      </c>
      <c r="E4665" s="33" t="s">
        <v>34</v>
      </c>
      <c r="F4665" s="33" t="s">
        <v>5210</v>
      </c>
      <c r="G4665" s="59">
        <v>150</v>
      </c>
      <c r="H4665" s="25">
        <v>1</v>
      </c>
      <c r="I4665" s="30">
        <f t="shared" si="72"/>
        <v>150</v>
      </c>
      <c r="J4665" s="32" t="s">
        <v>63</v>
      </c>
      <c r="K4665" s="33" t="s">
        <v>4771</v>
      </c>
      <c r="L4665" s="33" t="s">
        <v>5259</v>
      </c>
      <c r="M4665" s="33">
        <v>0</v>
      </c>
      <c r="N4665" s="33" t="s">
        <v>1651</v>
      </c>
    </row>
    <row r="4666" spans="1:14">
      <c r="A4666" s="35">
        <v>7325706869793</v>
      </c>
      <c r="B4666" s="32">
        <v>4150238</v>
      </c>
      <c r="C4666" s="32" t="s">
        <v>827</v>
      </c>
      <c r="D4666" s="32" t="s">
        <v>407</v>
      </c>
      <c r="E4666" s="33" t="s">
        <v>34</v>
      </c>
      <c r="F4666" s="33" t="s">
        <v>5210</v>
      </c>
      <c r="G4666" s="59">
        <v>150</v>
      </c>
      <c r="H4666" s="25">
        <v>1</v>
      </c>
      <c r="I4666" s="30">
        <f t="shared" si="72"/>
        <v>150</v>
      </c>
      <c r="J4666" s="32" t="s">
        <v>63</v>
      </c>
      <c r="K4666" s="33" t="s">
        <v>4771</v>
      </c>
      <c r="L4666" s="33" t="s">
        <v>5259</v>
      </c>
      <c r="M4666" s="33">
        <v>0</v>
      </c>
      <c r="N4666" s="33" t="s">
        <v>1652</v>
      </c>
    </row>
    <row r="4667" spans="1:14">
      <c r="A4667" s="35">
        <v>7325706869748</v>
      </c>
      <c r="B4667" s="32">
        <v>4150238</v>
      </c>
      <c r="C4667" s="32" t="s">
        <v>827</v>
      </c>
      <c r="D4667" s="32" t="s">
        <v>407</v>
      </c>
      <c r="E4667" s="33" t="s">
        <v>34</v>
      </c>
      <c r="F4667" s="33" t="s">
        <v>5210</v>
      </c>
      <c r="G4667" s="59">
        <v>150</v>
      </c>
      <c r="H4667" s="25">
        <v>2</v>
      </c>
      <c r="I4667" s="30">
        <f t="shared" si="72"/>
        <v>300</v>
      </c>
      <c r="J4667" s="32" t="s">
        <v>63</v>
      </c>
      <c r="K4667" s="33" t="s">
        <v>4771</v>
      </c>
      <c r="L4667" s="33" t="s">
        <v>5259</v>
      </c>
      <c r="M4667" s="33">
        <v>0</v>
      </c>
      <c r="N4667" s="33" t="s">
        <v>3138</v>
      </c>
    </row>
    <row r="4668" spans="1:14">
      <c r="A4668" s="35">
        <v>7325706869793</v>
      </c>
      <c r="B4668" s="32">
        <v>4150238</v>
      </c>
      <c r="C4668" s="32" t="s">
        <v>827</v>
      </c>
      <c r="D4668" s="32" t="s">
        <v>407</v>
      </c>
      <c r="E4668" s="33" t="s">
        <v>34</v>
      </c>
      <c r="F4668" s="33" t="s">
        <v>5210</v>
      </c>
      <c r="G4668" s="59">
        <v>150</v>
      </c>
      <c r="H4668" s="25">
        <v>1</v>
      </c>
      <c r="I4668" s="30">
        <f t="shared" si="72"/>
        <v>150</v>
      </c>
      <c r="J4668" s="32" t="s">
        <v>63</v>
      </c>
      <c r="K4668" s="33" t="s">
        <v>4771</v>
      </c>
      <c r="L4668" s="33" t="s">
        <v>5259</v>
      </c>
      <c r="M4668" s="33">
        <v>0</v>
      </c>
      <c r="N4668" s="33" t="s">
        <v>1652</v>
      </c>
    </row>
    <row r="4669" spans="1:14">
      <c r="A4669" s="35">
        <v>7325706869762</v>
      </c>
      <c r="B4669" s="32">
        <v>4150238</v>
      </c>
      <c r="C4669" s="32" t="s">
        <v>827</v>
      </c>
      <c r="D4669" s="32" t="s">
        <v>407</v>
      </c>
      <c r="E4669" s="33" t="s">
        <v>34</v>
      </c>
      <c r="F4669" s="33" t="s">
        <v>5210</v>
      </c>
      <c r="G4669" s="59">
        <v>150</v>
      </c>
      <c r="H4669" s="25">
        <v>2</v>
      </c>
      <c r="I4669" s="30">
        <f t="shared" si="72"/>
        <v>300</v>
      </c>
      <c r="J4669" s="32" t="s">
        <v>63</v>
      </c>
      <c r="K4669" s="33" t="s">
        <v>4771</v>
      </c>
      <c r="L4669" s="33" t="s">
        <v>5259</v>
      </c>
      <c r="M4669" s="33">
        <v>0</v>
      </c>
      <c r="N4669" s="33" t="s">
        <v>1649</v>
      </c>
    </row>
    <row r="4670" spans="1:14">
      <c r="A4670" s="35">
        <v>7325706869786</v>
      </c>
      <c r="B4670" s="32">
        <v>4150238</v>
      </c>
      <c r="C4670" s="32" t="s">
        <v>827</v>
      </c>
      <c r="D4670" s="32" t="s">
        <v>407</v>
      </c>
      <c r="E4670" s="33" t="s">
        <v>34</v>
      </c>
      <c r="F4670" s="33" t="s">
        <v>5210</v>
      </c>
      <c r="G4670" s="59">
        <v>150</v>
      </c>
      <c r="H4670" s="25">
        <v>1</v>
      </c>
      <c r="I4670" s="30">
        <f t="shared" si="72"/>
        <v>150</v>
      </c>
      <c r="J4670" s="32" t="s">
        <v>63</v>
      </c>
      <c r="K4670" s="33" t="s">
        <v>4771</v>
      </c>
      <c r="L4670" s="33" t="s">
        <v>5259</v>
      </c>
      <c r="M4670" s="33">
        <v>0</v>
      </c>
      <c r="N4670" s="33" t="s">
        <v>1651</v>
      </c>
    </row>
    <row r="4671" spans="1:14">
      <c r="A4671" s="35">
        <v>7325706869779</v>
      </c>
      <c r="B4671" s="32">
        <v>4150238</v>
      </c>
      <c r="C4671" s="32" t="s">
        <v>827</v>
      </c>
      <c r="D4671" s="32" t="s">
        <v>407</v>
      </c>
      <c r="E4671" s="33" t="s">
        <v>34</v>
      </c>
      <c r="F4671" s="33" t="s">
        <v>5210</v>
      </c>
      <c r="G4671" s="59">
        <v>150</v>
      </c>
      <c r="H4671" s="25">
        <v>1</v>
      </c>
      <c r="I4671" s="30">
        <f t="shared" si="72"/>
        <v>150</v>
      </c>
      <c r="J4671" s="32" t="s">
        <v>63</v>
      </c>
      <c r="K4671" s="33" t="s">
        <v>4771</v>
      </c>
      <c r="L4671" s="33" t="s">
        <v>5259</v>
      </c>
      <c r="M4671" s="33">
        <v>0</v>
      </c>
      <c r="N4671" s="33" t="s">
        <v>1650</v>
      </c>
    </row>
    <row r="4672" spans="1:14">
      <c r="A4672" s="35">
        <v>7325706869779</v>
      </c>
      <c r="B4672" s="32">
        <v>4150238</v>
      </c>
      <c r="C4672" s="32" t="s">
        <v>827</v>
      </c>
      <c r="D4672" s="32" t="s">
        <v>407</v>
      </c>
      <c r="E4672" s="33" t="s">
        <v>34</v>
      </c>
      <c r="F4672" s="33" t="s">
        <v>5210</v>
      </c>
      <c r="G4672" s="59">
        <v>150</v>
      </c>
      <c r="H4672" s="25">
        <v>1</v>
      </c>
      <c r="I4672" s="30">
        <f t="shared" si="72"/>
        <v>150</v>
      </c>
      <c r="J4672" s="32" t="s">
        <v>63</v>
      </c>
      <c r="K4672" s="33" t="s">
        <v>4771</v>
      </c>
      <c r="L4672" s="33" t="s">
        <v>5259</v>
      </c>
      <c r="M4672" s="33">
        <v>0</v>
      </c>
      <c r="N4672" s="33" t="s">
        <v>1650</v>
      </c>
    </row>
    <row r="4673" spans="1:14">
      <c r="A4673" s="35">
        <v>7325706869786</v>
      </c>
      <c r="B4673" s="32">
        <v>4150238</v>
      </c>
      <c r="C4673" s="32" t="s">
        <v>827</v>
      </c>
      <c r="D4673" s="32" t="s">
        <v>407</v>
      </c>
      <c r="E4673" s="33" t="s">
        <v>34</v>
      </c>
      <c r="F4673" s="33" t="s">
        <v>5210</v>
      </c>
      <c r="G4673" s="59">
        <v>150</v>
      </c>
      <c r="H4673" s="25">
        <v>1</v>
      </c>
      <c r="I4673" s="30">
        <f t="shared" si="72"/>
        <v>150</v>
      </c>
      <c r="J4673" s="32" t="s">
        <v>63</v>
      </c>
      <c r="K4673" s="33" t="s">
        <v>4771</v>
      </c>
      <c r="L4673" s="33" t="s">
        <v>5259</v>
      </c>
      <c r="M4673" s="33">
        <v>0</v>
      </c>
      <c r="N4673" s="33" t="s">
        <v>1651</v>
      </c>
    </row>
    <row r="4674" spans="1:14">
      <c r="A4674" s="35">
        <v>7325706869793</v>
      </c>
      <c r="B4674" s="32">
        <v>4150238</v>
      </c>
      <c r="C4674" s="32" t="s">
        <v>827</v>
      </c>
      <c r="D4674" s="32" t="s">
        <v>407</v>
      </c>
      <c r="E4674" s="33" t="s">
        <v>34</v>
      </c>
      <c r="F4674" s="33" t="s">
        <v>5210</v>
      </c>
      <c r="G4674" s="59">
        <v>150</v>
      </c>
      <c r="H4674" s="25">
        <v>1</v>
      </c>
      <c r="I4674" s="30">
        <f t="shared" si="72"/>
        <v>150</v>
      </c>
      <c r="J4674" s="32" t="s">
        <v>63</v>
      </c>
      <c r="K4674" s="33" t="s">
        <v>4771</v>
      </c>
      <c r="L4674" s="33" t="s">
        <v>5259</v>
      </c>
      <c r="M4674" s="33">
        <v>0</v>
      </c>
      <c r="N4674" s="33" t="s">
        <v>1652</v>
      </c>
    </row>
    <row r="4675" spans="1:14">
      <c r="A4675" s="35">
        <v>7325706869755</v>
      </c>
      <c r="B4675" s="32">
        <v>4150238</v>
      </c>
      <c r="C4675" s="32" t="s">
        <v>827</v>
      </c>
      <c r="D4675" s="32" t="s">
        <v>407</v>
      </c>
      <c r="E4675" s="33" t="s">
        <v>34</v>
      </c>
      <c r="F4675" s="33" t="s">
        <v>5210</v>
      </c>
      <c r="G4675" s="59">
        <v>150</v>
      </c>
      <c r="H4675" s="25">
        <v>1</v>
      </c>
      <c r="I4675" s="30">
        <f t="shared" si="72"/>
        <v>150</v>
      </c>
      <c r="J4675" s="32" t="s">
        <v>63</v>
      </c>
      <c r="K4675" s="33" t="s">
        <v>4771</v>
      </c>
      <c r="L4675" s="33" t="s">
        <v>5259</v>
      </c>
      <c r="M4675" s="33">
        <v>0</v>
      </c>
      <c r="N4675" s="33" t="s">
        <v>1653</v>
      </c>
    </row>
    <row r="4676" spans="1:14">
      <c r="A4676" s="35">
        <v>7325706869762</v>
      </c>
      <c r="B4676" s="32">
        <v>4150238</v>
      </c>
      <c r="C4676" s="32" t="s">
        <v>827</v>
      </c>
      <c r="D4676" s="32" t="s">
        <v>407</v>
      </c>
      <c r="E4676" s="33" t="s">
        <v>34</v>
      </c>
      <c r="F4676" s="33" t="s">
        <v>5210</v>
      </c>
      <c r="G4676" s="59">
        <v>150</v>
      </c>
      <c r="H4676" s="25">
        <v>1</v>
      </c>
      <c r="I4676" s="30">
        <f t="shared" si="72"/>
        <v>150</v>
      </c>
      <c r="J4676" s="32" t="s">
        <v>63</v>
      </c>
      <c r="K4676" s="33" t="s">
        <v>4771</v>
      </c>
      <c r="L4676" s="33" t="s">
        <v>5259</v>
      </c>
      <c r="M4676" s="33">
        <v>0</v>
      </c>
      <c r="N4676" s="33" t="s">
        <v>1649</v>
      </c>
    </row>
    <row r="4677" spans="1:14">
      <c r="A4677" s="35">
        <v>7325706869502</v>
      </c>
      <c r="B4677" s="32">
        <v>4150240</v>
      </c>
      <c r="C4677" s="32" t="s">
        <v>119</v>
      </c>
      <c r="D4677" s="32" t="s">
        <v>62</v>
      </c>
      <c r="E4677" s="33" t="s">
        <v>71</v>
      </c>
      <c r="F4677" s="33" t="s">
        <v>5210</v>
      </c>
      <c r="G4677" s="59">
        <v>230</v>
      </c>
      <c r="H4677" s="25">
        <v>1</v>
      </c>
      <c r="I4677" s="30">
        <f t="shared" ref="I4677:I4740" si="73">H4677*G4677</f>
        <v>230</v>
      </c>
      <c r="J4677" s="32" t="s">
        <v>63</v>
      </c>
      <c r="K4677" s="33" t="s">
        <v>4771</v>
      </c>
      <c r="L4677" s="33" t="s">
        <v>5259</v>
      </c>
      <c r="M4677" s="33">
        <v>0</v>
      </c>
      <c r="N4677" s="33" t="s">
        <v>1189</v>
      </c>
    </row>
    <row r="4678" spans="1:14">
      <c r="A4678" s="35">
        <v>7325706869472</v>
      </c>
      <c r="B4678" s="32">
        <v>4150240</v>
      </c>
      <c r="C4678" s="32" t="s">
        <v>119</v>
      </c>
      <c r="D4678" s="32" t="s">
        <v>62</v>
      </c>
      <c r="E4678" s="33" t="s">
        <v>71</v>
      </c>
      <c r="F4678" s="33" t="s">
        <v>5210</v>
      </c>
      <c r="G4678" s="59">
        <v>230</v>
      </c>
      <c r="H4678" s="25">
        <v>1</v>
      </c>
      <c r="I4678" s="30">
        <f t="shared" si="73"/>
        <v>230</v>
      </c>
      <c r="J4678" s="32" t="s">
        <v>63</v>
      </c>
      <c r="K4678" s="33" t="s">
        <v>4771</v>
      </c>
      <c r="L4678" s="33" t="s">
        <v>5259</v>
      </c>
      <c r="M4678" s="33">
        <v>0</v>
      </c>
      <c r="N4678" s="33" t="s">
        <v>2477</v>
      </c>
    </row>
    <row r="4679" spans="1:14">
      <c r="A4679" s="35">
        <v>7325706869489</v>
      </c>
      <c r="B4679" s="32">
        <v>4150240</v>
      </c>
      <c r="C4679" s="32" t="s">
        <v>119</v>
      </c>
      <c r="D4679" s="32" t="s">
        <v>62</v>
      </c>
      <c r="E4679" s="33" t="s">
        <v>71</v>
      </c>
      <c r="F4679" s="33" t="s">
        <v>5210</v>
      </c>
      <c r="G4679" s="59">
        <v>230</v>
      </c>
      <c r="H4679" s="25">
        <v>1</v>
      </c>
      <c r="I4679" s="30">
        <f t="shared" si="73"/>
        <v>230</v>
      </c>
      <c r="J4679" s="32" t="s">
        <v>63</v>
      </c>
      <c r="K4679" s="33" t="s">
        <v>4771</v>
      </c>
      <c r="L4679" s="33" t="s">
        <v>5259</v>
      </c>
      <c r="M4679" s="33">
        <v>0</v>
      </c>
      <c r="N4679" s="33" t="s">
        <v>2478</v>
      </c>
    </row>
    <row r="4680" spans="1:14">
      <c r="A4680" s="35">
        <v>7325706869502</v>
      </c>
      <c r="B4680" s="32">
        <v>4150240</v>
      </c>
      <c r="C4680" s="32" t="s">
        <v>119</v>
      </c>
      <c r="D4680" s="32" t="s">
        <v>62</v>
      </c>
      <c r="E4680" s="33" t="s">
        <v>71</v>
      </c>
      <c r="F4680" s="33" t="s">
        <v>5210</v>
      </c>
      <c r="G4680" s="59">
        <v>230</v>
      </c>
      <c r="H4680" s="25">
        <v>1</v>
      </c>
      <c r="I4680" s="30">
        <f t="shared" si="73"/>
        <v>230</v>
      </c>
      <c r="J4680" s="32" t="s">
        <v>63</v>
      </c>
      <c r="K4680" s="33" t="s">
        <v>4771</v>
      </c>
      <c r="L4680" s="33" t="s">
        <v>5259</v>
      </c>
      <c r="M4680" s="33">
        <v>0</v>
      </c>
      <c r="N4680" s="33" t="s">
        <v>1189</v>
      </c>
    </row>
    <row r="4681" spans="1:14">
      <c r="A4681" s="35">
        <v>7325706869519</v>
      </c>
      <c r="B4681" s="32">
        <v>4150240</v>
      </c>
      <c r="C4681" s="32" t="s">
        <v>119</v>
      </c>
      <c r="D4681" s="32" t="s">
        <v>62</v>
      </c>
      <c r="E4681" s="33" t="s">
        <v>71</v>
      </c>
      <c r="F4681" s="33" t="s">
        <v>5210</v>
      </c>
      <c r="G4681" s="59">
        <v>230</v>
      </c>
      <c r="H4681" s="25">
        <v>1</v>
      </c>
      <c r="I4681" s="30">
        <f t="shared" si="73"/>
        <v>230</v>
      </c>
      <c r="J4681" s="32" t="s">
        <v>63</v>
      </c>
      <c r="K4681" s="33" t="s">
        <v>4771</v>
      </c>
      <c r="L4681" s="33" t="s">
        <v>5259</v>
      </c>
      <c r="M4681" s="33">
        <v>0</v>
      </c>
      <c r="N4681" s="33" t="s">
        <v>2479</v>
      </c>
    </row>
    <row r="4682" spans="1:14">
      <c r="A4682" s="35">
        <v>7325706869465</v>
      </c>
      <c r="B4682" s="32">
        <v>4150240</v>
      </c>
      <c r="C4682" s="32" t="s">
        <v>119</v>
      </c>
      <c r="D4682" s="32" t="s">
        <v>62</v>
      </c>
      <c r="E4682" s="33" t="s">
        <v>71</v>
      </c>
      <c r="F4682" s="33" t="s">
        <v>5210</v>
      </c>
      <c r="G4682" s="59">
        <v>230</v>
      </c>
      <c r="H4682" s="25">
        <v>2</v>
      </c>
      <c r="I4682" s="30">
        <f t="shared" si="73"/>
        <v>460</v>
      </c>
      <c r="J4682" s="32" t="s">
        <v>63</v>
      </c>
      <c r="K4682" s="33" t="s">
        <v>4771</v>
      </c>
      <c r="L4682" s="33" t="s">
        <v>5259</v>
      </c>
      <c r="M4682" s="33">
        <v>0</v>
      </c>
      <c r="N4682" s="33" t="s">
        <v>2480</v>
      </c>
    </row>
    <row r="4683" spans="1:14">
      <c r="A4683" s="35">
        <v>7325706869496</v>
      </c>
      <c r="B4683" s="32">
        <v>4150240</v>
      </c>
      <c r="C4683" s="32" t="s">
        <v>119</v>
      </c>
      <c r="D4683" s="32" t="s">
        <v>62</v>
      </c>
      <c r="E4683" s="33" t="s">
        <v>71</v>
      </c>
      <c r="F4683" s="33" t="s">
        <v>5210</v>
      </c>
      <c r="G4683" s="59">
        <v>230</v>
      </c>
      <c r="H4683" s="25">
        <v>1</v>
      </c>
      <c r="I4683" s="30">
        <f t="shared" si="73"/>
        <v>230</v>
      </c>
      <c r="J4683" s="32" t="s">
        <v>63</v>
      </c>
      <c r="K4683" s="33" t="s">
        <v>4771</v>
      </c>
      <c r="L4683" s="33" t="s">
        <v>5259</v>
      </c>
      <c r="M4683" s="33">
        <v>0</v>
      </c>
      <c r="N4683" s="33" t="s">
        <v>3808</v>
      </c>
    </row>
    <row r="4684" spans="1:14">
      <c r="A4684" s="35">
        <v>7325706869472</v>
      </c>
      <c r="B4684" s="32">
        <v>4150240</v>
      </c>
      <c r="C4684" s="32" t="s">
        <v>119</v>
      </c>
      <c r="D4684" s="32" t="s">
        <v>62</v>
      </c>
      <c r="E4684" s="33" t="s">
        <v>71</v>
      </c>
      <c r="F4684" s="33" t="s">
        <v>5210</v>
      </c>
      <c r="G4684" s="59">
        <v>230</v>
      </c>
      <c r="H4684" s="25">
        <v>1</v>
      </c>
      <c r="I4684" s="30">
        <f t="shared" si="73"/>
        <v>230</v>
      </c>
      <c r="J4684" s="32" t="s">
        <v>63</v>
      </c>
      <c r="K4684" s="33" t="s">
        <v>4771</v>
      </c>
      <c r="L4684" s="33" t="s">
        <v>5259</v>
      </c>
      <c r="M4684" s="33">
        <v>0</v>
      </c>
      <c r="N4684" s="33" t="s">
        <v>2477</v>
      </c>
    </row>
    <row r="4685" spans="1:14">
      <c r="A4685" s="35">
        <v>7325706868987</v>
      </c>
      <c r="B4685" s="32">
        <v>4150243</v>
      </c>
      <c r="C4685" s="32" t="s">
        <v>119</v>
      </c>
      <c r="D4685" s="32" t="s">
        <v>62</v>
      </c>
      <c r="E4685" s="33" t="s">
        <v>71</v>
      </c>
      <c r="F4685" s="33" t="s">
        <v>5210</v>
      </c>
      <c r="G4685" s="59">
        <v>170</v>
      </c>
      <c r="H4685" s="25">
        <v>1</v>
      </c>
      <c r="I4685" s="30">
        <f t="shared" si="73"/>
        <v>170</v>
      </c>
      <c r="J4685" s="32" t="s">
        <v>63</v>
      </c>
      <c r="K4685" s="33" t="s">
        <v>4771</v>
      </c>
      <c r="L4685" s="33" t="s">
        <v>5259</v>
      </c>
      <c r="M4685" s="33">
        <v>0</v>
      </c>
      <c r="N4685" s="33" t="s">
        <v>556</v>
      </c>
    </row>
    <row r="4686" spans="1:14">
      <c r="A4686" s="35">
        <v>7325706868987</v>
      </c>
      <c r="B4686" s="32">
        <v>4150243</v>
      </c>
      <c r="C4686" s="32" t="s">
        <v>119</v>
      </c>
      <c r="D4686" s="32" t="s">
        <v>62</v>
      </c>
      <c r="E4686" s="33" t="s">
        <v>71</v>
      </c>
      <c r="F4686" s="33" t="s">
        <v>5210</v>
      </c>
      <c r="G4686" s="59">
        <v>170</v>
      </c>
      <c r="H4686" s="25">
        <v>1</v>
      </c>
      <c r="I4686" s="30">
        <f t="shared" si="73"/>
        <v>170</v>
      </c>
      <c r="J4686" s="32" t="s">
        <v>63</v>
      </c>
      <c r="K4686" s="33" t="s">
        <v>4771</v>
      </c>
      <c r="L4686" s="33" t="s">
        <v>5259</v>
      </c>
      <c r="M4686" s="33">
        <v>0</v>
      </c>
      <c r="N4686" s="33" t="s">
        <v>556</v>
      </c>
    </row>
    <row r="4687" spans="1:14">
      <c r="A4687" s="35">
        <v>7325706868994</v>
      </c>
      <c r="B4687" s="32">
        <v>4150243</v>
      </c>
      <c r="C4687" s="32" t="s">
        <v>119</v>
      </c>
      <c r="D4687" s="32" t="s">
        <v>62</v>
      </c>
      <c r="E4687" s="33" t="s">
        <v>71</v>
      </c>
      <c r="F4687" s="33" t="s">
        <v>5210</v>
      </c>
      <c r="G4687" s="59">
        <v>170</v>
      </c>
      <c r="H4687" s="25">
        <v>1</v>
      </c>
      <c r="I4687" s="30">
        <f t="shared" si="73"/>
        <v>170</v>
      </c>
      <c r="J4687" s="32" t="s">
        <v>63</v>
      </c>
      <c r="K4687" s="33" t="s">
        <v>4771</v>
      </c>
      <c r="L4687" s="33" t="s">
        <v>5259</v>
      </c>
      <c r="M4687" s="33">
        <v>0</v>
      </c>
      <c r="N4687" s="33" t="s">
        <v>3139</v>
      </c>
    </row>
    <row r="4688" spans="1:14">
      <c r="A4688" s="35">
        <v>7325706869014</v>
      </c>
      <c r="B4688" s="32">
        <v>4150243</v>
      </c>
      <c r="C4688" s="32" t="s">
        <v>119</v>
      </c>
      <c r="D4688" s="32" t="s">
        <v>62</v>
      </c>
      <c r="E4688" s="33" t="s">
        <v>71</v>
      </c>
      <c r="F4688" s="33" t="s">
        <v>5210</v>
      </c>
      <c r="G4688" s="59">
        <v>170</v>
      </c>
      <c r="H4688" s="25">
        <v>1</v>
      </c>
      <c r="I4688" s="30">
        <f t="shared" si="73"/>
        <v>170</v>
      </c>
      <c r="J4688" s="32" t="s">
        <v>63</v>
      </c>
      <c r="K4688" s="33" t="s">
        <v>4771</v>
      </c>
      <c r="L4688" s="33" t="s">
        <v>5259</v>
      </c>
      <c r="M4688" s="33">
        <v>0</v>
      </c>
      <c r="N4688" s="33" t="s">
        <v>3809</v>
      </c>
    </row>
    <row r="4689" spans="1:14">
      <c r="A4689" s="35">
        <v>7325706869021</v>
      </c>
      <c r="B4689" s="32">
        <v>4150243</v>
      </c>
      <c r="C4689" s="32" t="s">
        <v>119</v>
      </c>
      <c r="D4689" s="32" t="s">
        <v>62</v>
      </c>
      <c r="E4689" s="33" t="s">
        <v>71</v>
      </c>
      <c r="F4689" s="33" t="s">
        <v>5210</v>
      </c>
      <c r="G4689" s="59">
        <v>170</v>
      </c>
      <c r="H4689" s="25">
        <v>1</v>
      </c>
      <c r="I4689" s="30">
        <f t="shared" si="73"/>
        <v>170</v>
      </c>
      <c r="J4689" s="32" t="s">
        <v>63</v>
      </c>
      <c r="K4689" s="33" t="s">
        <v>4771</v>
      </c>
      <c r="L4689" s="33" t="s">
        <v>5259</v>
      </c>
      <c r="M4689" s="33">
        <v>0</v>
      </c>
      <c r="N4689" s="33" t="s">
        <v>1970</v>
      </c>
    </row>
    <row r="4690" spans="1:14">
      <c r="A4690" s="35">
        <v>7325706868987</v>
      </c>
      <c r="B4690" s="32">
        <v>4150243</v>
      </c>
      <c r="C4690" s="32" t="s">
        <v>119</v>
      </c>
      <c r="D4690" s="32" t="s">
        <v>62</v>
      </c>
      <c r="E4690" s="33" t="s">
        <v>71</v>
      </c>
      <c r="F4690" s="33" t="s">
        <v>5210</v>
      </c>
      <c r="G4690" s="59">
        <v>170</v>
      </c>
      <c r="H4690" s="25">
        <v>4</v>
      </c>
      <c r="I4690" s="30">
        <f t="shared" si="73"/>
        <v>680</v>
      </c>
      <c r="J4690" s="32" t="s">
        <v>63</v>
      </c>
      <c r="K4690" s="33" t="s">
        <v>4771</v>
      </c>
      <c r="L4690" s="33" t="s">
        <v>5259</v>
      </c>
      <c r="M4690" s="33">
        <v>0</v>
      </c>
      <c r="N4690" s="33" t="s">
        <v>556</v>
      </c>
    </row>
    <row r="4691" spans="1:14">
      <c r="A4691" s="35">
        <v>7325706693268</v>
      </c>
      <c r="B4691" s="32">
        <v>4150244</v>
      </c>
      <c r="C4691" s="32" t="s">
        <v>1654</v>
      </c>
      <c r="D4691" s="32" t="s">
        <v>18</v>
      </c>
      <c r="E4691" s="33" t="s">
        <v>493</v>
      </c>
      <c r="F4691" s="33" t="s">
        <v>5219</v>
      </c>
      <c r="G4691" s="59">
        <v>139.99</v>
      </c>
      <c r="H4691" s="25">
        <v>1</v>
      </c>
      <c r="I4691" s="30">
        <f t="shared" si="73"/>
        <v>139.99</v>
      </c>
      <c r="J4691" s="32" t="s">
        <v>63</v>
      </c>
      <c r="K4691" s="33" t="s">
        <v>4771</v>
      </c>
      <c r="L4691" s="33" t="s">
        <v>5259</v>
      </c>
      <c r="M4691" s="33">
        <v>0</v>
      </c>
      <c r="N4691" s="33" t="s">
        <v>1655</v>
      </c>
    </row>
    <row r="4692" spans="1:14">
      <c r="A4692" s="35">
        <v>7325706693275</v>
      </c>
      <c r="B4692" s="32">
        <v>4150244</v>
      </c>
      <c r="C4692" s="32" t="s">
        <v>1654</v>
      </c>
      <c r="D4692" s="32" t="s">
        <v>18</v>
      </c>
      <c r="E4692" s="33" t="s">
        <v>493</v>
      </c>
      <c r="F4692" s="33" t="s">
        <v>5219</v>
      </c>
      <c r="G4692" s="59">
        <v>139.99</v>
      </c>
      <c r="H4692" s="25">
        <v>2</v>
      </c>
      <c r="I4692" s="30">
        <f t="shared" si="73"/>
        <v>279.98</v>
      </c>
      <c r="J4692" s="32" t="s">
        <v>63</v>
      </c>
      <c r="K4692" s="33" t="s">
        <v>4771</v>
      </c>
      <c r="L4692" s="33" t="s">
        <v>5259</v>
      </c>
      <c r="M4692" s="33">
        <v>0</v>
      </c>
      <c r="N4692" s="33" t="s">
        <v>1656</v>
      </c>
    </row>
    <row r="4693" spans="1:14">
      <c r="A4693" s="35">
        <v>7325706693251</v>
      </c>
      <c r="B4693" s="32">
        <v>4150244</v>
      </c>
      <c r="C4693" s="32" t="s">
        <v>1654</v>
      </c>
      <c r="D4693" s="32" t="s">
        <v>18</v>
      </c>
      <c r="E4693" s="33" t="s">
        <v>493</v>
      </c>
      <c r="F4693" s="33" t="s">
        <v>5219</v>
      </c>
      <c r="G4693" s="59">
        <v>139.99</v>
      </c>
      <c r="H4693" s="25">
        <v>2</v>
      </c>
      <c r="I4693" s="30">
        <f t="shared" si="73"/>
        <v>279.98</v>
      </c>
      <c r="J4693" s="32" t="s">
        <v>63</v>
      </c>
      <c r="K4693" s="33" t="s">
        <v>4771</v>
      </c>
      <c r="L4693" s="33" t="s">
        <v>5259</v>
      </c>
      <c r="M4693" s="33">
        <v>0</v>
      </c>
      <c r="N4693" s="33" t="s">
        <v>1657</v>
      </c>
    </row>
    <row r="4694" spans="1:14">
      <c r="A4694" s="35">
        <v>7325706693244</v>
      </c>
      <c r="B4694" s="32">
        <v>4150244</v>
      </c>
      <c r="C4694" s="32" t="s">
        <v>1654</v>
      </c>
      <c r="D4694" s="32" t="s">
        <v>18</v>
      </c>
      <c r="E4694" s="33" t="s">
        <v>493</v>
      </c>
      <c r="F4694" s="33" t="s">
        <v>5219</v>
      </c>
      <c r="G4694" s="59">
        <v>139.99</v>
      </c>
      <c r="H4694" s="25">
        <v>1</v>
      </c>
      <c r="I4694" s="30">
        <f t="shared" si="73"/>
        <v>139.99</v>
      </c>
      <c r="J4694" s="32" t="s">
        <v>63</v>
      </c>
      <c r="K4694" s="33" t="s">
        <v>4771</v>
      </c>
      <c r="L4694" s="33" t="s">
        <v>5259</v>
      </c>
      <c r="M4694" s="33">
        <v>0</v>
      </c>
      <c r="N4694" s="33" t="s">
        <v>2481</v>
      </c>
    </row>
    <row r="4695" spans="1:14">
      <c r="A4695" s="35">
        <v>7325706693237</v>
      </c>
      <c r="B4695" s="32">
        <v>4150244</v>
      </c>
      <c r="C4695" s="32" t="s">
        <v>1654</v>
      </c>
      <c r="D4695" s="32" t="s">
        <v>18</v>
      </c>
      <c r="E4695" s="33" t="s">
        <v>493</v>
      </c>
      <c r="F4695" s="33" t="s">
        <v>5219</v>
      </c>
      <c r="G4695" s="59">
        <v>139.99</v>
      </c>
      <c r="H4695" s="25">
        <v>1</v>
      </c>
      <c r="I4695" s="30">
        <f t="shared" si="73"/>
        <v>139.99</v>
      </c>
      <c r="J4695" s="32" t="s">
        <v>63</v>
      </c>
      <c r="K4695" s="33" t="s">
        <v>4771</v>
      </c>
      <c r="L4695" s="33" t="s">
        <v>5259</v>
      </c>
      <c r="M4695" s="33">
        <v>0</v>
      </c>
      <c r="N4695" s="33" t="s">
        <v>3140</v>
      </c>
    </row>
    <row r="4696" spans="1:14">
      <c r="A4696" s="35">
        <v>7325706693244</v>
      </c>
      <c r="B4696" s="32">
        <v>4150244</v>
      </c>
      <c r="C4696" s="32" t="s">
        <v>1654</v>
      </c>
      <c r="D4696" s="32" t="s">
        <v>18</v>
      </c>
      <c r="E4696" s="33" t="s">
        <v>493</v>
      </c>
      <c r="F4696" s="33" t="s">
        <v>5219</v>
      </c>
      <c r="G4696" s="59">
        <v>139.99</v>
      </c>
      <c r="H4696" s="25">
        <v>1</v>
      </c>
      <c r="I4696" s="30">
        <f t="shared" si="73"/>
        <v>139.99</v>
      </c>
      <c r="J4696" s="32" t="s">
        <v>63</v>
      </c>
      <c r="K4696" s="33" t="s">
        <v>4771</v>
      </c>
      <c r="L4696" s="33" t="s">
        <v>5259</v>
      </c>
      <c r="M4696" s="33">
        <v>0</v>
      </c>
      <c r="N4696" s="33" t="s">
        <v>2481</v>
      </c>
    </row>
    <row r="4697" spans="1:14">
      <c r="A4697" s="35">
        <v>7325706693251</v>
      </c>
      <c r="B4697" s="32">
        <v>4150244</v>
      </c>
      <c r="C4697" s="32" t="s">
        <v>1654</v>
      </c>
      <c r="D4697" s="32" t="s">
        <v>18</v>
      </c>
      <c r="E4697" s="33" t="s">
        <v>493</v>
      </c>
      <c r="F4697" s="33" t="s">
        <v>5219</v>
      </c>
      <c r="G4697" s="59">
        <v>139.99</v>
      </c>
      <c r="H4697" s="25">
        <v>3</v>
      </c>
      <c r="I4697" s="30">
        <f t="shared" si="73"/>
        <v>419.97</v>
      </c>
      <c r="J4697" s="32" t="s">
        <v>63</v>
      </c>
      <c r="K4697" s="33" t="s">
        <v>4771</v>
      </c>
      <c r="L4697" s="33" t="s">
        <v>5259</v>
      </c>
      <c r="M4697" s="33">
        <v>0</v>
      </c>
      <c r="N4697" s="33" t="s">
        <v>1657</v>
      </c>
    </row>
    <row r="4698" spans="1:14">
      <c r="A4698" s="35">
        <v>7325706693275</v>
      </c>
      <c r="B4698" s="32">
        <v>4150244</v>
      </c>
      <c r="C4698" s="32" t="s">
        <v>1654</v>
      </c>
      <c r="D4698" s="32" t="s">
        <v>18</v>
      </c>
      <c r="E4698" s="33" t="s">
        <v>493</v>
      </c>
      <c r="F4698" s="33" t="s">
        <v>5219</v>
      </c>
      <c r="G4698" s="59">
        <v>139.99</v>
      </c>
      <c r="H4698" s="25">
        <v>1</v>
      </c>
      <c r="I4698" s="30">
        <f t="shared" si="73"/>
        <v>139.99</v>
      </c>
      <c r="J4698" s="32" t="s">
        <v>63</v>
      </c>
      <c r="K4698" s="33" t="s">
        <v>4771</v>
      </c>
      <c r="L4698" s="33" t="s">
        <v>5259</v>
      </c>
      <c r="M4698" s="33">
        <v>0</v>
      </c>
      <c r="N4698" s="33" t="s">
        <v>1656</v>
      </c>
    </row>
    <row r="4699" spans="1:14">
      <c r="A4699" s="35">
        <v>7325706693282</v>
      </c>
      <c r="B4699" s="32">
        <v>4150244</v>
      </c>
      <c r="C4699" s="32" t="s">
        <v>1654</v>
      </c>
      <c r="D4699" s="32" t="s">
        <v>18</v>
      </c>
      <c r="E4699" s="33" t="s">
        <v>493</v>
      </c>
      <c r="F4699" s="33" t="s">
        <v>5219</v>
      </c>
      <c r="G4699" s="59">
        <v>139.99</v>
      </c>
      <c r="H4699" s="25">
        <v>1</v>
      </c>
      <c r="I4699" s="30">
        <f t="shared" si="73"/>
        <v>139.99</v>
      </c>
      <c r="J4699" s="32" t="s">
        <v>63</v>
      </c>
      <c r="K4699" s="33" t="s">
        <v>4771</v>
      </c>
      <c r="L4699" s="33" t="s">
        <v>5259</v>
      </c>
      <c r="M4699" s="33">
        <v>0</v>
      </c>
      <c r="N4699" s="33" t="s">
        <v>3810</v>
      </c>
    </row>
    <row r="4700" spans="1:14">
      <c r="A4700" s="35">
        <v>7325706693244</v>
      </c>
      <c r="B4700" s="32">
        <v>4150244</v>
      </c>
      <c r="C4700" s="32" t="s">
        <v>1654</v>
      </c>
      <c r="D4700" s="32" t="s">
        <v>18</v>
      </c>
      <c r="E4700" s="33" t="s">
        <v>493</v>
      </c>
      <c r="F4700" s="33" t="s">
        <v>5219</v>
      </c>
      <c r="G4700" s="59">
        <v>139.99</v>
      </c>
      <c r="H4700" s="25">
        <v>1</v>
      </c>
      <c r="I4700" s="30">
        <f t="shared" si="73"/>
        <v>139.99</v>
      </c>
      <c r="J4700" s="32" t="s">
        <v>63</v>
      </c>
      <c r="K4700" s="33" t="s">
        <v>4771</v>
      </c>
      <c r="L4700" s="33" t="s">
        <v>5259</v>
      </c>
      <c r="M4700" s="33">
        <v>0</v>
      </c>
      <c r="N4700" s="33" t="s">
        <v>2481</v>
      </c>
    </row>
    <row r="4701" spans="1:14">
      <c r="A4701" s="35">
        <v>7325706919818</v>
      </c>
      <c r="B4701" s="32">
        <v>4150246</v>
      </c>
      <c r="C4701" s="32" t="s">
        <v>827</v>
      </c>
      <c r="D4701" s="32" t="s">
        <v>62</v>
      </c>
      <c r="E4701" s="33" t="s">
        <v>71</v>
      </c>
      <c r="F4701" s="33" t="s">
        <v>5222</v>
      </c>
      <c r="G4701" s="59">
        <v>240</v>
      </c>
      <c r="H4701" s="25">
        <v>1</v>
      </c>
      <c r="I4701" s="30">
        <f t="shared" si="73"/>
        <v>240</v>
      </c>
      <c r="J4701" s="32" t="s">
        <v>63</v>
      </c>
      <c r="K4701" s="33" t="s">
        <v>4771</v>
      </c>
      <c r="L4701" s="33" t="s">
        <v>5259</v>
      </c>
      <c r="M4701" s="33">
        <v>0</v>
      </c>
      <c r="N4701" s="33" t="s">
        <v>1658</v>
      </c>
    </row>
    <row r="4702" spans="1:14">
      <c r="A4702" s="35">
        <v>7325706919825</v>
      </c>
      <c r="B4702" s="32">
        <v>4150246</v>
      </c>
      <c r="C4702" s="32" t="s">
        <v>827</v>
      </c>
      <c r="D4702" s="32" t="s">
        <v>62</v>
      </c>
      <c r="E4702" s="33" t="s">
        <v>71</v>
      </c>
      <c r="F4702" s="33" t="s">
        <v>5222</v>
      </c>
      <c r="G4702" s="59">
        <v>240</v>
      </c>
      <c r="H4702" s="25">
        <v>1</v>
      </c>
      <c r="I4702" s="30">
        <f t="shared" si="73"/>
        <v>240</v>
      </c>
      <c r="J4702" s="32" t="s">
        <v>63</v>
      </c>
      <c r="K4702" s="33" t="s">
        <v>4771</v>
      </c>
      <c r="L4702" s="33" t="s">
        <v>5259</v>
      </c>
      <c r="M4702" s="33">
        <v>0</v>
      </c>
      <c r="N4702" s="33" t="s">
        <v>1659</v>
      </c>
    </row>
    <row r="4703" spans="1:14">
      <c r="A4703" s="35">
        <v>7325706919832</v>
      </c>
      <c r="B4703" s="32">
        <v>4150246</v>
      </c>
      <c r="C4703" s="32" t="s">
        <v>827</v>
      </c>
      <c r="D4703" s="32" t="s">
        <v>62</v>
      </c>
      <c r="E4703" s="33" t="s">
        <v>71</v>
      </c>
      <c r="F4703" s="33" t="s">
        <v>5222</v>
      </c>
      <c r="G4703" s="59">
        <v>240</v>
      </c>
      <c r="H4703" s="25">
        <v>2</v>
      </c>
      <c r="I4703" s="30">
        <f t="shared" si="73"/>
        <v>480</v>
      </c>
      <c r="J4703" s="32" t="s">
        <v>63</v>
      </c>
      <c r="K4703" s="33" t="s">
        <v>4771</v>
      </c>
      <c r="L4703" s="33" t="s">
        <v>5259</v>
      </c>
      <c r="M4703" s="33">
        <v>0</v>
      </c>
      <c r="N4703" s="33" t="s">
        <v>1660</v>
      </c>
    </row>
    <row r="4704" spans="1:14">
      <c r="A4704" s="35">
        <v>7325706919801</v>
      </c>
      <c r="B4704" s="32">
        <v>4150246</v>
      </c>
      <c r="C4704" s="32" t="s">
        <v>827</v>
      </c>
      <c r="D4704" s="32" t="s">
        <v>62</v>
      </c>
      <c r="E4704" s="33" t="s">
        <v>71</v>
      </c>
      <c r="F4704" s="33" t="s">
        <v>5222</v>
      </c>
      <c r="G4704" s="59">
        <v>240</v>
      </c>
      <c r="H4704" s="25">
        <v>1</v>
      </c>
      <c r="I4704" s="30">
        <f t="shared" si="73"/>
        <v>240</v>
      </c>
      <c r="J4704" s="32" t="s">
        <v>63</v>
      </c>
      <c r="K4704" s="33" t="s">
        <v>4771</v>
      </c>
      <c r="L4704" s="33" t="s">
        <v>5259</v>
      </c>
      <c r="M4704" s="33">
        <v>0</v>
      </c>
      <c r="N4704" s="33" t="s">
        <v>1661</v>
      </c>
    </row>
    <row r="4705" spans="1:14">
      <c r="A4705" s="35">
        <v>7325706919801</v>
      </c>
      <c r="B4705" s="32">
        <v>4150246</v>
      </c>
      <c r="C4705" s="32" t="s">
        <v>827</v>
      </c>
      <c r="D4705" s="32" t="s">
        <v>62</v>
      </c>
      <c r="E4705" s="33" t="s">
        <v>71</v>
      </c>
      <c r="F4705" s="33" t="s">
        <v>5222</v>
      </c>
      <c r="G4705" s="59">
        <v>240</v>
      </c>
      <c r="H4705" s="25">
        <v>1</v>
      </c>
      <c r="I4705" s="30">
        <f t="shared" si="73"/>
        <v>240</v>
      </c>
      <c r="J4705" s="32" t="s">
        <v>63</v>
      </c>
      <c r="K4705" s="33" t="s">
        <v>4771</v>
      </c>
      <c r="L4705" s="33" t="s">
        <v>5259</v>
      </c>
      <c r="M4705" s="33">
        <v>0</v>
      </c>
      <c r="N4705" s="33" t="s">
        <v>1661</v>
      </c>
    </row>
    <row r="4706" spans="1:14">
      <c r="A4706" s="35">
        <v>7325706919894</v>
      </c>
      <c r="B4706" s="32">
        <v>4150247</v>
      </c>
      <c r="C4706" s="32" t="s">
        <v>1662</v>
      </c>
      <c r="D4706" s="32" t="s">
        <v>541</v>
      </c>
      <c r="E4706" s="33" t="s">
        <v>34</v>
      </c>
      <c r="F4706" s="33" t="s">
        <v>5222</v>
      </c>
      <c r="G4706" s="59">
        <v>150</v>
      </c>
      <c r="H4706" s="25">
        <v>1</v>
      </c>
      <c r="I4706" s="30">
        <f t="shared" si="73"/>
        <v>150</v>
      </c>
      <c r="J4706" s="32" t="s">
        <v>63</v>
      </c>
      <c r="K4706" s="33" t="s">
        <v>4771</v>
      </c>
      <c r="L4706" s="33" t="s">
        <v>5259</v>
      </c>
      <c r="M4706" s="33">
        <v>0</v>
      </c>
      <c r="N4706" s="33" t="s">
        <v>1663</v>
      </c>
    </row>
    <row r="4707" spans="1:14">
      <c r="A4707" s="35">
        <v>7325706919870</v>
      </c>
      <c r="B4707" s="32">
        <v>4150247</v>
      </c>
      <c r="C4707" s="32" t="s">
        <v>1662</v>
      </c>
      <c r="D4707" s="32" t="s">
        <v>541</v>
      </c>
      <c r="E4707" s="33" t="s">
        <v>34</v>
      </c>
      <c r="F4707" s="33" t="s">
        <v>5222</v>
      </c>
      <c r="G4707" s="59">
        <v>150</v>
      </c>
      <c r="H4707" s="25">
        <v>2</v>
      </c>
      <c r="I4707" s="30">
        <f t="shared" si="73"/>
        <v>300</v>
      </c>
      <c r="J4707" s="32" t="s">
        <v>63</v>
      </c>
      <c r="K4707" s="33" t="s">
        <v>4771</v>
      </c>
      <c r="L4707" s="33" t="s">
        <v>5259</v>
      </c>
      <c r="M4707" s="33">
        <v>0</v>
      </c>
      <c r="N4707" s="33" t="s">
        <v>1664</v>
      </c>
    </row>
    <row r="4708" spans="1:14">
      <c r="A4708" s="35">
        <v>7325706919894</v>
      </c>
      <c r="B4708" s="32">
        <v>4150247</v>
      </c>
      <c r="C4708" s="32" t="s">
        <v>1662</v>
      </c>
      <c r="D4708" s="32" t="s">
        <v>541</v>
      </c>
      <c r="E4708" s="33" t="s">
        <v>34</v>
      </c>
      <c r="F4708" s="33" t="s">
        <v>5222</v>
      </c>
      <c r="G4708" s="59">
        <v>150</v>
      </c>
      <c r="H4708" s="25">
        <v>3</v>
      </c>
      <c r="I4708" s="30">
        <f t="shared" si="73"/>
        <v>450</v>
      </c>
      <c r="J4708" s="32" t="s">
        <v>63</v>
      </c>
      <c r="K4708" s="33" t="s">
        <v>4771</v>
      </c>
      <c r="L4708" s="33" t="s">
        <v>5259</v>
      </c>
      <c r="M4708" s="33">
        <v>0</v>
      </c>
      <c r="N4708" s="33" t="s">
        <v>1663</v>
      </c>
    </row>
    <row r="4709" spans="1:14">
      <c r="A4709" s="35">
        <v>7325706919894</v>
      </c>
      <c r="B4709" s="32">
        <v>4150247</v>
      </c>
      <c r="C4709" s="32" t="s">
        <v>1662</v>
      </c>
      <c r="D4709" s="32" t="s">
        <v>541</v>
      </c>
      <c r="E4709" s="33" t="s">
        <v>34</v>
      </c>
      <c r="F4709" s="33" t="s">
        <v>5222</v>
      </c>
      <c r="G4709" s="59">
        <v>150</v>
      </c>
      <c r="H4709" s="25">
        <v>2</v>
      </c>
      <c r="I4709" s="30">
        <f t="shared" si="73"/>
        <v>300</v>
      </c>
      <c r="J4709" s="32" t="s">
        <v>63</v>
      </c>
      <c r="K4709" s="33" t="s">
        <v>4771</v>
      </c>
      <c r="L4709" s="33" t="s">
        <v>5259</v>
      </c>
      <c r="M4709" s="33">
        <v>0</v>
      </c>
      <c r="N4709" s="33" t="s">
        <v>1663</v>
      </c>
    </row>
    <row r="4710" spans="1:14">
      <c r="A4710" s="35">
        <v>7325706919900</v>
      </c>
      <c r="B4710" s="32">
        <v>4150247</v>
      </c>
      <c r="C4710" s="32" t="s">
        <v>1662</v>
      </c>
      <c r="D4710" s="32" t="s">
        <v>541</v>
      </c>
      <c r="E4710" s="33" t="s">
        <v>34</v>
      </c>
      <c r="F4710" s="33" t="s">
        <v>5222</v>
      </c>
      <c r="G4710" s="59">
        <v>150</v>
      </c>
      <c r="H4710" s="25">
        <v>1</v>
      </c>
      <c r="I4710" s="30">
        <f t="shared" si="73"/>
        <v>150</v>
      </c>
      <c r="J4710" s="32" t="s">
        <v>63</v>
      </c>
      <c r="K4710" s="33" t="s">
        <v>4771</v>
      </c>
      <c r="L4710" s="33" t="s">
        <v>5259</v>
      </c>
      <c r="M4710" s="33">
        <v>0</v>
      </c>
      <c r="N4710" s="33" t="s">
        <v>3141</v>
      </c>
    </row>
    <row r="4711" spans="1:14">
      <c r="A4711" s="35">
        <v>7325706919917</v>
      </c>
      <c r="B4711" s="32">
        <v>4150247</v>
      </c>
      <c r="C4711" s="32" t="s">
        <v>1662</v>
      </c>
      <c r="D4711" s="32" t="s">
        <v>541</v>
      </c>
      <c r="E4711" s="33" t="s">
        <v>34</v>
      </c>
      <c r="F4711" s="33" t="s">
        <v>5222</v>
      </c>
      <c r="G4711" s="59">
        <v>150</v>
      </c>
      <c r="H4711" s="25">
        <v>1</v>
      </c>
      <c r="I4711" s="30">
        <f t="shared" si="73"/>
        <v>150</v>
      </c>
      <c r="J4711" s="32" t="s">
        <v>63</v>
      </c>
      <c r="K4711" s="33" t="s">
        <v>4771</v>
      </c>
      <c r="L4711" s="33" t="s">
        <v>5259</v>
      </c>
      <c r="M4711" s="33">
        <v>0</v>
      </c>
      <c r="N4711" s="33" t="s">
        <v>3142</v>
      </c>
    </row>
    <row r="4712" spans="1:14">
      <c r="A4712" s="35">
        <v>7325706919894</v>
      </c>
      <c r="B4712" s="32">
        <v>4150247</v>
      </c>
      <c r="C4712" s="32" t="s">
        <v>1662</v>
      </c>
      <c r="D4712" s="32" t="s">
        <v>541</v>
      </c>
      <c r="E4712" s="33" t="s">
        <v>34</v>
      </c>
      <c r="F4712" s="33" t="s">
        <v>5222</v>
      </c>
      <c r="G4712" s="59">
        <v>150</v>
      </c>
      <c r="H4712" s="25">
        <v>4</v>
      </c>
      <c r="I4712" s="30">
        <f t="shared" si="73"/>
        <v>600</v>
      </c>
      <c r="J4712" s="32" t="s">
        <v>63</v>
      </c>
      <c r="K4712" s="33" t="s">
        <v>4771</v>
      </c>
      <c r="L4712" s="33" t="s">
        <v>5259</v>
      </c>
      <c r="M4712" s="33">
        <v>0</v>
      </c>
      <c r="N4712" s="33" t="s">
        <v>1663</v>
      </c>
    </row>
    <row r="4713" spans="1:14">
      <c r="A4713" s="35">
        <v>7325706919917</v>
      </c>
      <c r="B4713" s="32">
        <v>4150247</v>
      </c>
      <c r="C4713" s="32" t="s">
        <v>1662</v>
      </c>
      <c r="D4713" s="32" t="s">
        <v>541</v>
      </c>
      <c r="E4713" s="33" t="s">
        <v>34</v>
      </c>
      <c r="F4713" s="33" t="s">
        <v>5222</v>
      </c>
      <c r="G4713" s="59">
        <v>150</v>
      </c>
      <c r="H4713" s="25">
        <v>1</v>
      </c>
      <c r="I4713" s="30">
        <f t="shared" si="73"/>
        <v>150</v>
      </c>
      <c r="J4713" s="32" t="s">
        <v>63</v>
      </c>
      <c r="K4713" s="33" t="s">
        <v>4771</v>
      </c>
      <c r="L4713" s="33" t="s">
        <v>5259</v>
      </c>
      <c r="M4713" s="33">
        <v>0</v>
      </c>
      <c r="N4713" s="33" t="s">
        <v>3142</v>
      </c>
    </row>
    <row r="4714" spans="1:14">
      <c r="A4714" s="35">
        <v>7325706919887</v>
      </c>
      <c r="B4714" s="32">
        <v>4150247</v>
      </c>
      <c r="C4714" s="32" t="s">
        <v>1662</v>
      </c>
      <c r="D4714" s="32" t="s">
        <v>541</v>
      </c>
      <c r="E4714" s="33" t="s">
        <v>34</v>
      </c>
      <c r="F4714" s="33" t="s">
        <v>5222</v>
      </c>
      <c r="G4714" s="59">
        <v>150</v>
      </c>
      <c r="H4714" s="25">
        <v>2</v>
      </c>
      <c r="I4714" s="30">
        <f t="shared" si="73"/>
        <v>300</v>
      </c>
      <c r="J4714" s="32" t="s">
        <v>63</v>
      </c>
      <c r="K4714" s="33" t="s">
        <v>4771</v>
      </c>
      <c r="L4714" s="33" t="s">
        <v>5259</v>
      </c>
      <c r="M4714" s="33">
        <v>0</v>
      </c>
      <c r="N4714" s="33" t="s">
        <v>3143</v>
      </c>
    </row>
    <row r="4715" spans="1:14">
      <c r="A4715" s="35">
        <v>7325706919894</v>
      </c>
      <c r="B4715" s="32">
        <v>4150247</v>
      </c>
      <c r="C4715" s="32" t="s">
        <v>1662</v>
      </c>
      <c r="D4715" s="32" t="s">
        <v>541</v>
      </c>
      <c r="E4715" s="33" t="s">
        <v>34</v>
      </c>
      <c r="F4715" s="33" t="s">
        <v>5222</v>
      </c>
      <c r="G4715" s="59">
        <v>150</v>
      </c>
      <c r="H4715" s="25">
        <v>3</v>
      </c>
      <c r="I4715" s="30">
        <f t="shared" si="73"/>
        <v>450</v>
      </c>
      <c r="J4715" s="32" t="s">
        <v>63</v>
      </c>
      <c r="K4715" s="33" t="s">
        <v>4771</v>
      </c>
      <c r="L4715" s="33" t="s">
        <v>5259</v>
      </c>
      <c r="M4715" s="33">
        <v>0</v>
      </c>
      <c r="N4715" s="33" t="s">
        <v>1663</v>
      </c>
    </row>
    <row r="4716" spans="1:14">
      <c r="A4716" s="35">
        <v>7325706919900</v>
      </c>
      <c r="B4716" s="32">
        <v>4150247</v>
      </c>
      <c r="C4716" s="32" t="s">
        <v>1662</v>
      </c>
      <c r="D4716" s="32" t="s">
        <v>541</v>
      </c>
      <c r="E4716" s="33" t="s">
        <v>34</v>
      </c>
      <c r="F4716" s="33" t="s">
        <v>5222</v>
      </c>
      <c r="G4716" s="59">
        <v>150</v>
      </c>
      <c r="H4716" s="25">
        <v>2</v>
      </c>
      <c r="I4716" s="30">
        <f t="shared" si="73"/>
        <v>300</v>
      </c>
      <c r="J4716" s="32" t="s">
        <v>63</v>
      </c>
      <c r="K4716" s="33" t="s">
        <v>4771</v>
      </c>
      <c r="L4716" s="33" t="s">
        <v>5259</v>
      </c>
      <c r="M4716" s="33">
        <v>0</v>
      </c>
      <c r="N4716" s="33" t="s">
        <v>3141</v>
      </c>
    </row>
    <row r="4717" spans="1:14">
      <c r="A4717" s="35">
        <v>7325706919870</v>
      </c>
      <c r="B4717" s="32">
        <v>4150247</v>
      </c>
      <c r="C4717" s="32" t="s">
        <v>1662</v>
      </c>
      <c r="D4717" s="32" t="s">
        <v>541</v>
      </c>
      <c r="E4717" s="33" t="s">
        <v>34</v>
      </c>
      <c r="F4717" s="33" t="s">
        <v>5222</v>
      </c>
      <c r="G4717" s="59">
        <v>150</v>
      </c>
      <c r="H4717" s="25">
        <v>1</v>
      </c>
      <c r="I4717" s="30">
        <f t="shared" si="73"/>
        <v>150</v>
      </c>
      <c r="J4717" s="32" t="s">
        <v>63</v>
      </c>
      <c r="K4717" s="33" t="s">
        <v>4771</v>
      </c>
      <c r="L4717" s="33" t="s">
        <v>5259</v>
      </c>
      <c r="M4717" s="33">
        <v>0</v>
      </c>
      <c r="N4717" s="33" t="s">
        <v>1664</v>
      </c>
    </row>
    <row r="4718" spans="1:14">
      <c r="A4718" s="35">
        <v>7325706953096</v>
      </c>
      <c r="B4718" s="32">
        <v>4150252</v>
      </c>
      <c r="C4718" s="32" t="s">
        <v>3144</v>
      </c>
      <c r="D4718" s="32" t="s">
        <v>62</v>
      </c>
      <c r="E4718" s="33" t="s">
        <v>71</v>
      </c>
      <c r="F4718" s="33" t="s">
        <v>5213</v>
      </c>
      <c r="G4718" s="59">
        <v>200</v>
      </c>
      <c r="H4718" s="25">
        <v>1</v>
      </c>
      <c r="I4718" s="30">
        <f t="shared" si="73"/>
        <v>200</v>
      </c>
      <c r="J4718" s="32" t="s">
        <v>63</v>
      </c>
      <c r="K4718" s="33" t="s">
        <v>4771</v>
      </c>
      <c r="L4718" s="33" t="s">
        <v>5259</v>
      </c>
      <c r="M4718" s="33" t="s">
        <v>5288</v>
      </c>
      <c r="N4718" s="33" t="s">
        <v>3145</v>
      </c>
    </row>
    <row r="4719" spans="1:14">
      <c r="A4719" s="35">
        <v>7325707079351</v>
      </c>
      <c r="B4719" s="32">
        <v>4150260</v>
      </c>
      <c r="C4719" s="32" t="s">
        <v>3144</v>
      </c>
      <c r="D4719" s="32" t="s">
        <v>541</v>
      </c>
      <c r="E4719" s="33" t="s">
        <v>34</v>
      </c>
      <c r="F4719" s="33" t="s">
        <v>5213</v>
      </c>
      <c r="G4719" s="59">
        <v>140</v>
      </c>
      <c r="H4719" s="25">
        <v>1</v>
      </c>
      <c r="I4719" s="30">
        <f t="shared" si="73"/>
        <v>140</v>
      </c>
      <c r="J4719" s="32" t="s">
        <v>63</v>
      </c>
      <c r="K4719" s="33" t="s">
        <v>4771</v>
      </c>
      <c r="L4719" s="33" t="s">
        <v>5259</v>
      </c>
      <c r="M4719" s="33">
        <v>0</v>
      </c>
      <c r="N4719" s="33" t="s">
        <v>3501</v>
      </c>
    </row>
    <row r="4720" spans="1:14">
      <c r="A4720" s="35">
        <v>7325707079641</v>
      </c>
      <c r="B4720" s="32">
        <v>4150261</v>
      </c>
      <c r="C4720" s="32" t="s">
        <v>808</v>
      </c>
      <c r="D4720" s="32" t="s">
        <v>151</v>
      </c>
      <c r="E4720" s="33" t="s">
        <v>34</v>
      </c>
      <c r="F4720" s="33" t="s">
        <v>5320</v>
      </c>
      <c r="G4720" s="59">
        <v>120</v>
      </c>
      <c r="H4720" s="25">
        <v>1</v>
      </c>
      <c r="I4720" s="30">
        <f t="shared" si="73"/>
        <v>120</v>
      </c>
      <c r="J4720" s="32" t="s">
        <v>63</v>
      </c>
      <c r="K4720" s="33" t="s">
        <v>4771</v>
      </c>
      <c r="L4720" s="33" t="s">
        <v>5259</v>
      </c>
      <c r="M4720" s="33" t="s">
        <v>5260</v>
      </c>
      <c r="N4720" s="33" t="s">
        <v>2163</v>
      </c>
    </row>
    <row r="4721" spans="1:14">
      <c r="A4721" s="35">
        <v>7325707079832</v>
      </c>
      <c r="B4721" s="32">
        <v>4150261</v>
      </c>
      <c r="C4721" s="32" t="s">
        <v>808</v>
      </c>
      <c r="D4721" s="32" t="s">
        <v>151</v>
      </c>
      <c r="E4721" s="33" t="s">
        <v>34</v>
      </c>
      <c r="F4721" s="33" t="s">
        <v>5320</v>
      </c>
      <c r="G4721" s="59">
        <v>120</v>
      </c>
      <c r="H4721" s="25">
        <v>1</v>
      </c>
      <c r="I4721" s="30">
        <f t="shared" si="73"/>
        <v>120</v>
      </c>
      <c r="J4721" s="32" t="s">
        <v>63</v>
      </c>
      <c r="K4721" s="33" t="s">
        <v>4771</v>
      </c>
      <c r="L4721" s="33" t="s">
        <v>5259</v>
      </c>
      <c r="M4721" s="33" t="s">
        <v>5260</v>
      </c>
      <c r="N4721" s="33" t="s">
        <v>2482</v>
      </c>
    </row>
    <row r="4722" spans="1:14">
      <c r="A4722" s="35">
        <v>7325707079634</v>
      </c>
      <c r="B4722" s="32">
        <v>4150261</v>
      </c>
      <c r="C4722" s="32" t="s">
        <v>808</v>
      </c>
      <c r="D4722" s="32" t="s">
        <v>151</v>
      </c>
      <c r="E4722" s="33" t="s">
        <v>34</v>
      </c>
      <c r="F4722" s="33" t="s">
        <v>5320</v>
      </c>
      <c r="G4722" s="59">
        <v>120</v>
      </c>
      <c r="H4722" s="25">
        <v>1</v>
      </c>
      <c r="I4722" s="30">
        <f t="shared" si="73"/>
        <v>120</v>
      </c>
      <c r="J4722" s="32" t="s">
        <v>63</v>
      </c>
      <c r="K4722" s="33" t="s">
        <v>4771</v>
      </c>
      <c r="L4722" s="33" t="s">
        <v>5259</v>
      </c>
      <c r="M4722" s="33" t="s">
        <v>5260</v>
      </c>
      <c r="N4722" s="33" t="s">
        <v>2483</v>
      </c>
    </row>
    <row r="4723" spans="1:14">
      <c r="A4723" s="35">
        <v>7325707079740</v>
      </c>
      <c r="B4723" s="32">
        <v>4150261</v>
      </c>
      <c r="C4723" s="32" t="s">
        <v>808</v>
      </c>
      <c r="D4723" s="32" t="s">
        <v>151</v>
      </c>
      <c r="E4723" s="33" t="s">
        <v>34</v>
      </c>
      <c r="F4723" s="33" t="s">
        <v>5213</v>
      </c>
      <c r="G4723" s="59">
        <v>110</v>
      </c>
      <c r="H4723" s="25">
        <v>1</v>
      </c>
      <c r="I4723" s="30">
        <f t="shared" si="73"/>
        <v>110</v>
      </c>
      <c r="J4723" s="32" t="s">
        <v>63</v>
      </c>
      <c r="K4723" s="33" t="s">
        <v>4771</v>
      </c>
      <c r="L4723" s="33" t="s">
        <v>5259</v>
      </c>
      <c r="M4723" s="33" t="s">
        <v>5260</v>
      </c>
      <c r="N4723" s="33" t="s">
        <v>2484</v>
      </c>
    </row>
    <row r="4724" spans="1:14">
      <c r="A4724" s="35">
        <v>7325707079757</v>
      </c>
      <c r="B4724" s="32">
        <v>4150261</v>
      </c>
      <c r="C4724" s="32" t="s">
        <v>808</v>
      </c>
      <c r="D4724" s="32" t="s">
        <v>151</v>
      </c>
      <c r="E4724" s="33" t="s">
        <v>34</v>
      </c>
      <c r="F4724" s="33" t="s">
        <v>5213</v>
      </c>
      <c r="G4724" s="59">
        <v>110</v>
      </c>
      <c r="H4724" s="25">
        <v>1</v>
      </c>
      <c r="I4724" s="30">
        <f t="shared" si="73"/>
        <v>110</v>
      </c>
      <c r="J4724" s="32" t="s">
        <v>63</v>
      </c>
      <c r="K4724" s="33" t="s">
        <v>4771</v>
      </c>
      <c r="L4724" s="33" t="s">
        <v>5259</v>
      </c>
      <c r="M4724" s="33" t="s">
        <v>5260</v>
      </c>
      <c r="N4724" s="33" t="s">
        <v>2485</v>
      </c>
    </row>
    <row r="4725" spans="1:14">
      <c r="A4725" s="35">
        <v>7325707079955</v>
      </c>
      <c r="B4725" s="32">
        <v>4150261</v>
      </c>
      <c r="C4725" s="32" t="s">
        <v>808</v>
      </c>
      <c r="D4725" s="32" t="s">
        <v>151</v>
      </c>
      <c r="E4725" s="33" t="s">
        <v>34</v>
      </c>
      <c r="F4725" s="33" t="s">
        <v>5213</v>
      </c>
      <c r="G4725" s="59">
        <v>110</v>
      </c>
      <c r="H4725" s="25">
        <v>1</v>
      </c>
      <c r="I4725" s="30">
        <f t="shared" si="73"/>
        <v>110</v>
      </c>
      <c r="J4725" s="32" t="s">
        <v>63</v>
      </c>
      <c r="K4725" s="33" t="s">
        <v>4771</v>
      </c>
      <c r="L4725" s="33" t="s">
        <v>5259</v>
      </c>
      <c r="M4725" s="33" t="s">
        <v>5260</v>
      </c>
      <c r="N4725" s="33" t="s">
        <v>2486</v>
      </c>
    </row>
    <row r="4726" spans="1:14">
      <c r="A4726" s="35">
        <v>7325707079962</v>
      </c>
      <c r="B4726" s="32">
        <v>4150261</v>
      </c>
      <c r="C4726" s="32" t="s">
        <v>808</v>
      </c>
      <c r="D4726" s="32" t="s">
        <v>151</v>
      </c>
      <c r="E4726" s="33" t="s">
        <v>34</v>
      </c>
      <c r="F4726" s="33" t="s">
        <v>5213</v>
      </c>
      <c r="G4726" s="59">
        <v>110</v>
      </c>
      <c r="H4726" s="25">
        <v>1</v>
      </c>
      <c r="I4726" s="30">
        <f t="shared" si="73"/>
        <v>110</v>
      </c>
      <c r="J4726" s="32" t="s">
        <v>63</v>
      </c>
      <c r="K4726" s="33" t="s">
        <v>4771</v>
      </c>
      <c r="L4726" s="33" t="s">
        <v>5259</v>
      </c>
      <c r="M4726" s="33" t="s">
        <v>5260</v>
      </c>
      <c r="N4726" s="33" t="s">
        <v>2487</v>
      </c>
    </row>
    <row r="4727" spans="1:14">
      <c r="A4727" s="35">
        <v>7325707079931</v>
      </c>
      <c r="B4727" s="32">
        <v>4150261</v>
      </c>
      <c r="C4727" s="32" t="s">
        <v>808</v>
      </c>
      <c r="D4727" s="32" t="s">
        <v>151</v>
      </c>
      <c r="E4727" s="33" t="s">
        <v>34</v>
      </c>
      <c r="F4727" s="33" t="s">
        <v>5213</v>
      </c>
      <c r="G4727" s="59">
        <v>110</v>
      </c>
      <c r="H4727" s="25">
        <v>1</v>
      </c>
      <c r="I4727" s="30">
        <f t="shared" si="73"/>
        <v>110</v>
      </c>
      <c r="J4727" s="32" t="s">
        <v>63</v>
      </c>
      <c r="K4727" s="33" t="s">
        <v>4771</v>
      </c>
      <c r="L4727" s="33" t="s">
        <v>5259</v>
      </c>
      <c r="M4727" s="33" t="s">
        <v>5260</v>
      </c>
      <c r="N4727" s="33" t="s">
        <v>2488</v>
      </c>
    </row>
    <row r="4728" spans="1:14">
      <c r="A4728" s="35">
        <v>7325707079771</v>
      </c>
      <c r="B4728" s="32">
        <v>4150261</v>
      </c>
      <c r="C4728" s="32" t="s">
        <v>808</v>
      </c>
      <c r="D4728" s="32" t="s">
        <v>151</v>
      </c>
      <c r="E4728" s="33" t="s">
        <v>34</v>
      </c>
      <c r="F4728" s="33" t="s">
        <v>5213</v>
      </c>
      <c r="G4728" s="59">
        <v>110</v>
      </c>
      <c r="H4728" s="25">
        <v>1</v>
      </c>
      <c r="I4728" s="30">
        <f t="shared" si="73"/>
        <v>110</v>
      </c>
      <c r="J4728" s="32" t="s">
        <v>63</v>
      </c>
      <c r="K4728" s="33" t="s">
        <v>4771</v>
      </c>
      <c r="L4728" s="33" t="s">
        <v>5259</v>
      </c>
      <c r="M4728" s="33" t="s">
        <v>5260</v>
      </c>
      <c r="N4728" s="33" t="s">
        <v>3146</v>
      </c>
    </row>
    <row r="4729" spans="1:14">
      <c r="A4729" s="35">
        <v>7325706831943</v>
      </c>
      <c r="B4729" s="32">
        <v>4150300</v>
      </c>
      <c r="C4729" s="32" t="s">
        <v>2489</v>
      </c>
      <c r="D4729" s="32" t="s">
        <v>533</v>
      </c>
      <c r="E4729" s="33" t="s">
        <v>217</v>
      </c>
      <c r="F4729" s="33" t="s">
        <v>5210</v>
      </c>
      <c r="G4729" s="59">
        <v>180</v>
      </c>
      <c r="H4729" s="25">
        <v>1</v>
      </c>
      <c r="I4729" s="30">
        <f t="shared" si="73"/>
        <v>180</v>
      </c>
      <c r="J4729" s="32" t="s">
        <v>63</v>
      </c>
      <c r="K4729" s="33" t="s">
        <v>4771</v>
      </c>
      <c r="L4729" s="33" t="s">
        <v>5259</v>
      </c>
      <c r="M4729" s="33" t="s">
        <v>5287</v>
      </c>
      <c r="N4729" s="33" t="s">
        <v>2490</v>
      </c>
    </row>
    <row r="4730" spans="1:14">
      <c r="A4730" s="35">
        <v>7325706831929</v>
      </c>
      <c r="B4730" s="32">
        <v>4150300</v>
      </c>
      <c r="C4730" s="32" t="s">
        <v>2489</v>
      </c>
      <c r="D4730" s="32" t="s">
        <v>533</v>
      </c>
      <c r="E4730" s="33" t="s">
        <v>217</v>
      </c>
      <c r="F4730" s="33" t="s">
        <v>5210</v>
      </c>
      <c r="G4730" s="59">
        <v>180</v>
      </c>
      <c r="H4730" s="25">
        <v>1</v>
      </c>
      <c r="I4730" s="30">
        <f t="shared" si="73"/>
        <v>180</v>
      </c>
      <c r="J4730" s="32" t="s">
        <v>63</v>
      </c>
      <c r="K4730" s="33" t="s">
        <v>4771</v>
      </c>
      <c r="L4730" s="33" t="s">
        <v>5259</v>
      </c>
      <c r="M4730" s="33" t="s">
        <v>5287</v>
      </c>
      <c r="N4730" s="33" t="s">
        <v>2491</v>
      </c>
    </row>
    <row r="4731" spans="1:14">
      <c r="A4731" s="35">
        <v>7325706831929</v>
      </c>
      <c r="B4731" s="32">
        <v>4150300</v>
      </c>
      <c r="C4731" s="32" t="s">
        <v>2489</v>
      </c>
      <c r="D4731" s="32" t="s">
        <v>533</v>
      </c>
      <c r="E4731" s="33" t="s">
        <v>217</v>
      </c>
      <c r="F4731" s="33" t="s">
        <v>5210</v>
      </c>
      <c r="G4731" s="59">
        <v>180</v>
      </c>
      <c r="H4731" s="25">
        <v>1</v>
      </c>
      <c r="I4731" s="30">
        <f t="shared" si="73"/>
        <v>180</v>
      </c>
      <c r="J4731" s="32" t="s">
        <v>63</v>
      </c>
      <c r="K4731" s="33" t="s">
        <v>4771</v>
      </c>
      <c r="L4731" s="33" t="s">
        <v>5259</v>
      </c>
      <c r="M4731" s="33" t="s">
        <v>5287</v>
      </c>
      <c r="N4731" s="33" t="s">
        <v>2491</v>
      </c>
    </row>
    <row r="4732" spans="1:14">
      <c r="A4732" s="35">
        <v>7325706431600</v>
      </c>
      <c r="B4732" s="32">
        <v>4200226</v>
      </c>
      <c r="C4732" s="32" t="s">
        <v>38</v>
      </c>
      <c r="D4732" s="32" t="s">
        <v>194</v>
      </c>
      <c r="E4732" s="33" t="s">
        <v>19</v>
      </c>
      <c r="F4732" s="33" t="s">
        <v>5210</v>
      </c>
      <c r="G4732" s="59">
        <v>50</v>
      </c>
      <c r="H4732" s="25">
        <v>1</v>
      </c>
      <c r="I4732" s="30">
        <f t="shared" si="73"/>
        <v>50</v>
      </c>
      <c r="J4732" s="32" t="s">
        <v>40</v>
      </c>
      <c r="K4732" s="33" t="s">
        <v>4771</v>
      </c>
      <c r="L4732" s="33" t="s">
        <v>5237</v>
      </c>
      <c r="M4732" s="33" t="s">
        <v>5290</v>
      </c>
      <c r="N4732" s="33" t="s">
        <v>3147</v>
      </c>
    </row>
    <row r="4733" spans="1:14">
      <c r="A4733" s="35">
        <v>7325706517748</v>
      </c>
      <c r="B4733" s="32">
        <v>4200233</v>
      </c>
      <c r="C4733" s="32" t="s">
        <v>380</v>
      </c>
      <c r="D4733" s="32" t="s">
        <v>120</v>
      </c>
      <c r="E4733" s="33" t="s">
        <v>19</v>
      </c>
      <c r="F4733" s="33" t="s">
        <v>5216</v>
      </c>
      <c r="G4733" s="59">
        <v>39.99</v>
      </c>
      <c r="H4733" s="25">
        <v>2</v>
      </c>
      <c r="I4733" s="30">
        <f t="shared" si="73"/>
        <v>79.98</v>
      </c>
      <c r="J4733" s="32" t="s">
        <v>40</v>
      </c>
      <c r="K4733" s="33" t="s">
        <v>4771</v>
      </c>
      <c r="L4733" s="33" t="s">
        <v>5237</v>
      </c>
      <c r="M4733" s="33" t="s">
        <v>5277</v>
      </c>
      <c r="N4733" s="33" t="s">
        <v>3148</v>
      </c>
    </row>
    <row r="4734" spans="1:14">
      <c r="A4734" s="35">
        <v>7325706729806</v>
      </c>
      <c r="B4734" s="32">
        <v>4200240</v>
      </c>
      <c r="C4734" s="32" t="s">
        <v>380</v>
      </c>
      <c r="D4734" s="32" t="s">
        <v>243</v>
      </c>
      <c r="E4734" s="33" t="s">
        <v>19</v>
      </c>
      <c r="F4734" s="33" t="s">
        <v>5210</v>
      </c>
      <c r="G4734" s="59">
        <v>60</v>
      </c>
      <c r="H4734" s="25">
        <v>1</v>
      </c>
      <c r="I4734" s="30">
        <f t="shared" si="73"/>
        <v>60</v>
      </c>
      <c r="J4734" s="32" t="s">
        <v>40</v>
      </c>
      <c r="K4734" s="33" t="s">
        <v>4771</v>
      </c>
      <c r="L4734" s="33" t="s">
        <v>5237</v>
      </c>
      <c r="M4734" s="33" t="s">
        <v>5277</v>
      </c>
      <c r="N4734" s="33" t="s">
        <v>3149</v>
      </c>
    </row>
    <row r="4735" spans="1:14">
      <c r="A4735" s="35">
        <v>7325706726584</v>
      </c>
      <c r="B4735" s="32">
        <v>4200241</v>
      </c>
      <c r="C4735" s="32" t="s">
        <v>189</v>
      </c>
      <c r="D4735" s="32" t="s">
        <v>253</v>
      </c>
      <c r="E4735" s="33" t="s">
        <v>29</v>
      </c>
      <c r="F4735" s="33" t="s">
        <v>5297</v>
      </c>
      <c r="G4735" s="59">
        <v>60</v>
      </c>
      <c r="H4735" s="25">
        <v>1</v>
      </c>
      <c r="I4735" s="30">
        <f t="shared" si="73"/>
        <v>60</v>
      </c>
      <c r="J4735" s="32" t="s">
        <v>40</v>
      </c>
      <c r="K4735" s="33" t="s">
        <v>4771</v>
      </c>
      <c r="L4735" s="33" t="s">
        <v>5237</v>
      </c>
      <c r="M4735" s="33" t="s">
        <v>5277</v>
      </c>
      <c r="N4735" s="33" t="s">
        <v>2492</v>
      </c>
    </row>
    <row r="4736" spans="1:14">
      <c r="A4736" s="35">
        <v>7325706735722</v>
      </c>
      <c r="B4736" s="32">
        <v>4200246</v>
      </c>
      <c r="C4736" s="32" t="s">
        <v>380</v>
      </c>
      <c r="D4736" s="32" t="s">
        <v>541</v>
      </c>
      <c r="E4736" s="33" t="s">
        <v>19</v>
      </c>
      <c r="F4736" s="33" t="s">
        <v>5210</v>
      </c>
      <c r="G4736" s="59">
        <v>70</v>
      </c>
      <c r="H4736" s="25">
        <v>1</v>
      </c>
      <c r="I4736" s="30">
        <f t="shared" si="73"/>
        <v>70</v>
      </c>
      <c r="J4736" s="32" t="s">
        <v>40</v>
      </c>
      <c r="K4736" s="33" t="s">
        <v>4771</v>
      </c>
      <c r="L4736" s="33" t="s">
        <v>5237</v>
      </c>
      <c r="M4736" s="33" t="s">
        <v>5277</v>
      </c>
      <c r="N4736" s="33" t="s">
        <v>3811</v>
      </c>
    </row>
    <row r="4737" spans="1:14">
      <c r="A4737" s="35">
        <v>7325702837895</v>
      </c>
      <c r="B4737" s="32">
        <v>4200396</v>
      </c>
      <c r="C4737" s="32" t="s">
        <v>380</v>
      </c>
      <c r="D4737" s="32" t="s">
        <v>253</v>
      </c>
      <c r="E4737" s="33" t="s">
        <v>19</v>
      </c>
      <c r="F4737" s="33" t="s">
        <v>5210</v>
      </c>
      <c r="G4737" s="59">
        <v>40</v>
      </c>
      <c r="H4737" s="25">
        <v>2</v>
      </c>
      <c r="I4737" s="30">
        <f t="shared" si="73"/>
        <v>80</v>
      </c>
      <c r="J4737" s="32" t="s">
        <v>40</v>
      </c>
      <c r="K4737" s="33" t="s">
        <v>4771</v>
      </c>
      <c r="L4737" s="33" t="s">
        <v>5237</v>
      </c>
      <c r="M4737" s="33" t="s">
        <v>5277</v>
      </c>
      <c r="N4737" s="33" t="s">
        <v>2493</v>
      </c>
    </row>
    <row r="4738" spans="1:14">
      <c r="A4738" s="35">
        <v>7325706935337</v>
      </c>
      <c r="B4738" s="32">
        <v>4200433</v>
      </c>
      <c r="C4738" s="32" t="s">
        <v>380</v>
      </c>
      <c r="D4738" s="32" t="s">
        <v>243</v>
      </c>
      <c r="E4738" s="33" t="s">
        <v>19</v>
      </c>
      <c r="F4738" s="33" t="s">
        <v>5213</v>
      </c>
      <c r="G4738" s="59">
        <v>45</v>
      </c>
      <c r="H4738" s="25">
        <v>1</v>
      </c>
      <c r="I4738" s="30">
        <f t="shared" si="73"/>
        <v>45</v>
      </c>
      <c r="J4738" s="32" t="s">
        <v>40</v>
      </c>
      <c r="K4738" s="33" t="s">
        <v>4771</v>
      </c>
      <c r="L4738" s="33" t="s">
        <v>5237</v>
      </c>
      <c r="M4738" s="33" t="s">
        <v>5277</v>
      </c>
      <c r="N4738" s="33" t="s">
        <v>2047</v>
      </c>
    </row>
    <row r="4739" spans="1:14">
      <c r="A4739" s="35">
        <v>7325706928957</v>
      </c>
      <c r="B4739" s="32">
        <v>4200476</v>
      </c>
      <c r="C4739" s="32" t="s">
        <v>1305</v>
      </c>
      <c r="D4739" s="32" t="s">
        <v>1551</v>
      </c>
      <c r="E4739" s="33" t="s">
        <v>19</v>
      </c>
      <c r="F4739" s="33" t="s">
        <v>5213</v>
      </c>
      <c r="G4739" s="59">
        <v>140</v>
      </c>
      <c r="H4739" s="25">
        <v>1</v>
      </c>
      <c r="I4739" s="30">
        <f t="shared" si="73"/>
        <v>140</v>
      </c>
      <c r="J4739" s="32" t="s">
        <v>474</v>
      </c>
      <c r="K4739" s="33" t="s">
        <v>4771</v>
      </c>
      <c r="L4739" s="33" t="s">
        <v>5339</v>
      </c>
      <c r="M4739" s="33">
        <v>0</v>
      </c>
      <c r="N4739" s="33" t="s">
        <v>2048</v>
      </c>
    </row>
    <row r="4740" spans="1:14">
      <c r="A4740" s="35">
        <v>7325706928964</v>
      </c>
      <c r="B4740" s="32">
        <v>4200476</v>
      </c>
      <c r="C4740" s="32" t="s">
        <v>1305</v>
      </c>
      <c r="D4740" s="32" t="s">
        <v>1551</v>
      </c>
      <c r="E4740" s="33" t="s">
        <v>19</v>
      </c>
      <c r="F4740" s="33" t="s">
        <v>5213</v>
      </c>
      <c r="G4740" s="59">
        <v>140</v>
      </c>
      <c r="H4740" s="25">
        <v>1</v>
      </c>
      <c r="I4740" s="30">
        <f t="shared" si="73"/>
        <v>140</v>
      </c>
      <c r="J4740" s="32" t="s">
        <v>474</v>
      </c>
      <c r="K4740" s="33" t="s">
        <v>4771</v>
      </c>
      <c r="L4740" s="33" t="s">
        <v>5339</v>
      </c>
      <c r="M4740" s="33">
        <v>0</v>
      </c>
      <c r="N4740" s="33" t="s">
        <v>2049</v>
      </c>
    </row>
    <row r="4741" spans="1:14">
      <c r="A4741" s="35">
        <v>7325706730390</v>
      </c>
      <c r="B4741" s="32">
        <v>4200532</v>
      </c>
      <c r="C4741" s="32" t="s">
        <v>271</v>
      </c>
      <c r="D4741" s="32" t="s">
        <v>51</v>
      </c>
      <c r="E4741" s="33" t="s">
        <v>19</v>
      </c>
      <c r="F4741" s="33" t="s">
        <v>5210</v>
      </c>
      <c r="G4741" s="59">
        <v>140</v>
      </c>
      <c r="H4741" s="25">
        <v>3</v>
      </c>
      <c r="I4741" s="30">
        <f t="shared" ref="I4741:I4804" si="74">H4741*G4741</f>
        <v>420</v>
      </c>
      <c r="J4741" s="32" t="s">
        <v>40</v>
      </c>
      <c r="K4741" s="33" t="s">
        <v>4771</v>
      </c>
      <c r="L4741" s="33" t="s">
        <v>5237</v>
      </c>
      <c r="M4741" s="33" t="s">
        <v>5291</v>
      </c>
      <c r="N4741" s="33" t="s">
        <v>1190</v>
      </c>
    </row>
    <row r="4742" spans="1:14">
      <c r="A4742" s="35">
        <v>7325706730406</v>
      </c>
      <c r="B4742" s="32">
        <v>4200532</v>
      </c>
      <c r="C4742" s="32" t="s">
        <v>271</v>
      </c>
      <c r="D4742" s="32" t="s">
        <v>51</v>
      </c>
      <c r="E4742" s="33" t="s">
        <v>19</v>
      </c>
      <c r="F4742" s="33" t="s">
        <v>5210</v>
      </c>
      <c r="G4742" s="59">
        <v>140</v>
      </c>
      <c r="H4742" s="25">
        <v>4</v>
      </c>
      <c r="I4742" s="30">
        <f t="shared" si="74"/>
        <v>560</v>
      </c>
      <c r="J4742" s="32" t="s">
        <v>40</v>
      </c>
      <c r="K4742" s="33" t="s">
        <v>4771</v>
      </c>
      <c r="L4742" s="33" t="s">
        <v>5237</v>
      </c>
      <c r="M4742" s="33" t="s">
        <v>5291</v>
      </c>
      <c r="N4742" s="33" t="s">
        <v>1191</v>
      </c>
    </row>
    <row r="4743" spans="1:14">
      <c r="A4743" s="35">
        <v>7325706730413</v>
      </c>
      <c r="B4743" s="32">
        <v>4200532</v>
      </c>
      <c r="C4743" s="32" t="s">
        <v>271</v>
      </c>
      <c r="D4743" s="32" t="s">
        <v>51</v>
      </c>
      <c r="E4743" s="33" t="s">
        <v>19</v>
      </c>
      <c r="F4743" s="33" t="s">
        <v>5210</v>
      </c>
      <c r="G4743" s="59">
        <v>140</v>
      </c>
      <c r="H4743" s="25">
        <v>1</v>
      </c>
      <c r="I4743" s="30">
        <f t="shared" si="74"/>
        <v>140</v>
      </c>
      <c r="J4743" s="32" t="s">
        <v>40</v>
      </c>
      <c r="K4743" s="33" t="s">
        <v>4771</v>
      </c>
      <c r="L4743" s="33" t="s">
        <v>5237</v>
      </c>
      <c r="M4743" s="33" t="s">
        <v>5291</v>
      </c>
      <c r="N4743" s="33" t="s">
        <v>1192</v>
      </c>
    </row>
    <row r="4744" spans="1:14">
      <c r="A4744" s="35">
        <v>7325706730383</v>
      </c>
      <c r="B4744" s="32">
        <v>4200532</v>
      </c>
      <c r="C4744" s="32" t="s">
        <v>271</v>
      </c>
      <c r="D4744" s="32" t="s">
        <v>51</v>
      </c>
      <c r="E4744" s="33" t="s">
        <v>19</v>
      </c>
      <c r="F4744" s="33" t="s">
        <v>5210</v>
      </c>
      <c r="G4744" s="59">
        <v>140</v>
      </c>
      <c r="H4744" s="25">
        <v>1</v>
      </c>
      <c r="I4744" s="30">
        <f t="shared" si="74"/>
        <v>140</v>
      </c>
      <c r="J4744" s="32" t="s">
        <v>40</v>
      </c>
      <c r="K4744" s="33" t="s">
        <v>4771</v>
      </c>
      <c r="L4744" s="33" t="s">
        <v>5237</v>
      </c>
      <c r="M4744" s="33" t="s">
        <v>5291</v>
      </c>
      <c r="N4744" s="33" t="s">
        <v>1193</v>
      </c>
    </row>
    <row r="4745" spans="1:14">
      <c r="A4745" s="35">
        <v>7325706730390</v>
      </c>
      <c r="B4745" s="32">
        <v>4200532</v>
      </c>
      <c r="C4745" s="32" t="s">
        <v>271</v>
      </c>
      <c r="D4745" s="32" t="s">
        <v>51</v>
      </c>
      <c r="E4745" s="33" t="s">
        <v>19</v>
      </c>
      <c r="F4745" s="33" t="s">
        <v>5210</v>
      </c>
      <c r="G4745" s="59">
        <v>140</v>
      </c>
      <c r="H4745" s="25">
        <v>5</v>
      </c>
      <c r="I4745" s="30">
        <f t="shared" si="74"/>
        <v>700</v>
      </c>
      <c r="J4745" s="32" t="s">
        <v>40</v>
      </c>
      <c r="K4745" s="33" t="s">
        <v>4771</v>
      </c>
      <c r="L4745" s="33" t="s">
        <v>5237</v>
      </c>
      <c r="M4745" s="33" t="s">
        <v>5291</v>
      </c>
      <c r="N4745" s="33" t="s">
        <v>1190</v>
      </c>
    </row>
    <row r="4746" spans="1:14">
      <c r="A4746" s="35">
        <v>7325706730406</v>
      </c>
      <c r="B4746" s="32">
        <v>4200532</v>
      </c>
      <c r="C4746" s="32" t="s">
        <v>271</v>
      </c>
      <c r="D4746" s="32" t="s">
        <v>51</v>
      </c>
      <c r="E4746" s="33" t="s">
        <v>19</v>
      </c>
      <c r="F4746" s="33" t="s">
        <v>5210</v>
      </c>
      <c r="G4746" s="59">
        <v>140</v>
      </c>
      <c r="H4746" s="25">
        <v>8</v>
      </c>
      <c r="I4746" s="30">
        <f t="shared" si="74"/>
        <v>1120</v>
      </c>
      <c r="J4746" s="32" t="s">
        <v>40</v>
      </c>
      <c r="K4746" s="33" t="s">
        <v>4771</v>
      </c>
      <c r="L4746" s="33" t="s">
        <v>5237</v>
      </c>
      <c r="M4746" s="33" t="s">
        <v>5291</v>
      </c>
      <c r="N4746" s="33" t="s">
        <v>1191</v>
      </c>
    </row>
    <row r="4747" spans="1:14">
      <c r="A4747" s="35">
        <v>7325706730413</v>
      </c>
      <c r="B4747" s="32">
        <v>4200532</v>
      </c>
      <c r="C4747" s="32" t="s">
        <v>271</v>
      </c>
      <c r="D4747" s="32" t="s">
        <v>51</v>
      </c>
      <c r="E4747" s="33" t="s">
        <v>19</v>
      </c>
      <c r="F4747" s="33" t="s">
        <v>5210</v>
      </c>
      <c r="G4747" s="59">
        <v>140</v>
      </c>
      <c r="H4747" s="25">
        <v>3</v>
      </c>
      <c r="I4747" s="30">
        <f t="shared" si="74"/>
        <v>420</v>
      </c>
      <c r="J4747" s="32" t="s">
        <v>40</v>
      </c>
      <c r="K4747" s="33" t="s">
        <v>4771</v>
      </c>
      <c r="L4747" s="33" t="s">
        <v>5237</v>
      </c>
      <c r="M4747" s="33" t="s">
        <v>5291</v>
      </c>
      <c r="N4747" s="33" t="s">
        <v>1192</v>
      </c>
    </row>
    <row r="4748" spans="1:14">
      <c r="A4748" s="35">
        <v>7325706730383</v>
      </c>
      <c r="B4748" s="32">
        <v>4200532</v>
      </c>
      <c r="C4748" s="32" t="s">
        <v>271</v>
      </c>
      <c r="D4748" s="32" t="s">
        <v>51</v>
      </c>
      <c r="E4748" s="33" t="s">
        <v>19</v>
      </c>
      <c r="F4748" s="33" t="s">
        <v>5210</v>
      </c>
      <c r="G4748" s="59">
        <v>140</v>
      </c>
      <c r="H4748" s="25">
        <v>5</v>
      </c>
      <c r="I4748" s="30">
        <f t="shared" si="74"/>
        <v>700</v>
      </c>
      <c r="J4748" s="32" t="s">
        <v>40</v>
      </c>
      <c r="K4748" s="33" t="s">
        <v>4771</v>
      </c>
      <c r="L4748" s="33" t="s">
        <v>5237</v>
      </c>
      <c r="M4748" s="33" t="s">
        <v>5291</v>
      </c>
      <c r="N4748" s="33" t="s">
        <v>1193</v>
      </c>
    </row>
    <row r="4749" spans="1:14">
      <c r="A4749" s="35">
        <v>7325706730390</v>
      </c>
      <c r="B4749" s="32">
        <v>4200532</v>
      </c>
      <c r="C4749" s="32" t="s">
        <v>271</v>
      </c>
      <c r="D4749" s="32" t="s">
        <v>51</v>
      </c>
      <c r="E4749" s="33" t="s">
        <v>19</v>
      </c>
      <c r="F4749" s="33" t="s">
        <v>5210</v>
      </c>
      <c r="G4749" s="59">
        <v>140</v>
      </c>
      <c r="H4749" s="25">
        <v>1</v>
      </c>
      <c r="I4749" s="30">
        <f t="shared" si="74"/>
        <v>140</v>
      </c>
      <c r="J4749" s="32" t="s">
        <v>40</v>
      </c>
      <c r="K4749" s="33" t="s">
        <v>4771</v>
      </c>
      <c r="L4749" s="33" t="s">
        <v>5237</v>
      </c>
      <c r="M4749" s="33" t="s">
        <v>5291</v>
      </c>
      <c r="N4749" s="33" t="s">
        <v>1190</v>
      </c>
    </row>
    <row r="4750" spans="1:14">
      <c r="A4750" s="35">
        <v>7325706730406</v>
      </c>
      <c r="B4750" s="32">
        <v>4200532</v>
      </c>
      <c r="C4750" s="32" t="s">
        <v>271</v>
      </c>
      <c r="D4750" s="32" t="s">
        <v>51</v>
      </c>
      <c r="E4750" s="33" t="s">
        <v>19</v>
      </c>
      <c r="F4750" s="33" t="s">
        <v>5210</v>
      </c>
      <c r="G4750" s="59">
        <v>140</v>
      </c>
      <c r="H4750" s="25">
        <v>1</v>
      </c>
      <c r="I4750" s="30">
        <f t="shared" si="74"/>
        <v>140</v>
      </c>
      <c r="J4750" s="32" t="s">
        <v>40</v>
      </c>
      <c r="K4750" s="33" t="s">
        <v>4771</v>
      </c>
      <c r="L4750" s="33" t="s">
        <v>5237</v>
      </c>
      <c r="M4750" s="33" t="s">
        <v>5291</v>
      </c>
      <c r="N4750" s="33" t="s">
        <v>1191</v>
      </c>
    </row>
    <row r="4751" spans="1:14">
      <c r="A4751" s="35">
        <v>7325706730390</v>
      </c>
      <c r="B4751" s="32">
        <v>4200532</v>
      </c>
      <c r="C4751" s="32" t="s">
        <v>271</v>
      </c>
      <c r="D4751" s="32" t="s">
        <v>51</v>
      </c>
      <c r="E4751" s="33" t="s">
        <v>19</v>
      </c>
      <c r="F4751" s="33" t="s">
        <v>5210</v>
      </c>
      <c r="G4751" s="59">
        <v>140</v>
      </c>
      <c r="H4751" s="25">
        <v>9</v>
      </c>
      <c r="I4751" s="30">
        <f t="shared" si="74"/>
        <v>1260</v>
      </c>
      <c r="J4751" s="32" t="s">
        <v>40</v>
      </c>
      <c r="K4751" s="33" t="s">
        <v>4771</v>
      </c>
      <c r="L4751" s="33" t="s">
        <v>5237</v>
      </c>
      <c r="M4751" s="33" t="s">
        <v>5291</v>
      </c>
      <c r="N4751" s="33" t="s">
        <v>1190</v>
      </c>
    </row>
    <row r="4752" spans="1:14">
      <c r="A4752" s="35">
        <v>7325706730406</v>
      </c>
      <c r="B4752" s="32">
        <v>4200532</v>
      </c>
      <c r="C4752" s="32" t="s">
        <v>271</v>
      </c>
      <c r="D4752" s="32" t="s">
        <v>51</v>
      </c>
      <c r="E4752" s="33" t="s">
        <v>19</v>
      </c>
      <c r="F4752" s="33" t="s">
        <v>5210</v>
      </c>
      <c r="G4752" s="59">
        <v>140</v>
      </c>
      <c r="H4752" s="25">
        <v>9</v>
      </c>
      <c r="I4752" s="30">
        <f t="shared" si="74"/>
        <v>1260</v>
      </c>
      <c r="J4752" s="32" t="s">
        <v>40</v>
      </c>
      <c r="K4752" s="33" t="s">
        <v>4771</v>
      </c>
      <c r="L4752" s="33" t="s">
        <v>5237</v>
      </c>
      <c r="M4752" s="33" t="s">
        <v>5291</v>
      </c>
      <c r="N4752" s="33" t="s">
        <v>1191</v>
      </c>
    </row>
    <row r="4753" spans="1:14">
      <c r="A4753" s="35">
        <v>7325706730413</v>
      </c>
      <c r="B4753" s="32">
        <v>4200532</v>
      </c>
      <c r="C4753" s="32" t="s">
        <v>271</v>
      </c>
      <c r="D4753" s="32" t="s">
        <v>51</v>
      </c>
      <c r="E4753" s="33" t="s">
        <v>19</v>
      </c>
      <c r="F4753" s="33" t="s">
        <v>5210</v>
      </c>
      <c r="G4753" s="59">
        <v>140</v>
      </c>
      <c r="H4753" s="25">
        <v>5</v>
      </c>
      <c r="I4753" s="30">
        <f t="shared" si="74"/>
        <v>700</v>
      </c>
      <c r="J4753" s="32" t="s">
        <v>40</v>
      </c>
      <c r="K4753" s="33" t="s">
        <v>4771</v>
      </c>
      <c r="L4753" s="33" t="s">
        <v>5237</v>
      </c>
      <c r="M4753" s="33" t="s">
        <v>5291</v>
      </c>
      <c r="N4753" s="33" t="s">
        <v>1192</v>
      </c>
    </row>
    <row r="4754" spans="1:14">
      <c r="A4754" s="35">
        <v>7325706730383</v>
      </c>
      <c r="B4754" s="32">
        <v>4200532</v>
      </c>
      <c r="C4754" s="32" t="s">
        <v>271</v>
      </c>
      <c r="D4754" s="32" t="s">
        <v>51</v>
      </c>
      <c r="E4754" s="33" t="s">
        <v>19</v>
      </c>
      <c r="F4754" s="33" t="s">
        <v>5210</v>
      </c>
      <c r="G4754" s="59">
        <v>140</v>
      </c>
      <c r="H4754" s="25">
        <v>4</v>
      </c>
      <c r="I4754" s="30">
        <f t="shared" si="74"/>
        <v>560</v>
      </c>
      <c r="J4754" s="32" t="s">
        <v>40</v>
      </c>
      <c r="K4754" s="33" t="s">
        <v>4771</v>
      </c>
      <c r="L4754" s="33" t="s">
        <v>5237</v>
      </c>
      <c r="M4754" s="33" t="s">
        <v>5291</v>
      </c>
      <c r="N4754" s="33" t="s">
        <v>1193</v>
      </c>
    </row>
    <row r="4755" spans="1:14">
      <c r="A4755" s="35">
        <v>7325706730390</v>
      </c>
      <c r="B4755" s="32">
        <v>4200532</v>
      </c>
      <c r="C4755" s="32" t="s">
        <v>271</v>
      </c>
      <c r="D4755" s="32" t="s">
        <v>51</v>
      </c>
      <c r="E4755" s="33" t="s">
        <v>19</v>
      </c>
      <c r="F4755" s="33" t="s">
        <v>5210</v>
      </c>
      <c r="G4755" s="59">
        <v>140</v>
      </c>
      <c r="H4755" s="25">
        <v>7</v>
      </c>
      <c r="I4755" s="30">
        <f t="shared" si="74"/>
        <v>980</v>
      </c>
      <c r="J4755" s="32" t="s">
        <v>40</v>
      </c>
      <c r="K4755" s="33" t="s">
        <v>4771</v>
      </c>
      <c r="L4755" s="33" t="s">
        <v>5237</v>
      </c>
      <c r="M4755" s="33" t="s">
        <v>5291</v>
      </c>
      <c r="N4755" s="33" t="s">
        <v>1190</v>
      </c>
    </row>
    <row r="4756" spans="1:14">
      <c r="A4756" s="35">
        <v>7325706730406</v>
      </c>
      <c r="B4756" s="32">
        <v>4200532</v>
      </c>
      <c r="C4756" s="32" t="s">
        <v>271</v>
      </c>
      <c r="D4756" s="32" t="s">
        <v>51</v>
      </c>
      <c r="E4756" s="33" t="s">
        <v>19</v>
      </c>
      <c r="F4756" s="33" t="s">
        <v>5210</v>
      </c>
      <c r="G4756" s="59">
        <v>140</v>
      </c>
      <c r="H4756" s="25">
        <v>3</v>
      </c>
      <c r="I4756" s="30">
        <f t="shared" si="74"/>
        <v>420</v>
      </c>
      <c r="J4756" s="32" t="s">
        <v>40</v>
      </c>
      <c r="K4756" s="33" t="s">
        <v>4771</v>
      </c>
      <c r="L4756" s="33" t="s">
        <v>5237</v>
      </c>
      <c r="M4756" s="33" t="s">
        <v>5291</v>
      </c>
      <c r="N4756" s="33" t="s">
        <v>1191</v>
      </c>
    </row>
    <row r="4757" spans="1:14">
      <c r="A4757" s="35">
        <v>7325706730413</v>
      </c>
      <c r="B4757" s="32">
        <v>4200532</v>
      </c>
      <c r="C4757" s="32" t="s">
        <v>271</v>
      </c>
      <c r="D4757" s="32" t="s">
        <v>51</v>
      </c>
      <c r="E4757" s="33" t="s">
        <v>19</v>
      </c>
      <c r="F4757" s="33" t="s">
        <v>5210</v>
      </c>
      <c r="G4757" s="59">
        <v>140</v>
      </c>
      <c r="H4757" s="25">
        <v>1</v>
      </c>
      <c r="I4757" s="30">
        <f t="shared" si="74"/>
        <v>140</v>
      </c>
      <c r="J4757" s="32" t="s">
        <v>40</v>
      </c>
      <c r="K4757" s="33" t="s">
        <v>4771</v>
      </c>
      <c r="L4757" s="33" t="s">
        <v>5237</v>
      </c>
      <c r="M4757" s="33" t="s">
        <v>5291</v>
      </c>
      <c r="N4757" s="33" t="s">
        <v>1192</v>
      </c>
    </row>
    <row r="4758" spans="1:14">
      <c r="A4758" s="35">
        <v>7325706730420</v>
      </c>
      <c r="B4758" s="32">
        <v>4200532</v>
      </c>
      <c r="C4758" s="32" t="s">
        <v>271</v>
      </c>
      <c r="D4758" s="32" t="s">
        <v>51</v>
      </c>
      <c r="E4758" s="33" t="s">
        <v>19</v>
      </c>
      <c r="F4758" s="33" t="s">
        <v>5210</v>
      </c>
      <c r="G4758" s="59">
        <v>140</v>
      </c>
      <c r="H4758" s="25">
        <v>1</v>
      </c>
      <c r="I4758" s="30">
        <f t="shared" si="74"/>
        <v>140</v>
      </c>
      <c r="J4758" s="32" t="s">
        <v>40</v>
      </c>
      <c r="K4758" s="33" t="s">
        <v>4771</v>
      </c>
      <c r="L4758" s="33" t="s">
        <v>5237</v>
      </c>
      <c r="M4758" s="33" t="s">
        <v>5291</v>
      </c>
      <c r="N4758" s="33" t="s">
        <v>2494</v>
      </c>
    </row>
    <row r="4759" spans="1:14">
      <c r="A4759" s="35">
        <v>7325706730383</v>
      </c>
      <c r="B4759" s="32">
        <v>4200532</v>
      </c>
      <c r="C4759" s="32" t="s">
        <v>271</v>
      </c>
      <c r="D4759" s="32" t="s">
        <v>51</v>
      </c>
      <c r="E4759" s="33" t="s">
        <v>19</v>
      </c>
      <c r="F4759" s="33" t="s">
        <v>5210</v>
      </c>
      <c r="G4759" s="59">
        <v>140</v>
      </c>
      <c r="H4759" s="25">
        <v>2</v>
      </c>
      <c r="I4759" s="30">
        <f t="shared" si="74"/>
        <v>280</v>
      </c>
      <c r="J4759" s="32" t="s">
        <v>40</v>
      </c>
      <c r="K4759" s="33" t="s">
        <v>4771</v>
      </c>
      <c r="L4759" s="33" t="s">
        <v>5237</v>
      </c>
      <c r="M4759" s="33" t="s">
        <v>5291</v>
      </c>
      <c r="N4759" s="33" t="s">
        <v>1193</v>
      </c>
    </row>
    <row r="4760" spans="1:14">
      <c r="A4760" s="35">
        <v>7325706730390</v>
      </c>
      <c r="B4760" s="32">
        <v>4200532</v>
      </c>
      <c r="C4760" s="32" t="s">
        <v>271</v>
      </c>
      <c r="D4760" s="32" t="s">
        <v>51</v>
      </c>
      <c r="E4760" s="33" t="s">
        <v>19</v>
      </c>
      <c r="F4760" s="33" t="s">
        <v>5210</v>
      </c>
      <c r="G4760" s="59">
        <v>140</v>
      </c>
      <c r="H4760" s="25">
        <v>5</v>
      </c>
      <c r="I4760" s="30">
        <f t="shared" si="74"/>
        <v>700</v>
      </c>
      <c r="J4760" s="32" t="s">
        <v>40</v>
      </c>
      <c r="K4760" s="33" t="s">
        <v>4771</v>
      </c>
      <c r="L4760" s="33" t="s">
        <v>5237</v>
      </c>
      <c r="M4760" s="33" t="s">
        <v>5291</v>
      </c>
      <c r="N4760" s="33" t="s">
        <v>1190</v>
      </c>
    </row>
    <row r="4761" spans="1:14">
      <c r="A4761" s="35">
        <v>7325706730406</v>
      </c>
      <c r="B4761" s="32">
        <v>4200532</v>
      </c>
      <c r="C4761" s="32" t="s">
        <v>271</v>
      </c>
      <c r="D4761" s="32" t="s">
        <v>51</v>
      </c>
      <c r="E4761" s="33" t="s">
        <v>19</v>
      </c>
      <c r="F4761" s="33" t="s">
        <v>5210</v>
      </c>
      <c r="G4761" s="59">
        <v>140</v>
      </c>
      <c r="H4761" s="25">
        <v>7</v>
      </c>
      <c r="I4761" s="30">
        <f t="shared" si="74"/>
        <v>980</v>
      </c>
      <c r="J4761" s="32" t="s">
        <v>40</v>
      </c>
      <c r="K4761" s="33" t="s">
        <v>4771</v>
      </c>
      <c r="L4761" s="33" t="s">
        <v>5237</v>
      </c>
      <c r="M4761" s="33" t="s">
        <v>5291</v>
      </c>
      <c r="N4761" s="33" t="s">
        <v>1191</v>
      </c>
    </row>
    <row r="4762" spans="1:14">
      <c r="A4762" s="35">
        <v>7325706730413</v>
      </c>
      <c r="B4762" s="32">
        <v>4200532</v>
      </c>
      <c r="C4762" s="32" t="s">
        <v>271</v>
      </c>
      <c r="D4762" s="32" t="s">
        <v>51</v>
      </c>
      <c r="E4762" s="33" t="s">
        <v>19</v>
      </c>
      <c r="F4762" s="33" t="s">
        <v>5210</v>
      </c>
      <c r="G4762" s="59">
        <v>140</v>
      </c>
      <c r="H4762" s="25">
        <v>3</v>
      </c>
      <c r="I4762" s="30">
        <f t="shared" si="74"/>
        <v>420</v>
      </c>
      <c r="J4762" s="32" t="s">
        <v>40</v>
      </c>
      <c r="K4762" s="33" t="s">
        <v>4771</v>
      </c>
      <c r="L4762" s="33" t="s">
        <v>5237</v>
      </c>
      <c r="M4762" s="33" t="s">
        <v>5291</v>
      </c>
      <c r="N4762" s="33" t="s">
        <v>1192</v>
      </c>
    </row>
    <row r="4763" spans="1:14">
      <c r="A4763" s="35">
        <v>7325706730383</v>
      </c>
      <c r="B4763" s="32">
        <v>4200532</v>
      </c>
      <c r="C4763" s="32" t="s">
        <v>271</v>
      </c>
      <c r="D4763" s="32" t="s">
        <v>51</v>
      </c>
      <c r="E4763" s="33" t="s">
        <v>19</v>
      </c>
      <c r="F4763" s="33" t="s">
        <v>5210</v>
      </c>
      <c r="G4763" s="59">
        <v>140</v>
      </c>
      <c r="H4763" s="25">
        <v>2</v>
      </c>
      <c r="I4763" s="30">
        <f t="shared" si="74"/>
        <v>280</v>
      </c>
      <c r="J4763" s="32" t="s">
        <v>40</v>
      </c>
      <c r="K4763" s="33" t="s">
        <v>4771</v>
      </c>
      <c r="L4763" s="33" t="s">
        <v>5237</v>
      </c>
      <c r="M4763" s="33" t="s">
        <v>5291</v>
      </c>
      <c r="N4763" s="33" t="s">
        <v>1193</v>
      </c>
    </row>
    <row r="4764" spans="1:14">
      <c r="A4764" s="35">
        <v>7325707377822</v>
      </c>
      <c r="B4764" s="32">
        <v>4200539</v>
      </c>
      <c r="C4764" s="32" t="s">
        <v>38</v>
      </c>
      <c r="D4764" s="32" t="s">
        <v>51</v>
      </c>
      <c r="E4764" s="33" t="s">
        <v>29</v>
      </c>
      <c r="F4764" s="33" t="s">
        <v>5213</v>
      </c>
      <c r="G4764" s="59">
        <v>110</v>
      </c>
      <c r="H4764" s="25">
        <v>3</v>
      </c>
      <c r="I4764" s="30">
        <f t="shared" si="74"/>
        <v>330</v>
      </c>
      <c r="J4764" s="32" t="s">
        <v>40</v>
      </c>
      <c r="K4764" s="33" t="s">
        <v>4771</v>
      </c>
      <c r="L4764" s="33" t="s">
        <v>5237</v>
      </c>
      <c r="M4764" s="33" t="s">
        <v>5292</v>
      </c>
      <c r="N4764" s="33" t="s">
        <v>2495</v>
      </c>
    </row>
    <row r="4765" spans="1:14">
      <c r="A4765" s="35">
        <v>7325707377839</v>
      </c>
      <c r="B4765" s="32">
        <v>4200539</v>
      </c>
      <c r="C4765" s="32" t="s">
        <v>38</v>
      </c>
      <c r="D4765" s="32" t="s">
        <v>51</v>
      </c>
      <c r="E4765" s="33" t="s">
        <v>29</v>
      </c>
      <c r="F4765" s="33" t="s">
        <v>5213</v>
      </c>
      <c r="G4765" s="59">
        <v>110</v>
      </c>
      <c r="H4765" s="25">
        <v>1</v>
      </c>
      <c r="I4765" s="30">
        <f t="shared" si="74"/>
        <v>110</v>
      </c>
      <c r="J4765" s="32" t="s">
        <v>40</v>
      </c>
      <c r="K4765" s="33" t="s">
        <v>4771</v>
      </c>
      <c r="L4765" s="33" t="s">
        <v>5237</v>
      </c>
      <c r="M4765" s="33" t="s">
        <v>5292</v>
      </c>
      <c r="N4765" s="33" t="s">
        <v>2496</v>
      </c>
    </row>
    <row r="4766" spans="1:14">
      <c r="A4766" s="35">
        <v>7325707377815</v>
      </c>
      <c r="B4766" s="32">
        <v>4200539</v>
      </c>
      <c r="C4766" s="32" t="s">
        <v>38</v>
      </c>
      <c r="D4766" s="32" t="s">
        <v>51</v>
      </c>
      <c r="E4766" s="33" t="s">
        <v>29</v>
      </c>
      <c r="F4766" s="33" t="s">
        <v>5213</v>
      </c>
      <c r="G4766" s="59">
        <v>110</v>
      </c>
      <c r="H4766" s="25">
        <v>1</v>
      </c>
      <c r="I4766" s="30">
        <f t="shared" si="74"/>
        <v>110</v>
      </c>
      <c r="J4766" s="32" t="s">
        <v>40</v>
      </c>
      <c r="K4766" s="33" t="s">
        <v>4771</v>
      </c>
      <c r="L4766" s="33" t="s">
        <v>5237</v>
      </c>
      <c r="M4766" s="33" t="s">
        <v>5292</v>
      </c>
      <c r="N4766" s="33" t="s">
        <v>2497</v>
      </c>
    </row>
    <row r="4767" spans="1:14">
      <c r="A4767" s="35">
        <v>7325706512989</v>
      </c>
      <c r="B4767" s="32">
        <v>4200641</v>
      </c>
      <c r="C4767" s="32" t="s">
        <v>38</v>
      </c>
      <c r="D4767" s="32" t="s">
        <v>444</v>
      </c>
      <c r="E4767" s="33" t="s">
        <v>19</v>
      </c>
      <c r="F4767" s="33" t="s">
        <v>5216</v>
      </c>
      <c r="G4767" s="59">
        <v>89.99</v>
      </c>
      <c r="H4767" s="25">
        <v>1</v>
      </c>
      <c r="I4767" s="30">
        <f t="shared" si="74"/>
        <v>89.99</v>
      </c>
      <c r="J4767" s="32" t="s">
        <v>40</v>
      </c>
      <c r="K4767" s="33" t="s">
        <v>4771</v>
      </c>
      <c r="L4767" s="33" t="s">
        <v>5237</v>
      </c>
      <c r="M4767" s="33" t="s">
        <v>5292</v>
      </c>
      <c r="N4767" s="33" t="s">
        <v>445</v>
      </c>
    </row>
    <row r="4768" spans="1:14">
      <c r="A4768" s="35">
        <v>7325706513221</v>
      </c>
      <c r="B4768" s="32">
        <v>4200642</v>
      </c>
      <c r="C4768" s="32" t="s">
        <v>38</v>
      </c>
      <c r="D4768" s="32" t="s">
        <v>49</v>
      </c>
      <c r="E4768" s="33" t="s">
        <v>19</v>
      </c>
      <c r="F4768" s="33" t="s">
        <v>5216</v>
      </c>
      <c r="G4768" s="59">
        <v>119.99</v>
      </c>
      <c r="H4768" s="25">
        <v>1</v>
      </c>
      <c r="I4768" s="30">
        <f t="shared" si="74"/>
        <v>119.99</v>
      </c>
      <c r="J4768" s="32" t="s">
        <v>40</v>
      </c>
      <c r="K4768" s="33" t="s">
        <v>4771</v>
      </c>
      <c r="L4768" s="33" t="s">
        <v>5237</v>
      </c>
      <c r="M4768" s="33" t="s">
        <v>5292</v>
      </c>
      <c r="N4768" s="33" t="s">
        <v>446</v>
      </c>
    </row>
    <row r="4769" spans="1:14">
      <c r="A4769" s="35">
        <v>7325706513214</v>
      </c>
      <c r="B4769" s="32">
        <v>4200642</v>
      </c>
      <c r="C4769" s="32" t="s">
        <v>38</v>
      </c>
      <c r="D4769" s="32" t="s">
        <v>49</v>
      </c>
      <c r="E4769" s="33" t="s">
        <v>19</v>
      </c>
      <c r="F4769" s="33" t="s">
        <v>5216</v>
      </c>
      <c r="G4769" s="59">
        <v>119.99</v>
      </c>
      <c r="H4769" s="25">
        <v>3</v>
      </c>
      <c r="I4769" s="30">
        <f t="shared" si="74"/>
        <v>359.96999999999997</v>
      </c>
      <c r="J4769" s="32" t="s">
        <v>40</v>
      </c>
      <c r="K4769" s="33" t="s">
        <v>4771</v>
      </c>
      <c r="L4769" s="33" t="s">
        <v>5237</v>
      </c>
      <c r="M4769" s="33" t="s">
        <v>5292</v>
      </c>
      <c r="N4769" s="33" t="s">
        <v>447</v>
      </c>
    </row>
    <row r="4770" spans="1:14">
      <c r="A4770" s="35">
        <v>7325706513047</v>
      </c>
      <c r="B4770" s="32">
        <v>4200642</v>
      </c>
      <c r="C4770" s="32" t="s">
        <v>38</v>
      </c>
      <c r="D4770" s="32" t="s">
        <v>49</v>
      </c>
      <c r="E4770" s="33" t="s">
        <v>19</v>
      </c>
      <c r="F4770" s="33" t="s">
        <v>5216</v>
      </c>
      <c r="G4770" s="59">
        <v>119.99</v>
      </c>
      <c r="H4770" s="25">
        <v>1</v>
      </c>
      <c r="I4770" s="30">
        <f t="shared" si="74"/>
        <v>119.99</v>
      </c>
      <c r="J4770" s="32" t="s">
        <v>40</v>
      </c>
      <c r="K4770" s="33" t="s">
        <v>4771</v>
      </c>
      <c r="L4770" s="33" t="s">
        <v>5237</v>
      </c>
      <c r="M4770" s="33" t="s">
        <v>5292</v>
      </c>
      <c r="N4770" s="33" t="s">
        <v>2498</v>
      </c>
    </row>
    <row r="4771" spans="1:14">
      <c r="A4771" s="35">
        <v>7325706513030</v>
      </c>
      <c r="B4771" s="32">
        <v>4200642</v>
      </c>
      <c r="C4771" s="32" t="s">
        <v>38</v>
      </c>
      <c r="D4771" s="32" t="s">
        <v>49</v>
      </c>
      <c r="E4771" s="33" t="s">
        <v>19</v>
      </c>
      <c r="F4771" s="33" t="s">
        <v>5216</v>
      </c>
      <c r="G4771" s="59">
        <v>119.99</v>
      </c>
      <c r="H4771" s="25">
        <v>1</v>
      </c>
      <c r="I4771" s="30">
        <f t="shared" si="74"/>
        <v>119.99</v>
      </c>
      <c r="J4771" s="32" t="s">
        <v>40</v>
      </c>
      <c r="K4771" s="33" t="s">
        <v>4771</v>
      </c>
      <c r="L4771" s="33" t="s">
        <v>5237</v>
      </c>
      <c r="M4771" s="33" t="s">
        <v>5292</v>
      </c>
      <c r="N4771" s="33" t="s">
        <v>2499</v>
      </c>
    </row>
    <row r="4772" spans="1:14">
      <c r="A4772" s="35">
        <v>7325706513825</v>
      </c>
      <c r="B4772" s="32">
        <v>4200644</v>
      </c>
      <c r="C4772" s="32" t="s">
        <v>38</v>
      </c>
      <c r="D4772" s="32" t="s">
        <v>444</v>
      </c>
      <c r="E4772" s="33" t="s">
        <v>29</v>
      </c>
      <c r="F4772" s="33" t="s">
        <v>5216</v>
      </c>
      <c r="G4772" s="59">
        <v>150</v>
      </c>
      <c r="H4772" s="25">
        <v>1</v>
      </c>
      <c r="I4772" s="30">
        <f t="shared" si="74"/>
        <v>150</v>
      </c>
      <c r="J4772" s="32" t="s">
        <v>40</v>
      </c>
      <c r="K4772" s="33" t="s">
        <v>4771</v>
      </c>
      <c r="L4772" s="33" t="s">
        <v>5237</v>
      </c>
      <c r="M4772" s="33" t="s">
        <v>5239</v>
      </c>
      <c r="N4772" s="33" t="s">
        <v>448</v>
      </c>
    </row>
    <row r="4773" spans="1:14">
      <c r="A4773" s="35">
        <v>7325706513818</v>
      </c>
      <c r="B4773" s="32">
        <v>4200644</v>
      </c>
      <c r="C4773" s="32" t="s">
        <v>38</v>
      </c>
      <c r="D4773" s="32" t="s">
        <v>444</v>
      </c>
      <c r="E4773" s="33" t="s">
        <v>29</v>
      </c>
      <c r="F4773" s="33" t="s">
        <v>5216</v>
      </c>
      <c r="G4773" s="59">
        <v>150</v>
      </c>
      <c r="H4773" s="25">
        <v>3</v>
      </c>
      <c r="I4773" s="30">
        <f t="shared" si="74"/>
        <v>450</v>
      </c>
      <c r="J4773" s="32" t="s">
        <v>40</v>
      </c>
      <c r="K4773" s="33" t="s">
        <v>4771</v>
      </c>
      <c r="L4773" s="33" t="s">
        <v>5237</v>
      </c>
      <c r="M4773" s="33" t="s">
        <v>5239</v>
      </c>
      <c r="N4773" s="33" t="s">
        <v>449</v>
      </c>
    </row>
    <row r="4774" spans="1:14">
      <c r="A4774" s="35">
        <v>7325706513726</v>
      </c>
      <c r="B4774" s="32">
        <v>4200644</v>
      </c>
      <c r="C4774" s="32" t="s">
        <v>38</v>
      </c>
      <c r="D4774" s="32" t="s">
        <v>444</v>
      </c>
      <c r="E4774" s="33" t="s">
        <v>29</v>
      </c>
      <c r="F4774" s="33" t="s">
        <v>5213</v>
      </c>
      <c r="G4774" s="59">
        <v>150</v>
      </c>
      <c r="H4774" s="25">
        <v>1</v>
      </c>
      <c r="I4774" s="30">
        <f t="shared" si="74"/>
        <v>150</v>
      </c>
      <c r="J4774" s="32" t="s">
        <v>40</v>
      </c>
      <c r="K4774" s="33" t="s">
        <v>4771</v>
      </c>
      <c r="L4774" s="33" t="s">
        <v>5237</v>
      </c>
      <c r="M4774" s="33" t="s">
        <v>5239</v>
      </c>
      <c r="N4774" s="33" t="s">
        <v>830</v>
      </c>
    </row>
    <row r="4775" spans="1:14">
      <c r="A4775" s="35">
        <v>7325706514044</v>
      </c>
      <c r="B4775" s="32">
        <v>4200645</v>
      </c>
      <c r="C4775" s="32" t="s">
        <v>38</v>
      </c>
      <c r="D4775" s="32" t="s">
        <v>49</v>
      </c>
      <c r="E4775" s="33" t="s">
        <v>29</v>
      </c>
      <c r="F4775" s="33" t="s">
        <v>5213</v>
      </c>
      <c r="G4775" s="59">
        <v>130</v>
      </c>
      <c r="H4775" s="25">
        <v>1</v>
      </c>
      <c r="I4775" s="30">
        <f t="shared" si="74"/>
        <v>130</v>
      </c>
      <c r="J4775" s="32" t="s">
        <v>40</v>
      </c>
      <c r="K4775" s="33" t="s">
        <v>4771</v>
      </c>
      <c r="L4775" s="33" t="s">
        <v>5237</v>
      </c>
      <c r="M4775" s="33" t="s">
        <v>5292</v>
      </c>
      <c r="N4775" s="33" t="s">
        <v>831</v>
      </c>
    </row>
    <row r="4776" spans="1:14">
      <c r="A4776" s="35">
        <v>7325706514051</v>
      </c>
      <c r="B4776" s="32">
        <v>4200645</v>
      </c>
      <c r="C4776" s="32" t="s">
        <v>38</v>
      </c>
      <c r="D4776" s="32" t="s">
        <v>49</v>
      </c>
      <c r="E4776" s="33" t="s">
        <v>29</v>
      </c>
      <c r="F4776" s="33" t="s">
        <v>5213</v>
      </c>
      <c r="G4776" s="59">
        <v>130</v>
      </c>
      <c r="H4776" s="25">
        <v>1</v>
      </c>
      <c r="I4776" s="30">
        <f t="shared" si="74"/>
        <v>130</v>
      </c>
      <c r="J4776" s="32" t="s">
        <v>40</v>
      </c>
      <c r="K4776" s="33" t="s">
        <v>4771</v>
      </c>
      <c r="L4776" s="33" t="s">
        <v>5237</v>
      </c>
      <c r="M4776" s="33" t="s">
        <v>5292</v>
      </c>
      <c r="N4776" s="33" t="s">
        <v>832</v>
      </c>
    </row>
    <row r="4777" spans="1:14">
      <c r="A4777" s="35">
        <v>7325706514068</v>
      </c>
      <c r="B4777" s="32">
        <v>4200645</v>
      </c>
      <c r="C4777" s="32" t="s">
        <v>38</v>
      </c>
      <c r="D4777" s="32" t="s">
        <v>49</v>
      </c>
      <c r="E4777" s="33" t="s">
        <v>29</v>
      </c>
      <c r="F4777" s="33" t="s">
        <v>5213</v>
      </c>
      <c r="G4777" s="59">
        <v>130</v>
      </c>
      <c r="H4777" s="25">
        <v>1</v>
      </c>
      <c r="I4777" s="30">
        <f t="shared" si="74"/>
        <v>130</v>
      </c>
      <c r="J4777" s="32" t="s">
        <v>40</v>
      </c>
      <c r="K4777" s="33" t="s">
        <v>4771</v>
      </c>
      <c r="L4777" s="33" t="s">
        <v>5237</v>
      </c>
      <c r="M4777" s="33" t="s">
        <v>5292</v>
      </c>
      <c r="N4777" s="33" t="s">
        <v>833</v>
      </c>
    </row>
    <row r="4778" spans="1:14">
      <c r="A4778" s="35">
        <v>7325706514037</v>
      </c>
      <c r="B4778" s="32">
        <v>4200645</v>
      </c>
      <c r="C4778" s="32" t="s">
        <v>38</v>
      </c>
      <c r="D4778" s="32" t="s">
        <v>49</v>
      </c>
      <c r="E4778" s="33" t="s">
        <v>29</v>
      </c>
      <c r="F4778" s="33" t="s">
        <v>5213</v>
      </c>
      <c r="G4778" s="59">
        <v>130</v>
      </c>
      <c r="H4778" s="25">
        <v>1</v>
      </c>
      <c r="I4778" s="30">
        <f t="shared" si="74"/>
        <v>130</v>
      </c>
      <c r="J4778" s="32" t="s">
        <v>40</v>
      </c>
      <c r="K4778" s="33" t="s">
        <v>4771</v>
      </c>
      <c r="L4778" s="33" t="s">
        <v>5237</v>
      </c>
      <c r="M4778" s="33" t="s">
        <v>5292</v>
      </c>
      <c r="N4778" s="33" t="s">
        <v>834</v>
      </c>
    </row>
    <row r="4779" spans="1:14">
      <c r="A4779" s="35">
        <v>7325706517908</v>
      </c>
      <c r="B4779" s="32">
        <v>4200647</v>
      </c>
      <c r="C4779" s="32" t="s">
        <v>38</v>
      </c>
      <c r="D4779" s="32" t="s">
        <v>51</v>
      </c>
      <c r="E4779" s="33" t="s">
        <v>19</v>
      </c>
      <c r="F4779" s="33" t="s">
        <v>5216</v>
      </c>
      <c r="G4779" s="59">
        <v>99.99</v>
      </c>
      <c r="H4779" s="25">
        <v>2</v>
      </c>
      <c r="I4779" s="30">
        <f t="shared" si="74"/>
        <v>199.98</v>
      </c>
      <c r="J4779" s="32" t="s">
        <v>40</v>
      </c>
      <c r="K4779" s="33" t="s">
        <v>4771</v>
      </c>
      <c r="L4779" s="33" t="s">
        <v>5237</v>
      </c>
      <c r="M4779" s="33" t="s">
        <v>5292</v>
      </c>
      <c r="N4779" s="33" t="s">
        <v>169</v>
      </c>
    </row>
    <row r="4780" spans="1:14">
      <c r="A4780" s="35">
        <v>7325706517892</v>
      </c>
      <c r="B4780" s="32">
        <v>4200647</v>
      </c>
      <c r="C4780" s="32" t="s">
        <v>38</v>
      </c>
      <c r="D4780" s="32" t="s">
        <v>51</v>
      </c>
      <c r="E4780" s="33" t="s">
        <v>19</v>
      </c>
      <c r="F4780" s="33" t="s">
        <v>5216</v>
      </c>
      <c r="G4780" s="59">
        <v>99.99</v>
      </c>
      <c r="H4780" s="25">
        <v>2</v>
      </c>
      <c r="I4780" s="30">
        <f t="shared" si="74"/>
        <v>199.98</v>
      </c>
      <c r="J4780" s="32" t="s">
        <v>40</v>
      </c>
      <c r="K4780" s="33" t="s">
        <v>4771</v>
      </c>
      <c r="L4780" s="33" t="s">
        <v>5237</v>
      </c>
      <c r="M4780" s="33" t="s">
        <v>5292</v>
      </c>
      <c r="N4780" s="33" t="s">
        <v>170</v>
      </c>
    </row>
    <row r="4781" spans="1:14">
      <c r="A4781" s="35">
        <v>7325706517939</v>
      </c>
      <c r="B4781" s="32">
        <v>4200647</v>
      </c>
      <c r="C4781" s="32" t="s">
        <v>38</v>
      </c>
      <c r="D4781" s="32" t="s">
        <v>51</v>
      </c>
      <c r="E4781" s="33" t="s">
        <v>19</v>
      </c>
      <c r="F4781" s="33" t="s">
        <v>5216</v>
      </c>
      <c r="G4781" s="59">
        <v>99.99</v>
      </c>
      <c r="H4781" s="25">
        <v>1</v>
      </c>
      <c r="I4781" s="30">
        <f t="shared" si="74"/>
        <v>99.99</v>
      </c>
      <c r="J4781" s="32" t="s">
        <v>40</v>
      </c>
      <c r="K4781" s="33" t="s">
        <v>4771</v>
      </c>
      <c r="L4781" s="33" t="s">
        <v>5237</v>
      </c>
      <c r="M4781" s="33" t="s">
        <v>5292</v>
      </c>
      <c r="N4781" s="33" t="s">
        <v>269</v>
      </c>
    </row>
    <row r="4782" spans="1:14">
      <c r="A4782" s="35">
        <v>7325706517915</v>
      </c>
      <c r="B4782" s="32">
        <v>4200647</v>
      </c>
      <c r="C4782" s="32" t="s">
        <v>38</v>
      </c>
      <c r="D4782" s="32" t="s">
        <v>51</v>
      </c>
      <c r="E4782" s="33" t="s">
        <v>19</v>
      </c>
      <c r="F4782" s="33" t="s">
        <v>5216</v>
      </c>
      <c r="G4782" s="59">
        <v>99.99</v>
      </c>
      <c r="H4782" s="25">
        <v>5</v>
      </c>
      <c r="I4782" s="30">
        <f t="shared" si="74"/>
        <v>499.95</v>
      </c>
      <c r="J4782" s="32" t="s">
        <v>40</v>
      </c>
      <c r="K4782" s="33" t="s">
        <v>4771</v>
      </c>
      <c r="L4782" s="33" t="s">
        <v>5237</v>
      </c>
      <c r="M4782" s="33" t="s">
        <v>5292</v>
      </c>
      <c r="N4782" s="33" t="s">
        <v>276</v>
      </c>
    </row>
    <row r="4783" spans="1:14">
      <c r="A4783" s="35">
        <v>7325706517922</v>
      </c>
      <c r="B4783" s="32">
        <v>4200647</v>
      </c>
      <c r="C4783" s="32" t="s">
        <v>38</v>
      </c>
      <c r="D4783" s="32" t="s">
        <v>51</v>
      </c>
      <c r="E4783" s="33" t="s">
        <v>19</v>
      </c>
      <c r="F4783" s="33" t="s">
        <v>5216</v>
      </c>
      <c r="G4783" s="59">
        <v>99.99</v>
      </c>
      <c r="H4783" s="25">
        <v>2</v>
      </c>
      <c r="I4783" s="30">
        <f t="shared" si="74"/>
        <v>199.98</v>
      </c>
      <c r="J4783" s="32" t="s">
        <v>40</v>
      </c>
      <c r="K4783" s="33" t="s">
        <v>4771</v>
      </c>
      <c r="L4783" s="33" t="s">
        <v>5237</v>
      </c>
      <c r="M4783" s="33" t="s">
        <v>5292</v>
      </c>
      <c r="N4783" s="33" t="s">
        <v>277</v>
      </c>
    </row>
    <row r="4784" spans="1:14">
      <c r="A4784" s="35">
        <v>7325706517939</v>
      </c>
      <c r="B4784" s="32">
        <v>4200647</v>
      </c>
      <c r="C4784" s="32" t="s">
        <v>38</v>
      </c>
      <c r="D4784" s="32" t="s">
        <v>51</v>
      </c>
      <c r="E4784" s="33" t="s">
        <v>19</v>
      </c>
      <c r="F4784" s="33" t="s">
        <v>5216</v>
      </c>
      <c r="G4784" s="59">
        <v>99.99</v>
      </c>
      <c r="H4784" s="25">
        <v>2</v>
      </c>
      <c r="I4784" s="30">
        <f t="shared" si="74"/>
        <v>199.98</v>
      </c>
      <c r="J4784" s="32" t="s">
        <v>40</v>
      </c>
      <c r="K4784" s="33" t="s">
        <v>4771</v>
      </c>
      <c r="L4784" s="33" t="s">
        <v>5237</v>
      </c>
      <c r="M4784" s="33" t="s">
        <v>5292</v>
      </c>
      <c r="N4784" s="33" t="s">
        <v>269</v>
      </c>
    </row>
    <row r="4785" spans="1:14">
      <c r="A4785" s="35">
        <v>7325706517908</v>
      </c>
      <c r="B4785" s="32">
        <v>4200647</v>
      </c>
      <c r="C4785" s="32" t="s">
        <v>38</v>
      </c>
      <c r="D4785" s="32" t="s">
        <v>51</v>
      </c>
      <c r="E4785" s="33" t="s">
        <v>19</v>
      </c>
      <c r="F4785" s="33" t="s">
        <v>5216</v>
      </c>
      <c r="G4785" s="59">
        <v>99.99</v>
      </c>
      <c r="H4785" s="25">
        <v>1</v>
      </c>
      <c r="I4785" s="30">
        <f t="shared" si="74"/>
        <v>99.99</v>
      </c>
      <c r="J4785" s="32" t="s">
        <v>40</v>
      </c>
      <c r="K4785" s="33" t="s">
        <v>4771</v>
      </c>
      <c r="L4785" s="33" t="s">
        <v>5237</v>
      </c>
      <c r="M4785" s="33" t="s">
        <v>5292</v>
      </c>
      <c r="N4785" s="33" t="s">
        <v>169</v>
      </c>
    </row>
    <row r="4786" spans="1:14">
      <c r="A4786" s="35">
        <v>7325706517892</v>
      </c>
      <c r="B4786" s="32">
        <v>4200647</v>
      </c>
      <c r="C4786" s="32" t="s">
        <v>38</v>
      </c>
      <c r="D4786" s="32" t="s">
        <v>51</v>
      </c>
      <c r="E4786" s="33" t="s">
        <v>19</v>
      </c>
      <c r="F4786" s="33" t="s">
        <v>5216</v>
      </c>
      <c r="G4786" s="59">
        <v>99.99</v>
      </c>
      <c r="H4786" s="25">
        <v>5</v>
      </c>
      <c r="I4786" s="30">
        <f t="shared" si="74"/>
        <v>499.95</v>
      </c>
      <c r="J4786" s="32" t="s">
        <v>40</v>
      </c>
      <c r="K4786" s="33" t="s">
        <v>4771</v>
      </c>
      <c r="L4786" s="33" t="s">
        <v>5237</v>
      </c>
      <c r="M4786" s="33" t="s">
        <v>5292</v>
      </c>
      <c r="N4786" s="33" t="s">
        <v>170</v>
      </c>
    </row>
    <row r="4787" spans="1:14">
      <c r="A4787" s="35">
        <v>7325706727147</v>
      </c>
      <c r="B4787" s="32">
        <v>4200656</v>
      </c>
      <c r="C4787" s="32" t="s">
        <v>38</v>
      </c>
      <c r="D4787" s="32" t="s">
        <v>884</v>
      </c>
      <c r="E4787" s="33" t="s">
        <v>29</v>
      </c>
      <c r="F4787" s="33" t="s">
        <v>5210</v>
      </c>
      <c r="G4787" s="59">
        <v>130</v>
      </c>
      <c r="H4787" s="25">
        <v>5</v>
      </c>
      <c r="I4787" s="30">
        <f t="shared" si="74"/>
        <v>650</v>
      </c>
      <c r="J4787" s="32" t="s">
        <v>40</v>
      </c>
      <c r="K4787" s="33" t="s">
        <v>4771</v>
      </c>
      <c r="L4787" s="33" t="s">
        <v>5237</v>
      </c>
      <c r="M4787" s="33" t="s">
        <v>5292</v>
      </c>
      <c r="N4787" s="33" t="s">
        <v>2500</v>
      </c>
    </row>
    <row r="4788" spans="1:14">
      <c r="A4788" s="35">
        <v>7325706727154</v>
      </c>
      <c r="B4788" s="32">
        <v>4200656</v>
      </c>
      <c r="C4788" s="32" t="s">
        <v>38</v>
      </c>
      <c r="D4788" s="32" t="s">
        <v>884</v>
      </c>
      <c r="E4788" s="33" t="s">
        <v>29</v>
      </c>
      <c r="F4788" s="33" t="s">
        <v>5210</v>
      </c>
      <c r="G4788" s="59">
        <v>130</v>
      </c>
      <c r="H4788" s="25">
        <v>4</v>
      </c>
      <c r="I4788" s="30">
        <f t="shared" si="74"/>
        <v>520</v>
      </c>
      <c r="J4788" s="32" t="s">
        <v>40</v>
      </c>
      <c r="K4788" s="33" t="s">
        <v>4771</v>
      </c>
      <c r="L4788" s="33" t="s">
        <v>5237</v>
      </c>
      <c r="M4788" s="33" t="s">
        <v>5292</v>
      </c>
      <c r="N4788" s="33" t="s">
        <v>2501</v>
      </c>
    </row>
    <row r="4789" spans="1:14">
      <c r="A4789" s="35">
        <v>7325706727161</v>
      </c>
      <c r="B4789" s="32">
        <v>4200656</v>
      </c>
      <c r="C4789" s="32" t="s">
        <v>38</v>
      </c>
      <c r="D4789" s="32" t="s">
        <v>884</v>
      </c>
      <c r="E4789" s="33" t="s">
        <v>29</v>
      </c>
      <c r="F4789" s="33" t="s">
        <v>5210</v>
      </c>
      <c r="G4789" s="59">
        <v>130</v>
      </c>
      <c r="H4789" s="25">
        <v>4</v>
      </c>
      <c r="I4789" s="30">
        <f t="shared" si="74"/>
        <v>520</v>
      </c>
      <c r="J4789" s="32" t="s">
        <v>40</v>
      </c>
      <c r="K4789" s="33" t="s">
        <v>4771</v>
      </c>
      <c r="L4789" s="33" t="s">
        <v>5237</v>
      </c>
      <c r="M4789" s="33" t="s">
        <v>5292</v>
      </c>
      <c r="N4789" s="33" t="s">
        <v>2502</v>
      </c>
    </row>
    <row r="4790" spans="1:14">
      <c r="A4790" s="35">
        <v>7325706727178</v>
      </c>
      <c r="B4790" s="32">
        <v>4200656</v>
      </c>
      <c r="C4790" s="32" t="s">
        <v>38</v>
      </c>
      <c r="D4790" s="32" t="s">
        <v>884</v>
      </c>
      <c r="E4790" s="33" t="s">
        <v>29</v>
      </c>
      <c r="F4790" s="33" t="s">
        <v>5210</v>
      </c>
      <c r="G4790" s="59">
        <v>130</v>
      </c>
      <c r="H4790" s="25">
        <v>2</v>
      </c>
      <c r="I4790" s="30">
        <f t="shared" si="74"/>
        <v>260</v>
      </c>
      <c r="J4790" s="32" t="s">
        <v>40</v>
      </c>
      <c r="K4790" s="33" t="s">
        <v>4771</v>
      </c>
      <c r="L4790" s="33" t="s">
        <v>5237</v>
      </c>
      <c r="M4790" s="33" t="s">
        <v>5292</v>
      </c>
      <c r="N4790" s="33" t="s">
        <v>2503</v>
      </c>
    </row>
    <row r="4791" spans="1:14">
      <c r="A4791" s="35">
        <v>7325706727185</v>
      </c>
      <c r="B4791" s="32">
        <v>4200656</v>
      </c>
      <c r="C4791" s="32" t="s">
        <v>38</v>
      </c>
      <c r="D4791" s="32" t="s">
        <v>884</v>
      </c>
      <c r="E4791" s="33" t="s">
        <v>29</v>
      </c>
      <c r="F4791" s="33" t="s">
        <v>5210</v>
      </c>
      <c r="G4791" s="59">
        <v>130</v>
      </c>
      <c r="H4791" s="25">
        <v>1</v>
      </c>
      <c r="I4791" s="30">
        <f t="shared" si="74"/>
        <v>130</v>
      </c>
      <c r="J4791" s="32" t="s">
        <v>40</v>
      </c>
      <c r="K4791" s="33" t="s">
        <v>4771</v>
      </c>
      <c r="L4791" s="33" t="s">
        <v>5237</v>
      </c>
      <c r="M4791" s="33" t="s">
        <v>5292</v>
      </c>
      <c r="N4791" s="33" t="s">
        <v>2504</v>
      </c>
    </row>
    <row r="4792" spans="1:14">
      <c r="A4792" s="35">
        <v>7325706727130</v>
      </c>
      <c r="B4792" s="32">
        <v>4200656</v>
      </c>
      <c r="C4792" s="32" t="s">
        <v>38</v>
      </c>
      <c r="D4792" s="32" t="s">
        <v>884</v>
      </c>
      <c r="E4792" s="33" t="s">
        <v>29</v>
      </c>
      <c r="F4792" s="33" t="s">
        <v>5210</v>
      </c>
      <c r="G4792" s="59">
        <v>130</v>
      </c>
      <c r="H4792" s="25">
        <v>1</v>
      </c>
      <c r="I4792" s="30">
        <f t="shared" si="74"/>
        <v>130</v>
      </c>
      <c r="J4792" s="32" t="s">
        <v>40</v>
      </c>
      <c r="K4792" s="33" t="s">
        <v>4771</v>
      </c>
      <c r="L4792" s="33" t="s">
        <v>5237</v>
      </c>
      <c r="M4792" s="33" t="s">
        <v>5292</v>
      </c>
      <c r="N4792" s="33" t="s">
        <v>2505</v>
      </c>
    </row>
    <row r="4793" spans="1:14">
      <c r="A4793" s="35">
        <v>7325706727284</v>
      </c>
      <c r="B4793" s="32">
        <v>4200656</v>
      </c>
      <c r="C4793" s="32" t="s">
        <v>38</v>
      </c>
      <c r="D4793" s="32" t="s">
        <v>884</v>
      </c>
      <c r="E4793" s="33" t="s">
        <v>29</v>
      </c>
      <c r="F4793" s="33" t="s">
        <v>5210</v>
      </c>
      <c r="G4793" s="59">
        <v>130</v>
      </c>
      <c r="H4793" s="25">
        <v>5</v>
      </c>
      <c r="I4793" s="30">
        <f t="shared" si="74"/>
        <v>650</v>
      </c>
      <c r="J4793" s="32" t="s">
        <v>40</v>
      </c>
      <c r="K4793" s="33" t="s">
        <v>4771</v>
      </c>
      <c r="L4793" s="33" t="s">
        <v>5237</v>
      </c>
      <c r="M4793" s="33" t="s">
        <v>5292</v>
      </c>
      <c r="N4793" s="33" t="s">
        <v>3150</v>
      </c>
    </row>
    <row r="4794" spans="1:14">
      <c r="A4794" s="35">
        <v>7325706727291</v>
      </c>
      <c r="B4794" s="32">
        <v>4200656</v>
      </c>
      <c r="C4794" s="32" t="s">
        <v>38</v>
      </c>
      <c r="D4794" s="32" t="s">
        <v>884</v>
      </c>
      <c r="E4794" s="33" t="s">
        <v>29</v>
      </c>
      <c r="F4794" s="33" t="s">
        <v>5210</v>
      </c>
      <c r="G4794" s="59">
        <v>130</v>
      </c>
      <c r="H4794" s="25">
        <v>6</v>
      </c>
      <c r="I4794" s="30">
        <f t="shared" si="74"/>
        <v>780</v>
      </c>
      <c r="J4794" s="32" t="s">
        <v>40</v>
      </c>
      <c r="K4794" s="33" t="s">
        <v>4771</v>
      </c>
      <c r="L4794" s="33" t="s">
        <v>5237</v>
      </c>
      <c r="M4794" s="33" t="s">
        <v>5292</v>
      </c>
      <c r="N4794" s="33" t="s">
        <v>3151</v>
      </c>
    </row>
    <row r="4795" spans="1:14">
      <c r="A4795" s="35">
        <v>7325706727222</v>
      </c>
      <c r="B4795" s="32">
        <v>4200656</v>
      </c>
      <c r="C4795" s="32" t="s">
        <v>38</v>
      </c>
      <c r="D4795" s="32" t="s">
        <v>884</v>
      </c>
      <c r="E4795" s="33" t="s">
        <v>29</v>
      </c>
      <c r="F4795" s="33" t="s">
        <v>5210</v>
      </c>
      <c r="G4795" s="59">
        <v>130</v>
      </c>
      <c r="H4795" s="25">
        <v>7</v>
      </c>
      <c r="I4795" s="30">
        <f t="shared" si="74"/>
        <v>910</v>
      </c>
      <c r="J4795" s="32" t="s">
        <v>40</v>
      </c>
      <c r="K4795" s="33" t="s">
        <v>4771</v>
      </c>
      <c r="L4795" s="33" t="s">
        <v>5237</v>
      </c>
      <c r="M4795" s="33" t="s">
        <v>5292</v>
      </c>
      <c r="N4795" s="33" t="s">
        <v>3152</v>
      </c>
    </row>
    <row r="4796" spans="1:14">
      <c r="A4796" s="35">
        <v>7325706727284</v>
      </c>
      <c r="B4796" s="32">
        <v>4200656</v>
      </c>
      <c r="C4796" s="32" t="s">
        <v>38</v>
      </c>
      <c r="D4796" s="32" t="s">
        <v>884</v>
      </c>
      <c r="E4796" s="33" t="s">
        <v>29</v>
      </c>
      <c r="F4796" s="33" t="s">
        <v>5210</v>
      </c>
      <c r="G4796" s="59">
        <v>130</v>
      </c>
      <c r="H4796" s="25">
        <v>9</v>
      </c>
      <c r="I4796" s="30">
        <f t="shared" si="74"/>
        <v>1170</v>
      </c>
      <c r="J4796" s="32" t="s">
        <v>40</v>
      </c>
      <c r="K4796" s="33" t="s">
        <v>4771</v>
      </c>
      <c r="L4796" s="33" t="s">
        <v>5237</v>
      </c>
      <c r="M4796" s="33" t="s">
        <v>5292</v>
      </c>
      <c r="N4796" s="33" t="s">
        <v>3150</v>
      </c>
    </row>
    <row r="4797" spans="1:14">
      <c r="A4797" s="35">
        <v>7325706727239</v>
      </c>
      <c r="B4797" s="32">
        <v>4200656</v>
      </c>
      <c r="C4797" s="32" t="s">
        <v>38</v>
      </c>
      <c r="D4797" s="32" t="s">
        <v>884</v>
      </c>
      <c r="E4797" s="33" t="s">
        <v>29</v>
      </c>
      <c r="F4797" s="33" t="s">
        <v>5210</v>
      </c>
      <c r="G4797" s="59">
        <v>130</v>
      </c>
      <c r="H4797" s="25">
        <v>2</v>
      </c>
      <c r="I4797" s="30">
        <f t="shared" si="74"/>
        <v>260</v>
      </c>
      <c r="J4797" s="32" t="s">
        <v>40</v>
      </c>
      <c r="K4797" s="33" t="s">
        <v>4771</v>
      </c>
      <c r="L4797" s="33" t="s">
        <v>5237</v>
      </c>
      <c r="M4797" s="33" t="s">
        <v>5292</v>
      </c>
      <c r="N4797" s="33" t="s">
        <v>3153</v>
      </c>
    </row>
    <row r="4798" spans="1:14">
      <c r="A4798" s="35">
        <v>7325706727277</v>
      </c>
      <c r="B4798" s="32">
        <v>4200656</v>
      </c>
      <c r="C4798" s="32" t="s">
        <v>38</v>
      </c>
      <c r="D4798" s="32" t="s">
        <v>884</v>
      </c>
      <c r="E4798" s="33" t="s">
        <v>29</v>
      </c>
      <c r="F4798" s="33" t="s">
        <v>5210</v>
      </c>
      <c r="G4798" s="59">
        <v>130</v>
      </c>
      <c r="H4798" s="25">
        <v>9</v>
      </c>
      <c r="I4798" s="30">
        <f t="shared" si="74"/>
        <v>1170</v>
      </c>
      <c r="J4798" s="32" t="s">
        <v>40</v>
      </c>
      <c r="K4798" s="33" t="s">
        <v>4771</v>
      </c>
      <c r="L4798" s="33" t="s">
        <v>5237</v>
      </c>
      <c r="M4798" s="33" t="s">
        <v>5292</v>
      </c>
      <c r="N4798" s="33" t="s">
        <v>3154</v>
      </c>
    </row>
    <row r="4799" spans="1:14">
      <c r="A4799" s="35">
        <v>7325706727345</v>
      </c>
      <c r="B4799" s="32">
        <v>4200657</v>
      </c>
      <c r="C4799" s="32" t="s">
        <v>38</v>
      </c>
      <c r="D4799" s="32" t="s">
        <v>2345</v>
      </c>
      <c r="E4799" s="33" t="s">
        <v>29</v>
      </c>
      <c r="F4799" s="33" t="s">
        <v>5210</v>
      </c>
      <c r="G4799" s="59">
        <v>140</v>
      </c>
      <c r="H4799" s="25">
        <v>1</v>
      </c>
      <c r="I4799" s="30">
        <f t="shared" si="74"/>
        <v>140</v>
      </c>
      <c r="J4799" s="32" t="s">
        <v>40</v>
      </c>
      <c r="K4799" s="33" t="s">
        <v>4771</v>
      </c>
      <c r="L4799" s="33" t="s">
        <v>5237</v>
      </c>
      <c r="M4799" s="33" t="s">
        <v>5239</v>
      </c>
      <c r="N4799" s="33" t="s">
        <v>2506</v>
      </c>
    </row>
    <row r="4800" spans="1:14">
      <c r="A4800" s="35">
        <v>7325706727369</v>
      </c>
      <c r="B4800" s="32">
        <v>4200657</v>
      </c>
      <c r="C4800" s="32" t="s">
        <v>38</v>
      </c>
      <c r="D4800" s="32" t="s">
        <v>2345</v>
      </c>
      <c r="E4800" s="33" t="s">
        <v>29</v>
      </c>
      <c r="F4800" s="33" t="s">
        <v>5210</v>
      </c>
      <c r="G4800" s="59">
        <v>140</v>
      </c>
      <c r="H4800" s="25">
        <v>2</v>
      </c>
      <c r="I4800" s="30">
        <f t="shared" si="74"/>
        <v>280</v>
      </c>
      <c r="J4800" s="32" t="s">
        <v>40</v>
      </c>
      <c r="K4800" s="33" t="s">
        <v>4771</v>
      </c>
      <c r="L4800" s="33" t="s">
        <v>5237</v>
      </c>
      <c r="M4800" s="33" t="s">
        <v>5239</v>
      </c>
      <c r="N4800" s="33" t="s">
        <v>2507</v>
      </c>
    </row>
    <row r="4801" spans="1:14">
      <c r="A4801" s="35">
        <v>7325706727338</v>
      </c>
      <c r="B4801" s="32">
        <v>4200657</v>
      </c>
      <c r="C4801" s="32" t="s">
        <v>38</v>
      </c>
      <c r="D4801" s="32" t="s">
        <v>2345</v>
      </c>
      <c r="E4801" s="33" t="s">
        <v>29</v>
      </c>
      <c r="F4801" s="33" t="s">
        <v>5210</v>
      </c>
      <c r="G4801" s="59">
        <v>140</v>
      </c>
      <c r="H4801" s="25">
        <v>3</v>
      </c>
      <c r="I4801" s="30">
        <f t="shared" si="74"/>
        <v>420</v>
      </c>
      <c r="J4801" s="32" t="s">
        <v>40</v>
      </c>
      <c r="K4801" s="33" t="s">
        <v>4771</v>
      </c>
      <c r="L4801" s="33" t="s">
        <v>5237</v>
      </c>
      <c r="M4801" s="33" t="s">
        <v>5239</v>
      </c>
      <c r="N4801" s="33" t="s">
        <v>2508</v>
      </c>
    </row>
    <row r="4802" spans="1:14">
      <c r="A4802" s="35">
        <v>7325706730727</v>
      </c>
      <c r="B4802" s="32">
        <v>4200661</v>
      </c>
      <c r="C4802" s="32" t="s">
        <v>38</v>
      </c>
      <c r="D4802" s="32" t="s">
        <v>51</v>
      </c>
      <c r="E4802" s="33" t="s">
        <v>19</v>
      </c>
      <c r="F4802" s="33" t="s">
        <v>5210</v>
      </c>
      <c r="G4802" s="59">
        <v>100</v>
      </c>
      <c r="H4802" s="25">
        <v>1</v>
      </c>
      <c r="I4802" s="30">
        <f t="shared" si="74"/>
        <v>100</v>
      </c>
      <c r="J4802" s="32" t="s">
        <v>40</v>
      </c>
      <c r="K4802" s="33" t="s">
        <v>4771</v>
      </c>
      <c r="L4802" s="33" t="s">
        <v>5237</v>
      </c>
      <c r="M4802" s="33" t="s">
        <v>5239</v>
      </c>
      <c r="N4802" s="33" t="s">
        <v>835</v>
      </c>
    </row>
    <row r="4803" spans="1:14">
      <c r="A4803" s="35">
        <v>7325706730673</v>
      </c>
      <c r="B4803" s="32">
        <v>4200661</v>
      </c>
      <c r="C4803" s="32" t="s">
        <v>38</v>
      </c>
      <c r="D4803" s="32" t="s">
        <v>51</v>
      </c>
      <c r="E4803" s="33" t="s">
        <v>19</v>
      </c>
      <c r="F4803" s="33" t="s">
        <v>5210</v>
      </c>
      <c r="G4803" s="59">
        <v>100</v>
      </c>
      <c r="H4803" s="25">
        <v>1</v>
      </c>
      <c r="I4803" s="30">
        <f t="shared" si="74"/>
        <v>100</v>
      </c>
      <c r="J4803" s="32" t="s">
        <v>40</v>
      </c>
      <c r="K4803" s="33" t="s">
        <v>4771</v>
      </c>
      <c r="L4803" s="33" t="s">
        <v>5237</v>
      </c>
      <c r="M4803" s="33" t="s">
        <v>5239</v>
      </c>
      <c r="N4803" s="33" t="s">
        <v>836</v>
      </c>
    </row>
    <row r="4804" spans="1:14">
      <c r="A4804" s="35">
        <v>7325706730796</v>
      </c>
      <c r="B4804" s="32">
        <v>4200661</v>
      </c>
      <c r="C4804" s="32" t="s">
        <v>38</v>
      </c>
      <c r="D4804" s="32" t="s">
        <v>51</v>
      </c>
      <c r="E4804" s="33" t="s">
        <v>19</v>
      </c>
      <c r="F4804" s="33" t="s">
        <v>5210</v>
      </c>
      <c r="G4804" s="59">
        <v>100</v>
      </c>
      <c r="H4804" s="25">
        <v>1</v>
      </c>
      <c r="I4804" s="30">
        <f t="shared" si="74"/>
        <v>100</v>
      </c>
      <c r="J4804" s="32" t="s">
        <v>40</v>
      </c>
      <c r="K4804" s="33" t="s">
        <v>4771</v>
      </c>
      <c r="L4804" s="33" t="s">
        <v>5237</v>
      </c>
      <c r="M4804" s="33" t="s">
        <v>5239</v>
      </c>
      <c r="N4804" s="33" t="s">
        <v>862</v>
      </c>
    </row>
    <row r="4805" spans="1:14">
      <c r="A4805" s="35">
        <v>7325706928773</v>
      </c>
      <c r="B4805" s="32">
        <v>4200665</v>
      </c>
      <c r="C4805" s="32" t="s">
        <v>38</v>
      </c>
      <c r="D4805" s="32" t="s">
        <v>350</v>
      </c>
      <c r="E4805" s="33" t="s">
        <v>19</v>
      </c>
      <c r="F4805" s="33" t="s">
        <v>5213</v>
      </c>
      <c r="G4805" s="59">
        <v>130</v>
      </c>
      <c r="H4805" s="25">
        <v>1</v>
      </c>
      <c r="I4805" s="30">
        <f t="shared" ref="I4805:I4868" si="75">H4805*G4805</f>
        <v>130</v>
      </c>
      <c r="J4805" s="32" t="s">
        <v>40</v>
      </c>
      <c r="K4805" s="33" t="s">
        <v>4771</v>
      </c>
      <c r="L4805" s="33" t="s">
        <v>5237</v>
      </c>
      <c r="M4805" s="33" t="s">
        <v>5292</v>
      </c>
      <c r="N4805" s="33" t="s">
        <v>3155</v>
      </c>
    </row>
    <row r="4806" spans="1:14">
      <c r="A4806" s="35">
        <v>7325706928759</v>
      </c>
      <c r="B4806" s="32">
        <v>4200665</v>
      </c>
      <c r="C4806" s="32" t="s">
        <v>38</v>
      </c>
      <c r="D4806" s="32" t="s">
        <v>350</v>
      </c>
      <c r="E4806" s="33" t="s">
        <v>19</v>
      </c>
      <c r="F4806" s="33" t="s">
        <v>5213</v>
      </c>
      <c r="G4806" s="59">
        <v>130</v>
      </c>
      <c r="H4806" s="25">
        <v>1</v>
      </c>
      <c r="I4806" s="30">
        <f t="shared" si="75"/>
        <v>130</v>
      </c>
      <c r="J4806" s="32" t="s">
        <v>40</v>
      </c>
      <c r="K4806" s="33" t="s">
        <v>4771</v>
      </c>
      <c r="L4806" s="33" t="s">
        <v>5237</v>
      </c>
      <c r="M4806" s="33" t="s">
        <v>5292</v>
      </c>
      <c r="N4806" s="33" t="s">
        <v>3156</v>
      </c>
    </row>
    <row r="4807" spans="1:14">
      <c r="A4807" s="35">
        <v>7325706446857</v>
      </c>
      <c r="B4807" s="32">
        <v>4200702</v>
      </c>
      <c r="C4807" s="32" t="s">
        <v>349</v>
      </c>
      <c r="D4807" s="32" t="s">
        <v>899</v>
      </c>
      <c r="E4807" s="33" t="s">
        <v>19</v>
      </c>
      <c r="F4807" s="33" t="s">
        <v>5223</v>
      </c>
      <c r="G4807" s="59">
        <v>99.99</v>
      </c>
      <c r="H4807" s="25">
        <v>1</v>
      </c>
      <c r="I4807" s="30">
        <f t="shared" si="75"/>
        <v>99.99</v>
      </c>
      <c r="J4807" s="32" t="s">
        <v>63</v>
      </c>
      <c r="K4807" s="33" t="s">
        <v>4771</v>
      </c>
      <c r="L4807" s="33" t="s">
        <v>5259</v>
      </c>
      <c r="M4807" s="33">
        <v>0</v>
      </c>
      <c r="N4807" s="33" t="s">
        <v>1665</v>
      </c>
    </row>
    <row r="4808" spans="1:14">
      <c r="A4808" s="35">
        <v>7325706727680</v>
      </c>
      <c r="B4808" s="32">
        <v>4200705</v>
      </c>
      <c r="C4808" s="32" t="s">
        <v>38</v>
      </c>
      <c r="D4808" s="32" t="s">
        <v>1275</v>
      </c>
      <c r="E4808" s="33" t="s">
        <v>29</v>
      </c>
      <c r="F4808" s="33" t="s">
        <v>5210</v>
      </c>
      <c r="G4808" s="59">
        <v>130</v>
      </c>
      <c r="H4808" s="25">
        <v>1</v>
      </c>
      <c r="I4808" s="30">
        <f t="shared" si="75"/>
        <v>130</v>
      </c>
      <c r="J4808" s="32" t="s">
        <v>63</v>
      </c>
      <c r="K4808" s="33" t="s">
        <v>4771</v>
      </c>
      <c r="L4808" s="33" t="s">
        <v>5259</v>
      </c>
      <c r="M4808" s="33">
        <v>0</v>
      </c>
      <c r="N4808" s="33" t="s">
        <v>2509</v>
      </c>
    </row>
    <row r="4809" spans="1:14">
      <c r="A4809" s="35">
        <v>7325706727697</v>
      </c>
      <c r="B4809" s="32">
        <v>4200705</v>
      </c>
      <c r="C4809" s="32" t="s">
        <v>38</v>
      </c>
      <c r="D4809" s="32" t="s">
        <v>1275</v>
      </c>
      <c r="E4809" s="33" t="s">
        <v>29</v>
      </c>
      <c r="F4809" s="33" t="s">
        <v>5210</v>
      </c>
      <c r="G4809" s="59">
        <v>130</v>
      </c>
      <c r="H4809" s="25">
        <v>4</v>
      </c>
      <c r="I4809" s="30">
        <f t="shared" si="75"/>
        <v>520</v>
      </c>
      <c r="J4809" s="32" t="s">
        <v>63</v>
      </c>
      <c r="K4809" s="33" t="s">
        <v>4771</v>
      </c>
      <c r="L4809" s="33" t="s">
        <v>5259</v>
      </c>
      <c r="M4809" s="33">
        <v>0</v>
      </c>
      <c r="N4809" s="33" t="s">
        <v>2510</v>
      </c>
    </row>
    <row r="4810" spans="1:14">
      <c r="A4810" s="35">
        <v>7325706727703</v>
      </c>
      <c r="B4810" s="32">
        <v>4200705</v>
      </c>
      <c r="C4810" s="32" t="s">
        <v>38</v>
      </c>
      <c r="D4810" s="32" t="s">
        <v>1275</v>
      </c>
      <c r="E4810" s="33" t="s">
        <v>29</v>
      </c>
      <c r="F4810" s="33" t="s">
        <v>5210</v>
      </c>
      <c r="G4810" s="59">
        <v>130</v>
      </c>
      <c r="H4810" s="25">
        <v>1</v>
      </c>
      <c r="I4810" s="30">
        <f t="shared" si="75"/>
        <v>130</v>
      </c>
      <c r="J4810" s="32" t="s">
        <v>63</v>
      </c>
      <c r="K4810" s="33" t="s">
        <v>4771</v>
      </c>
      <c r="L4810" s="33" t="s">
        <v>5259</v>
      </c>
      <c r="M4810" s="33">
        <v>0</v>
      </c>
      <c r="N4810" s="33" t="s">
        <v>2511</v>
      </c>
    </row>
    <row r="4811" spans="1:14">
      <c r="A4811" s="35">
        <v>7325706727710</v>
      </c>
      <c r="B4811" s="32">
        <v>4200705</v>
      </c>
      <c r="C4811" s="32" t="s">
        <v>38</v>
      </c>
      <c r="D4811" s="32" t="s">
        <v>1275</v>
      </c>
      <c r="E4811" s="33" t="s">
        <v>29</v>
      </c>
      <c r="F4811" s="33" t="s">
        <v>5210</v>
      </c>
      <c r="G4811" s="59">
        <v>130</v>
      </c>
      <c r="H4811" s="25">
        <v>4</v>
      </c>
      <c r="I4811" s="30">
        <f t="shared" si="75"/>
        <v>520</v>
      </c>
      <c r="J4811" s="32" t="s">
        <v>63</v>
      </c>
      <c r="K4811" s="33" t="s">
        <v>4771</v>
      </c>
      <c r="L4811" s="33" t="s">
        <v>5259</v>
      </c>
      <c r="M4811" s="33">
        <v>0</v>
      </c>
      <c r="N4811" s="33" t="s">
        <v>2512</v>
      </c>
    </row>
    <row r="4812" spans="1:14">
      <c r="A4812" s="35">
        <v>7325706727727</v>
      </c>
      <c r="B4812" s="32">
        <v>4200705</v>
      </c>
      <c r="C4812" s="32" t="s">
        <v>38</v>
      </c>
      <c r="D4812" s="32" t="s">
        <v>1275</v>
      </c>
      <c r="E4812" s="33" t="s">
        <v>29</v>
      </c>
      <c r="F4812" s="33" t="s">
        <v>5210</v>
      </c>
      <c r="G4812" s="59">
        <v>130</v>
      </c>
      <c r="H4812" s="25">
        <v>3</v>
      </c>
      <c r="I4812" s="30">
        <f t="shared" si="75"/>
        <v>390</v>
      </c>
      <c r="J4812" s="32" t="s">
        <v>63</v>
      </c>
      <c r="K4812" s="33" t="s">
        <v>4771</v>
      </c>
      <c r="L4812" s="33" t="s">
        <v>5259</v>
      </c>
      <c r="M4812" s="33">
        <v>0</v>
      </c>
      <c r="N4812" s="33" t="s">
        <v>2513</v>
      </c>
    </row>
    <row r="4813" spans="1:14">
      <c r="A4813" s="35">
        <v>7325706727673</v>
      </c>
      <c r="B4813" s="32">
        <v>4200705</v>
      </c>
      <c r="C4813" s="32" t="s">
        <v>38</v>
      </c>
      <c r="D4813" s="32" t="s">
        <v>1275</v>
      </c>
      <c r="E4813" s="33" t="s">
        <v>29</v>
      </c>
      <c r="F4813" s="33" t="s">
        <v>5210</v>
      </c>
      <c r="G4813" s="59">
        <v>130</v>
      </c>
      <c r="H4813" s="25">
        <v>1</v>
      </c>
      <c r="I4813" s="30">
        <f t="shared" si="75"/>
        <v>130</v>
      </c>
      <c r="J4813" s="32" t="s">
        <v>63</v>
      </c>
      <c r="K4813" s="33" t="s">
        <v>4771</v>
      </c>
      <c r="L4813" s="33" t="s">
        <v>5259</v>
      </c>
      <c r="M4813" s="33">
        <v>0</v>
      </c>
      <c r="N4813" s="33" t="s">
        <v>2514</v>
      </c>
    </row>
    <row r="4814" spans="1:14">
      <c r="A4814" s="35">
        <v>7325706694593</v>
      </c>
      <c r="B4814" s="32">
        <v>4200707</v>
      </c>
      <c r="C4814" s="32" t="s">
        <v>349</v>
      </c>
      <c r="D4814" s="32" t="s">
        <v>407</v>
      </c>
      <c r="E4814" s="33" t="s">
        <v>29</v>
      </c>
      <c r="F4814" s="33" t="s">
        <v>5219</v>
      </c>
      <c r="G4814" s="59">
        <v>89.99</v>
      </c>
      <c r="H4814" s="25">
        <v>1</v>
      </c>
      <c r="I4814" s="30">
        <f t="shared" si="75"/>
        <v>89.99</v>
      </c>
      <c r="J4814" s="32" t="s">
        <v>20</v>
      </c>
      <c r="K4814" s="33" t="s">
        <v>4771</v>
      </c>
      <c r="L4814" s="33" t="s">
        <v>5261</v>
      </c>
      <c r="M4814" s="33" t="s">
        <v>5262</v>
      </c>
      <c r="N4814" s="33" t="s">
        <v>408</v>
      </c>
    </row>
    <row r="4815" spans="1:14">
      <c r="A4815" s="35">
        <v>7325706896102</v>
      </c>
      <c r="B4815" s="32">
        <v>4200710</v>
      </c>
      <c r="C4815" s="32" t="s">
        <v>349</v>
      </c>
      <c r="D4815" s="32" t="s">
        <v>1666</v>
      </c>
      <c r="E4815" s="33" t="s">
        <v>19</v>
      </c>
      <c r="F4815" s="33" t="s">
        <v>5222</v>
      </c>
      <c r="G4815" s="59">
        <v>110</v>
      </c>
      <c r="H4815" s="25">
        <v>1</v>
      </c>
      <c r="I4815" s="30">
        <f t="shared" si="75"/>
        <v>110</v>
      </c>
      <c r="J4815" s="32" t="s">
        <v>63</v>
      </c>
      <c r="K4815" s="33" t="s">
        <v>4771</v>
      </c>
      <c r="L4815" s="33" t="s">
        <v>5259</v>
      </c>
      <c r="M4815" s="33">
        <v>0</v>
      </c>
      <c r="N4815" s="33" t="s">
        <v>1667</v>
      </c>
    </row>
    <row r="4816" spans="1:14">
      <c r="A4816" s="35">
        <v>7325706515379</v>
      </c>
      <c r="B4816" s="32">
        <v>4201218</v>
      </c>
      <c r="C4816" s="32" t="s">
        <v>38</v>
      </c>
      <c r="D4816" s="32" t="s">
        <v>844</v>
      </c>
      <c r="E4816" s="33" t="s">
        <v>34</v>
      </c>
      <c r="F4816" s="33" t="s">
        <v>5216</v>
      </c>
      <c r="G4816" s="59">
        <v>89.99</v>
      </c>
      <c r="H4816" s="25">
        <v>1</v>
      </c>
      <c r="I4816" s="30">
        <f t="shared" si="75"/>
        <v>89.99</v>
      </c>
      <c r="J4816" s="32" t="s">
        <v>40</v>
      </c>
      <c r="K4816" s="33" t="s">
        <v>4771</v>
      </c>
      <c r="L4816" s="33" t="s">
        <v>5237</v>
      </c>
      <c r="M4816" s="33" t="s">
        <v>5265</v>
      </c>
      <c r="N4816" s="33" t="s">
        <v>3157</v>
      </c>
    </row>
    <row r="4817" spans="1:14">
      <c r="A4817" s="35">
        <v>7325706515362</v>
      </c>
      <c r="B4817" s="32">
        <v>4201218</v>
      </c>
      <c r="C4817" s="32" t="s">
        <v>38</v>
      </c>
      <c r="D4817" s="32" t="s">
        <v>844</v>
      </c>
      <c r="E4817" s="33" t="s">
        <v>34</v>
      </c>
      <c r="F4817" s="33" t="s">
        <v>5216</v>
      </c>
      <c r="G4817" s="59">
        <v>89.99</v>
      </c>
      <c r="H4817" s="25">
        <v>1</v>
      </c>
      <c r="I4817" s="30">
        <f t="shared" si="75"/>
        <v>89.99</v>
      </c>
      <c r="J4817" s="32" t="s">
        <v>40</v>
      </c>
      <c r="K4817" s="33" t="s">
        <v>4771</v>
      </c>
      <c r="L4817" s="33" t="s">
        <v>5237</v>
      </c>
      <c r="M4817" s="33" t="s">
        <v>5265</v>
      </c>
      <c r="N4817" s="33" t="s">
        <v>3158</v>
      </c>
    </row>
    <row r="4818" spans="1:14">
      <c r="A4818" s="35">
        <v>7325706397739</v>
      </c>
      <c r="B4818" s="32">
        <v>4202227</v>
      </c>
      <c r="C4818" s="32" t="s">
        <v>171</v>
      </c>
      <c r="D4818" s="32" t="s">
        <v>220</v>
      </c>
      <c r="E4818" s="33" t="s">
        <v>34</v>
      </c>
      <c r="F4818" s="33" t="s">
        <v>5213</v>
      </c>
      <c r="G4818" s="59">
        <v>110</v>
      </c>
      <c r="H4818" s="25">
        <v>1</v>
      </c>
      <c r="I4818" s="30">
        <f t="shared" si="75"/>
        <v>110</v>
      </c>
      <c r="J4818" s="32" t="s">
        <v>40</v>
      </c>
      <c r="K4818" s="33" t="s">
        <v>4771</v>
      </c>
      <c r="L4818" s="33" t="s">
        <v>5237</v>
      </c>
      <c r="M4818" s="33" t="s">
        <v>5265</v>
      </c>
      <c r="N4818" s="33" t="s">
        <v>3159</v>
      </c>
    </row>
    <row r="4819" spans="1:14">
      <c r="A4819" s="35">
        <v>7325706397944</v>
      </c>
      <c r="B4819" s="32">
        <v>4202227</v>
      </c>
      <c r="C4819" s="32" t="s">
        <v>171</v>
      </c>
      <c r="D4819" s="32" t="s">
        <v>220</v>
      </c>
      <c r="E4819" s="33" t="s">
        <v>34</v>
      </c>
      <c r="F4819" s="33" t="s">
        <v>5213</v>
      </c>
      <c r="G4819" s="59">
        <v>110</v>
      </c>
      <c r="H4819" s="25">
        <v>1</v>
      </c>
      <c r="I4819" s="30">
        <f t="shared" si="75"/>
        <v>110</v>
      </c>
      <c r="J4819" s="32" t="s">
        <v>40</v>
      </c>
      <c r="K4819" s="33" t="s">
        <v>4771</v>
      </c>
      <c r="L4819" s="33" t="s">
        <v>5237</v>
      </c>
      <c r="M4819" s="33" t="s">
        <v>5265</v>
      </c>
      <c r="N4819" s="33" t="s">
        <v>3160</v>
      </c>
    </row>
    <row r="4820" spans="1:14">
      <c r="A4820" s="35">
        <v>7325706735852</v>
      </c>
      <c r="B4820" s="32">
        <v>4202227</v>
      </c>
      <c r="C4820" s="32" t="s">
        <v>171</v>
      </c>
      <c r="D4820" s="32" t="s">
        <v>220</v>
      </c>
      <c r="E4820" s="33" t="s">
        <v>34</v>
      </c>
      <c r="F4820" s="33" t="s">
        <v>5210</v>
      </c>
      <c r="G4820" s="59">
        <v>100</v>
      </c>
      <c r="H4820" s="25">
        <v>1</v>
      </c>
      <c r="I4820" s="30">
        <f t="shared" si="75"/>
        <v>100</v>
      </c>
      <c r="J4820" s="32" t="s">
        <v>40</v>
      </c>
      <c r="K4820" s="33" t="s">
        <v>4771</v>
      </c>
      <c r="L4820" s="33" t="s">
        <v>5237</v>
      </c>
      <c r="M4820" s="33" t="s">
        <v>5265</v>
      </c>
      <c r="N4820" s="33" t="s">
        <v>3812</v>
      </c>
    </row>
    <row r="4821" spans="1:14">
      <c r="A4821" s="35">
        <v>7325706735845</v>
      </c>
      <c r="B4821" s="32">
        <v>4202227</v>
      </c>
      <c r="C4821" s="32" t="s">
        <v>171</v>
      </c>
      <c r="D4821" s="32" t="s">
        <v>220</v>
      </c>
      <c r="E4821" s="33" t="s">
        <v>34</v>
      </c>
      <c r="F4821" s="33" t="s">
        <v>5210</v>
      </c>
      <c r="G4821" s="59">
        <v>100</v>
      </c>
      <c r="H4821" s="25">
        <v>1</v>
      </c>
      <c r="I4821" s="30">
        <f t="shared" si="75"/>
        <v>100</v>
      </c>
      <c r="J4821" s="32" t="s">
        <v>40</v>
      </c>
      <c r="K4821" s="33" t="s">
        <v>4771</v>
      </c>
      <c r="L4821" s="33" t="s">
        <v>5237</v>
      </c>
      <c r="M4821" s="33" t="s">
        <v>5265</v>
      </c>
      <c r="N4821" s="33" t="s">
        <v>3813</v>
      </c>
    </row>
    <row r="4822" spans="1:14">
      <c r="A4822" s="35">
        <v>7325706516116</v>
      </c>
      <c r="B4822" s="32">
        <v>4202229</v>
      </c>
      <c r="C4822" s="32" t="s">
        <v>171</v>
      </c>
      <c r="D4822" s="32" t="s">
        <v>172</v>
      </c>
      <c r="E4822" s="33" t="s">
        <v>34</v>
      </c>
      <c r="F4822" s="33" t="s">
        <v>5216</v>
      </c>
      <c r="G4822" s="59">
        <v>99.99</v>
      </c>
      <c r="H4822" s="25">
        <v>3</v>
      </c>
      <c r="I4822" s="30">
        <f t="shared" si="75"/>
        <v>299.96999999999997</v>
      </c>
      <c r="J4822" s="32" t="s">
        <v>40</v>
      </c>
      <c r="K4822" s="33" t="s">
        <v>4771</v>
      </c>
      <c r="L4822" s="33" t="s">
        <v>5237</v>
      </c>
      <c r="M4822" s="33" t="s">
        <v>5265</v>
      </c>
      <c r="N4822" s="33" t="s">
        <v>173</v>
      </c>
    </row>
    <row r="4823" spans="1:14">
      <c r="A4823" s="35">
        <v>7325706516109</v>
      </c>
      <c r="B4823" s="32">
        <v>4202229</v>
      </c>
      <c r="C4823" s="32" t="s">
        <v>171</v>
      </c>
      <c r="D4823" s="32" t="s">
        <v>172</v>
      </c>
      <c r="E4823" s="33" t="s">
        <v>34</v>
      </c>
      <c r="F4823" s="33" t="s">
        <v>5216</v>
      </c>
      <c r="G4823" s="59">
        <v>99.99</v>
      </c>
      <c r="H4823" s="25">
        <v>1</v>
      </c>
      <c r="I4823" s="30">
        <f t="shared" si="75"/>
        <v>99.99</v>
      </c>
      <c r="J4823" s="32" t="s">
        <v>40</v>
      </c>
      <c r="K4823" s="33" t="s">
        <v>4771</v>
      </c>
      <c r="L4823" s="33" t="s">
        <v>5237</v>
      </c>
      <c r="M4823" s="33" t="s">
        <v>5265</v>
      </c>
      <c r="N4823" s="33" t="s">
        <v>174</v>
      </c>
    </row>
    <row r="4824" spans="1:14">
      <c r="A4824" s="35">
        <v>7325706516116</v>
      </c>
      <c r="B4824" s="32">
        <v>4202229</v>
      </c>
      <c r="C4824" s="32" t="s">
        <v>171</v>
      </c>
      <c r="D4824" s="32" t="s">
        <v>172</v>
      </c>
      <c r="E4824" s="33" t="s">
        <v>34</v>
      </c>
      <c r="F4824" s="33" t="s">
        <v>5216</v>
      </c>
      <c r="G4824" s="59">
        <v>99.99</v>
      </c>
      <c r="H4824" s="25">
        <v>1</v>
      </c>
      <c r="I4824" s="30">
        <f t="shared" si="75"/>
        <v>99.99</v>
      </c>
      <c r="J4824" s="32" t="s">
        <v>40</v>
      </c>
      <c r="K4824" s="33" t="s">
        <v>4771</v>
      </c>
      <c r="L4824" s="33" t="s">
        <v>5237</v>
      </c>
      <c r="M4824" s="33" t="s">
        <v>5265</v>
      </c>
      <c r="N4824" s="33" t="s">
        <v>3161</v>
      </c>
    </row>
    <row r="4825" spans="1:14">
      <c r="A4825" s="35">
        <v>7325706516116</v>
      </c>
      <c r="B4825" s="32">
        <v>4202229</v>
      </c>
      <c r="C4825" s="32" t="s">
        <v>171</v>
      </c>
      <c r="D4825" s="32" t="s">
        <v>172</v>
      </c>
      <c r="E4825" s="33" t="s">
        <v>34</v>
      </c>
      <c r="F4825" s="33" t="s">
        <v>5216</v>
      </c>
      <c r="G4825" s="59">
        <v>99.99</v>
      </c>
      <c r="H4825" s="25">
        <v>4</v>
      </c>
      <c r="I4825" s="30">
        <f t="shared" si="75"/>
        <v>399.96</v>
      </c>
      <c r="J4825" s="32" t="s">
        <v>40</v>
      </c>
      <c r="K4825" s="33" t="s">
        <v>4771</v>
      </c>
      <c r="L4825" s="33" t="s">
        <v>5237</v>
      </c>
      <c r="M4825" s="33" t="s">
        <v>5265</v>
      </c>
      <c r="N4825" s="33" t="s">
        <v>173</v>
      </c>
    </row>
    <row r="4826" spans="1:14">
      <c r="A4826" s="35">
        <v>7325706516123</v>
      </c>
      <c r="B4826" s="32">
        <v>4202229</v>
      </c>
      <c r="C4826" s="32" t="s">
        <v>171</v>
      </c>
      <c r="D4826" s="32" t="s">
        <v>172</v>
      </c>
      <c r="E4826" s="33" t="s">
        <v>34</v>
      </c>
      <c r="F4826" s="33" t="s">
        <v>5216</v>
      </c>
      <c r="G4826" s="59">
        <v>99.99</v>
      </c>
      <c r="H4826" s="25">
        <v>2</v>
      </c>
      <c r="I4826" s="30">
        <f t="shared" si="75"/>
        <v>199.98</v>
      </c>
      <c r="J4826" s="32" t="s">
        <v>40</v>
      </c>
      <c r="K4826" s="33" t="s">
        <v>4771</v>
      </c>
      <c r="L4826" s="33" t="s">
        <v>5237</v>
      </c>
      <c r="M4826" s="33" t="s">
        <v>5265</v>
      </c>
      <c r="N4826" s="33" t="s">
        <v>3162</v>
      </c>
    </row>
    <row r="4827" spans="1:14">
      <c r="A4827" s="35">
        <v>7325706516109</v>
      </c>
      <c r="B4827" s="32">
        <v>4202229</v>
      </c>
      <c r="C4827" s="32" t="s">
        <v>171</v>
      </c>
      <c r="D4827" s="32" t="s">
        <v>172</v>
      </c>
      <c r="E4827" s="33" t="s">
        <v>34</v>
      </c>
      <c r="F4827" s="33" t="s">
        <v>5216</v>
      </c>
      <c r="G4827" s="59">
        <v>99.99</v>
      </c>
      <c r="H4827" s="25">
        <v>1</v>
      </c>
      <c r="I4827" s="30">
        <f t="shared" si="75"/>
        <v>99.99</v>
      </c>
      <c r="J4827" s="32" t="s">
        <v>40</v>
      </c>
      <c r="K4827" s="33" t="s">
        <v>4771</v>
      </c>
      <c r="L4827" s="33" t="s">
        <v>5237</v>
      </c>
      <c r="M4827" s="33" t="s">
        <v>5265</v>
      </c>
      <c r="N4827" s="33" t="s">
        <v>174</v>
      </c>
    </row>
    <row r="4828" spans="1:14">
      <c r="A4828" s="35">
        <v>7325706516758</v>
      </c>
      <c r="B4828" s="32">
        <v>4202332</v>
      </c>
      <c r="C4828" s="32" t="s">
        <v>557</v>
      </c>
      <c r="D4828" s="32" t="s">
        <v>533</v>
      </c>
      <c r="E4828" s="33" t="s">
        <v>34</v>
      </c>
      <c r="F4828" s="33" t="s">
        <v>5216</v>
      </c>
      <c r="G4828" s="59">
        <v>119.99</v>
      </c>
      <c r="H4828" s="25">
        <v>1</v>
      </c>
      <c r="I4828" s="30">
        <f t="shared" si="75"/>
        <v>119.99</v>
      </c>
      <c r="J4828" s="32" t="s">
        <v>474</v>
      </c>
      <c r="K4828" s="33" t="s">
        <v>4771</v>
      </c>
      <c r="L4828" s="33" t="s">
        <v>5339</v>
      </c>
      <c r="M4828" s="33">
        <v>0</v>
      </c>
      <c r="N4828" s="33" t="s">
        <v>2515</v>
      </c>
    </row>
    <row r="4829" spans="1:14">
      <c r="A4829" s="35">
        <v>7325706516765</v>
      </c>
      <c r="B4829" s="32">
        <v>4202332</v>
      </c>
      <c r="C4829" s="32" t="s">
        <v>557</v>
      </c>
      <c r="D4829" s="32" t="s">
        <v>533</v>
      </c>
      <c r="E4829" s="33" t="s">
        <v>34</v>
      </c>
      <c r="F4829" s="33" t="s">
        <v>5216</v>
      </c>
      <c r="G4829" s="59">
        <v>119.99</v>
      </c>
      <c r="H4829" s="25">
        <v>1</v>
      </c>
      <c r="I4829" s="30">
        <f t="shared" si="75"/>
        <v>119.99</v>
      </c>
      <c r="J4829" s="32" t="s">
        <v>474</v>
      </c>
      <c r="K4829" s="33" t="s">
        <v>4771</v>
      </c>
      <c r="L4829" s="33" t="s">
        <v>5339</v>
      </c>
      <c r="M4829" s="33">
        <v>0</v>
      </c>
      <c r="N4829" s="33" t="s">
        <v>2516</v>
      </c>
    </row>
    <row r="4830" spans="1:14">
      <c r="A4830" s="35">
        <v>7325706516741</v>
      </c>
      <c r="B4830" s="32">
        <v>4202332</v>
      </c>
      <c r="C4830" s="32" t="s">
        <v>557</v>
      </c>
      <c r="D4830" s="32" t="s">
        <v>533</v>
      </c>
      <c r="E4830" s="33" t="s">
        <v>34</v>
      </c>
      <c r="F4830" s="33" t="s">
        <v>5216</v>
      </c>
      <c r="G4830" s="59">
        <v>119.99</v>
      </c>
      <c r="H4830" s="25">
        <v>1</v>
      </c>
      <c r="I4830" s="30">
        <f t="shared" si="75"/>
        <v>119.99</v>
      </c>
      <c r="J4830" s="32" t="s">
        <v>474</v>
      </c>
      <c r="K4830" s="33" t="s">
        <v>4771</v>
      </c>
      <c r="L4830" s="33" t="s">
        <v>5339</v>
      </c>
      <c r="M4830" s="33">
        <v>0</v>
      </c>
      <c r="N4830" s="33" t="s">
        <v>2517</v>
      </c>
    </row>
    <row r="4831" spans="1:14">
      <c r="A4831" s="35">
        <v>7325706516703</v>
      </c>
      <c r="B4831" s="32">
        <v>4202332</v>
      </c>
      <c r="C4831" s="32" t="s">
        <v>557</v>
      </c>
      <c r="D4831" s="32" t="s">
        <v>533</v>
      </c>
      <c r="E4831" s="33" t="s">
        <v>34</v>
      </c>
      <c r="F4831" s="33" t="s">
        <v>5216</v>
      </c>
      <c r="G4831" s="59">
        <v>119.99</v>
      </c>
      <c r="H4831" s="25">
        <v>1</v>
      </c>
      <c r="I4831" s="30">
        <f t="shared" si="75"/>
        <v>119.99</v>
      </c>
      <c r="J4831" s="32" t="s">
        <v>474</v>
      </c>
      <c r="K4831" s="33" t="s">
        <v>4771</v>
      </c>
      <c r="L4831" s="33" t="s">
        <v>5339</v>
      </c>
      <c r="M4831" s="33">
        <v>0</v>
      </c>
      <c r="N4831" s="33" t="s">
        <v>3163</v>
      </c>
    </row>
    <row r="4832" spans="1:14">
      <c r="A4832" s="35">
        <v>7325706516680</v>
      </c>
      <c r="B4832" s="32">
        <v>4202332</v>
      </c>
      <c r="C4832" s="32" t="s">
        <v>557</v>
      </c>
      <c r="D4832" s="32" t="s">
        <v>533</v>
      </c>
      <c r="E4832" s="33" t="s">
        <v>34</v>
      </c>
      <c r="F4832" s="33" t="s">
        <v>5216</v>
      </c>
      <c r="G4832" s="59">
        <v>119.99</v>
      </c>
      <c r="H4832" s="25">
        <v>2</v>
      </c>
      <c r="I4832" s="30">
        <f t="shared" si="75"/>
        <v>239.98</v>
      </c>
      <c r="J4832" s="32" t="s">
        <v>474</v>
      </c>
      <c r="K4832" s="33" t="s">
        <v>4771</v>
      </c>
      <c r="L4832" s="33" t="s">
        <v>5339</v>
      </c>
      <c r="M4832" s="33">
        <v>0</v>
      </c>
      <c r="N4832" s="33" t="s">
        <v>3814</v>
      </c>
    </row>
    <row r="4833" spans="1:14">
      <c r="A4833" s="35">
        <v>7325706516697</v>
      </c>
      <c r="B4833" s="32">
        <v>4202332</v>
      </c>
      <c r="C4833" s="32" t="s">
        <v>557</v>
      </c>
      <c r="D4833" s="32" t="s">
        <v>533</v>
      </c>
      <c r="E4833" s="33" t="s">
        <v>34</v>
      </c>
      <c r="F4833" s="33" t="s">
        <v>5216</v>
      </c>
      <c r="G4833" s="59">
        <v>119.99</v>
      </c>
      <c r="H4833" s="25">
        <v>8</v>
      </c>
      <c r="I4833" s="30">
        <f t="shared" si="75"/>
        <v>959.92</v>
      </c>
      <c r="J4833" s="32" t="s">
        <v>474</v>
      </c>
      <c r="K4833" s="33" t="s">
        <v>4771</v>
      </c>
      <c r="L4833" s="33" t="s">
        <v>5339</v>
      </c>
      <c r="M4833" s="33">
        <v>0</v>
      </c>
      <c r="N4833" s="33" t="s">
        <v>3815</v>
      </c>
    </row>
    <row r="4834" spans="1:14">
      <c r="A4834" s="35">
        <v>7325706516703</v>
      </c>
      <c r="B4834" s="32">
        <v>4202332</v>
      </c>
      <c r="C4834" s="32" t="s">
        <v>557</v>
      </c>
      <c r="D4834" s="32" t="s">
        <v>533</v>
      </c>
      <c r="E4834" s="33" t="s">
        <v>34</v>
      </c>
      <c r="F4834" s="33" t="s">
        <v>5216</v>
      </c>
      <c r="G4834" s="59">
        <v>119.99</v>
      </c>
      <c r="H4834" s="25">
        <v>4</v>
      </c>
      <c r="I4834" s="30">
        <f t="shared" si="75"/>
        <v>479.96</v>
      </c>
      <c r="J4834" s="32" t="s">
        <v>474</v>
      </c>
      <c r="K4834" s="33" t="s">
        <v>4771</v>
      </c>
      <c r="L4834" s="33" t="s">
        <v>5339</v>
      </c>
      <c r="M4834" s="33">
        <v>0</v>
      </c>
      <c r="N4834" s="33" t="s">
        <v>3163</v>
      </c>
    </row>
    <row r="4835" spans="1:14">
      <c r="A4835" s="35">
        <v>7325706516710</v>
      </c>
      <c r="B4835" s="32">
        <v>4202332</v>
      </c>
      <c r="C4835" s="32" t="s">
        <v>557</v>
      </c>
      <c r="D4835" s="32" t="s">
        <v>533</v>
      </c>
      <c r="E4835" s="33" t="s">
        <v>34</v>
      </c>
      <c r="F4835" s="33" t="s">
        <v>5216</v>
      </c>
      <c r="G4835" s="59">
        <v>119.99</v>
      </c>
      <c r="H4835" s="25">
        <v>3</v>
      </c>
      <c r="I4835" s="30">
        <f t="shared" si="75"/>
        <v>359.96999999999997</v>
      </c>
      <c r="J4835" s="32" t="s">
        <v>474</v>
      </c>
      <c r="K4835" s="33" t="s">
        <v>4771</v>
      </c>
      <c r="L4835" s="33" t="s">
        <v>5339</v>
      </c>
      <c r="M4835" s="33">
        <v>0</v>
      </c>
      <c r="N4835" s="33" t="s">
        <v>3816</v>
      </c>
    </row>
    <row r="4836" spans="1:14">
      <c r="A4836" s="35">
        <v>7325706516727</v>
      </c>
      <c r="B4836" s="32">
        <v>4202332</v>
      </c>
      <c r="C4836" s="32" t="s">
        <v>557</v>
      </c>
      <c r="D4836" s="32" t="s">
        <v>533</v>
      </c>
      <c r="E4836" s="33" t="s">
        <v>34</v>
      </c>
      <c r="F4836" s="33" t="s">
        <v>5216</v>
      </c>
      <c r="G4836" s="59">
        <v>119.99</v>
      </c>
      <c r="H4836" s="25">
        <v>3</v>
      </c>
      <c r="I4836" s="30">
        <f t="shared" si="75"/>
        <v>359.96999999999997</v>
      </c>
      <c r="J4836" s="32" t="s">
        <v>474</v>
      </c>
      <c r="K4836" s="33" t="s">
        <v>4771</v>
      </c>
      <c r="L4836" s="33" t="s">
        <v>5339</v>
      </c>
      <c r="M4836" s="33">
        <v>0</v>
      </c>
      <c r="N4836" s="33" t="s">
        <v>3817</v>
      </c>
    </row>
    <row r="4837" spans="1:14">
      <c r="A4837" s="35">
        <v>7325706516673</v>
      </c>
      <c r="B4837" s="32">
        <v>4202332</v>
      </c>
      <c r="C4837" s="32" t="s">
        <v>557</v>
      </c>
      <c r="D4837" s="32" t="s">
        <v>533</v>
      </c>
      <c r="E4837" s="33" t="s">
        <v>34</v>
      </c>
      <c r="F4837" s="33" t="s">
        <v>5216</v>
      </c>
      <c r="G4837" s="59">
        <v>119.99</v>
      </c>
      <c r="H4837" s="25">
        <v>1</v>
      </c>
      <c r="I4837" s="30">
        <f t="shared" si="75"/>
        <v>119.99</v>
      </c>
      <c r="J4837" s="32" t="s">
        <v>474</v>
      </c>
      <c r="K4837" s="33" t="s">
        <v>4771</v>
      </c>
      <c r="L4837" s="33" t="s">
        <v>5339</v>
      </c>
      <c r="M4837" s="33">
        <v>0</v>
      </c>
      <c r="N4837" s="33" t="s">
        <v>3818</v>
      </c>
    </row>
    <row r="4838" spans="1:14">
      <c r="A4838" s="35">
        <v>7325706516697</v>
      </c>
      <c r="B4838" s="32">
        <v>4202332</v>
      </c>
      <c r="C4838" s="32" t="s">
        <v>557</v>
      </c>
      <c r="D4838" s="32" t="s">
        <v>533</v>
      </c>
      <c r="E4838" s="33" t="s">
        <v>34</v>
      </c>
      <c r="F4838" s="33" t="s">
        <v>5216</v>
      </c>
      <c r="G4838" s="59">
        <v>119.99</v>
      </c>
      <c r="H4838" s="25">
        <v>4</v>
      </c>
      <c r="I4838" s="30">
        <f t="shared" si="75"/>
        <v>479.96</v>
      </c>
      <c r="J4838" s="32" t="s">
        <v>474</v>
      </c>
      <c r="K4838" s="33" t="s">
        <v>4771</v>
      </c>
      <c r="L4838" s="33" t="s">
        <v>5339</v>
      </c>
      <c r="M4838" s="33">
        <v>0</v>
      </c>
      <c r="N4838" s="33" t="s">
        <v>3815</v>
      </c>
    </row>
    <row r="4839" spans="1:14">
      <c r="A4839" s="35">
        <v>7325706516703</v>
      </c>
      <c r="B4839" s="32">
        <v>4202332</v>
      </c>
      <c r="C4839" s="32" t="s">
        <v>557</v>
      </c>
      <c r="D4839" s="32" t="s">
        <v>533</v>
      </c>
      <c r="E4839" s="33" t="s">
        <v>34</v>
      </c>
      <c r="F4839" s="33" t="s">
        <v>5216</v>
      </c>
      <c r="G4839" s="59">
        <v>119.99</v>
      </c>
      <c r="H4839" s="25">
        <v>1</v>
      </c>
      <c r="I4839" s="30">
        <f t="shared" si="75"/>
        <v>119.99</v>
      </c>
      <c r="J4839" s="32" t="s">
        <v>474</v>
      </c>
      <c r="K4839" s="33" t="s">
        <v>4771</v>
      </c>
      <c r="L4839" s="33" t="s">
        <v>5339</v>
      </c>
      <c r="M4839" s="33">
        <v>0</v>
      </c>
      <c r="N4839" s="33" t="s">
        <v>3163</v>
      </c>
    </row>
    <row r="4840" spans="1:14">
      <c r="A4840" s="35">
        <v>7325706516680</v>
      </c>
      <c r="B4840" s="32">
        <v>4202332</v>
      </c>
      <c r="C4840" s="32" t="s">
        <v>557</v>
      </c>
      <c r="D4840" s="32" t="s">
        <v>533</v>
      </c>
      <c r="E4840" s="33" t="s">
        <v>34</v>
      </c>
      <c r="F4840" s="33" t="s">
        <v>5216</v>
      </c>
      <c r="G4840" s="59">
        <v>119.99</v>
      </c>
      <c r="H4840" s="25">
        <v>2</v>
      </c>
      <c r="I4840" s="30">
        <f t="shared" si="75"/>
        <v>239.98</v>
      </c>
      <c r="J4840" s="32" t="s">
        <v>474</v>
      </c>
      <c r="K4840" s="33" t="s">
        <v>4771</v>
      </c>
      <c r="L4840" s="33" t="s">
        <v>5339</v>
      </c>
      <c r="M4840" s="33">
        <v>0</v>
      </c>
      <c r="N4840" s="33" t="s">
        <v>3814</v>
      </c>
    </row>
    <row r="4841" spans="1:14">
      <c r="A4841" s="35">
        <v>7325705865659</v>
      </c>
      <c r="B4841" s="32">
        <v>4202402</v>
      </c>
      <c r="C4841" s="32" t="s">
        <v>431</v>
      </c>
      <c r="D4841" s="32" t="s">
        <v>844</v>
      </c>
      <c r="E4841" s="33" t="s">
        <v>29</v>
      </c>
      <c r="F4841" s="33" t="s">
        <v>5210</v>
      </c>
      <c r="G4841" s="59">
        <v>70</v>
      </c>
      <c r="H4841" s="25">
        <v>2</v>
      </c>
      <c r="I4841" s="30">
        <f t="shared" si="75"/>
        <v>140</v>
      </c>
      <c r="J4841" s="32" t="s">
        <v>40</v>
      </c>
      <c r="K4841" s="33" t="s">
        <v>4771</v>
      </c>
      <c r="L4841" s="33" t="s">
        <v>5237</v>
      </c>
      <c r="M4841" s="33" t="s">
        <v>5343</v>
      </c>
      <c r="N4841" s="33" t="s">
        <v>863</v>
      </c>
    </row>
    <row r="4842" spans="1:14">
      <c r="A4842" s="35">
        <v>7325706936549</v>
      </c>
      <c r="B4842" s="32">
        <v>4203202</v>
      </c>
      <c r="C4842" s="32" t="s">
        <v>38</v>
      </c>
      <c r="D4842" s="32" t="s">
        <v>18</v>
      </c>
      <c r="E4842" s="33" t="s">
        <v>273</v>
      </c>
      <c r="F4842" s="33" t="s">
        <v>5213</v>
      </c>
      <c r="G4842" s="59">
        <v>90</v>
      </c>
      <c r="H4842" s="25">
        <v>1</v>
      </c>
      <c r="I4842" s="30">
        <f t="shared" si="75"/>
        <v>90</v>
      </c>
      <c r="J4842" s="32" t="s">
        <v>40</v>
      </c>
      <c r="K4842" s="33" t="s">
        <v>4771</v>
      </c>
      <c r="L4842" s="33" t="s">
        <v>5237</v>
      </c>
      <c r="M4842" s="33" t="s">
        <v>5265</v>
      </c>
      <c r="N4842" s="33" t="s">
        <v>3164</v>
      </c>
    </row>
    <row r="4843" spans="1:14">
      <c r="A4843" s="35">
        <v>7325706073756</v>
      </c>
      <c r="B4843" s="32">
        <v>4203203</v>
      </c>
      <c r="C4843" s="32" t="s">
        <v>271</v>
      </c>
      <c r="D4843" s="32" t="s">
        <v>18</v>
      </c>
      <c r="E4843" s="33" t="s">
        <v>29</v>
      </c>
      <c r="F4843" s="33" t="s">
        <v>5224</v>
      </c>
      <c r="G4843" s="59">
        <v>79.989999999999995</v>
      </c>
      <c r="H4843" s="25">
        <v>3</v>
      </c>
      <c r="I4843" s="30">
        <f t="shared" si="75"/>
        <v>239.96999999999997</v>
      </c>
      <c r="J4843" s="32" t="s">
        <v>40</v>
      </c>
      <c r="K4843" s="33" t="s">
        <v>4771</v>
      </c>
      <c r="L4843" s="33" t="s">
        <v>5237</v>
      </c>
      <c r="M4843" s="33" t="s">
        <v>5265</v>
      </c>
      <c r="N4843" s="33" t="s">
        <v>3819</v>
      </c>
    </row>
    <row r="4844" spans="1:14">
      <c r="A4844" s="35">
        <v>7325706073749</v>
      </c>
      <c r="B4844" s="32">
        <v>4203203</v>
      </c>
      <c r="C4844" s="32" t="s">
        <v>271</v>
      </c>
      <c r="D4844" s="32" t="s">
        <v>18</v>
      </c>
      <c r="E4844" s="33" t="s">
        <v>29</v>
      </c>
      <c r="F4844" s="33" t="s">
        <v>5224</v>
      </c>
      <c r="G4844" s="59">
        <v>79.989999999999995</v>
      </c>
      <c r="H4844" s="25">
        <v>2</v>
      </c>
      <c r="I4844" s="30">
        <f t="shared" si="75"/>
        <v>159.97999999999999</v>
      </c>
      <c r="J4844" s="32" t="s">
        <v>40</v>
      </c>
      <c r="K4844" s="33" t="s">
        <v>4771</v>
      </c>
      <c r="L4844" s="33" t="s">
        <v>5237</v>
      </c>
      <c r="M4844" s="33" t="s">
        <v>5265</v>
      </c>
      <c r="N4844" s="33" t="s">
        <v>3820</v>
      </c>
    </row>
    <row r="4845" spans="1:14">
      <c r="A4845" s="35">
        <v>7325706073732</v>
      </c>
      <c r="B4845" s="32">
        <v>4203203</v>
      </c>
      <c r="C4845" s="32" t="s">
        <v>271</v>
      </c>
      <c r="D4845" s="32" t="s">
        <v>18</v>
      </c>
      <c r="E4845" s="33" t="s">
        <v>29</v>
      </c>
      <c r="F4845" s="33" t="s">
        <v>5224</v>
      </c>
      <c r="G4845" s="59">
        <v>79.989999999999995</v>
      </c>
      <c r="H4845" s="25">
        <v>1</v>
      </c>
      <c r="I4845" s="30">
        <f t="shared" si="75"/>
        <v>79.989999999999995</v>
      </c>
      <c r="J4845" s="32" t="s">
        <v>40</v>
      </c>
      <c r="K4845" s="33" t="s">
        <v>4771</v>
      </c>
      <c r="L4845" s="33" t="s">
        <v>5237</v>
      </c>
      <c r="M4845" s="33" t="s">
        <v>5265</v>
      </c>
      <c r="N4845" s="33" t="s">
        <v>3821</v>
      </c>
    </row>
    <row r="4846" spans="1:14">
      <c r="A4846" s="35">
        <v>7325706073787</v>
      </c>
      <c r="B4846" s="32">
        <v>4203203</v>
      </c>
      <c r="C4846" s="32" t="s">
        <v>271</v>
      </c>
      <c r="D4846" s="32" t="s">
        <v>18</v>
      </c>
      <c r="E4846" s="33" t="s">
        <v>29</v>
      </c>
      <c r="F4846" s="33" t="s">
        <v>5224</v>
      </c>
      <c r="G4846" s="59">
        <v>79.989999999999995</v>
      </c>
      <c r="H4846" s="25">
        <v>1</v>
      </c>
      <c r="I4846" s="30">
        <f t="shared" si="75"/>
        <v>79.989999999999995</v>
      </c>
      <c r="J4846" s="32" t="s">
        <v>40</v>
      </c>
      <c r="K4846" s="33" t="s">
        <v>4771</v>
      </c>
      <c r="L4846" s="33" t="s">
        <v>5237</v>
      </c>
      <c r="M4846" s="33" t="s">
        <v>5265</v>
      </c>
      <c r="N4846" s="33" t="s">
        <v>3822</v>
      </c>
    </row>
    <row r="4847" spans="1:14">
      <c r="A4847" s="35">
        <v>7325706073770</v>
      </c>
      <c r="B4847" s="32">
        <v>4203203</v>
      </c>
      <c r="C4847" s="32" t="s">
        <v>271</v>
      </c>
      <c r="D4847" s="32" t="s">
        <v>18</v>
      </c>
      <c r="E4847" s="33" t="s">
        <v>29</v>
      </c>
      <c r="F4847" s="33" t="s">
        <v>5224</v>
      </c>
      <c r="G4847" s="59">
        <v>79.989999999999995</v>
      </c>
      <c r="H4847" s="25">
        <v>2</v>
      </c>
      <c r="I4847" s="30">
        <f t="shared" si="75"/>
        <v>159.97999999999999</v>
      </c>
      <c r="J4847" s="32" t="s">
        <v>40</v>
      </c>
      <c r="K4847" s="33" t="s">
        <v>4771</v>
      </c>
      <c r="L4847" s="33" t="s">
        <v>5237</v>
      </c>
      <c r="M4847" s="33" t="s">
        <v>5265</v>
      </c>
      <c r="N4847" s="33" t="s">
        <v>3823</v>
      </c>
    </row>
    <row r="4848" spans="1:14">
      <c r="A4848" s="35">
        <v>7325706672423</v>
      </c>
      <c r="B4848" s="32">
        <v>4203206</v>
      </c>
      <c r="C4848" s="32" t="s">
        <v>38</v>
      </c>
      <c r="D4848" s="32" t="s">
        <v>175</v>
      </c>
      <c r="E4848" s="33" t="s">
        <v>29</v>
      </c>
      <c r="F4848" s="33" t="s">
        <v>5216</v>
      </c>
      <c r="G4848" s="59">
        <v>79.989999999999995</v>
      </c>
      <c r="H4848" s="25">
        <v>1</v>
      </c>
      <c r="I4848" s="30">
        <f t="shared" si="75"/>
        <v>79.989999999999995</v>
      </c>
      <c r="J4848" s="32" t="s">
        <v>40</v>
      </c>
      <c r="K4848" s="33" t="s">
        <v>4771</v>
      </c>
      <c r="L4848" s="33" t="s">
        <v>5237</v>
      </c>
      <c r="M4848" s="33" t="s">
        <v>5265</v>
      </c>
      <c r="N4848" s="33" t="s">
        <v>176</v>
      </c>
    </row>
    <row r="4849" spans="1:14">
      <c r="A4849" s="35">
        <v>7325706672416</v>
      </c>
      <c r="B4849" s="32">
        <v>4203206</v>
      </c>
      <c r="C4849" s="32" t="s">
        <v>38</v>
      </c>
      <c r="D4849" s="32" t="s">
        <v>175</v>
      </c>
      <c r="E4849" s="33" t="s">
        <v>29</v>
      </c>
      <c r="F4849" s="33" t="s">
        <v>5216</v>
      </c>
      <c r="G4849" s="59">
        <v>79.989999999999995</v>
      </c>
      <c r="H4849" s="25">
        <v>4</v>
      </c>
      <c r="I4849" s="30">
        <f t="shared" si="75"/>
        <v>319.95999999999998</v>
      </c>
      <c r="J4849" s="32" t="s">
        <v>40</v>
      </c>
      <c r="K4849" s="33" t="s">
        <v>4771</v>
      </c>
      <c r="L4849" s="33" t="s">
        <v>5237</v>
      </c>
      <c r="M4849" s="33" t="s">
        <v>5265</v>
      </c>
      <c r="N4849" s="33" t="s">
        <v>177</v>
      </c>
    </row>
    <row r="4850" spans="1:14">
      <c r="A4850" s="35">
        <v>7325706672423</v>
      </c>
      <c r="B4850" s="32">
        <v>4203206</v>
      </c>
      <c r="C4850" s="32" t="s">
        <v>38</v>
      </c>
      <c r="D4850" s="32" t="s">
        <v>175</v>
      </c>
      <c r="E4850" s="33" t="s">
        <v>29</v>
      </c>
      <c r="F4850" s="33" t="s">
        <v>5216</v>
      </c>
      <c r="G4850" s="59">
        <v>79.989999999999995</v>
      </c>
      <c r="H4850" s="25">
        <v>2</v>
      </c>
      <c r="I4850" s="30">
        <f t="shared" si="75"/>
        <v>159.97999999999999</v>
      </c>
      <c r="J4850" s="32" t="s">
        <v>40</v>
      </c>
      <c r="K4850" s="33" t="s">
        <v>4771</v>
      </c>
      <c r="L4850" s="33" t="s">
        <v>5237</v>
      </c>
      <c r="M4850" s="33" t="s">
        <v>5265</v>
      </c>
      <c r="N4850" s="33" t="s">
        <v>178</v>
      </c>
    </row>
    <row r="4851" spans="1:14">
      <c r="A4851" s="35">
        <v>7325706672409</v>
      </c>
      <c r="B4851" s="32">
        <v>4203206</v>
      </c>
      <c r="C4851" s="32" t="s">
        <v>38</v>
      </c>
      <c r="D4851" s="32" t="s">
        <v>175</v>
      </c>
      <c r="E4851" s="33" t="s">
        <v>29</v>
      </c>
      <c r="F4851" s="33" t="s">
        <v>5216</v>
      </c>
      <c r="G4851" s="59">
        <v>79.989999999999995</v>
      </c>
      <c r="H4851" s="25">
        <v>3</v>
      </c>
      <c r="I4851" s="30">
        <f t="shared" si="75"/>
        <v>239.96999999999997</v>
      </c>
      <c r="J4851" s="32" t="s">
        <v>40</v>
      </c>
      <c r="K4851" s="33" t="s">
        <v>4771</v>
      </c>
      <c r="L4851" s="33" t="s">
        <v>5237</v>
      </c>
      <c r="M4851" s="33" t="s">
        <v>5265</v>
      </c>
      <c r="N4851" s="33" t="s">
        <v>179</v>
      </c>
    </row>
    <row r="4852" spans="1:14">
      <c r="A4852" s="35">
        <v>7325706672423</v>
      </c>
      <c r="B4852" s="32">
        <v>4203206</v>
      </c>
      <c r="C4852" s="32" t="s">
        <v>38</v>
      </c>
      <c r="D4852" s="32" t="s">
        <v>175</v>
      </c>
      <c r="E4852" s="33" t="s">
        <v>29</v>
      </c>
      <c r="F4852" s="33" t="s">
        <v>5216</v>
      </c>
      <c r="G4852" s="59">
        <v>79.989999999999995</v>
      </c>
      <c r="H4852" s="25">
        <v>5</v>
      </c>
      <c r="I4852" s="30">
        <f t="shared" si="75"/>
        <v>399.95</v>
      </c>
      <c r="J4852" s="32" t="s">
        <v>40</v>
      </c>
      <c r="K4852" s="33" t="s">
        <v>4771</v>
      </c>
      <c r="L4852" s="33" t="s">
        <v>5237</v>
      </c>
      <c r="M4852" s="33" t="s">
        <v>5265</v>
      </c>
      <c r="N4852" s="33" t="s">
        <v>178</v>
      </c>
    </row>
    <row r="4853" spans="1:14">
      <c r="A4853" s="35">
        <v>7325706672416</v>
      </c>
      <c r="B4853" s="32">
        <v>4203206</v>
      </c>
      <c r="C4853" s="32" t="s">
        <v>38</v>
      </c>
      <c r="D4853" s="32" t="s">
        <v>175</v>
      </c>
      <c r="E4853" s="33" t="s">
        <v>29</v>
      </c>
      <c r="F4853" s="33" t="s">
        <v>5216</v>
      </c>
      <c r="G4853" s="59">
        <v>79.989999999999995</v>
      </c>
      <c r="H4853" s="25">
        <v>7</v>
      </c>
      <c r="I4853" s="30">
        <f t="shared" si="75"/>
        <v>559.92999999999995</v>
      </c>
      <c r="J4853" s="32" t="s">
        <v>40</v>
      </c>
      <c r="K4853" s="33" t="s">
        <v>4771</v>
      </c>
      <c r="L4853" s="33" t="s">
        <v>5237</v>
      </c>
      <c r="M4853" s="33" t="s">
        <v>5265</v>
      </c>
      <c r="N4853" s="33" t="s">
        <v>177</v>
      </c>
    </row>
    <row r="4854" spans="1:14">
      <c r="A4854" s="35">
        <v>7325706672430</v>
      </c>
      <c r="B4854" s="32">
        <v>4203206</v>
      </c>
      <c r="C4854" s="32" t="s">
        <v>38</v>
      </c>
      <c r="D4854" s="32" t="s">
        <v>175</v>
      </c>
      <c r="E4854" s="33" t="s">
        <v>29</v>
      </c>
      <c r="F4854" s="33" t="s">
        <v>5216</v>
      </c>
      <c r="G4854" s="59">
        <v>79.989999999999995</v>
      </c>
      <c r="H4854" s="25">
        <v>1</v>
      </c>
      <c r="I4854" s="30">
        <f t="shared" si="75"/>
        <v>79.989999999999995</v>
      </c>
      <c r="J4854" s="32" t="s">
        <v>40</v>
      </c>
      <c r="K4854" s="33" t="s">
        <v>4771</v>
      </c>
      <c r="L4854" s="33" t="s">
        <v>5237</v>
      </c>
      <c r="M4854" s="33" t="s">
        <v>5265</v>
      </c>
      <c r="N4854" s="33" t="s">
        <v>270</v>
      </c>
    </row>
    <row r="4855" spans="1:14">
      <c r="A4855" s="35">
        <v>7325706672430</v>
      </c>
      <c r="B4855" s="32">
        <v>4203206</v>
      </c>
      <c r="C4855" s="32" t="s">
        <v>38</v>
      </c>
      <c r="D4855" s="32" t="s">
        <v>175</v>
      </c>
      <c r="E4855" s="33" t="s">
        <v>29</v>
      </c>
      <c r="F4855" s="33" t="s">
        <v>5216</v>
      </c>
      <c r="G4855" s="59">
        <v>79.989999999999995</v>
      </c>
      <c r="H4855" s="25">
        <v>1</v>
      </c>
      <c r="I4855" s="30">
        <f t="shared" si="75"/>
        <v>79.989999999999995</v>
      </c>
      <c r="J4855" s="32" t="s">
        <v>40</v>
      </c>
      <c r="K4855" s="33" t="s">
        <v>4771</v>
      </c>
      <c r="L4855" s="33" t="s">
        <v>5237</v>
      </c>
      <c r="M4855" s="33" t="s">
        <v>5265</v>
      </c>
      <c r="N4855" s="33" t="s">
        <v>270</v>
      </c>
    </row>
    <row r="4856" spans="1:14">
      <c r="A4856" s="35">
        <v>7325706672447</v>
      </c>
      <c r="B4856" s="32">
        <v>4203206</v>
      </c>
      <c r="C4856" s="32" t="s">
        <v>38</v>
      </c>
      <c r="D4856" s="32" t="s">
        <v>175</v>
      </c>
      <c r="E4856" s="33" t="s">
        <v>29</v>
      </c>
      <c r="F4856" s="33" t="s">
        <v>5216</v>
      </c>
      <c r="G4856" s="59">
        <v>79.989999999999995</v>
      </c>
      <c r="H4856" s="25">
        <v>1</v>
      </c>
      <c r="I4856" s="30">
        <f t="shared" si="75"/>
        <v>79.989999999999995</v>
      </c>
      <c r="J4856" s="32" t="s">
        <v>40</v>
      </c>
      <c r="K4856" s="33" t="s">
        <v>4771</v>
      </c>
      <c r="L4856" s="33" t="s">
        <v>5237</v>
      </c>
      <c r="M4856" s="33" t="s">
        <v>5265</v>
      </c>
      <c r="N4856" s="33" t="s">
        <v>460</v>
      </c>
    </row>
    <row r="4857" spans="1:14">
      <c r="A4857" s="35">
        <v>7325706672430</v>
      </c>
      <c r="B4857" s="32">
        <v>4203206</v>
      </c>
      <c r="C4857" s="32" t="s">
        <v>38</v>
      </c>
      <c r="D4857" s="32" t="s">
        <v>175</v>
      </c>
      <c r="E4857" s="33" t="s">
        <v>29</v>
      </c>
      <c r="F4857" s="33" t="s">
        <v>5216</v>
      </c>
      <c r="G4857" s="59">
        <v>79.989999999999995</v>
      </c>
      <c r="H4857" s="25">
        <v>1</v>
      </c>
      <c r="I4857" s="30">
        <f t="shared" si="75"/>
        <v>79.989999999999995</v>
      </c>
      <c r="J4857" s="32" t="s">
        <v>40</v>
      </c>
      <c r="K4857" s="33" t="s">
        <v>4771</v>
      </c>
      <c r="L4857" s="33" t="s">
        <v>5237</v>
      </c>
      <c r="M4857" s="33" t="s">
        <v>5265</v>
      </c>
      <c r="N4857" s="33" t="s">
        <v>462</v>
      </c>
    </row>
    <row r="4858" spans="1:14">
      <c r="A4858" s="35">
        <v>7325706672393</v>
      </c>
      <c r="B4858" s="32">
        <v>4203206</v>
      </c>
      <c r="C4858" s="32" t="s">
        <v>38</v>
      </c>
      <c r="D4858" s="32" t="s">
        <v>175</v>
      </c>
      <c r="E4858" s="33" t="s">
        <v>29</v>
      </c>
      <c r="F4858" s="33" t="s">
        <v>5216</v>
      </c>
      <c r="G4858" s="59">
        <v>79.989999999999995</v>
      </c>
      <c r="H4858" s="25">
        <v>2</v>
      </c>
      <c r="I4858" s="30">
        <f t="shared" si="75"/>
        <v>159.97999999999999</v>
      </c>
      <c r="J4858" s="32" t="s">
        <v>40</v>
      </c>
      <c r="K4858" s="33" t="s">
        <v>4771</v>
      </c>
      <c r="L4858" s="33" t="s">
        <v>5237</v>
      </c>
      <c r="M4858" s="33" t="s">
        <v>5265</v>
      </c>
      <c r="N4858" s="33" t="s">
        <v>3165</v>
      </c>
    </row>
    <row r="4859" spans="1:14">
      <c r="A4859" s="35">
        <v>7325706672416</v>
      </c>
      <c r="B4859" s="32">
        <v>4203206</v>
      </c>
      <c r="C4859" s="32" t="s">
        <v>38</v>
      </c>
      <c r="D4859" s="32" t="s">
        <v>175</v>
      </c>
      <c r="E4859" s="33" t="s">
        <v>29</v>
      </c>
      <c r="F4859" s="33" t="s">
        <v>5216</v>
      </c>
      <c r="G4859" s="59">
        <v>79.989999999999995</v>
      </c>
      <c r="H4859" s="25">
        <v>2</v>
      </c>
      <c r="I4859" s="30">
        <f t="shared" si="75"/>
        <v>159.97999999999999</v>
      </c>
      <c r="J4859" s="32" t="s">
        <v>40</v>
      </c>
      <c r="K4859" s="33" t="s">
        <v>4771</v>
      </c>
      <c r="L4859" s="33" t="s">
        <v>5237</v>
      </c>
      <c r="M4859" s="33" t="s">
        <v>5265</v>
      </c>
      <c r="N4859" s="33" t="s">
        <v>3824</v>
      </c>
    </row>
    <row r="4860" spans="1:14">
      <c r="A4860" s="35">
        <v>7325706672423</v>
      </c>
      <c r="B4860" s="32">
        <v>4203206</v>
      </c>
      <c r="C4860" s="32" t="s">
        <v>38</v>
      </c>
      <c r="D4860" s="32" t="s">
        <v>175</v>
      </c>
      <c r="E4860" s="33" t="s">
        <v>29</v>
      </c>
      <c r="F4860" s="33" t="s">
        <v>5216</v>
      </c>
      <c r="G4860" s="59">
        <v>79.989999999999995</v>
      </c>
      <c r="H4860" s="25">
        <v>2</v>
      </c>
      <c r="I4860" s="30">
        <f t="shared" si="75"/>
        <v>159.97999999999999</v>
      </c>
      <c r="J4860" s="32" t="s">
        <v>40</v>
      </c>
      <c r="K4860" s="33" t="s">
        <v>4771</v>
      </c>
      <c r="L4860" s="33" t="s">
        <v>5237</v>
      </c>
      <c r="M4860" s="33" t="s">
        <v>5265</v>
      </c>
      <c r="N4860" s="33" t="s">
        <v>3825</v>
      </c>
    </row>
    <row r="4861" spans="1:14">
      <c r="A4861" s="35">
        <v>7325706672409</v>
      </c>
      <c r="B4861" s="32">
        <v>4203206</v>
      </c>
      <c r="C4861" s="32" t="s">
        <v>38</v>
      </c>
      <c r="D4861" s="32" t="s">
        <v>175</v>
      </c>
      <c r="E4861" s="33" t="s">
        <v>29</v>
      </c>
      <c r="F4861" s="33" t="s">
        <v>5216</v>
      </c>
      <c r="G4861" s="59">
        <v>79.989999999999995</v>
      </c>
      <c r="H4861" s="25">
        <v>2</v>
      </c>
      <c r="I4861" s="30">
        <f t="shared" si="75"/>
        <v>159.97999999999999</v>
      </c>
      <c r="J4861" s="32" t="s">
        <v>40</v>
      </c>
      <c r="K4861" s="33" t="s">
        <v>4771</v>
      </c>
      <c r="L4861" s="33" t="s">
        <v>5237</v>
      </c>
      <c r="M4861" s="33" t="s">
        <v>5265</v>
      </c>
      <c r="N4861" s="33" t="s">
        <v>3826</v>
      </c>
    </row>
    <row r="4862" spans="1:14">
      <c r="A4862" s="35">
        <v>7325706074067</v>
      </c>
      <c r="B4862" s="32">
        <v>4203318</v>
      </c>
      <c r="C4862" s="32" t="s">
        <v>839</v>
      </c>
      <c r="D4862" s="32" t="s">
        <v>1086</v>
      </c>
      <c r="E4862" s="33" t="s">
        <v>29</v>
      </c>
      <c r="F4862" s="33" t="s">
        <v>5224</v>
      </c>
      <c r="G4862" s="59">
        <v>99.99</v>
      </c>
      <c r="H4862" s="25">
        <v>1</v>
      </c>
      <c r="I4862" s="30">
        <f t="shared" si="75"/>
        <v>99.99</v>
      </c>
      <c r="J4862" s="32" t="s">
        <v>474</v>
      </c>
      <c r="K4862" s="33" t="s">
        <v>4771</v>
      </c>
      <c r="L4862" s="33" t="s">
        <v>5339</v>
      </c>
      <c r="M4862" s="33">
        <v>0</v>
      </c>
      <c r="N4862" s="33" t="s">
        <v>3827</v>
      </c>
    </row>
    <row r="4863" spans="1:14">
      <c r="A4863" s="35">
        <v>7325706523626</v>
      </c>
      <c r="B4863" s="32">
        <v>4203320</v>
      </c>
      <c r="C4863" s="32" t="s">
        <v>839</v>
      </c>
      <c r="D4863" s="32" t="s">
        <v>1086</v>
      </c>
      <c r="E4863" s="33" t="s">
        <v>29</v>
      </c>
      <c r="F4863" s="33" t="s">
        <v>5216</v>
      </c>
      <c r="G4863" s="59">
        <v>99.99</v>
      </c>
      <c r="H4863" s="25">
        <v>1</v>
      </c>
      <c r="I4863" s="30">
        <f t="shared" si="75"/>
        <v>99.99</v>
      </c>
      <c r="J4863" s="32" t="s">
        <v>474</v>
      </c>
      <c r="K4863" s="33" t="s">
        <v>4771</v>
      </c>
      <c r="L4863" s="33" t="s">
        <v>5339</v>
      </c>
      <c r="M4863" s="33">
        <v>0</v>
      </c>
      <c r="N4863" s="33" t="s">
        <v>3828</v>
      </c>
    </row>
    <row r="4864" spans="1:14">
      <c r="A4864" s="35">
        <v>7325706694838</v>
      </c>
      <c r="B4864" s="32">
        <v>4203321</v>
      </c>
      <c r="C4864" s="32" t="s">
        <v>557</v>
      </c>
      <c r="D4864" s="32" t="s">
        <v>18</v>
      </c>
      <c r="E4864" s="33" t="s">
        <v>34</v>
      </c>
      <c r="F4864" s="33" t="s">
        <v>5219</v>
      </c>
      <c r="G4864" s="59">
        <v>299.99</v>
      </c>
      <c r="H4864" s="25">
        <v>1</v>
      </c>
      <c r="I4864" s="30">
        <f t="shared" si="75"/>
        <v>299.99</v>
      </c>
      <c r="J4864" s="32" t="s">
        <v>474</v>
      </c>
      <c r="K4864" s="33" t="s">
        <v>4771</v>
      </c>
      <c r="L4864" s="33" t="s">
        <v>5339</v>
      </c>
      <c r="M4864" s="33">
        <v>0</v>
      </c>
      <c r="N4864" s="33" t="s">
        <v>558</v>
      </c>
    </row>
    <row r="4865" spans="1:14">
      <c r="A4865" s="35">
        <v>7325706694852</v>
      </c>
      <c r="B4865" s="32">
        <v>4203321</v>
      </c>
      <c r="C4865" s="32" t="s">
        <v>557</v>
      </c>
      <c r="D4865" s="32" t="s">
        <v>18</v>
      </c>
      <c r="E4865" s="33" t="s">
        <v>34</v>
      </c>
      <c r="F4865" s="33" t="s">
        <v>5219</v>
      </c>
      <c r="G4865" s="59">
        <v>299.99</v>
      </c>
      <c r="H4865" s="25">
        <v>1</v>
      </c>
      <c r="I4865" s="30">
        <f t="shared" si="75"/>
        <v>299.99</v>
      </c>
      <c r="J4865" s="32" t="s">
        <v>474</v>
      </c>
      <c r="K4865" s="33" t="s">
        <v>4771</v>
      </c>
      <c r="L4865" s="33" t="s">
        <v>5339</v>
      </c>
      <c r="M4865" s="33">
        <v>0</v>
      </c>
      <c r="N4865" s="33" t="s">
        <v>2050</v>
      </c>
    </row>
    <row r="4866" spans="1:14">
      <c r="A4866" s="35">
        <v>7325706694845</v>
      </c>
      <c r="B4866" s="32">
        <v>4203321</v>
      </c>
      <c r="C4866" s="32" t="s">
        <v>557</v>
      </c>
      <c r="D4866" s="32" t="s">
        <v>18</v>
      </c>
      <c r="E4866" s="33" t="s">
        <v>34</v>
      </c>
      <c r="F4866" s="33" t="s">
        <v>5219</v>
      </c>
      <c r="G4866" s="59">
        <v>299.99</v>
      </c>
      <c r="H4866" s="25">
        <v>3</v>
      </c>
      <c r="I4866" s="30">
        <f t="shared" si="75"/>
        <v>899.97</v>
      </c>
      <c r="J4866" s="32" t="s">
        <v>474</v>
      </c>
      <c r="K4866" s="33" t="s">
        <v>4771</v>
      </c>
      <c r="L4866" s="33" t="s">
        <v>5339</v>
      </c>
      <c r="M4866" s="33">
        <v>0</v>
      </c>
      <c r="N4866" s="33" t="s">
        <v>2051</v>
      </c>
    </row>
    <row r="4867" spans="1:14">
      <c r="A4867" s="35">
        <v>7325706694838</v>
      </c>
      <c r="B4867" s="32">
        <v>4203321</v>
      </c>
      <c r="C4867" s="32" t="s">
        <v>557</v>
      </c>
      <c r="D4867" s="32" t="s">
        <v>18</v>
      </c>
      <c r="E4867" s="33" t="s">
        <v>34</v>
      </c>
      <c r="F4867" s="33" t="s">
        <v>5219</v>
      </c>
      <c r="G4867" s="59">
        <v>299.99</v>
      </c>
      <c r="H4867" s="25">
        <v>2</v>
      </c>
      <c r="I4867" s="30">
        <f t="shared" si="75"/>
        <v>599.98</v>
      </c>
      <c r="J4867" s="32" t="s">
        <v>474</v>
      </c>
      <c r="K4867" s="33" t="s">
        <v>4771</v>
      </c>
      <c r="L4867" s="33" t="s">
        <v>5339</v>
      </c>
      <c r="M4867" s="33">
        <v>0</v>
      </c>
      <c r="N4867" s="33" t="s">
        <v>558</v>
      </c>
    </row>
    <row r="4868" spans="1:14">
      <c r="A4868" s="35">
        <v>7325706694845</v>
      </c>
      <c r="B4868" s="32">
        <v>4203321</v>
      </c>
      <c r="C4868" s="32" t="s">
        <v>557</v>
      </c>
      <c r="D4868" s="32" t="s">
        <v>18</v>
      </c>
      <c r="E4868" s="33" t="s">
        <v>34</v>
      </c>
      <c r="F4868" s="33" t="s">
        <v>5219</v>
      </c>
      <c r="G4868" s="59">
        <v>299.99</v>
      </c>
      <c r="H4868" s="25">
        <v>3</v>
      </c>
      <c r="I4868" s="30">
        <f t="shared" si="75"/>
        <v>899.97</v>
      </c>
      <c r="J4868" s="32" t="s">
        <v>474</v>
      </c>
      <c r="K4868" s="33" t="s">
        <v>4771</v>
      </c>
      <c r="L4868" s="33" t="s">
        <v>5339</v>
      </c>
      <c r="M4868" s="33">
        <v>0</v>
      </c>
      <c r="N4868" s="33" t="s">
        <v>2051</v>
      </c>
    </row>
    <row r="4869" spans="1:14">
      <c r="A4869" s="35">
        <v>7325706694852</v>
      </c>
      <c r="B4869" s="32">
        <v>4203321</v>
      </c>
      <c r="C4869" s="32" t="s">
        <v>557</v>
      </c>
      <c r="D4869" s="32" t="s">
        <v>18</v>
      </c>
      <c r="E4869" s="33" t="s">
        <v>34</v>
      </c>
      <c r="F4869" s="33" t="s">
        <v>5219</v>
      </c>
      <c r="G4869" s="59">
        <v>299.99</v>
      </c>
      <c r="H4869" s="25">
        <v>2</v>
      </c>
      <c r="I4869" s="30">
        <f t="shared" ref="I4869:I4932" si="76">H4869*G4869</f>
        <v>599.98</v>
      </c>
      <c r="J4869" s="32" t="s">
        <v>474</v>
      </c>
      <c r="K4869" s="33" t="s">
        <v>4771</v>
      </c>
      <c r="L4869" s="33" t="s">
        <v>5339</v>
      </c>
      <c r="M4869" s="33">
        <v>0</v>
      </c>
      <c r="N4869" s="33" t="s">
        <v>2050</v>
      </c>
    </row>
    <row r="4870" spans="1:14">
      <c r="A4870" s="35">
        <v>7325706694821</v>
      </c>
      <c r="B4870" s="32">
        <v>4203321</v>
      </c>
      <c r="C4870" s="32" t="s">
        <v>557</v>
      </c>
      <c r="D4870" s="32" t="s">
        <v>18</v>
      </c>
      <c r="E4870" s="33" t="s">
        <v>34</v>
      </c>
      <c r="F4870" s="33" t="s">
        <v>5219</v>
      </c>
      <c r="G4870" s="59">
        <v>299.99</v>
      </c>
      <c r="H4870" s="25">
        <v>2</v>
      </c>
      <c r="I4870" s="30">
        <f t="shared" si="76"/>
        <v>599.98</v>
      </c>
      <c r="J4870" s="32" t="s">
        <v>474</v>
      </c>
      <c r="K4870" s="33" t="s">
        <v>4771</v>
      </c>
      <c r="L4870" s="33" t="s">
        <v>5339</v>
      </c>
      <c r="M4870" s="33">
        <v>0</v>
      </c>
      <c r="N4870" s="33" t="s">
        <v>2518</v>
      </c>
    </row>
    <row r="4871" spans="1:14">
      <c r="A4871" s="35">
        <v>7325706694845</v>
      </c>
      <c r="B4871" s="32">
        <v>4203321</v>
      </c>
      <c r="C4871" s="32" t="s">
        <v>557</v>
      </c>
      <c r="D4871" s="32" t="s">
        <v>18</v>
      </c>
      <c r="E4871" s="33" t="s">
        <v>34</v>
      </c>
      <c r="F4871" s="33" t="s">
        <v>5219</v>
      </c>
      <c r="G4871" s="59">
        <v>299.99</v>
      </c>
      <c r="H4871" s="25">
        <v>1</v>
      </c>
      <c r="I4871" s="30">
        <f t="shared" si="76"/>
        <v>299.99</v>
      </c>
      <c r="J4871" s="32" t="s">
        <v>474</v>
      </c>
      <c r="K4871" s="33" t="s">
        <v>4771</v>
      </c>
      <c r="L4871" s="33" t="s">
        <v>5339</v>
      </c>
      <c r="M4871" s="33">
        <v>0</v>
      </c>
      <c r="N4871" s="33" t="s">
        <v>2051</v>
      </c>
    </row>
    <row r="4872" spans="1:14">
      <c r="A4872" s="35">
        <v>7325706694845</v>
      </c>
      <c r="B4872" s="32">
        <v>4203321</v>
      </c>
      <c r="C4872" s="32" t="s">
        <v>557</v>
      </c>
      <c r="D4872" s="32" t="s">
        <v>18</v>
      </c>
      <c r="E4872" s="33" t="s">
        <v>34</v>
      </c>
      <c r="F4872" s="33" t="s">
        <v>5219</v>
      </c>
      <c r="G4872" s="59">
        <v>299.99</v>
      </c>
      <c r="H4872" s="25">
        <v>3</v>
      </c>
      <c r="I4872" s="30">
        <f t="shared" si="76"/>
        <v>899.97</v>
      </c>
      <c r="J4872" s="32" t="s">
        <v>474</v>
      </c>
      <c r="K4872" s="33" t="s">
        <v>4771</v>
      </c>
      <c r="L4872" s="33" t="s">
        <v>5339</v>
      </c>
      <c r="M4872" s="33">
        <v>0</v>
      </c>
      <c r="N4872" s="33" t="s">
        <v>2051</v>
      </c>
    </row>
    <row r="4873" spans="1:14">
      <c r="A4873" s="35">
        <v>7325706694852</v>
      </c>
      <c r="B4873" s="32">
        <v>4203321</v>
      </c>
      <c r="C4873" s="32" t="s">
        <v>557</v>
      </c>
      <c r="D4873" s="32" t="s">
        <v>18</v>
      </c>
      <c r="E4873" s="33" t="s">
        <v>34</v>
      </c>
      <c r="F4873" s="33" t="s">
        <v>5219</v>
      </c>
      <c r="G4873" s="59">
        <v>299.99</v>
      </c>
      <c r="H4873" s="25">
        <v>1</v>
      </c>
      <c r="I4873" s="30">
        <f t="shared" si="76"/>
        <v>299.99</v>
      </c>
      <c r="J4873" s="32" t="s">
        <v>474</v>
      </c>
      <c r="K4873" s="33" t="s">
        <v>4771</v>
      </c>
      <c r="L4873" s="33" t="s">
        <v>5339</v>
      </c>
      <c r="M4873" s="33">
        <v>0</v>
      </c>
      <c r="N4873" s="33" t="s">
        <v>2050</v>
      </c>
    </row>
    <row r="4874" spans="1:14">
      <c r="A4874" s="35">
        <v>7325706694838</v>
      </c>
      <c r="B4874" s="32">
        <v>4203321</v>
      </c>
      <c r="C4874" s="32" t="s">
        <v>557</v>
      </c>
      <c r="D4874" s="32" t="s">
        <v>18</v>
      </c>
      <c r="E4874" s="33" t="s">
        <v>34</v>
      </c>
      <c r="F4874" s="33" t="s">
        <v>5219</v>
      </c>
      <c r="G4874" s="59">
        <v>299.99</v>
      </c>
      <c r="H4874" s="25">
        <v>3</v>
      </c>
      <c r="I4874" s="30">
        <f t="shared" si="76"/>
        <v>899.97</v>
      </c>
      <c r="J4874" s="32" t="s">
        <v>474</v>
      </c>
      <c r="K4874" s="33" t="s">
        <v>4771</v>
      </c>
      <c r="L4874" s="33" t="s">
        <v>5339</v>
      </c>
      <c r="M4874" s="33">
        <v>0</v>
      </c>
      <c r="N4874" s="33" t="s">
        <v>558</v>
      </c>
    </row>
    <row r="4875" spans="1:14">
      <c r="A4875" s="35">
        <v>7325706694845</v>
      </c>
      <c r="B4875" s="32">
        <v>4203321</v>
      </c>
      <c r="C4875" s="32" t="s">
        <v>557</v>
      </c>
      <c r="D4875" s="32" t="s">
        <v>18</v>
      </c>
      <c r="E4875" s="33" t="s">
        <v>34</v>
      </c>
      <c r="F4875" s="33" t="s">
        <v>5219</v>
      </c>
      <c r="G4875" s="59">
        <v>299.99</v>
      </c>
      <c r="H4875" s="25">
        <v>1</v>
      </c>
      <c r="I4875" s="30">
        <f t="shared" si="76"/>
        <v>299.99</v>
      </c>
      <c r="J4875" s="32" t="s">
        <v>474</v>
      </c>
      <c r="K4875" s="33" t="s">
        <v>4771</v>
      </c>
      <c r="L4875" s="33" t="s">
        <v>5339</v>
      </c>
      <c r="M4875" s="33">
        <v>0</v>
      </c>
      <c r="N4875" s="33" t="s">
        <v>2051</v>
      </c>
    </row>
    <row r="4876" spans="1:14">
      <c r="A4876" s="35">
        <v>7325706694838</v>
      </c>
      <c r="B4876" s="32">
        <v>4203321</v>
      </c>
      <c r="C4876" s="32" t="s">
        <v>557</v>
      </c>
      <c r="D4876" s="32" t="s">
        <v>18</v>
      </c>
      <c r="E4876" s="33" t="s">
        <v>34</v>
      </c>
      <c r="F4876" s="33" t="s">
        <v>5219</v>
      </c>
      <c r="G4876" s="59">
        <v>299.99</v>
      </c>
      <c r="H4876" s="25">
        <v>1</v>
      </c>
      <c r="I4876" s="30">
        <f t="shared" si="76"/>
        <v>299.99</v>
      </c>
      <c r="J4876" s="32" t="s">
        <v>474</v>
      </c>
      <c r="K4876" s="33" t="s">
        <v>4771</v>
      </c>
      <c r="L4876" s="33" t="s">
        <v>5339</v>
      </c>
      <c r="M4876" s="33">
        <v>0</v>
      </c>
      <c r="N4876" s="33" t="s">
        <v>558</v>
      </c>
    </row>
    <row r="4877" spans="1:14">
      <c r="A4877" s="35">
        <v>7325706694845</v>
      </c>
      <c r="B4877" s="32">
        <v>4203321</v>
      </c>
      <c r="C4877" s="32" t="s">
        <v>557</v>
      </c>
      <c r="D4877" s="32" t="s">
        <v>18</v>
      </c>
      <c r="E4877" s="33" t="s">
        <v>34</v>
      </c>
      <c r="F4877" s="33" t="s">
        <v>5219</v>
      </c>
      <c r="G4877" s="59">
        <v>299.99</v>
      </c>
      <c r="H4877" s="25">
        <v>1</v>
      </c>
      <c r="I4877" s="30">
        <f t="shared" si="76"/>
        <v>299.99</v>
      </c>
      <c r="J4877" s="32" t="s">
        <v>474</v>
      </c>
      <c r="K4877" s="33" t="s">
        <v>4771</v>
      </c>
      <c r="L4877" s="33" t="s">
        <v>5339</v>
      </c>
      <c r="M4877" s="33">
        <v>0</v>
      </c>
      <c r="N4877" s="33" t="s">
        <v>2051</v>
      </c>
    </row>
    <row r="4878" spans="1:14">
      <c r="A4878" s="35">
        <v>7325706694852</v>
      </c>
      <c r="B4878" s="32">
        <v>4203321</v>
      </c>
      <c r="C4878" s="32" t="s">
        <v>557</v>
      </c>
      <c r="D4878" s="32" t="s">
        <v>18</v>
      </c>
      <c r="E4878" s="33" t="s">
        <v>34</v>
      </c>
      <c r="F4878" s="33" t="s">
        <v>5219</v>
      </c>
      <c r="G4878" s="59">
        <v>299.99</v>
      </c>
      <c r="H4878" s="25">
        <v>2</v>
      </c>
      <c r="I4878" s="30">
        <f t="shared" si="76"/>
        <v>599.98</v>
      </c>
      <c r="J4878" s="32" t="s">
        <v>474</v>
      </c>
      <c r="K4878" s="33" t="s">
        <v>4771</v>
      </c>
      <c r="L4878" s="33" t="s">
        <v>5339</v>
      </c>
      <c r="M4878" s="33">
        <v>0</v>
      </c>
      <c r="N4878" s="33" t="s">
        <v>2050</v>
      </c>
    </row>
    <row r="4879" spans="1:14">
      <c r="A4879" s="35">
        <v>7325706694821</v>
      </c>
      <c r="B4879" s="32">
        <v>4203321</v>
      </c>
      <c r="C4879" s="32" t="s">
        <v>557</v>
      </c>
      <c r="D4879" s="32" t="s">
        <v>18</v>
      </c>
      <c r="E4879" s="33" t="s">
        <v>34</v>
      </c>
      <c r="F4879" s="33" t="s">
        <v>5219</v>
      </c>
      <c r="G4879" s="59">
        <v>299.99</v>
      </c>
      <c r="H4879" s="25">
        <v>1</v>
      </c>
      <c r="I4879" s="30">
        <f t="shared" si="76"/>
        <v>299.99</v>
      </c>
      <c r="J4879" s="32" t="s">
        <v>474</v>
      </c>
      <c r="K4879" s="33" t="s">
        <v>4771</v>
      </c>
      <c r="L4879" s="33" t="s">
        <v>5339</v>
      </c>
      <c r="M4879" s="33">
        <v>0</v>
      </c>
      <c r="N4879" s="33" t="s">
        <v>2518</v>
      </c>
    </row>
    <row r="4880" spans="1:14">
      <c r="A4880" s="35">
        <v>7325706694814</v>
      </c>
      <c r="B4880" s="32">
        <v>4203321</v>
      </c>
      <c r="C4880" s="32" t="s">
        <v>557</v>
      </c>
      <c r="D4880" s="32" t="s">
        <v>18</v>
      </c>
      <c r="E4880" s="33" t="s">
        <v>34</v>
      </c>
      <c r="F4880" s="33" t="s">
        <v>5219</v>
      </c>
      <c r="G4880" s="59">
        <v>299.99</v>
      </c>
      <c r="H4880" s="25">
        <v>1</v>
      </c>
      <c r="I4880" s="30">
        <f t="shared" si="76"/>
        <v>299.99</v>
      </c>
      <c r="J4880" s="32" t="s">
        <v>474</v>
      </c>
      <c r="K4880" s="33" t="s">
        <v>4771</v>
      </c>
      <c r="L4880" s="33" t="s">
        <v>5339</v>
      </c>
      <c r="M4880" s="33">
        <v>0</v>
      </c>
      <c r="N4880" s="33" t="s">
        <v>3829</v>
      </c>
    </row>
    <row r="4881" spans="1:14">
      <c r="A4881" s="35">
        <v>7325706694845</v>
      </c>
      <c r="B4881" s="32">
        <v>4203321</v>
      </c>
      <c r="C4881" s="32" t="s">
        <v>557</v>
      </c>
      <c r="D4881" s="32" t="s">
        <v>18</v>
      </c>
      <c r="E4881" s="33" t="s">
        <v>34</v>
      </c>
      <c r="F4881" s="33" t="s">
        <v>5219</v>
      </c>
      <c r="G4881" s="59">
        <v>299.99</v>
      </c>
      <c r="H4881" s="25">
        <v>3</v>
      </c>
      <c r="I4881" s="30">
        <f t="shared" si="76"/>
        <v>899.97</v>
      </c>
      <c r="J4881" s="32" t="s">
        <v>474</v>
      </c>
      <c r="K4881" s="33" t="s">
        <v>4771</v>
      </c>
      <c r="L4881" s="33" t="s">
        <v>5339</v>
      </c>
      <c r="M4881" s="33">
        <v>0</v>
      </c>
      <c r="N4881" s="33" t="s">
        <v>2051</v>
      </c>
    </row>
    <row r="4882" spans="1:14">
      <c r="A4882" s="35">
        <v>7325706694838</v>
      </c>
      <c r="B4882" s="32">
        <v>4203321</v>
      </c>
      <c r="C4882" s="32" t="s">
        <v>557</v>
      </c>
      <c r="D4882" s="32" t="s">
        <v>18</v>
      </c>
      <c r="E4882" s="33" t="s">
        <v>34</v>
      </c>
      <c r="F4882" s="33" t="s">
        <v>5219</v>
      </c>
      <c r="G4882" s="59">
        <v>299.99</v>
      </c>
      <c r="H4882" s="25">
        <v>1</v>
      </c>
      <c r="I4882" s="30">
        <f t="shared" si="76"/>
        <v>299.99</v>
      </c>
      <c r="J4882" s="32" t="s">
        <v>474</v>
      </c>
      <c r="K4882" s="33" t="s">
        <v>4771</v>
      </c>
      <c r="L4882" s="33" t="s">
        <v>5339</v>
      </c>
      <c r="M4882" s="33">
        <v>0</v>
      </c>
      <c r="N4882" s="33" t="s">
        <v>558</v>
      </c>
    </row>
    <row r="4883" spans="1:14">
      <c r="A4883" s="35">
        <v>7325706731977</v>
      </c>
      <c r="B4883" s="32">
        <v>4203328</v>
      </c>
      <c r="C4883" s="32" t="s">
        <v>1305</v>
      </c>
      <c r="D4883" s="32" t="s">
        <v>402</v>
      </c>
      <c r="E4883" s="33" t="s">
        <v>34</v>
      </c>
      <c r="F4883" s="33" t="s">
        <v>5210</v>
      </c>
      <c r="G4883" s="59">
        <v>150</v>
      </c>
      <c r="H4883" s="25">
        <v>2</v>
      </c>
      <c r="I4883" s="30">
        <f t="shared" si="76"/>
        <v>300</v>
      </c>
      <c r="J4883" s="32" t="s">
        <v>474</v>
      </c>
      <c r="K4883" s="33" t="s">
        <v>4771</v>
      </c>
      <c r="L4883" s="33" t="s">
        <v>5339</v>
      </c>
      <c r="M4883" s="33">
        <v>0</v>
      </c>
      <c r="N4883" s="33" t="s">
        <v>2519</v>
      </c>
    </row>
    <row r="4884" spans="1:14">
      <c r="A4884" s="35">
        <v>7325706731984</v>
      </c>
      <c r="B4884" s="32">
        <v>4203328</v>
      </c>
      <c r="C4884" s="32" t="s">
        <v>1305</v>
      </c>
      <c r="D4884" s="32" t="s">
        <v>402</v>
      </c>
      <c r="E4884" s="33" t="s">
        <v>34</v>
      </c>
      <c r="F4884" s="33" t="s">
        <v>5210</v>
      </c>
      <c r="G4884" s="59">
        <v>150</v>
      </c>
      <c r="H4884" s="25">
        <v>3</v>
      </c>
      <c r="I4884" s="30">
        <f t="shared" si="76"/>
        <v>450</v>
      </c>
      <c r="J4884" s="32" t="s">
        <v>474</v>
      </c>
      <c r="K4884" s="33" t="s">
        <v>4771</v>
      </c>
      <c r="L4884" s="33" t="s">
        <v>5339</v>
      </c>
      <c r="M4884" s="33">
        <v>0</v>
      </c>
      <c r="N4884" s="33" t="s">
        <v>2520</v>
      </c>
    </row>
    <row r="4885" spans="1:14">
      <c r="A4885" s="35">
        <v>7325706731991</v>
      </c>
      <c r="B4885" s="32">
        <v>4203328</v>
      </c>
      <c r="C4885" s="32" t="s">
        <v>1305</v>
      </c>
      <c r="D4885" s="32" t="s">
        <v>402</v>
      </c>
      <c r="E4885" s="33" t="s">
        <v>34</v>
      </c>
      <c r="F4885" s="33" t="s">
        <v>5210</v>
      </c>
      <c r="G4885" s="59">
        <v>150</v>
      </c>
      <c r="H4885" s="25">
        <v>1</v>
      </c>
      <c r="I4885" s="30">
        <f t="shared" si="76"/>
        <v>150</v>
      </c>
      <c r="J4885" s="32" t="s">
        <v>474</v>
      </c>
      <c r="K4885" s="33" t="s">
        <v>4771</v>
      </c>
      <c r="L4885" s="33" t="s">
        <v>5339</v>
      </c>
      <c r="M4885" s="33">
        <v>0</v>
      </c>
      <c r="N4885" s="33" t="s">
        <v>2521</v>
      </c>
    </row>
    <row r="4886" spans="1:14">
      <c r="A4886" s="35">
        <v>7325706731960</v>
      </c>
      <c r="B4886" s="32">
        <v>4203328</v>
      </c>
      <c r="C4886" s="32" t="s">
        <v>1305</v>
      </c>
      <c r="D4886" s="32" t="s">
        <v>402</v>
      </c>
      <c r="E4886" s="33" t="s">
        <v>34</v>
      </c>
      <c r="F4886" s="33" t="s">
        <v>5210</v>
      </c>
      <c r="G4886" s="59">
        <v>150</v>
      </c>
      <c r="H4886" s="25">
        <v>1</v>
      </c>
      <c r="I4886" s="30">
        <f t="shared" si="76"/>
        <v>150</v>
      </c>
      <c r="J4886" s="32" t="s">
        <v>474</v>
      </c>
      <c r="K4886" s="33" t="s">
        <v>4771</v>
      </c>
      <c r="L4886" s="33" t="s">
        <v>5339</v>
      </c>
      <c r="M4886" s="33">
        <v>0</v>
      </c>
      <c r="N4886" s="33" t="s">
        <v>2522</v>
      </c>
    </row>
    <row r="4887" spans="1:14">
      <c r="A4887" s="35">
        <v>7325706731915</v>
      </c>
      <c r="B4887" s="32">
        <v>4203328</v>
      </c>
      <c r="C4887" s="32" t="s">
        <v>1305</v>
      </c>
      <c r="D4887" s="32" t="s">
        <v>402</v>
      </c>
      <c r="E4887" s="33" t="s">
        <v>34</v>
      </c>
      <c r="F4887" s="33" t="s">
        <v>5210</v>
      </c>
      <c r="G4887" s="59">
        <v>150</v>
      </c>
      <c r="H4887" s="25">
        <v>1</v>
      </c>
      <c r="I4887" s="30">
        <f t="shared" si="76"/>
        <v>150</v>
      </c>
      <c r="J4887" s="32" t="s">
        <v>474</v>
      </c>
      <c r="K4887" s="33" t="s">
        <v>4771</v>
      </c>
      <c r="L4887" s="33" t="s">
        <v>5339</v>
      </c>
      <c r="M4887" s="33">
        <v>0</v>
      </c>
      <c r="N4887" s="33" t="s">
        <v>2523</v>
      </c>
    </row>
    <row r="4888" spans="1:14">
      <c r="A4888" s="35">
        <v>7325702750194</v>
      </c>
      <c r="B4888" s="32">
        <v>4203432</v>
      </c>
      <c r="C4888" s="32" t="s">
        <v>380</v>
      </c>
      <c r="D4888" s="32" t="s">
        <v>220</v>
      </c>
      <c r="E4888" s="33" t="s">
        <v>29</v>
      </c>
      <c r="F4888" s="33" t="s">
        <v>5213</v>
      </c>
      <c r="G4888" s="59">
        <v>55</v>
      </c>
      <c r="H4888" s="25">
        <v>1</v>
      </c>
      <c r="I4888" s="30">
        <f t="shared" si="76"/>
        <v>55</v>
      </c>
      <c r="J4888" s="32" t="s">
        <v>40</v>
      </c>
      <c r="K4888" s="33" t="s">
        <v>4771</v>
      </c>
      <c r="L4888" s="33" t="s">
        <v>5237</v>
      </c>
      <c r="M4888" s="33" t="s">
        <v>5344</v>
      </c>
      <c r="N4888" s="33" t="s">
        <v>3166</v>
      </c>
    </row>
    <row r="4889" spans="1:14">
      <c r="A4889" s="35">
        <v>7325705729050</v>
      </c>
      <c r="B4889" s="32">
        <v>4203443</v>
      </c>
      <c r="C4889" s="32" t="s">
        <v>380</v>
      </c>
      <c r="D4889" s="32" t="s">
        <v>175</v>
      </c>
      <c r="E4889" s="33" t="s">
        <v>29</v>
      </c>
      <c r="F4889" s="33" t="s">
        <v>5222</v>
      </c>
      <c r="G4889" s="59">
        <v>40</v>
      </c>
      <c r="H4889" s="25">
        <v>13</v>
      </c>
      <c r="I4889" s="30">
        <f t="shared" si="76"/>
        <v>520</v>
      </c>
      <c r="J4889" s="32" t="s">
        <v>40</v>
      </c>
      <c r="K4889" s="33" t="s">
        <v>4771</v>
      </c>
      <c r="L4889" s="33" t="s">
        <v>5237</v>
      </c>
      <c r="M4889" s="33" t="s">
        <v>5277</v>
      </c>
      <c r="N4889" s="33" t="s">
        <v>463</v>
      </c>
    </row>
    <row r="4890" spans="1:14">
      <c r="A4890" s="35">
        <v>7325705729067</v>
      </c>
      <c r="B4890" s="32">
        <v>4203443</v>
      </c>
      <c r="C4890" s="32" t="s">
        <v>380</v>
      </c>
      <c r="D4890" s="32" t="s">
        <v>175</v>
      </c>
      <c r="E4890" s="33" t="s">
        <v>29</v>
      </c>
      <c r="F4890" s="33" t="s">
        <v>5222</v>
      </c>
      <c r="G4890" s="59">
        <v>40</v>
      </c>
      <c r="H4890" s="25">
        <v>6</v>
      </c>
      <c r="I4890" s="30">
        <f t="shared" si="76"/>
        <v>240</v>
      </c>
      <c r="J4890" s="32" t="s">
        <v>40</v>
      </c>
      <c r="K4890" s="33" t="s">
        <v>4771</v>
      </c>
      <c r="L4890" s="33" t="s">
        <v>5237</v>
      </c>
      <c r="M4890" s="33" t="s">
        <v>5277</v>
      </c>
      <c r="N4890" s="33" t="s">
        <v>464</v>
      </c>
    </row>
    <row r="4891" spans="1:14">
      <c r="A4891" s="35">
        <v>7325705729074</v>
      </c>
      <c r="B4891" s="32">
        <v>4203443</v>
      </c>
      <c r="C4891" s="32" t="s">
        <v>380</v>
      </c>
      <c r="D4891" s="32" t="s">
        <v>175</v>
      </c>
      <c r="E4891" s="33" t="s">
        <v>29</v>
      </c>
      <c r="F4891" s="33" t="s">
        <v>5222</v>
      </c>
      <c r="G4891" s="59">
        <v>40</v>
      </c>
      <c r="H4891" s="25">
        <v>4</v>
      </c>
      <c r="I4891" s="30">
        <f t="shared" si="76"/>
        <v>160</v>
      </c>
      <c r="J4891" s="32" t="s">
        <v>40</v>
      </c>
      <c r="K4891" s="33" t="s">
        <v>4771</v>
      </c>
      <c r="L4891" s="33" t="s">
        <v>5237</v>
      </c>
      <c r="M4891" s="33" t="s">
        <v>5277</v>
      </c>
      <c r="N4891" s="33" t="s">
        <v>465</v>
      </c>
    </row>
    <row r="4892" spans="1:14">
      <c r="A4892" s="35">
        <v>7325705729081</v>
      </c>
      <c r="B4892" s="32">
        <v>4203443</v>
      </c>
      <c r="C4892" s="32" t="s">
        <v>380</v>
      </c>
      <c r="D4892" s="32" t="s">
        <v>175</v>
      </c>
      <c r="E4892" s="33" t="s">
        <v>29</v>
      </c>
      <c r="F4892" s="33" t="s">
        <v>5222</v>
      </c>
      <c r="G4892" s="59">
        <v>40</v>
      </c>
      <c r="H4892" s="25">
        <v>1</v>
      </c>
      <c r="I4892" s="30">
        <f t="shared" si="76"/>
        <v>40</v>
      </c>
      <c r="J4892" s="32" t="s">
        <v>40</v>
      </c>
      <c r="K4892" s="33" t="s">
        <v>4771</v>
      </c>
      <c r="L4892" s="33" t="s">
        <v>5237</v>
      </c>
      <c r="M4892" s="33" t="s">
        <v>5277</v>
      </c>
      <c r="N4892" s="33" t="s">
        <v>466</v>
      </c>
    </row>
    <row r="4893" spans="1:14">
      <c r="A4893" s="35">
        <v>7325705729043</v>
      </c>
      <c r="B4893" s="32">
        <v>4203443</v>
      </c>
      <c r="C4893" s="32" t="s">
        <v>380</v>
      </c>
      <c r="D4893" s="32" t="s">
        <v>175</v>
      </c>
      <c r="E4893" s="33" t="s">
        <v>29</v>
      </c>
      <c r="F4893" s="33" t="s">
        <v>5222</v>
      </c>
      <c r="G4893" s="59">
        <v>40</v>
      </c>
      <c r="H4893" s="25">
        <v>2</v>
      </c>
      <c r="I4893" s="30">
        <f t="shared" si="76"/>
        <v>80</v>
      </c>
      <c r="J4893" s="32" t="s">
        <v>40</v>
      </c>
      <c r="K4893" s="33" t="s">
        <v>4771</v>
      </c>
      <c r="L4893" s="33" t="s">
        <v>5237</v>
      </c>
      <c r="M4893" s="33" t="s">
        <v>5277</v>
      </c>
      <c r="N4893" s="33" t="s">
        <v>467</v>
      </c>
    </row>
    <row r="4894" spans="1:14">
      <c r="A4894" s="35">
        <v>7325705728909</v>
      </c>
      <c r="B4894" s="32">
        <v>4203443</v>
      </c>
      <c r="C4894" s="32" t="s">
        <v>380</v>
      </c>
      <c r="D4894" s="32" t="s">
        <v>175</v>
      </c>
      <c r="E4894" s="33" t="s">
        <v>29</v>
      </c>
      <c r="F4894" s="33" t="s">
        <v>5222</v>
      </c>
      <c r="G4894" s="59">
        <v>40</v>
      </c>
      <c r="H4894" s="25">
        <v>1</v>
      </c>
      <c r="I4894" s="30">
        <f t="shared" si="76"/>
        <v>40</v>
      </c>
      <c r="J4894" s="32" t="s">
        <v>40</v>
      </c>
      <c r="K4894" s="33" t="s">
        <v>4771</v>
      </c>
      <c r="L4894" s="33" t="s">
        <v>5237</v>
      </c>
      <c r="M4894" s="33" t="s">
        <v>5277</v>
      </c>
      <c r="N4894" s="33" t="s">
        <v>2524</v>
      </c>
    </row>
    <row r="4895" spans="1:14">
      <c r="A4895" s="35">
        <v>7325705728893</v>
      </c>
      <c r="B4895" s="32">
        <v>4203443</v>
      </c>
      <c r="C4895" s="32" t="s">
        <v>380</v>
      </c>
      <c r="D4895" s="32" t="s">
        <v>175</v>
      </c>
      <c r="E4895" s="33" t="s">
        <v>29</v>
      </c>
      <c r="F4895" s="33" t="s">
        <v>5222</v>
      </c>
      <c r="G4895" s="59">
        <v>40</v>
      </c>
      <c r="H4895" s="25">
        <v>2</v>
      </c>
      <c r="I4895" s="30">
        <f t="shared" si="76"/>
        <v>80</v>
      </c>
      <c r="J4895" s="32" t="s">
        <v>40</v>
      </c>
      <c r="K4895" s="33" t="s">
        <v>4771</v>
      </c>
      <c r="L4895" s="33" t="s">
        <v>5237</v>
      </c>
      <c r="M4895" s="33" t="s">
        <v>5277</v>
      </c>
      <c r="N4895" s="33" t="s">
        <v>2525</v>
      </c>
    </row>
    <row r="4896" spans="1:14">
      <c r="A4896" s="35">
        <v>7325705729036</v>
      </c>
      <c r="B4896" s="32">
        <v>4203443</v>
      </c>
      <c r="C4896" s="32" t="s">
        <v>380</v>
      </c>
      <c r="D4896" s="32" t="s">
        <v>175</v>
      </c>
      <c r="E4896" s="33" t="s">
        <v>29</v>
      </c>
      <c r="F4896" s="33" t="s">
        <v>5222</v>
      </c>
      <c r="G4896" s="59">
        <v>40</v>
      </c>
      <c r="H4896" s="25">
        <v>1</v>
      </c>
      <c r="I4896" s="30">
        <f t="shared" si="76"/>
        <v>40</v>
      </c>
      <c r="J4896" s="32" t="s">
        <v>40</v>
      </c>
      <c r="K4896" s="33" t="s">
        <v>4771</v>
      </c>
      <c r="L4896" s="33" t="s">
        <v>5237</v>
      </c>
      <c r="M4896" s="33" t="s">
        <v>5277</v>
      </c>
      <c r="N4896" s="33" t="s">
        <v>3167</v>
      </c>
    </row>
    <row r="4897" spans="1:14">
      <c r="A4897" s="35">
        <v>7325706074593</v>
      </c>
      <c r="B4897" s="32">
        <v>4203447</v>
      </c>
      <c r="C4897" s="32" t="s">
        <v>38</v>
      </c>
      <c r="D4897" s="32" t="s">
        <v>762</v>
      </c>
      <c r="E4897" s="33" t="s">
        <v>19</v>
      </c>
      <c r="F4897" s="33" t="s">
        <v>5216</v>
      </c>
      <c r="G4897" s="59">
        <v>29.99</v>
      </c>
      <c r="H4897" s="25">
        <v>1</v>
      </c>
      <c r="I4897" s="30">
        <f t="shared" si="76"/>
        <v>29.99</v>
      </c>
      <c r="J4897" s="32" t="s">
        <v>40</v>
      </c>
      <c r="K4897" s="33" t="s">
        <v>4771</v>
      </c>
      <c r="L4897" s="33" t="s">
        <v>5237</v>
      </c>
      <c r="M4897" s="33" t="s">
        <v>5345</v>
      </c>
      <c r="N4897" s="33" t="s">
        <v>3168</v>
      </c>
    </row>
    <row r="4898" spans="1:14">
      <c r="A4898" s="35">
        <v>7325705829781</v>
      </c>
      <c r="B4898" s="32">
        <v>4203449</v>
      </c>
      <c r="C4898" s="32" t="s">
        <v>380</v>
      </c>
      <c r="D4898" s="32" t="s">
        <v>432</v>
      </c>
      <c r="E4898" s="33" t="s">
        <v>29</v>
      </c>
      <c r="F4898" s="33" t="s">
        <v>5219</v>
      </c>
      <c r="G4898" s="59">
        <v>49.99</v>
      </c>
      <c r="H4898" s="25">
        <v>1</v>
      </c>
      <c r="I4898" s="30">
        <f t="shared" si="76"/>
        <v>49.99</v>
      </c>
      <c r="J4898" s="32" t="s">
        <v>40</v>
      </c>
      <c r="K4898" s="33" t="s">
        <v>4771</v>
      </c>
      <c r="L4898" s="33" t="s">
        <v>5237</v>
      </c>
      <c r="M4898" s="33" t="s">
        <v>5290</v>
      </c>
      <c r="N4898" s="33" t="s">
        <v>468</v>
      </c>
    </row>
    <row r="4899" spans="1:14">
      <c r="A4899" s="35">
        <v>7325705829804</v>
      </c>
      <c r="B4899" s="32">
        <v>4203449</v>
      </c>
      <c r="C4899" s="32" t="s">
        <v>380</v>
      </c>
      <c r="D4899" s="32" t="s">
        <v>432</v>
      </c>
      <c r="E4899" s="33" t="s">
        <v>29</v>
      </c>
      <c r="F4899" s="33" t="s">
        <v>5219</v>
      </c>
      <c r="G4899" s="59">
        <v>49.99</v>
      </c>
      <c r="H4899" s="25">
        <v>8</v>
      </c>
      <c r="I4899" s="30">
        <f t="shared" si="76"/>
        <v>399.92</v>
      </c>
      <c r="J4899" s="32" t="s">
        <v>40</v>
      </c>
      <c r="K4899" s="33" t="s">
        <v>4771</v>
      </c>
      <c r="L4899" s="33" t="s">
        <v>5237</v>
      </c>
      <c r="M4899" s="33" t="s">
        <v>5290</v>
      </c>
      <c r="N4899" s="33" t="s">
        <v>469</v>
      </c>
    </row>
    <row r="4900" spans="1:14">
      <c r="A4900" s="35">
        <v>7325705829828</v>
      </c>
      <c r="B4900" s="32">
        <v>4203449</v>
      </c>
      <c r="C4900" s="32" t="s">
        <v>380</v>
      </c>
      <c r="D4900" s="32" t="s">
        <v>432</v>
      </c>
      <c r="E4900" s="33" t="s">
        <v>29</v>
      </c>
      <c r="F4900" s="33" t="s">
        <v>5219</v>
      </c>
      <c r="G4900" s="59">
        <v>49.99</v>
      </c>
      <c r="H4900" s="25">
        <v>3</v>
      </c>
      <c r="I4900" s="30">
        <f t="shared" si="76"/>
        <v>149.97</v>
      </c>
      <c r="J4900" s="32" t="s">
        <v>40</v>
      </c>
      <c r="K4900" s="33" t="s">
        <v>4771</v>
      </c>
      <c r="L4900" s="33" t="s">
        <v>5237</v>
      </c>
      <c r="M4900" s="33" t="s">
        <v>5290</v>
      </c>
      <c r="N4900" s="33" t="s">
        <v>470</v>
      </c>
    </row>
    <row r="4901" spans="1:14">
      <c r="A4901" s="35">
        <v>7325705829767</v>
      </c>
      <c r="B4901" s="32">
        <v>4203449</v>
      </c>
      <c r="C4901" s="32" t="s">
        <v>380</v>
      </c>
      <c r="D4901" s="32" t="s">
        <v>432</v>
      </c>
      <c r="E4901" s="33" t="s">
        <v>29</v>
      </c>
      <c r="F4901" s="33" t="s">
        <v>5219</v>
      </c>
      <c r="G4901" s="59">
        <v>49.99</v>
      </c>
      <c r="H4901" s="25">
        <v>1</v>
      </c>
      <c r="I4901" s="30">
        <f t="shared" si="76"/>
        <v>49.99</v>
      </c>
      <c r="J4901" s="32" t="s">
        <v>40</v>
      </c>
      <c r="K4901" s="33" t="s">
        <v>4771</v>
      </c>
      <c r="L4901" s="33" t="s">
        <v>5237</v>
      </c>
      <c r="M4901" s="33" t="s">
        <v>5290</v>
      </c>
      <c r="N4901" s="33" t="s">
        <v>471</v>
      </c>
    </row>
    <row r="4902" spans="1:14">
      <c r="A4902" s="35">
        <v>7325706518660</v>
      </c>
      <c r="B4902" s="32">
        <v>4203475</v>
      </c>
      <c r="C4902" s="32" t="s">
        <v>380</v>
      </c>
      <c r="D4902" s="32" t="s">
        <v>120</v>
      </c>
      <c r="E4902" s="33" t="s">
        <v>29</v>
      </c>
      <c r="F4902" s="33" t="s">
        <v>5213</v>
      </c>
      <c r="G4902" s="59">
        <v>50</v>
      </c>
      <c r="H4902" s="25">
        <v>1</v>
      </c>
      <c r="I4902" s="30">
        <f t="shared" si="76"/>
        <v>50</v>
      </c>
      <c r="J4902" s="32" t="s">
        <v>40</v>
      </c>
      <c r="K4902" s="33" t="s">
        <v>4771</v>
      </c>
      <c r="L4902" s="33" t="s">
        <v>5237</v>
      </c>
      <c r="M4902" s="33" t="s">
        <v>5277</v>
      </c>
      <c r="N4902" s="33" t="s">
        <v>3169</v>
      </c>
    </row>
    <row r="4903" spans="1:14">
      <c r="A4903" s="35">
        <v>7325706932244</v>
      </c>
      <c r="B4903" s="32">
        <v>4203477</v>
      </c>
      <c r="C4903" s="32" t="s">
        <v>380</v>
      </c>
      <c r="D4903" s="32" t="s">
        <v>212</v>
      </c>
      <c r="E4903" s="33" t="s">
        <v>29</v>
      </c>
      <c r="F4903" s="33" t="s">
        <v>5213</v>
      </c>
      <c r="G4903" s="59">
        <v>55</v>
      </c>
      <c r="H4903" s="25">
        <v>2</v>
      </c>
      <c r="I4903" s="30">
        <f t="shared" si="76"/>
        <v>110</v>
      </c>
      <c r="J4903" s="32" t="s">
        <v>40</v>
      </c>
      <c r="K4903" s="33" t="s">
        <v>4771</v>
      </c>
      <c r="L4903" s="33" t="s">
        <v>5237</v>
      </c>
      <c r="M4903" s="33" t="s">
        <v>5346</v>
      </c>
      <c r="N4903" s="33" t="s">
        <v>2052</v>
      </c>
    </row>
    <row r="4904" spans="1:14">
      <c r="A4904" s="35">
        <v>7325706928469</v>
      </c>
      <c r="B4904" s="32">
        <v>4203481</v>
      </c>
      <c r="C4904" s="32" t="s">
        <v>189</v>
      </c>
      <c r="D4904" s="32" t="s">
        <v>844</v>
      </c>
      <c r="E4904" s="33" t="s">
        <v>29</v>
      </c>
      <c r="F4904" s="33" t="s">
        <v>5213</v>
      </c>
      <c r="G4904" s="59">
        <v>75</v>
      </c>
      <c r="H4904" s="25">
        <v>1</v>
      </c>
      <c r="I4904" s="30">
        <f t="shared" si="76"/>
        <v>75</v>
      </c>
      <c r="J4904" s="32" t="s">
        <v>40</v>
      </c>
      <c r="K4904" s="33" t="s">
        <v>4771</v>
      </c>
      <c r="L4904" s="33" t="s">
        <v>5237</v>
      </c>
      <c r="M4904" s="33" t="s">
        <v>5277</v>
      </c>
      <c r="N4904" s="33" t="s">
        <v>3170</v>
      </c>
    </row>
    <row r="4905" spans="1:14">
      <c r="A4905" s="35">
        <v>7325706928360</v>
      </c>
      <c r="B4905" s="32">
        <v>4203482</v>
      </c>
      <c r="C4905" s="32" t="s">
        <v>189</v>
      </c>
      <c r="D4905" s="32" t="s">
        <v>3063</v>
      </c>
      <c r="E4905" s="33" t="s">
        <v>29</v>
      </c>
      <c r="F4905" s="33" t="s">
        <v>5213</v>
      </c>
      <c r="G4905" s="59">
        <v>90</v>
      </c>
      <c r="H4905" s="25">
        <v>1</v>
      </c>
      <c r="I4905" s="30">
        <f t="shared" si="76"/>
        <v>90</v>
      </c>
      <c r="J4905" s="32" t="s">
        <v>40</v>
      </c>
      <c r="K4905" s="33" t="s">
        <v>4771</v>
      </c>
      <c r="L4905" s="33" t="s">
        <v>5237</v>
      </c>
      <c r="M4905" s="33" t="s">
        <v>5277</v>
      </c>
      <c r="N4905" s="33" t="s">
        <v>3171</v>
      </c>
    </row>
    <row r="4906" spans="1:14">
      <c r="A4906" s="35">
        <v>7325706930868</v>
      </c>
      <c r="B4906" s="32">
        <v>4203485</v>
      </c>
      <c r="C4906" s="32" t="s">
        <v>380</v>
      </c>
      <c r="D4906" s="32" t="s">
        <v>243</v>
      </c>
      <c r="E4906" s="33" t="s">
        <v>29</v>
      </c>
      <c r="F4906" s="33" t="s">
        <v>5213</v>
      </c>
      <c r="G4906" s="59">
        <v>55</v>
      </c>
      <c r="H4906" s="25">
        <v>1</v>
      </c>
      <c r="I4906" s="30">
        <f t="shared" si="76"/>
        <v>55</v>
      </c>
      <c r="J4906" s="32" t="s">
        <v>40</v>
      </c>
      <c r="K4906" s="33" t="s">
        <v>4771</v>
      </c>
      <c r="L4906" s="33" t="s">
        <v>5237</v>
      </c>
      <c r="M4906" s="33" t="s">
        <v>5346</v>
      </c>
      <c r="N4906" s="33" t="s">
        <v>2053</v>
      </c>
    </row>
    <row r="4907" spans="1:14">
      <c r="A4907" s="35">
        <v>7325706930875</v>
      </c>
      <c r="B4907" s="32">
        <v>4203485</v>
      </c>
      <c r="C4907" s="32" t="s">
        <v>380</v>
      </c>
      <c r="D4907" s="32" t="s">
        <v>243</v>
      </c>
      <c r="E4907" s="33" t="s">
        <v>29</v>
      </c>
      <c r="F4907" s="33" t="s">
        <v>5213</v>
      </c>
      <c r="G4907" s="59">
        <v>55</v>
      </c>
      <c r="H4907" s="25">
        <v>1</v>
      </c>
      <c r="I4907" s="30">
        <f t="shared" si="76"/>
        <v>55</v>
      </c>
      <c r="J4907" s="32" t="s">
        <v>40</v>
      </c>
      <c r="K4907" s="33" t="s">
        <v>4771</v>
      </c>
      <c r="L4907" s="33" t="s">
        <v>5237</v>
      </c>
      <c r="M4907" s="33" t="s">
        <v>5346</v>
      </c>
      <c r="N4907" s="33" t="s">
        <v>2054</v>
      </c>
    </row>
    <row r="4908" spans="1:14">
      <c r="A4908" s="35">
        <v>7325707165085</v>
      </c>
      <c r="B4908" s="32">
        <v>4203489</v>
      </c>
      <c r="C4908" s="32" t="s">
        <v>380</v>
      </c>
      <c r="D4908" s="32" t="s">
        <v>272</v>
      </c>
      <c r="E4908" s="33" t="s">
        <v>29</v>
      </c>
      <c r="F4908" s="33" t="s">
        <v>5212</v>
      </c>
      <c r="G4908" s="59">
        <v>60</v>
      </c>
      <c r="H4908" s="25">
        <v>1</v>
      </c>
      <c r="I4908" s="30">
        <f t="shared" si="76"/>
        <v>60</v>
      </c>
      <c r="J4908" s="32" t="s">
        <v>40</v>
      </c>
      <c r="K4908" s="33" t="s">
        <v>4771</v>
      </c>
      <c r="L4908" s="33" t="s">
        <v>5237</v>
      </c>
      <c r="M4908" s="33" t="s">
        <v>5277</v>
      </c>
      <c r="N4908" s="33" t="s">
        <v>3172</v>
      </c>
    </row>
    <row r="4909" spans="1:14">
      <c r="A4909" s="35">
        <v>7325706586744</v>
      </c>
      <c r="B4909" s="32">
        <v>4203637</v>
      </c>
      <c r="C4909" s="32" t="s">
        <v>38</v>
      </c>
      <c r="D4909" s="32" t="s">
        <v>180</v>
      </c>
      <c r="E4909" s="33" t="s">
        <v>29</v>
      </c>
      <c r="F4909" s="33" t="s">
        <v>5216</v>
      </c>
      <c r="G4909" s="59">
        <v>119.99</v>
      </c>
      <c r="H4909" s="25">
        <v>3</v>
      </c>
      <c r="I4909" s="30">
        <f t="shared" si="76"/>
        <v>359.96999999999997</v>
      </c>
      <c r="J4909" s="32" t="s">
        <v>40</v>
      </c>
      <c r="K4909" s="33" t="s">
        <v>4771</v>
      </c>
      <c r="L4909" s="33" t="s">
        <v>5237</v>
      </c>
      <c r="M4909" s="33" t="s">
        <v>5239</v>
      </c>
      <c r="N4909" s="33" t="s">
        <v>181</v>
      </c>
    </row>
    <row r="4910" spans="1:14">
      <c r="A4910" s="35">
        <v>7325706523237</v>
      </c>
      <c r="B4910" s="32">
        <v>4203637</v>
      </c>
      <c r="C4910" s="32" t="s">
        <v>38</v>
      </c>
      <c r="D4910" s="32" t="s">
        <v>180</v>
      </c>
      <c r="E4910" s="33" t="s">
        <v>29</v>
      </c>
      <c r="F4910" s="33" t="s">
        <v>5216</v>
      </c>
      <c r="G4910" s="59">
        <v>119.99</v>
      </c>
      <c r="H4910" s="25">
        <v>2</v>
      </c>
      <c r="I4910" s="30">
        <f t="shared" si="76"/>
        <v>239.98</v>
      </c>
      <c r="J4910" s="32" t="s">
        <v>40</v>
      </c>
      <c r="K4910" s="33" t="s">
        <v>4771</v>
      </c>
      <c r="L4910" s="33" t="s">
        <v>5237</v>
      </c>
      <c r="M4910" s="33" t="s">
        <v>5239</v>
      </c>
      <c r="N4910" s="33" t="s">
        <v>182</v>
      </c>
    </row>
    <row r="4911" spans="1:14">
      <c r="A4911" s="35">
        <v>7325706586744</v>
      </c>
      <c r="B4911" s="32">
        <v>4203637</v>
      </c>
      <c r="C4911" s="32" t="s">
        <v>38</v>
      </c>
      <c r="D4911" s="32" t="s">
        <v>180</v>
      </c>
      <c r="E4911" s="33" t="s">
        <v>29</v>
      </c>
      <c r="F4911" s="33" t="s">
        <v>5216</v>
      </c>
      <c r="G4911" s="59">
        <v>119.99</v>
      </c>
      <c r="H4911" s="25">
        <v>4</v>
      </c>
      <c r="I4911" s="30">
        <f t="shared" si="76"/>
        <v>479.96</v>
      </c>
      <c r="J4911" s="32" t="s">
        <v>40</v>
      </c>
      <c r="K4911" s="33" t="s">
        <v>4771</v>
      </c>
      <c r="L4911" s="33" t="s">
        <v>5237</v>
      </c>
      <c r="M4911" s="33" t="s">
        <v>5239</v>
      </c>
      <c r="N4911" s="33" t="s">
        <v>181</v>
      </c>
    </row>
    <row r="4912" spans="1:14">
      <c r="A4912" s="35">
        <v>7325706586737</v>
      </c>
      <c r="B4912" s="32">
        <v>4203637</v>
      </c>
      <c r="C4912" s="32" t="s">
        <v>38</v>
      </c>
      <c r="D4912" s="32" t="s">
        <v>180</v>
      </c>
      <c r="E4912" s="33" t="s">
        <v>29</v>
      </c>
      <c r="F4912" s="33" t="s">
        <v>5216</v>
      </c>
      <c r="G4912" s="59">
        <v>119.99</v>
      </c>
      <c r="H4912" s="25">
        <v>6</v>
      </c>
      <c r="I4912" s="30">
        <f t="shared" si="76"/>
        <v>719.93999999999994</v>
      </c>
      <c r="J4912" s="32" t="s">
        <v>40</v>
      </c>
      <c r="K4912" s="33" t="s">
        <v>4771</v>
      </c>
      <c r="L4912" s="33" t="s">
        <v>5237</v>
      </c>
      <c r="M4912" s="33" t="s">
        <v>5239</v>
      </c>
      <c r="N4912" s="33" t="s">
        <v>183</v>
      </c>
    </row>
    <row r="4913" spans="1:14">
      <c r="A4913" s="35">
        <v>7325706523237</v>
      </c>
      <c r="B4913" s="32">
        <v>4203637</v>
      </c>
      <c r="C4913" s="32" t="s">
        <v>38</v>
      </c>
      <c r="D4913" s="32" t="s">
        <v>180</v>
      </c>
      <c r="E4913" s="33" t="s">
        <v>29</v>
      </c>
      <c r="F4913" s="33" t="s">
        <v>5216</v>
      </c>
      <c r="G4913" s="59">
        <v>119.99</v>
      </c>
      <c r="H4913" s="25">
        <v>7</v>
      </c>
      <c r="I4913" s="30">
        <f t="shared" si="76"/>
        <v>839.93</v>
      </c>
      <c r="J4913" s="32" t="s">
        <v>40</v>
      </c>
      <c r="K4913" s="33" t="s">
        <v>4771</v>
      </c>
      <c r="L4913" s="33" t="s">
        <v>5237</v>
      </c>
      <c r="M4913" s="33" t="s">
        <v>5239</v>
      </c>
      <c r="N4913" s="33" t="s">
        <v>182</v>
      </c>
    </row>
    <row r="4914" spans="1:14">
      <c r="A4914" s="35">
        <v>7325706586683</v>
      </c>
      <c r="B4914" s="32">
        <v>4203637</v>
      </c>
      <c r="C4914" s="32" t="s">
        <v>38</v>
      </c>
      <c r="D4914" s="32" t="s">
        <v>180</v>
      </c>
      <c r="E4914" s="33" t="s">
        <v>29</v>
      </c>
      <c r="F4914" s="33" t="s">
        <v>5216</v>
      </c>
      <c r="G4914" s="59">
        <v>119.99</v>
      </c>
      <c r="H4914" s="25">
        <v>3</v>
      </c>
      <c r="I4914" s="30">
        <f t="shared" si="76"/>
        <v>359.96999999999997</v>
      </c>
      <c r="J4914" s="32" t="s">
        <v>40</v>
      </c>
      <c r="K4914" s="33" t="s">
        <v>4771</v>
      </c>
      <c r="L4914" s="33" t="s">
        <v>5237</v>
      </c>
      <c r="M4914" s="33" t="s">
        <v>5239</v>
      </c>
      <c r="N4914" s="33" t="s">
        <v>184</v>
      </c>
    </row>
    <row r="4915" spans="1:14">
      <c r="A4915" s="35">
        <v>7325706586690</v>
      </c>
      <c r="B4915" s="32">
        <v>4203637</v>
      </c>
      <c r="C4915" s="32" t="s">
        <v>38</v>
      </c>
      <c r="D4915" s="32" t="s">
        <v>180</v>
      </c>
      <c r="E4915" s="33" t="s">
        <v>29</v>
      </c>
      <c r="F4915" s="33" t="s">
        <v>5216</v>
      </c>
      <c r="G4915" s="59">
        <v>119.99</v>
      </c>
      <c r="H4915" s="25">
        <v>7</v>
      </c>
      <c r="I4915" s="30">
        <f t="shared" si="76"/>
        <v>839.93</v>
      </c>
      <c r="J4915" s="32" t="s">
        <v>40</v>
      </c>
      <c r="K4915" s="33" t="s">
        <v>4771</v>
      </c>
      <c r="L4915" s="33" t="s">
        <v>5237</v>
      </c>
      <c r="M4915" s="33" t="s">
        <v>5239</v>
      </c>
      <c r="N4915" s="33" t="s">
        <v>185</v>
      </c>
    </row>
    <row r="4916" spans="1:14">
      <c r="A4916" s="35">
        <v>7325706586669</v>
      </c>
      <c r="B4916" s="32">
        <v>4203637</v>
      </c>
      <c r="C4916" s="32" t="s">
        <v>38</v>
      </c>
      <c r="D4916" s="32" t="s">
        <v>180</v>
      </c>
      <c r="E4916" s="33" t="s">
        <v>29</v>
      </c>
      <c r="F4916" s="33" t="s">
        <v>5216</v>
      </c>
      <c r="G4916" s="59">
        <v>119.99</v>
      </c>
      <c r="H4916" s="25">
        <v>2</v>
      </c>
      <c r="I4916" s="30">
        <f t="shared" si="76"/>
        <v>239.98</v>
      </c>
      <c r="J4916" s="32" t="s">
        <v>40</v>
      </c>
      <c r="K4916" s="33" t="s">
        <v>4771</v>
      </c>
      <c r="L4916" s="33" t="s">
        <v>5237</v>
      </c>
      <c r="M4916" s="33" t="s">
        <v>5239</v>
      </c>
      <c r="N4916" s="33" t="s">
        <v>186</v>
      </c>
    </row>
    <row r="4917" spans="1:14">
      <c r="A4917" s="35">
        <v>7325706586676</v>
      </c>
      <c r="B4917" s="32">
        <v>4203637</v>
      </c>
      <c r="C4917" s="32" t="s">
        <v>38</v>
      </c>
      <c r="D4917" s="32" t="s">
        <v>180</v>
      </c>
      <c r="E4917" s="33" t="s">
        <v>29</v>
      </c>
      <c r="F4917" s="33" t="s">
        <v>5216</v>
      </c>
      <c r="G4917" s="59">
        <v>119.99</v>
      </c>
      <c r="H4917" s="25">
        <v>3</v>
      </c>
      <c r="I4917" s="30">
        <f t="shared" si="76"/>
        <v>359.96999999999997</v>
      </c>
      <c r="J4917" s="32" t="s">
        <v>40</v>
      </c>
      <c r="K4917" s="33" t="s">
        <v>4771</v>
      </c>
      <c r="L4917" s="33" t="s">
        <v>5237</v>
      </c>
      <c r="M4917" s="33" t="s">
        <v>5239</v>
      </c>
      <c r="N4917" s="33" t="s">
        <v>187</v>
      </c>
    </row>
    <row r="4918" spans="1:14">
      <c r="A4918" s="35">
        <v>7325706586713</v>
      </c>
      <c r="B4918" s="32">
        <v>4203637</v>
      </c>
      <c r="C4918" s="32" t="s">
        <v>38</v>
      </c>
      <c r="D4918" s="32" t="s">
        <v>180</v>
      </c>
      <c r="E4918" s="33" t="s">
        <v>29</v>
      </c>
      <c r="F4918" s="33" t="s">
        <v>5216</v>
      </c>
      <c r="G4918" s="59">
        <v>119.99</v>
      </c>
      <c r="H4918" s="25">
        <v>6</v>
      </c>
      <c r="I4918" s="30">
        <f t="shared" si="76"/>
        <v>719.93999999999994</v>
      </c>
      <c r="J4918" s="32" t="s">
        <v>40</v>
      </c>
      <c r="K4918" s="33" t="s">
        <v>4771</v>
      </c>
      <c r="L4918" s="33" t="s">
        <v>5237</v>
      </c>
      <c r="M4918" s="33" t="s">
        <v>5239</v>
      </c>
      <c r="N4918" s="33" t="s">
        <v>188</v>
      </c>
    </row>
    <row r="4919" spans="1:14">
      <c r="A4919" s="35">
        <v>7325706586669</v>
      </c>
      <c r="B4919" s="32">
        <v>4203637</v>
      </c>
      <c r="C4919" s="32" t="s">
        <v>38</v>
      </c>
      <c r="D4919" s="32" t="s">
        <v>180</v>
      </c>
      <c r="E4919" s="33" t="s">
        <v>29</v>
      </c>
      <c r="F4919" s="33" t="s">
        <v>5216</v>
      </c>
      <c r="G4919" s="59">
        <v>119.99</v>
      </c>
      <c r="H4919" s="25">
        <v>3</v>
      </c>
      <c r="I4919" s="30">
        <f t="shared" si="76"/>
        <v>359.96999999999997</v>
      </c>
      <c r="J4919" s="32" t="s">
        <v>40</v>
      </c>
      <c r="K4919" s="33" t="s">
        <v>4771</v>
      </c>
      <c r="L4919" s="33" t="s">
        <v>5237</v>
      </c>
      <c r="M4919" s="33" t="s">
        <v>5239</v>
      </c>
      <c r="N4919" s="33" t="s">
        <v>186</v>
      </c>
    </row>
    <row r="4920" spans="1:14">
      <c r="A4920" s="35">
        <v>7325706523213</v>
      </c>
      <c r="B4920" s="32">
        <v>4203637</v>
      </c>
      <c r="C4920" s="32" t="s">
        <v>38</v>
      </c>
      <c r="D4920" s="32" t="s">
        <v>180</v>
      </c>
      <c r="E4920" s="33" t="s">
        <v>29</v>
      </c>
      <c r="F4920" s="33" t="s">
        <v>5216</v>
      </c>
      <c r="G4920" s="59">
        <v>119.99</v>
      </c>
      <c r="H4920" s="25">
        <v>9</v>
      </c>
      <c r="I4920" s="30">
        <f t="shared" si="76"/>
        <v>1079.9099999999999</v>
      </c>
      <c r="J4920" s="32" t="s">
        <v>40</v>
      </c>
      <c r="K4920" s="33" t="s">
        <v>4771</v>
      </c>
      <c r="L4920" s="33" t="s">
        <v>5237</v>
      </c>
      <c r="M4920" s="33" t="s">
        <v>5239</v>
      </c>
      <c r="N4920" s="33" t="s">
        <v>278</v>
      </c>
    </row>
    <row r="4921" spans="1:14">
      <c r="A4921" s="35">
        <v>7325706523220</v>
      </c>
      <c r="B4921" s="32">
        <v>4203637</v>
      </c>
      <c r="C4921" s="32" t="s">
        <v>38</v>
      </c>
      <c r="D4921" s="32" t="s">
        <v>180</v>
      </c>
      <c r="E4921" s="33" t="s">
        <v>29</v>
      </c>
      <c r="F4921" s="33" t="s">
        <v>5216</v>
      </c>
      <c r="G4921" s="59">
        <v>119.99</v>
      </c>
      <c r="H4921" s="25">
        <v>14</v>
      </c>
      <c r="I4921" s="30">
        <f t="shared" si="76"/>
        <v>1679.86</v>
      </c>
      <c r="J4921" s="32" t="s">
        <v>40</v>
      </c>
      <c r="K4921" s="33" t="s">
        <v>4771</v>
      </c>
      <c r="L4921" s="33" t="s">
        <v>5237</v>
      </c>
      <c r="M4921" s="33" t="s">
        <v>5239</v>
      </c>
      <c r="N4921" s="33" t="s">
        <v>279</v>
      </c>
    </row>
    <row r="4922" spans="1:14">
      <c r="A4922" s="35">
        <v>7325706523206</v>
      </c>
      <c r="B4922" s="32">
        <v>4203637</v>
      </c>
      <c r="C4922" s="32" t="s">
        <v>38</v>
      </c>
      <c r="D4922" s="32" t="s">
        <v>180</v>
      </c>
      <c r="E4922" s="33" t="s">
        <v>29</v>
      </c>
      <c r="F4922" s="33" t="s">
        <v>5216</v>
      </c>
      <c r="G4922" s="59">
        <v>119.99</v>
      </c>
      <c r="H4922" s="25">
        <v>2</v>
      </c>
      <c r="I4922" s="30">
        <f t="shared" si="76"/>
        <v>239.98</v>
      </c>
      <c r="J4922" s="32" t="s">
        <v>40</v>
      </c>
      <c r="K4922" s="33" t="s">
        <v>4771</v>
      </c>
      <c r="L4922" s="33" t="s">
        <v>5237</v>
      </c>
      <c r="M4922" s="33" t="s">
        <v>5239</v>
      </c>
      <c r="N4922" s="33" t="s">
        <v>280</v>
      </c>
    </row>
    <row r="4923" spans="1:14">
      <c r="A4923" s="35">
        <v>7325706523343</v>
      </c>
      <c r="B4923" s="32">
        <v>4203637</v>
      </c>
      <c r="C4923" s="32" t="s">
        <v>38</v>
      </c>
      <c r="D4923" s="32" t="s">
        <v>180</v>
      </c>
      <c r="E4923" s="33" t="s">
        <v>29</v>
      </c>
      <c r="F4923" s="33" t="s">
        <v>5216</v>
      </c>
      <c r="G4923" s="59">
        <v>119.99</v>
      </c>
      <c r="H4923" s="25">
        <v>2</v>
      </c>
      <c r="I4923" s="30">
        <f t="shared" si="76"/>
        <v>239.98</v>
      </c>
      <c r="J4923" s="32" t="s">
        <v>40</v>
      </c>
      <c r="K4923" s="33" t="s">
        <v>4771</v>
      </c>
      <c r="L4923" s="33" t="s">
        <v>5237</v>
      </c>
      <c r="M4923" s="33" t="s">
        <v>5239</v>
      </c>
      <c r="N4923" s="33" t="s">
        <v>409</v>
      </c>
    </row>
    <row r="4924" spans="1:14">
      <c r="A4924" s="35">
        <v>7325706523350</v>
      </c>
      <c r="B4924" s="32">
        <v>4203637</v>
      </c>
      <c r="C4924" s="32" t="s">
        <v>38</v>
      </c>
      <c r="D4924" s="32" t="s">
        <v>180</v>
      </c>
      <c r="E4924" s="33" t="s">
        <v>29</v>
      </c>
      <c r="F4924" s="33" t="s">
        <v>5216</v>
      </c>
      <c r="G4924" s="59">
        <v>119.99</v>
      </c>
      <c r="H4924" s="25">
        <v>2</v>
      </c>
      <c r="I4924" s="30">
        <f t="shared" si="76"/>
        <v>239.98</v>
      </c>
      <c r="J4924" s="32" t="s">
        <v>40</v>
      </c>
      <c r="K4924" s="33" t="s">
        <v>4771</v>
      </c>
      <c r="L4924" s="33" t="s">
        <v>5237</v>
      </c>
      <c r="M4924" s="33" t="s">
        <v>5239</v>
      </c>
      <c r="N4924" s="33" t="s">
        <v>410</v>
      </c>
    </row>
    <row r="4925" spans="1:14">
      <c r="A4925" s="35">
        <v>7325706523336</v>
      </c>
      <c r="B4925" s="32">
        <v>4203637</v>
      </c>
      <c r="C4925" s="32" t="s">
        <v>38</v>
      </c>
      <c r="D4925" s="32" t="s">
        <v>180</v>
      </c>
      <c r="E4925" s="33" t="s">
        <v>29</v>
      </c>
      <c r="F4925" s="33" t="s">
        <v>5216</v>
      </c>
      <c r="G4925" s="59">
        <v>119.99</v>
      </c>
      <c r="H4925" s="25">
        <v>1</v>
      </c>
      <c r="I4925" s="30">
        <f t="shared" si="76"/>
        <v>119.99</v>
      </c>
      <c r="J4925" s="32" t="s">
        <v>40</v>
      </c>
      <c r="K4925" s="33" t="s">
        <v>4771</v>
      </c>
      <c r="L4925" s="33" t="s">
        <v>5237</v>
      </c>
      <c r="M4925" s="33" t="s">
        <v>5239</v>
      </c>
      <c r="N4925" s="33" t="s">
        <v>411</v>
      </c>
    </row>
    <row r="4926" spans="1:14">
      <c r="A4926" s="35">
        <v>7325706523213</v>
      </c>
      <c r="B4926" s="32">
        <v>4203637</v>
      </c>
      <c r="C4926" s="32" t="s">
        <v>38</v>
      </c>
      <c r="D4926" s="32" t="s">
        <v>180</v>
      </c>
      <c r="E4926" s="33" t="s">
        <v>29</v>
      </c>
      <c r="F4926" s="33" t="s">
        <v>5216</v>
      </c>
      <c r="G4926" s="59">
        <v>119.99</v>
      </c>
      <c r="H4926" s="25">
        <v>1</v>
      </c>
      <c r="I4926" s="30">
        <f t="shared" si="76"/>
        <v>119.99</v>
      </c>
      <c r="J4926" s="32" t="s">
        <v>40</v>
      </c>
      <c r="K4926" s="33" t="s">
        <v>4771</v>
      </c>
      <c r="L4926" s="33" t="s">
        <v>5237</v>
      </c>
      <c r="M4926" s="33" t="s">
        <v>5239</v>
      </c>
      <c r="N4926" s="33" t="s">
        <v>278</v>
      </c>
    </row>
    <row r="4927" spans="1:14">
      <c r="A4927" s="35">
        <v>7325706523350</v>
      </c>
      <c r="B4927" s="32">
        <v>4203637</v>
      </c>
      <c r="C4927" s="32" t="s">
        <v>38</v>
      </c>
      <c r="D4927" s="32" t="s">
        <v>180</v>
      </c>
      <c r="E4927" s="33" t="s">
        <v>29</v>
      </c>
      <c r="F4927" s="33" t="s">
        <v>5216</v>
      </c>
      <c r="G4927" s="59">
        <v>119.99</v>
      </c>
      <c r="H4927" s="25">
        <v>6</v>
      </c>
      <c r="I4927" s="30">
        <f t="shared" si="76"/>
        <v>719.93999999999994</v>
      </c>
      <c r="J4927" s="32" t="s">
        <v>40</v>
      </c>
      <c r="K4927" s="33" t="s">
        <v>4771</v>
      </c>
      <c r="L4927" s="33" t="s">
        <v>5237</v>
      </c>
      <c r="M4927" s="33" t="s">
        <v>5239</v>
      </c>
      <c r="N4927" s="33" t="s">
        <v>410</v>
      </c>
    </row>
    <row r="4928" spans="1:14">
      <c r="A4928" s="35">
        <v>7325706523343</v>
      </c>
      <c r="B4928" s="32">
        <v>4203637</v>
      </c>
      <c r="C4928" s="32" t="s">
        <v>38</v>
      </c>
      <c r="D4928" s="32" t="s">
        <v>180</v>
      </c>
      <c r="E4928" s="33" t="s">
        <v>29</v>
      </c>
      <c r="F4928" s="33" t="s">
        <v>5216</v>
      </c>
      <c r="G4928" s="59">
        <v>119.99</v>
      </c>
      <c r="H4928" s="25">
        <v>2</v>
      </c>
      <c r="I4928" s="30">
        <f t="shared" si="76"/>
        <v>239.98</v>
      </c>
      <c r="J4928" s="32" t="s">
        <v>40</v>
      </c>
      <c r="K4928" s="33" t="s">
        <v>4771</v>
      </c>
      <c r="L4928" s="33" t="s">
        <v>5237</v>
      </c>
      <c r="M4928" s="33" t="s">
        <v>5239</v>
      </c>
      <c r="N4928" s="33" t="s">
        <v>409</v>
      </c>
    </row>
    <row r="4929" spans="1:14">
      <c r="A4929" s="35">
        <v>7325706523206</v>
      </c>
      <c r="B4929" s="32">
        <v>4203637</v>
      </c>
      <c r="C4929" s="32" t="s">
        <v>38</v>
      </c>
      <c r="D4929" s="32" t="s">
        <v>180</v>
      </c>
      <c r="E4929" s="33" t="s">
        <v>29</v>
      </c>
      <c r="F4929" s="33" t="s">
        <v>5216</v>
      </c>
      <c r="G4929" s="59">
        <v>119.99</v>
      </c>
      <c r="H4929" s="25">
        <v>1</v>
      </c>
      <c r="I4929" s="30">
        <f t="shared" si="76"/>
        <v>119.99</v>
      </c>
      <c r="J4929" s="32" t="s">
        <v>40</v>
      </c>
      <c r="K4929" s="33" t="s">
        <v>4771</v>
      </c>
      <c r="L4929" s="33" t="s">
        <v>5237</v>
      </c>
      <c r="M4929" s="33" t="s">
        <v>5239</v>
      </c>
      <c r="N4929" s="33" t="s">
        <v>280</v>
      </c>
    </row>
    <row r="4930" spans="1:14">
      <c r="A4930" s="35">
        <v>7325706523329</v>
      </c>
      <c r="B4930" s="32">
        <v>4203637</v>
      </c>
      <c r="C4930" s="32" t="s">
        <v>38</v>
      </c>
      <c r="D4930" s="32" t="s">
        <v>180</v>
      </c>
      <c r="E4930" s="33" t="s">
        <v>29</v>
      </c>
      <c r="F4930" s="33" t="s">
        <v>5216</v>
      </c>
      <c r="G4930" s="59">
        <v>119.99</v>
      </c>
      <c r="H4930" s="25">
        <v>1</v>
      </c>
      <c r="I4930" s="30">
        <f t="shared" si="76"/>
        <v>119.99</v>
      </c>
      <c r="J4930" s="32" t="s">
        <v>40</v>
      </c>
      <c r="K4930" s="33" t="s">
        <v>4771</v>
      </c>
      <c r="L4930" s="33" t="s">
        <v>5237</v>
      </c>
      <c r="M4930" s="33" t="s">
        <v>5239</v>
      </c>
      <c r="N4930" s="33" t="s">
        <v>476</v>
      </c>
    </row>
    <row r="4931" spans="1:14">
      <c r="A4931" s="35">
        <v>7325706523336</v>
      </c>
      <c r="B4931" s="32">
        <v>4203637</v>
      </c>
      <c r="C4931" s="32" t="s">
        <v>38</v>
      </c>
      <c r="D4931" s="32" t="s">
        <v>180</v>
      </c>
      <c r="E4931" s="33" t="s">
        <v>29</v>
      </c>
      <c r="F4931" s="33" t="s">
        <v>5216</v>
      </c>
      <c r="G4931" s="59">
        <v>119.99</v>
      </c>
      <c r="H4931" s="25">
        <v>2</v>
      </c>
      <c r="I4931" s="30">
        <f t="shared" si="76"/>
        <v>239.98</v>
      </c>
      <c r="J4931" s="32" t="s">
        <v>40</v>
      </c>
      <c r="K4931" s="33" t="s">
        <v>4771</v>
      </c>
      <c r="L4931" s="33" t="s">
        <v>5237</v>
      </c>
      <c r="M4931" s="33" t="s">
        <v>5239</v>
      </c>
      <c r="N4931" s="33" t="s">
        <v>411</v>
      </c>
    </row>
    <row r="4932" spans="1:14">
      <c r="A4932" s="35">
        <v>7325706523367</v>
      </c>
      <c r="B4932" s="32">
        <v>4203637</v>
      </c>
      <c r="C4932" s="32" t="s">
        <v>38</v>
      </c>
      <c r="D4932" s="32" t="s">
        <v>180</v>
      </c>
      <c r="E4932" s="33" t="s">
        <v>29</v>
      </c>
      <c r="F4932" s="33" t="s">
        <v>5216</v>
      </c>
      <c r="G4932" s="59">
        <v>119.99</v>
      </c>
      <c r="H4932" s="25">
        <v>3</v>
      </c>
      <c r="I4932" s="30">
        <f t="shared" si="76"/>
        <v>359.96999999999997</v>
      </c>
      <c r="J4932" s="32" t="s">
        <v>40</v>
      </c>
      <c r="K4932" s="33" t="s">
        <v>4771</v>
      </c>
      <c r="L4932" s="33" t="s">
        <v>5237</v>
      </c>
      <c r="M4932" s="33" t="s">
        <v>5239</v>
      </c>
      <c r="N4932" s="33" t="s">
        <v>477</v>
      </c>
    </row>
    <row r="4933" spans="1:14">
      <c r="A4933" s="35">
        <v>7325706523312</v>
      </c>
      <c r="B4933" s="32">
        <v>4203637</v>
      </c>
      <c r="C4933" s="32" t="s">
        <v>38</v>
      </c>
      <c r="D4933" s="32" t="s">
        <v>180</v>
      </c>
      <c r="E4933" s="33" t="s">
        <v>29</v>
      </c>
      <c r="F4933" s="33" t="s">
        <v>5216</v>
      </c>
      <c r="G4933" s="59">
        <v>119.99</v>
      </c>
      <c r="H4933" s="25">
        <v>2</v>
      </c>
      <c r="I4933" s="30">
        <f t="shared" ref="I4933:I4996" si="77">H4933*G4933</f>
        <v>239.98</v>
      </c>
      <c r="J4933" s="32" t="s">
        <v>40</v>
      </c>
      <c r="K4933" s="33" t="s">
        <v>4771</v>
      </c>
      <c r="L4933" s="33" t="s">
        <v>5237</v>
      </c>
      <c r="M4933" s="33" t="s">
        <v>5239</v>
      </c>
      <c r="N4933" s="33" t="s">
        <v>478</v>
      </c>
    </row>
    <row r="4934" spans="1:14">
      <c r="A4934" s="35">
        <v>7325706523282</v>
      </c>
      <c r="B4934" s="32">
        <v>4203637</v>
      </c>
      <c r="C4934" s="32" t="s">
        <v>38</v>
      </c>
      <c r="D4934" s="32" t="s">
        <v>180</v>
      </c>
      <c r="E4934" s="33" t="s">
        <v>29</v>
      </c>
      <c r="F4934" s="33" t="s">
        <v>5216</v>
      </c>
      <c r="G4934" s="59">
        <v>119.99</v>
      </c>
      <c r="H4934" s="25">
        <v>6</v>
      </c>
      <c r="I4934" s="30">
        <f t="shared" si="77"/>
        <v>719.93999999999994</v>
      </c>
      <c r="J4934" s="32" t="s">
        <v>40</v>
      </c>
      <c r="K4934" s="33" t="s">
        <v>4771</v>
      </c>
      <c r="L4934" s="33" t="s">
        <v>5237</v>
      </c>
      <c r="M4934" s="33" t="s">
        <v>5239</v>
      </c>
      <c r="N4934" s="33" t="s">
        <v>481</v>
      </c>
    </row>
    <row r="4935" spans="1:14">
      <c r="A4935" s="35">
        <v>7325706523329</v>
      </c>
      <c r="B4935" s="32">
        <v>4203637</v>
      </c>
      <c r="C4935" s="32" t="s">
        <v>38</v>
      </c>
      <c r="D4935" s="32" t="s">
        <v>180</v>
      </c>
      <c r="E4935" s="33" t="s">
        <v>29</v>
      </c>
      <c r="F4935" s="33" t="s">
        <v>5216</v>
      </c>
      <c r="G4935" s="59">
        <v>119.99</v>
      </c>
      <c r="H4935" s="25">
        <v>3</v>
      </c>
      <c r="I4935" s="30">
        <f t="shared" si="77"/>
        <v>359.96999999999997</v>
      </c>
      <c r="J4935" s="32" t="s">
        <v>40</v>
      </c>
      <c r="K4935" s="33" t="s">
        <v>4771</v>
      </c>
      <c r="L4935" s="33" t="s">
        <v>5237</v>
      </c>
      <c r="M4935" s="33" t="s">
        <v>5239</v>
      </c>
      <c r="N4935" s="33" t="s">
        <v>476</v>
      </c>
    </row>
    <row r="4936" spans="1:14">
      <c r="A4936" s="35">
        <v>7325706523336</v>
      </c>
      <c r="B4936" s="32">
        <v>4203637</v>
      </c>
      <c r="C4936" s="32" t="s">
        <v>38</v>
      </c>
      <c r="D4936" s="32" t="s">
        <v>180</v>
      </c>
      <c r="E4936" s="33" t="s">
        <v>29</v>
      </c>
      <c r="F4936" s="33" t="s">
        <v>5216</v>
      </c>
      <c r="G4936" s="59">
        <v>119.99</v>
      </c>
      <c r="H4936" s="25">
        <v>3</v>
      </c>
      <c r="I4936" s="30">
        <f t="shared" si="77"/>
        <v>359.96999999999997</v>
      </c>
      <c r="J4936" s="32" t="s">
        <v>40</v>
      </c>
      <c r="K4936" s="33" t="s">
        <v>4771</v>
      </c>
      <c r="L4936" s="33" t="s">
        <v>5237</v>
      </c>
      <c r="M4936" s="33" t="s">
        <v>5239</v>
      </c>
      <c r="N4936" s="33" t="s">
        <v>411</v>
      </c>
    </row>
    <row r="4937" spans="1:14">
      <c r="A4937" s="35">
        <v>7325706523343</v>
      </c>
      <c r="B4937" s="32">
        <v>4203637</v>
      </c>
      <c r="C4937" s="32" t="s">
        <v>38</v>
      </c>
      <c r="D4937" s="32" t="s">
        <v>180</v>
      </c>
      <c r="E4937" s="33" t="s">
        <v>29</v>
      </c>
      <c r="F4937" s="33" t="s">
        <v>5216</v>
      </c>
      <c r="G4937" s="59">
        <v>119.99</v>
      </c>
      <c r="H4937" s="25">
        <v>2</v>
      </c>
      <c r="I4937" s="30">
        <f t="shared" si="77"/>
        <v>239.98</v>
      </c>
      <c r="J4937" s="32" t="s">
        <v>40</v>
      </c>
      <c r="K4937" s="33" t="s">
        <v>4771</v>
      </c>
      <c r="L4937" s="33" t="s">
        <v>5237</v>
      </c>
      <c r="M4937" s="33" t="s">
        <v>5239</v>
      </c>
      <c r="N4937" s="33" t="s">
        <v>409</v>
      </c>
    </row>
    <row r="4938" spans="1:14">
      <c r="A4938" s="35">
        <v>7325706586690</v>
      </c>
      <c r="B4938" s="32">
        <v>4203637</v>
      </c>
      <c r="C4938" s="32" t="s">
        <v>38</v>
      </c>
      <c r="D4938" s="32" t="s">
        <v>180</v>
      </c>
      <c r="E4938" s="33" t="s">
        <v>29</v>
      </c>
      <c r="F4938" s="33" t="s">
        <v>5216</v>
      </c>
      <c r="G4938" s="59">
        <v>119.99</v>
      </c>
      <c r="H4938" s="25">
        <v>3</v>
      </c>
      <c r="I4938" s="30">
        <f t="shared" si="77"/>
        <v>359.96999999999997</v>
      </c>
      <c r="J4938" s="32" t="s">
        <v>40</v>
      </c>
      <c r="K4938" s="33" t="s">
        <v>4771</v>
      </c>
      <c r="L4938" s="33" t="s">
        <v>5237</v>
      </c>
      <c r="M4938" s="33" t="s">
        <v>5239</v>
      </c>
      <c r="N4938" s="33" t="s">
        <v>185</v>
      </c>
    </row>
    <row r="4939" spans="1:14">
      <c r="A4939" s="35">
        <v>7325706523282</v>
      </c>
      <c r="B4939" s="32">
        <v>4203637</v>
      </c>
      <c r="C4939" s="32" t="s">
        <v>38</v>
      </c>
      <c r="D4939" s="32" t="s">
        <v>180</v>
      </c>
      <c r="E4939" s="33" t="s">
        <v>29</v>
      </c>
      <c r="F4939" s="33" t="s">
        <v>5216</v>
      </c>
      <c r="G4939" s="59">
        <v>119.99</v>
      </c>
      <c r="H4939" s="25">
        <v>1</v>
      </c>
      <c r="I4939" s="30">
        <f t="shared" si="77"/>
        <v>119.99</v>
      </c>
      <c r="J4939" s="32" t="s">
        <v>40</v>
      </c>
      <c r="K4939" s="33" t="s">
        <v>4771</v>
      </c>
      <c r="L4939" s="33" t="s">
        <v>5237</v>
      </c>
      <c r="M4939" s="33" t="s">
        <v>5239</v>
      </c>
      <c r="N4939" s="33" t="s">
        <v>481</v>
      </c>
    </row>
    <row r="4940" spans="1:14">
      <c r="A4940" s="35">
        <v>7325706523237</v>
      </c>
      <c r="B4940" s="32">
        <v>4203637</v>
      </c>
      <c r="C4940" s="32" t="s">
        <v>38</v>
      </c>
      <c r="D4940" s="32" t="s">
        <v>180</v>
      </c>
      <c r="E4940" s="33" t="s">
        <v>29</v>
      </c>
      <c r="F4940" s="33" t="s">
        <v>5216</v>
      </c>
      <c r="G4940" s="59">
        <v>119.99</v>
      </c>
      <c r="H4940" s="25">
        <v>1</v>
      </c>
      <c r="I4940" s="30">
        <f t="shared" si="77"/>
        <v>119.99</v>
      </c>
      <c r="J4940" s="32" t="s">
        <v>40</v>
      </c>
      <c r="K4940" s="33" t="s">
        <v>4771</v>
      </c>
      <c r="L4940" s="33" t="s">
        <v>5237</v>
      </c>
      <c r="M4940" s="33" t="s">
        <v>5239</v>
      </c>
      <c r="N4940" s="33" t="s">
        <v>182</v>
      </c>
    </row>
    <row r="4941" spans="1:14">
      <c r="A4941" s="35">
        <v>7325706586737</v>
      </c>
      <c r="B4941" s="32">
        <v>4203637</v>
      </c>
      <c r="C4941" s="32" t="s">
        <v>38</v>
      </c>
      <c r="D4941" s="32" t="s">
        <v>180</v>
      </c>
      <c r="E4941" s="33" t="s">
        <v>29</v>
      </c>
      <c r="F4941" s="33" t="s">
        <v>5216</v>
      </c>
      <c r="G4941" s="59">
        <v>119.99</v>
      </c>
      <c r="H4941" s="25">
        <v>4</v>
      </c>
      <c r="I4941" s="30">
        <f t="shared" si="77"/>
        <v>479.96</v>
      </c>
      <c r="J4941" s="32" t="s">
        <v>40</v>
      </c>
      <c r="K4941" s="33" t="s">
        <v>4771</v>
      </c>
      <c r="L4941" s="33" t="s">
        <v>5237</v>
      </c>
      <c r="M4941" s="33" t="s">
        <v>5239</v>
      </c>
      <c r="N4941" s="33" t="s">
        <v>3173</v>
      </c>
    </row>
    <row r="4942" spans="1:14">
      <c r="A4942" s="35">
        <v>7325706586744</v>
      </c>
      <c r="B4942" s="32">
        <v>4203637</v>
      </c>
      <c r="C4942" s="32" t="s">
        <v>38</v>
      </c>
      <c r="D4942" s="32" t="s">
        <v>180</v>
      </c>
      <c r="E4942" s="33" t="s">
        <v>29</v>
      </c>
      <c r="F4942" s="33" t="s">
        <v>5216</v>
      </c>
      <c r="G4942" s="59">
        <v>119.99</v>
      </c>
      <c r="H4942" s="25">
        <v>5</v>
      </c>
      <c r="I4942" s="30">
        <f t="shared" si="77"/>
        <v>599.94999999999993</v>
      </c>
      <c r="J4942" s="32" t="s">
        <v>40</v>
      </c>
      <c r="K4942" s="33" t="s">
        <v>4771</v>
      </c>
      <c r="L4942" s="33" t="s">
        <v>5237</v>
      </c>
      <c r="M4942" s="33" t="s">
        <v>5239</v>
      </c>
      <c r="N4942" s="33" t="s">
        <v>3174</v>
      </c>
    </row>
    <row r="4943" spans="1:14">
      <c r="A4943" s="35">
        <v>7325706586751</v>
      </c>
      <c r="B4943" s="32">
        <v>4203637</v>
      </c>
      <c r="C4943" s="32" t="s">
        <v>38</v>
      </c>
      <c r="D4943" s="32" t="s">
        <v>180</v>
      </c>
      <c r="E4943" s="33" t="s">
        <v>29</v>
      </c>
      <c r="F4943" s="33" t="s">
        <v>5216</v>
      </c>
      <c r="G4943" s="59">
        <v>119.99</v>
      </c>
      <c r="H4943" s="25">
        <v>5</v>
      </c>
      <c r="I4943" s="30">
        <f t="shared" si="77"/>
        <v>599.94999999999993</v>
      </c>
      <c r="J4943" s="32" t="s">
        <v>40</v>
      </c>
      <c r="K4943" s="33" t="s">
        <v>4771</v>
      </c>
      <c r="L4943" s="33" t="s">
        <v>5237</v>
      </c>
      <c r="M4943" s="33" t="s">
        <v>5239</v>
      </c>
      <c r="N4943" s="33" t="s">
        <v>3175</v>
      </c>
    </row>
    <row r="4944" spans="1:14">
      <c r="A4944" s="35">
        <v>7325706586768</v>
      </c>
      <c r="B4944" s="32">
        <v>4203637</v>
      </c>
      <c r="C4944" s="32" t="s">
        <v>38</v>
      </c>
      <c r="D4944" s="32" t="s">
        <v>180</v>
      </c>
      <c r="E4944" s="33" t="s">
        <v>29</v>
      </c>
      <c r="F4944" s="33" t="s">
        <v>5216</v>
      </c>
      <c r="G4944" s="59">
        <v>119.99</v>
      </c>
      <c r="H4944" s="25">
        <v>6</v>
      </c>
      <c r="I4944" s="30">
        <f t="shared" si="77"/>
        <v>719.93999999999994</v>
      </c>
      <c r="J4944" s="32" t="s">
        <v>40</v>
      </c>
      <c r="K4944" s="33" t="s">
        <v>4771</v>
      </c>
      <c r="L4944" s="33" t="s">
        <v>5237</v>
      </c>
      <c r="M4944" s="33" t="s">
        <v>5239</v>
      </c>
      <c r="N4944" s="33" t="s">
        <v>3176</v>
      </c>
    </row>
    <row r="4945" spans="1:14">
      <c r="A4945" s="35">
        <v>7325706586775</v>
      </c>
      <c r="B4945" s="32">
        <v>4203637</v>
      </c>
      <c r="C4945" s="32" t="s">
        <v>38</v>
      </c>
      <c r="D4945" s="32" t="s">
        <v>180</v>
      </c>
      <c r="E4945" s="33" t="s">
        <v>29</v>
      </c>
      <c r="F4945" s="33" t="s">
        <v>5216</v>
      </c>
      <c r="G4945" s="59">
        <v>119.99</v>
      </c>
      <c r="H4945" s="25">
        <v>3</v>
      </c>
      <c r="I4945" s="30">
        <f t="shared" si="77"/>
        <v>359.96999999999997</v>
      </c>
      <c r="J4945" s="32" t="s">
        <v>40</v>
      </c>
      <c r="K4945" s="33" t="s">
        <v>4771</v>
      </c>
      <c r="L4945" s="33" t="s">
        <v>5237</v>
      </c>
      <c r="M4945" s="33" t="s">
        <v>5239</v>
      </c>
      <c r="N4945" s="33" t="s">
        <v>3177</v>
      </c>
    </row>
    <row r="4946" spans="1:14">
      <c r="A4946" s="35">
        <v>7325706586720</v>
      </c>
      <c r="B4946" s="32">
        <v>4203637</v>
      </c>
      <c r="C4946" s="32" t="s">
        <v>38</v>
      </c>
      <c r="D4946" s="32" t="s">
        <v>180</v>
      </c>
      <c r="E4946" s="33" t="s">
        <v>29</v>
      </c>
      <c r="F4946" s="33" t="s">
        <v>5216</v>
      </c>
      <c r="G4946" s="59">
        <v>119.99</v>
      </c>
      <c r="H4946" s="25">
        <v>1</v>
      </c>
      <c r="I4946" s="30">
        <f t="shared" si="77"/>
        <v>119.99</v>
      </c>
      <c r="J4946" s="32" t="s">
        <v>40</v>
      </c>
      <c r="K4946" s="33" t="s">
        <v>4771</v>
      </c>
      <c r="L4946" s="33" t="s">
        <v>5237</v>
      </c>
      <c r="M4946" s="33" t="s">
        <v>5239</v>
      </c>
      <c r="N4946" s="33" t="s">
        <v>3178</v>
      </c>
    </row>
    <row r="4947" spans="1:14">
      <c r="A4947" s="35">
        <v>7325706586720</v>
      </c>
      <c r="B4947" s="32">
        <v>4203637</v>
      </c>
      <c r="C4947" s="32" t="s">
        <v>38</v>
      </c>
      <c r="D4947" s="32" t="s">
        <v>180</v>
      </c>
      <c r="E4947" s="33" t="s">
        <v>29</v>
      </c>
      <c r="F4947" s="33" t="s">
        <v>5216</v>
      </c>
      <c r="G4947" s="59">
        <v>119.99</v>
      </c>
      <c r="H4947" s="25">
        <v>1</v>
      </c>
      <c r="I4947" s="30">
        <f t="shared" si="77"/>
        <v>119.99</v>
      </c>
      <c r="J4947" s="32" t="s">
        <v>40</v>
      </c>
      <c r="K4947" s="33" t="s">
        <v>4771</v>
      </c>
      <c r="L4947" s="33" t="s">
        <v>5237</v>
      </c>
      <c r="M4947" s="33" t="s">
        <v>5239</v>
      </c>
      <c r="N4947" s="33" t="s">
        <v>3178</v>
      </c>
    </row>
    <row r="4948" spans="1:14">
      <c r="A4948" s="35">
        <v>7325706586737</v>
      </c>
      <c r="B4948" s="32">
        <v>4203637</v>
      </c>
      <c r="C4948" s="32" t="s">
        <v>38</v>
      </c>
      <c r="D4948" s="32" t="s">
        <v>180</v>
      </c>
      <c r="E4948" s="33" t="s">
        <v>29</v>
      </c>
      <c r="F4948" s="33" t="s">
        <v>5216</v>
      </c>
      <c r="G4948" s="59">
        <v>119.99</v>
      </c>
      <c r="H4948" s="25">
        <v>4</v>
      </c>
      <c r="I4948" s="30">
        <f t="shared" si="77"/>
        <v>479.96</v>
      </c>
      <c r="J4948" s="32" t="s">
        <v>40</v>
      </c>
      <c r="K4948" s="33" t="s">
        <v>4771</v>
      </c>
      <c r="L4948" s="33" t="s">
        <v>5237</v>
      </c>
      <c r="M4948" s="33" t="s">
        <v>5239</v>
      </c>
      <c r="N4948" s="33" t="s">
        <v>3173</v>
      </c>
    </row>
    <row r="4949" spans="1:14">
      <c r="A4949" s="35">
        <v>7325706586683</v>
      </c>
      <c r="B4949" s="32">
        <v>4203637</v>
      </c>
      <c r="C4949" s="32" t="s">
        <v>38</v>
      </c>
      <c r="D4949" s="32" t="s">
        <v>180</v>
      </c>
      <c r="E4949" s="33" t="s">
        <v>29</v>
      </c>
      <c r="F4949" s="33" t="s">
        <v>5216</v>
      </c>
      <c r="G4949" s="59">
        <v>119.99</v>
      </c>
      <c r="H4949" s="25">
        <v>1</v>
      </c>
      <c r="I4949" s="30">
        <f t="shared" si="77"/>
        <v>119.99</v>
      </c>
      <c r="J4949" s="32" t="s">
        <v>40</v>
      </c>
      <c r="K4949" s="33" t="s">
        <v>4771</v>
      </c>
      <c r="L4949" s="33" t="s">
        <v>5237</v>
      </c>
      <c r="M4949" s="33" t="s">
        <v>5239</v>
      </c>
      <c r="N4949" s="33" t="s">
        <v>184</v>
      </c>
    </row>
    <row r="4950" spans="1:14">
      <c r="A4950" s="35">
        <v>7325706586744</v>
      </c>
      <c r="B4950" s="32">
        <v>4203637</v>
      </c>
      <c r="C4950" s="32" t="s">
        <v>38</v>
      </c>
      <c r="D4950" s="32" t="s">
        <v>180</v>
      </c>
      <c r="E4950" s="33" t="s">
        <v>29</v>
      </c>
      <c r="F4950" s="33" t="s">
        <v>5216</v>
      </c>
      <c r="G4950" s="59">
        <v>119.99</v>
      </c>
      <c r="H4950" s="25">
        <v>1</v>
      </c>
      <c r="I4950" s="30">
        <f t="shared" si="77"/>
        <v>119.99</v>
      </c>
      <c r="J4950" s="32" t="s">
        <v>40</v>
      </c>
      <c r="K4950" s="33" t="s">
        <v>4771</v>
      </c>
      <c r="L4950" s="33" t="s">
        <v>5237</v>
      </c>
      <c r="M4950" s="33" t="s">
        <v>5239</v>
      </c>
      <c r="N4950" s="33" t="s">
        <v>3174</v>
      </c>
    </row>
    <row r="4951" spans="1:14">
      <c r="A4951" s="35">
        <v>7325706586751</v>
      </c>
      <c r="B4951" s="32">
        <v>4203637</v>
      </c>
      <c r="C4951" s="32" t="s">
        <v>38</v>
      </c>
      <c r="D4951" s="32" t="s">
        <v>180</v>
      </c>
      <c r="E4951" s="33" t="s">
        <v>29</v>
      </c>
      <c r="F4951" s="33" t="s">
        <v>5216</v>
      </c>
      <c r="G4951" s="59">
        <v>119.99</v>
      </c>
      <c r="H4951" s="25">
        <v>1</v>
      </c>
      <c r="I4951" s="30">
        <f t="shared" si="77"/>
        <v>119.99</v>
      </c>
      <c r="J4951" s="32" t="s">
        <v>40</v>
      </c>
      <c r="K4951" s="33" t="s">
        <v>4771</v>
      </c>
      <c r="L4951" s="33" t="s">
        <v>5237</v>
      </c>
      <c r="M4951" s="33" t="s">
        <v>5239</v>
      </c>
      <c r="N4951" s="33" t="s">
        <v>3175</v>
      </c>
    </row>
    <row r="4952" spans="1:14">
      <c r="A4952" s="35">
        <v>7325706523237</v>
      </c>
      <c r="B4952" s="32">
        <v>4203637</v>
      </c>
      <c r="C4952" s="32" t="s">
        <v>38</v>
      </c>
      <c r="D4952" s="32" t="s">
        <v>180</v>
      </c>
      <c r="E4952" s="33" t="s">
        <v>29</v>
      </c>
      <c r="F4952" s="33" t="s">
        <v>5216</v>
      </c>
      <c r="G4952" s="59">
        <v>119.99</v>
      </c>
      <c r="H4952" s="25">
        <v>1</v>
      </c>
      <c r="I4952" s="30">
        <f t="shared" si="77"/>
        <v>119.99</v>
      </c>
      <c r="J4952" s="32" t="s">
        <v>40</v>
      </c>
      <c r="K4952" s="33" t="s">
        <v>4771</v>
      </c>
      <c r="L4952" s="33" t="s">
        <v>5237</v>
      </c>
      <c r="M4952" s="33" t="s">
        <v>5239</v>
      </c>
      <c r="N4952" s="33" t="s">
        <v>182</v>
      </c>
    </row>
    <row r="4953" spans="1:14">
      <c r="A4953" s="35">
        <v>7325706586768</v>
      </c>
      <c r="B4953" s="32">
        <v>4203637</v>
      </c>
      <c r="C4953" s="32" t="s">
        <v>38</v>
      </c>
      <c r="D4953" s="32" t="s">
        <v>180</v>
      </c>
      <c r="E4953" s="33" t="s">
        <v>29</v>
      </c>
      <c r="F4953" s="33" t="s">
        <v>5216</v>
      </c>
      <c r="G4953" s="59">
        <v>119.99</v>
      </c>
      <c r="H4953" s="25">
        <v>3</v>
      </c>
      <c r="I4953" s="30">
        <f t="shared" si="77"/>
        <v>359.96999999999997</v>
      </c>
      <c r="J4953" s="32" t="s">
        <v>40</v>
      </c>
      <c r="K4953" s="33" t="s">
        <v>4771</v>
      </c>
      <c r="L4953" s="33" t="s">
        <v>5237</v>
      </c>
      <c r="M4953" s="33" t="s">
        <v>5239</v>
      </c>
      <c r="N4953" s="33" t="s">
        <v>3176</v>
      </c>
    </row>
    <row r="4954" spans="1:14">
      <c r="A4954" s="35">
        <v>7325706586775</v>
      </c>
      <c r="B4954" s="32">
        <v>4203637</v>
      </c>
      <c r="C4954" s="32" t="s">
        <v>38</v>
      </c>
      <c r="D4954" s="32" t="s">
        <v>180</v>
      </c>
      <c r="E4954" s="33" t="s">
        <v>29</v>
      </c>
      <c r="F4954" s="33" t="s">
        <v>5216</v>
      </c>
      <c r="G4954" s="59">
        <v>119.99</v>
      </c>
      <c r="H4954" s="25">
        <v>1</v>
      </c>
      <c r="I4954" s="30">
        <f t="shared" si="77"/>
        <v>119.99</v>
      </c>
      <c r="J4954" s="32" t="s">
        <v>40</v>
      </c>
      <c r="K4954" s="33" t="s">
        <v>4771</v>
      </c>
      <c r="L4954" s="33" t="s">
        <v>5237</v>
      </c>
      <c r="M4954" s="33" t="s">
        <v>5239</v>
      </c>
      <c r="N4954" s="33" t="s">
        <v>3177</v>
      </c>
    </row>
    <row r="4955" spans="1:14">
      <c r="A4955" s="35">
        <v>7325706586669</v>
      </c>
      <c r="B4955" s="32">
        <v>4203637</v>
      </c>
      <c r="C4955" s="32" t="s">
        <v>38</v>
      </c>
      <c r="D4955" s="32" t="s">
        <v>180</v>
      </c>
      <c r="E4955" s="33" t="s">
        <v>29</v>
      </c>
      <c r="F4955" s="33" t="s">
        <v>5216</v>
      </c>
      <c r="G4955" s="59">
        <v>119.99</v>
      </c>
      <c r="H4955" s="25">
        <v>1</v>
      </c>
      <c r="I4955" s="30">
        <f t="shared" si="77"/>
        <v>119.99</v>
      </c>
      <c r="J4955" s="32" t="s">
        <v>40</v>
      </c>
      <c r="K4955" s="33" t="s">
        <v>4771</v>
      </c>
      <c r="L4955" s="33" t="s">
        <v>5237</v>
      </c>
      <c r="M4955" s="33" t="s">
        <v>5239</v>
      </c>
      <c r="N4955" s="33" t="s">
        <v>186</v>
      </c>
    </row>
    <row r="4956" spans="1:14">
      <c r="A4956" s="35">
        <v>7325706586737</v>
      </c>
      <c r="B4956" s="32">
        <v>4203637</v>
      </c>
      <c r="C4956" s="32" t="s">
        <v>38</v>
      </c>
      <c r="D4956" s="32" t="s">
        <v>180</v>
      </c>
      <c r="E4956" s="33" t="s">
        <v>29</v>
      </c>
      <c r="F4956" s="33" t="s">
        <v>5216</v>
      </c>
      <c r="G4956" s="59">
        <v>119.99</v>
      </c>
      <c r="H4956" s="25">
        <v>1</v>
      </c>
      <c r="I4956" s="30">
        <f t="shared" si="77"/>
        <v>119.99</v>
      </c>
      <c r="J4956" s="32" t="s">
        <v>40</v>
      </c>
      <c r="K4956" s="33" t="s">
        <v>4771</v>
      </c>
      <c r="L4956" s="33" t="s">
        <v>5237</v>
      </c>
      <c r="M4956" s="33" t="s">
        <v>5239</v>
      </c>
      <c r="N4956" s="33" t="s">
        <v>3173</v>
      </c>
    </row>
    <row r="4957" spans="1:14">
      <c r="A4957" s="35">
        <v>7325706586683</v>
      </c>
      <c r="B4957" s="32">
        <v>4203637</v>
      </c>
      <c r="C4957" s="32" t="s">
        <v>38</v>
      </c>
      <c r="D4957" s="32" t="s">
        <v>180</v>
      </c>
      <c r="E4957" s="33" t="s">
        <v>29</v>
      </c>
      <c r="F4957" s="33" t="s">
        <v>5216</v>
      </c>
      <c r="G4957" s="59">
        <v>119.99</v>
      </c>
      <c r="H4957" s="25">
        <v>3</v>
      </c>
      <c r="I4957" s="30">
        <f t="shared" si="77"/>
        <v>359.96999999999997</v>
      </c>
      <c r="J4957" s="32" t="s">
        <v>40</v>
      </c>
      <c r="K4957" s="33" t="s">
        <v>4771</v>
      </c>
      <c r="L4957" s="33" t="s">
        <v>5237</v>
      </c>
      <c r="M4957" s="33" t="s">
        <v>5239</v>
      </c>
      <c r="N4957" s="33" t="s">
        <v>184</v>
      </c>
    </row>
    <row r="4958" spans="1:14">
      <c r="A4958" s="35">
        <v>7325706586744</v>
      </c>
      <c r="B4958" s="32">
        <v>4203637</v>
      </c>
      <c r="C4958" s="32" t="s">
        <v>38</v>
      </c>
      <c r="D4958" s="32" t="s">
        <v>180</v>
      </c>
      <c r="E4958" s="33" t="s">
        <v>29</v>
      </c>
      <c r="F4958" s="33" t="s">
        <v>5216</v>
      </c>
      <c r="G4958" s="59">
        <v>119.99</v>
      </c>
      <c r="H4958" s="25">
        <v>2</v>
      </c>
      <c r="I4958" s="30">
        <f t="shared" si="77"/>
        <v>239.98</v>
      </c>
      <c r="J4958" s="32" t="s">
        <v>40</v>
      </c>
      <c r="K4958" s="33" t="s">
        <v>4771</v>
      </c>
      <c r="L4958" s="33" t="s">
        <v>5237</v>
      </c>
      <c r="M4958" s="33" t="s">
        <v>5239</v>
      </c>
      <c r="N4958" s="33" t="s">
        <v>3174</v>
      </c>
    </row>
    <row r="4959" spans="1:14">
      <c r="A4959" s="35">
        <v>7325706586690</v>
      </c>
      <c r="B4959" s="32">
        <v>4203637</v>
      </c>
      <c r="C4959" s="32" t="s">
        <v>38</v>
      </c>
      <c r="D4959" s="32" t="s">
        <v>180</v>
      </c>
      <c r="E4959" s="33" t="s">
        <v>29</v>
      </c>
      <c r="F4959" s="33" t="s">
        <v>5216</v>
      </c>
      <c r="G4959" s="59">
        <v>119.99</v>
      </c>
      <c r="H4959" s="25">
        <v>2</v>
      </c>
      <c r="I4959" s="30">
        <f t="shared" si="77"/>
        <v>239.98</v>
      </c>
      <c r="J4959" s="32" t="s">
        <v>40</v>
      </c>
      <c r="K4959" s="33" t="s">
        <v>4771</v>
      </c>
      <c r="L4959" s="33" t="s">
        <v>5237</v>
      </c>
      <c r="M4959" s="33" t="s">
        <v>5239</v>
      </c>
      <c r="N4959" s="33" t="s">
        <v>185</v>
      </c>
    </row>
    <row r="4960" spans="1:14">
      <c r="A4960" s="35">
        <v>7325706586751</v>
      </c>
      <c r="B4960" s="32">
        <v>4203637</v>
      </c>
      <c r="C4960" s="32" t="s">
        <v>38</v>
      </c>
      <c r="D4960" s="32" t="s">
        <v>180</v>
      </c>
      <c r="E4960" s="33" t="s">
        <v>29</v>
      </c>
      <c r="F4960" s="33" t="s">
        <v>5216</v>
      </c>
      <c r="G4960" s="59">
        <v>119.99</v>
      </c>
      <c r="H4960" s="25">
        <v>4</v>
      </c>
      <c r="I4960" s="30">
        <f t="shared" si="77"/>
        <v>479.96</v>
      </c>
      <c r="J4960" s="32" t="s">
        <v>40</v>
      </c>
      <c r="K4960" s="33" t="s">
        <v>4771</v>
      </c>
      <c r="L4960" s="33" t="s">
        <v>5237</v>
      </c>
      <c r="M4960" s="33" t="s">
        <v>5239</v>
      </c>
      <c r="N4960" s="33" t="s">
        <v>3175</v>
      </c>
    </row>
    <row r="4961" spans="1:14">
      <c r="A4961" s="35">
        <v>7325706586768</v>
      </c>
      <c r="B4961" s="32">
        <v>4203637</v>
      </c>
      <c r="C4961" s="32" t="s">
        <v>38</v>
      </c>
      <c r="D4961" s="32" t="s">
        <v>180</v>
      </c>
      <c r="E4961" s="33" t="s">
        <v>29</v>
      </c>
      <c r="F4961" s="33" t="s">
        <v>5216</v>
      </c>
      <c r="G4961" s="59">
        <v>119.99</v>
      </c>
      <c r="H4961" s="25">
        <v>1</v>
      </c>
      <c r="I4961" s="30">
        <f t="shared" si="77"/>
        <v>119.99</v>
      </c>
      <c r="J4961" s="32" t="s">
        <v>40</v>
      </c>
      <c r="K4961" s="33" t="s">
        <v>4771</v>
      </c>
      <c r="L4961" s="33" t="s">
        <v>5237</v>
      </c>
      <c r="M4961" s="33" t="s">
        <v>5239</v>
      </c>
      <c r="N4961" s="33" t="s">
        <v>3176</v>
      </c>
    </row>
    <row r="4962" spans="1:14">
      <c r="A4962" s="35">
        <v>7325706586713</v>
      </c>
      <c r="B4962" s="32">
        <v>4203637</v>
      </c>
      <c r="C4962" s="32" t="s">
        <v>38</v>
      </c>
      <c r="D4962" s="32" t="s">
        <v>180</v>
      </c>
      <c r="E4962" s="33" t="s">
        <v>29</v>
      </c>
      <c r="F4962" s="33" t="s">
        <v>5216</v>
      </c>
      <c r="G4962" s="59">
        <v>119.99</v>
      </c>
      <c r="H4962" s="25">
        <v>1</v>
      </c>
      <c r="I4962" s="30">
        <f t="shared" si="77"/>
        <v>119.99</v>
      </c>
      <c r="J4962" s="32" t="s">
        <v>40</v>
      </c>
      <c r="K4962" s="33" t="s">
        <v>4771</v>
      </c>
      <c r="L4962" s="33" t="s">
        <v>5237</v>
      </c>
      <c r="M4962" s="33" t="s">
        <v>5239</v>
      </c>
      <c r="N4962" s="33" t="s">
        <v>188</v>
      </c>
    </row>
    <row r="4963" spans="1:14">
      <c r="A4963" s="35">
        <v>7325706586676</v>
      </c>
      <c r="B4963" s="32">
        <v>4203637</v>
      </c>
      <c r="C4963" s="32" t="s">
        <v>38</v>
      </c>
      <c r="D4963" s="32" t="s">
        <v>180</v>
      </c>
      <c r="E4963" s="33" t="s">
        <v>29</v>
      </c>
      <c r="F4963" s="33" t="s">
        <v>5216</v>
      </c>
      <c r="G4963" s="59">
        <v>119.99</v>
      </c>
      <c r="H4963" s="25">
        <v>6</v>
      </c>
      <c r="I4963" s="30">
        <f t="shared" si="77"/>
        <v>719.93999999999994</v>
      </c>
      <c r="J4963" s="32" t="s">
        <v>40</v>
      </c>
      <c r="K4963" s="33" t="s">
        <v>4771</v>
      </c>
      <c r="L4963" s="33" t="s">
        <v>5237</v>
      </c>
      <c r="M4963" s="33" t="s">
        <v>5239</v>
      </c>
      <c r="N4963" s="33" t="s">
        <v>187</v>
      </c>
    </row>
    <row r="4964" spans="1:14">
      <c r="A4964" s="35">
        <v>7325706586751</v>
      </c>
      <c r="B4964" s="32">
        <v>4203637</v>
      </c>
      <c r="C4964" s="32" t="s">
        <v>38</v>
      </c>
      <c r="D4964" s="32" t="s">
        <v>180</v>
      </c>
      <c r="E4964" s="33" t="s">
        <v>29</v>
      </c>
      <c r="F4964" s="33" t="s">
        <v>5216</v>
      </c>
      <c r="G4964" s="59">
        <v>119.99</v>
      </c>
      <c r="H4964" s="25">
        <v>1</v>
      </c>
      <c r="I4964" s="30">
        <f t="shared" si="77"/>
        <v>119.99</v>
      </c>
      <c r="J4964" s="32" t="s">
        <v>40</v>
      </c>
      <c r="K4964" s="33" t="s">
        <v>4771</v>
      </c>
      <c r="L4964" s="33" t="s">
        <v>5237</v>
      </c>
      <c r="M4964" s="33" t="s">
        <v>5239</v>
      </c>
      <c r="N4964" s="33" t="s">
        <v>3175</v>
      </c>
    </row>
    <row r="4965" spans="1:14">
      <c r="A4965" s="35">
        <v>7325706586744</v>
      </c>
      <c r="B4965" s="32">
        <v>4203637</v>
      </c>
      <c r="C4965" s="32" t="s">
        <v>38</v>
      </c>
      <c r="D4965" s="32" t="s">
        <v>180</v>
      </c>
      <c r="E4965" s="33" t="s">
        <v>29</v>
      </c>
      <c r="F4965" s="33" t="s">
        <v>5216</v>
      </c>
      <c r="G4965" s="59">
        <v>119.99</v>
      </c>
      <c r="H4965" s="25">
        <v>2</v>
      </c>
      <c r="I4965" s="30">
        <f t="shared" si="77"/>
        <v>239.98</v>
      </c>
      <c r="J4965" s="32" t="s">
        <v>40</v>
      </c>
      <c r="K4965" s="33" t="s">
        <v>4771</v>
      </c>
      <c r="L4965" s="33" t="s">
        <v>5237</v>
      </c>
      <c r="M4965" s="33" t="s">
        <v>5239</v>
      </c>
      <c r="N4965" s="33" t="s">
        <v>3174</v>
      </c>
    </row>
    <row r="4966" spans="1:14">
      <c r="A4966" s="35">
        <v>7325706586775</v>
      </c>
      <c r="B4966" s="32">
        <v>4203637</v>
      </c>
      <c r="C4966" s="32" t="s">
        <v>38</v>
      </c>
      <c r="D4966" s="32" t="s">
        <v>180</v>
      </c>
      <c r="E4966" s="33" t="s">
        <v>29</v>
      </c>
      <c r="F4966" s="33" t="s">
        <v>5216</v>
      </c>
      <c r="G4966" s="59">
        <v>119.99</v>
      </c>
      <c r="H4966" s="25">
        <v>1</v>
      </c>
      <c r="I4966" s="30">
        <f t="shared" si="77"/>
        <v>119.99</v>
      </c>
      <c r="J4966" s="32" t="s">
        <v>40</v>
      </c>
      <c r="K4966" s="33" t="s">
        <v>4771</v>
      </c>
      <c r="L4966" s="33" t="s">
        <v>5237</v>
      </c>
      <c r="M4966" s="33" t="s">
        <v>5239</v>
      </c>
      <c r="N4966" s="33" t="s">
        <v>3177</v>
      </c>
    </row>
    <row r="4967" spans="1:14">
      <c r="A4967" s="35">
        <v>7325706522698</v>
      </c>
      <c r="B4967" s="32">
        <v>4203639</v>
      </c>
      <c r="C4967" s="32" t="s">
        <v>38</v>
      </c>
      <c r="D4967" s="32" t="s">
        <v>450</v>
      </c>
      <c r="E4967" s="33" t="s">
        <v>29</v>
      </c>
      <c r="F4967" s="33" t="s">
        <v>5216</v>
      </c>
      <c r="G4967" s="59">
        <v>119.99</v>
      </c>
      <c r="H4967" s="25">
        <v>2</v>
      </c>
      <c r="I4967" s="30">
        <f t="shared" si="77"/>
        <v>239.98</v>
      </c>
      <c r="J4967" s="32" t="s">
        <v>40</v>
      </c>
      <c r="K4967" s="33" t="s">
        <v>4771</v>
      </c>
      <c r="L4967" s="33" t="s">
        <v>5237</v>
      </c>
      <c r="M4967" s="33" t="s">
        <v>5292</v>
      </c>
      <c r="N4967" s="33" t="s">
        <v>451</v>
      </c>
    </row>
    <row r="4968" spans="1:14">
      <c r="A4968" s="35">
        <v>7325706522704</v>
      </c>
      <c r="B4968" s="32">
        <v>4203639</v>
      </c>
      <c r="C4968" s="32" t="s">
        <v>38</v>
      </c>
      <c r="D4968" s="32" t="s">
        <v>450</v>
      </c>
      <c r="E4968" s="33" t="s">
        <v>29</v>
      </c>
      <c r="F4968" s="33" t="s">
        <v>5216</v>
      </c>
      <c r="G4968" s="59">
        <v>119.99</v>
      </c>
      <c r="H4968" s="25">
        <v>1</v>
      </c>
      <c r="I4968" s="30">
        <f t="shared" si="77"/>
        <v>119.99</v>
      </c>
      <c r="J4968" s="32" t="s">
        <v>40</v>
      </c>
      <c r="K4968" s="33" t="s">
        <v>4771</v>
      </c>
      <c r="L4968" s="33" t="s">
        <v>5237</v>
      </c>
      <c r="M4968" s="33" t="s">
        <v>5292</v>
      </c>
      <c r="N4968" s="33" t="s">
        <v>452</v>
      </c>
    </row>
    <row r="4969" spans="1:14">
      <c r="A4969" s="35">
        <v>7325706522667</v>
      </c>
      <c r="B4969" s="32">
        <v>4203639</v>
      </c>
      <c r="C4969" s="32" t="s">
        <v>38</v>
      </c>
      <c r="D4969" s="32" t="s">
        <v>450</v>
      </c>
      <c r="E4969" s="33" t="s">
        <v>29</v>
      </c>
      <c r="F4969" s="33" t="s">
        <v>5216</v>
      </c>
      <c r="G4969" s="59">
        <v>119.99</v>
      </c>
      <c r="H4969" s="25">
        <v>1</v>
      </c>
      <c r="I4969" s="30">
        <f t="shared" si="77"/>
        <v>119.99</v>
      </c>
      <c r="J4969" s="32" t="s">
        <v>40</v>
      </c>
      <c r="K4969" s="33" t="s">
        <v>4771</v>
      </c>
      <c r="L4969" s="33" t="s">
        <v>5237</v>
      </c>
      <c r="M4969" s="33" t="s">
        <v>5292</v>
      </c>
      <c r="N4969" s="33" t="s">
        <v>453</v>
      </c>
    </row>
    <row r="4970" spans="1:14">
      <c r="A4970" s="35">
        <v>7325706522681</v>
      </c>
      <c r="B4970" s="32">
        <v>4203639</v>
      </c>
      <c r="C4970" s="32" t="s">
        <v>38</v>
      </c>
      <c r="D4970" s="32" t="s">
        <v>450</v>
      </c>
      <c r="E4970" s="33" t="s">
        <v>29</v>
      </c>
      <c r="F4970" s="33" t="s">
        <v>5216</v>
      </c>
      <c r="G4970" s="59">
        <v>119.99</v>
      </c>
      <c r="H4970" s="25">
        <v>2</v>
      </c>
      <c r="I4970" s="30">
        <f t="shared" si="77"/>
        <v>239.98</v>
      </c>
      <c r="J4970" s="32" t="s">
        <v>40</v>
      </c>
      <c r="K4970" s="33" t="s">
        <v>4771</v>
      </c>
      <c r="L4970" s="33" t="s">
        <v>5237</v>
      </c>
      <c r="M4970" s="33" t="s">
        <v>5292</v>
      </c>
      <c r="N4970" s="33" t="s">
        <v>472</v>
      </c>
    </row>
    <row r="4971" spans="1:14">
      <c r="A4971" s="35">
        <v>7325706690038</v>
      </c>
      <c r="B4971" s="32">
        <v>4203644</v>
      </c>
      <c r="C4971" s="32" t="s">
        <v>38</v>
      </c>
      <c r="D4971" s="32" t="s">
        <v>1329</v>
      </c>
      <c r="E4971" s="33" t="s">
        <v>29</v>
      </c>
      <c r="F4971" s="33" t="s">
        <v>5219</v>
      </c>
      <c r="G4971" s="59">
        <v>149.99</v>
      </c>
      <c r="H4971" s="25">
        <v>4</v>
      </c>
      <c r="I4971" s="30">
        <f t="shared" si="77"/>
        <v>599.96</v>
      </c>
      <c r="J4971" s="32" t="s">
        <v>40</v>
      </c>
      <c r="K4971" s="33" t="s">
        <v>4771</v>
      </c>
      <c r="L4971" s="33" t="s">
        <v>5237</v>
      </c>
      <c r="M4971" s="33" t="s">
        <v>5295</v>
      </c>
      <c r="N4971" s="33" t="s">
        <v>3179</v>
      </c>
    </row>
    <row r="4972" spans="1:14">
      <c r="A4972" s="35">
        <v>7325706690021</v>
      </c>
      <c r="B4972" s="32">
        <v>4203644</v>
      </c>
      <c r="C4972" s="32" t="s">
        <v>38</v>
      </c>
      <c r="D4972" s="32" t="s">
        <v>1329</v>
      </c>
      <c r="E4972" s="33" t="s">
        <v>29</v>
      </c>
      <c r="F4972" s="33" t="s">
        <v>5219</v>
      </c>
      <c r="G4972" s="59">
        <v>149.99</v>
      </c>
      <c r="H4972" s="25">
        <v>4</v>
      </c>
      <c r="I4972" s="30">
        <f t="shared" si="77"/>
        <v>599.96</v>
      </c>
      <c r="J4972" s="32" t="s">
        <v>40</v>
      </c>
      <c r="K4972" s="33" t="s">
        <v>4771</v>
      </c>
      <c r="L4972" s="33" t="s">
        <v>5237</v>
      </c>
      <c r="M4972" s="33" t="s">
        <v>5295</v>
      </c>
      <c r="N4972" s="33" t="s">
        <v>3180</v>
      </c>
    </row>
    <row r="4973" spans="1:14">
      <c r="A4973" s="35">
        <v>7325706690090</v>
      </c>
      <c r="B4973" s="32">
        <v>4203646</v>
      </c>
      <c r="C4973" s="32" t="s">
        <v>431</v>
      </c>
      <c r="D4973" s="32" t="s">
        <v>454</v>
      </c>
      <c r="E4973" s="33" t="s">
        <v>29</v>
      </c>
      <c r="F4973" s="33" t="s">
        <v>5219</v>
      </c>
      <c r="G4973" s="59">
        <v>139.99</v>
      </c>
      <c r="H4973" s="25">
        <v>2</v>
      </c>
      <c r="I4973" s="30">
        <f t="shared" si="77"/>
        <v>279.98</v>
      </c>
      <c r="J4973" s="32" t="s">
        <v>40</v>
      </c>
      <c r="K4973" s="33" t="s">
        <v>4771</v>
      </c>
      <c r="L4973" s="33" t="s">
        <v>5237</v>
      </c>
      <c r="M4973" s="33" t="s">
        <v>5239</v>
      </c>
      <c r="N4973" s="33" t="s">
        <v>455</v>
      </c>
    </row>
    <row r="4974" spans="1:14">
      <c r="A4974" s="35">
        <v>7325706690106</v>
      </c>
      <c r="B4974" s="32">
        <v>4203646</v>
      </c>
      <c r="C4974" s="32" t="s">
        <v>431</v>
      </c>
      <c r="D4974" s="32" t="s">
        <v>454</v>
      </c>
      <c r="E4974" s="33" t="s">
        <v>29</v>
      </c>
      <c r="F4974" s="33" t="s">
        <v>5219</v>
      </c>
      <c r="G4974" s="59">
        <v>139.99</v>
      </c>
      <c r="H4974" s="25">
        <v>1</v>
      </c>
      <c r="I4974" s="30">
        <f t="shared" si="77"/>
        <v>139.99</v>
      </c>
      <c r="J4974" s="32" t="s">
        <v>40</v>
      </c>
      <c r="K4974" s="33" t="s">
        <v>4771</v>
      </c>
      <c r="L4974" s="33" t="s">
        <v>5237</v>
      </c>
      <c r="M4974" s="33" t="s">
        <v>5239</v>
      </c>
      <c r="N4974" s="33" t="s">
        <v>456</v>
      </c>
    </row>
    <row r="4975" spans="1:14">
      <c r="A4975" s="35">
        <v>7325706690083</v>
      </c>
      <c r="B4975" s="32">
        <v>4203646</v>
      </c>
      <c r="C4975" s="32" t="s">
        <v>431</v>
      </c>
      <c r="D4975" s="32" t="s">
        <v>454</v>
      </c>
      <c r="E4975" s="33" t="s">
        <v>29</v>
      </c>
      <c r="F4975" s="33" t="s">
        <v>5219</v>
      </c>
      <c r="G4975" s="59">
        <v>139.99</v>
      </c>
      <c r="H4975" s="25">
        <v>2</v>
      </c>
      <c r="I4975" s="30">
        <f t="shared" si="77"/>
        <v>279.98</v>
      </c>
      <c r="J4975" s="32" t="s">
        <v>40</v>
      </c>
      <c r="K4975" s="33" t="s">
        <v>4771</v>
      </c>
      <c r="L4975" s="33" t="s">
        <v>5237</v>
      </c>
      <c r="M4975" s="33" t="s">
        <v>5239</v>
      </c>
      <c r="N4975" s="33" t="s">
        <v>457</v>
      </c>
    </row>
    <row r="4976" spans="1:14">
      <c r="A4976" s="35">
        <v>7325706690052</v>
      </c>
      <c r="B4976" s="32">
        <v>4203646</v>
      </c>
      <c r="C4976" s="32" t="s">
        <v>431</v>
      </c>
      <c r="D4976" s="32" t="s">
        <v>454</v>
      </c>
      <c r="E4976" s="33" t="s">
        <v>29</v>
      </c>
      <c r="F4976" s="33" t="s">
        <v>5219</v>
      </c>
      <c r="G4976" s="59">
        <v>139.99</v>
      </c>
      <c r="H4976" s="25">
        <v>1</v>
      </c>
      <c r="I4976" s="30">
        <f t="shared" si="77"/>
        <v>139.99</v>
      </c>
      <c r="J4976" s="32" t="s">
        <v>40</v>
      </c>
      <c r="K4976" s="33" t="s">
        <v>4771</v>
      </c>
      <c r="L4976" s="33" t="s">
        <v>5237</v>
      </c>
      <c r="M4976" s="33" t="s">
        <v>5239</v>
      </c>
      <c r="N4976" s="33" t="s">
        <v>2526</v>
      </c>
    </row>
    <row r="4977" spans="1:14">
      <c r="A4977" s="35">
        <v>7325706695248</v>
      </c>
      <c r="B4977" s="32">
        <v>4203647</v>
      </c>
      <c r="C4977" s="32" t="s">
        <v>38</v>
      </c>
      <c r="D4977" s="32" t="s">
        <v>837</v>
      </c>
      <c r="E4977" s="33" t="s">
        <v>29</v>
      </c>
      <c r="F4977" s="33" t="s">
        <v>5219</v>
      </c>
      <c r="G4977" s="59">
        <v>139.99</v>
      </c>
      <c r="H4977" s="25">
        <v>1</v>
      </c>
      <c r="I4977" s="30">
        <f t="shared" si="77"/>
        <v>139.99</v>
      </c>
      <c r="J4977" s="32" t="s">
        <v>40</v>
      </c>
      <c r="K4977" s="33" t="s">
        <v>4771</v>
      </c>
      <c r="L4977" s="33" t="s">
        <v>5237</v>
      </c>
      <c r="M4977" s="33" t="s">
        <v>5239</v>
      </c>
      <c r="N4977" s="33" t="s">
        <v>838</v>
      </c>
    </row>
    <row r="4978" spans="1:14">
      <c r="A4978" s="35">
        <v>7325706732073</v>
      </c>
      <c r="B4978" s="32">
        <v>4203663</v>
      </c>
      <c r="C4978" s="32" t="s">
        <v>431</v>
      </c>
      <c r="D4978" s="32" t="s">
        <v>982</v>
      </c>
      <c r="E4978" s="33" t="s">
        <v>34</v>
      </c>
      <c r="F4978" s="33" t="s">
        <v>5210</v>
      </c>
      <c r="G4978" s="59">
        <v>150</v>
      </c>
      <c r="H4978" s="25">
        <v>2</v>
      </c>
      <c r="I4978" s="30">
        <f t="shared" si="77"/>
        <v>300</v>
      </c>
      <c r="J4978" s="32" t="s">
        <v>40</v>
      </c>
      <c r="K4978" s="33" t="s">
        <v>4771</v>
      </c>
      <c r="L4978" s="33" t="s">
        <v>5237</v>
      </c>
      <c r="M4978" s="33" t="s">
        <v>5295</v>
      </c>
      <c r="N4978" s="33" t="s">
        <v>2527</v>
      </c>
    </row>
    <row r="4979" spans="1:14">
      <c r="A4979" s="35">
        <v>7325706732066</v>
      </c>
      <c r="B4979" s="32">
        <v>4203663</v>
      </c>
      <c r="C4979" s="32" t="s">
        <v>431</v>
      </c>
      <c r="D4979" s="32" t="s">
        <v>982</v>
      </c>
      <c r="E4979" s="33" t="s">
        <v>34</v>
      </c>
      <c r="F4979" s="33" t="s">
        <v>5210</v>
      </c>
      <c r="G4979" s="59">
        <v>150</v>
      </c>
      <c r="H4979" s="25">
        <v>1</v>
      </c>
      <c r="I4979" s="30">
        <f t="shared" si="77"/>
        <v>150</v>
      </c>
      <c r="J4979" s="32" t="s">
        <v>40</v>
      </c>
      <c r="K4979" s="33" t="s">
        <v>4771</v>
      </c>
      <c r="L4979" s="33" t="s">
        <v>5237</v>
      </c>
      <c r="M4979" s="33" t="s">
        <v>5295</v>
      </c>
      <c r="N4979" s="33" t="s">
        <v>2528</v>
      </c>
    </row>
    <row r="4980" spans="1:14">
      <c r="A4980" s="35">
        <v>7325706732059</v>
      </c>
      <c r="B4980" s="32">
        <v>4203663</v>
      </c>
      <c r="C4980" s="32" t="s">
        <v>431</v>
      </c>
      <c r="D4980" s="32" t="s">
        <v>982</v>
      </c>
      <c r="E4980" s="33" t="s">
        <v>34</v>
      </c>
      <c r="F4980" s="33" t="s">
        <v>5210</v>
      </c>
      <c r="G4980" s="59">
        <v>150</v>
      </c>
      <c r="H4980" s="25">
        <v>1</v>
      </c>
      <c r="I4980" s="30">
        <f t="shared" si="77"/>
        <v>150</v>
      </c>
      <c r="J4980" s="32" t="s">
        <v>40</v>
      </c>
      <c r="K4980" s="33" t="s">
        <v>4771</v>
      </c>
      <c r="L4980" s="33" t="s">
        <v>5237</v>
      </c>
      <c r="M4980" s="33" t="s">
        <v>5295</v>
      </c>
      <c r="N4980" s="33" t="s">
        <v>2529</v>
      </c>
    </row>
    <row r="4981" spans="1:14">
      <c r="A4981" s="35">
        <v>7325706732080</v>
      </c>
      <c r="B4981" s="32">
        <v>4203663</v>
      </c>
      <c r="C4981" s="32" t="s">
        <v>431</v>
      </c>
      <c r="D4981" s="32" t="s">
        <v>982</v>
      </c>
      <c r="E4981" s="33" t="s">
        <v>34</v>
      </c>
      <c r="F4981" s="33" t="s">
        <v>5210</v>
      </c>
      <c r="G4981" s="59">
        <v>150</v>
      </c>
      <c r="H4981" s="25">
        <v>1</v>
      </c>
      <c r="I4981" s="30">
        <f t="shared" si="77"/>
        <v>150</v>
      </c>
      <c r="J4981" s="32" t="s">
        <v>40</v>
      </c>
      <c r="K4981" s="33" t="s">
        <v>4771</v>
      </c>
      <c r="L4981" s="33" t="s">
        <v>5237</v>
      </c>
      <c r="M4981" s="33" t="s">
        <v>5295</v>
      </c>
      <c r="N4981" s="33" t="s">
        <v>2530</v>
      </c>
    </row>
    <row r="4982" spans="1:14">
      <c r="A4982" s="35">
        <v>7325706732042</v>
      </c>
      <c r="B4982" s="32">
        <v>4203663</v>
      </c>
      <c r="C4982" s="32" t="s">
        <v>431</v>
      </c>
      <c r="D4982" s="32" t="s">
        <v>982</v>
      </c>
      <c r="E4982" s="33" t="s">
        <v>34</v>
      </c>
      <c r="F4982" s="33" t="s">
        <v>5210</v>
      </c>
      <c r="G4982" s="59">
        <v>150</v>
      </c>
      <c r="H4982" s="25">
        <v>1</v>
      </c>
      <c r="I4982" s="30">
        <f t="shared" si="77"/>
        <v>150</v>
      </c>
      <c r="J4982" s="32" t="s">
        <v>40</v>
      </c>
      <c r="K4982" s="33" t="s">
        <v>4771</v>
      </c>
      <c r="L4982" s="33" t="s">
        <v>5237</v>
      </c>
      <c r="M4982" s="33" t="s">
        <v>5295</v>
      </c>
      <c r="N4982" s="33" t="s">
        <v>2531</v>
      </c>
    </row>
    <row r="4983" spans="1:14">
      <c r="A4983" s="35">
        <v>7325706728724</v>
      </c>
      <c r="B4983" s="32">
        <v>4203670</v>
      </c>
      <c r="C4983" s="32" t="s">
        <v>38</v>
      </c>
      <c r="D4983" s="32" t="s">
        <v>541</v>
      </c>
      <c r="E4983" s="33" t="s">
        <v>19</v>
      </c>
      <c r="F4983" s="33" t="s">
        <v>5210</v>
      </c>
      <c r="G4983" s="59">
        <v>120</v>
      </c>
      <c r="H4983" s="25">
        <v>1</v>
      </c>
      <c r="I4983" s="30">
        <f t="shared" si="77"/>
        <v>120</v>
      </c>
      <c r="J4983" s="32" t="s">
        <v>40</v>
      </c>
      <c r="K4983" s="33" t="s">
        <v>4771</v>
      </c>
      <c r="L4983" s="33" t="s">
        <v>5237</v>
      </c>
      <c r="M4983" s="33" t="s">
        <v>5292</v>
      </c>
      <c r="N4983" s="33" t="s">
        <v>3181</v>
      </c>
    </row>
    <row r="4984" spans="1:14">
      <c r="A4984" s="35">
        <v>7325706930998</v>
      </c>
      <c r="B4984" s="32">
        <v>4203681</v>
      </c>
      <c r="C4984" s="32" t="s">
        <v>38</v>
      </c>
      <c r="D4984" s="32" t="s">
        <v>49</v>
      </c>
      <c r="E4984" s="33" t="s">
        <v>29</v>
      </c>
      <c r="F4984" s="33" t="s">
        <v>5213</v>
      </c>
      <c r="G4984" s="59">
        <v>140</v>
      </c>
      <c r="H4984" s="25">
        <v>1</v>
      </c>
      <c r="I4984" s="30">
        <f t="shared" si="77"/>
        <v>140</v>
      </c>
      <c r="J4984" s="32" t="s">
        <v>40</v>
      </c>
      <c r="K4984" s="33" t="s">
        <v>4771</v>
      </c>
      <c r="L4984" s="33" t="s">
        <v>5237</v>
      </c>
      <c r="M4984" s="33" t="s">
        <v>5239</v>
      </c>
      <c r="N4984" s="33" t="s">
        <v>3182</v>
      </c>
    </row>
    <row r="4985" spans="1:14">
      <c r="A4985" s="35">
        <v>7325706695460</v>
      </c>
      <c r="B4985" s="32">
        <v>4203911</v>
      </c>
      <c r="C4985" s="32" t="s">
        <v>38</v>
      </c>
      <c r="D4985" s="32" t="s">
        <v>18</v>
      </c>
      <c r="E4985" s="33" t="s">
        <v>29</v>
      </c>
      <c r="F4985" s="33" t="s">
        <v>5219</v>
      </c>
      <c r="G4985" s="59">
        <v>89.99</v>
      </c>
      <c r="H4985" s="25">
        <v>1</v>
      </c>
      <c r="I4985" s="30">
        <f t="shared" si="77"/>
        <v>89.99</v>
      </c>
      <c r="J4985" s="32" t="s">
        <v>20</v>
      </c>
      <c r="K4985" s="33" t="s">
        <v>4771</v>
      </c>
      <c r="L4985" s="33" t="s">
        <v>5261</v>
      </c>
      <c r="M4985" s="33" t="s">
        <v>5262</v>
      </c>
      <c r="N4985" s="33" t="s">
        <v>412</v>
      </c>
    </row>
    <row r="4986" spans="1:14">
      <c r="A4986" s="35">
        <v>7325706732226</v>
      </c>
      <c r="B4986" s="32">
        <v>4203914</v>
      </c>
      <c r="C4986" s="32" t="s">
        <v>1668</v>
      </c>
      <c r="D4986" s="32" t="s">
        <v>49</v>
      </c>
      <c r="E4986" s="33" t="s">
        <v>34</v>
      </c>
      <c r="F4986" s="33" t="s">
        <v>5210</v>
      </c>
      <c r="G4986" s="59">
        <v>130</v>
      </c>
      <c r="H4986" s="25">
        <v>1</v>
      </c>
      <c r="I4986" s="30">
        <f t="shared" si="77"/>
        <v>130</v>
      </c>
      <c r="J4986" s="32" t="s">
        <v>63</v>
      </c>
      <c r="K4986" s="33" t="s">
        <v>4771</v>
      </c>
      <c r="L4986" s="33" t="s">
        <v>5259</v>
      </c>
      <c r="M4986" s="33">
        <v>0</v>
      </c>
      <c r="N4986" s="33" t="s">
        <v>1669</v>
      </c>
    </row>
    <row r="4987" spans="1:14">
      <c r="A4987" s="35">
        <v>7325706732219</v>
      </c>
      <c r="B4987" s="32">
        <v>4203914</v>
      </c>
      <c r="C4987" s="32" t="s">
        <v>1668</v>
      </c>
      <c r="D4987" s="32" t="s">
        <v>49</v>
      </c>
      <c r="E4987" s="33" t="s">
        <v>34</v>
      </c>
      <c r="F4987" s="33" t="s">
        <v>5210</v>
      </c>
      <c r="G4987" s="59">
        <v>130</v>
      </c>
      <c r="H4987" s="25">
        <v>1</v>
      </c>
      <c r="I4987" s="30">
        <f t="shared" si="77"/>
        <v>130</v>
      </c>
      <c r="J4987" s="32" t="s">
        <v>63</v>
      </c>
      <c r="K4987" s="33" t="s">
        <v>4771</v>
      </c>
      <c r="L4987" s="33" t="s">
        <v>5259</v>
      </c>
      <c r="M4987" s="33">
        <v>0</v>
      </c>
      <c r="N4987" s="33" t="s">
        <v>1670</v>
      </c>
    </row>
    <row r="4988" spans="1:14">
      <c r="A4988" s="35">
        <v>7325706732226</v>
      </c>
      <c r="B4988" s="32">
        <v>4203914</v>
      </c>
      <c r="C4988" s="32" t="s">
        <v>1668</v>
      </c>
      <c r="D4988" s="32" t="s">
        <v>49</v>
      </c>
      <c r="E4988" s="33" t="s">
        <v>34</v>
      </c>
      <c r="F4988" s="33" t="s">
        <v>5210</v>
      </c>
      <c r="G4988" s="59">
        <v>130</v>
      </c>
      <c r="H4988" s="25">
        <v>1</v>
      </c>
      <c r="I4988" s="30">
        <f t="shared" si="77"/>
        <v>130</v>
      </c>
      <c r="J4988" s="32" t="s">
        <v>63</v>
      </c>
      <c r="K4988" s="33" t="s">
        <v>4771</v>
      </c>
      <c r="L4988" s="33" t="s">
        <v>5259</v>
      </c>
      <c r="M4988" s="33">
        <v>0</v>
      </c>
      <c r="N4988" s="33" t="s">
        <v>1669</v>
      </c>
    </row>
    <row r="4989" spans="1:14">
      <c r="A4989" s="35">
        <v>7325706732196</v>
      </c>
      <c r="B4989" s="32">
        <v>4203914</v>
      </c>
      <c r="C4989" s="32" t="s">
        <v>1668</v>
      </c>
      <c r="D4989" s="32" t="s">
        <v>49</v>
      </c>
      <c r="E4989" s="33" t="s">
        <v>34</v>
      </c>
      <c r="F4989" s="33" t="s">
        <v>5210</v>
      </c>
      <c r="G4989" s="59">
        <v>130</v>
      </c>
      <c r="H4989" s="25">
        <v>2</v>
      </c>
      <c r="I4989" s="30">
        <f t="shared" si="77"/>
        <v>260</v>
      </c>
      <c r="J4989" s="32" t="s">
        <v>63</v>
      </c>
      <c r="K4989" s="33" t="s">
        <v>4771</v>
      </c>
      <c r="L4989" s="33" t="s">
        <v>5259</v>
      </c>
      <c r="M4989" s="33">
        <v>0</v>
      </c>
      <c r="N4989" s="33" t="s">
        <v>2164</v>
      </c>
    </row>
    <row r="4990" spans="1:14">
      <c r="A4990" s="35">
        <v>7325706732226</v>
      </c>
      <c r="B4990" s="32">
        <v>4203914</v>
      </c>
      <c r="C4990" s="32" t="s">
        <v>1668</v>
      </c>
      <c r="D4990" s="32" t="s">
        <v>49</v>
      </c>
      <c r="E4990" s="33" t="s">
        <v>34</v>
      </c>
      <c r="F4990" s="33" t="s">
        <v>5210</v>
      </c>
      <c r="G4990" s="59">
        <v>130</v>
      </c>
      <c r="H4990" s="25">
        <v>1</v>
      </c>
      <c r="I4990" s="30">
        <f t="shared" si="77"/>
        <v>130</v>
      </c>
      <c r="J4990" s="32" t="s">
        <v>63</v>
      </c>
      <c r="K4990" s="33" t="s">
        <v>4771</v>
      </c>
      <c r="L4990" s="33" t="s">
        <v>5259</v>
      </c>
      <c r="M4990" s="33">
        <v>0</v>
      </c>
      <c r="N4990" s="33" t="s">
        <v>1669</v>
      </c>
    </row>
    <row r="4991" spans="1:14">
      <c r="A4991" s="35">
        <v>7325706726386</v>
      </c>
      <c r="B4991" s="32">
        <v>4203915</v>
      </c>
      <c r="C4991" s="32" t="s">
        <v>349</v>
      </c>
      <c r="D4991" s="32" t="s">
        <v>51</v>
      </c>
      <c r="E4991" s="33" t="s">
        <v>34</v>
      </c>
      <c r="F4991" s="33" t="s">
        <v>5210</v>
      </c>
      <c r="G4991" s="59">
        <v>140</v>
      </c>
      <c r="H4991" s="25">
        <v>1</v>
      </c>
      <c r="I4991" s="30">
        <f t="shared" si="77"/>
        <v>140</v>
      </c>
      <c r="J4991" s="32" t="s">
        <v>63</v>
      </c>
      <c r="K4991" s="33" t="s">
        <v>4771</v>
      </c>
      <c r="L4991" s="33" t="s">
        <v>5259</v>
      </c>
      <c r="M4991" s="33">
        <v>0</v>
      </c>
      <c r="N4991" s="33" t="s">
        <v>3830</v>
      </c>
    </row>
    <row r="4992" spans="1:14">
      <c r="A4992" s="35">
        <v>7325706726379</v>
      </c>
      <c r="B4992" s="32">
        <v>4203915</v>
      </c>
      <c r="C4992" s="32" t="s">
        <v>349</v>
      </c>
      <c r="D4992" s="32" t="s">
        <v>51</v>
      </c>
      <c r="E4992" s="33" t="s">
        <v>34</v>
      </c>
      <c r="F4992" s="33" t="s">
        <v>5210</v>
      </c>
      <c r="G4992" s="59">
        <v>140</v>
      </c>
      <c r="H4992" s="25">
        <v>1</v>
      </c>
      <c r="I4992" s="30">
        <f t="shared" si="77"/>
        <v>140</v>
      </c>
      <c r="J4992" s="32" t="s">
        <v>63</v>
      </c>
      <c r="K4992" s="33" t="s">
        <v>4771</v>
      </c>
      <c r="L4992" s="33" t="s">
        <v>5259</v>
      </c>
      <c r="M4992" s="33">
        <v>0</v>
      </c>
      <c r="N4992" s="33" t="s">
        <v>3831</v>
      </c>
    </row>
    <row r="4993" spans="1:14">
      <c r="A4993" s="35">
        <v>7325707012747</v>
      </c>
      <c r="B4993" s="32">
        <v>4203921</v>
      </c>
      <c r="C4993" s="32" t="s">
        <v>104</v>
      </c>
      <c r="D4993" s="32" t="s">
        <v>51</v>
      </c>
      <c r="E4993" s="33" t="s">
        <v>29</v>
      </c>
      <c r="F4993" s="33" t="s">
        <v>5210</v>
      </c>
      <c r="G4993" s="59">
        <v>110</v>
      </c>
      <c r="H4993" s="25">
        <v>1</v>
      </c>
      <c r="I4993" s="30">
        <f t="shared" si="77"/>
        <v>110</v>
      </c>
      <c r="J4993" s="32" t="s">
        <v>63</v>
      </c>
      <c r="K4993" s="33" t="s">
        <v>4771</v>
      </c>
      <c r="L4993" s="33" t="s">
        <v>5259</v>
      </c>
      <c r="M4993" s="33">
        <v>0</v>
      </c>
      <c r="N4993" s="33" t="s">
        <v>2532</v>
      </c>
    </row>
    <row r="4994" spans="1:14">
      <c r="A4994" s="35">
        <v>7325707012747</v>
      </c>
      <c r="B4994" s="32">
        <v>4203921</v>
      </c>
      <c r="C4994" s="32" t="s">
        <v>104</v>
      </c>
      <c r="D4994" s="32" t="s">
        <v>51</v>
      </c>
      <c r="E4994" s="33" t="s">
        <v>29</v>
      </c>
      <c r="F4994" s="33" t="s">
        <v>5210</v>
      </c>
      <c r="G4994" s="59">
        <v>110</v>
      </c>
      <c r="H4994" s="25">
        <v>1</v>
      </c>
      <c r="I4994" s="30">
        <f t="shared" si="77"/>
        <v>110</v>
      </c>
      <c r="J4994" s="32" t="s">
        <v>63</v>
      </c>
      <c r="K4994" s="33" t="s">
        <v>4771</v>
      </c>
      <c r="L4994" s="33" t="s">
        <v>5259</v>
      </c>
      <c r="M4994" s="33">
        <v>0</v>
      </c>
      <c r="N4994" s="33" t="s">
        <v>2532</v>
      </c>
    </row>
    <row r="4995" spans="1:14">
      <c r="A4995" s="35">
        <v>7325705434046</v>
      </c>
      <c r="B4995" s="32">
        <v>4204343</v>
      </c>
      <c r="C4995" s="32" t="s">
        <v>839</v>
      </c>
      <c r="D4995" s="32" t="s">
        <v>541</v>
      </c>
      <c r="E4995" s="33" t="s">
        <v>29</v>
      </c>
      <c r="F4995" s="33" t="s">
        <v>5293</v>
      </c>
      <c r="G4995" s="59">
        <v>129.99</v>
      </c>
      <c r="H4995" s="25">
        <v>2</v>
      </c>
      <c r="I4995" s="30">
        <f t="shared" si="77"/>
        <v>259.98</v>
      </c>
      <c r="J4995" s="32" t="s">
        <v>474</v>
      </c>
      <c r="K4995" s="33" t="s">
        <v>4771</v>
      </c>
      <c r="L4995" s="33"/>
      <c r="M4995" s="33"/>
      <c r="N4995" s="33" t="s">
        <v>840</v>
      </c>
    </row>
    <row r="4996" spans="1:14">
      <c r="A4996" s="35">
        <v>7325705996933</v>
      </c>
      <c r="B4996" s="32">
        <v>4204361</v>
      </c>
      <c r="C4996" s="32" t="s">
        <v>38</v>
      </c>
      <c r="D4996" s="32" t="s">
        <v>899</v>
      </c>
      <c r="E4996" s="33" t="s">
        <v>29</v>
      </c>
      <c r="F4996" s="33" t="s">
        <v>5213</v>
      </c>
      <c r="G4996" s="59">
        <v>140</v>
      </c>
      <c r="H4996" s="25">
        <v>2</v>
      </c>
      <c r="I4996" s="30">
        <f t="shared" si="77"/>
        <v>280</v>
      </c>
      <c r="J4996" s="32" t="s">
        <v>474</v>
      </c>
      <c r="K4996" s="33" t="s">
        <v>4771</v>
      </c>
      <c r="L4996" s="33" t="s">
        <v>5339</v>
      </c>
      <c r="M4996" s="33">
        <v>0</v>
      </c>
      <c r="N4996" s="33" t="s">
        <v>2533</v>
      </c>
    </row>
    <row r="4997" spans="1:14">
      <c r="A4997" s="35">
        <v>7325705996940</v>
      </c>
      <c r="B4997" s="32">
        <v>4204361</v>
      </c>
      <c r="C4997" s="32" t="s">
        <v>38</v>
      </c>
      <c r="D4997" s="32" t="s">
        <v>899</v>
      </c>
      <c r="E4997" s="33" t="s">
        <v>29</v>
      </c>
      <c r="F4997" s="33" t="s">
        <v>5213</v>
      </c>
      <c r="G4997" s="59">
        <v>140</v>
      </c>
      <c r="H4997" s="25">
        <v>1</v>
      </c>
      <c r="I4997" s="30">
        <f t="shared" ref="I4997:I5060" si="78">H4997*G4997</f>
        <v>140</v>
      </c>
      <c r="J4997" s="32" t="s">
        <v>474</v>
      </c>
      <c r="K4997" s="33" t="s">
        <v>4771</v>
      </c>
      <c r="L4997" s="33" t="s">
        <v>5339</v>
      </c>
      <c r="M4997" s="33">
        <v>0</v>
      </c>
      <c r="N4997" s="33" t="s">
        <v>2534</v>
      </c>
    </row>
    <row r="4998" spans="1:14">
      <c r="A4998" s="35">
        <v>7325705996926</v>
      </c>
      <c r="B4998" s="32">
        <v>4204361</v>
      </c>
      <c r="C4998" s="32" t="s">
        <v>38</v>
      </c>
      <c r="D4998" s="32" t="s">
        <v>899</v>
      </c>
      <c r="E4998" s="33" t="s">
        <v>29</v>
      </c>
      <c r="F4998" s="33" t="s">
        <v>5213</v>
      </c>
      <c r="G4998" s="59">
        <v>140</v>
      </c>
      <c r="H4998" s="25">
        <v>1</v>
      </c>
      <c r="I4998" s="30">
        <f t="shared" si="78"/>
        <v>140</v>
      </c>
      <c r="J4998" s="32" t="s">
        <v>474</v>
      </c>
      <c r="K4998" s="33" t="s">
        <v>4771</v>
      </c>
      <c r="L4998" s="33" t="s">
        <v>5339</v>
      </c>
      <c r="M4998" s="33">
        <v>0</v>
      </c>
      <c r="N4998" s="33" t="s">
        <v>2535</v>
      </c>
    </row>
    <row r="4999" spans="1:14">
      <c r="A4999" s="35">
        <v>7325706400064</v>
      </c>
      <c r="B4999" s="32">
        <v>4204375</v>
      </c>
      <c r="C4999" s="32" t="s">
        <v>557</v>
      </c>
      <c r="D4999" s="32" t="s">
        <v>18</v>
      </c>
      <c r="E4999" s="33" t="s">
        <v>29</v>
      </c>
      <c r="F4999" s="33" t="s">
        <v>5214</v>
      </c>
      <c r="G4999" s="59">
        <v>129.99</v>
      </c>
      <c r="H4999" s="25">
        <v>1</v>
      </c>
      <c r="I4999" s="30">
        <f t="shared" si="78"/>
        <v>129.99</v>
      </c>
      <c r="J4999" s="32" t="s">
        <v>474</v>
      </c>
      <c r="K4999" s="33" t="s">
        <v>4771</v>
      </c>
      <c r="L4999" s="33" t="s">
        <v>5339</v>
      </c>
      <c r="M4999" s="33">
        <v>0</v>
      </c>
      <c r="N4999" s="33" t="s">
        <v>2165</v>
      </c>
    </row>
    <row r="5000" spans="1:14">
      <c r="A5000" s="35">
        <v>7325706400057</v>
      </c>
      <c r="B5000" s="32">
        <v>4204375</v>
      </c>
      <c r="C5000" s="32" t="s">
        <v>557</v>
      </c>
      <c r="D5000" s="32" t="s">
        <v>18</v>
      </c>
      <c r="E5000" s="33" t="s">
        <v>29</v>
      </c>
      <c r="F5000" s="33" t="s">
        <v>5214</v>
      </c>
      <c r="G5000" s="59">
        <v>129.99</v>
      </c>
      <c r="H5000" s="25">
        <v>3</v>
      </c>
      <c r="I5000" s="30">
        <f t="shared" si="78"/>
        <v>389.97</v>
      </c>
      <c r="J5000" s="32" t="s">
        <v>474</v>
      </c>
      <c r="K5000" s="33" t="s">
        <v>4771</v>
      </c>
      <c r="L5000" s="33" t="s">
        <v>5339</v>
      </c>
      <c r="M5000" s="33">
        <v>0</v>
      </c>
      <c r="N5000" s="33" t="s">
        <v>2166</v>
      </c>
    </row>
    <row r="5001" spans="1:14">
      <c r="A5001" s="35">
        <v>7325706521547</v>
      </c>
      <c r="B5001" s="32">
        <v>4204459</v>
      </c>
      <c r="C5001" s="32" t="s">
        <v>431</v>
      </c>
      <c r="D5001" s="32" t="s">
        <v>432</v>
      </c>
      <c r="E5001" s="33" t="s">
        <v>29</v>
      </c>
      <c r="F5001" s="33" t="s">
        <v>5216</v>
      </c>
      <c r="G5001" s="59">
        <v>89.99</v>
      </c>
      <c r="H5001" s="25">
        <v>2</v>
      </c>
      <c r="I5001" s="30">
        <f t="shared" si="78"/>
        <v>179.98</v>
      </c>
      <c r="J5001" s="32" t="s">
        <v>40</v>
      </c>
      <c r="K5001" s="33" t="s">
        <v>4771</v>
      </c>
      <c r="L5001" s="33" t="s">
        <v>5237</v>
      </c>
      <c r="M5001" s="33" t="s">
        <v>5344</v>
      </c>
      <c r="N5001" s="33" t="s">
        <v>433</v>
      </c>
    </row>
    <row r="5002" spans="1:14">
      <c r="A5002" s="35">
        <v>7325706521530</v>
      </c>
      <c r="B5002" s="32">
        <v>4204459</v>
      </c>
      <c r="C5002" s="32" t="s">
        <v>431</v>
      </c>
      <c r="D5002" s="32" t="s">
        <v>432</v>
      </c>
      <c r="E5002" s="33" t="s">
        <v>29</v>
      </c>
      <c r="F5002" s="33" t="s">
        <v>5216</v>
      </c>
      <c r="G5002" s="59">
        <v>89.99</v>
      </c>
      <c r="H5002" s="25">
        <v>2</v>
      </c>
      <c r="I5002" s="30">
        <f t="shared" si="78"/>
        <v>179.98</v>
      </c>
      <c r="J5002" s="32" t="s">
        <v>40</v>
      </c>
      <c r="K5002" s="33" t="s">
        <v>4771</v>
      </c>
      <c r="L5002" s="33" t="s">
        <v>5237</v>
      </c>
      <c r="M5002" s="33" t="s">
        <v>5344</v>
      </c>
      <c r="N5002" s="33" t="s">
        <v>434</v>
      </c>
    </row>
    <row r="5003" spans="1:14">
      <c r="A5003" s="35">
        <v>7325706521219</v>
      </c>
      <c r="B5003" s="32">
        <v>4204460</v>
      </c>
      <c r="C5003" s="32" t="s">
        <v>189</v>
      </c>
      <c r="D5003" s="32" t="s">
        <v>190</v>
      </c>
      <c r="E5003" s="33" t="s">
        <v>29</v>
      </c>
      <c r="F5003" s="33" t="s">
        <v>5216</v>
      </c>
      <c r="G5003" s="59">
        <v>89.99</v>
      </c>
      <c r="H5003" s="25">
        <v>1</v>
      </c>
      <c r="I5003" s="30">
        <f t="shared" si="78"/>
        <v>89.99</v>
      </c>
      <c r="J5003" s="32" t="s">
        <v>40</v>
      </c>
      <c r="K5003" s="33" t="s">
        <v>4771</v>
      </c>
      <c r="L5003" s="33" t="s">
        <v>5237</v>
      </c>
      <c r="M5003" s="33" t="s">
        <v>5277</v>
      </c>
      <c r="N5003" s="33" t="s">
        <v>191</v>
      </c>
    </row>
    <row r="5004" spans="1:14">
      <c r="A5004" s="35">
        <v>7325706521226</v>
      </c>
      <c r="B5004" s="32">
        <v>4204460</v>
      </c>
      <c r="C5004" s="32" t="s">
        <v>189</v>
      </c>
      <c r="D5004" s="32" t="s">
        <v>190</v>
      </c>
      <c r="E5004" s="33" t="s">
        <v>29</v>
      </c>
      <c r="F5004" s="33" t="s">
        <v>5216</v>
      </c>
      <c r="G5004" s="59">
        <v>89.99</v>
      </c>
      <c r="H5004" s="25">
        <v>1</v>
      </c>
      <c r="I5004" s="30">
        <f t="shared" si="78"/>
        <v>89.99</v>
      </c>
      <c r="J5004" s="32" t="s">
        <v>40</v>
      </c>
      <c r="K5004" s="33" t="s">
        <v>4771</v>
      </c>
      <c r="L5004" s="33" t="s">
        <v>5237</v>
      </c>
      <c r="M5004" s="33" t="s">
        <v>5277</v>
      </c>
      <c r="N5004" s="33" t="s">
        <v>192</v>
      </c>
    </row>
    <row r="5005" spans="1:14">
      <c r="A5005" s="35">
        <v>7325706521240</v>
      </c>
      <c r="B5005" s="32">
        <v>4204460</v>
      </c>
      <c r="C5005" s="32" t="s">
        <v>189</v>
      </c>
      <c r="D5005" s="32" t="s">
        <v>190</v>
      </c>
      <c r="E5005" s="33" t="s">
        <v>29</v>
      </c>
      <c r="F5005" s="33" t="s">
        <v>5216</v>
      </c>
      <c r="G5005" s="59">
        <v>89.99</v>
      </c>
      <c r="H5005" s="25">
        <v>1</v>
      </c>
      <c r="I5005" s="30">
        <f t="shared" si="78"/>
        <v>89.99</v>
      </c>
      <c r="J5005" s="32" t="s">
        <v>40</v>
      </c>
      <c r="K5005" s="33" t="s">
        <v>4771</v>
      </c>
      <c r="L5005" s="33" t="s">
        <v>5237</v>
      </c>
      <c r="M5005" s="33" t="s">
        <v>5277</v>
      </c>
      <c r="N5005" s="33" t="s">
        <v>435</v>
      </c>
    </row>
    <row r="5006" spans="1:14">
      <c r="A5006" s="35">
        <v>7325706521196</v>
      </c>
      <c r="B5006" s="32">
        <v>4204460</v>
      </c>
      <c r="C5006" s="32" t="s">
        <v>189</v>
      </c>
      <c r="D5006" s="32" t="s">
        <v>190</v>
      </c>
      <c r="E5006" s="33" t="s">
        <v>29</v>
      </c>
      <c r="F5006" s="33" t="s">
        <v>5216</v>
      </c>
      <c r="G5006" s="59">
        <v>89.99</v>
      </c>
      <c r="H5006" s="25">
        <v>1</v>
      </c>
      <c r="I5006" s="30">
        <f t="shared" si="78"/>
        <v>89.99</v>
      </c>
      <c r="J5006" s="32" t="s">
        <v>40</v>
      </c>
      <c r="K5006" s="33" t="s">
        <v>4771</v>
      </c>
      <c r="L5006" s="33" t="s">
        <v>5237</v>
      </c>
      <c r="M5006" s="33" t="s">
        <v>5277</v>
      </c>
      <c r="N5006" s="33" t="s">
        <v>436</v>
      </c>
    </row>
    <row r="5007" spans="1:14">
      <c r="A5007" s="35">
        <v>7325706521219</v>
      </c>
      <c r="B5007" s="32">
        <v>4204460</v>
      </c>
      <c r="C5007" s="32" t="s">
        <v>189</v>
      </c>
      <c r="D5007" s="32" t="s">
        <v>190</v>
      </c>
      <c r="E5007" s="33" t="s">
        <v>29</v>
      </c>
      <c r="F5007" s="33" t="s">
        <v>5216</v>
      </c>
      <c r="G5007" s="59">
        <v>89.99</v>
      </c>
      <c r="H5007" s="25">
        <v>1</v>
      </c>
      <c r="I5007" s="30">
        <f t="shared" si="78"/>
        <v>89.99</v>
      </c>
      <c r="J5007" s="32" t="s">
        <v>40</v>
      </c>
      <c r="K5007" s="33" t="s">
        <v>4771</v>
      </c>
      <c r="L5007" s="33" t="s">
        <v>5237</v>
      </c>
      <c r="M5007" s="33" t="s">
        <v>5277</v>
      </c>
      <c r="N5007" s="33" t="s">
        <v>191</v>
      </c>
    </row>
    <row r="5008" spans="1:14">
      <c r="A5008" s="35">
        <v>7325706521271</v>
      </c>
      <c r="B5008" s="32">
        <v>4204460</v>
      </c>
      <c r="C5008" s="32" t="s">
        <v>189</v>
      </c>
      <c r="D5008" s="32" t="s">
        <v>190</v>
      </c>
      <c r="E5008" s="33" t="s">
        <v>29</v>
      </c>
      <c r="F5008" s="33" t="s">
        <v>5216</v>
      </c>
      <c r="G5008" s="59">
        <v>89.99</v>
      </c>
      <c r="H5008" s="25">
        <v>1</v>
      </c>
      <c r="I5008" s="30">
        <f t="shared" si="78"/>
        <v>89.99</v>
      </c>
      <c r="J5008" s="32" t="s">
        <v>40</v>
      </c>
      <c r="K5008" s="33" t="s">
        <v>4771</v>
      </c>
      <c r="L5008" s="33" t="s">
        <v>5237</v>
      </c>
      <c r="M5008" s="33" t="s">
        <v>5277</v>
      </c>
      <c r="N5008" s="33" t="s">
        <v>3183</v>
      </c>
    </row>
    <row r="5009" spans="1:14">
      <c r="A5009" s="35">
        <v>7325706521165</v>
      </c>
      <c r="B5009" s="32">
        <v>4204460</v>
      </c>
      <c r="C5009" s="32" t="s">
        <v>189</v>
      </c>
      <c r="D5009" s="32" t="s">
        <v>190</v>
      </c>
      <c r="E5009" s="33" t="s">
        <v>29</v>
      </c>
      <c r="F5009" s="33" t="s">
        <v>5216</v>
      </c>
      <c r="G5009" s="59">
        <v>89.99</v>
      </c>
      <c r="H5009" s="25">
        <v>3</v>
      </c>
      <c r="I5009" s="30">
        <f t="shared" si="78"/>
        <v>269.96999999999997</v>
      </c>
      <c r="J5009" s="32" t="s">
        <v>40</v>
      </c>
      <c r="K5009" s="33" t="s">
        <v>4771</v>
      </c>
      <c r="L5009" s="33" t="s">
        <v>5237</v>
      </c>
      <c r="M5009" s="33" t="s">
        <v>5277</v>
      </c>
      <c r="N5009" s="33" t="s">
        <v>3184</v>
      </c>
    </row>
    <row r="5010" spans="1:14">
      <c r="A5010" s="35">
        <v>7325706521226</v>
      </c>
      <c r="B5010" s="32">
        <v>4204460</v>
      </c>
      <c r="C5010" s="32" t="s">
        <v>189</v>
      </c>
      <c r="D5010" s="32" t="s">
        <v>190</v>
      </c>
      <c r="E5010" s="33" t="s">
        <v>29</v>
      </c>
      <c r="F5010" s="33" t="s">
        <v>5216</v>
      </c>
      <c r="G5010" s="59">
        <v>89.99</v>
      </c>
      <c r="H5010" s="25">
        <v>1</v>
      </c>
      <c r="I5010" s="30">
        <f t="shared" si="78"/>
        <v>89.99</v>
      </c>
      <c r="J5010" s="32" t="s">
        <v>40</v>
      </c>
      <c r="K5010" s="33" t="s">
        <v>4771</v>
      </c>
      <c r="L5010" s="33" t="s">
        <v>5237</v>
      </c>
      <c r="M5010" s="33" t="s">
        <v>5277</v>
      </c>
      <c r="N5010" s="33" t="s">
        <v>192</v>
      </c>
    </row>
    <row r="5011" spans="1:14">
      <c r="A5011" s="35">
        <v>7325706521288</v>
      </c>
      <c r="B5011" s="32">
        <v>4204460</v>
      </c>
      <c r="C5011" s="32" t="s">
        <v>189</v>
      </c>
      <c r="D5011" s="32" t="s">
        <v>190</v>
      </c>
      <c r="E5011" s="33" t="s">
        <v>29</v>
      </c>
      <c r="F5011" s="33" t="s">
        <v>5216</v>
      </c>
      <c r="G5011" s="59">
        <v>89.99</v>
      </c>
      <c r="H5011" s="25">
        <v>2</v>
      </c>
      <c r="I5011" s="30">
        <f t="shared" si="78"/>
        <v>179.98</v>
      </c>
      <c r="J5011" s="32" t="s">
        <v>40</v>
      </c>
      <c r="K5011" s="33" t="s">
        <v>4771</v>
      </c>
      <c r="L5011" s="33" t="s">
        <v>5237</v>
      </c>
      <c r="M5011" s="33" t="s">
        <v>5277</v>
      </c>
      <c r="N5011" s="33" t="s">
        <v>3185</v>
      </c>
    </row>
    <row r="5012" spans="1:14">
      <c r="A5012" s="35">
        <v>7325706521172</v>
      </c>
      <c r="B5012" s="32">
        <v>4204460</v>
      </c>
      <c r="C5012" s="32" t="s">
        <v>189</v>
      </c>
      <c r="D5012" s="32" t="s">
        <v>190</v>
      </c>
      <c r="E5012" s="33" t="s">
        <v>29</v>
      </c>
      <c r="F5012" s="33" t="s">
        <v>5216</v>
      </c>
      <c r="G5012" s="59">
        <v>89.99</v>
      </c>
      <c r="H5012" s="25">
        <v>1</v>
      </c>
      <c r="I5012" s="30">
        <f t="shared" si="78"/>
        <v>89.99</v>
      </c>
      <c r="J5012" s="32" t="s">
        <v>40</v>
      </c>
      <c r="K5012" s="33" t="s">
        <v>4771</v>
      </c>
      <c r="L5012" s="33" t="s">
        <v>5237</v>
      </c>
      <c r="M5012" s="33" t="s">
        <v>5277</v>
      </c>
      <c r="N5012" s="33" t="s">
        <v>3186</v>
      </c>
    </row>
    <row r="5013" spans="1:14">
      <c r="A5013" s="35">
        <v>7325706521189</v>
      </c>
      <c r="B5013" s="32">
        <v>4204460</v>
      </c>
      <c r="C5013" s="32" t="s">
        <v>189</v>
      </c>
      <c r="D5013" s="32" t="s">
        <v>190</v>
      </c>
      <c r="E5013" s="33" t="s">
        <v>29</v>
      </c>
      <c r="F5013" s="33" t="s">
        <v>5216</v>
      </c>
      <c r="G5013" s="59">
        <v>89.99</v>
      </c>
      <c r="H5013" s="25">
        <v>1</v>
      </c>
      <c r="I5013" s="30">
        <f t="shared" si="78"/>
        <v>89.99</v>
      </c>
      <c r="J5013" s="32" t="s">
        <v>40</v>
      </c>
      <c r="K5013" s="33" t="s">
        <v>4771</v>
      </c>
      <c r="L5013" s="33" t="s">
        <v>5237</v>
      </c>
      <c r="M5013" s="33" t="s">
        <v>5277</v>
      </c>
      <c r="N5013" s="33" t="s">
        <v>3187</v>
      </c>
    </row>
    <row r="5014" spans="1:14">
      <c r="A5014" s="35">
        <v>7325706521264</v>
      </c>
      <c r="B5014" s="32">
        <v>4204460</v>
      </c>
      <c r="C5014" s="32" t="s">
        <v>189</v>
      </c>
      <c r="D5014" s="32" t="s">
        <v>190</v>
      </c>
      <c r="E5014" s="33" t="s">
        <v>29</v>
      </c>
      <c r="F5014" s="33" t="s">
        <v>5216</v>
      </c>
      <c r="G5014" s="59">
        <v>89.99</v>
      </c>
      <c r="H5014" s="25">
        <v>1</v>
      </c>
      <c r="I5014" s="30">
        <f t="shared" si="78"/>
        <v>89.99</v>
      </c>
      <c r="J5014" s="32" t="s">
        <v>40</v>
      </c>
      <c r="K5014" s="33" t="s">
        <v>4771</v>
      </c>
      <c r="L5014" s="33" t="s">
        <v>5237</v>
      </c>
      <c r="M5014" s="33" t="s">
        <v>5277</v>
      </c>
      <c r="N5014" s="33" t="s">
        <v>3188</v>
      </c>
    </row>
    <row r="5015" spans="1:14">
      <c r="A5015" s="35">
        <v>7325706521264</v>
      </c>
      <c r="B5015" s="32">
        <v>4204460</v>
      </c>
      <c r="C5015" s="32" t="s">
        <v>189</v>
      </c>
      <c r="D5015" s="32" t="s">
        <v>190</v>
      </c>
      <c r="E5015" s="33" t="s">
        <v>29</v>
      </c>
      <c r="F5015" s="33" t="s">
        <v>5216</v>
      </c>
      <c r="G5015" s="59">
        <v>89.99</v>
      </c>
      <c r="H5015" s="25">
        <v>3</v>
      </c>
      <c r="I5015" s="30">
        <f t="shared" si="78"/>
        <v>269.96999999999997</v>
      </c>
      <c r="J5015" s="32" t="s">
        <v>40</v>
      </c>
      <c r="K5015" s="33" t="s">
        <v>4771</v>
      </c>
      <c r="L5015" s="33" t="s">
        <v>5237</v>
      </c>
      <c r="M5015" s="33" t="s">
        <v>5277</v>
      </c>
      <c r="N5015" s="33" t="s">
        <v>3188</v>
      </c>
    </row>
    <row r="5016" spans="1:14">
      <c r="A5016" s="35">
        <v>7325706521158</v>
      </c>
      <c r="B5016" s="32">
        <v>4204460</v>
      </c>
      <c r="C5016" s="32" t="s">
        <v>189</v>
      </c>
      <c r="D5016" s="32" t="s">
        <v>190</v>
      </c>
      <c r="E5016" s="33" t="s">
        <v>29</v>
      </c>
      <c r="F5016" s="33" t="s">
        <v>5216</v>
      </c>
      <c r="G5016" s="59">
        <v>89.99</v>
      </c>
      <c r="H5016" s="25">
        <v>1</v>
      </c>
      <c r="I5016" s="30">
        <f t="shared" si="78"/>
        <v>89.99</v>
      </c>
      <c r="J5016" s="32" t="s">
        <v>40</v>
      </c>
      <c r="K5016" s="33" t="s">
        <v>4771</v>
      </c>
      <c r="L5016" s="33" t="s">
        <v>5237</v>
      </c>
      <c r="M5016" s="33" t="s">
        <v>5277</v>
      </c>
      <c r="N5016" s="33" t="s">
        <v>3189</v>
      </c>
    </row>
    <row r="5017" spans="1:14">
      <c r="A5017" s="35">
        <v>7325706521288</v>
      </c>
      <c r="B5017" s="32">
        <v>4204460</v>
      </c>
      <c r="C5017" s="32" t="s">
        <v>189</v>
      </c>
      <c r="D5017" s="32" t="s">
        <v>190</v>
      </c>
      <c r="E5017" s="33" t="s">
        <v>29</v>
      </c>
      <c r="F5017" s="33" t="s">
        <v>5216</v>
      </c>
      <c r="G5017" s="59">
        <v>89.99</v>
      </c>
      <c r="H5017" s="25">
        <v>2</v>
      </c>
      <c r="I5017" s="30">
        <f t="shared" si="78"/>
        <v>179.98</v>
      </c>
      <c r="J5017" s="32" t="s">
        <v>40</v>
      </c>
      <c r="K5017" s="33" t="s">
        <v>4771</v>
      </c>
      <c r="L5017" s="33" t="s">
        <v>5237</v>
      </c>
      <c r="M5017" s="33" t="s">
        <v>5277</v>
      </c>
      <c r="N5017" s="33" t="s">
        <v>3185</v>
      </c>
    </row>
    <row r="5018" spans="1:14">
      <c r="A5018" s="35">
        <v>7325706521400</v>
      </c>
      <c r="B5018" s="32">
        <v>4204460</v>
      </c>
      <c r="C5018" s="32" t="s">
        <v>189</v>
      </c>
      <c r="D5018" s="32" t="s">
        <v>190</v>
      </c>
      <c r="E5018" s="33" t="s">
        <v>29</v>
      </c>
      <c r="F5018" s="33" t="s">
        <v>5216</v>
      </c>
      <c r="G5018" s="59">
        <v>89.99</v>
      </c>
      <c r="H5018" s="25">
        <v>5</v>
      </c>
      <c r="I5018" s="30">
        <f t="shared" si="78"/>
        <v>449.95</v>
      </c>
      <c r="J5018" s="32" t="s">
        <v>40</v>
      </c>
      <c r="K5018" s="33" t="s">
        <v>4771</v>
      </c>
      <c r="L5018" s="33" t="s">
        <v>5237</v>
      </c>
      <c r="M5018" s="33" t="s">
        <v>5277</v>
      </c>
      <c r="N5018" s="33" t="s">
        <v>3190</v>
      </c>
    </row>
    <row r="5019" spans="1:14">
      <c r="A5019" s="35">
        <v>7325706521141</v>
      </c>
      <c r="B5019" s="32">
        <v>4204460</v>
      </c>
      <c r="C5019" s="32" t="s">
        <v>189</v>
      </c>
      <c r="D5019" s="32" t="s">
        <v>190</v>
      </c>
      <c r="E5019" s="33" t="s">
        <v>29</v>
      </c>
      <c r="F5019" s="33" t="s">
        <v>5216</v>
      </c>
      <c r="G5019" s="59">
        <v>89.99</v>
      </c>
      <c r="H5019" s="25">
        <v>3</v>
      </c>
      <c r="I5019" s="30">
        <f t="shared" si="78"/>
        <v>269.96999999999997</v>
      </c>
      <c r="J5019" s="32" t="s">
        <v>40</v>
      </c>
      <c r="K5019" s="33" t="s">
        <v>4771</v>
      </c>
      <c r="L5019" s="33" t="s">
        <v>5237</v>
      </c>
      <c r="M5019" s="33" t="s">
        <v>5277</v>
      </c>
      <c r="N5019" s="33" t="s">
        <v>3191</v>
      </c>
    </row>
    <row r="5020" spans="1:14">
      <c r="A5020" s="35">
        <v>7325706521394</v>
      </c>
      <c r="B5020" s="32">
        <v>4204460</v>
      </c>
      <c r="C5020" s="32" t="s">
        <v>189</v>
      </c>
      <c r="D5020" s="32" t="s">
        <v>190</v>
      </c>
      <c r="E5020" s="33" t="s">
        <v>29</v>
      </c>
      <c r="F5020" s="33" t="s">
        <v>5216</v>
      </c>
      <c r="G5020" s="59">
        <v>89.99</v>
      </c>
      <c r="H5020" s="25">
        <v>3</v>
      </c>
      <c r="I5020" s="30">
        <f t="shared" si="78"/>
        <v>269.96999999999997</v>
      </c>
      <c r="J5020" s="32" t="s">
        <v>40</v>
      </c>
      <c r="K5020" s="33" t="s">
        <v>4771</v>
      </c>
      <c r="L5020" s="33" t="s">
        <v>5237</v>
      </c>
      <c r="M5020" s="33" t="s">
        <v>5277</v>
      </c>
      <c r="N5020" s="33" t="s">
        <v>3502</v>
      </c>
    </row>
    <row r="5021" spans="1:14">
      <c r="A5021" s="35">
        <v>7325706521417</v>
      </c>
      <c r="B5021" s="32">
        <v>4204460</v>
      </c>
      <c r="C5021" s="32" t="s">
        <v>189</v>
      </c>
      <c r="D5021" s="32" t="s">
        <v>190</v>
      </c>
      <c r="E5021" s="33" t="s">
        <v>29</v>
      </c>
      <c r="F5021" s="33" t="s">
        <v>5216</v>
      </c>
      <c r="G5021" s="59">
        <v>89.99</v>
      </c>
      <c r="H5021" s="25">
        <v>3</v>
      </c>
      <c r="I5021" s="30">
        <f t="shared" si="78"/>
        <v>269.96999999999997</v>
      </c>
      <c r="J5021" s="32" t="s">
        <v>40</v>
      </c>
      <c r="K5021" s="33" t="s">
        <v>4771</v>
      </c>
      <c r="L5021" s="33" t="s">
        <v>5237</v>
      </c>
      <c r="M5021" s="33" t="s">
        <v>5277</v>
      </c>
      <c r="N5021" s="33" t="s">
        <v>3503</v>
      </c>
    </row>
    <row r="5022" spans="1:14">
      <c r="A5022" s="35">
        <v>7325706521387</v>
      </c>
      <c r="B5022" s="32">
        <v>4204460</v>
      </c>
      <c r="C5022" s="32" t="s">
        <v>189</v>
      </c>
      <c r="D5022" s="32" t="s">
        <v>190</v>
      </c>
      <c r="E5022" s="33" t="s">
        <v>29</v>
      </c>
      <c r="F5022" s="33" t="s">
        <v>5216</v>
      </c>
      <c r="G5022" s="59">
        <v>89.99</v>
      </c>
      <c r="H5022" s="25">
        <v>5</v>
      </c>
      <c r="I5022" s="30">
        <f t="shared" si="78"/>
        <v>449.95</v>
      </c>
      <c r="J5022" s="32" t="s">
        <v>40</v>
      </c>
      <c r="K5022" s="33" t="s">
        <v>4771</v>
      </c>
      <c r="L5022" s="33" t="s">
        <v>5237</v>
      </c>
      <c r="M5022" s="33" t="s">
        <v>5277</v>
      </c>
      <c r="N5022" s="33" t="s">
        <v>3504</v>
      </c>
    </row>
    <row r="5023" spans="1:14">
      <c r="A5023" s="35">
        <v>7325706441630</v>
      </c>
      <c r="B5023" s="32">
        <v>4204564</v>
      </c>
      <c r="C5023" s="32" t="s">
        <v>38</v>
      </c>
      <c r="D5023" s="32" t="s">
        <v>413</v>
      </c>
      <c r="E5023" s="33" t="s">
        <v>29</v>
      </c>
      <c r="F5023" s="33" t="s">
        <v>5214</v>
      </c>
      <c r="G5023" s="59">
        <v>139.99</v>
      </c>
      <c r="H5023" s="25">
        <v>1</v>
      </c>
      <c r="I5023" s="30">
        <f t="shared" si="78"/>
        <v>139.99</v>
      </c>
      <c r="J5023" s="32" t="s">
        <v>40</v>
      </c>
      <c r="K5023" s="33" t="s">
        <v>4771</v>
      </c>
      <c r="L5023" s="33" t="s">
        <v>5237</v>
      </c>
      <c r="M5023" s="33" t="s">
        <v>5239</v>
      </c>
      <c r="N5023" s="33" t="s">
        <v>414</v>
      </c>
    </row>
    <row r="5024" spans="1:14">
      <c r="A5024" s="35">
        <v>7325705455706</v>
      </c>
      <c r="B5024" s="32">
        <v>4204617</v>
      </c>
      <c r="C5024" s="32" t="s">
        <v>38</v>
      </c>
      <c r="D5024" s="32" t="s">
        <v>1275</v>
      </c>
      <c r="E5024" s="33" t="s">
        <v>29</v>
      </c>
      <c r="F5024" s="33" t="s">
        <v>5213</v>
      </c>
      <c r="G5024" s="59">
        <v>120</v>
      </c>
      <c r="H5024" s="25">
        <v>1</v>
      </c>
      <c r="I5024" s="30">
        <f t="shared" si="78"/>
        <v>120</v>
      </c>
      <c r="J5024" s="32" t="s">
        <v>40</v>
      </c>
      <c r="K5024" s="33" t="s">
        <v>4771</v>
      </c>
      <c r="L5024" s="33" t="s">
        <v>5237</v>
      </c>
      <c r="M5024" s="33" t="s">
        <v>5292</v>
      </c>
      <c r="N5024" s="33" t="s">
        <v>3192</v>
      </c>
    </row>
    <row r="5025" spans="1:14">
      <c r="A5025" s="35">
        <v>7325702670942</v>
      </c>
      <c r="B5025" s="32">
        <v>4204617</v>
      </c>
      <c r="C5025" s="32" t="s">
        <v>38</v>
      </c>
      <c r="D5025" s="32" t="s">
        <v>1275</v>
      </c>
      <c r="E5025" s="33" t="s">
        <v>29</v>
      </c>
      <c r="F5025" s="33" t="s">
        <v>5222</v>
      </c>
      <c r="G5025" s="59">
        <v>120</v>
      </c>
      <c r="H5025" s="25">
        <v>1</v>
      </c>
      <c r="I5025" s="30">
        <f t="shared" si="78"/>
        <v>120</v>
      </c>
      <c r="J5025" s="32" t="s">
        <v>40</v>
      </c>
      <c r="K5025" s="33" t="s">
        <v>4771</v>
      </c>
      <c r="L5025" s="33" t="s">
        <v>5237</v>
      </c>
      <c r="M5025" s="33" t="s">
        <v>5292</v>
      </c>
      <c r="N5025" s="33" t="s">
        <v>3193</v>
      </c>
    </row>
    <row r="5026" spans="1:14">
      <c r="A5026" s="35">
        <v>7325702671017</v>
      </c>
      <c r="B5026" s="32">
        <v>4204617</v>
      </c>
      <c r="C5026" s="32" t="s">
        <v>38</v>
      </c>
      <c r="D5026" s="32" t="s">
        <v>1275</v>
      </c>
      <c r="E5026" s="33" t="s">
        <v>29</v>
      </c>
      <c r="F5026" s="33" t="s">
        <v>5213</v>
      </c>
      <c r="G5026" s="59">
        <v>120</v>
      </c>
      <c r="H5026" s="25">
        <v>1</v>
      </c>
      <c r="I5026" s="30">
        <f t="shared" si="78"/>
        <v>120</v>
      </c>
      <c r="J5026" s="32" t="s">
        <v>40</v>
      </c>
      <c r="K5026" s="33" t="s">
        <v>4771</v>
      </c>
      <c r="L5026" s="33" t="s">
        <v>5237</v>
      </c>
      <c r="M5026" s="33" t="s">
        <v>5292</v>
      </c>
      <c r="N5026" s="33" t="s">
        <v>3194</v>
      </c>
    </row>
    <row r="5027" spans="1:14">
      <c r="A5027" s="35">
        <v>7325705455690</v>
      </c>
      <c r="B5027" s="32">
        <v>4204617</v>
      </c>
      <c r="C5027" s="32" t="s">
        <v>38</v>
      </c>
      <c r="D5027" s="32" t="s">
        <v>1275</v>
      </c>
      <c r="E5027" s="33" t="s">
        <v>29</v>
      </c>
      <c r="F5027" s="33" t="s">
        <v>5213</v>
      </c>
      <c r="G5027" s="59">
        <v>120</v>
      </c>
      <c r="H5027" s="25">
        <v>1</v>
      </c>
      <c r="I5027" s="30">
        <f t="shared" si="78"/>
        <v>120</v>
      </c>
      <c r="J5027" s="32" t="s">
        <v>40</v>
      </c>
      <c r="K5027" s="33" t="s">
        <v>4771</v>
      </c>
      <c r="L5027" s="33" t="s">
        <v>5237</v>
      </c>
      <c r="M5027" s="33" t="s">
        <v>5292</v>
      </c>
      <c r="N5027" s="33" t="s">
        <v>3195</v>
      </c>
    </row>
    <row r="5028" spans="1:14">
      <c r="A5028" s="35">
        <v>7325705455720</v>
      </c>
      <c r="B5028" s="32">
        <v>4204617</v>
      </c>
      <c r="C5028" s="32" t="s">
        <v>38</v>
      </c>
      <c r="D5028" s="32" t="s">
        <v>1275</v>
      </c>
      <c r="E5028" s="33" t="s">
        <v>29</v>
      </c>
      <c r="F5028" s="33" t="s">
        <v>5213</v>
      </c>
      <c r="G5028" s="59">
        <v>120</v>
      </c>
      <c r="H5028" s="25">
        <v>1</v>
      </c>
      <c r="I5028" s="30">
        <f t="shared" si="78"/>
        <v>120</v>
      </c>
      <c r="J5028" s="32" t="s">
        <v>40</v>
      </c>
      <c r="K5028" s="33" t="s">
        <v>4771</v>
      </c>
      <c r="L5028" s="33" t="s">
        <v>5237</v>
      </c>
      <c r="M5028" s="33" t="s">
        <v>5292</v>
      </c>
      <c r="N5028" s="33" t="s">
        <v>3196</v>
      </c>
    </row>
    <row r="5029" spans="1:14">
      <c r="A5029" s="35">
        <v>7325705577057</v>
      </c>
      <c r="B5029" s="32">
        <v>4204648</v>
      </c>
      <c r="C5029" s="32" t="s">
        <v>38</v>
      </c>
      <c r="D5029" s="32" t="s">
        <v>194</v>
      </c>
      <c r="E5029" s="33" t="s">
        <v>29</v>
      </c>
      <c r="F5029" s="33" t="s">
        <v>5222</v>
      </c>
      <c r="G5029" s="59">
        <v>100</v>
      </c>
      <c r="H5029" s="25">
        <v>1</v>
      </c>
      <c r="I5029" s="30">
        <f t="shared" si="78"/>
        <v>100</v>
      </c>
      <c r="J5029" s="32" t="s">
        <v>40</v>
      </c>
      <c r="K5029" s="33" t="s">
        <v>4771</v>
      </c>
      <c r="L5029" s="33" t="s">
        <v>5237</v>
      </c>
      <c r="M5029" s="33" t="s">
        <v>5292</v>
      </c>
      <c r="N5029" s="33" t="s">
        <v>559</v>
      </c>
    </row>
    <row r="5030" spans="1:14">
      <c r="A5030" s="35">
        <v>7325705577033</v>
      </c>
      <c r="B5030" s="32">
        <v>4204648</v>
      </c>
      <c r="C5030" s="32" t="s">
        <v>38</v>
      </c>
      <c r="D5030" s="32" t="s">
        <v>194</v>
      </c>
      <c r="E5030" s="33" t="s">
        <v>29</v>
      </c>
      <c r="F5030" s="33" t="s">
        <v>5222</v>
      </c>
      <c r="G5030" s="59">
        <v>100</v>
      </c>
      <c r="H5030" s="25">
        <v>1</v>
      </c>
      <c r="I5030" s="30">
        <f t="shared" si="78"/>
        <v>100</v>
      </c>
      <c r="J5030" s="32" t="s">
        <v>40</v>
      </c>
      <c r="K5030" s="33" t="s">
        <v>4771</v>
      </c>
      <c r="L5030" s="33" t="s">
        <v>5237</v>
      </c>
      <c r="M5030" s="33" t="s">
        <v>5292</v>
      </c>
      <c r="N5030" s="33" t="s">
        <v>841</v>
      </c>
    </row>
    <row r="5031" spans="1:14">
      <c r="A5031" s="35">
        <v>7325705577019</v>
      </c>
      <c r="B5031" s="32">
        <v>4204648</v>
      </c>
      <c r="C5031" s="32" t="s">
        <v>38</v>
      </c>
      <c r="D5031" s="32" t="s">
        <v>194</v>
      </c>
      <c r="E5031" s="33" t="s">
        <v>29</v>
      </c>
      <c r="F5031" s="33" t="s">
        <v>5222</v>
      </c>
      <c r="G5031" s="59">
        <v>100</v>
      </c>
      <c r="H5031" s="25">
        <v>1</v>
      </c>
      <c r="I5031" s="30">
        <f t="shared" si="78"/>
        <v>100</v>
      </c>
      <c r="J5031" s="32" t="s">
        <v>40</v>
      </c>
      <c r="K5031" s="33" t="s">
        <v>4771</v>
      </c>
      <c r="L5031" s="33" t="s">
        <v>5237</v>
      </c>
      <c r="M5031" s="33" t="s">
        <v>5292</v>
      </c>
      <c r="N5031" s="33" t="s">
        <v>842</v>
      </c>
    </row>
    <row r="5032" spans="1:14">
      <c r="A5032" s="35">
        <v>7325705577057</v>
      </c>
      <c r="B5032" s="32">
        <v>4204648</v>
      </c>
      <c r="C5032" s="32" t="s">
        <v>38</v>
      </c>
      <c r="D5032" s="32" t="s">
        <v>194</v>
      </c>
      <c r="E5032" s="33" t="s">
        <v>29</v>
      </c>
      <c r="F5032" s="33" t="s">
        <v>5222</v>
      </c>
      <c r="G5032" s="59">
        <v>100</v>
      </c>
      <c r="H5032" s="25">
        <v>1</v>
      </c>
      <c r="I5032" s="30">
        <f t="shared" si="78"/>
        <v>100</v>
      </c>
      <c r="J5032" s="32" t="s">
        <v>40</v>
      </c>
      <c r="K5032" s="33" t="s">
        <v>4771</v>
      </c>
      <c r="L5032" s="33" t="s">
        <v>5237</v>
      </c>
      <c r="M5032" s="33" t="s">
        <v>5292</v>
      </c>
      <c r="N5032" s="33" t="s">
        <v>559</v>
      </c>
    </row>
    <row r="5033" spans="1:14">
      <c r="A5033" s="35">
        <v>7325705465217</v>
      </c>
      <c r="B5033" s="32">
        <v>4204681</v>
      </c>
      <c r="C5033" s="32" t="s">
        <v>38</v>
      </c>
      <c r="D5033" s="32" t="s">
        <v>281</v>
      </c>
      <c r="E5033" s="33" t="s">
        <v>19</v>
      </c>
      <c r="F5033" s="33" t="s">
        <v>5210</v>
      </c>
      <c r="G5033" s="59">
        <v>120</v>
      </c>
      <c r="H5033" s="25">
        <v>1</v>
      </c>
      <c r="I5033" s="30">
        <f t="shared" si="78"/>
        <v>120</v>
      </c>
      <c r="J5033" s="32" t="s">
        <v>40</v>
      </c>
      <c r="K5033" s="33" t="s">
        <v>4771</v>
      </c>
      <c r="L5033" s="33" t="s">
        <v>5237</v>
      </c>
      <c r="M5033" s="33" t="s">
        <v>5239</v>
      </c>
      <c r="N5033" s="33" t="s">
        <v>3197</v>
      </c>
    </row>
    <row r="5034" spans="1:14">
      <c r="A5034" s="35">
        <v>7325705465255</v>
      </c>
      <c r="B5034" s="32">
        <v>4204681</v>
      </c>
      <c r="C5034" s="32" t="s">
        <v>38</v>
      </c>
      <c r="D5034" s="32" t="s">
        <v>281</v>
      </c>
      <c r="E5034" s="33" t="s">
        <v>19</v>
      </c>
      <c r="F5034" s="33" t="s">
        <v>5210</v>
      </c>
      <c r="G5034" s="59">
        <v>120</v>
      </c>
      <c r="H5034" s="25">
        <v>1</v>
      </c>
      <c r="I5034" s="30">
        <f t="shared" si="78"/>
        <v>120</v>
      </c>
      <c r="J5034" s="32" t="s">
        <v>40</v>
      </c>
      <c r="K5034" s="33" t="s">
        <v>4771</v>
      </c>
      <c r="L5034" s="33" t="s">
        <v>5237</v>
      </c>
      <c r="M5034" s="33" t="s">
        <v>5239</v>
      </c>
      <c r="N5034" s="33" t="s">
        <v>3198</v>
      </c>
    </row>
    <row r="5035" spans="1:14">
      <c r="A5035" s="35">
        <v>7325706586362</v>
      </c>
      <c r="B5035" s="32">
        <v>4204685</v>
      </c>
      <c r="C5035" s="32" t="s">
        <v>38</v>
      </c>
      <c r="D5035" s="32" t="s">
        <v>281</v>
      </c>
      <c r="E5035" s="33" t="s">
        <v>19</v>
      </c>
      <c r="F5035" s="33" t="s">
        <v>5216</v>
      </c>
      <c r="G5035" s="59">
        <v>99.99</v>
      </c>
      <c r="H5035" s="25">
        <v>3</v>
      </c>
      <c r="I5035" s="30">
        <f t="shared" si="78"/>
        <v>299.96999999999997</v>
      </c>
      <c r="J5035" s="32" t="s">
        <v>40</v>
      </c>
      <c r="K5035" s="33" t="s">
        <v>4771</v>
      </c>
      <c r="L5035" s="33" t="s">
        <v>5237</v>
      </c>
      <c r="M5035" s="33" t="s">
        <v>5239</v>
      </c>
      <c r="N5035" s="33" t="s">
        <v>282</v>
      </c>
    </row>
    <row r="5036" spans="1:14">
      <c r="A5036" s="35">
        <v>7325706586355</v>
      </c>
      <c r="B5036" s="32">
        <v>4204685</v>
      </c>
      <c r="C5036" s="32" t="s">
        <v>38</v>
      </c>
      <c r="D5036" s="32" t="s">
        <v>281</v>
      </c>
      <c r="E5036" s="33" t="s">
        <v>19</v>
      </c>
      <c r="F5036" s="33" t="s">
        <v>5216</v>
      </c>
      <c r="G5036" s="59">
        <v>99.99</v>
      </c>
      <c r="H5036" s="25">
        <v>3</v>
      </c>
      <c r="I5036" s="30">
        <f t="shared" si="78"/>
        <v>299.96999999999997</v>
      </c>
      <c r="J5036" s="32" t="s">
        <v>40</v>
      </c>
      <c r="K5036" s="33" t="s">
        <v>4771</v>
      </c>
      <c r="L5036" s="33" t="s">
        <v>5237</v>
      </c>
      <c r="M5036" s="33" t="s">
        <v>5239</v>
      </c>
      <c r="N5036" s="33" t="s">
        <v>283</v>
      </c>
    </row>
    <row r="5037" spans="1:14">
      <c r="A5037" s="35">
        <v>7325706586362</v>
      </c>
      <c r="B5037" s="32">
        <v>4204685</v>
      </c>
      <c r="C5037" s="32" t="s">
        <v>38</v>
      </c>
      <c r="D5037" s="32" t="s">
        <v>281</v>
      </c>
      <c r="E5037" s="33" t="s">
        <v>19</v>
      </c>
      <c r="F5037" s="33" t="s">
        <v>5216</v>
      </c>
      <c r="G5037" s="59">
        <v>99.99</v>
      </c>
      <c r="H5037" s="25">
        <v>4</v>
      </c>
      <c r="I5037" s="30">
        <f t="shared" si="78"/>
        <v>399.96</v>
      </c>
      <c r="J5037" s="32" t="s">
        <v>40</v>
      </c>
      <c r="K5037" s="33" t="s">
        <v>4771</v>
      </c>
      <c r="L5037" s="33" t="s">
        <v>5237</v>
      </c>
      <c r="M5037" s="33" t="s">
        <v>5239</v>
      </c>
      <c r="N5037" s="33" t="s">
        <v>479</v>
      </c>
    </row>
    <row r="5038" spans="1:14">
      <c r="A5038" s="35">
        <v>7325706586355</v>
      </c>
      <c r="B5038" s="32">
        <v>4204685</v>
      </c>
      <c r="C5038" s="32" t="s">
        <v>38</v>
      </c>
      <c r="D5038" s="32" t="s">
        <v>281</v>
      </c>
      <c r="E5038" s="33" t="s">
        <v>19</v>
      </c>
      <c r="F5038" s="33" t="s">
        <v>5216</v>
      </c>
      <c r="G5038" s="59">
        <v>99.99</v>
      </c>
      <c r="H5038" s="25">
        <v>3</v>
      </c>
      <c r="I5038" s="30">
        <f t="shared" si="78"/>
        <v>299.96999999999997</v>
      </c>
      <c r="J5038" s="32" t="s">
        <v>40</v>
      </c>
      <c r="K5038" s="33" t="s">
        <v>4771</v>
      </c>
      <c r="L5038" s="33" t="s">
        <v>5237</v>
      </c>
      <c r="M5038" s="33" t="s">
        <v>5239</v>
      </c>
      <c r="N5038" s="33" t="s">
        <v>480</v>
      </c>
    </row>
    <row r="5039" spans="1:14">
      <c r="A5039" s="35">
        <v>7325706734343</v>
      </c>
      <c r="B5039" s="32">
        <v>4204689</v>
      </c>
      <c r="C5039" s="32" t="s">
        <v>38</v>
      </c>
      <c r="D5039" s="32" t="s">
        <v>413</v>
      </c>
      <c r="E5039" s="33" t="s">
        <v>29</v>
      </c>
      <c r="F5039" s="33" t="s">
        <v>5210</v>
      </c>
      <c r="G5039" s="59">
        <v>140</v>
      </c>
      <c r="H5039" s="25">
        <v>1</v>
      </c>
      <c r="I5039" s="30">
        <f t="shared" si="78"/>
        <v>140</v>
      </c>
      <c r="J5039" s="32" t="s">
        <v>40</v>
      </c>
      <c r="K5039" s="33" t="s">
        <v>4771</v>
      </c>
      <c r="L5039" s="33" t="s">
        <v>5237</v>
      </c>
      <c r="M5039" s="33" t="s">
        <v>5295</v>
      </c>
      <c r="N5039" s="33" t="s">
        <v>2536</v>
      </c>
    </row>
    <row r="5040" spans="1:14">
      <c r="A5040" s="35">
        <v>7325706734398</v>
      </c>
      <c r="B5040" s="32">
        <v>4204689</v>
      </c>
      <c r="C5040" s="32" t="s">
        <v>38</v>
      </c>
      <c r="D5040" s="32" t="s">
        <v>413</v>
      </c>
      <c r="E5040" s="33" t="s">
        <v>29</v>
      </c>
      <c r="F5040" s="33" t="s">
        <v>5210</v>
      </c>
      <c r="G5040" s="59">
        <v>140</v>
      </c>
      <c r="H5040" s="25">
        <v>1</v>
      </c>
      <c r="I5040" s="30">
        <f t="shared" si="78"/>
        <v>140</v>
      </c>
      <c r="J5040" s="32" t="s">
        <v>40</v>
      </c>
      <c r="K5040" s="33" t="s">
        <v>4771</v>
      </c>
      <c r="L5040" s="33" t="s">
        <v>5237</v>
      </c>
      <c r="M5040" s="33" t="s">
        <v>5295</v>
      </c>
      <c r="N5040" s="33" t="s">
        <v>3832</v>
      </c>
    </row>
    <row r="5041" spans="1:14">
      <c r="A5041" s="35">
        <v>7325706734350</v>
      </c>
      <c r="B5041" s="32">
        <v>4204689</v>
      </c>
      <c r="C5041" s="32" t="s">
        <v>38</v>
      </c>
      <c r="D5041" s="32" t="s">
        <v>413</v>
      </c>
      <c r="E5041" s="33" t="s">
        <v>29</v>
      </c>
      <c r="F5041" s="33" t="s">
        <v>5210</v>
      </c>
      <c r="G5041" s="59">
        <v>140</v>
      </c>
      <c r="H5041" s="25">
        <v>1</v>
      </c>
      <c r="I5041" s="30">
        <f t="shared" si="78"/>
        <v>140</v>
      </c>
      <c r="J5041" s="32" t="s">
        <v>40</v>
      </c>
      <c r="K5041" s="33" t="s">
        <v>4771</v>
      </c>
      <c r="L5041" s="33" t="s">
        <v>5237</v>
      </c>
      <c r="M5041" s="33" t="s">
        <v>5295</v>
      </c>
      <c r="N5041" s="33" t="s">
        <v>3833</v>
      </c>
    </row>
    <row r="5042" spans="1:14">
      <c r="A5042" s="35">
        <v>7325706470098</v>
      </c>
      <c r="B5042" s="32">
        <v>4204690</v>
      </c>
      <c r="C5042" s="32" t="s">
        <v>38</v>
      </c>
      <c r="D5042" s="32" t="s">
        <v>28</v>
      </c>
      <c r="E5042" s="33" t="s">
        <v>29</v>
      </c>
      <c r="F5042" s="33" t="s">
        <v>5223</v>
      </c>
      <c r="G5042" s="59">
        <v>119.99</v>
      </c>
      <c r="H5042" s="25">
        <v>1</v>
      </c>
      <c r="I5042" s="30">
        <f t="shared" si="78"/>
        <v>119.99</v>
      </c>
      <c r="J5042" s="32" t="s">
        <v>40</v>
      </c>
      <c r="K5042" s="33" t="s">
        <v>4771</v>
      </c>
      <c r="L5042" s="33" t="s">
        <v>5237</v>
      </c>
      <c r="M5042" s="33" t="s">
        <v>5239</v>
      </c>
      <c r="N5042" s="33" t="s">
        <v>2537</v>
      </c>
    </row>
    <row r="5043" spans="1:14">
      <c r="A5043" s="35">
        <v>7325706519995</v>
      </c>
      <c r="B5043" s="32">
        <v>4204708</v>
      </c>
      <c r="C5043" s="32" t="s">
        <v>2067</v>
      </c>
      <c r="D5043" s="32" t="s">
        <v>116</v>
      </c>
      <c r="E5043" s="33" t="s">
        <v>29</v>
      </c>
      <c r="F5043" s="33" t="s">
        <v>5216</v>
      </c>
      <c r="G5043" s="59">
        <v>89.99</v>
      </c>
      <c r="H5043" s="25">
        <v>2</v>
      </c>
      <c r="I5043" s="30">
        <f t="shared" si="78"/>
        <v>179.98</v>
      </c>
      <c r="J5043" s="32" t="s">
        <v>195</v>
      </c>
      <c r="K5043" s="33" t="s">
        <v>4771</v>
      </c>
      <c r="L5043" s="33" t="s">
        <v>5347</v>
      </c>
      <c r="M5043" s="33">
        <v>0</v>
      </c>
      <c r="N5043" s="33" t="s">
        <v>3199</v>
      </c>
    </row>
    <row r="5044" spans="1:14">
      <c r="A5044" s="35">
        <v>7325706432102</v>
      </c>
      <c r="B5044" s="32">
        <v>4204911</v>
      </c>
      <c r="C5044" s="32" t="s">
        <v>349</v>
      </c>
      <c r="D5044" s="32" t="s">
        <v>350</v>
      </c>
      <c r="E5044" s="33" t="s">
        <v>19</v>
      </c>
      <c r="F5044" s="33" t="s">
        <v>5210</v>
      </c>
      <c r="G5044" s="59">
        <v>100</v>
      </c>
      <c r="H5044" s="25">
        <v>1</v>
      </c>
      <c r="I5044" s="30">
        <f t="shared" si="78"/>
        <v>100</v>
      </c>
      <c r="J5044" s="32" t="s">
        <v>63</v>
      </c>
      <c r="K5044" s="33" t="s">
        <v>4771</v>
      </c>
      <c r="L5044" s="33" t="s">
        <v>5259</v>
      </c>
      <c r="M5044" s="33">
        <v>0</v>
      </c>
      <c r="N5044" s="33" t="s">
        <v>351</v>
      </c>
    </row>
    <row r="5045" spans="1:14">
      <c r="A5045" s="35">
        <v>7325706432096</v>
      </c>
      <c r="B5045" s="32">
        <v>4204911</v>
      </c>
      <c r="C5045" s="32" t="s">
        <v>349</v>
      </c>
      <c r="D5045" s="32" t="s">
        <v>350</v>
      </c>
      <c r="E5045" s="33" t="s">
        <v>19</v>
      </c>
      <c r="F5045" s="33" t="s">
        <v>5210</v>
      </c>
      <c r="G5045" s="59">
        <v>100</v>
      </c>
      <c r="H5045" s="25">
        <v>1</v>
      </c>
      <c r="I5045" s="30">
        <f t="shared" si="78"/>
        <v>100</v>
      </c>
      <c r="J5045" s="32" t="s">
        <v>63</v>
      </c>
      <c r="K5045" s="33" t="s">
        <v>4771</v>
      </c>
      <c r="L5045" s="33" t="s">
        <v>5259</v>
      </c>
      <c r="M5045" s="33">
        <v>0</v>
      </c>
      <c r="N5045" s="33" t="s">
        <v>352</v>
      </c>
    </row>
    <row r="5046" spans="1:14">
      <c r="A5046" s="35">
        <v>7325705755790</v>
      </c>
      <c r="B5046" s="32">
        <v>4204911</v>
      </c>
      <c r="C5046" s="32" t="s">
        <v>349</v>
      </c>
      <c r="D5046" s="32" t="s">
        <v>350</v>
      </c>
      <c r="E5046" s="33" t="s">
        <v>19</v>
      </c>
      <c r="F5046" s="33" t="s">
        <v>5210</v>
      </c>
      <c r="G5046" s="59">
        <v>100</v>
      </c>
      <c r="H5046" s="25">
        <v>1</v>
      </c>
      <c r="I5046" s="30">
        <f t="shared" si="78"/>
        <v>100</v>
      </c>
      <c r="J5046" s="32" t="s">
        <v>63</v>
      </c>
      <c r="K5046" s="33" t="s">
        <v>4771</v>
      </c>
      <c r="L5046" s="33" t="s">
        <v>5259</v>
      </c>
      <c r="M5046" s="33">
        <v>0</v>
      </c>
      <c r="N5046" s="33" t="s">
        <v>2538</v>
      </c>
    </row>
    <row r="5047" spans="1:14">
      <c r="A5047" s="35">
        <v>7325705755875</v>
      </c>
      <c r="B5047" s="32">
        <v>4204911</v>
      </c>
      <c r="C5047" s="32" t="s">
        <v>349</v>
      </c>
      <c r="D5047" s="32" t="s">
        <v>350</v>
      </c>
      <c r="E5047" s="33" t="s">
        <v>19</v>
      </c>
      <c r="F5047" s="33" t="s">
        <v>5210</v>
      </c>
      <c r="G5047" s="59">
        <v>100</v>
      </c>
      <c r="H5047" s="25">
        <v>1</v>
      </c>
      <c r="I5047" s="30">
        <f t="shared" si="78"/>
        <v>100</v>
      </c>
      <c r="J5047" s="32" t="s">
        <v>63</v>
      </c>
      <c r="K5047" s="33" t="s">
        <v>4771</v>
      </c>
      <c r="L5047" s="33" t="s">
        <v>5259</v>
      </c>
      <c r="M5047" s="33">
        <v>0</v>
      </c>
      <c r="N5047" s="33" t="s">
        <v>3505</v>
      </c>
    </row>
    <row r="5048" spans="1:14">
      <c r="A5048" s="35">
        <v>7325705755868</v>
      </c>
      <c r="B5048" s="32">
        <v>4204911</v>
      </c>
      <c r="C5048" s="32" t="s">
        <v>349</v>
      </c>
      <c r="D5048" s="32" t="s">
        <v>350</v>
      </c>
      <c r="E5048" s="33" t="s">
        <v>19</v>
      </c>
      <c r="F5048" s="33" t="s">
        <v>5210</v>
      </c>
      <c r="G5048" s="59">
        <v>100</v>
      </c>
      <c r="H5048" s="25">
        <v>1</v>
      </c>
      <c r="I5048" s="30">
        <f t="shared" si="78"/>
        <v>100</v>
      </c>
      <c r="J5048" s="32" t="s">
        <v>63</v>
      </c>
      <c r="K5048" s="33" t="s">
        <v>4771</v>
      </c>
      <c r="L5048" s="33" t="s">
        <v>5259</v>
      </c>
      <c r="M5048" s="33">
        <v>0</v>
      </c>
      <c r="N5048" s="33" t="s">
        <v>3506</v>
      </c>
    </row>
    <row r="5049" spans="1:14">
      <c r="A5049" s="35">
        <v>7325705755868</v>
      </c>
      <c r="B5049" s="32">
        <v>4204911</v>
      </c>
      <c r="C5049" s="32" t="s">
        <v>349</v>
      </c>
      <c r="D5049" s="32" t="s">
        <v>350</v>
      </c>
      <c r="E5049" s="33" t="s">
        <v>19</v>
      </c>
      <c r="F5049" s="33" t="s">
        <v>5210</v>
      </c>
      <c r="G5049" s="59">
        <v>100</v>
      </c>
      <c r="H5049" s="25">
        <v>1</v>
      </c>
      <c r="I5049" s="30">
        <f t="shared" si="78"/>
        <v>100</v>
      </c>
      <c r="J5049" s="32" t="s">
        <v>63</v>
      </c>
      <c r="K5049" s="33" t="s">
        <v>4771</v>
      </c>
      <c r="L5049" s="33" t="s">
        <v>5259</v>
      </c>
      <c r="M5049" s="33">
        <v>0</v>
      </c>
      <c r="N5049" s="33" t="s">
        <v>3506</v>
      </c>
    </row>
    <row r="5050" spans="1:14">
      <c r="A5050" s="35">
        <v>7325705755844</v>
      </c>
      <c r="B5050" s="32">
        <v>4204911</v>
      </c>
      <c r="C5050" s="32" t="s">
        <v>349</v>
      </c>
      <c r="D5050" s="32" t="s">
        <v>350</v>
      </c>
      <c r="E5050" s="33" t="s">
        <v>19</v>
      </c>
      <c r="F5050" s="33" t="s">
        <v>5210</v>
      </c>
      <c r="G5050" s="59">
        <v>100</v>
      </c>
      <c r="H5050" s="25">
        <v>1</v>
      </c>
      <c r="I5050" s="30">
        <f t="shared" si="78"/>
        <v>100</v>
      </c>
      <c r="J5050" s="32" t="s">
        <v>63</v>
      </c>
      <c r="K5050" s="33" t="s">
        <v>4771</v>
      </c>
      <c r="L5050" s="33" t="s">
        <v>5259</v>
      </c>
      <c r="M5050" s="33">
        <v>0</v>
      </c>
      <c r="N5050" s="33" t="s">
        <v>3507</v>
      </c>
    </row>
    <row r="5051" spans="1:14">
      <c r="A5051" s="35">
        <v>7325706432065</v>
      </c>
      <c r="B5051" s="32">
        <v>4204911</v>
      </c>
      <c r="C5051" s="32" t="s">
        <v>349</v>
      </c>
      <c r="D5051" s="32" t="s">
        <v>350</v>
      </c>
      <c r="E5051" s="33" t="s">
        <v>19</v>
      </c>
      <c r="F5051" s="33" t="s">
        <v>5210</v>
      </c>
      <c r="G5051" s="59">
        <v>100</v>
      </c>
      <c r="H5051" s="25">
        <v>1</v>
      </c>
      <c r="I5051" s="30">
        <f t="shared" si="78"/>
        <v>100</v>
      </c>
      <c r="J5051" s="32" t="s">
        <v>63</v>
      </c>
      <c r="K5051" s="33" t="s">
        <v>4771</v>
      </c>
      <c r="L5051" s="33" t="s">
        <v>5259</v>
      </c>
      <c r="M5051" s="33">
        <v>0</v>
      </c>
      <c r="N5051" s="33" t="s">
        <v>3834</v>
      </c>
    </row>
    <row r="5052" spans="1:14">
      <c r="A5052" s="35">
        <v>7325706696337</v>
      </c>
      <c r="B5052" s="32">
        <v>4204916</v>
      </c>
      <c r="C5052" s="32" t="s">
        <v>349</v>
      </c>
      <c r="D5052" s="32" t="s">
        <v>541</v>
      </c>
      <c r="E5052" s="33" t="s">
        <v>29</v>
      </c>
      <c r="F5052" s="33" t="s">
        <v>5210</v>
      </c>
      <c r="G5052" s="59">
        <v>110</v>
      </c>
      <c r="H5052" s="25">
        <v>1</v>
      </c>
      <c r="I5052" s="30">
        <f t="shared" si="78"/>
        <v>110</v>
      </c>
      <c r="J5052" s="32" t="s">
        <v>63</v>
      </c>
      <c r="K5052" s="33" t="s">
        <v>4771</v>
      </c>
      <c r="L5052" s="33" t="s">
        <v>5259</v>
      </c>
      <c r="M5052" s="33">
        <v>0</v>
      </c>
      <c r="N5052" s="33" t="s">
        <v>2539</v>
      </c>
    </row>
    <row r="5053" spans="1:14">
      <c r="A5053" s="35">
        <v>7325706696320</v>
      </c>
      <c r="B5053" s="32">
        <v>4204916</v>
      </c>
      <c r="C5053" s="32" t="s">
        <v>349</v>
      </c>
      <c r="D5053" s="32" t="s">
        <v>541</v>
      </c>
      <c r="E5053" s="33" t="s">
        <v>29</v>
      </c>
      <c r="F5053" s="33" t="s">
        <v>5210</v>
      </c>
      <c r="G5053" s="59">
        <v>110</v>
      </c>
      <c r="H5053" s="25">
        <v>1</v>
      </c>
      <c r="I5053" s="30">
        <f t="shared" si="78"/>
        <v>110</v>
      </c>
      <c r="J5053" s="32" t="s">
        <v>63</v>
      </c>
      <c r="K5053" s="33" t="s">
        <v>4771</v>
      </c>
      <c r="L5053" s="33" t="s">
        <v>5259</v>
      </c>
      <c r="M5053" s="33">
        <v>0</v>
      </c>
      <c r="N5053" s="33" t="s">
        <v>2540</v>
      </c>
    </row>
    <row r="5054" spans="1:14">
      <c r="A5054" s="35">
        <v>7325706080655</v>
      </c>
      <c r="B5054" s="32">
        <v>4204916</v>
      </c>
      <c r="C5054" s="32" t="s">
        <v>349</v>
      </c>
      <c r="D5054" s="32" t="s">
        <v>541</v>
      </c>
      <c r="E5054" s="33" t="s">
        <v>29</v>
      </c>
      <c r="F5054" s="33" t="s">
        <v>5213</v>
      </c>
      <c r="G5054" s="59">
        <v>110</v>
      </c>
      <c r="H5054" s="25">
        <v>1</v>
      </c>
      <c r="I5054" s="30">
        <f t="shared" si="78"/>
        <v>110</v>
      </c>
      <c r="J5054" s="32" t="s">
        <v>63</v>
      </c>
      <c r="K5054" s="33" t="s">
        <v>4771</v>
      </c>
      <c r="L5054" s="33" t="s">
        <v>5259</v>
      </c>
      <c r="M5054" s="33">
        <v>0</v>
      </c>
      <c r="N5054" s="33" t="s">
        <v>3200</v>
      </c>
    </row>
    <row r="5055" spans="1:14">
      <c r="A5055" s="35">
        <v>7325705876594</v>
      </c>
      <c r="B5055" s="32">
        <v>4300052</v>
      </c>
      <c r="C5055" s="32" t="s">
        <v>366</v>
      </c>
      <c r="D5055" s="32" t="s">
        <v>116</v>
      </c>
      <c r="E5055" s="33" t="s">
        <v>34</v>
      </c>
      <c r="F5055" s="33" t="s">
        <v>5252</v>
      </c>
      <c r="G5055" s="59">
        <v>119.99</v>
      </c>
      <c r="H5055" s="25">
        <v>1</v>
      </c>
      <c r="I5055" s="30">
        <f t="shared" si="78"/>
        <v>119.99</v>
      </c>
      <c r="J5055" s="32" t="s">
        <v>112</v>
      </c>
      <c r="K5055" s="33" t="s">
        <v>4771</v>
      </c>
      <c r="L5055" s="33"/>
      <c r="M5055" s="33"/>
      <c r="N5055" s="33" t="s">
        <v>894</v>
      </c>
    </row>
    <row r="5056" spans="1:14">
      <c r="A5056" s="35">
        <v>7325706251444</v>
      </c>
      <c r="B5056" s="32">
        <v>4300057</v>
      </c>
      <c r="C5056" s="32" t="s">
        <v>366</v>
      </c>
      <c r="D5056" s="32" t="s">
        <v>116</v>
      </c>
      <c r="E5056" s="33" t="s">
        <v>34</v>
      </c>
      <c r="F5056" s="33" t="s">
        <v>5282</v>
      </c>
      <c r="G5056" s="59">
        <v>129.99</v>
      </c>
      <c r="H5056" s="25">
        <v>2</v>
      </c>
      <c r="I5056" s="30">
        <f t="shared" si="78"/>
        <v>259.98</v>
      </c>
      <c r="J5056" s="32" t="s">
        <v>112</v>
      </c>
      <c r="K5056" s="33" t="s">
        <v>4771</v>
      </c>
      <c r="L5056" s="33" t="s">
        <v>5211</v>
      </c>
      <c r="M5056" s="33" t="s">
        <v>5301</v>
      </c>
      <c r="N5056" s="33" t="s">
        <v>3515</v>
      </c>
    </row>
    <row r="5057" spans="1:14">
      <c r="A5057" s="35">
        <v>7325706251451</v>
      </c>
      <c r="B5057" s="32">
        <v>4300057</v>
      </c>
      <c r="C5057" s="32" t="s">
        <v>366</v>
      </c>
      <c r="D5057" s="32" t="s">
        <v>116</v>
      </c>
      <c r="E5057" s="33" t="s">
        <v>34</v>
      </c>
      <c r="F5057" s="33" t="s">
        <v>5282</v>
      </c>
      <c r="G5057" s="59">
        <v>129.99</v>
      </c>
      <c r="H5057" s="25">
        <v>2</v>
      </c>
      <c r="I5057" s="30">
        <f t="shared" si="78"/>
        <v>259.98</v>
      </c>
      <c r="J5057" s="32" t="s">
        <v>112</v>
      </c>
      <c r="K5057" s="33" t="s">
        <v>4771</v>
      </c>
      <c r="L5057" s="33" t="s">
        <v>5211</v>
      </c>
      <c r="M5057" s="33" t="s">
        <v>5301</v>
      </c>
      <c r="N5057" s="33" t="s">
        <v>3516</v>
      </c>
    </row>
    <row r="5058" spans="1:14">
      <c r="A5058" s="35">
        <v>7325706251437</v>
      </c>
      <c r="B5058" s="32">
        <v>4300057</v>
      </c>
      <c r="C5058" s="32" t="s">
        <v>366</v>
      </c>
      <c r="D5058" s="32" t="s">
        <v>116</v>
      </c>
      <c r="E5058" s="33" t="s">
        <v>34</v>
      </c>
      <c r="F5058" s="33" t="s">
        <v>5282</v>
      </c>
      <c r="G5058" s="59">
        <v>129.99</v>
      </c>
      <c r="H5058" s="25">
        <v>2</v>
      </c>
      <c r="I5058" s="30">
        <f t="shared" si="78"/>
        <v>259.98</v>
      </c>
      <c r="J5058" s="32" t="s">
        <v>112</v>
      </c>
      <c r="K5058" s="33" t="s">
        <v>4771</v>
      </c>
      <c r="L5058" s="33" t="s">
        <v>5211</v>
      </c>
      <c r="M5058" s="33" t="s">
        <v>5301</v>
      </c>
      <c r="N5058" s="33" t="s">
        <v>3517</v>
      </c>
    </row>
    <row r="5059" spans="1:14">
      <c r="A5059" s="35">
        <v>7325706738815</v>
      </c>
      <c r="B5059" s="32">
        <v>4300058</v>
      </c>
      <c r="C5059" s="32" t="s">
        <v>366</v>
      </c>
      <c r="D5059" s="32" t="s">
        <v>367</v>
      </c>
      <c r="E5059" s="33" t="s">
        <v>34</v>
      </c>
      <c r="F5059" s="33" t="s">
        <v>5210</v>
      </c>
      <c r="G5059" s="59">
        <v>100</v>
      </c>
      <c r="H5059" s="25">
        <v>1</v>
      </c>
      <c r="I5059" s="30">
        <f t="shared" si="78"/>
        <v>100</v>
      </c>
      <c r="J5059" s="32" t="s">
        <v>112</v>
      </c>
      <c r="K5059" s="33" t="s">
        <v>4771</v>
      </c>
      <c r="L5059" s="33" t="s">
        <v>5211</v>
      </c>
      <c r="M5059" s="33" t="s">
        <v>5301</v>
      </c>
      <c r="N5059" s="33" t="s">
        <v>843</v>
      </c>
    </row>
    <row r="5060" spans="1:14">
      <c r="A5060" s="35">
        <v>7325706326555</v>
      </c>
      <c r="B5060" s="32">
        <v>4300058</v>
      </c>
      <c r="C5060" s="32" t="s">
        <v>415</v>
      </c>
      <c r="D5060" s="32" t="s">
        <v>367</v>
      </c>
      <c r="E5060" s="33" t="s">
        <v>34</v>
      </c>
      <c r="F5060" s="33" t="s">
        <v>5213</v>
      </c>
      <c r="G5060" s="59">
        <v>100</v>
      </c>
      <c r="H5060" s="25">
        <v>1</v>
      </c>
      <c r="I5060" s="30">
        <f t="shared" si="78"/>
        <v>100</v>
      </c>
      <c r="J5060" s="32" t="s">
        <v>112</v>
      </c>
      <c r="K5060" s="33" t="s">
        <v>4771</v>
      </c>
      <c r="L5060" s="33" t="s">
        <v>5211</v>
      </c>
      <c r="M5060" s="33" t="s">
        <v>5301</v>
      </c>
      <c r="N5060" s="33" t="s">
        <v>3202</v>
      </c>
    </row>
    <row r="5061" spans="1:14">
      <c r="A5061" s="35">
        <v>7325706326531</v>
      </c>
      <c r="B5061" s="32">
        <v>4300058</v>
      </c>
      <c r="C5061" s="32" t="s">
        <v>415</v>
      </c>
      <c r="D5061" s="32" t="s">
        <v>367</v>
      </c>
      <c r="E5061" s="33" t="s">
        <v>34</v>
      </c>
      <c r="F5061" s="33" t="s">
        <v>5213</v>
      </c>
      <c r="G5061" s="59">
        <v>100</v>
      </c>
      <c r="H5061" s="25">
        <v>1</v>
      </c>
      <c r="I5061" s="30">
        <f t="shared" ref="I5061:I5124" si="79">H5061*G5061</f>
        <v>100</v>
      </c>
      <c r="J5061" s="32" t="s">
        <v>112</v>
      </c>
      <c r="K5061" s="33" t="s">
        <v>4771</v>
      </c>
      <c r="L5061" s="33" t="s">
        <v>5211</v>
      </c>
      <c r="M5061" s="33" t="s">
        <v>5301</v>
      </c>
      <c r="N5061" s="33" t="s">
        <v>3203</v>
      </c>
    </row>
    <row r="5062" spans="1:14">
      <c r="A5062" s="35">
        <v>7325706676407</v>
      </c>
      <c r="B5062" s="32">
        <v>4300067</v>
      </c>
      <c r="C5062" s="32" t="s">
        <v>731</v>
      </c>
      <c r="D5062" s="32" t="s">
        <v>367</v>
      </c>
      <c r="E5062" s="33" t="s">
        <v>34</v>
      </c>
      <c r="F5062" s="33" t="s">
        <v>5219</v>
      </c>
      <c r="G5062" s="59">
        <v>119.99</v>
      </c>
      <c r="H5062" s="25">
        <v>1</v>
      </c>
      <c r="I5062" s="30">
        <f t="shared" si="79"/>
        <v>119.99</v>
      </c>
      <c r="J5062" s="32" t="s">
        <v>112</v>
      </c>
      <c r="K5062" s="33" t="s">
        <v>4771</v>
      </c>
      <c r="L5062" s="33" t="s">
        <v>5211</v>
      </c>
      <c r="M5062" s="33" t="s">
        <v>5348</v>
      </c>
      <c r="N5062" s="33" t="s">
        <v>864</v>
      </c>
    </row>
    <row r="5063" spans="1:14">
      <c r="A5063" s="35">
        <v>7325706676414</v>
      </c>
      <c r="B5063" s="32">
        <v>4300067</v>
      </c>
      <c r="C5063" s="32" t="s">
        <v>731</v>
      </c>
      <c r="D5063" s="32" t="s">
        <v>367</v>
      </c>
      <c r="E5063" s="33" t="s">
        <v>34</v>
      </c>
      <c r="F5063" s="33" t="s">
        <v>5219</v>
      </c>
      <c r="G5063" s="59">
        <v>119.99</v>
      </c>
      <c r="H5063" s="25">
        <v>1</v>
      </c>
      <c r="I5063" s="30">
        <f t="shared" si="79"/>
        <v>119.99</v>
      </c>
      <c r="J5063" s="32" t="s">
        <v>112</v>
      </c>
      <c r="K5063" s="33" t="s">
        <v>4771</v>
      </c>
      <c r="L5063" s="33" t="s">
        <v>5211</v>
      </c>
      <c r="M5063" s="33" t="s">
        <v>5348</v>
      </c>
      <c r="N5063" s="33" t="s">
        <v>865</v>
      </c>
    </row>
    <row r="5064" spans="1:14">
      <c r="A5064" s="35">
        <v>7325706691806</v>
      </c>
      <c r="B5064" s="32">
        <v>4300067</v>
      </c>
      <c r="C5064" s="32" t="s">
        <v>731</v>
      </c>
      <c r="D5064" s="32" t="s">
        <v>367</v>
      </c>
      <c r="E5064" s="33" t="s">
        <v>34</v>
      </c>
      <c r="F5064" s="33" t="s">
        <v>5219</v>
      </c>
      <c r="G5064" s="59">
        <v>119.99</v>
      </c>
      <c r="H5064" s="25">
        <v>1</v>
      </c>
      <c r="I5064" s="30">
        <f t="shared" si="79"/>
        <v>119.99</v>
      </c>
      <c r="J5064" s="32" t="s">
        <v>112</v>
      </c>
      <c r="K5064" s="33" t="s">
        <v>4771</v>
      </c>
      <c r="L5064" s="33" t="s">
        <v>5211</v>
      </c>
      <c r="M5064" s="33" t="s">
        <v>5348</v>
      </c>
      <c r="N5064" s="33" t="s">
        <v>866</v>
      </c>
    </row>
    <row r="5065" spans="1:14">
      <c r="A5065" s="35">
        <v>7325706691813</v>
      </c>
      <c r="B5065" s="32">
        <v>4300067</v>
      </c>
      <c r="C5065" s="32" t="s">
        <v>731</v>
      </c>
      <c r="D5065" s="32" t="s">
        <v>367</v>
      </c>
      <c r="E5065" s="33" t="s">
        <v>34</v>
      </c>
      <c r="F5065" s="33" t="s">
        <v>5219</v>
      </c>
      <c r="G5065" s="59">
        <v>119.99</v>
      </c>
      <c r="H5065" s="25">
        <v>1</v>
      </c>
      <c r="I5065" s="30">
        <f t="shared" si="79"/>
        <v>119.99</v>
      </c>
      <c r="J5065" s="32" t="s">
        <v>112</v>
      </c>
      <c r="K5065" s="33" t="s">
        <v>4771</v>
      </c>
      <c r="L5065" s="33" t="s">
        <v>5211</v>
      </c>
      <c r="M5065" s="33" t="s">
        <v>5348</v>
      </c>
      <c r="N5065" s="33" t="s">
        <v>867</v>
      </c>
    </row>
    <row r="5066" spans="1:14">
      <c r="A5066" s="35">
        <v>7325706691776</v>
      </c>
      <c r="B5066" s="32">
        <v>4300067</v>
      </c>
      <c r="C5066" s="32" t="s">
        <v>731</v>
      </c>
      <c r="D5066" s="32" t="s">
        <v>367</v>
      </c>
      <c r="E5066" s="33" t="s">
        <v>34</v>
      </c>
      <c r="F5066" s="33" t="s">
        <v>5219</v>
      </c>
      <c r="G5066" s="59">
        <v>119.99</v>
      </c>
      <c r="H5066" s="25">
        <v>1</v>
      </c>
      <c r="I5066" s="30">
        <f t="shared" si="79"/>
        <v>119.99</v>
      </c>
      <c r="J5066" s="32" t="s">
        <v>112</v>
      </c>
      <c r="K5066" s="33" t="s">
        <v>4771</v>
      </c>
      <c r="L5066" s="33" t="s">
        <v>5211</v>
      </c>
      <c r="M5066" s="33" t="s">
        <v>5348</v>
      </c>
      <c r="N5066" s="33" t="s">
        <v>868</v>
      </c>
    </row>
    <row r="5067" spans="1:14">
      <c r="A5067" s="35">
        <v>7325706676940</v>
      </c>
      <c r="B5067" s="32">
        <v>4300071</v>
      </c>
      <c r="C5067" s="32" t="s">
        <v>731</v>
      </c>
      <c r="D5067" s="32" t="s">
        <v>367</v>
      </c>
      <c r="E5067" s="33" t="s">
        <v>493</v>
      </c>
      <c r="F5067" s="33" t="s">
        <v>5219</v>
      </c>
      <c r="G5067" s="59">
        <v>119.99</v>
      </c>
      <c r="H5067" s="25">
        <v>1</v>
      </c>
      <c r="I5067" s="30">
        <f t="shared" si="79"/>
        <v>119.99</v>
      </c>
      <c r="J5067" s="32" t="s">
        <v>112</v>
      </c>
      <c r="K5067" s="33" t="s">
        <v>4771</v>
      </c>
      <c r="L5067" s="33" t="s">
        <v>5211</v>
      </c>
      <c r="M5067" s="33" t="s">
        <v>5309</v>
      </c>
      <c r="N5067" s="33" t="s">
        <v>3204</v>
      </c>
    </row>
    <row r="5068" spans="1:14">
      <c r="A5068" s="35">
        <v>7325706677121</v>
      </c>
      <c r="B5068" s="32">
        <v>4300072</v>
      </c>
      <c r="C5068" s="32" t="s">
        <v>366</v>
      </c>
      <c r="D5068" s="32" t="s">
        <v>367</v>
      </c>
      <c r="E5068" s="33" t="s">
        <v>19</v>
      </c>
      <c r="F5068" s="33" t="s">
        <v>5219</v>
      </c>
      <c r="G5068" s="59">
        <v>129.99</v>
      </c>
      <c r="H5068" s="25">
        <v>2</v>
      </c>
      <c r="I5068" s="30">
        <f t="shared" si="79"/>
        <v>259.98</v>
      </c>
      <c r="J5068" s="32" t="s">
        <v>112</v>
      </c>
      <c r="K5068" s="33" t="s">
        <v>4771</v>
      </c>
      <c r="L5068" s="33" t="s">
        <v>5211</v>
      </c>
      <c r="M5068" s="33" t="s">
        <v>5301</v>
      </c>
      <c r="N5068" s="33" t="s">
        <v>382</v>
      </c>
    </row>
    <row r="5069" spans="1:14">
      <c r="A5069" s="35">
        <v>7325706677138</v>
      </c>
      <c r="B5069" s="32">
        <v>4300072</v>
      </c>
      <c r="C5069" s="32" t="s">
        <v>366</v>
      </c>
      <c r="D5069" s="32" t="s">
        <v>367</v>
      </c>
      <c r="E5069" s="33" t="s">
        <v>19</v>
      </c>
      <c r="F5069" s="33" t="s">
        <v>5219</v>
      </c>
      <c r="G5069" s="59">
        <v>129.99</v>
      </c>
      <c r="H5069" s="25">
        <v>1</v>
      </c>
      <c r="I5069" s="30">
        <f t="shared" si="79"/>
        <v>129.99</v>
      </c>
      <c r="J5069" s="32" t="s">
        <v>112</v>
      </c>
      <c r="K5069" s="33" t="s">
        <v>4771</v>
      </c>
      <c r="L5069" s="33" t="s">
        <v>5211</v>
      </c>
      <c r="M5069" s="33" t="s">
        <v>5301</v>
      </c>
      <c r="N5069" s="33" t="s">
        <v>383</v>
      </c>
    </row>
    <row r="5070" spans="1:14">
      <c r="A5070" s="35">
        <v>7325706677145</v>
      </c>
      <c r="B5070" s="32">
        <v>4300072</v>
      </c>
      <c r="C5070" s="32" t="s">
        <v>366</v>
      </c>
      <c r="D5070" s="32" t="s">
        <v>367</v>
      </c>
      <c r="E5070" s="33" t="s">
        <v>19</v>
      </c>
      <c r="F5070" s="33" t="s">
        <v>5219</v>
      </c>
      <c r="G5070" s="59">
        <v>129.99</v>
      </c>
      <c r="H5070" s="25">
        <v>1</v>
      </c>
      <c r="I5070" s="30">
        <f t="shared" si="79"/>
        <v>129.99</v>
      </c>
      <c r="J5070" s="32" t="s">
        <v>112</v>
      </c>
      <c r="K5070" s="33" t="s">
        <v>4771</v>
      </c>
      <c r="L5070" s="33" t="s">
        <v>5211</v>
      </c>
      <c r="M5070" s="33" t="s">
        <v>5301</v>
      </c>
      <c r="N5070" s="33" t="s">
        <v>384</v>
      </c>
    </row>
    <row r="5071" spans="1:14">
      <c r="A5071" s="35">
        <v>7325706677114</v>
      </c>
      <c r="B5071" s="32">
        <v>4300072</v>
      </c>
      <c r="C5071" s="32" t="s">
        <v>366</v>
      </c>
      <c r="D5071" s="32" t="s">
        <v>367</v>
      </c>
      <c r="E5071" s="33" t="s">
        <v>19</v>
      </c>
      <c r="F5071" s="33" t="s">
        <v>5219</v>
      </c>
      <c r="G5071" s="59">
        <v>129.99</v>
      </c>
      <c r="H5071" s="25">
        <v>2</v>
      </c>
      <c r="I5071" s="30">
        <f t="shared" si="79"/>
        <v>259.98</v>
      </c>
      <c r="J5071" s="32" t="s">
        <v>112</v>
      </c>
      <c r="K5071" s="33" t="s">
        <v>4771</v>
      </c>
      <c r="L5071" s="33" t="s">
        <v>5211</v>
      </c>
      <c r="M5071" s="33" t="s">
        <v>5301</v>
      </c>
      <c r="N5071" s="33" t="s">
        <v>385</v>
      </c>
    </row>
    <row r="5072" spans="1:14">
      <c r="A5072" s="35">
        <v>7325706677459</v>
      </c>
      <c r="B5072" s="32">
        <v>4300074</v>
      </c>
      <c r="C5072" s="32" t="s">
        <v>2167</v>
      </c>
      <c r="D5072" s="32" t="s">
        <v>367</v>
      </c>
      <c r="E5072" s="33" t="s">
        <v>34</v>
      </c>
      <c r="F5072" s="33" t="s">
        <v>5219</v>
      </c>
      <c r="G5072" s="59">
        <v>229.99</v>
      </c>
      <c r="H5072" s="25">
        <v>1</v>
      </c>
      <c r="I5072" s="30">
        <f t="shared" si="79"/>
        <v>229.99</v>
      </c>
      <c r="J5072" s="32" t="s">
        <v>112</v>
      </c>
      <c r="K5072" s="33" t="s">
        <v>4771</v>
      </c>
      <c r="L5072" s="33" t="s">
        <v>5211</v>
      </c>
      <c r="M5072" s="33" t="s">
        <v>5301</v>
      </c>
      <c r="N5072" s="33" t="s">
        <v>3205</v>
      </c>
    </row>
    <row r="5073" spans="1:14">
      <c r="A5073" s="35">
        <v>7325706677589</v>
      </c>
      <c r="B5073" s="32">
        <v>4300078</v>
      </c>
      <c r="C5073" s="32" t="s">
        <v>2167</v>
      </c>
      <c r="D5073" s="32" t="s">
        <v>367</v>
      </c>
      <c r="E5073" s="33" t="s">
        <v>34</v>
      </c>
      <c r="F5073" s="33" t="s">
        <v>5219</v>
      </c>
      <c r="G5073" s="59">
        <v>249.99</v>
      </c>
      <c r="H5073" s="25">
        <v>1</v>
      </c>
      <c r="I5073" s="30">
        <f t="shared" si="79"/>
        <v>249.99</v>
      </c>
      <c r="J5073" s="32" t="s">
        <v>112</v>
      </c>
      <c r="K5073" s="33" t="s">
        <v>4771</v>
      </c>
      <c r="L5073" s="33" t="s">
        <v>5211</v>
      </c>
      <c r="M5073" s="33" t="s">
        <v>5309</v>
      </c>
      <c r="N5073" s="33" t="s">
        <v>3206</v>
      </c>
    </row>
    <row r="5074" spans="1:14">
      <c r="A5074" s="35">
        <v>7325706677596</v>
      </c>
      <c r="B5074" s="32">
        <v>4300078</v>
      </c>
      <c r="C5074" s="32" t="s">
        <v>2167</v>
      </c>
      <c r="D5074" s="32" t="s">
        <v>367</v>
      </c>
      <c r="E5074" s="33" t="s">
        <v>34</v>
      </c>
      <c r="F5074" s="33" t="s">
        <v>5219</v>
      </c>
      <c r="G5074" s="59">
        <v>249.99</v>
      </c>
      <c r="H5074" s="25">
        <v>3</v>
      </c>
      <c r="I5074" s="30">
        <f t="shared" si="79"/>
        <v>749.97</v>
      </c>
      <c r="J5074" s="32" t="s">
        <v>112</v>
      </c>
      <c r="K5074" s="33" t="s">
        <v>4771</v>
      </c>
      <c r="L5074" s="33" t="s">
        <v>5211</v>
      </c>
      <c r="M5074" s="33" t="s">
        <v>5309</v>
      </c>
      <c r="N5074" s="33" t="s">
        <v>3207</v>
      </c>
    </row>
    <row r="5075" spans="1:14">
      <c r="A5075" s="35">
        <v>7325706677602</v>
      </c>
      <c r="B5075" s="32">
        <v>4300078</v>
      </c>
      <c r="C5075" s="32" t="s">
        <v>2167</v>
      </c>
      <c r="D5075" s="32" t="s">
        <v>367</v>
      </c>
      <c r="E5075" s="33" t="s">
        <v>34</v>
      </c>
      <c r="F5075" s="33" t="s">
        <v>5219</v>
      </c>
      <c r="G5075" s="59">
        <v>249.99</v>
      </c>
      <c r="H5075" s="25">
        <v>2</v>
      </c>
      <c r="I5075" s="30">
        <f t="shared" si="79"/>
        <v>499.98</v>
      </c>
      <c r="J5075" s="32" t="s">
        <v>112</v>
      </c>
      <c r="K5075" s="33" t="s">
        <v>4771</v>
      </c>
      <c r="L5075" s="33" t="s">
        <v>5211</v>
      </c>
      <c r="M5075" s="33" t="s">
        <v>5309</v>
      </c>
      <c r="N5075" s="33" t="s">
        <v>3208</v>
      </c>
    </row>
    <row r="5076" spans="1:14">
      <c r="A5076" s="35">
        <v>7325706677619</v>
      </c>
      <c r="B5076" s="32">
        <v>4300078</v>
      </c>
      <c r="C5076" s="32" t="s">
        <v>2167</v>
      </c>
      <c r="D5076" s="32" t="s">
        <v>367</v>
      </c>
      <c r="E5076" s="33" t="s">
        <v>34</v>
      </c>
      <c r="F5076" s="33" t="s">
        <v>5219</v>
      </c>
      <c r="G5076" s="59">
        <v>249.99</v>
      </c>
      <c r="H5076" s="25">
        <v>1</v>
      </c>
      <c r="I5076" s="30">
        <f t="shared" si="79"/>
        <v>249.99</v>
      </c>
      <c r="J5076" s="32" t="s">
        <v>112</v>
      </c>
      <c r="K5076" s="33" t="s">
        <v>4771</v>
      </c>
      <c r="L5076" s="33" t="s">
        <v>5211</v>
      </c>
      <c r="M5076" s="33" t="s">
        <v>5309</v>
      </c>
      <c r="N5076" s="33" t="s">
        <v>3209</v>
      </c>
    </row>
    <row r="5077" spans="1:14">
      <c r="A5077" s="35">
        <v>7325706677572</v>
      </c>
      <c r="B5077" s="32">
        <v>4300078</v>
      </c>
      <c r="C5077" s="32" t="s">
        <v>2167</v>
      </c>
      <c r="D5077" s="32" t="s">
        <v>367</v>
      </c>
      <c r="E5077" s="33" t="s">
        <v>34</v>
      </c>
      <c r="F5077" s="33" t="s">
        <v>5219</v>
      </c>
      <c r="G5077" s="59">
        <v>249.99</v>
      </c>
      <c r="H5077" s="25">
        <v>1</v>
      </c>
      <c r="I5077" s="30">
        <f t="shared" si="79"/>
        <v>249.99</v>
      </c>
      <c r="J5077" s="32" t="s">
        <v>112</v>
      </c>
      <c r="K5077" s="33" t="s">
        <v>4771</v>
      </c>
      <c r="L5077" s="33" t="s">
        <v>5211</v>
      </c>
      <c r="M5077" s="33" t="s">
        <v>5309</v>
      </c>
      <c r="N5077" s="33" t="s">
        <v>3210</v>
      </c>
    </row>
    <row r="5078" spans="1:14">
      <c r="A5078" s="35">
        <v>7325706677572</v>
      </c>
      <c r="B5078" s="32">
        <v>4300078</v>
      </c>
      <c r="C5078" s="32" t="s">
        <v>2167</v>
      </c>
      <c r="D5078" s="32" t="s">
        <v>367</v>
      </c>
      <c r="E5078" s="33" t="s">
        <v>34</v>
      </c>
      <c r="F5078" s="33" t="s">
        <v>5219</v>
      </c>
      <c r="G5078" s="59">
        <v>249.99</v>
      </c>
      <c r="H5078" s="25">
        <v>1</v>
      </c>
      <c r="I5078" s="30">
        <f t="shared" si="79"/>
        <v>249.99</v>
      </c>
      <c r="J5078" s="32" t="s">
        <v>112</v>
      </c>
      <c r="K5078" s="33" t="s">
        <v>4771</v>
      </c>
      <c r="L5078" s="33" t="s">
        <v>5211</v>
      </c>
      <c r="M5078" s="33" t="s">
        <v>5309</v>
      </c>
      <c r="N5078" s="33" t="s">
        <v>3210</v>
      </c>
    </row>
    <row r="5079" spans="1:14">
      <c r="A5079" s="35">
        <v>7325706741631</v>
      </c>
      <c r="B5079" s="32">
        <v>4300083</v>
      </c>
      <c r="C5079" s="32" t="s">
        <v>731</v>
      </c>
      <c r="D5079" s="32" t="s">
        <v>49</v>
      </c>
      <c r="E5079" s="33" t="s">
        <v>34</v>
      </c>
      <c r="F5079" s="33" t="s">
        <v>5210</v>
      </c>
      <c r="G5079" s="59">
        <v>180</v>
      </c>
      <c r="H5079" s="25">
        <v>2</v>
      </c>
      <c r="I5079" s="30">
        <f t="shared" si="79"/>
        <v>360</v>
      </c>
      <c r="J5079" s="32" t="s">
        <v>112</v>
      </c>
      <c r="K5079" s="33" t="s">
        <v>4771</v>
      </c>
      <c r="L5079" s="33" t="s">
        <v>5211</v>
      </c>
      <c r="M5079" s="33" t="s">
        <v>5301</v>
      </c>
      <c r="N5079" s="33" t="s">
        <v>2541</v>
      </c>
    </row>
    <row r="5080" spans="1:14">
      <c r="A5080" s="35">
        <v>7325706741624</v>
      </c>
      <c r="B5080" s="32">
        <v>4300083</v>
      </c>
      <c r="C5080" s="32" t="s">
        <v>731</v>
      </c>
      <c r="D5080" s="32" t="s">
        <v>49</v>
      </c>
      <c r="E5080" s="33" t="s">
        <v>34</v>
      </c>
      <c r="F5080" s="33" t="s">
        <v>5210</v>
      </c>
      <c r="G5080" s="59">
        <v>180</v>
      </c>
      <c r="H5080" s="25">
        <v>2</v>
      </c>
      <c r="I5080" s="30">
        <f t="shared" si="79"/>
        <v>360</v>
      </c>
      <c r="J5080" s="32" t="s">
        <v>112</v>
      </c>
      <c r="K5080" s="33" t="s">
        <v>4771</v>
      </c>
      <c r="L5080" s="33" t="s">
        <v>5211</v>
      </c>
      <c r="M5080" s="33" t="s">
        <v>5301</v>
      </c>
      <c r="N5080" s="33" t="s">
        <v>2542</v>
      </c>
    </row>
    <row r="5081" spans="1:14">
      <c r="A5081" s="35">
        <v>7325706723828</v>
      </c>
      <c r="B5081" s="32">
        <v>4300084</v>
      </c>
      <c r="C5081" s="32" t="s">
        <v>366</v>
      </c>
      <c r="D5081" s="32">
        <v>0.3</v>
      </c>
      <c r="E5081" s="33" t="s">
        <v>29</v>
      </c>
      <c r="F5081" s="33" t="s">
        <v>5210</v>
      </c>
      <c r="G5081" s="59">
        <v>130</v>
      </c>
      <c r="H5081" s="25">
        <v>1</v>
      </c>
      <c r="I5081" s="30">
        <f t="shared" si="79"/>
        <v>130</v>
      </c>
      <c r="J5081" s="32" t="s">
        <v>112</v>
      </c>
      <c r="K5081" s="33" t="s">
        <v>4771</v>
      </c>
      <c r="L5081" s="33" t="s">
        <v>5211</v>
      </c>
      <c r="M5081" s="33">
        <v>0</v>
      </c>
      <c r="N5081" s="33" t="s">
        <v>2543</v>
      </c>
    </row>
    <row r="5082" spans="1:14">
      <c r="A5082" s="35">
        <v>7325706739881</v>
      </c>
      <c r="B5082" s="32">
        <v>4300085</v>
      </c>
      <c r="C5082" s="32" t="s">
        <v>366</v>
      </c>
      <c r="D5082" s="32" t="s">
        <v>367</v>
      </c>
      <c r="E5082" s="33" t="s">
        <v>34</v>
      </c>
      <c r="F5082" s="33" t="s">
        <v>5210</v>
      </c>
      <c r="G5082" s="59">
        <v>130</v>
      </c>
      <c r="H5082" s="25">
        <v>1</v>
      </c>
      <c r="I5082" s="30">
        <f t="shared" si="79"/>
        <v>130</v>
      </c>
      <c r="J5082" s="32" t="s">
        <v>112</v>
      </c>
      <c r="K5082" s="33" t="s">
        <v>4771</v>
      </c>
      <c r="L5082" s="33" t="s">
        <v>5211</v>
      </c>
      <c r="M5082" s="33" t="s">
        <v>5301</v>
      </c>
      <c r="N5082" s="33" t="s">
        <v>3518</v>
      </c>
    </row>
    <row r="5083" spans="1:14">
      <c r="A5083" s="35">
        <v>7325706739898</v>
      </c>
      <c r="B5083" s="32">
        <v>4300085</v>
      </c>
      <c r="C5083" s="32" t="s">
        <v>366</v>
      </c>
      <c r="D5083" s="32" t="s">
        <v>367</v>
      </c>
      <c r="E5083" s="33" t="s">
        <v>34</v>
      </c>
      <c r="F5083" s="33" t="s">
        <v>5210</v>
      </c>
      <c r="G5083" s="59">
        <v>130</v>
      </c>
      <c r="H5083" s="25">
        <v>1</v>
      </c>
      <c r="I5083" s="30">
        <f t="shared" si="79"/>
        <v>130</v>
      </c>
      <c r="J5083" s="32" t="s">
        <v>112</v>
      </c>
      <c r="K5083" s="33" t="s">
        <v>4771</v>
      </c>
      <c r="L5083" s="33" t="s">
        <v>5211</v>
      </c>
      <c r="M5083" s="33" t="s">
        <v>5301</v>
      </c>
      <c r="N5083" s="33" t="s">
        <v>3519</v>
      </c>
    </row>
    <row r="5084" spans="1:14">
      <c r="A5084" s="35">
        <v>7325706739874</v>
      </c>
      <c r="B5084" s="32">
        <v>4300085</v>
      </c>
      <c r="C5084" s="32" t="s">
        <v>366</v>
      </c>
      <c r="D5084" s="32" t="s">
        <v>367</v>
      </c>
      <c r="E5084" s="33" t="s">
        <v>34</v>
      </c>
      <c r="F5084" s="33" t="s">
        <v>5210</v>
      </c>
      <c r="G5084" s="59">
        <v>130</v>
      </c>
      <c r="H5084" s="25">
        <v>1</v>
      </c>
      <c r="I5084" s="30">
        <f t="shared" si="79"/>
        <v>130</v>
      </c>
      <c r="J5084" s="32" t="s">
        <v>112</v>
      </c>
      <c r="K5084" s="33" t="s">
        <v>4771</v>
      </c>
      <c r="L5084" s="33" t="s">
        <v>5211</v>
      </c>
      <c r="M5084" s="33" t="s">
        <v>5301</v>
      </c>
      <c r="N5084" s="33" t="s">
        <v>3520</v>
      </c>
    </row>
    <row r="5085" spans="1:14">
      <c r="A5085" s="35">
        <v>7325706736798</v>
      </c>
      <c r="B5085" s="32">
        <v>4300086</v>
      </c>
      <c r="C5085" s="32" t="s">
        <v>731</v>
      </c>
      <c r="D5085" s="32" t="s">
        <v>541</v>
      </c>
      <c r="E5085" s="33" t="s">
        <v>34</v>
      </c>
      <c r="F5085" s="33" t="s">
        <v>5210</v>
      </c>
      <c r="G5085" s="59">
        <v>170</v>
      </c>
      <c r="H5085" s="25">
        <v>1</v>
      </c>
      <c r="I5085" s="30">
        <f t="shared" si="79"/>
        <v>170</v>
      </c>
      <c r="J5085" s="32" t="s">
        <v>112</v>
      </c>
      <c r="K5085" s="33" t="s">
        <v>4771</v>
      </c>
      <c r="L5085" s="33" t="s">
        <v>5211</v>
      </c>
      <c r="M5085" s="33" t="s">
        <v>5309</v>
      </c>
      <c r="N5085" s="33" t="s">
        <v>2544</v>
      </c>
    </row>
    <row r="5086" spans="1:14">
      <c r="A5086" s="35">
        <v>7325706736804</v>
      </c>
      <c r="B5086" s="32">
        <v>4300086</v>
      </c>
      <c r="C5086" s="32" t="s">
        <v>731</v>
      </c>
      <c r="D5086" s="32" t="s">
        <v>541</v>
      </c>
      <c r="E5086" s="33" t="s">
        <v>34</v>
      </c>
      <c r="F5086" s="33" t="s">
        <v>5210</v>
      </c>
      <c r="G5086" s="59">
        <v>170</v>
      </c>
      <c r="H5086" s="25">
        <v>2</v>
      </c>
      <c r="I5086" s="30">
        <f t="shared" si="79"/>
        <v>340</v>
      </c>
      <c r="J5086" s="32" t="s">
        <v>112</v>
      </c>
      <c r="K5086" s="33" t="s">
        <v>4771</v>
      </c>
      <c r="L5086" s="33" t="s">
        <v>5211</v>
      </c>
      <c r="M5086" s="33" t="s">
        <v>5309</v>
      </c>
      <c r="N5086" s="33" t="s">
        <v>2545</v>
      </c>
    </row>
    <row r="5087" spans="1:14">
      <c r="A5087" s="35">
        <v>7325706736842</v>
      </c>
      <c r="B5087" s="32">
        <v>4300086</v>
      </c>
      <c r="C5087" s="32" t="s">
        <v>731</v>
      </c>
      <c r="D5087" s="32" t="s">
        <v>541</v>
      </c>
      <c r="E5087" s="33" t="s">
        <v>34</v>
      </c>
      <c r="F5087" s="33" t="s">
        <v>5210</v>
      </c>
      <c r="G5087" s="59">
        <v>170</v>
      </c>
      <c r="H5087" s="25">
        <v>3</v>
      </c>
      <c r="I5087" s="30">
        <f t="shared" si="79"/>
        <v>510</v>
      </c>
      <c r="J5087" s="32" t="s">
        <v>112</v>
      </c>
      <c r="K5087" s="33" t="s">
        <v>4771</v>
      </c>
      <c r="L5087" s="33" t="s">
        <v>5211</v>
      </c>
      <c r="M5087" s="33" t="s">
        <v>5309</v>
      </c>
      <c r="N5087" s="33" t="s">
        <v>2546</v>
      </c>
    </row>
    <row r="5088" spans="1:14">
      <c r="A5088" s="35">
        <v>7325706736859</v>
      </c>
      <c r="B5088" s="32">
        <v>4300086</v>
      </c>
      <c r="C5088" s="32" t="s">
        <v>731</v>
      </c>
      <c r="D5088" s="32" t="s">
        <v>541</v>
      </c>
      <c r="E5088" s="33" t="s">
        <v>34</v>
      </c>
      <c r="F5088" s="33" t="s">
        <v>5210</v>
      </c>
      <c r="G5088" s="59">
        <v>170</v>
      </c>
      <c r="H5088" s="25">
        <v>1</v>
      </c>
      <c r="I5088" s="30">
        <f t="shared" si="79"/>
        <v>170</v>
      </c>
      <c r="J5088" s="32" t="s">
        <v>112</v>
      </c>
      <c r="K5088" s="33" t="s">
        <v>4771</v>
      </c>
      <c r="L5088" s="33" t="s">
        <v>5211</v>
      </c>
      <c r="M5088" s="33" t="s">
        <v>5309</v>
      </c>
      <c r="N5088" s="33" t="s">
        <v>2547</v>
      </c>
    </row>
    <row r="5089" spans="1:14">
      <c r="A5089" s="35">
        <v>7325706736781</v>
      </c>
      <c r="B5089" s="32">
        <v>4300086</v>
      </c>
      <c r="C5089" s="32" t="s">
        <v>731</v>
      </c>
      <c r="D5089" s="32" t="s">
        <v>541</v>
      </c>
      <c r="E5089" s="33" t="s">
        <v>34</v>
      </c>
      <c r="F5089" s="33" t="s">
        <v>5210</v>
      </c>
      <c r="G5089" s="59">
        <v>170</v>
      </c>
      <c r="H5089" s="25">
        <v>3</v>
      </c>
      <c r="I5089" s="30">
        <f t="shared" si="79"/>
        <v>510</v>
      </c>
      <c r="J5089" s="32" t="s">
        <v>112</v>
      </c>
      <c r="K5089" s="33" t="s">
        <v>4771</v>
      </c>
      <c r="L5089" s="33" t="s">
        <v>5211</v>
      </c>
      <c r="M5089" s="33" t="s">
        <v>5309</v>
      </c>
      <c r="N5089" s="33" t="s">
        <v>2548</v>
      </c>
    </row>
    <row r="5090" spans="1:14">
      <c r="A5090" s="35">
        <v>7325706736743</v>
      </c>
      <c r="B5090" s="32">
        <v>4300086</v>
      </c>
      <c r="C5090" s="32" t="s">
        <v>731</v>
      </c>
      <c r="D5090" s="32" t="s">
        <v>541</v>
      </c>
      <c r="E5090" s="33" t="s">
        <v>34</v>
      </c>
      <c r="F5090" s="33" t="s">
        <v>5210</v>
      </c>
      <c r="G5090" s="59">
        <v>170</v>
      </c>
      <c r="H5090" s="25">
        <v>4</v>
      </c>
      <c r="I5090" s="30">
        <f t="shared" si="79"/>
        <v>680</v>
      </c>
      <c r="J5090" s="32" t="s">
        <v>112</v>
      </c>
      <c r="K5090" s="33" t="s">
        <v>4771</v>
      </c>
      <c r="L5090" s="33" t="s">
        <v>5211</v>
      </c>
      <c r="M5090" s="33" t="s">
        <v>5309</v>
      </c>
      <c r="N5090" s="33" t="s">
        <v>2549</v>
      </c>
    </row>
    <row r="5091" spans="1:14">
      <c r="A5091" s="35">
        <v>7325706736750</v>
      </c>
      <c r="B5091" s="32">
        <v>4300086</v>
      </c>
      <c r="C5091" s="32" t="s">
        <v>731</v>
      </c>
      <c r="D5091" s="32" t="s">
        <v>541</v>
      </c>
      <c r="E5091" s="33" t="s">
        <v>34</v>
      </c>
      <c r="F5091" s="33" t="s">
        <v>5210</v>
      </c>
      <c r="G5091" s="59">
        <v>170</v>
      </c>
      <c r="H5091" s="25">
        <v>3</v>
      </c>
      <c r="I5091" s="30">
        <f t="shared" si="79"/>
        <v>510</v>
      </c>
      <c r="J5091" s="32" t="s">
        <v>112</v>
      </c>
      <c r="K5091" s="33" t="s">
        <v>4771</v>
      </c>
      <c r="L5091" s="33" t="s">
        <v>5211</v>
      </c>
      <c r="M5091" s="33" t="s">
        <v>5309</v>
      </c>
      <c r="N5091" s="33" t="s">
        <v>2550</v>
      </c>
    </row>
    <row r="5092" spans="1:14">
      <c r="A5092" s="35">
        <v>7325706736767</v>
      </c>
      <c r="B5092" s="32">
        <v>4300086</v>
      </c>
      <c r="C5092" s="32" t="s">
        <v>731</v>
      </c>
      <c r="D5092" s="32" t="s">
        <v>541</v>
      </c>
      <c r="E5092" s="33" t="s">
        <v>34</v>
      </c>
      <c r="F5092" s="33" t="s">
        <v>5210</v>
      </c>
      <c r="G5092" s="59">
        <v>170</v>
      </c>
      <c r="H5092" s="25">
        <v>4</v>
      </c>
      <c r="I5092" s="30">
        <f t="shared" si="79"/>
        <v>680</v>
      </c>
      <c r="J5092" s="32" t="s">
        <v>112</v>
      </c>
      <c r="K5092" s="33" t="s">
        <v>4771</v>
      </c>
      <c r="L5092" s="33" t="s">
        <v>5211</v>
      </c>
      <c r="M5092" s="33" t="s">
        <v>5309</v>
      </c>
      <c r="N5092" s="33" t="s">
        <v>2551</v>
      </c>
    </row>
    <row r="5093" spans="1:14">
      <c r="A5093" s="35">
        <v>7325706736736</v>
      </c>
      <c r="B5093" s="32">
        <v>4300086</v>
      </c>
      <c r="C5093" s="32" t="s">
        <v>731</v>
      </c>
      <c r="D5093" s="32" t="s">
        <v>541</v>
      </c>
      <c r="E5093" s="33" t="s">
        <v>34</v>
      </c>
      <c r="F5093" s="33" t="s">
        <v>5210</v>
      </c>
      <c r="G5093" s="59">
        <v>170</v>
      </c>
      <c r="H5093" s="25">
        <v>3</v>
      </c>
      <c r="I5093" s="30">
        <f t="shared" si="79"/>
        <v>510</v>
      </c>
      <c r="J5093" s="32" t="s">
        <v>112</v>
      </c>
      <c r="K5093" s="33" t="s">
        <v>4771</v>
      </c>
      <c r="L5093" s="33" t="s">
        <v>5211</v>
      </c>
      <c r="M5093" s="33" t="s">
        <v>5309</v>
      </c>
      <c r="N5093" s="33" t="s">
        <v>2552</v>
      </c>
    </row>
    <row r="5094" spans="1:14">
      <c r="A5094" s="35">
        <v>7325706736804</v>
      </c>
      <c r="B5094" s="32">
        <v>4300086</v>
      </c>
      <c r="C5094" s="32" t="s">
        <v>731</v>
      </c>
      <c r="D5094" s="32" t="s">
        <v>541</v>
      </c>
      <c r="E5094" s="33" t="s">
        <v>34</v>
      </c>
      <c r="F5094" s="33" t="s">
        <v>5210</v>
      </c>
      <c r="G5094" s="59">
        <v>170</v>
      </c>
      <c r="H5094" s="25">
        <v>4</v>
      </c>
      <c r="I5094" s="30">
        <f t="shared" si="79"/>
        <v>680</v>
      </c>
      <c r="J5094" s="32" t="s">
        <v>112</v>
      </c>
      <c r="K5094" s="33" t="s">
        <v>4771</v>
      </c>
      <c r="L5094" s="33" t="s">
        <v>5211</v>
      </c>
      <c r="M5094" s="33" t="s">
        <v>5309</v>
      </c>
      <c r="N5094" s="33" t="s">
        <v>2545</v>
      </c>
    </row>
    <row r="5095" spans="1:14">
      <c r="A5095" s="35">
        <v>7325706736736</v>
      </c>
      <c r="B5095" s="32">
        <v>4300086</v>
      </c>
      <c r="C5095" s="32" t="s">
        <v>731</v>
      </c>
      <c r="D5095" s="32" t="s">
        <v>541</v>
      </c>
      <c r="E5095" s="33" t="s">
        <v>34</v>
      </c>
      <c r="F5095" s="33" t="s">
        <v>5210</v>
      </c>
      <c r="G5095" s="59">
        <v>170</v>
      </c>
      <c r="H5095" s="25">
        <v>4</v>
      </c>
      <c r="I5095" s="30">
        <f t="shared" si="79"/>
        <v>680</v>
      </c>
      <c r="J5095" s="32" t="s">
        <v>112</v>
      </c>
      <c r="K5095" s="33" t="s">
        <v>4771</v>
      </c>
      <c r="L5095" s="33" t="s">
        <v>5211</v>
      </c>
      <c r="M5095" s="33" t="s">
        <v>5309</v>
      </c>
      <c r="N5095" s="33" t="s">
        <v>2552</v>
      </c>
    </row>
    <row r="5096" spans="1:14">
      <c r="A5096" s="35">
        <v>7325706736750</v>
      </c>
      <c r="B5096" s="32">
        <v>4300086</v>
      </c>
      <c r="C5096" s="32" t="s">
        <v>731</v>
      </c>
      <c r="D5096" s="32" t="s">
        <v>541</v>
      </c>
      <c r="E5096" s="33" t="s">
        <v>34</v>
      </c>
      <c r="F5096" s="33" t="s">
        <v>5210</v>
      </c>
      <c r="G5096" s="59">
        <v>170</v>
      </c>
      <c r="H5096" s="25">
        <v>2</v>
      </c>
      <c r="I5096" s="30">
        <f t="shared" si="79"/>
        <v>340</v>
      </c>
      <c r="J5096" s="32" t="s">
        <v>112</v>
      </c>
      <c r="K5096" s="33" t="s">
        <v>4771</v>
      </c>
      <c r="L5096" s="33" t="s">
        <v>5211</v>
      </c>
      <c r="M5096" s="33" t="s">
        <v>5309</v>
      </c>
      <c r="N5096" s="33" t="s">
        <v>2550</v>
      </c>
    </row>
    <row r="5097" spans="1:14">
      <c r="A5097" s="35">
        <v>7325706736767</v>
      </c>
      <c r="B5097" s="32">
        <v>4300086</v>
      </c>
      <c r="C5097" s="32" t="s">
        <v>731</v>
      </c>
      <c r="D5097" s="32" t="s">
        <v>541</v>
      </c>
      <c r="E5097" s="33" t="s">
        <v>34</v>
      </c>
      <c r="F5097" s="33" t="s">
        <v>5210</v>
      </c>
      <c r="G5097" s="59">
        <v>170</v>
      </c>
      <c r="H5097" s="25">
        <v>3</v>
      </c>
      <c r="I5097" s="30">
        <f t="shared" si="79"/>
        <v>510</v>
      </c>
      <c r="J5097" s="32" t="s">
        <v>112</v>
      </c>
      <c r="K5097" s="33" t="s">
        <v>4771</v>
      </c>
      <c r="L5097" s="33" t="s">
        <v>5211</v>
      </c>
      <c r="M5097" s="33" t="s">
        <v>5309</v>
      </c>
      <c r="N5097" s="33" t="s">
        <v>2551</v>
      </c>
    </row>
    <row r="5098" spans="1:14">
      <c r="A5098" s="35">
        <v>7325706736781</v>
      </c>
      <c r="B5098" s="32">
        <v>4300086</v>
      </c>
      <c r="C5098" s="32" t="s">
        <v>731</v>
      </c>
      <c r="D5098" s="32" t="s">
        <v>541</v>
      </c>
      <c r="E5098" s="33" t="s">
        <v>34</v>
      </c>
      <c r="F5098" s="33" t="s">
        <v>5210</v>
      </c>
      <c r="G5098" s="59">
        <v>170</v>
      </c>
      <c r="H5098" s="25">
        <v>1</v>
      </c>
      <c r="I5098" s="30">
        <f t="shared" si="79"/>
        <v>170</v>
      </c>
      <c r="J5098" s="32" t="s">
        <v>112</v>
      </c>
      <c r="K5098" s="33" t="s">
        <v>4771</v>
      </c>
      <c r="L5098" s="33" t="s">
        <v>5211</v>
      </c>
      <c r="M5098" s="33" t="s">
        <v>5309</v>
      </c>
      <c r="N5098" s="33" t="s">
        <v>2548</v>
      </c>
    </row>
    <row r="5099" spans="1:14">
      <c r="A5099" s="35">
        <v>7325706736712</v>
      </c>
      <c r="B5099" s="32">
        <v>4300086</v>
      </c>
      <c r="C5099" s="32" t="s">
        <v>731</v>
      </c>
      <c r="D5099" s="32" t="s">
        <v>541</v>
      </c>
      <c r="E5099" s="33" t="s">
        <v>34</v>
      </c>
      <c r="F5099" s="33" t="s">
        <v>5210</v>
      </c>
      <c r="G5099" s="59">
        <v>170</v>
      </c>
      <c r="H5099" s="25">
        <v>5</v>
      </c>
      <c r="I5099" s="30">
        <f t="shared" si="79"/>
        <v>850</v>
      </c>
      <c r="J5099" s="32" t="s">
        <v>112</v>
      </c>
      <c r="K5099" s="33" t="s">
        <v>4771</v>
      </c>
      <c r="L5099" s="33" t="s">
        <v>5211</v>
      </c>
      <c r="M5099" s="33" t="s">
        <v>5309</v>
      </c>
      <c r="N5099" s="33" t="s">
        <v>3835</v>
      </c>
    </row>
    <row r="5100" spans="1:14">
      <c r="A5100" s="35">
        <v>7325706736774</v>
      </c>
      <c r="B5100" s="32">
        <v>4300086</v>
      </c>
      <c r="C5100" s="32" t="s">
        <v>731</v>
      </c>
      <c r="D5100" s="32" t="s">
        <v>541</v>
      </c>
      <c r="E5100" s="33" t="s">
        <v>34</v>
      </c>
      <c r="F5100" s="33" t="s">
        <v>5210</v>
      </c>
      <c r="G5100" s="59">
        <v>170</v>
      </c>
      <c r="H5100" s="25">
        <v>3</v>
      </c>
      <c r="I5100" s="30">
        <f t="shared" si="79"/>
        <v>510</v>
      </c>
      <c r="J5100" s="32" t="s">
        <v>112</v>
      </c>
      <c r="K5100" s="33" t="s">
        <v>4771</v>
      </c>
      <c r="L5100" s="33" t="s">
        <v>5211</v>
      </c>
      <c r="M5100" s="33" t="s">
        <v>5309</v>
      </c>
      <c r="N5100" s="33" t="s">
        <v>3836</v>
      </c>
    </row>
    <row r="5101" spans="1:14">
      <c r="A5101" s="35">
        <v>7325706736705</v>
      </c>
      <c r="B5101" s="32">
        <v>4300086</v>
      </c>
      <c r="C5101" s="32" t="s">
        <v>731</v>
      </c>
      <c r="D5101" s="32" t="s">
        <v>541</v>
      </c>
      <c r="E5101" s="33" t="s">
        <v>34</v>
      </c>
      <c r="F5101" s="33" t="s">
        <v>5210</v>
      </c>
      <c r="G5101" s="59">
        <v>170</v>
      </c>
      <c r="H5101" s="25">
        <v>19</v>
      </c>
      <c r="I5101" s="30">
        <f t="shared" si="79"/>
        <v>3230</v>
      </c>
      <c r="J5101" s="32" t="s">
        <v>112</v>
      </c>
      <c r="K5101" s="33" t="s">
        <v>4771</v>
      </c>
      <c r="L5101" s="33" t="s">
        <v>5211</v>
      </c>
      <c r="M5101" s="33" t="s">
        <v>5309</v>
      </c>
      <c r="N5101" s="33" t="s">
        <v>3837</v>
      </c>
    </row>
    <row r="5102" spans="1:14">
      <c r="A5102" s="35">
        <v>7325706736712</v>
      </c>
      <c r="B5102" s="32">
        <v>4300086</v>
      </c>
      <c r="C5102" s="32" t="s">
        <v>731</v>
      </c>
      <c r="D5102" s="32" t="s">
        <v>541</v>
      </c>
      <c r="E5102" s="33" t="s">
        <v>34</v>
      </c>
      <c r="F5102" s="33" t="s">
        <v>5210</v>
      </c>
      <c r="G5102" s="59">
        <v>170</v>
      </c>
      <c r="H5102" s="25">
        <v>1</v>
      </c>
      <c r="I5102" s="30">
        <f t="shared" si="79"/>
        <v>170</v>
      </c>
      <c r="J5102" s="32" t="s">
        <v>112</v>
      </c>
      <c r="K5102" s="33" t="s">
        <v>4771</v>
      </c>
      <c r="L5102" s="33" t="s">
        <v>5211</v>
      </c>
      <c r="M5102" s="33" t="s">
        <v>5309</v>
      </c>
      <c r="N5102" s="33" t="s">
        <v>3835</v>
      </c>
    </row>
    <row r="5103" spans="1:14">
      <c r="A5103" s="35">
        <v>7325706736729</v>
      </c>
      <c r="B5103" s="32">
        <v>4300086</v>
      </c>
      <c r="C5103" s="32" t="s">
        <v>731</v>
      </c>
      <c r="D5103" s="32" t="s">
        <v>541</v>
      </c>
      <c r="E5103" s="33" t="s">
        <v>34</v>
      </c>
      <c r="F5103" s="33" t="s">
        <v>5210</v>
      </c>
      <c r="G5103" s="59">
        <v>170</v>
      </c>
      <c r="H5103" s="25">
        <v>1</v>
      </c>
      <c r="I5103" s="30">
        <f t="shared" si="79"/>
        <v>170</v>
      </c>
      <c r="J5103" s="32" t="s">
        <v>112</v>
      </c>
      <c r="K5103" s="33" t="s">
        <v>4771</v>
      </c>
      <c r="L5103" s="33" t="s">
        <v>5211</v>
      </c>
      <c r="M5103" s="33" t="s">
        <v>5309</v>
      </c>
      <c r="N5103" s="33" t="s">
        <v>3838</v>
      </c>
    </row>
    <row r="5104" spans="1:14">
      <c r="A5104" s="35">
        <v>7325706736774</v>
      </c>
      <c r="B5104" s="32">
        <v>4300086</v>
      </c>
      <c r="C5104" s="32" t="s">
        <v>731</v>
      </c>
      <c r="D5104" s="32" t="s">
        <v>541</v>
      </c>
      <c r="E5104" s="33" t="s">
        <v>34</v>
      </c>
      <c r="F5104" s="33" t="s">
        <v>5210</v>
      </c>
      <c r="G5104" s="59">
        <v>170</v>
      </c>
      <c r="H5104" s="25">
        <v>1</v>
      </c>
      <c r="I5104" s="30">
        <f t="shared" si="79"/>
        <v>170</v>
      </c>
      <c r="J5104" s="32" t="s">
        <v>112</v>
      </c>
      <c r="K5104" s="33" t="s">
        <v>4771</v>
      </c>
      <c r="L5104" s="33" t="s">
        <v>5211</v>
      </c>
      <c r="M5104" s="33" t="s">
        <v>5309</v>
      </c>
      <c r="N5104" s="33" t="s">
        <v>3836</v>
      </c>
    </row>
    <row r="5105" spans="1:14">
      <c r="A5105" s="35">
        <v>7325706736705</v>
      </c>
      <c r="B5105" s="32">
        <v>4300086</v>
      </c>
      <c r="C5105" s="32" t="s">
        <v>731</v>
      </c>
      <c r="D5105" s="32" t="s">
        <v>541</v>
      </c>
      <c r="E5105" s="33" t="s">
        <v>34</v>
      </c>
      <c r="F5105" s="33" t="s">
        <v>5210</v>
      </c>
      <c r="G5105" s="59">
        <v>170</v>
      </c>
      <c r="H5105" s="25">
        <v>1</v>
      </c>
      <c r="I5105" s="30">
        <f t="shared" si="79"/>
        <v>170</v>
      </c>
      <c r="J5105" s="32" t="s">
        <v>112</v>
      </c>
      <c r="K5105" s="33" t="s">
        <v>4771</v>
      </c>
      <c r="L5105" s="33" t="s">
        <v>5211</v>
      </c>
      <c r="M5105" s="33" t="s">
        <v>5309</v>
      </c>
      <c r="N5105" s="33" t="s">
        <v>3837</v>
      </c>
    </row>
    <row r="5106" spans="1:14">
      <c r="A5106" s="35">
        <v>7325706736286</v>
      </c>
      <c r="B5106" s="32">
        <v>4300087</v>
      </c>
      <c r="C5106" s="32" t="s">
        <v>2167</v>
      </c>
      <c r="D5106" s="32" t="s">
        <v>194</v>
      </c>
      <c r="E5106" s="33" t="s">
        <v>34</v>
      </c>
      <c r="F5106" s="33" t="s">
        <v>5349</v>
      </c>
      <c r="G5106" s="59">
        <v>220</v>
      </c>
      <c r="H5106" s="25">
        <v>1</v>
      </c>
      <c r="I5106" s="30">
        <f t="shared" si="79"/>
        <v>220</v>
      </c>
      <c r="J5106" s="32" t="s">
        <v>112</v>
      </c>
      <c r="K5106" s="33" t="s">
        <v>4771</v>
      </c>
      <c r="L5106" s="33" t="s">
        <v>5211</v>
      </c>
      <c r="M5106" s="33" t="s">
        <v>5309</v>
      </c>
      <c r="N5106" s="33" t="s">
        <v>2168</v>
      </c>
    </row>
    <row r="5107" spans="1:14">
      <c r="A5107" s="35">
        <v>7325706736255</v>
      </c>
      <c r="B5107" s="32">
        <v>4300087</v>
      </c>
      <c r="C5107" s="32" t="s">
        <v>2167</v>
      </c>
      <c r="D5107" s="32" t="s">
        <v>194</v>
      </c>
      <c r="E5107" s="33" t="s">
        <v>34</v>
      </c>
      <c r="F5107" s="33" t="s">
        <v>5349</v>
      </c>
      <c r="G5107" s="59">
        <v>220</v>
      </c>
      <c r="H5107" s="25">
        <v>1</v>
      </c>
      <c r="I5107" s="30">
        <f t="shared" si="79"/>
        <v>220</v>
      </c>
      <c r="J5107" s="32" t="s">
        <v>112</v>
      </c>
      <c r="K5107" s="33" t="s">
        <v>4771</v>
      </c>
      <c r="L5107" s="33" t="s">
        <v>5211</v>
      </c>
      <c r="M5107" s="33" t="s">
        <v>5309</v>
      </c>
      <c r="N5107" s="33" t="s">
        <v>2169</v>
      </c>
    </row>
    <row r="5108" spans="1:14">
      <c r="A5108" s="35">
        <v>7325706736255</v>
      </c>
      <c r="B5108" s="32">
        <v>4300087</v>
      </c>
      <c r="C5108" s="32" t="s">
        <v>2167</v>
      </c>
      <c r="D5108" s="32" t="s">
        <v>194</v>
      </c>
      <c r="E5108" s="33" t="s">
        <v>34</v>
      </c>
      <c r="F5108" s="33" t="s">
        <v>5349</v>
      </c>
      <c r="G5108" s="59">
        <v>220</v>
      </c>
      <c r="H5108" s="25">
        <v>1</v>
      </c>
      <c r="I5108" s="30">
        <f t="shared" si="79"/>
        <v>220</v>
      </c>
      <c r="J5108" s="32" t="s">
        <v>112</v>
      </c>
      <c r="K5108" s="33" t="s">
        <v>4771</v>
      </c>
      <c r="L5108" s="33" t="s">
        <v>5211</v>
      </c>
      <c r="M5108" s="33" t="s">
        <v>5309</v>
      </c>
      <c r="N5108" s="33" t="s">
        <v>2169</v>
      </c>
    </row>
    <row r="5109" spans="1:14">
      <c r="A5109" s="35">
        <v>7325706736231</v>
      </c>
      <c r="B5109" s="32">
        <v>4300087</v>
      </c>
      <c r="C5109" s="32" t="s">
        <v>2167</v>
      </c>
      <c r="D5109" s="32" t="s">
        <v>194</v>
      </c>
      <c r="E5109" s="33" t="s">
        <v>34</v>
      </c>
      <c r="F5109" s="33" t="s">
        <v>5349</v>
      </c>
      <c r="G5109" s="59">
        <v>220</v>
      </c>
      <c r="H5109" s="25">
        <v>1</v>
      </c>
      <c r="I5109" s="30">
        <f t="shared" si="79"/>
        <v>220</v>
      </c>
      <c r="J5109" s="32" t="s">
        <v>112</v>
      </c>
      <c r="K5109" s="33" t="s">
        <v>4771</v>
      </c>
      <c r="L5109" s="33" t="s">
        <v>5211</v>
      </c>
      <c r="M5109" s="33" t="s">
        <v>5309</v>
      </c>
      <c r="N5109" s="33" t="s">
        <v>2553</v>
      </c>
    </row>
    <row r="5110" spans="1:14">
      <c r="A5110" s="35">
        <v>7325706724511</v>
      </c>
      <c r="B5110" s="32">
        <v>4300088</v>
      </c>
      <c r="C5110" s="32" t="s">
        <v>731</v>
      </c>
      <c r="D5110" s="32" t="s">
        <v>18</v>
      </c>
      <c r="E5110" s="33" t="s">
        <v>493</v>
      </c>
      <c r="F5110" s="33" t="s">
        <v>5210</v>
      </c>
      <c r="G5110" s="59">
        <v>120</v>
      </c>
      <c r="H5110" s="25">
        <v>1</v>
      </c>
      <c r="I5110" s="30">
        <f t="shared" si="79"/>
        <v>120</v>
      </c>
      <c r="J5110" s="32" t="s">
        <v>112</v>
      </c>
      <c r="K5110" s="33" t="s">
        <v>4771</v>
      </c>
      <c r="L5110" s="33" t="s">
        <v>5211</v>
      </c>
      <c r="M5110" s="33" t="s">
        <v>5309</v>
      </c>
      <c r="N5110" s="33" t="s">
        <v>2170</v>
      </c>
    </row>
    <row r="5111" spans="1:14">
      <c r="A5111" s="35">
        <v>7325706724481</v>
      </c>
      <c r="B5111" s="32">
        <v>4300088</v>
      </c>
      <c r="C5111" s="32" t="s">
        <v>731</v>
      </c>
      <c r="D5111" s="32" t="s">
        <v>18</v>
      </c>
      <c r="E5111" s="33" t="s">
        <v>493</v>
      </c>
      <c r="F5111" s="33" t="s">
        <v>5210</v>
      </c>
      <c r="G5111" s="59">
        <v>120</v>
      </c>
      <c r="H5111" s="25">
        <v>1</v>
      </c>
      <c r="I5111" s="30">
        <f t="shared" si="79"/>
        <v>120</v>
      </c>
      <c r="J5111" s="32" t="s">
        <v>112</v>
      </c>
      <c r="K5111" s="33" t="s">
        <v>4771</v>
      </c>
      <c r="L5111" s="33" t="s">
        <v>5211</v>
      </c>
      <c r="M5111" s="33" t="s">
        <v>5309</v>
      </c>
      <c r="N5111" s="33" t="s">
        <v>2171</v>
      </c>
    </row>
    <row r="5112" spans="1:14">
      <c r="A5112" s="35">
        <v>7325706724337</v>
      </c>
      <c r="B5112" s="32">
        <v>4300088</v>
      </c>
      <c r="C5112" s="32" t="s">
        <v>731</v>
      </c>
      <c r="D5112" s="32" t="s">
        <v>18</v>
      </c>
      <c r="E5112" s="33" t="s">
        <v>493</v>
      </c>
      <c r="F5112" s="33" t="s">
        <v>5210</v>
      </c>
      <c r="G5112" s="59">
        <v>120</v>
      </c>
      <c r="H5112" s="25">
        <v>1</v>
      </c>
      <c r="I5112" s="30">
        <f t="shared" si="79"/>
        <v>120</v>
      </c>
      <c r="J5112" s="32" t="s">
        <v>112</v>
      </c>
      <c r="K5112" s="33" t="s">
        <v>4771</v>
      </c>
      <c r="L5112" s="33" t="s">
        <v>5211</v>
      </c>
      <c r="M5112" s="33" t="s">
        <v>5309</v>
      </c>
      <c r="N5112" s="33" t="s">
        <v>2172</v>
      </c>
    </row>
    <row r="5113" spans="1:14">
      <c r="A5113" s="35">
        <v>7325706724498</v>
      </c>
      <c r="B5113" s="32">
        <v>4300088</v>
      </c>
      <c r="C5113" s="32" t="s">
        <v>731</v>
      </c>
      <c r="D5113" s="32" t="s">
        <v>18</v>
      </c>
      <c r="E5113" s="33" t="s">
        <v>493</v>
      </c>
      <c r="F5113" s="33" t="s">
        <v>5210</v>
      </c>
      <c r="G5113" s="59">
        <v>120</v>
      </c>
      <c r="H5113" s="25">
        <v>2</v>
      </c>
      <c r="I5113" s="30">
        <f t="shared" si="79"/>
        <v>240</v>
      </c>
      <c r="J5113" s="32" t="s">
        <v>112</v>
      </c>
      <c r="K5113" s="33" t="s">
        <v>4771</v>
      </c>
      <c r="L5113" s="33" t="s">
        <v>5211</v>
      </c>
      <c r="M5113" s="33" t="s">
        <v>5309</v>
      </c>
      <c r="N5113" s="33" t="s">
        <v>2173</v>
      </c>
    </row>
    <row r="5114" spans="1:14">
      <c r="A5114" s="35">
        <v>7325706724344</v>
      </c>
      <c r="B5114" s="32">
        <v>4300088</v>
      </c>
      <c r="C5114" s="32" t="s">
        <v>731</v>
      </c>
      <c r="D5114" s="32" t="s">
        <v>18</v>
      </c>
      <c r="E5114" s="33" t="s">
        <v>493</v>
      </c>
      <c r="F5114" s="33" t="s">
        <v>5210</v>
      </c>
      <c r="G5114" s="59">
        <v>120</v>
      </c>
      <c r="H5114" s="25">
        <v>3</v>
      </c>
      <c r="I5114" s="30">
        <f t="shared" si="79"/>
        <v>360</v>
      </c>
      <c r="J5114" s="32" t="s">
        <v>112</v>
      </c>
      <c r="K5114" s="33" t="s">
        <v>4771</v>
      </c>
      <c r="L5114" s="33" t="s">
        <v>5211</v>
      </c>
      <c r="M5114" s="33" t="s">
        <v>5309</v>
      </c>
      <c r="N5114" s="33" t="s">
        <v>2174</v>
      </c>
    </row>
    <row r="5115" spans="1:14">
      <c r="A5115" s="35">
        <v>7325706724504</v>
      </c>
      <c r="B5115" s="32">
        <v>4300088</v>
      </c>
      <c r="C5115" s="32" t="s">
        <v>731</v>
      </c>
      <c r="D5115" s="32" t="s">
        <v>18</v>
      </c>
      <c r="E5115" s="33" t="s">
        <v>493</v>
      </c>
      <c r="F5115" s="33" t="s">
        <v>5210</v>
      </c>
      <c r="G5115" s="59">
        <v>120</v>
      </c>
      <c r="H5115" s="25">
        <v>1</v>
      </c>
      <c r="I5115" s="30">
        <f t="shared" si="79"/>
        <v>120</v>
      </c>
      <c r="J5115" s="32" t="s">
        <v>112</v>
      </c>
      <c r="K5115" s="33" t="s">
        <v>4771</v>
      </c>
      <c r="L5115" s="33" t="s">
        <v>5211</v>
      </c>
      <c r="M5115" s="33" t="s">
        <v>5309</v>
      </c>
      <c r="N5115" s="33" t="s">
        <v>2175</v>
      </c>
    </row>
    <row r="5116" spans="1:14">
      <c r="A5116" s="35">
        <v>7325706724535</v>
      </c>
      <c r="B5116" s="32">
        <v>4300088</v>
      </c>
      <c r="C5116" s="32" t="s">
        <v>731</v>
      </c>
      <c r="D5116" s="32" t="s">
        <v>18</v>
      </c>
      <c r="E5116" s="33" t="s">
        <v>493</v>
      </c>
      <c r="F5116" s="33" t="s">
        <v>5210</v>
      </c>
      <c r="G5116" s="59">
        <v>120</v>
      </c>
      <c r="H5116" s="25">
        <v>1</v>
      </c>
      <c r="I5116" s="30">
        <f t="shared" si="79"/>
        <v>120</v>
      </c>
      <c r="J5116" s="32" t="s">
        <v>112</v>
      </c>
      <c r="K5116" s="33" t="s">
        <v>4771</v>
      </c>
      <c r="L5116" s="33" t="s">
        <v>5211</v>
      </c>
      <c r="M5116" s="33" t="s">
        <v>5309</v>
      </c>
      <c r="N5116" s="33" t="s">
        <v>2176</v>
      </c>
    </row>
    <row r="5117" spans="1:14">
      <c r="A5117" s="35">
        <v>7325706724474</v>
      </c>
      <c r="B5117" s="32">
        <v>4300088</v>
      </c>
      <c r="C5117" s="32" t="s">
        <v>731</v>
      </c>
      <c r="D5117" s="32" t="s">
        <v>18</v>
      </c>
      <c r="E5117" s="33" t="s">
        <v>493</v>
      </c>
      <c r="F5117" s="33" t="s">
        <v>5210</v>
      </c>
      <c r="G5117" s="59">
        <v>120</v>
      </c>
      <c r="H5117" s="25">
        <v>1</v>
      </c>
      <c r="I5117" s="30">
        <f t="shared" si="79"/>
        <v>120</v>
      </c>
      <c r="J5117" s="32" t="s">
        <v>112</v>
      </c>
      <c r="K5117" s="33" t="s">
        <v>4771</v>
      </c>
      <c r="L5117" s="33" t="s">
        <v>5211</v>
      </c>
      <c r="M5117" s="33" t="s">
        <v>5309</v>
      </c>
      <c r="N5117" s="33" t="s">
        <v>2177</v>
      </c>
    </row>
    <row r="5118" spans="1:14">
      <c r="A5118" s="35">
        <v>7325706724481</v>
      </c>
      <c r="B5118" s="32">
        <v>4300088</v>
      </c>
      <c r="C5118" s="32" t="s">
        <v>731</v>
      </c>
      <c r="D5118" s="32" t="s">
        <v>18</v>
      </c>
      <c r="E5118" s="33" t="s">
        <v>493</v>
      </c>
      <c r="F5118" s="33" t="s">
        <v>5210</v>
      </c>
      <c r="G5118" s="59">
        <v>120</v>
      </c>
      <c r="H5118" s="25">
        <v>1</v>
      </c>
      <c r="I5118" s="30">
        <f t="shared" si="79"/>
        <v>120</v>
      </c>
      <c r="J5118" s="32" t="s">
        <v>112</v>
      </c>
      <c r="K5118" s="33" t="s">
        <v>4771</v>
      </c>
      <c r="L5118" s="33" t="s">
        <v>5211</v>
      </c>
      <c r="M5118" s="33" t="s">
        <v>5309</v>
      </c>
      <c r="N5118" s="33" t="s">
        <v>2171</v>
      </c>
    </row>
    <row r="5119" spans="1:14">
      <c r="A5119" s="35">
        <v>7325706724337</v>
      </c>
      <c r="B5119" s="32">
        <v>4300088</v>
      </c>
      <c r="C5119" s="32" t="s">
        <v>731</v>
      </c>
      <c r="D5119" s="32" t="s">
        <v>18</v>
      </c>
      <c r="E5119" s="33" t="s">
        <v>493</v>
      </c>
      <c r="F5119" s="33" t="s">
        <v>5210</v>
      </c>
      <c r="G5119" s="59">
        <v>120</v>
      </c>
      <c r="H5119" s="25">
        <v>3</v>
      </c>
      <c r="I5119" s="30">
        <f t="shared" si="79"/>
        <v>360</v>
      </c>
      <c r="J5119" s="32" t="s">
        <v>112</v>
      </c>
      <c r="K5119" s="33" t="s">
        <v>4771</v>
      </c>
      <c r="L5119" s="33" t="s">
        <v>5211</v>
      </c>
      <c r="M5119" s="33" t="s">
        <v>5309</v>
      </c>
      <c r="N5119" s="33" t="s">
        <v>2172</v>
      </c>
    </row>
    <row r="5120" spans="1:14">
      <c r="A5120" s="35">
        <v>7325706724412</v>
      </c>
      <c r="B5120" s="32">
        <v>4300088</v>
      </c>
      <c r="C5120" s="32" t="s">
        <v>731</v>
      </c>
      <c r="D5120" s="32" t="s">
        <v>18</v>
      </c>
      <c r="E5120" s="33" t="s">
        <v>493</v>
      </c>
      <c r="F5120" s="33" t="s">
        <v>5210</v>
      </c>
      <c r="G5120" s="59">
        <v>120</v>
      </c>
      <c r="H5120" s="25">
        <v>2</v>
      </c>
      <c r="I5120" s="30">
        <f t="shared" si="79"/>
        <v>240</v>
      </c>
      <c r="J5120" s="32" t="s">
        <v>112</v>
      </c>
      <c r="K5120" s="33" t="s">
        <v>4771</v>
      </c>
      <c r="L5120" s="33" t="s">
        <v>5211</v>
      </c>
      <c r="M5120" s="33" t="s">
        <v>5309</v>
      </c>
      <c r="N5120" s="33" t="s">
        <v>3211</v>
      </c>
    </row>
    <row r="5121" spans="1:14">
      <c r="A5121" s="35">
        <v>7325706724498</v>
      </c>
      <c r="B5121" s="32">
        <v>4300088</v>
      </c>
      <c r="C5121" s="32" t="s">
        <v>731</v>
      </c>
      <c r="D5121" s="32" t="s">
        <v>18</v>
      </c>
      <c r="E5121" s="33" t="s">
        <v>493</v>
      </c>
      <c r="F5121" s="33" t="s">
        <v>5210</v>
      </c>
      <c r="G5121" s="59">
        <v>120</v>
      </c>
      <c r="H5121" s="25">
        <v>4</v>
      </c>
      <c r="I5121" s="30">
        <f t="shared" si="79"/>
        <v>480</v>
      </c>
      <c r="J5121" s="32" t="s">
        <v>112</v>
      </c>
      <c r="K5121" s="33" t="s">
        <v>4771</v>
      </c>
      <c r="L5121" s="33" t="s">
        <v>5211</v>
      </c>
      <c r="M5121" s="33" t="s">
        <v>5309</v>
      </c>
      <c r="N5121" s="33" t="s">
        <v>2173</v>
      </c>
    </row>
    <row r="5122" spans="1:14">
      <c r="A5122" s="35">
        <v>7325706724344</v>
      </c>
      <c r="B5122" s="32">
        <v>4300088</v>
      </c>
      <c r="C5122" s="32" t="s">
        <v>731</v>
      </c>
      <c r="D5122" s="32" t="s">
        <v>18</v>
      </c>
      <c r="E5122" s="33" t="s">
        <v>493</v>
      </c>
      <c r="F5122" s="33" t="s">
        <v>5210</v>
      </c>
      <c r="G5122" s="59">
        <v>120</v>
      </c>
      <c r="H5122" s="25">
        <v>6</v>
      </c>
      <c r="I5122" s="30">
        <f t="shared" si="79"/>
        <v>720</v>
      </c>
      <c r="J5122" s="32" t="s">
        <v>112</v>
      </c>
      <c r="K5122" s="33" t="s">
        <v>4771</v>
      </c>
      <c r="L5122" s="33" t="s">
        <v>5211</v>
      </c>
      <c r="M5122" s="33" t="s">
        <v>5309</v>
      </c>
      <c r="N5122" s="33" t="s">
        <v>2174</v>
      </c>
    </row>
    <row r="5123" spans="1:14">
      <c r="A5123" s="35">
        <v>7325706724429</v>
      </c>
      <c r="B5123" s="32">
        <v>4300088</v>
      </c>
      <c r="C5123" s="32" t="s">
        <v>731</v>
      </c>
      <c r="D5123" s="32" t="s">
        <v>18</v>
      </c>
      <c r="E5123" s="33" t="s">
        <v>493</v>
      </c>
      <c r="F5123" s="33" t="s">
        <v>5210</v>
      </c>
      <c r="G5123" s="59">
        <v>120</v>
      </c>
      <c r="H5123" s="25">
        <v>2</v>
      </c>
      <c r="I5123" s="30">
        <f t="shared" si="79"/>
        <v>240</v>
      </c>
      <c r="J5123" s="32" t="s">
        <v>112</v>
      </c>
      <c r="K5123" s="33" t="s">
        <v>4771</v>
      </c>
      <c r="L5123" s="33" t="s">
        <v>5211</v>
      </c>
      <c r="M5123" s="33" t="s">
        <v>5309</v>
      </c>
      <c r="N5123" s="33" t="s">
        <v>3212</v>
      </c>
    </row>
    <row r="5124" spans="1:14">
      <c r="A5124" s="35">
        <v>7325706724504</v>
      </c>
      <c r="B5124" s="32">
        <v>4300088</v>
      </c>
      <c r="C5124" s="32" t="s">
        <v>731</v>
      </c>
      <c r="D5124" s="32" t="s">
        <v>18</v>
      </c>
      <c r="E5124" s="33" t="s">
        <v>493</v>
      </c>
      <c r="F5124" s="33" t="s">
        <v>5210</v>
      </c>
      <c r="G5124" s="59">
        <v>120</v>
      </c>
      <c r="H5124" s="25">
        <v>3</v>
      </c>
      <c r="I5124" s="30">
        <f t="shared" si="79"/>
        <v>360</v>
      </c>
      <c r="J5124" s="32" t="s">
        <v>112</v>
      </c>
      <c r="K5124" s="33" t="s">
        <v>4771</v>
      </c>
      <c r="L5124" s="33" t="s">
        <v>5211</v>
      </c>
      <c r="M5124" s="33" t="s">
        <v>5309</v>
      </c>
      <c r="N5124" s="33" t="s">
        <v>2175</v>
      </c>
    </row>
    <row r="5125" spans="1:14">
      <c r="A5125" s="35">
        <v>7325706724351</v>
      </c>
      <c r="B5125" s="32">
        <v>4300088</v>
      </c>
      <c r="C5125" s="32" t="s">
        <v>731</v>
      </c>
      <c r="D5125" s="32" t="s">
        <v>18</v>
      </c>
      <c r="E5125" s="33" t="s">
        <v>493</v>
      </c>
      <c r="F5125" s="33" t="s">
        <v>5210</v>
      </c>
      <c r="G5125" s="59">
        <v>120</v>
      </c>
      <c r="H5125" s="25">
        <v>6</v>
      </c>
      <c r="I5125" s="30">
        <f t="shared" ref="I5125:I5188" si="80">H5125*G5125</f>
        <v>720</v>
      </c>
      <c r="J5125" s="32" t="s">
        <v>112</v>
      </c>
      <c r="K5125" s="33" t="s">
        <v>4771</v>
      </c>
      <c r="L5125" s="33" t="s">
        <v>5211</v>
      </c>
      <c r="M5125" s="33" t="s">
        <v>5309</v>
      </c>
      <c r="N5125" s="33" t="s">
        <v>3213</v>
      </c>
    </row>
    <row r="5126" spans="1:14">
      <c r="A5126" s="35">
        <v>7325706724436</v>
      </c>
      <c r="B5126" s="32">
        <v>4300088</v>
      </c>
      <c r="C5126" s="32" t="s">
        <v>731</v>
      </c>
      <c r="D5126" s="32" t="s">
        <v>18</v>
      </c>
      <c r="E5126" s="33" t="s">
        <v>493</v>
      </c>
      <c r="F5126" s="33" t="s">
        <v>5210</v>
      </c>
      <c r="G5126" s="59">
        <v>120</v>
      </c>
      <c r="H5126" s="25">
        <v>1</v>
      </c>
      <c r="I5126" s="30">
        <f t="shared" si="80"/>
        <v>120</v>
      </c>
      <c r="J5126" s="32" t="s">
        <v>112</v>
      </c>
      <c r="K5126" s="33" t="s">
        <v>4771</v>
      </c>
      <c r="L5126" s="33" t="s">
        <v>5211</v>
      </c>
      <c r="M5126" s="33" t="s">
        <v>5309</v>
      </c>
      <c r="N5126" s="33" t="s">
        <v>3214</v>
      </c>
    </row>
    <row r="5127" spans="1:14">
      <c r="A5127" s="35">
        <v>7325706724511</v>
      </c>
      <c r="B5127" s="32">
        <v>4300088</v>
      </c>
      <c r="C5127" s="32" t="s">
        <v>731</v>
      </c>
      <c r="D5127" s="32" t="s">
        <v>18</v>
      </c>
      <c r="E5127" s="33" t="s">
        <v>493</v>
      </c>
      <c r="F5127" s="33" t="s">
        <v>5210</v>
      </c>
      <c r="G5127" s="59">
        <v>120</v>
      </c>
      <c r="H5127" s="25">
        <v>5</v>
      </c>
      <c r="I5127" s="30">
        <f t="shared" si="80"/>
        <v>600</v>
      </c>
      <c r="J5127" s="32" t="s">
        <v>112</v>
      </c>
      <c r="K5127" s="33" t="s">
        <v>4771</v>
      </c>
      <c r="L5127" s="33" t="s">
        <v>5211</v>
      </c>
      <c r="M5127" s="33" t="s">
        <v>5309</v>
      </c>
      <c r="N5127" s="33" t="s">
        <v>2170</v>
      </c>
    </row>
    <row r="5128" spans="1:14">
      <c r="A5128" s="35">
        <v>7325706724368</v>
      </c>
      <c r="B5128" s="32">
        <v>4300088</v>
      </c>
      <c r="C5128" s="32" t="s">
        <v>731</v>
      </c>
      <c r="D5128" s="32" t="s">
        <v>18</v>
      </c>
      <c r="E5128" s="33" t="s">
        <v>493</v>
      </c>
      <c r="F5128" s="33" t="s">
        <v>5210</v>
      </c>
      <c r="G5128" s="59">
        <v>120</v>
      </c>
      <c r="H5128" s="25">
        <v>2</v>
      </c>
      <c r="I5128" s="30">
        <f t="shared" si="80"/>
        <v>240</v>
      </c>
      <c r="J5128" s="32" t="s">
        <v>112</v>
      </c>
      <c r="K5128" s="33" t="s">
        <v>4771</v>
      </c>
      <c r="L5128" s="33" t="s">
        <v>5211</v>
      </c>
      <c r="M5128" s="33" t="s">
        <v>5309</v>
      </c>
      <c r="N5128" s="33" t="s">
        <v>3215</v>
      </c>
    </row>
    <row r="5129" spans="1:14">
      <c r="A5129" s="35">
        <v>7325706724443</v>
      </c>
      <c r="B5129" s="32">
        <v>4300088</v>
      </c>
      <c r="C5129" s="32" t="s">
        <v>731</v>
      </c>
      <c r="D5129" s="32" t="s">
        <v>18</v>
      </c>
      <c r="E5129" s="33" t="s">
        <v>493</v>
      </c>
      <c r="F5129" s="33" t="s">
        <v>5210</v>
      </c>
      <c r="G5129" s="59">
        <v>120</v>
      </c>
      <c r="H5129" s="25">
        <v>1</v>
      </c>
      <c r="I5129" s="30">
        <f t="shared" si="80"/>
        <v>120</v>
      </c>
      <c r="J5129" s="32" t="s">
        <v>112</v>
      </c>
      <c r="K5129" s="33" t="s">
        <v>4771</v>
      </c>
      <c r="L5129" s="33" t="s">
        <v>5211</v>
      </c>
      <c r="M5129" s="33" t="s">
        <v>5309</v>
      </c>
      <c r="N5129" s="33" t="s">
        <v>3216</v>
      </c>
    </row>
    <row r="5130" spans="1:14">
      <c r="A5130" s="35">
        <v>7325706724528</v>
      </c>
      <c r="B5130" s="32">
        <v>4300088</v>
      </c>
      <c r="C5130" s="32" t="s">
        <v>731</v>
      </c>
      <c r="D5130" s="32" t="s">
        <v>18</v>
      </c>
      <c r="E5130" s="33" t="s">
        <v>493</v>
      </c>
      <c r="F5130" s="33" t="s">
        <v>5210</v>
      </c>
      <c r="G5130" s="59">
        <v>120</v>
      </c>
      <c r="H5130" s="25">
        <v>1</v>
      </c>
      <c r="I5130" s="30">
        <f t="shared" si="80"/>
        <v>120</v>
      </c>
      <c r="J5130" s="32" t="s">
        <v>112</v>
      </c>
      <c r="K5130" s="33" t="s">
        <v>4771</v>
      </c>
      <c r="L5130" s="33" t="s">
        <v>5211</v>
      </c>
      <c r="M5130" s="33" t="s">
        <v>5309</v>
      </c>
      <c r="N5130" s="33" t="s">
        <v>3217</v>
      </c>
    </row>
    <row r="5131" spans="1:14">
      <c r="A5131" s="35">
        <v>7325706724375</v>
      </c>
      <c r="B5131" s="32">
        <v>4300088</v>
      </c>
      <c r="C5131" s="32" t="s">
        <v>731</v>
      </c>
      <c r="D5131" s="32" t="s">
        <v>18</v>
      </c>
      <c r="E5131" s="33" t="s">
        <v>493</v>
      </c>
      <c r="F5131" s="33" t="s">
        <v>5210</v>
      </c>
      <c r="G5131" s="59">
        <v>120</v>
      </c>
      <c r="H5131" s="25">
        <v>3</v>
      </c>
      <c r="I5131" s="30">
        <f t="shared" si="80"/>
        <v>360</v>
      </c>
      <c r="J5131" s="32" t="s">
        <v>112</v>
      </c>
      <c r="K5131" s="33" t="s">
        <v>4771</v>
      </c>
      <c r="L5131" s="33" t="s">
        <v>5211</v>
      </c>
      <c r="M5131" s="33" t="s">
        <v>5309</v>
      </c>
      <c r="N5131" s="33" t="s">
        <v>3218</v>
      </c>
    </row>
    <row r="5132" spans="1:14">
      <c r="A5132" s="35">
        <v>7325706724535</v>
      </c>
      <c r="B5132" s="32">
        <v>4300088</v>
      </c>
      <c r="C5132" s="32" t="s">
        <v>731</v>
      </c>
      <c r="D5132" s="32" t="s">
        <v>18</v>
      </c>
      <c r="E5132" s="33" t="s">
        <v>493</v>
      </c>
      <c r="F5132" s="33" t="s">
        <v>5210</v>
      </c>
      <c r="G5132" s="59">
        <v>120</v>
      </c>
      <c r="H5132" s="25">
        <v>1</v>
      </c>
      <c r="I5132" s="30">
        <f t="shared" si="80"/>
        <v>120</v>
      </c>
      <c r="J5132" s="32" t="s">
        <v>112</v>
      </c>
      <c r="K5132" s="33" t="s">
        <v>4771</v>
      </c>
      <c r="L5132" s="33" t="s">
        <v>5211</v>
      </c>
      <c r="M5132" s="33" t="s">
        <v>5309</v>
      </c>
      <c r="N5132" s="33" t="s">
        <v>2176</v>
      </c>
    </row>
    <row r="5133" spans="1:14">
      <c r="A5133" s="35">
        <v>7325706724474</v>
      </c>
      <c r="B5133" s="32">
        <v>4300088</v>
      </c>
      <c r="C5133" s="32" t="s">
        <v>731</v>
      </c>
      <c r="D5133" s="32" t="s">
        <v>18</v>
      </c>
      <c r="E5133" s="33" t="s">
        <v>493</v>
      </c>
      <c r="F5133" s="33" t="s">
        <v>5210</v>
      </c>
      <c r="G5133" s="59">
        <v>120</v>
      </c>
      <c r="H5133" s="25">
        <v>2</v>
      </c>
      <c r="I5133" s="30">
        <f t="shared" si="80"/>
        <v>240</v>
      </c>
      <c r="J5133" s="32" t="s">
        <v>112</v>
      </c>
      <c r="K5133" s="33" t="s">
        <v>4771</v>
      </c>
      <c r="L5133" s="33" t="s">
        <v>5211</v>
      </c>
      <c r="M5133" s="33" t="s">
        <v>5309</v>
      </c>
      <c r="N5133" s="33" t="s">
        <v>2177</v>
      </c>
    </row>
    <row r="5134" spans="1:14">
      <c r="A5134" s="35">
        <v>7325706724436</v>
      </c>
      <c r="B5134" s="32">
        <v>4300088</v>
      </c>
      <c r="C5134" s="32" t="s">
        <v>731</v>
      </c>
      <c r="D5134" s="32" t="s">
        <v>18</v>
      </c>
      <c r="E5134" s="33" t="s">
        <v>493</v>
      </c>
      <c r="F5134" s="33" t="s">
        <v>5210</v>
      </c>
      <c r="G5134" s="59">
        <v>120</v>
      </c>
      <c r="H5134" s="25">
        <v>1</v>
      </c>
      <c r="I5134" s="30">
        <f t="shared" si="80"/>
        <v>120</v>
      </c>
      <c r="J5134" s="32" t="s">
        <v>112</v>
      </c>
      <c r="K5134" s="33" t="s">
        <v>4771</v>
      </c>
      <c r="L5134" s="33" t="s">
        <v>5211</v>
      </c>
      <c r="M5134" s="33" t="s">
        <v>5309</v>
      </c>
      <c r="N5134" s="33" t="s">
        <v>3214</v>
      </c>
    </row>
    <row r="5135" spans="1:14">
      <c r="A5135" s="35">
        <v>7325706724351</v>
      </c>
      <c r="B5135" s="32">
        <v>4300088</v>
      </c>
      <c r="C5135" s="32" t="s">
        <v>731</v>
      </c>
      <c r="D5135" s="32" t="s">
        <v>18</v>
      </c>
      <c r="E5135" s="33" t="s">
        <v>493</v>
      </c>
      <c r="F5135" s="33" t="s">
        <v>5210</v>
      </c>
      <c r="G5135" s="59">
        <v>120</v>
      </c>
      <c r="H5135" s="25">
        <v>1</v>
      </c>
      <c r="I5135" s="30">
        <f t="shared" si="80"/>
        <v>120</v>
      </c>
      <c r="J5135" s="32" t="s">
        <v>112</v>
      </c>
      <c r="K5135" s="33" t="s">
        <v>4771</v>
      </c>
      <c r="L5135" s="33" t="s">
        <v>5211</v>
      </c>
      <c r="M5135" s="33" t="s">
        <v>5309</v>
      </c>
      <c r="N5135" s="33" t="s">
        <v>3213</v>
      </c>
    </row>
    <row r="5136" spans="1:14">
      <c r="A5136" s="35">
        <v>7325706724337</v>
      </c>
      <c r="B5136" s="32">
        <v>4300088</v>
      </c>
      <c r="C5136" s="32" t="s">
        <v>731</v>
      </c>
      <c r="D5136" s="32" t="s">
        <v>18</v>
      </c>
      <c r="E5136" s="33" t="s">
        <v>493</v>
      </c>
      <c r="F5136" s="33" t="s">
        <v>5210</v>
      </c>
      <c r="G5136" s="59">
        <v>120</v>
      </c>
      <c r="H5136" s="25">
        <v>1</v>
      </c>
      <c r="I5136" s="30">
        <f t="shared" si="80"/>
        <v>120</v>
      </c>
      <c r="J5136" s="32" t="s">
        <v>112</v>
      </c>
      <c r="K5136" s="33" t="s">
        <v>4771</v>
      </c>
      <c r="L5136" s="33" t="s">
        <v>5211</v>
      </c>
      <c r="M5136" s="33" t="s">
        <v>5309</v>
      </c>
      <c r="N5136" s="33" t="s">
        <v>2172</v>
      </c>
    </row>
    <row r="5137" spans="1:14">
      <c r="A5137" s="35">
        <v>7325706724344</v>
      </c>
      <c r="B5137" s="32">
        <v>4300088</v>
      </c>
      <c r="C5137" s="32" t="s">
        <v>731</v>
      </c>
      <c r="D5137" s="32" t="s">
        <v>18</v>
      </c>
      <c r="E5137" s="33" t="s">
        <v>493</v>
      </c>
      <c r="F5137" s="33" t="s">
        <v>5210</v>
      </c>
      <c r="G5137" s="59">
        <v>120</v>
      </c>
      <c r="H5137" s="25">
        <v>1</v>
      </c>
      <c r="I5137" s="30">
        <f t="shared" si="80"/>
        <v>120</v>
      </c>
      <c r="J5137" s="32" t="s">
        <v>112</v>
      </c>
      <c r="K5137" s="33" t="s">
        <v>4771</v>
      </c>
      <c r="L5137" s="33" t="s">
        <v>5211</v>
      </c>
      <c r="M5137" s="33" t="s">
        <v>5309</v>
      </c>
      <c r="N5137" s="33" t="s">
        <v>2174</v>
      </c>
    </row>
    <row r="5138" spans="1:14">
      <c r="A5138" s="35">
        <v>7325706724351</v>
      </c>
      <c r="B5138" s="32">
        <v>4300088</v>
      </c>
      <c r="C5138" s="32" t="s">
        <v>731</v>
      </c>
      <c r="D5138" s="32" t="s">
        <v>18</v>
      </c>
      <c r="E5138" s="33" t="s">
        <v>493</v>
      </c>
      <c r="F5138" s="33" t="s">
        <v>5210</v>
      </c>
      <c r="G5138" s="59">
        <v>120</v>
      </c>
      <c r="H5138" s="25">
        <v>1</v>
      </c>
      <c r="I5138" s="30">
        <f t="shared" si="80"/>
        <v>120</v>
      </c>
      <c r="J5138" s="32" t="s">
        <v>112</v>
      </c>
      <c r="K5138" s="33" t="s">
        <v>4771</v>
      </c>
      <c r="L5138" s="33" t="s">
        <v>5211</v>
      </c>
      <c r="M5138" s="33" t="s">
        <v>5309</v>
      </c>
      <c r="N5138" s="33" t="s">
        <v>3213</v>
      </c>
    </row>
    <row r="5139" spans="1:14">
      <c r="A5139" s="35">
        <v>7325706724368</v>
      </c>
      <c r="B5139" s="32">
        <v>4300088</v>
      </c>
      <c r="C5139" s="32" t="s">
        <v>731</v>
      </c>
      <c r="D5139" s="32" t="s">
        <v>18</v>
      </c>
      <c r="E5139" s="33" t="s">
        <v>493</v>
      </c>
      <c r="F5139" s="33" t="s">
        <v>5210</v>
      </c>
      <c r="G5139" s="59">
        <v>120</v>
      </c>
      <c r="H5139" s="25">
        <v>1</v>
      </c>
      <c r="I5139" s="30">
        <f t="shared" si="80"/>
        <v>120</v>
      </c>
      <c r="J5139" s="32" t="s">
        <v>112</v>
      </c>
      <c r="K5139" s="33" t="s">
        <v>4771</v>
      </c>
      <c r="L5139" s="33" t="s">
        <v>5211</v>
      </c>
      <c r="M5139" s="33" t="s">
        <v>5309</v>
      </c>
      <c r="N5139" s="33" t="s">
        <v>3215</v>
      </c>
    </row>
    <row r="5140" spans="1:14">
      <c r="A5140" s="35">
        <v>7325706724375</v>
      </c>
      <c r="B5140" s="32">
        <v>4300088</v>
      </c>
      <c r="C5140" s="32" t="s">
        <v>731</v>
      </c>
      <c r="D5140" s="32" t="s">
        <v>18</v>
      </c>
      <c r="E5140" s="33" t="s">
        <v>493</v>
      </c>
      <c r="F5140" s="33" t="s">
        <v>5210</v>
      </c>
      <c r="G5140" s="59">
        <v>120</v>
      </c>
      <c r="H5140" s="25">
        <v>1</v>
      </c>
      <c r="I5140" s="30">
        <f t="shared" si="80"/>
        <v>120</v>
      </c>
      <c r="J5140" s="32" t="s">
        <v>112</v>
      </c>
      <c r="K5140" s="33" t="s">
        <v>4771</v>
      </c>
      <c r="L5140" s="33" t="s">
        <v>5211</v>
      </c>
      <c r="M5140" s="33" t="s">
        <v>5309</v>
      </c>
      <c r="N5140" s="33" t="s">
        <v>3218</v>
      </c>
    </row>
    <row r="5141" spans="1:14">
      <c r="A5141" s="35">
        <v>7325706724320</v>
      </c>
      <c r="B5141" s="32">
        <v>4300088</v>
      </c>
      <c r="C5141" s="32" t="s">
        <v>731</v>
      </c>
      <c r="D5141" s="32" t="s">
        <v>18</v>
      </c>
      <c r="E5141" s="33" t="s">
        <v>493</v>
      </c>
      <c r="F5141" s="33" t="s">
        <v>5210</v>
      </c>
      <c r="G5141" s="59">
        <v>120</v>
      </c>
      <c r="H5141" s="25">
        <v>1</v>
      </c>
      <c r="I5141" s="30">
        <f t="shared" si="80"/>
        <v>120</v>
      </c>
      <c r="J5141" s="32" t="s">
        <v>112</v>
      </c>
      <c r="K5141" s="33" t="s">
        <v>4771</v>
      </c>
      <c r="L5141" s="33" t="s">
        <v>5211</v>
      </c>
      <c r="M5141" s="33" t="s">
        <v>5309</v>
      </c>
      <c r="N5141" s="33" t="s">
        <v>3521</v>
      </c>
    </row>
    <row r="5142" spans="1:14">
      <c r="A5142" s="35">
        <v>7325706736491</v>
      </c>
      <c r="B5142" s="32">
        <v>4300091</v>
      </c>
      <c r="C5142" s="32" t="s">
        <v>366</v>
      </c>
      <c r="D5142" s="32" t="s">
        <v>243</v>
      </c>
      <c r="E5142" s="33" t="s">
        <v>34</v>
      </c>
      <c r="F5142" s="33" t="s">
        <v>5210</v>
      </c>
      <c r="G5142" s="59">
        <v>140</v>
      </c>
      <c r="H5142" s="25">
        <v>2</v>
      </c>
      <c r="I5142" s="30">
        <f t="shared" si="80"/>
        <v>280</v>
      </c>
      <c r="J5142" s="32" t="s">
        <v>112</v>
      </c>
      <c r="K5142" s="33" t="s">
        <v>4771</v>
      </c>
      <c r="L5142" s="33" t="s">
        <v>5211</v>
      </c>
      <c r="M5142" s="33" t="s">
        <v>5301</v>
      </c>
      <c r="N5142" s="33" t="s">
        <v>2554</v>
      </c>
    </row>
    <row r="5143" spans="1:14">
      <c r="A5143" s="35">
        <v>7325706736521</v>
      </c>
      <c r="B5143" s="32">
        <v>4300091</v>
      </c>
      <c r="C5143" s="32" t="s">
        <v>366</v>
      </c>
      <c r="D5143" s="32" t="s">
        <v>243</v>
      </c>
      <c r="E5143" s="33" t="s">
        <v>34</v>
      </c>
      <c r="F5143" s="33" t="s">
        <v>5210</v>
      </c>
      <c r="G5143" s="59">
        <v>140</v>
      </c>
      <c r="H5143" s="25">
        <v>1</v>
      </c>
      <c r="I5143" s="30">
        <f t="shared" si="80"/>
        <v>140</v>
      </c>
      <c r="J5143" s="32" t="s">
        <v>112</v>
      </c>
      <c r="K5143" s="33" t="s">
        <v>4771</v>
      </c>
      <c r="L5143" s="33" t="s">
        <v>5211</v>
      </c>
      <c r="M5143" s="33" t="s">
        <v>5301</v>
      </c>
      <c r="N5143" s="33" t="s">
        <v>2555</v>
      </c>
    </row>
    <row r="5144" spans="1:14">
      <c r="A5144" s="35">
        <v>7325706736538</v>
      </c>
      <c r="B5144" s="32">
        <v>4300091</v>
      </c>
      <c r="C5144" s="32" t="s">
        <v>366</v>
      </c>
      <c r="D5144" s="32" t="s">
        <v>243</v>
      </c>
      <c r="E5144" s="33" t="s">
        <v>34</v>
      </c>
      <c r="F5144" s="33" t="s">
        <v>5210</v>
      </c>
      <c r="G5144" s="59">
        <v>140</v>
      </c>
      <c r="H5144" s="25">
        <v>1</v>
      </c>
      <c r="I5144" s="30">
        <f t="shared" si="80"/>
        <v>140</v>
      </c>
      <c r="J5144" s="32" t="s">
        <v>112</v>
      </c>
      <c r="K5144" s="33" t="s">
        <v>4771</v>
      </c>
      <c r="L5144" s="33" t="s">
        <v>5211</v>
      </c>
      <c r="M5144" s="33" t="s">
        <v>5301</v>
      </c>
      <c r="N5144" s="33" t="s">
        <v>2556</v>
      </c>
    </row>
    <row r="5145" spans="1:14">
      <c r="A5145" s="35">
        <v>7325706736484</v>
      </c>
      <c r="B5145" s="32">
        <v>4300091</v>
      </c>
      <c r="C5145" s="32" t="s">
        <v>366</v>
      </c>
      <c r="D5145" s="32" t="s">
        <v>243</v>
      </c>
      <c r="E5145" s="33" t="s">
        <v>34</v>
      </c>
      <c r="F5145" s="33" t="s">
        <v>5210</v>
      </c>
      <c r="G5145" s="59">
        <v>140</v>
      </c>
      <c r="H5145" s="25">
        <v>1</v>
      </c>
      <c r="I5145" s="30">
        <f t="shared" si="80"/>
        <v>140</v>
      </c>
      <c r="J5145" s="32" t="s">
        <v>112</v>
      </c>
      <c r="K5145" s="33" t="s">
        <v>4771</v>
      </c>
      <c r="L5145" s="33" t="s">
        <v>5211</v>
      </c>
      <c r="M5145" s="33" t="s">
        <v>5301</v>
      </c>
      <c r="N5145" s="33" t="s">
        <v>2557</v>
      </c>
    </row>
    <row r="5146" spans="1:14">
      <c r="A5146" s="35">
        <v>7325706736613</v>
      </c>
      <c r="B5146" s="32">
        <v>4300091</v>
      </c>
      <c r="C5146" s="32" t="s">
        <v>366</v>
      </c>
      <c r="D5146" s="32" t="s">
        <v>243</v>
      </c>
      <c r="E5146" s="33" t="s">
        <v>34</v>
      </c>
      <c r="F5146" s="33" t="s">
        <v>5210</v>
      </c>
      <c r="G5146" s="59">
        <v>140</v>
      </c>
      <c r="H5146" s="25">
        <v>2</v>
      </c>
      <c r="I5146" s="30">
        <f t="shared" si="80"/>
        <v>280</v>
      </c>
      <c r="J5146" s="32" t="s">
        <v>112</v>
      </c>
      <c r="K5146" s="33" t="s">
        <v>4771</v>
      </c>
      <c r="L5146" s="33" t="s">
        <v>5211</v>
      </c>
      <c r="M5146" s="33" t="s">
        <v>5301</v>
      </c>
      <c r="N5146" s="33" t="s">
        <v>2558</v>
      </c>
    </row>
    <row r="5147" spans="1:14">
      <c r="A5147" s="35">
        <v>7325706736606</v>
      </c>
      <c r="B5147" s="32">
        <v>4300091</v>
      </c>
      <c r="C5147" s="32" t="s">
        <v>366</v>
      </c>
      <c r="D5147" s="32" t="s">
        <v>243</v>
      </c>
      <c r="E5147" s="33" t="s">
        <v>34</v>
      </c>
      <c r="F5147" s="33" t="s">
        <v>5210</v>
      </c>
      <c r="G5147" s="59">
        <v>140</v>
      </c>
      <c r="H5147" s="25">
        <v>9</v>
      </c>
      <c r="I5147" s="30">
        <f t="shared" si="80"/>
        <v>1260</v>
      </c>
      <c r="J5147" s="32" t="s">
        <v>112</v>
      </c>
      <c r="K5147" s="33" t="s">
        <v>4771</v>
      </c>
      <c r="L5147" s="33" t="s">
        <v>5211</v>
      </c>
      <c r="M5147" s="33" t="s">
        <v>5301</v>
      </c>
      <c r="N5147" s="33" t="s">
        <v>2559</v>
      </c>
    </row>
    <row r="5148" spans="1:14">
      <c r="A5148" s="35">
        <v>7325706736682</v>
      </c>
      <c r="B5148" s="32">
        <v>4300092</v>
      </c>
      <c r="C5148" s="32" t="s">
        <v>366</v>
      </c>
      <c r="D5148" s="32" t="s">
        <v>243</v>
      </c>
      <c r="E5148" s="33" t="s">
        <v>34</v>
      </c>
      <c r="F5148" s="33" t="s">
        <v>5210</v>
      </c>
      <c r="G5148" s="59">
        <v>140</v>
      </c>
      <c r="H5148" s="25">
        <v>3</v>
      </c>
      <c r="I5148" s="30">
        <f t="shared" si="80"/>
        <v>420</v>
      </c>
      <c r="J5148" s="32" t="s">
        <v>112</v>
      </c>
      <c r="K5148" s="33" t="s">
        <v>4771</v>
      </c>
      <c r="L5148" s="33" t="s">
        <v>5211</v>
      </c>
      <c r="M5148" s="33" t="s">
        <v>5309</v>
      </c>
      <c r="N5148" s="33" t="s">
        <v>2560</v>
      </c>
    </row>
    <row r="5149" spans="1:14">
      <c r="A5149" s="35">
        <v>7325706736699</v>
      </c>
      <c r="B5149" s="32">
        <v>4300092</v>
      </c>
      <c r="C5149" s="32" t="s">
        <v>366</v>
      </c>
      <c r="D5149" s="32" t="s">
        <v>243</v>
      </c>
      <c r="E5149" s="33" t="s">
        <v>34</v>
      </c>
      <c r="F5149" s="33" t="s">
        <v>5210</v>
      </c>
      <c r="G5149" s="59">
        <v>140</v>
      </c>
      <c r="H5149" s="25">
        <v>1</v>
      </c>
      <c r="I5149" s="30">
        <f t="shared" si="80"/>
        <v>140</v>
      </c>
      <c r="J5149" s="32" t="s">
        <v>112</v>
      </c>
      <c r="K5149" s="33" t="s">
        <v>4771</v>
      </c>
      <c r="L5149" s="33" t="s">
        <v>5211</v>
      </c>
      <c r="M5149" s="33" t="s">
        <v>5309</v>
      </c>
      <c r="N5149" s="33" t="s">
        <v>2561</v>
      </c>
    </row>
    <row r="5150" spans="1:14">
      <c r="A5150" s="35">
        <v>7325706736675</v>
      </c>
      <c r="B5150" s="32">
        <v>4300092</v>
      </c>
      <c r="C5150" s="32" t="s">
        <v>366</v>
      </c>
      <c r="D5150" s="32" t="s">
        <v>243</v>
      </c>
      <c r="E5150" s="33" t="s">
        <v>34</v>
      </c>
      <c r="F5150" s="33" t="s">
        <v>5210</v>
      </c>
      <c r="G5150" s="59">
        <v>140</v>
      </c>
      <c r="H5150" s="25">
        <v>1</v>
      </c>
      <c r="I5150" s="30">
        <f t="shared" si="80"/>
        <v>140</v>
      </c>
      <c r="J5150" s="32" t="s">
        <v>112</v>
      </c>
      <c r="K5150" s="33" t="s">
        <v>4771</v>
      </c>
      <c r="L5150" s="33" t="s">
        <v>5211</v>
      </c>
      <c r="M5150" s="33" t="s">
        <v>5309</v>
      </c>
      <c r="N5150" s="33" t="s">
        <v>2562</v>
      </c>
    </row>
    <row r="5151" spans="1:14">
      <c r="A5151" s="35">
        <v>7325706736637</v>
      </c>
      <c r="B5151" s="32">
        <v>4300092</v>
      </c>
      <c r="C5151" s="32" t="s">
        <v>366</v>
      </c>
      <c r="D5151" s="32" t="s">
        <v>243</v>
      </c>
      <c r="E5151" s="33" t="s">
        <v>34</v>
      </c>
      <c r="F5151" s="33" t="s">
        <v>5210</v>
      </c>
      <c r="G5151" s="59">
        <v>140</v>
      </c>
      <c r="H5151" s="25">
        <v>3</v>
      </c>
      <c r="I5151" s="30">
        <f t="shared" si="80"/>
        <v>420</v>
      </c>
      <c r="J5151" s="32" t="s">
        <v>112</v>
      </c>
      <c r="K5151" s="33" t="s">
        <v>4771</v>
      </c>
      <c r="L5151" s="33" t="s">
        <v>5211</v>
      </c>
      <c r="M5151" s="33" t="s">
        <v>5309</v>
      </c>
      <c r="N5151" s="33" t="s">
        <v>2563</v>
      </c>
    </row>
    <row r="5152" spans="1:14">
      <c r="A5152" s="35">
        <v>7325706736644</v>
      </c>
      <c r="B5152" s="32">
        <v>4300092</v>
      </c>
      <c r="C5152" s="32" t="s">
        <v>366</v>
      </c>
      <c r="D5152" s="32" t="s">
        <v>243</v>
      </c>
      <c r="E5152" s="33" t="s">
        <v>34</v>
      </c>
      <c r="F5152" s="33" t="s">
        <v>5210</v>
      </c>
      <c r="G5152" s="59">
        <v>140</v>
      </c>
      <c r="H5152" s="25">
        <v>6</v>
      </c>
      <c r="I5152" s="30">
        <f t="shared" si="80"/>
        <v>840</v>
      </c>
      <c r="J5152" s="32" t="s">
        <v>112</v>
      </c>
      <c r="K5152" s="33" t="s">
        <v>4771</v>
      </c>
      <c r="L5152" s="33" t="s">
        <v>5211</v>
      </c>
      <c r="M5152" s="33" t="s">
        <v>5309</v>
      </c>
      <c r="N5152" s="33" t="s">
        <v>2564</v>
      </c>
    </row>
    <row r="5153" spans="1:14">
      <c r="A5153" s="35">
        <v>7325706736651</v>
      </c>
      <c r="B5153" s="32">
        <v>4300092</v>
      </c>
      <c r="C5153" s="32" t="s">
        <v>366</v>
      </c>
      <c r="D5153" s="32" t="s">
        <v>243</v>
      </c>
      <c r="E5153" s="33" t="s">
        <v>34</v>
      </c>
      <c r="F5153" s="33" t="s">
        <v>5210</v>
      </c>
      <c r="G5153" s="59">
        <v>140</v>
      </c>
      <c r="H5153" s="25">
        <v>9</v>
      </c>
      <c r="I5153" s="30">
        <f t="shared" si="80"/>
        <v>1260</v>
      </c>
      <c r="J5153" s="32" t="s">
        <v>112</v>
      </c>
      <c r="K5153" s="33" t="s">
        <v>4771</v>
      </c>
      <c r="L5153" s="33" t="s">
        <v>5211</v>
      </c>
      <c r="M5153" s="33" t="s">
        <v>5309</v>
      </c>
      <c r="N5153" s="33" t="s">
        <v>2565</v>
      </c>
    </row>
    <row r="5154" spans="1:14">
      <c r="A5154" s="35">
        <v>7325706736668</v>
      </c>
      <c r="B5154" s="32">
        <v>4300092</v>
      </c>
      <c r="C5154" s="32" t="s">
        <v>366</v>
      </c>
      <c r="D5154" s="32" t="s">
        <v>243</v>
      </c>
      <c r="E5154" s="33" t="s">
        <v>34</v>
      </c>
      <c r="F5154" s="33" t="s">
        <v>5210</v>
      </c>
      <c r="G5154" s="59">
        <v>140</v>
      </c>
      <c r="H5154" s="25">
        <v>6</v>
      </c>
      <c r="I5154" s="30">
        <f t="shared" si="80"/>
        <v>840</v>
      </c>
      <c r="J5154" s="32" t="s">
        <v>112</v>
      </c>
      <c r="K5154" s="33" t="s">
        <v>4771</v>
      </c>
      <c r="L5154" s="33" t="s">
        <v>5211</v>
      </c>
      <c r="M5154" s="33" t="s">
        <v>5309</v>
      </c>
      <c r="N5154" s="33" t="s">
        <v>2566</v>
      </c>
    </row>
    <row r="5155" spans="1:14">
      <c r="A5155" s="35">
        <v>7325706736675</v>
      </c>
      <c r="B5155" s="32">
        <v>4300092</v>
      </c>
      <c r="C5155" s="32" t="s">
        <v>366</v>
      </c>
      <c r="D5155" s="32" t="s">
        <v>243</v>
      </c>
      <c r="E5155" s="33" t="s">
        <v>34</v>
      </c>
      <c r="F5155" s="33" t="s">
        <v>5210</v>
      </c>
      <c r="G5155" s="59">
        <v>140</v>
      </c>
      <c r="H5155" s="25">
        <v>4</v>
      </c>
      <c r="I5155" s="30">
        <f t="shared" si="80"/>
        <v>560</v>
      </c>
      <c r="J5155" s="32" t="s">
        <v>112</v>
      </c>
      <c r="K5155" s="33" t="s">
        <v>4771</v>
      </c>
      <c r="L5155" s="33" t="s">
        <v>5211</v>
      </c>
      <c r="M5155" s="33" t="s">
        <v>5309</v>
      </c>
      <c r="N5155" s="33" t="s">
        <v>2562</v>
      </c>
    </row>
    <row r="5156" spans="1:14">
      <c r="A5156" s="35">
        <v>7325706736620</v>
      </c>
      <c r="B5156" s="32">
        <v>4300092</v>
      </c>
      <c r="C5156" s="32" t="s">
        <v>366</v>
      </c>
      <c r="D5156" s="32" t="s">
        <v>243</v>
      </c>
      <c r="E5156" s="33" t="s">
        <v>34</v>
      </c>
      <c r="F5156" s="33" t="s">
        <v>5210</v>
      </c>
      <c r="G5156" s="59">
        <v>140</v>
      </c>
      <c r="H5156" s="25">
        <v>1</v>
      </c>
      <c r="I5156" s="30">
        <f t="shared" si="80"/>
        <v>140</v>
      </c>
      <c r="J5156" s="32" t="s">
        <v>112</v>
      </c>
      <c r="K5156" s="33" t="s">
        <v>4771</v>
      </c>
      <c r="L5156" s="33" t="s">
        <v>5211</v>
      </c>
      <c r="M5156" s="33" t="s">
        <v>5309</v>
      </c>
      <c r="N5156" s="33" t="s">
        <v>2567</v>
      </c>
    </row>
    <row r="5157" spans="1:14">
      <c r="A5157" s="35">
        <v>7325706736675</v>
      </c>
      <c r="B5157" s="32">
        <v>4300092</v>
      </c>
      <c r="C5157" s="32" t="s">
        <v>366</v>
      </c>
      <c r="D5157" s="32" t="s">
        <v>243</v>
      </c>
      <c r="E5157" s="33" t="s">
        <v>34</v>
      </c>
      <c r="F5157" s="33" t="s">
        <v>5210</v>
      </c>
      <c r="G5157" s="59">
        <v>140</v>
      </c>
      <c r="H5157" s="25">
        <v>2</v>
      </c>
      <c r="I5157" s="30">
        <f t="shared" si="80"/>
        <v>280</v>
      </c>
      <c r="J5157" s="32" t="s">
        <v>112</v>
      </c>
      <c r="K5157" s="33" t="s">
        <v>4771</v>
      </c>
      <c r="L5157" s="33" t="s">
        <v>5211</v>
      </c>
      <c r="M5157" s="33" t="s">
        <v>5309</v>
      </c>
      <c r="N5157" s="33" t="s">
        <v>2562</v>
      </c>
    </row>
    <row r="5158" spans="1:14">
      <c r="A5158" s="35">
        <v>7325706736644</v>
      </c>
      <c r="B5158" s="32">
        <v>4300092</v>
      </c>
      <c r="C5158" s="32" t="s">
        <v>366</v>
      </c>
      <c r="D5158" s="32" t="s">
        <v>243</v>
      </c>
      <c r="E5158" s="33" t="s">
        <v>34</v>
      </c>
      <c r="F5158" s="33" t="s">
        <v>5210</v>
      </c>
      <c r="G5158" s="59">
        <v>140</v>
      </c>
      <c r="H5158" s="25">
        <v>1</v>
      </c>
      <c r="I5158" s="30">
        <f t="shared" si="80"/>
        <v>140</v>
      </c>
      <c r="J5158" s="32" t="s">
        <v>112</v>
      </c>
      <c r="K5158" s="33" t="s">
        <v>4771</v>
      </c>
      <c r="L5158" s="33" t="s">
        <v>5211</v>
      </c>
      <c r="M5158" s="33" t="s">
        <v>5309</v>
      </c>
      <c r="N5158" s="33" t="s">
        <v>2564</v>
      </c>
    </row>
    <row r="5159" spans="1:14">
      <c r="A5159" s="35">
        <v>7325706736989</v>
      </c>
      <c r="B5159" s="32">
        <v>4300095</v>
      </c>
      <c r="C5159" s="32" t="s">
        <v>731</v>
      </c>
      <c r="D5159" s="32" t="s">
        <v>18</v>
      </c>
      <c r="E5159" s="33" t="s">
        <v>34</v>
      </c>
      <c r="F5159" s="33" t="s">
        <v>5210</v>
      </c>
      <c r="G5159" s="59">
        <v>140</v>
      </c>
      <c r="H5159" s="25">
        <v>1</v>
      </c>
      <c r="I5159" s="30">
        <f t="shared" si="80"/>
        <v>140</v>
      </c>
      <c r="J5159" s="32" t="s">
        <v>112</v>
      </c>
      <c r="K5159" s="33" t="s">
        <v>4771</v>
      </c>
      <c r="L5159" s="33" t="s">
        <v>5211</v>
      </c>
      <c r="M5159" s="33" t="s">
        <v>5309</v>
      </c>
      <c r="N5159" s="33" t="s">
        <v>2568</v>
      </c>
    </row>
    <row r="5160" spans="1:14">
      <c r="A5160" s="35">
        <v>7325706736897</v>
      </c>
      <c r="B5160" s="32">
        <v>4300095</v>
      </c>
      <c r="C5160" s="32" t="s">
        <v>731</v>
      </c>
      <c r="D5160" s="32" t="s">
        <v>18</v>
      </c>
      <c r="E5160" s="33" t="s">
        <v>34</v>
      </c>
      <c r="F5160" s="33" t="s">
        <v>5210</v>
      </c>
      <c r="G5160" s="59">
        <v>140</v>
      </c>
      <c r="H5160" s="25">
        <v>3</v>
      </c>
      <c r="I5160" s="30">
        <f t="shared" si="80"/>
        <v>420</v>
      </c>
      <c r="J5160" s="32" t="s">
        <v>112</v>
      </c>
      <c r="K5160" s="33" t="s">
        <v>4771</v>
      </c>
      <c r="L5160" s="33" t="s">
        <v>5211</v>
      </c>
      <c r="M5160" s="33" t="s">
        <v>5309</v>
      </c>
      <c r="N5160" s="33" t="s">
        <v>3219</v>
      </c>
    </row>
    <row r="5161" spans="1:14">
      <c r="A5161" s="35">
        <v>7325706736880</v>
      </c>
      <c r="B5161" s="32">
        <v>4300095</v>
      </c>
      <c r="C5161" s="32" t="s">
        <v>731</v>
      </c>
      <c r="D5161" s="32" t="s">
        <v>18</v>
      </c>
      <c r="E5161" s="33" t="s">
        <v>34</v>
      </c>
      <c r="F5161" s="33" t="s">
        <v>5210</v>
      </c>
      <c r="G5161" s="59">
        <v>140</v>
      </c>
      <c r="H5161" s="25">
        <v>1</v>
      </c>
      <c r="I5161" s="30">
        <f t="shared" si="80"/>
        <v>140</v>
      </c>
      <c r="J5161" s="32" t="s">
        <v>112</v>
      </c>
      <c r="K5161" s="33" t="s">
        <v>4771</v>
      </c>
      <c r="L5161" s="33" t="s">
        <v>5211</v>
      </c>
      <c r="M5161" s="33" t="s">
        <v>5309</v>
      </c>
      <c r="N5161" s="33" t="s">
        <v>3220</v>
      </c>
    </row>
    <row r="5162" spans="1:14">
      <c r="A5162" s="35">
        <v>7325706737009</v>
      </c>
      <c r="B5162" s="32">
        <v>4300095</v>
      </c>
      <c r="C5162" s="32" t="s">
        <v>731</v>
      </c>
      <c r="D5162" s="32" t="s">
        <v>18</v>
      </c>
      <c r="E5162" s="33" t="s">
        <v>34</v>
      </c>
      <c r="F5162" s="33" t="s">
        <v>5210</v>
      </c>
      <c r="G5162" s="59">
        <v>140</v>
      </c>
      <c r="H5162" s="25">
        <v>11</v>
      </c>
      <c r="I5162" s="30">
        <f t="shared" si="80"/>
        <v>1540</v>
      </c>
      <c r="J5162" s="32" t="s">
        <v>112</v>
      </c>
      <c r="K5162" s="33" t="s">
        <v>4771</v>
      </c>
      <c r="L5162" s="33" t="s">
        <v>5211</v>
      </c>
      <c r="M5162" s="33" t="s">
        <v>5309</v>
      </c>
      <c r="N5162" s="33" t="s">
        <v>3839</v>
      </c>
    </row>
    <row r="5163" spans="1:14">
      <c r="A5163" s="35">
        <v>7325706736996</v>
      </c>
      <c r="B5163" s="32">
        <v>4300095</v>
      </c>
      <c r="C5163" s="32" t="s">
        <v>731</v>
      </c>
      <c r="D5163" s="32" t="s">
        <v>18</v>
      </c>
      <c r="E5163" s="33" t="s">
        <v>34</v>
      </c>
      <c r="F5163" s="33" t="s">
        <v>5210</v>
      </c>
      <c r="G5163" s="59">
        <v>140</v>
      </c>
      <c r="H5163" s="25">
        <v>11</v>
      </c>
      <c r="I5163" s="30">
        <f t="shared" si="80"/>
        <v>1540</v>
      </c>
      <c r="J5163" s="32" t="s">
        <v>112</v>
      </c>
      <c r="K5163" s="33" t="s">
        <v>4771</v>
      </c>
      <c r="L5163" s="33" t="s">
        <v>5211</v>
      </c>
      <c r="M5163" s="33" t="s">
        <v>5309</v>
      </c>
      <c r="N5163" s="33" t="s">
        <v>3840</v>
      </c>
    </row>
    <row r="5164" spans="1:14">
      <c r="A5164" s="35">
        <v>7325706724573</v>
      </c>
      <c r="B5164" s="32">
        <v>4300097</v>
      </c>
      <c r="C5164" s="32" t="s">
        <v>731</v>
      </c>
      <c r="D5164" s="32" t="s">
        <v>18</v>
      </c>
      <c r="E5164" s="33" t="s">
        <v>493</v>
      </c>
      <c r="F5164" s="33" t="s">
        <v>5210</v>
      </c>
      <c r="G5164" s="59">
        <v>130</v>
      </c>
      <c r="H5164" s="25">
        <v>1</v>
      </c>
      <c r="I5164" s="30">
        <f t="shared" si="80"/>
        <v>130</v>
      </c>
      <c r="J5164" s="32" t="s">
        <v>112</v>
      </c>
      <c r="K5164" s="33" t="s">
        <v>4771</v>
      </c>
      <c r="L5164" s="33" t="s">
        <v>5211</v>
      </c>
      <c r="M5164" s="33" t="s">
        <v>5309</v>
      </c>
      <c r="N5164" s="33" t="s">
        <v>3522</v>
      </c>
    </row>
    <row r="5165" spans="1:14">
      <c r="A5165" s="35">
        <v>7325706724597</v>
      </c>
      <c r="B5165" s="32">
        <v>4300097</v>
      </c>
      <c r="C5165" s="32" t="s">
        <v>731</v>
      </c>
      <c r="D5165" s="32" t="s">
        <v>18</v>
      </c>
      <c r="E5165" s="33" t="s">
        <v>493</v>
      </c>
      <c r="F5165" s="33" t="s">
        <v>5210</v>
      </c>
      <c r="G5165" s="59">
        <v>130</v>
      </c>
      <c r="H5165" s="25">
        <v>5</v>
      </c>
      <c r="I5165" s="30">
        <f t="shared" si="80"/>
        <v>650</v>
      </c>
      <c r="J5165" s="32" t="s">
        <v>112</v>
      </c>
      <c r="K5165" s="33" t="s">
        <v>4771</v>
      </c>
      <c r="L5165" s="33" t="s">
        <v>5211</v>
      </c>
      <c r="M5165" s="33" t="s">
        <v>5309</v>
      </c>
      <c r="N5165" s="33" t="s">
        <v>3523</v>
      </c>
    </row>
    <row r="5166" spans="1:14">
      <c r="A5166" s="35">
        <v>7325706724603</v>
      </c>
      <c r="B5166" s="32">
        <v>4300097</v>
      </c>
      <c r="C5166" s="32" t="s">
        <v>731</v>
      </c>
      <c r="D5166" s="32" t="s">
        <v>18</v>
      </c>
      <c r="E5166" s="33" t="s">
        <v>493</v>
      </c>
      <c r="F5166" s="33" t="s">
        <v>5210</v>
      </c>
      <c r="G5166" s="59">
        <v>130</v>
      </c>
      <c r="H5166" s="25">
        <v>5</v>
      </c>
      <c r="I5166" s="30">
        <f t="shared" si="80"/>
        <v>650</v>
      </c>
      <c r="J5166" s="32" t="s">
        <v>112</v>
      </c>
      <c r="K5166" s="33" t="s">
        <v>4771</v>
      </c>
      <c r="L5166" s="33" t="s">
        <v>5211</v>
      </c>
      <c r="M5166" s="33" t="s">
        <v>5309</v>
      </c>
      <c r="N5166" s="33" t="s">
        <v>3524</v>
      </c>
    </row>
    <row r="5167" spans="1:14">
      <c r="A5167" s="35">
        <v>7325706724610</v>
      </c>
      <c r="B5167" s="32">
        <v>4300097</v>
      </c>
      <c r="C5167" s="32" t="s">
        <v>731</v>
      </c>
      <c r="D5167" s="32" t="s">
        <v>18</v>
      </c>
      <c r="E5167" s="33" t="s">
        <v>493</v>
      </c>
      <c r="F5167" s="33" t="s">
        <v>5210</v>
      </c>
      <c r="G5167" s="59">
        <v>130</v>
      </c>
      <c r="H5167" s="25">
        <v>3</v>
      </c>
      <c r="I5167" s="30">
        <f t="shared" si="80"/>
        <v>390</v>
      </c>
      <c r="J5167" s="32" t="s">
        <v>112</v>
      </c>
      <c r="K5167" s="33" t="s">
        <v>4771</v>
      </c>
      <c r="L5167" s="33" t="s">
        <v>5211</v>
      </c>
      <c r="M5167" s="33" t="s">
        <v>5309</v>
      </c>
      <c r="N5167" s="33" t="s">
        <v>3525</v>
      </c>
    </row>
    <row r="5168" spans="1:14">
      <c r="A5168" s="35">
        <v>7325706724566</v>
      </c>
      <c r="B5168" s="32">
        <v>4300097</v>
      </c>
      <c r="C5168" s="32" t="s">
        <v>731</v>
      </c>
      <c r="D5168" s="32" t="s">
        <v>18</v>
      </c>
      <c r="E5168" s="33" t="s">
        <v>493</v>
      </c>
      <c r="F5168" s="33" t="s">
        <v>5210</v>
      </c>
      <c r="G5168" s="59">
        <v>130</v>
      </c>
      <c r="H5168" s="25">
        <v>1</v>
      </c>
      <c r="I5168" s="30">
        <f t="shared" si="80"/>
        <v>130</v>
      </c>
      <c r="J5168" s="32" t="s">
        <v>112</v>
      </c>
      <c r="K5168" s="33" t="s">
        <v>4771</v>
      </c>
      <c r="L5168" s="33" t="s">
        <v>5211</v>
      </c>
      <c r="M5168" s="33" t="s">
        <v>5309</v>
      </c>
      <c r="N5168" s="33" t="s">
        <v>3526</v>
      </c>
    </row>
    <row r="5169" spans="1:14">
      <c r="A5169" s="35">
        <v>7325706740603</v>
      </c>
      <c r="B5169" s="32">
        <v>4300098</v>
      </c>
      <c r="C5169" s="32" t="s">
        <v>366</v>
      </c>
      <c r="D5169" s="32" t="s">
        <v>367</v>
      </c>
      <c r="E5169" s="33" t="s">
        <v>34</v>
      </c>
      <c r="F5169" s="33" t="s">
        <v>5210</v>
      </c>
      <c r="G5169" s="59">
        <v>130</v>
      </c>
      <c r="H5169" s="25">
        <v>1</v>
      </c>
      <c r="I5169" s="30">
        <f t="shared" si="80"/>
        <v>130</v>
      </c>
      <c r="J5169" s="32" t="s">
        <v>112</v>
      </c>
      <c r="K5169" s="33" t="s">
        <v>4771</v>
      </c>
      <c r="L5169" s="33" t="s">
        <v>5211</v>
      </c>
      <c r="M5169" s="33" t="s">
        <v>5301</v>
      </c>
      <c r="N5169" s="33" t="s">
        <v>2569</v>
      </c>
    </row>
    <row r="5170" spans="1:14">
      <c r="A5170" s="35">
        <v>7325706741716</v>
      </c>
      <c r="B5170" s="32">
        <v>4300100</v>
      </c>
      <c r="C5170" s="32" t="s">
        <v>731</v>
      </c>
      <c r="D5170" s="32" t="s">
        <v>49</v>
      </c>
      <c r="E5170" s="33" t="s">
        <v>34</v>
      </c>
      <c r="F5170" s="33" t="s">
        <v>5210</v>
      </c>
      <c r="G5170" s="59">
        <v>200</v>
      </c>
      <c r="H5170" s="25">
        <v>2</v>
      </c>
      <c r="I5170" s="30">
        <f t="shared" si="80"/>
        <v>400</v>
      </c>
      <c r="J5170" s="32" t="s">
        <v>112</v>
      </c>
      <c r="K5170" s="33" t="s">
        <v>4771</v>
      </c>
      <c r="L5170" s="33" t="s">
        <v>5211</v>
      </c>
      <c r="M5170" s="33" t="s">
        <v>5301</v>
      </c>
      <c r="N5170" s="33" t="s">
        <v>732</v>
      </c>
    </row>
    <row r="5171" spans="1:14">
      <c r="A5171" s="35">
        <v>7325706741723</v>
      </c>
      <c r="B5171" s="32">
        <v>4300100</v>
      </c>
      <c r="C5171" s="32" t="s">
        <v>731</v>
      </c>
      <c r="D5171" s="32" t="s">
        <v>49</v>
      </c>
      <c r="E5171" s="33" t="s">
        <v>34</v>
      </c>
      <c r="F5171" s="33" t="s">
        <v>5210</v>
      </c>
      <c r="G5171" s="59">
        <v>200</v>
      </c>
      <c r="H5171" s="25">
        <v>1</v>
      </c>
      <c r="I5171" s="30">
        <f t="shared" si="80"/>
        <v>200</v>
      </c>
      <c r="J5171" s="32" t="s">
        <v>112</v>
      </c>
      <c r="K5171" s="33" t="s">
        <v>4771</v>
      </c>
      <c r="L5171" s="33" t="s">
        <v>5211</v>
      </c>
      <c r="M5171" s="33" t="s">
        <v>5301</v>
      </c>
      <c r="N5171" s="33" t="s">
        <v>733</v>
      </c>
    </row>
    <row r="5172" spans="1:14">
      <c r="A5172" s="35">
        <v>7325706741730</v>
      </c>
      <c r="B5172" s="32">
        <v>4300100</v>
      </c>
      <c r="C5172" s="32" t="s">
        <v>731</v>
      </c>
      <c r="D5172" s="32" t="s">
        <v>49</v>
      </c>
      <c r="E5172" s="33" t="s">
        <v>34</v>
      </c>
      <c r="F5172" s="33" t="s">
        <v>5210</v>
      </c>
      <c r="G5172" s="59">
        <v>200</v>
      </c>
      <c r="H5172" s="25">
        <v>1</v>
      </c>
      <c r="I5172" s="30">
        <f t="shared" si="80"/>
        <v>200</v>
      </c>
      <c r="J5172" s="32" t="s">
        <v>112</v>
      </c>
      <c r="K5172" s="33" t="s">
        <v>4771</v>
      </c>
      <c r="L5172" s="33" t="s">
        <v>5211</v>
      </c>
      <c r="M5172" s="33" t="s">
        <v>5301</v>
      </c>
      <c r="N5172" s="33" t="s">
        <v>734</v>
      </c>
    </row>
    <row r="5173" spans="1:14">
      <c r="A5173" s="35">
        <v>7325706741747</v>
      </c>
      <c r="B5173" s="32">
        <v>4300100</v>
      </c>
      <c r="C5173" s="32" t="s">
        <v>731</v>
      </c>
      <c r="D5173" s="32" t="s">
        <v>49</v>
      </c>
      <c r="E5173" s="33" t="s">
        <v>34</v>
      </c>
      <c r="F5173" s="33" t="s">
        <v>5210</v>
      </c>
      <c r="G5173" s="59">
        <v>200</v>
      </c>
      <c r="H5173" s="25">
        <v>2</v>
      </c>
      <c r="I5173" s="30">
        <f t="shared" si="80"/>
        <v>400</v>
      </c>
      <c r="J5173" s="32" t="s">
        <v>112</v>
      </c>
      <c r="K5173" s="33" t="s">
        <v>4771</v>
      </c>
      <c r="L5173" s="33" t="s">
        <v>5211</v>
      </c>
      <c r="M5173" s="33" t="s">
        <v>5301</v>
      </c>
      <c r="N5173" s="33" t="s">
        <v>735</v>
      </c>
    </row>
    <row r="5174" spans="1:14">
      <c r="A5174" s="35">
        <v>7325706741709</v>
      </c>
      <c r="B5174" s="32">
        <v>4300100</v>
      </c>
      <c r="C5174" s="32" t="s">
        <v>731</v>
      </c>
      <c r="D5174" s="32" t="s">
        <v>49</v>
      </c>
      <c r="E5174" s="33" t="s">
        <v>34</v>
      </c>
      <c r="F5174" s="33" t="s">
        <v>5210</v>
      </c>
      <c r="G5174" s="59">
        <v>200</v>
      </c>
      <c r="H5174" s="25">
        <v>1</v>
      </c>
      <c r="I5174" s="30">
        <f t="shared" si="80"/>
        <v>200</v>
      </c>
      <c r="J5174" s="32" t="s">
        <v>112</v>
      </c>
      <c r="K5174" s="33" t="s">
        <v>4771</v>
      </c>
      <c r="L5174" s="33" t="s">
        <v>5211</v>
      </c>
      <c r="M5174" s="33" t="s">
        <v>5301</v>
      </c>
      <c r="N5174" s="33" t="s">
        <v>736</v>
      </c>
    </row>
    <row r="5175" spans="1:14">
      <c r="A5175" s="35">
        <v>7325706741730</v>
      </c>
      <c r="B5175" s="32">
        <v>4300100</v>
      </c>
      <c r="C5175" s="32" t="s">
        <v>731</v>
      </c>
      <c r="D5175" s="32" t="s">
        <v>49</v>
      </c>
      <c r="E5175" s="33" t="s">
        <v>34</v>
      </c>
      <c r="F5175" s="33" t="s">
        <v>5210</v>
      </c>
      <c r="G5175" s="59">
        <v>200</v>
      </c>
      <c r="H5175" s="25">
        <v>2</v>
      </c>
      <c r="I5175" s="30">
        <f t="shared" si="80"/>
        <v>400</v>
      </c>
      <c r="J5175" s="32" t="s">
        <v>112</v>
      </c>
      <c r="K5175" s="33" t="s">
        <v>4771</v>
      </c>
      <c r="L5175" s="33" t="s">
        <v>5211</v>
      </c>
      <c r="M5175" s="33" t="s">
        <v>5301</v>
      </c>
      <c r="N5175" s="33" t="s">
        <v>734</v>
      </c>
    </row>
    <row r="5176" spans="1:14">
      <c r="A5176" s="35">
        <v>7325706741747</v>
      </c>
      <c r="B5176" s="32">
        <v>4300100</v>
      </c>
      <c r="C5176" s="32" t="s">
        <v>731</v>
      </c>
      <c r="D5176" s="32" t="s">
        <v>49</v>
      </c>
      <c r="E5176" s="33" t="s">
        <v>34</v>
      </c>
      <c r="F5176" s="33" t="s">
        <v>5210</v>
      </c>
      <c r="G5176" s="59">
        <v>200</v>
      </c>
      <c r="H5176" s="25">
        <v>2</v>
      </c>
      <c r="I5176" s="30">
        <f t="shared" si="80"/>
        <v>400</v>
      </c>
      <c r="J5176" s="32" t="s">
        <v>112</v>
      </c>
      <c r="K5176" s="33" t="s">
        <v>4771</v>
      </c>
      <c r="L5176" s="33" t="s">
        <v>5211</v>
      </c>
      <c r="M5176" s="33" t="s">
        <v>5301</v>
      </c>
      <c r="N5176" s="33" t="s">
        <v>735</v>
      </c>
    </row>
    <row r="5177" spans="1:14">
      <c r="A5177" s="35">
        <v>7325706741723</v>
      </c>
      <c r="B5177" s="32">
        <v>4300100</v>
      </c>
      <c r="C5177" s="32" t="s">
        <v>731</v>
      </c>
      <c r="D5177" s="32" t="s">
        <v>49</v>
      </c>
      <c r="E5177" s="33" t="s">
        <v>34</v>
      </c>
      <c r="F5177" s="33" t="s">
        <v>5210</v>
      </c>
      <c r="G5177" s="59">
        <v>200</v>
      </c>
      <c r="H5177" s="25">
        <v>2</v>
      </c>
      <c r="I5177" s="30">
        <f t="shared" si="80"/>
        <v>400</v>
      </c>
      <c r="J5177" s="32" t="s">
        <v>112</v>
      </c>
      <c r="K5177" s="33" t="s">
        <v>4771</v>
      </c>
      <c r="L5177" s="33" t="s">
        <v>5211</v>
      </c>
      <c r="M5177" s="33" t="s">
        <v>5301</v>
      </c>
      <c r="N5177" s="33" t="s">
        <v>733</v>
      </c>
    </row>
    <row r="5178" spans="1:14">
      <c r="A5178" s="35">
        <v>7325706741686</v>
      </c>
      <c r="B5178" s="32">
        <v>4300100</v>
      </c>
      <c r="C5178" s="32" t="s">
        <v>731</v>
      </c>
      <c r="D5178" s="32" t="s">
        <v>49</v>
      </c>
      <c r="E5178" s="33" t="s">
        <v>34</v>
      </c>
      <c r="F5178" s="33" t="s">
        <v>5210</v>
      </c>
      <c r="G5178" s="59">
        <v>200</v>
      </c>
      <c r="H5178" s="25">
        <v>1</v>
      </c>
      <c r="I5178" s="30">
        <f t="shared" si="80"/>
        <v>200</v>
      </c>
      <c r="J5178" s="32" t="s">
        <v>112</v>
      </c>
      <c r="K5178" s="33" t="s">
        <v>4771</v>
      </c>
      <c r="L5178" s="33" t="s">
        <v>5211</v>
      </c>
      <c r="M5178" s="33" t="s">
        <v>5301</v>
      </c>
      <c r="N5178" s="33" t="s">
        <v>949</v>
      </c>
    </row>
    <row r="5179" spans="1:14">
      <c r="A5179" s="35">
        <v>7325706724733</v>
      </c>
      <c r="B5179" s="32">
        <v>4300101</v>
      </c>
      <c r="C5179" s="32" t="s">
        <v>731</v>
      </c>
      <c r="D5179" s="32" t="s">
        <v>18</v>
      </c>
      <c r="E5179" s="33" t="s">
        <v>493</v>
      </c>
      <c r="F5179" s="33" t="s">
        <v>5210</v>
      </c>
      <c r="G5179" s="59">
        <v>130</v>
      </c>
      <c r="H5179" s="25">
        <v>2</v>
      </c>
      <c r="I5179" s="30">
        <f t="shared" si="80"/>
        <v>260</v>
      </c>
      <c r="J5179" s="32" t="s">
        <v>112</v>
      </c>
      <c r="K5179" s="33" t="s">
        <v>4771</v>
      </c>
      <c r="L5179" s="33" t="s">
        <v>5211</v>
      </c>
      <c r="M5179" s="33" t="s">
        <v>5309</v>
      </c>
      <c r="N5179" s="33" t="s">
        <v>3527</v>
      </c>
    </row>
    <row r="5180" spans="1:14">
      <c r="A5180" s="35">
        <v>7325706724740</v>
      </c>
      <c r="B5180" s="32">
        <v>4300101</v>
      </c>
      <c r="C5180" s="32" t="s">
        <v>731</v>
      </c>
      <c r="D5180" s="32" t="s">
        <v>18</v>
      </c>
      <c r="E5180" s="33" t="s">
        <v>493</v>
      </c>
      <c r="F5180" s="33" t="s">
        <v>5210</v>
      </c>
      <c r="G5180" s="59">
        <v>130</v>
      </c>
      <c r="H5180" s="25">
        <v>1</v>
      </c>
      <c r="I5180" s="30">
        <f t="shared" si="80"/>
        <v>130</v>
      </c>
      <c r="J5180" s="32" t="s">
        <v>112</v>
      </c>
      <c r="K5180" s="33" t="s">
        <v>4771</v>
      </c>
      <c r="L5180" s="33" t="s">
        <v>5211</v>
      </c>
      <c r="M5180" s="33" t="s">
        <v>5309</v>
      </c>
      <c r="N5180" s="33" t="s">
        <v>3528</v>
      </c>
    </row>
    <row r="5181" spans="1:14">
      <c r="A5181" s="35">
        <v>7325706724764</v>
      </c>
      <c r="B5181" s="32">
        <v>4300101</v>
      </c>
      <c r="C5181" s="32" t="s">
        <v>731</v>
      </c>
      <c r="D5181" s="32" t="s">
        <v>18</v>
      </c>
      <c r="E5181" s="33" t="s">
        <v>493</v>
      </c>
      <c r="F5181" s="33" t="s">
        <v>5210</v>
      </c>
      <c r="G5181" s="59">
        <v>130</v>
      </c>
      <c r="H5181" s="25">
        <v>1</v>
      </c>
      <c r="I5181" s="30">
        <f t="shared" si="80"/>
        <v>130</v>
      </c>
      <c r="J5181" s="32" t="s">
        <v>112</v>
      </c>
      <c r="K5181" s="33" t="s">
        <v>4771</v>
      </c>
      <c r="L5181" s="33" t="s">
        <v>5211</v>
      </c>
      <c r="M5181" s="33" t="s">
        <v>5309</v>
      </c>
      <c r="N5181" s="33" t="s">
        <v>3529</v>
      </c>
    </row>
    <row r="5182" spans="1:14">
      <c r="A5182" s="35">
        <v>7325706724726</v>
      </c>
      <c r="B5182" s="32">
        <v>4300101</v>
      </c>
      <c r="C5182" s="32" t="s">
        <v>731</v>
      </c>
      <c r="D5182" s="32" t="s">
        <v>18</v>
      </c>
      <c r="E5182" s="33" t="s">
        <v>493</v>
      </c>
      <c r="F5182" s="33" t="s">
        <v>5210</v>
      </c>
      <c r="G5182" s="59">
        <v>130</v>
      </c>
      <c r="H5182" s="25">
        <v>1</v>
      </c>
      <c r="I5182" s="30">
        <f t="shared" si="80"/>
        <v>130</v>
      </c>
      <c r="J5182" s="32" t="s">
        <v>112</v>
      </c>
      <c r="K5182" s="33" t="s">
        <v>4771</v>
      </c>
      <c r="L5182" s="33" t="s">
        <v>5211</v>
      </c>
      <c r="M5182" s="33" t="s">
        <v>5309</v>
      </c>
      <c r="N5182" s="33" t="s">
        <v>3530</v>
      </c>
    </row>
    <row r="5183" spans="1:14">
      <c r="A5183" s="35">
        <v>7325706737221</v>
      </c>
      <c r="B5183" s="32">
        <v>4300102</v>
      </c>
      <c r="C5183" s="32" t="s">
        <v>2178</v>
      </c>
      <c r="D5183" s="32" t="s">
        <v>18</v>
      </c>
      <c r="E5183" s="33" t="s">
        <v>34</v>
      </c>
      <c r="F5183" s="33" t="s">
        <v>5210</v>
      </c>
      <c r="G5183" s="59">
        <v>150</v>
      </c>
      <c r="H5183" s="25">
        <v>2</v>
      </c>
      <c r="I5183" s="30">
        <f t="shared" si="80"/>
        <v>300</v>
      </c>
      <c r="J5183" s="32" t="s">
        <v>112</v>
      </c>
      <c r="K5183" s="33" t="s">
        <v>4771</v>
      </c>
      <c r="L5183" s="33" t="s">
        <v>5211</v>
      </c>
      <c r="M5183" s="33" t="s">
        <v>5309</v>
      </c>
      <c r="N5183" s="33" t="s">
        <v>2179</v>
      </c>
    </row>
    <row r="5184" spans="1:14">
      <c r="A5184" s="35">
        <v>7325706737214</v>
      </c>
      <c r="B5184" s="32">
        <v>4300102</v>
      </c>
      <c r="C5184" s="32" t="s">
        <v>2178</v>
      </c>
      <c r="D5184" s="32" t="s">
        <v>18</v>
      </c>
      <c r="E5184" s="33" t="s">
        <v>34</v>
      </c>
      <c r="F5184" s="33" t="s">
        <v>5210</v>
      </c>
      <c r="G5184" s="59">
        <v>150</v>
      </c>
      <c r="H5184" s="25">
        <v>3</v>
      </c>
      <c r="I5184" s="30">
        <f t="shared" si="80"/>
        <v>450</v>
      </c>
      <c r="J5184" s="32" t="s">
        <v>112</v>
      </c>
      <c r="K5184" s="33" t="s">
        <v>4771</v>
      </c>
      <c r="L5184" s="33" t="s">
        <v>5211</v>
      </c>
      <c r="M5184" s="33" t="s">
        <v>5309</v>
      </c>
      <c r="N5184" s="33" t="s">
        <v>2180</v>
      </c>
    </row>
    <row r="5185" spans="1:14">
      <c r="A5185" s="35">
        <v>7325706737221</v>
      </c>
      <c r="B5185" s="32">
        <v>4300102</v>
      </c>
      <c r="C5185" s="32" t="s">
        <v>2178</v>
      </c>
      <c r="D5185" s="32" t="s">
        <v>18</v>
      </c>
      <c r="E5185" s="33" t="s">
        <v>34</v>
      </c>
      <c r="F5185" s="33" t="s">
        <v>5210</v>
      </c>
      <c r="G5185" s="59">
        <v>150</v>
      </c>
      <c r="H5185" s="25">
        <v>2</v>
      </c>
      <c r="I5185" s="30">
        <f t="shared" si="80"/>
        <v>300</v>
      </c>
      <c r="J5185" s="32" t="s">
        <v>112</v>
      </c>
      <c r="K5185" s="33" t="s">
        <v>4771</v>
      </c>
      <c r="L5185" s="33" t="s">
        <v>5211</v>
      </c>
      <c r="M5185" s="33" t="s">
        <v>5309</v>
      </c>
      <c r="N5185" s="33" t="s">
        <v>2179</v>
      </c>
    </row>
    <row r="5186" spans="1:14">
      <c r="A5186" s="35">
        <v>7325706737207</v>
      </c>
      <c r="B5186" s="32">
        <v>4300102</v>
      </c>
      <c r="C5186" s="32" t="s">
        <v>2178</v>
      </c>
      <c r="D5186" s="32" t="s">
        <v>18</v>
      </c>
      <c r="E5186" s="33" t="s">
        <v>34</v>
      </c>
      <c r="F5186" s="33" t="s">
        <v>5210</v>
      </c>
      <c r="G5186" s="59">
        <v>150</v>
      </c>
      <c r="H5186" s="25">
        <v>2</v>
      </c>
      <c r="I5186" s="30">
        <f t="shared" si="80"/>
        <v>300</v>
      </c>
      <c r="J5186" s="32" t="s">
        <v>112</v>
      </c>
      <c r="K5186" s="33" t="s">
        <v>4771</v>
      </c>
      <c r="L5186" s="33" t="s">
        <v>5211</v>
      </c>
      <c r="M5186" s="33" t="s">
        <v>5309</v>
      </c>
      <c r="N5186" s="33" t="s">
        <v>2181</v>
      </c>
    </row>
    <row r="5187" spans="1:14">
      <c r="A5187" s="35">
        <v>7325706737160</v>
      </c>
      <c r="B5187" s="32">
        <v>4300102</v>
      </c>
      <c r="C5187" s="32" t="s">
        <v>2178</v>
      </c>
      <c r="D5187" s="32" t="s">
        <v>18</v>
      </c>
      <c r="E5187" s="33" t="s">
        <v>34</v>
      </c>
      <c r="F5187" s="33" t="s">
        <v>5210</v>
      </c>
      <c r="G5187" s="59">
        <v>150</v>
      </c>
      <c r="H5187" s="25">
        <v>3</v>
      </c>
      <c r="I5187" s="30">
        <f t="shared" si="80"/>
        <v>450</v>
      </c>
      <c r="J5187" s="32" t="s">
        <v>112</v>
      </c>
      <c r="K5187" s="33" t="s">
        <v>4771</v>
      </c>
      <c r="L5187" s="33" t="s">
        <v>5211</v>
      </c>
      <c r="M5187" s="33" t="s">
        <v>5309</v>
      </c>
      <c r="N5187" s="33" t="s">
        <v>2182</v>
      </c>
    </row>
    <row r="5188" spans="1:14">
      <c r="A5188" s="35">
        <v>7325706737153</v>
      </c>
      <c r="B5188" s="32">
        <v>4300102</v>
      </c>
      <c r="C5188" s="32" t="s">
        <v>2178</v>
      </c>
      <c r="D5188" s="32" t="s">
        <v>18</v>
      </c>
      <c r="E5188" s="33" t="s">
        <v>34</v>
      </c>
      <c r="F5188" s="33" t="s">
        <v>5210</v>
      </c>
      <c r="G5188" s="59">
        <v>150</v>
      </c>
      <c r="H5188" s="25">
        <v>1</v>
      </c>
      <c r="I5188" s="30">
        <f t="shared" si="80"/>
        <v>150</v>
      </c>
      <c r="J5188" s="32" t="s">
        <v>112</v>
      </c>
      <c r="K5188" s="33" t="s">
        <v>4771</v>
      </c>
      <c r="L5188" s="33" t="s">
        <v>5211</v>
      </c>
      <c r="M5188" s="33" t="s">
        <v>5309</v>
      </c>
      <c r="N5188" s="33" t="s">
        <v>2183</v>
      </c>
    </row>
    <row r="5189" spans="1:14">
      <c r="A5189" s="35">
        <v>7325706737214</v>
      </c>
      <c r="B5189" s="32">
        <v>4300102</v>
      </c>
      <c r="C5189" s="32" t="s">
        <v>2178</v>
      </c>
      <c r="D5189" s="32" t="s">
        <v>18</v>
      </c>
      <c r="E5189" s="33" t="s">
        <v>34</v>
      </c>
      <c r="F5189" s="33" t="s">
        <v>5210</v>
      </c>
      <c r="G5189" s="59">
        <v>150</v>
      </c>
      <c r="H5189" s="25">
        <v>3</v>
      </c>
      <c r="I5189" s="30">
        <f t="shared" ref="I5189:I5252" si="81">H5189*G5189</f>
        <v>450</v>
      </c>
      <c r="J5189" s="32" t="s">
        <v>112</v>
      </c>
      <c r="K5189" s="33" t="s">
        <v>4771</v>
      </c>
      <c r="L5189" s="33" t="s">
        <v>5211</v>
      </c>
      <c r="M5189" s="33" t="s">
        <v>5309</v>
      </c>
      <c r="N5189" s="33" t="s">
        <v>2180</v>
      </c>
    </row>
    <row r="5190" spans="1:14">
      <c r="A5190" s="35">
        <v>7325706724801</v>
      </c>
      <c r="B5190" s="32">
        <v>4300104</v>
      </c>
      <c r="C5190" s="32" t="s">
        <v>731</v>
      </c>
      <c r="D5190" s="32" t="s">
        <v>243</v>
      </c>
      <c r="E5190" s="33" t="s">
        <v>493</v>
      </c>
      <c r="F5190" s="33" t="s">
        <v>5210</v>
      </c>
      <c r="G5190" s="59">
        <v>110</v>
      </c>
      <c r="H5190" s="25">
        <v>2</v>
      </c>
      <c r="I5190" s="30">
        <f t="shared" si="81"/>
        <v>220</v>
      </c>
      <c r="J5190" s="32" t="s">
        <v>112</v>
      </c>
      <c r="K5190" s="33" t="s">
        <v>4771</v>
      </c>
      <c r="L5190" s="33" t="s">
        <v>5211</v>
      </c>
      <c r="M5190" s="33" t="s">
        <v>5309</v>
      </c>
      <c r="N5190" s="33" t="s">
        <v>2184</v>
      </c>
    </row>
    <row r="5191" spans="1:14">
      <c r="A5191" s="35">
        <v>7325706724818</v>
      </c>
      <c r="B5191" s="32">
        <v>4300104</v>
      </c>
      <c r="C5191" s="32" t="s">
        <v>731</v>
      </c>
      <c r="D5191" s="32" t="s">
        <v>243</v>
      </c>
      <c r="E5191" s="33" t="s">
        <v>493</v>
      </c>
      <c r="F5191" s="33" t="s">
        <v>5210</v>
      </c>
      <c r="G5191" s="59">
        <v>110</v>
      </c>
      <c r="H5191" s="25">
        <v>4</v>
      </c>
      <c r="I5191" s="30">
        <f t="shared" si="81"/>
        <v>440</v>
      </c>
      <c r="J5191" s="32" t="s">
        <v>112</v>
      </c>
      <c r="K5191" s="33" t="s">
        <v>4771</v>
      </c>
      <c r="L5191" s="33" t="s">
        <v>5211</v>
      </c>
      <c r="M5191" s="33" t="s">
        <v>5309</v>
      </c>
      <c r="N5191" s="33" t="s">
        <v>2185</v>
      </c>
    </row>
    <row r="5192" spans="1:14">
      <c r="A5192" s="35">
        <v>7325706724825</v>
      </c>
      <c r="B5192" s="32">
        <v>4300104</v>
      </c>
      <c r="C5192" s="32" t="s">
        <v>731</v>
      </c>
      <c r="D5192" s="32" t="s">
        <v>243</v>
      </c>
      <c r="E5192" s="33" t="s">
        <v>493</v>
      </c>
      <c r="F5192" s="33" t="s">
        <v>5210</v>
      </c>
      <c r="G5192" s="59">
        <v>110</v>
      </c>
      <c r="H5192" s="25">
        <v>4</v>
      </c>
      <c r="I5192" s="30">
        <f t="shared" si="81"/>
        <v>440</v>
      </c>
      <c r="J5192" s="32" t="s">
        <v>112</v>
      </c>
      <c r="K5192" s="33" t="s">
        <v>4771</v>
      </c>
      <c r="L5192" s="33" t="s">
        <v>5211</v>
      </c>
      <c r="M5192" s="33" t="s">
        <v>5309</v>
      </c>
      <c r="N5192" s="33" t="s">
        <v>2186</v>
      </c>
    </row>
    <row r="5193" spans="1:14">
      <c r="A5193" s="35">
        <v>7325706724832</v>
      </c>
      <c r="B5193" s="32">
        <v>4300104</v>
      </c>
      <c r="C5193" s="32" t="s">
        <v>731</v>
      </c>
      <c r="D5193" s="32" t="s">
        <v>243</v>
      </c>
      <c r="E5193" s="33" t="s">
        <v>493</v>
      </c>
      <c r="F5193" s="33" t="s">
        <v>5210</v>
      </c>
      <c r="G5193" s="59">
        <v>110</v>
      </c>
      <c r="H5193" s="25">
        <v>3</v>
      </c>
      <c r="I5193" s="30">
        <f t="shared" si="81"/>
        <v>330</v>
      </c>
      <c r="J5193" s="32" t="s">
        <v>112</v>
      </c>
      <c r="K5193" s="33" t="s">
        <v>4771</v>
      </c>
      <c r="L5193" s="33" t="s">
        <v>5211</v>
      </c>
      <c r="M5193" s="33" t="s">
        <v>5309</v>
      </c>
      <c r="N5193" s="33" t="s">
        <v>2187</v>
      </c>
    </row>
    <row r="5194" spans="1:14">
      <c r="A5194" s="35">
        <v>7325706724795</v>
      </c>
      <c r="B5194" s="32">
        <v>4300104</v>
      </c>
      <c r="C5194" s="32" t="s">
        <v>731</v>
      </c>
      <c r="D5194" s="32" t="s">
        <v>243</v>
      </c>
      <c r="E5194" s="33" t="s">
        <v>493</v>
      </c>
      <c r="F5194" s="33" t="s">
        <v>5210</v>
      </c>
      <c r="G5194" s="59">
        <v>110</v>
      </c>
      <c r="H5194" s="25">
        <v>3</v>
      </c>
      <c r="I5194" s="30">
        <f t="shared" si="81"/>
        <v>330</v>
      </c>
      <c r="J5194" s="32" t="s">
        <v>112</v>
      </c>
      <c r="K5194" s="33" t="s">
        <v>4771</v>
      </c>
      <c r="L5194" s="33" t="s">
        <v>5211</v>
      </c>
      <c r="M5194" s="33" t="s">
        <v>5309</v>
      </c>
      <c r="N5194" s="33" t="s">
        <v>2188</v>
      </c>
    </row>
    <row r="5195" spans="1:14">
      <c r="A5195" s="35">
        <v>7325706724818</v>
      </c>
      <c r="B5195" s="32">
        <v>4300104</v>
      </c>
      <c r="C5195" s="32" t="s">
        <v>731</v>
      </c>
      <c r="D5195" s="32" t="s">
        <v>243</v>
      </c>
      <c r="E5195" s="33" t="s">
        <v>493</v>
      </c>
      <c r="F5195" s="33" t="s">
        <v>5210</v>
      </c>
      <c r="G5195" s="59">
        <v>110</v>
      </c>
      <c r="H5195" s="25">
        <v>2</v>
      </c>
      <c r="I5195" s="30">
        <f t="shared" si="81"/>
        <v>220</v>
      </c>
      <c r="J5195" s="32" t="s">
        <v>112</v>
      </c>
      <c r="K5195" s="33" t="s">
        <v>4771</v>
      </c>
      <c r="L5195" s="33" t="s">
        <v>5211</v>
      </c>
      <c r="M5195" s="33" t="s">
        <v>5309</v>
      </c>
      <c r="N5195" s="33" t="s">
        <v>2185</v>
      </c>
    </row>
    <row r="5196" spans="1:14">
      <c r="A5196" s="35">
        <v>7325706724825</v>
      </c>
      <c r="B5196" s="32">
        <v>4300104</v>
      </c>
      <c r="C5196" s="32" t="s">
        <v>731</v>
      </c>
      <c r="D5196" s="32" t="s">
        <v>243</v>
      </c>
      <c r="E5196" s="33" t="s">
        <v>493</v>
      </c>
      <c r="F5196" s="33" t="s">
        <v>5210</v>
      </c>
      <c r="G5196" s="59">
        <v>110</v>
      </c>
      <c r="H5196" s="25">
        <v>5</v>
      </c>
      <c r="I5196" s="30">
        <f t="shared" si="81"/>
        <v>550</v>
      </c>
      <c r="J5196" s="32" t="s">
        <v>112</v>
      </c>
      <c r="K5196" s="33" t="s">
        <v>4771</v>
      </c>
      <c r="L5196" s="33" t="s">
        <v>5211</v>
      </c>
      <c r="M5196" s="33" t="s">
        <v>5309</v>
      </c>
      <c r="N5196" s="33" t="s">
        <v>2186</v>
      </c>
    </row>
    <row r="5197" spans="1:14">
      <c r="A5197" s="35">
        <v>7325706724832</v>
      </c>
      <c r="B5197" s="32">
        <v>4300104</v>
      </c>
      <c r="C5197" s="32" t="s">
        <v>731</v>
      </c>
      <c r="D5197" s="32" t="s">
        <v>243</v>
      </c>
      <c r="E5197" s="33" t="s">
        <v>493</v>
      </c>
      <c r="F5197" s="33" t="s">
        <v>5210</v>
      </c>
      <c r="G5197" s="59">
        <v>110</v>
      </c>
      <c r="H5197" s="25">
        <v>3</v>
      </c>
      <c r="I5197" s="30">
        <f t="shared" si="81"/>
        <v>330</v>
      </c>
      <c r="J5197" s="32" t="s">
        <v>112</v>
      </c>
      <c r="K5197" s="33" t="s">
        <v>4771</v>
      </c>
      <c r="L5197" s="33" t="s">
        <v>5211</v>
      </c>
      <c r="M5197" s="33" t="s">
        <v>5309</v>
      </c>
      <c r="N5197" s="33" t="s">
        <v>2187</v>
      </c>
    </row>
    <row r="5198" spans="1:14">
      <c r="A5198" s="35">
        <v>7325706724849</v>
      </c>
      <c r="B5198" s="32">
        <v>4300104</v>
      </c>
      <c r="C5198" s="32" t="s">
        <v>731</v>
      </c>
      <c r="D5198" s="32" t="s">
        <v>243</v>
      </c>
      <c r="E5198" s="33" t="s">
        <v>493</v>
      </c>
      <c r="F5198" s="33" t="s">
        <v>5210</v>
      </c>
      <c r="G5198" s="59">
        <v>110</v>
      </c>
      <c r="H5198" s="25">
        <v>3</v>
      </c>
      <c r="I5198" s="30">
        <f t="shared" si="81"/>
        <v>330</v>
      </c>
      <c r="J5198" s="32" t="s">
        <v>112</v>
      </c>
      <c r="K5198" s="33" t="s">
        <v>4771</v>
      </c>
      <c r="L5198" s="33" t="s">
        <v>5211</v>
      </c>
      <c r="M5198" s="33" t="s">
        <v>5309</v>
      </c>
      <c r="N5198" s="33" t="s">
        <v>3221</v>
      </c>
    </row>
    <row r="5199" spans="1:14">
      <c r="A5199" s="35">
        <v>7325706724801</v>
      </c>
      <c r="B5199" s="32">
        <v>4300104</v>
      </c>
      <c r="C5199" s="32" t="s">
        <v>731</v>
      </c>
      <c r="D5199" s="32" t="s">
        <v>243</v>
      </c>
      <c r="E5199" s="33" t="s">
        <v>493</v>
      </c>
      <c r="F5199" s="33" t="s">
        <v>5210</v>
      </c>
      <c r="G5199" s="59">
        <v>110</v>
      </c>
      <c r="H5199" s="25">
        <v>1</v>
      </c>
      <c r="I5199" s="30">
        <f t="shared" si="81"/>
        <v>110</v>
      </c>
      <c r="J5199" s="32" t="s">
        <v>112</v>
      </c>
      <c r="K5199" s="33" t="s">
        <v>4771</v>
      </c>
      <c r="L5199" s="33" t="s">
        <v>5211</v>
      </c>
      <c r="M5199" s="33" t="s">
        <v>5309</v>
      </c>
      <c r="N5199" s="33" t="s">
        <v>2184</v>
      </c>
    </row>
    <row r="5200" spans="1:14">
      <c r="A5200" s="35">
        <v>7325706724832</v>
      </c>
      <c r="B5200" s="32">
        <v>4300104</v>
      </c>
      <c r="C5200" s="32" t="s">
        <v>731</v>
      </c>
      <c r="D5200" s="32" t="s">
        <v>243</v>
      </c>
      <c r="E5200" s="33" t="s">
        <v>493</v>
      </c>
      <c r="F5200" s="33" t="s">
        <v>5210</v>
      </c>
      <c r="G5200" s="59">
        <v>110</v>
      </c>
      <c r="H5200" s="25">
        <v>1</v>
      </c>
      <c r="I5200" s="30">
        <f t="shared" si="81"/>
        <v>110</v>
      </c>
      <c r="J5200" s="32" t="s">
        <v>112</v>
      </c>
      <c r="K5200" s="33" t="s">
        <v>4771</v>
      </c>
      <c r="L5200" s="33" t="s">
        <v>5211</v>
      </c>
      <c r="M5200" s="33" t="s">
        <v>5309</v>
      </c>
      <c r="N5200" s="33" t="s">
        <v>2187</v>
      </c>
    </row>
    <row r="5201" spans="1:14">
      <c r="A5201" s="35">
        <v>7325706724849</v>
      </c>
      <c r="B5201" s="32">
        <v>4300104</v>
      </c>
      <c r="C5201" s="32" t="s">
        <v>731</v>
      </c>
      <c r="D5201" s="32" t="s">
        <v>243</v>
      </c>
      <c r="E5201" s="33" t="s">
        <v>493</v>
      </c>
      <c r="F5201" s="33" t="s">
        <v>5210</v>
      </c>
      <c r="G5201" s="59">
        <v>110</v>
      </c>
      <c r="H5201" s="25">
        <v>2</v>
      </c>
      <c r="I5201" s="30">
        <f t="shared" si="81"/>
        <v>220</v>
      </c>
      <c r="J5201" s="32" t="s">
        <v>112</v>
      </c>
      <c r="K5201" s="33" t="s">
        <v>4771</v>
      </c>
      <c r="L5201" s="33" t="s">
        <v>5211</v>
      </c>
      <c r="M5201" s="33" t="s">
        <v>5309</v>
      </c>
      <c r="N5201" s="33" t="s">
        <v>3221</v>
      </c>
    </row>
    <row r="5202" spans="1:14">
      <c r="A5202" s="35">
        <v>7325706724856</v>
      </c>
      <c r="B5202" s="32">
        <v>4300104</v>
      </c>
      <c r="C5202" s="32" t="s">
        <v>731</v>
      </c>
      <c r="D5202" s="32" t="s">
        <v>243</v>
      </c>
      <c r="E5202" s="33" t="s">
        <v>493</v>
      </c>
      <c r="F5202" s="33" t="s">
        <v>5210</v>
      </c>
      <c r="G5202" s="59">
        <v>110</v>
      </c>
      <c r="H5202" s="25">
        <v>1</v>
      </c>
      <c r="I5202" s="30">
        <f t="shared" si="81"/>
        <v>110</v>
      </c>
      <c r="J5202" s="32" t="s">
        <v>112</v>
      </c>
      <c r="K5202" s="33" t="s">
        <v>4771</v>
      </c>
      <c r="L5202" s="33" t="s">
        <v>5211</v>
      </c>
      <c r="M5202" s="33" t="s">
        <v>5309</v>
      </c>
      <c r="N5202" s="33" t="s">
        <v>3531</v>
      </c>
    </row>
    <row r="5203" spans="1:14">
      <c r="A5203" s="35">
        <v>7325706724825</v>
      </c>
      <c r="B5203" s="32">
        <v>4300104</v>
      </c>
      <c r="C5203" s="32" t="s">
        <v>731</v>
      </c>
      <c r="D5203" s="32" t="s">
        <v>243</v>
      </c>
      <c r="E5203" s="33" t="s">
        <v>493</v>
      </c>
      <c r="F5203" s="33" t="s">
        <v>5210</v>
      </c>
      <c r="G5203" s="59">
        <v>110</v>
      </c>
      <c r="H5203" s="25">
        <v>1</v>
      </c>
      <c r="I5203" s="30">
        <f t="shared" si="81"/>
        <v>110</v>
      </c>
      <c r="J5203" s="32" t="s">
        <v>112</v>
      </c>
      <c r="K5203" s="33" t="s">
        <v>4771</v>
      </c>
      <c r="L5203" s="33" t="s">
        <v>5211</v>
      </c>
      <c r="M5203" s="33" t="s">
        <v>5309</v>
      </c>
      <c r="N5203" s="33" t="s">
        <v>2186</v>
      </c>
    </row>
    <row r="5204" spans="1:14">
      <c r="A5204" s="35">
        <v>7325706740733</v>
      </c>
      <c r="B5204" s="32">
        <v>4300105</v>
      </c>
      <c r="C5204" s="32" t="s">
        <v>366</v>
      </c>
      <c r="D5204" s="32" t="s">
        <v>367</v>
      </c>
      <c r="E5204" s="33" t="s">
        <v>34</v>
      </c>
      <c r="F5204" s="33" t="s">
        <v>5210</v>
      </c>
      <c r="G5204" s="59">
        <v>120</v>
      </c>
      <c r="H5204" s="25">
        <v>4</v>
      </c>
      <c r="I5204" s="30">
        <f t="shared" si="81"/>
        <v>480</v>
      </c>
      <c r="J5204" s="32" t="s">
        <v>112</v>
      </c>
      <c r="K5204" s="33" t="s">
        <v>4771</v>
      </c>
      <c r="L5204" s="33" t="s">
        <v>5211</v>
      </c>
      <c r="M5204" s="33" t="s">
        <v>5301</v>
      </c>
      <c r="N5204" s="33" t="s">
        <v>2570</v>
      </c>
    </row>
    <row r="5205" spans="1:14">
      <c r="A5205" s="35">
        <v>7325706740740</v>
      </c>
      <c r="B5205" s="32">
        <v>4300105</v>
      </c>
      <c r="C5205" s="32" t="s">
        <v>366</v>
      </c>
      <c r="D5205" s="32" t="s">
        <v>367</v>
      </c>
      <c r="E5205" s="33" t="s">
        <v>34</v>
      </c>
      <c r="F5205" s="33" t="s">
        <v>5210</v>
      </c>
      <c r="G5205" s="59">
        <v>120</v>
      </c>
      <c r="H5205" s="25">
        <v>7</v>
      </c>
      <c r="I5205" s="30">
        <f t="shared" si="81"/>
        <v>840</v>
      </c>
      <c r="J5205" s="32" t="s">
        <v>112</v>
      </c>
      <c r="K5205" s="33" t="s">
        <v>4771</v>
      </c>
      <c r="L5205" s="33" t="s">
        <v>5211</v>
      </c>
      <c r="M5205" s="33" t="s">
        <v>5301</v>
      </c>
      <c r="N5205" s="33" t="s">
        <v>2571</v>
      </c>
    </row>
    <row r="5206" spans="1:14">
      <c r="A5206" s="35">
        <v>7325706740757</v>
      </c>
      <c r="B5206" s="32">
        <v>4300105</v>
      </c>
      <c r="C5206" s="32" t="s">
        <v>366</v>
      </c>
      <c r="D5206" s="32" t="s">
        <v>367</v>
      </c>
      <c r="E5206" s="33" t="s">
        <v>34</v>
      </c>
      <c r="F5206" s="33" t="s">
        <v>5210</v>
      </c>
      <c r="G5206" s="59">
        <v>120</v>
      </c>
      <c r="H5206" s="25">
        <v>8</v>
      </c>
      <c r="I5206" s="30">
        <f t="shared" si="81"/>
        <v>960</v>
      </c>
      <c r="J5206" s="32" t="s">
        <v>112</v>
      </c>
      <c r="K5206" s="33" t="s">
        <v>4771</v>
      </c>
      <c r="L5206" s="33" t="s">
        <v>5211</v>
      </c>
      <c r="M5206" s="33" t="s">
        <v>5301</v>
      </c>
      <c r="N5206" s="33" t="s">
        <v>2572</v>
      </c>
    </row>
    <row r="5207" spans="1:14">
      <c r="A5207" s="35">
        <v>7325706740764</v>
      </c>
      <c r="B5207" s="32">
        <v>4300105</v>
      </c>
      <c r="C5207" s="32" t="s">
        <v>366</v>
      </c>
      <c r="D5207" s="32" t="s">
        <v>367</v>
      </c>
      <c r="E5207" s="33" t="s">
        <v>34</v>
      </c>
      <c r="F5207" s="33" t="s">
        <v>5210</v>
      </c>
      <c r="G5207" s="59">
        <v>120</v>
      </c>
      <c r="H5207" s="25">
        <v>4</v>
      </c>
      <c r="I5207" s="30">
        <f t="shared" si="81"/>
        <v>480</v>
      </c>
      <c r="J5207" s="32" t="s">
        <v>112</v>
      </c>
      <c r="K5207" s="33" t="s">
        <v>4771</v>
      </c>
      <c r="L5207" s="33" t="s">
        <v>5211</v>
      </c>
      <c r="M5207" s="33" t="s">
        <v>5301</v>
      </c>
      <c r="N5207" s="33" t="s">
        <v>2573</v>
      </c>
    </row>
    <row r="5208" spans="1:14">
      <c r="A5208" s="35">
        <v>7325706740771</v>
      </c>
      <c r="B5208" s="32">
        <v>4300105</v>
      </c>
      <c r="C5208" s="32" t="s">
        <v>366</v>
      </c>
      <c r="D5208" s="32" t="s">
        <v>367</v>
      </c>
      <c r="E5208" s="33" t="s">
        <v>34</v>
      </c>
      <c r="F5208" s="33" t="s">
        <v>5210</v>
      </c>
      <c r="G5208" s="59">
        <v>120</v>
      </c>
      <c r="H5208" s="25">
        <v>6</v>
      </c>
      <c r="I5208" s="30">
        <f t="shared" si="81"/>
        <v>720</v>
      </c>
      <c r="J5208" s="32" t="s">
        <v>112</v>
      </c>
      <c r="K5208" s="33" t="s">
        <v>4771</v>
      </c>
      <c r="L5208" s="33" t="s">
        <v>5211</v>
      </c>
      <c r="M5208" s="33" t="s">
        <v>5301</v>
      </c>
      <c r="N5208" s="33" t="s">
        <v>2574</v>
      </c>
    </row>
    <row r="5209" spans="1:14">
      <c r="A5209" s="35">
        <v>7325706740788</v>
      </c>
      <c r="B5209" s="32">
        <v>4300105</v>
      </c>
      <c r="C5209" s="32" t="s">
        <v>366</v>
      </c>
      <c r="D5209" s="32" t="s">
        <v>367</v>
      </c>
      <c r="E5209" s="33" t="s">
        <v>34</v>
      </c>
      <c r="F5209" s="33" t="s">
        <v>5210</v>
      </c>
      <c r="G5209" s="59">
        <v>120</v>
      </c>
      <c r="H5209" s="25">
        <v>2</v>
      </c>
      <c r="I5209" s="30">
        <f t="shared" si="81"/>
        <v>240</v>
      </c>
      <c r="J5209" s="32" t="s">
        <v>112</v>
      </c>
      <c r="K5209" s="33" t="s">
        <v>4771</v>
      </c>
      <c r="L5209" s="33" t="s">
        <v>5211</v>
      </c>
      <c r="M5209" s="33" t="s">
        <v>5301</v>
      </c>
      <c r="N5209" s="33" t="s">
        <v>2575</v>
      </c>
    </row>
    <row r="5210" spans="1:14">
      <c r="A5210" s="35">
        <v>7325706740726</v>
      </c>
      <c r="B5210" s="32">
        <v>4300105</v>
      </c>
      <c r="C5210" s="32" t="s">
        <v>366</v>
      </c>
      <c r="D5210" s="32" t="s">
        <v>367</v>
      </c>
      <c r="E5210" s="33" t="s">
        <v>34</v>
      </c>
      <c r="F5210" s="33" t="s">
        <v>5210</v>
      </c>
      <c r="G5210" s="59">
        <v>120</v>
      </c>
      <c r="H5210" s="25">
        <v>1</v>
      </c>
      <c r="I5210" s="30">
        <f t="shared" si="81"/>
        <v>120</v>
      </c>
      <c r="J5210" s="32" t="s">
        <v>112</v>
      </c>
      <c r="K5210" s="33" t="s">
        <v>4771</v>
      </c>
      <c r="L5210" s="33" t="s">
        <v>5211</v>
      </c>
      <c r="M5210" s="33" t="s">
        <v>5301</v>
      </c>
      <c r="N5210" s="33" t="s">
        <v>2576</v>
      </c>
    </row>
    <row r="5211" spans="1:14">
      <c r="A5211" s="35">
        <v>7325706740863</v>
      </c>
      <c r="B5211" s="32">
        <v>4300105</v>
      </c>
      <c r="C5211" s="32" t="s">
        <v>366</v>
      </c>
      <c r="D5211" s="32" t="s">
        <v>367</v>
      </c>
      <c r="E5211" s="33" t="s">
        <v>34</v>
      </c>
      <c r="F5211" s="33" t="s">
        <v>5210</v>
      </c>
      <c r="G5211" s="59">
        <v>120</v>
      </c>
      <c r="H5211" s="25">
        <v>1</v>
      </c>
      <c r="I5211" s="30">
        <f t="shared" si="81"/>
        <v>120</v>
      </c>
      <c r="J5211" s="32" t="s">
        <v>112</v>
      </c>
      <c r="K5211" s="33" t="s">
        <v>4771</v>
      </c>
      <c r="L5211" s="33" t="s">
        <v>5211</v>
      </c>
      <c r="M5211" s="33" t="s">
        <v>5301</v>
      </c>
      <c r="N5211" s="33" t="s">
        <v>3532</v>
      </c>
    </row>
    <row r="5212" spans="1:14">
      <c r="A5212" s="35">
        <v>7325706740856</v>
      </c>
      <c r="B5212" s="32">
        <v>4300105</v>
      </c>
      <c r="C5212" s="32" t="s">
        <v>366</v>
      </c>
      <c r="D5212" s="32" t="s">
        <v>367</v>
      </c>
      <c r="E5212" s="33" t="s">
        <v>34</v>
      </c>
      <c r="F5212" s="33" t="s">
        <v>5210</v>
      </c>
      <c r="G5212" s="59">
        <v>120</v>
      </c>
      <c r="H5212" s="25">
        <v>3</v>
      </c>
      <c r="I5212" s="30">
        <f t="shared" si="81"/>
        <v>360</v>
      </c>
      <c r="J5212" s="32" t="s">
        <v>112</v>
      </c>
      <c r="K5212" s="33" t="s">
        <v>4771</v>
      </c>
      <c r="L5212" s="33" t="s">
        <v>5211</v>
      </c>
      <c r="M5212" s="33" t="s">
        <v>5301</v>
      </c>
      <c r="N5212" s="33" t="s">
        <v>3533</v>
      </c>
    </row>
    <row r="5213" spans="1:14">
      <c r="A5213" s="35">
        <v>7325706740788</v>
      </c>
      <c r="B5213" s="32">
        <v>4300105</v>
      </c>
      <c r="C5213" s="32" t="s">
        <v>366</v>
      </c>
      <c r="D5213" s="32" t="s">
        <v>367</v>
      </c>
      <c r="E5213" s="33" t="s">
        <v>34</v>
      </c>
      <c r="F5213" s="33" t="s">
        <v>5210</v>
      </c>
      <c r="G5213" s="59">
        <v>120</v>
      </c>
      <c r="H5213" s="25">
        <v>2</v>
      </c>
      <c r="I5213" s="30">
        <f t="shared" si="81"/>
        <v>240</v>
      </c>
      <c r="J5213" s="32" t="s">
        <v>112</v>
      </c>
      <c r="K5213" s="33" t="s">
        <v>4771</v>
      </c>
      <c r="L5213" s="33" t="s">
        <v>5211</v>
      </c>
      <c r="M5213" s="33" t="s">
        <v>5301</v>
      </c>
      <c r="N5213" s="33" t="s">
        <v>2575</v>
      </c>
    </row>
    <row r="5214" spans="1:14">
      <c r="A5214" s="35">
        <v>7325706740771</v>
      </c>
      <c r="B5214" s="32">
        <v>4300105</v>
      </c>
      <c r="C5214" s="32" t="s">
        <v>366</v>
      </c>
      <c r="D5214" s="32" t="s">
        <v>367</v>
      </c>
      <c r="E5214" s="33" t="s">
        <v>34</v>
      </c>
      <c r="F5214" s="33" t="s">
        <v>5210</v>
      </c>
      <c r="G5214" s="59">
        <v>120</v>
      </c>
      <c r="H5214" s="25">
        <v>3</v>
      </c>
      <c r="I5214" s="30">
        <f t="shared" si="81"/>
        <v>360</v>
      </c>
      <c r="J5214" s="32" t="s">
        <v>112</v>
      </c>
      <c r="K5214" s="33" t="s">
        <v>4771</v>
      </c>
      <c r="L5214" s="33" t="s">
        <v>5211</v>
      </c>
      <c r="M5214" s="33" t="s">
        <v>5301</v>
      </c>
      <c r="N5214" s="33" t="s">
        <v>2574</v>
      </c>
    </row>
    <row r="5215" spans="1:14">
      <c r="A5215" s="35">
        <v>7325706741020</v>
      </c>
      <c r="B5215" s="32">
        <v>4300106</v>
      </c>
      <c r="C5215" s="32" t="s">
        <v>366</v>
      </c>
      <c r="D5215" s="32" t="s">
        <v>367</v>
      </c>
      <c r="E5215" s="33" t="s">
        <v>34</v>
      </c>
      <c r="F5215" s="33" t="s">
        <v>5210</v>
      </c>
      <c r="G5215" s="59">
        <v>120</v>
      </c>
      <c r="H5215" s="25">
        <v>1</v>
      </c>
      <c r="I5215" s="30">
        <f t="shared" si="81"/>
        <v>120</v>
      </c>
      <c r="J5215" s="32" t="s">
        <v>112</v>
      </c>
      <c r="K5215" s="33" t="s">
        <v>4771</v>
      </c>
      <c r="L5215" s="33" t="s">
        <v>5211</v>
      </c>
      <c r="M5215" s="33" t="s">
        <v>5301</v>
      </c>
      <c r="N5215" s="33" t="s">
        <v>2189</v>
      </c>
    </row>
    <row r="5216" spans="1:14">
      <c r="A5216" s="35">
        <v>7325706741211</v>
      </c>
      <c r="B5216" s="32">
        <v>4300107</v>
      </c>
      <c r="C5216" s="32" t="s">
        <v>366</v>
      </c>
      <c r="D5216" s="32" t="s">
        <v>367</v>
      </c>
      <c r="E5216" s="33" t="s">
        <v>34</v>
      </c>
      <c r="F5216" s="33" t="s">
        <v>5210</v>
      </c>
      <c r="G5216" s="59">
        <v>100</v>
      </c>
      <c r="H5216" s="25">
        <v>6</v>
      </c>
      <c r="I5216" s="30">
        <f t="shared" si="81"/>
        <v>600</v>
      </c>
      <c r="J5216" s="32" t="s">
        <v>112</v>
      </c>
      <c r="K5216" s="33" t="s">
        <v>4771</v>
      </c>
      <c r="L5216" s="33" t="s">
        <v>5211</v>
      </c>
      <c r="M5216" s="33" t="s">
        <v>5301</v>
      </c>
      <c r="N5216" s="33" t="s">
        <v>3534</v>
      </c>
    </row>
    <row r="5217" spans="1:14">
      <c r="A5217" s="35">
        <v>7325706737504</v>
      </c>
      <c r="B5217" s="32">
        <v>4300108</v>
      </c>
      <c r="C5217" s="32" t="s">
        <v>415</v>
      </c>
      <c r="D5217" s="32" t="s">
        <v>243</v>
      </c>
      <c r="E5217" s="33" t="s">
        <v>34</v>
      </c>
      <c r="F5217" s="33" t="s">
        <v>5210</v>
      </c>
      <c r="G5217" s="59">
        <v>140</v>
      </c>
      <c r="H5217" s="25">
        <v>1</v>
      </c>
      <c r="I5217" s="30">
        <f t="shared" si="81"/>
        <v>140</v>
      </c>
      <c r="J5217" s="32" t="s">
        <v>112</v>
      </c>
      <c r="K5217" s="33" t="s">
        <v>4771</v>
      </c>
      <c r="L5217" s="33" t="s">
        <v>5211</v>
      </c>
      <c r="M5217" s="33" t="s">
        <v>5309</v>
      </c>
      <c r="N5217" s="33" t="s">
        <v>3222</v>
      </c>
    </row>
    <row r="5218" spans="1:14">
      <c r="A5218" s="35">
        <v>7325706737573</v>
      </c>
      <c r="B5218" s="32">
        <v>4300111</v>
      </c>
      <c r="C5218" s="32" t="s">
        <v>731</v>
      </c>
      <c r="D5218" s="32" t="s">
        <v>18</v>
      </c>
      <c r="E5218" s="33" t="s">
        <v>34</v>
      </c>
      <c r="F5218" s="33" t="s">
        <v>5210</v>
      </c>
      <c r="G5218" s="59">
        <v>130</v>
      </c>
      <c r="H5218" s="25">
        <v>1</v>
      </c>
      <c r="I5218" s="30">
        <f t="shared" si="81"/>
        <v>130</v>
      </c>
      <c r="J5218" s="32" t="s">
        <v>112</v>
      </c>
      <c r="K5218" s="33" t="s">
        <v>4771</v>
      </c>
      <c r="L5218" s="33" t="s">
        <v>5211</v>
      </c>
      <c r="M5218" s="33" t="s">
        <v>5309</v>
      </c>
      <c r="N5218" s="33" t="s">
        <v>2190</v>
      </c>
    </row>
    <row r="5219" spans="1:14">
      <c r="A5219" s="35">
        <v>7325706737566</v>
      </c>
      <c r="B5219" s="32">
        <v>4300111</v>
      </c>
      <c r="C5219" s="32" t="s">
        <v>731</v>
      </c>
      <c r="D5219" s="32" t="s">
        <v>18</v>
      </c>
      <c r="E5219" s="33" t="s">
        <v>34</v>
      </c>
      <c r="F5219" s="33" t="s">
        <v>5210</v>
      </c>
      <c r="G5219" s="59">
        <v>130</v>
      </c>
      <c r="H5219" s="25">
        <v>2</v>
      </c>
      <c r="I5219" s="30">
        <f t="shared" si="81"/>
        <v>260</v>
      </c>
      <c r="J5219" s="32" t="s">
        <v>112</v>
      </c>
      <c r="K5219" s="33" t="s">
        <v>4771</v>
      </c>
      <c r="L5219" s="33" t="s">
        <v>5211</v>
      </c>
      <c r="M5219" s="33" t="s">
        <v>5309</v>
      </c>
      <c r="N5219" s="33" t="s">
        <v>2191</v>
      </c>
    </row>
    <row r="5220" spans="1:14">
      <c r="A5220" s="35">
        <v>7325706737573</v>
      </c>
      <c r="B5220" s="32">
        <v>4300111</v>
      </c>
      <c r="C5220" s="32" t="s">
        <v>731</v>
      </c>
      <c r="D5220" s="32" t="s">
        <v>18</v>
      </c>
      <c r="E5220" s="33" t="s">
        <v>34</v>
      </c>
      <c r="F5220" s="33" t="s">
        <v>5210</v>
      </c>
      <c r="G5220" s="59">
        <v>130</v>
      </c>
      <c r="H5220" s="25">
        <v>6</v>
      </c>
      <c r="I5220" s="30">
        <f t="shared" si="81"/>
        <v>780</v>
      </c>
      <c r="J5220" s="32" t="s">
        <v>112</v>
      </c>
      <c r="K5220" s="33" t="s">
        <v>4771</v>
      </c>
      <c r="L5220" s="33" t="s">
        <v>5211</v>
      </c>
      <c r="M5220" s="33" t="s">
        <v>5309</v>
      </c>
      <c r="N5220" s="33" t="s">
        <v>2190</v>
      </c>
    </row>
    <row r="5221" spans="1:14">
      <c r="A5221" s="35">
        <v>7325706737559</v>
      </c>
      <c r="B5221" s="32">
        <v>4300111</v>
      </c>
      <c r="C5221" s="32" t="s">
        <v>731</v>
      </c>
      <c r="D5221" s="32" t="s">
        <v>18</v>
      </c>
      <c r="E5221" s="33" t="s">
        <v>34</v>
      </c>
      <c r="F5221" s="33" t="s">
        <v>5210</v>
      </c>
      <c r="G5221" s="59">
        <v>130</v>
      </c>
      <c r="H5221" s="25">
        <v>1</v>
      </c>
      <c r="I5221" s="30">
        <f t="shared" si="81"/>
        <v>130</v>
      </c>
      <c r="J5221" s="32" t="s">
        <v>112</v>
      </c>
      <c r="K5221" s="33" t="s">
        <v>4771</v>
      </c>
      <c r="L5221" s="33" t="s">
        <v>5211</v>
      </c>
      <c r="M5221" s="33" t="s">
        <v>5309</v>
      </c>
      <c r="N5221" s="33" t="s">
        <v>2192</v>
      </c>
    </row>
    <row r="5222" spans="1:14">
      <c r="A5222" s="35">
        <v>7325706741372</v>
      </c>
      <c r="B5222" s="32">
        <v>4300122</v>
      </c>
      <c r="C5222" s="32" t="s">
        <v>366</v>
      </c>
      <c r="D5222" s="32" t="s">
        <v>367</v>
      </c>
      <c r="E5222" s="33" t="s">
        <v>34</v>
      </c>
      <c r="F5222" s="33" t="s">
        <v>5210</v>
      </c>
      <c r="G5222" s="59">
        <v>100</v>
      </c>
      <c r="H5222" s="25">
        <v>4</v>
      </c>
      <c r="I5222" s="30">
        <f t="shared" si="81"/>
        <v>400</v>
      </c>
      <c r="J5222" s="32" t="s">
        <v>112</v>
      </c>
      <c r="K5222" s="33" t="s">
        <v>4771</v>
      </c>
      <c r="L5222" s="33" t="s">
        <v>5211</v>
      </c>
      <c r="M5222" s="33" t="s">
        <v>5301</v>
      </c>
      <c r="N5222" s="33" t="s">
        <v>2577</v>
      </c>
    </row>
    <row r="5223" spans="1:14">
      <c r="A5223" s="35">
        <v>7325706741457</v>
      </c>
      <c r="B5223" s="32">
        <v>4300122</v>
      </c>
      <c r="C5223" s="32" t="s">
        <v>366</v>
      </c>
      <c r="D5223" s="32" t="s">
        <v>367</v>
      </c>
      <c r="E5223" s="33" t="s">
        <v>34</v>
      </c>
      <c r="F5223" s="33" t="s">
        <v>5210</v>
      </c>
      <c r="G5223" s="59">
        <v>100</v>
      </c>
      <c r="H5223" s="25">
        <v>7</v>
      </c>
      <c r="I5223" s="30">
        <f t="shared" si="81"/>
        <v>700</v>
      </c>
      <c r="J5223" s="32" t="s">
        <v>112</v>
      </c>
      <c r="K5223" s="33" t="s">
        <v>4771</v>
      </c>
      <c r="L5223" s="33" t="s">
        <v>5211</v>
      </c>
      <c r="M5223" s="33" t="s">
        <v>5301</v>
      </c>
      <c r="N5223" s="33" t="s">
        <v>2578</v>
      </c>
    </row>
    <row r="5224" spans="1:14">
      <c r="A5224" s="35">
        <v>7325706741389</v>
      </c>
      <c r="B5224" s="32">
        <v>4300122</v>
      </c>
      <c r="C5224" s="32" t="s">
        <v>366</v>
      </c>
      <c r="D5224" s="32" t="s">
        <v>367</v>
      </c>
      <c r="E5224" s="33" t="s">
        <v>34</v>
      </c>
      <c r="F5224" s="33" t="s">
        <v>5210</v>
      </c>
      <c r="G5224" s="59">
        <v>100</v>
      </c>
      <c r="H5224" s="25">
        <v>2</v>
      </c>
      <c r="I5224" s="30">
        <f t="shared" si="81"/>
        <v>200</v>
      </c>
      <c r="J5224" s="32" t="s">
        <v>112</v>
      </c>
      <c r="K5224" s="33" t="s">
        <v>4771</v>
      </c>
      <c r="L5224" s="33" t="s">
        <v>5211</v>
      </c>
      <c r="M5224" s="33" t="s">
        <v>5301</v>
      </c>
      <c r="N5224" s="33" t="s">
        <v>2579</v>
      </c>
    </row>
    <row r="5225" spans="1:14">
      <c r="A5225" s="35">
        <v>7325706741464</v>
      </c>
      <c r="B5225" s="32">
        <v>4300122</v>
      </c>
      <c r="C5225" s="32" t="s">
        <v>366</v>
      </c>
      <c r="D5225" s="32" t="s">
        <v>367</v>
      </c>
      <c r="E5225" s="33" t="s">
        <v>34</v>
      </c>
      <c r="F5225" s="33" t="s">
        <v>5210</v>
      </c>
      <c r="G5225" s="59">
        <v>100</v>
      </c>
      <c r="H5225" s="25">
        <v>3</v>
      </c>
      <c r="I5225" s="30">
        <f t="shared" si="81"/>
        <v>300</v>
      </c>
      <c r="J5225" s="32" t="s">
        <v>112</v>
      </c>
      <c r="K5225" s="33" t="s">
        <v>4771</v>
      </c>
      <c r="L5225" s="33" t="s">
        <v>5211</v>
      </c>
      <c r="M5225" s="33" t="s">
        <v>5301</v>
      </c>
      <c r="N5225" s="33" t="s">
        <v>2580</v>
      </c>
    </row>
    <row r="5226" spans="1:14">
      <c r="A5226" s="35">
        <v>7325706741471</v>
      </c>
      <c r="B5226" s="32">
        <v>4300122</v>
      </c>
      <c r="C5226" s="32" t="s">
        <v>366</v>
      </c>
      <c r="D5226" s="32" t="s">
        <v>367</v>
      </c>
      <c r="E5226" s="33" t="s">
        <v>34</v>
      </c>
      <c r="F5226" s="33" t="s">
        <v>5210</v>
      </c>
      <c r="G5226" s="59">
        <v>100</v>
      </c>
      <c r="H5226" s="25">
        <v>9</v>
      </c>
      <c r="I5226" s="30">
        <f t="shared" si="81"/>
        <v>900</v>
      </c>
      <c r="J5226" s="32" t="s">
        <v>112</v>
      </c>
      <c r="K5226" s="33" t="s">
        <v>4771</v>
      </c>
      <c r="L5226" s="33" t="s">
        <v>5211</v>
      </c>
      <c r="M5226" s="33" t="s">
        <v>5301</v>
      </c>
      <c r="N5226" s="33" t="s">
        <v>2581</v>
      </c>
    </row>
    <row r="5227" spans="1:14">
      <c r="A5227" s="35">
        <v>7325706741402</v>
      </c>
      <c r="B5227" s="32">
        <v>4300122</v>
      </c>
      <c r="C5227" s="32" t="s">
        <v>366</v>
      </c>
      <c r="D5227" s="32" t="s">
        <v>367</v>
      </c>
      <c r="E5227" s="33" t="s">
        <v>34</v>
      </c>
      <c r="F5227" s="33" t="s">
        <v>5210</v>
      </c>
      <c r="G5227" s="59">
        <v>100</v>
      </c>
      <c r="H5227" s="25">
        <v>8</v>
      </c>
      <c r="I5227" s="30">
        <f t="shared" si="81"/>
        <v>800</v>
      </c>
      <c r="J5227" s="32" t="s">
        <v>112</v>
      </c>
      <c r="K5227" s="33" t="s">
        <v>4771</v>
      </c>
      <c r="L5227" s="33" t="s">
        <v>5211</v>
      </c>
      <c r="M5227" s="33" t="s">
        <v>5301</v>
      </c>
      <c r="N5227" s="33" t="s">
        <v>2582</v>
      </c>
    </row>
    <row r="5228" spans="1:14">
      <c r="A5228" s="35">
        <v>7325706741488</v>
      </c>
      <c r="B5228" s="32">
        <v>4300122</v>
      </c>
      <c r="C5228" s="32" t="s">
        <v>366</v>
      </c>
      <c r="D5228" s="32" t="s">
        <v>367</v>
      </c>
      <c r="E5228" s="33" t="s">
        <v>34</v>
      </c>
      <c r="F5228" s="33" t="s">
        <v>5210</v>
      </c>
      <c r="G5228" s="59">
        <v>100</v>
      </c>
      <c r="H5228" s="25">
        <v>3</v>
      </c>
      <c r="I5228" s="30">
        <f t="shared" si="81"/>
        <v>300</v>
      </c>
      <c r="J5228" s="32" t="s">
        <v>112</v>
      </c>
      <c r="K5228" s="33" t="s">
        <v>4771</v>
      </c>
      <c r="L5228" s="33" t="s">
        <v>5211</v>
      </c>
      <c r="M5228" s="33" t="s">
        <v>5301</v>
      </c>
      <c r="N5228" s="33" t="s">
        <v>2583</v>
      </c>
    </row>
    <row r="5229" spans="1:14">
      <c r="A5229" s="35">
        <v>7325706741419</v>
      </c>
      <c r="B5229" s="32">
        <v>4300122</v>
      </c>
      <c r="C5229" s="32" t="s">
        <v>366</v>
      </c>
      <c r="D5229" s="32" t="s">
        <v>367</v>
      </c>
      <c r="E5229" s="33" t="s">
        <v>34</v>
      </c>
      <c r="F5229" s="33" t="s">
        <v>5210</v>
      </c>
      <c r="G5229" s="59">
        <v>100</v>
      </c>
      <c r="H5229" s="25">
        <v>2</v>
      </c>
      <c r="I5229" s="30">
        <f t="shared" si="81"/>
        <v>200</v>
      </c>
      <c r="J5229" s="32" t="s">
        <v>112</v>
      </c>
      <c r="K5229" s="33" t="s">
        <v>4771</v>
      </c>
      <c r="L5229" s="33" t="s">
        <v>5211</v>
      </c>
      <c r="M5229" s="33" t="s">
        <v>5301</v>
      </c>
      <c r="N5229" s="33" t="s">
        <v>2584</v>
      </c>
    </row>
    <row r="5230" spans="1:14">
      <c r="A5230" s="35">
        <v>7325706741440</v>
      </c>
      <c r="B5230" s="32">
        <v>4300122</v>
      </c>
      <c r="C5230" s="32" t="s">
        <v>366</v>
      </c>
      <c r="D5230" s="32" t="s">
        <v>367</v>
      </c>
      <c r="E5230" s="33" t="s">
        <v>34</v>
      </c>
      <c r="F5230" s="33" t="s">
        <v>5210</v>
      </c>
      <c r="G5230" s="59">
        <v>100</v>
      </c>
      <c r="H5230" s="25">
        <v>1</v>
      </c>
      <c r="I5230" s="30">
        <f t="shared" si="81"/>
        <v>100</v>
      </c>
      <c r="J5230" s="32" t="s">
        <v>112</v>
      </c>
      <c r="K5230" s="33" t="s">
        <v>4771</v>
      </c>
      <c r="L5230" s="33" t="s">
        <v>5211</v>
      </c>
      <c r="M5230" s="33" t="s">
        <v>5301</v>
      </c>
      <c r="N5230" s="33" t="s">
        <v>2585</v>
      </c>
    </row>
    <row r="5231" spans="1:14">
      <c r="A5231" s="35">
        <v>7325706741402</v>
      </c>
      <c r="B5231" s="32">
        <v>4300122</v>
      </c>
      <c r="C5231" s="32" t="s">
        <v>366</v>
      </c>
      <c r="D5231" s="32" t="s">
        <v>367</v>
      </c>
      <c r="E5231" s="33" t="s">
        <v>34</v>
      </c>
      <c r="F5231" s="33" t="s">
        <v>5210</v>
      </c>
      <c r="G5231" s="59">
        <v>100</v>
      </c>
      <c r="H5231" s="25">
        <v>1</v>
      </c>
      <c r="I5231" s="30">
        <f t="shared" si="81"/>
        <v>100</v>
      </c>
      <c r="J5231" s="32" t="s">
        <v>112</v>
      </c>
      <c r="K5231" s="33" t="s">
        <v>4771</v>
      </c>
      <c r="L5231" s="33" t="s">
        <v>5211</v>
      </c>
      <c r="M5231" s="33" t="s">
        <v>5301</v>
      </c>
      <c r="N5231" s="33" t="s">
        <v>2582</v>
      </c>
    </row>
    <row r="5232" spans="1:14">
      <c r="A5232" s="35">
        <v>7325706739959</v>
      </c>
      <c r="B5232" s="32">
        <v>4300138</v>
      </c>
      <c r="C5232" s="32" t="s">
        <v>366</v>
      </c>
      <c r="D5232" s="32" t="s">
        <v>18</v>
      </c>
      <c r="E5232" s="33" t="s">
        <v>19</v>
      </c>
      <c r="F5232" s="33" t="s">
        <v>5210</v>
      </c>
      <c r="G5232" s="59">
        <v>130</v>
      </c>
      <c r="H5232" s="25">
        <v>2</v>
      </c>
      <c r="I5232" s="30">
        <f t="shared" si="81"/>
        <v>260</v>
      </c>
      <c r="J5232" s="32" t="s">
        <v>112</v>
      </c>
      <c r="K5232" s="33" t="s">
        <v>4771</v>
      </c>
      <c r="L5232" s="33" t="s">
        <v>5211</v>
      </c>
      <c r="M5232" s="33" t="s">
        <v>5301</v>
      </c>
      <c r="N5232" s="33" t="s">
        <v>2193</v>
      </c>
    </row>
    <row r="5233" spans="1:14">
      <c r="A5233" s="35">
        <v>7325706739942</v>
      </c>
      <c r="B5233" s="32">
        <v>4300138</v>
      </c>
      <c r="C5233" s="32" t="s">
        <v>366</v>
      </c>
      <c r="D5233" s="32" t="s">
        <v>18</v>
      </c>
      <c r="E5233" s="33" t="s">
        <v>19</v>
      </c>
      <c r="F5233" s="33" t="s">
        <v>5210</v>
      </c>
      <c r="G5233" s="59">
        <v>130</v>
      </c>
      <c r="H5233" s="25">
        <v>3</v>
      </c>
      <c r="I5233" s="30">
        <f t="shared" si="81"/>
        <v>390</v>
      </c>
      <c r="J5233" s="32" t="s">
        <v>112</v>
      </c>
      <c r="K5233" s="33" t="s">
        <v>4771</v>
      </c>
      <c r="L5233" s="33" t="s">
        <v>5211</v>
      </c>
      <c r="M5233" s="33" t="s">
        <v>5301</v>
      </c>
      <c r="N5233" s="33" t="s">
        <v>2194</v>
      </c>
    </row>
    <row r="5234" spans="1:14">
      <c r="A5234" s="35">
        <v>7325706739935</v>
      </c>
      <c r="B5234" s="32">
        <v>4300138</v>
      </c>
      <c r="C5234" s="32" t="s">
        <v>366</v>
      </c>
      <c r="D5234" s="32" t="s">
        <v>18</v>
      </c>
      <c r="E5234" s="33" t="s">
        <v>19</v>
      </c>
      <c r="F5234" s="33" t="s">
        <v>5210</v>
      </c>
      <c r="G5234" s="59">
        <v>130</v>
      </c>
      <c r="H5234" s="25">
        <v>2</v>
      </c>
      <c r="I5234" s="30">
        <f t="shared" si="81"/>
        <v>260</v>
      </c>
      <c r="J5234" s="32" t="s">
        <v>112</v>
      </c>
      <c r="K5234" s="33" t="s">
        <v>4771</v>
      </c>
      <c r="L5234" s="33" t="s">
        <v>5211</v>
      </c>
      <c r="M5234" s="33" t="s">
        <v>5301</v>
      </c>
      <c r="N5234" s="33" t="s">
        <v>2586</v>
      </c>
    </row>
    <row r="5235" spans="1:14">
      <c r="A5235" s="35">
        <v>7325706739942</v>
      </c>
      <c r="B5235" s="32">
        <v>4300138</v>
      </c>
      <c r="C5235" s="32" t="s">
        <v>366</v>
      </c>
      <c r="D5235" s="32" t="s">
        <v>18</v>
      </c>
      <c r="E5235" s="33" t="s">
        <v>19</v>
      </c>
      <c r="F5235" s="33" t="s">
        <v>5210</v>
      </c>
      <c r="G5235" s="59">
        <v>130</v>
      </c>
      <c r="H5235" s="25">
        <v>5</v>
      </c>
      <c r="I5235" s="30">
        <f t="shared" si="81"/>
        <v>650</v>
      </c>
      <c r="J5235" s="32" t="s">
        <v>112</v>
      </c>
      <c r="K5235" s="33" t="s">
        <v>4771</v>
      </c>
      <c r="L5235" s="33" t="s">
        <v>5211</v>
      </c>
      <c r="M5235" s="33" t="s">
        <v>5301</v>
      </c>
      <c r="N5235" s="33" t="s">
        <v>2194</v>
      </c>
    </row>
    <row r="5236" spans="1:14">
      <c r="A5236" s="35">
        <v>7325706739959</v>
      </c>
      <c r="B5236" s="32">
        <v>4300138</v>
      </c>
      <c r="C5236" s="32" t="s">
        <v>366</v>
      </c>
      <c r="D5236" s="32" t="s">
        <v>18</v>
      </c>
      <c r="E5236" s="33" t="s">
        <v>19</v>
      </c>
      <c r="F5236" s="33" t="s">
        <v>5210</v>
      </c>
      <c r="G5236" s="59">
        <v>130</v>
      </c>
      <c r="H5236" s="25">
        <v>6</v>
      </c>
      <c r="I5236" s="30">
        <f t="shared" si="81"/>
        <v>780</v>
      </c>
      <c r="J5236" s="32" t="s">
        <v>112</v>
      </c>
      <c r="K5236" s="33" t="s">
        <v>4771</v>
      </c>
      <c r="L5236" s="33" t="s">
        <v>5211</v>
      </c>
      <c r="M5236" s="33" t="s">
        <v>5301</v>
      </c>
      <c r="N5236" s="33" t="s">
        <v>2193</v>
      </c>
    </row>
    <row r="5237" spans="1:14">
      <c r="A5237" s="35">
        <v>7325706739966</v>
      </c>
      <c r="B5237" s="32">
        <v>4300138</v>
      </c>
      <c r="C5237" s="32" t="s">
        <v>366</v>
      </c>
      <c r="D5237" s="32" t="s">
        <v>18</v>
      </c>
      <c r="E5237" s="33" t="s">
        <v>19</v>
      </c>
      <c r="F5237" s="33" t="s">
        <v>5210</v>
      </c>
      <c r="G5237" s="59">
        <v>130</v>
      </c>
      <c r="H5237" s="25">
        <v>3</v>
      </c>
      <c r="I5237" s="30">
        <f t="shared" si="81"/>
        <v>390</v>
      </c>
      <c r="J5237" s="32" t="s">
        <v>112</v>
      </c>
      <c r="K5237" s="33" t="s">
        <v>4771</v>
      </c>
      <c r="L5237" s="33" t="s">
        <v>5211</v>
      </c>
      <c r="M5237" s="33" t="s">
        <v>5301</v>
      </c>
      <c r="N5237" s="33" t="s">
        <v>2587</v>
      </c>
    </row>
    <row r="5238" spans="1:14">
      <c r="A5238" s="35">
        <v>7325706739973</v>
      </c>
      <c r="B5238" s="32">
        <v>4300138</v>
      </c>
      <c r="C5238" s="32" t="s">
        <v>366</v>
      </c>
      <c r="D5238" s="32" t="s">
        <v>18</v>
      </c>
      <c r="E5238" s="33" t="s">
        <v>19</v>
      </c>
      <c r="F5238" s="33" t="s">
        <v>5210</v>
      </c>
      <c r="G5238" s="59">
        <v>130</v>
      </c>
      <c r="H5238" s="25">
        <v>2</v>
      </c>
      <c r="I5238" s="30">
        <f t="shared" si="81"/>
        <v>260</v>
      </c>
      <c r="J5238" s="32" t="s">
        <v>112</v>
      </c>
      <c r="K5238" s="33" t="s">
        <v>4771</v>
      </c>
      <c r="L5238" s="33" t="s">
        <v>5211</v>
      </c>
      <c r="M5238" s="33" t="s">
        <v>5301</v>
      </c>
      <c r="N5238" s="33" t="s">
        <v>2588</v>
      </c>
    </row>
    <row r="5239" spans="1:14">
      <c r="A5239" s="35">
        <v>7325706739980</v>
      </c>
      <c r="B5239" s="32">
        <v>4300138</v>
      </c>
      <c r="C5239" s="32" t="s">
        <v>366</v>
      </c>
      <c r="D5239" s="32" t="s">
        <v>18</v>
      </c>
      <c r="E5239" s="33" t="s">
        <v>19</v>
      </c>
      <c r="F5239" s="33" t="s">
        <v>5210</v>
      </c>
      <c r="G5239" s="59">
        <v>130</v>
      </c>
      <c r="H5239" s="25">
        <v>1</v>
      </c>
      <c r="I5239" s="30">
        <f t="shared" si="81"/>
        <v>130</v>
      </c>
      <c r="J5239" s="32" t="s">
        <v>112</v>
      </c>
      <c r="K5239" s="33" t="s">
        <v>4771</v>
      </c>
      <c r="L5239" s="33" t="s">
        <v>5211</v>
      </c>
      <c r="M5239" s="33" t="s">
        <v>5301</v>
      </c>
      <c r="N5239" s="33" t="s">
        <v>2589</v>
      </c>
    </row>
    <row r="5240" spans="1:14">
      <c r="A5240" s="35">
        <v>7325706739928</v>
      </c>
      <c r="B5240" s="32">
        <v>4300138</v>
      </c>
      <c r="C5240" s="32" t="s">
        <v>366</v>
      </c>
      <c r="D5240" s="32" t="s">
        <v>18</v>
      </c>
      <c r="E5240" s="33" t="s">
        <v>19</v>
      </c>
      <c r="F5240" s="33" t="s">
        <v>5210</v>
      </c>
      <c r="G5240" s="59">
        <v>130</v>
      </c>
      <c r="H5240" s="25">
        <v>1</v>
      </c>
      <c r="I5240" s="30">
        <f t="shared" si="81"/>
        <v>130</v>
      </c>
      <c r="J5240" s="32" t="s">
        <v>112</v>
      </c>
      <c r="K5240" s="33" t="s">
        <v>4771</v>
      </c>
      <c r="L5240" s="33" t="s">
        <v>5211</v>
      </c>
      <c r="M5240" s="33" t="s">
        <v>5301</v>
      </c>
      <c r="N5240" s="33" t="s">
        <v>2590</v>
      </c>
    </row>
    <row r="5241" spans="1:14">
      <c r="A5241" s="35">
        <v>7325706739935</v>
      </c>
      <c r="B5241" s="32">
        <v>4300138</v>
      </c>
      <c r="C5241" s="32" t="s">
        <v>366</v>
      </c>
      <c r="D5241" s="32" t="s">
        <v>18</v>
      </c>
      <c r="E5241" s="33" t="s">
        <v>19</v>
      </c>
      <c r="F5241" s="33" t="s">
        <v>5210</v>
      </c>
      <c r="G5241" s="59">
        <v>130</v>
      </c>
      <c r="H5241" s="25">
        <v>3</v>
      </c>
      <c r="I5241" s="30">
        <f t="shared" si="81"/>
        <v>390</v>
      </c>
      <c r="J5241" s="32" t="s">
        <v>112</v>
      </c>
      <c r="K5241" s="33" t="s">
        <v>4771</v>
      </c>
      <c r="L5241" s="33" t="s">
        <v>5211</v>
      </c>
      <c r="M5241" s="33" t="s">
        <v>5301</v>
      </c>
      <c r="N5241" s="33" t="s">
        <v>2586</v>
      </c>
    </row>
    <row r="5242" spans="1:14">
      <c r="A5242" s="35">
        <v>7325706739942</v>
      </c>
      <c r="B5242" s="32">
        <v>4300138</v>
      </c>
      <c r="C5242" s="32" t="s">
        <v>366</v>
      </c>
      <c r="D5242" s="32" t="s">
        <v>18</v>
      </c>
      <c r="E5242" s="33" t="s">
        <v>19</v>
      </c>
      <c r="F5242" s="33" t="s">
        <v>5210</v>
      </c>
      <c r="G5242" s="59">
        <v>130</v>
      </c>
      <c r="H5242" s="25">
        <v>2</v>
      </c>
      <c r="I5242" s="30">
        <f t="shared" si="81"/>
        <v>260</v>
      </c>
      <c r="J5242" s="32" t="s">
        <v>112</v>
      </c>
      <c r="K5242" s="33" t="s">
        <v>4771</v>
      </c>
      <c r="L5242" s="33" t="s">
        <v>5211</v>
      </c>
      <c r="M5242" s="33" t="s">
        <v>5301</v>
      </c>
      <c r="N5242" s="33" t="s">
        <v>2194</v>
      </c>
    </row>
    <row r="5243" spans="1:14">
      <c r="A5243" s="35">
        <v>7325706739959</v>
      </c>
      <c r="B5243" s="32">
        <v>4300138</v>
      </c>
      <c r="C5243" s="32" t="s">
        <v>366</v>
      </c>
      <c r="D5243" s="32" t="s">
        <v>18</v>
      </c>
      <c r="E5243" s="33" t="s">
        <v>19</v>
      </c>
      <c r="F5243" s="33" t="s">
        <v>5210</v>
      </c>
      <c r="G5243" s="59">
        <v>130</v>
      </c>
      <c r="H5243" s="25">
        <v>2</v>
      </c>
      <c r="I5243" s="30">
        <f t="shared" si="81"/>
        <v>260</v>
      </c>
      <c r="J5243" s="32" t="s">
        <v>112</v>
      </c>
      <c r="K5243" s="33" t="s">
        <v>4771</v>
      </c>
      <c r="L5243" s="33" t="s">
        <v>5211</v>
      </c>
      <c r="M5243" s="33" t="s">
        <v>5301</v>
      </c>
      <c r="N5243" s="33" t="s">
        <v>2193</v>
      </c>
    </row>
    <row r="5244" spans="1:14">
      <c r="A5244" s="35">
        <v>7325706739928</v>
      </c>
      <c r="B5244" s="32">
        <v>4300138</v>
      </c>
      <c r="C5244" s="32" t="s">
        <v>366</v>
      </c>
      <c r="D5244" s="32" t="s">
        <v>18</v>
      </c>
      <c r="E5244" s="33" t="s">
        <v>19</v>
      </c>
      <c r="F5244" s="33" t="s">
        <v>5210</v>
      </c>
      <c r="G5244" s="59">
        <v>130</v>
      </c>
      <c r="H5244" s="25">
        <v>1</v>
      </c>
      <c r="I5244" s="30">
        <f t="shared" si="81"/>
        <v>130</v>
      </c>
      <c r="J5244" s="32" t="s">
        <v>112</v>
      </c>
      <c r="K5244" s="33" t="s">
        <v>4771</v>
      </c>
      <c r="L5244" s="33" t="s">
        <v>5211</v>
      </c>
      <c r="M5244" s="33" t="s">
        <v>5301</v>
      </c>
      <c r="N5244" s="33" t="s">
        <v>2590</v>
      </c>
    </row>
    <row r="5245" spans="1:14">
      <c r="A5245" s="35">
        <v>7325706739959</v>
      </c>
      <c r="B5245" s="32">
        <v>4300138</v>
      </c>
      <c r="C5245" s="32" t="s">
        <v>366</v>
      </c>
      <c r="D5245" s="32" t="s">
        <v>18</v>
      </c>
      <c r="E5245" s="33" t="s">
        <v>19</v>
      </c>
      <c r="F5245" s="33" t="s">
        <v>5210</v>
      </c>
      <c r="G5245" s="59">
        <v>130</v>
      </c>
      <c r="H5245" s="25">
        <v>1</v>
      </c>
      <c r="I5245" s="30">
        <f t="shared" si="81"/>
        <v>130</v>
      </c>
      <c r="J5245" s="32" t="s">
        <v>112</v>
      </c>
      <c r="K5245" s="33" t="s">
        <v>4771</v>
      </c>
      <c r="L5245" s="33" t="s">
        <v>5211</v>
      </c>
      <c r="M5245" s="33" t="s">
        <v>5301</v>
      </c>
      <c r="N5245" s="33" t="s">
        <v>2193</v>
      </c>
    </row>
    <row r="5246" spans="1:14">
      <c r="A5246" s="35">
        <v>7325706739966</v>
      </c>
      <c r="B5246" s="32">
        <v>4300138</v>
      </c>
      <c r="C5246" s="32" t="s">
        <v>366</v>
      </c>
      <c r="D5246" s="32" t="s">
        <v>18</v>
      </c>
      <c r="E5246" s="33" t="s">
        <v>19</v>
      </c>
      <c r="F5246" s="33" t="s">
        <v>5210</v>
      </c>
      <c r="G5246" s="59">
        <v>130</v>
      </c>
      <c r="H5246" s="25">
        <v>1</v>
      </c>
      <c r="I5246" s="30">
        <f t="shared" si="81"/>
        <v>130</v>
      </c>
      <c r="J5246" s="32" t="s">
        <v>112</v>
      </c>
      <c r="K5246" s="33" t="s">
        <v>4771</v>
      </c>
      <c r="L5246" s="33" t="s">
        <v>5211</v>
      </c>
      <c r="M5246" s="33" t="s">
        <v>5301</v>
      </c>
      <c r="N5246" s="33" t="s">
        <v>2587</v>
      </c>
    </row>
    <row r="5247" spans="1:14">
      <c r="A5247" s="35">
        <v>7325706739973</v>
      </c>
      <c r="B5247" s="32">
        <v>4300138</v>
      </c>
      <c r="C5247" s="32" t="s">
        <v>366</v>
      </c>
      <c r="D5247" s="32" t="s">
        <v>18</v>
      </c>
      <c r="E5247" s="33" t="s">
        <v>19</v>
      </c>
      <c r="F5247" s="33" t="s">
        <v>5210</v>
      </c>
      <c r="G5247" s="59">
        <v>130</v>
      </c>
      <c r="H5247" s="25">
        <v>1</v>
      </c>
      <c r="I5247" s="30">
        <f t="shared" si="81"/>
        <v>130</v>
      </c>
      <c r="J5247" s="32" t="s">
        <v>112</v>
      </c>
      <c r="K5247" s="33" t="s">
        <v>4771</v>
      </c>
      <c r="L5247" s="33" t="s">
        <v>5211</v>
      </c>
      <c r="M5247" s="33" t="s">
        <v>5301</v>
      </c>
      <c r="N5247" s="33" t="s">
        <v>2588</v>
      </c>
    </row>
    <row r="5248" spans="1:14">
      <c r="A5248" s="35">
        <v>7325706739935</v>
      </c>
      <c r="B5248" s="32">
        <v>4300138</v>
      </c>
      <c r="C5248" s="32" t="s">
        <v>366</v>
      </c>
      <c r="D5248" s="32" t="s">
        <v>18</v>
      </c>
      <c r="E5248" s="33" t="s">
        <v>19</v>
      </c>
      <c r="F5248" s="33" t="s">
        <v>5210</v>
      </c>
      <c r="G5248" s="59">
        <v>130</v>
      </c>
      <c r="H5248" s="25">
        <v>1</v>
      </c>
      <c r="I5248" s="30">
        <f t="shared" si="81"/>
        <v>130</v>
      </c>
      <c r="J5248" s="32" t="s">
        <v>112</v>
      </c>
      <c r="K5248" s="33" t="s">
        <v>4771</v>
      </c>
      <c r="L5248" s="33" t="s">
        <v>5211</v>
      </c>
      <c r="M5248" s="33" t="s">
        <v>5301</v>
      </c>
      <c r="N5248" s="33" t="s">
        <v>2586</v>
      </c>
    </row>
    <row r="5249" spans="1:14">
      <c r="A5249" s="35">
        <v>7325706739942</v>
      </c>
      <c r="B5249" s="32">
        <v>4300138</v>
      </c>
      <c r="C5249" s="32" t="s">
        <v>366</v>
      </c>
      <c r="D5249" s="32" t="s">
        <v>18</v>
      </c>
      <c r="E5249" s="33" t="s">
        <v>19</v>
      </c>
      <c r="F5249" s="33" t="s">
        <v>5210</v>
      </c>
      <c r="G5249" s="59">
        <v>130</v>
      </c>
      <c r="H5249" s="25">
        <v>2</v>
      </c>
      <c r="I5249" s="30">
        <f t="shared" si="81"/>
        <v>260</v>
      </c>
      <c r="J5249" s="32" t="s">
        <v>112</v>
      </c>
      <c r="K5249" s="33" t="s">
        <v>4771</v>
      </c>
      <c r="L5249" s="33" t="s">
        <v>5211</v>
      </c>
      <c r="M5249" s="33" t="s">
        <v>5301</v>
      </c>
      <c r="N5249" s="33" t="s">
        <v>2194</v>
      </c>
    </row>
    <row r="5250" spans="1:14">
      <c r="A5250" s="35">
        <v>7325706739959</v>
      </c>
      <c r="B5250" s="32">
        <v>4300138</v>
      </c>
      <c r="C5250" s="32" t="s">
        <v>366</v>
      </c>
      <c r="D5250" s="32" t="s">
        <v>18</v>
      </c>
      <c r="E5250" s="33" t="s">
        <v>19</v>
      </c>
      <c r="F5250" s="33" t="s">
        <v>5210</v>
      </c>
      <c r="G5250" s="59">
        <v>130</v>
      </c>
      <c r="H5250" s="25">
        <v>1</v>
      </c>
      <c r="I5250" s="30">
        <f t="shared" si="81"/>
        <v>130</v>
      </c>
      <c r="J5250" s="32" t="s">
        <v>112</v>
      </c>
      <c r="K5250" s="33" t="s">
        <v>4771</v>
      </c>
      <c r="L5250" s="33" t="s">
        <v>5211</v>
      </c>
      <c r="M5250" s="33" t="s">
        <v>5301</v>
      </c>
      <c r="N5250" s="33" t="s">
        <v>2193</v>
      </c>
    </row>
    <row r="5251" spans="1:14">
      <c r="A5251" s="35">
        <v>7325706739935</v>
      </c>
      <c r="B5251" s="32">
        <v>4300138</v>
      </c>
      <c r="C5251" s="32" t="s">
        <v>366</v>
      </c>
      <c r="D5251" s="32" t="s">
        <v>18</v>
      </c>
      <c r="E5251" s="33" t="s">
        <v>19</v>
      </c>
      <c r="F5251" s="33" t="s">
        <v>5210</v>
      </c>
      <c r="G5251" s="59">
        <v>130</v>
      </c>
      <c r="H5251" s="25">
        <v>2</v>
      </c>
      <c r="I5251" s="30">
        <f t="shared" si="81"/>
        <v>260</v>
      </c>
      <c r="J5251" s="32" t="s">
        <v>112</v>
      </c>
      <c r="K5251" s="33" t="s">
        <v>4771</v>
      </c>
      <c r="L5251" s="33" t="s">
        <v>5211</v>
      </c>
      <c r="M5251" s="33" t="s">
        <v>5301</v>
      </c>
      <c r="N5251" s="33" t="s">
        <v>2586</v>
      </c>
    </row>
    <row r="5252" spans="1:14">
      <c r="A5252" s="35">
        <v>7325706739935</v>
      </c>
      <c r="B5252" s="32">
        <v>4300138</v>
      </c>
      <c r="C5252" s="32" t="s">
        <v>366</v>
      </c>
      <c r="D5252" s="32" t="s">
        <v>18</v>
      </c>
      <c r="E5252" s="33" t="s">
        <v>19</v>
      </c>
      <c r="F5252" s="33" t="s">
        <v>5210</v>
      </c>
      <c r="G5252" s="59">
        <v>130</v>
      </c>
      <c r="H5252" s="25">
        <v>2</v>
      </c>
      <c r="I5252" s="30">
        <f t="shared" si="81"/>
        <v>260</v>
      </c>
      <c r="J5252" s="32" t="s">
        <v>112</v>
      </c>
      <c r="K5252" s="33" t="s">
        <v>4771</v>
      </c>
      <c r="L5252" s="33" t="s">
        <v>5211</v>
      </c>
      <c r="M5252" s="33" t="s">
        <v>5301</v>
      </c>
      <c r="N5252" s="33" t="s">
        <v>2586</v>
      </c>
    </row>
    <row r="5253" spans="1:14">
      <c r="A5253" s="35">
        <v>7325706739942</v>
      </c>
      <c r="B5253" s="32">
        <v>4300138</v>
      </c>
      <c r="C5253" s="32" t="s">
        <v>366</v>
      </c>
      <c r="D5253" s="32" t="s">
        <v>18</v>
      </c>
      <c r="E5253" s="33" t="s">
        <v>19</v>
      </c>
      <c r="F5253" s="33" t="s">
        <v>5210</v>
      </c>
      <c r="G5253" s="59">
        <v>130</v>
      </c>
      <c r="H5253" s="25">
        <v>8</v>
      </c>
      <c r="I5253" s="30">
        <f t="shared" ref="I5253:I5316" si="82">H5253*G5253</f>
        <v>1040</v>
      </c>
      <c r="J5253" s="32" t="s">
        <v>112</v>
      </c>
      <c r="K5253" s="33" t="s">
        <v>4771</v>
      </c>
      <c r="L5253" s="33" t="s">
        <v>5211</v>
      </c>
      <c r="M5253" s="33" t="s">
        <v>5301</v>
      </c>
      <c r="N5253" s="33" t="s">
        <v>2194</v>
      </c>
    </row>
    <row r="5254" spans="1:14">
      <c r="A5254" s="35">
        <v>7325706739959</v>
      </c>
      <c r="B5254" s="32">
        <v>4300138</v>
      </c>
      <c r="C5254" s="32" t="s">
        <v>366</v>
      </c>
      <c r="D5254" s="32" t="s">
        <v>18</v>
      </c>
      <c r="E5254" s="33" t="s">
        <v>19</v>
      </c>
      <c r="F5254" s="33" t="s">
        <v>5210</v>
      </c>
      <c r="G5254" s="59">
        <v>130</v>
      </c>
      <c r="H5254" s="25">
        <v>6</v>
      </c>
      <c r="I5254" s="30">
        <f t="shared" si="82"/>
        <v>780</v>
      </c>
      <c r="J5254" s="32" t="s">
        <v>112</v>
      </c>
      <c r="K5254" s="33" t="s">
        <v>4771</v>
      </c>
      <c r="L5254" s="33" t="s">
        <v>5211</v>
      </c>
      <c r="M5254" s="33" t="s">
        <v>5301</v>
      </c>
      <c r="N5254" s="33" t="s">
        <v>2193</v>
      </c>
    </row>
    <row r="5255" spans="1:14">
      <c r="A5255" s="35">
        <v>7325706739966</v>
      </c>
      <c r="B5255" s="32">
        <v>4300138</v>
      </c>
      <c r="C5255" s="32" t="s">
        <v>366</v>
      </c>
      <c r="D5255" s="32" t="s">
        <v>18</v>
      </c>
      <c r="E5255" s="33" t="s">
        <v>19</v>
      </c>
      <c r="F5255" s="33" t="s">
        <v>5210</v>
      </c>
      <c r="G5255" s="59">
        <v>130</v>
      </c>
      <c r="H5255" s="25">
        <v>4</v>
      </c>
      <c r="I5255" s="30">
        <f t="shared" si="82"/>
        <v>520</v>
      </c>
      <c r="J5255" s="32" t="s">
        <v>112</v>
      </c>
      <c r="K5255" s="33" t="s">
        <v>4771</v>
      </c>
      <c r="L5255" s="33" t="s">
        <v>5211</v>
      </c>
      <c r="M5255" s="33" t="s">
        <v>5301</v>
      </c>
      <c r="N5255" s="33" t="s">
        <v>2587</v>
      </c>
    </row>
    <row r="5256" spans="1:14">
      <c r="A5256" s="35">
        <v>7325706739973</v>
      </c>
      <c r="B5256" s="32">
        <v>4300138</v>
      </c>
      <c r="C5256" s="32" t="s">
        <v>366</v>
      </c>
      <c r="D5256" s="32" t="s">
        <v>18</v>
      </c>
      <c r="E5256" s="33" t="s">
        <v>19</v>
      </c>
      <c r="F5256" s="33" t="s">
        <v>5210</v>
      </c>
      <c r="G5256" s="59">
        <v>130</v>
      </c>
      <c r="H5256" s="25">
        <v>2</v>
      </c>
      <c r="I5256" s="30">
        <f t="shared" si="82"/>
        <v>260</v>
      </c>
      <c r="J5256" s="32" t="s">
        <v>112</v>
      </c>
      <c r="K5256" s="33" t="s">
        <v>4771</v>
      </c>
      <c r="L5256" s="33" t="s">
        <v>5211</v>
      </c>
      <c r="M5256" s="33" t="s">
        <v>5301</v>
      </c>
      <c r="N5256" s="33" t="s">
        <v>2588</v>
      </c>
    </row>
    <row r="5257" spans="1:14">
      <c r="A5257" s="35">
        <v>7325706739928</v>
      </c>
      <c r="B5257" s="32">
        <v>4300138</v>
      </c>
      <c r="C5257" s="32" t="s">
        <v>366</v>
      </c>
      <c r="D5257" s="32" t="s">
        <v>18</v>
      </c>
      <c r="E5257" s="33" t="s">
        <v>19</v>
      </c>
      <c r="F5257" s="33" t="s">
        <v>5210</v>
      </c>
      <c r="G5257" s="59">
        <v>130</v>
      </c>
      <c r="H5257" s="25">
        <v>3</v>
      </c>
      <c r="I5257" s="30">
        <f t="shared" si="82"/>
        <v>390</v>
      </c>
      <c r="J5257" s="32" t="s">
        <v>112</v>
      </c>
      <c r="K5257" s="33" t="s">
        <v>4771</v>
      </c>
      <c r="L5257" s="33" t="s">
        <v>5211</v>
      </c>
      <c r="M5257" s="33" t="s">
        <v>5301</v>
      </c>
      <c r="N5257" s="33" t="s">
        <v>2590</v>
      </c>
    </row>
    <row r="5258" spans="1:14">
      <c r="A5258" s="35">
        <v>7325706739959</v>
      </c>
      <c r="B5258" s="32">
        <v>4300138</v>
      </c>
      <c r="C5258" s="32" t="s">
        <v>366</v>
      </c>
      <c r="D5258" s="32" t="s">
        <v>18</v>
      </c>
      <c r="E5258" s="33" t="s">
        <v>19</v>
      </c>
      <c r="F5258" s="33" t="s">
        <v>5210</v>
      </c>
      <c r="G5258" s="59">
        <v>130</v>
      </c>
      <c r="H5258" s="25">
        <v>1</v>
      </c>
      <c r="I5258" s="30">
        <f t="shared" si="82"/>
        <v>130</v>
      </c>
      <c r="J5258" s="32" t="s">
        <v>112</v>
      </c>
      <c r="K5258" s="33" t="s">
        <v>4771</v>
      </c>
      <c r="L5258" s="33" t="s">
        <v>5211</v>
      </c>
      <c r="M5258" s="33" t="s">
        <v>5301</v>
      </c>
      <c r="N5258" s="33" t="s">
        <v>2193</v>
      </c>
    </row>
    <row r="5259" spans="1:14">
      <c r="A5259" s="35">
        <v>7325706739973</v>
      </c>
      <c r="B5259" s="32">
        <v>4300138</v>
      </c>
      <c r="C5259" s="32" t="s">
        <v>366</v>
      </c>
      <c r="D5259" s="32" t="s">
        <v>18</v>
      </c>
      <c r="E5259" s="33" t="s">
        <v>19</v>
      </c>
      <c r="F5259" s="33" t="s">
        <v>5210</v>
      </c>
      <c r="G5259" s="59">
        <v>130</v>
      </c>
      <c r="H5259" s="25">
        <v>1</v>
      </c>
      <c r="I5259" s="30">
        <f t="shared" si="82"/>
        <v>130</v>
      </c>
      <c r="J5259" s="32" t="s">
        <v>112</v>
      </c>
      <c r="K5259" s="33" t="s">
        <v>4771</v>
      </c>
      <c r="L5259" s="33" t="s">
        <v>5211</v>
      </c>
      <c r="M5259" s="33" t="s">
        <v>5301</v>
      </c>
      <c r="N5259" s="33" t="s">
        <v>2588</v>
      </c>
    </row>
    <row r="5260" spans="1:14">
      <c r="A5260" s="35">
        <v>7325706739942</v>
      </c>
      <c r="B5260" s="32">
        <v>4300138</v>
      </c>
      <c r="C5260" s="32" t="s">
        <v>366</v>
      </c>
      <c r="D5260" s="32" t="s">
        <v>18</v>
      </c>
      <c r="E5260" s="33" t="s">
        <v>19</v>
      </c>
      <c r="F5260" s="33" t="s">
        <v>5210</v>
      </c>
      <c r="G5260" s="59">
        <v>130</v>
      </c>
      <c r="H5260" s="25">
        <v>4</v>
      </c>
      <c r="I5260" s="30">
        <f t="shared" si="82"/>
        <v>520</v>
      </c>
      <c r="J5260" s="32" t="s">
        <v>112</v>
      </c>
      <c r="K5260" s="33" t="s">
        <v>4771</v>
      </c>
      <c r="L5260" s="33" t="s">
        <v>5211</v>
      </c>
      <c r="M5260" s="33" t="s">
        <v>5301</v>
      </c>
      <c r="N5260" s="33" t="s">
        <v>2194</v>
      </c>
    </row>
    <row r="5261" spans="1:14">
      <c r="A5261" s="35">
        <v>7325706871437</v>
      </c>
      <c r="B5261" s="32">
        <v>4300142</v>
      </c>
      <c r="C5261" s="32" t="s">
        <v>1170</v>
      </c>
      <c r="D5261" s="32" t="s">
        <v>723</v>
      </c>
      <c r="E5261" s="33" t="s">
        <v>29</v>
      </c>
      <c r="F5261" s="33" t="s">
        <v>5210</v>
      </c>
      <c r="G5261" s="59">
        <v>700</v>
      </c>
      <c r="H5261" s="25">
        <v>1</v>
      </c>
      <c r="I5261" s="30">
        <f t="shared" si="82"/>
        <v>700</v>
      </c>
      <c r="J5261" s="32" t="s">
        <v>112</v>
      </c>
      <c r="K5261" s="33" t="s">
        <v>4771</v>
      </c>
      <c r="L5261" s="33" t="s">
        <v>5211</v>
      </c>
      <c r="M5261" s="33" t="s">
        <v>5309</v>
      </c>
      <c r="N5261" s="33" t="s">
        <v>2056</v>
      </c>
    </row>
    <row r="5262" spans="1:14">
      <c r="A5262" s="35">
        <v>7325706871420</v>
      </c>
      <c r="B5262" s="32">
        <v>4300142</v>
      </c>
      <c r="C5262" s="32" t="s">
        <v>1170</v>
      </c>
      <c r="D5262" s="32" t="s">
        <v>723</v>
      </c>
      <c r="E5262" s="33" t="s">
        <v>29</v>
      </c>
      <c r="F5262" s="33" t="s">
        <v>5210</v>
      </c>
      <c r="G5262" s="59">
        <v>700</v>
      </c>
      <c r="H5262" s="25">
        <v>1</v>
      </c>
      <c r="I5262" s="30">
        <f t="shared" si="82"/>
        <v>700</v>
      </c>
      <c r="J5262" s="32" t="s">
        <v>112</v>
      </c>
      <c r="K5262" s="33" t="s">
        <v>4771</v>
      </c>
      <c r="L5262" s="33" t="s">
        <v>5211</v>
      </c>
      <c r="M5262" s="33" t="s">
        <v>5309</v>
      </c>
      <c r="N5262" s="33" t="s">
        <v>2195</v>
      </c>
    </row>
    <row r="5263" spans="1:14">
      <c r="A5263" s="35">
        <v>7325706871413</v>
      </c>
      <c r="B5263" s="32">
        <v>4300142</v>
      </c>
      <c r="C5263" s="32" t="s">
        <v>1170</v>
      </c>
      <c r="D5263" s="32" t="s">
        <v>723</v>
      </c>
      <c r="E5263" s="33" t="s">
        <v>29</v>
      </c>
      <c r="F5263" s="33" t="s">
        <v>5210</v>
      </c>
      <c r="G5263" s="59">
        <v>700</v>
      </c>
      <c r="H5263" s="25">
        <v>1</v>
      </c>
      <c r="I5263" s="30">
        <f t="shared" si="82"/>
        <v>700</v>
      </c>
      <c r="J5263" s="32" t="s">
        <v>112</v>
      </c>
      <c r="K5263" s="33" t="s">
        <v>4771</v>
      </c>
      <c r="L5263" s="33" t="s">
        <v>5211</v>
      </c>
      <c r="M5263" s="33" t="s">
        <v>5309</v>
      </c>
      <c r="N5263" s="33" t="s">
        <v>2196</v>
      </c>
    </row>
    <row r="5264" spans="1:14">
      <c r="A5264" s="35">
        <v>7325706871413</v>
      </c>
      <c r="B5264" s="32">
        <v>4300142</v>
      </c>
      <c r="C5264" s="32" t="s">
        <v>1170</v>
      </c>
      <c r="D5264" s="32" t="s">
        <v>723</v>
      </c>
      <c r="E5264" s="33" t="s">
        <v>29</v>
      </c>
      <c r="F5264" s="33" t="s">
        <v>5210</v>
      </c>
      <c r="G5264" s="59">
        <v>700</v>
      </c>
      <c r="H5264" s="25">
        <v>3</v>
      </c>
      <c r="I5264" s="30">
        <f t="shared" si="82"/>
        <v>2100</v>
      </c>
      <c r="J5264" s="32" t="s">
        <v>112</v>
      </c>
      <c r="K5264" s="33" t="s">
        <v>4771</v>
      </c>
      <c r="L5264" s="33" t="s">
        <v>5211</v>
      </c>
      <c r="M5264" s="33" t="s">
        <v>5309</v>
      </c>
      <c r="N5264" s="33" t="s">
        <v>2196</v>
      </c>
    </row>
    <row r="5265" spans="1:14">
      <c r="A5265" s="35">
        <v>7325706871390</v>
      </c>
      <c r="B5265" s="32">
        <v>4300142</v>
      </c>
      <c r="C5265" s="32" t="s">
        <v>1170</v>
      </c>
      <c r="D5265" s="32" t="s">
        <v>723</v>
      </c>
      <c r="E5265" s="33" t="s">
        <v>29</v>
      </c>
      <c r="F5265" s="33" t="s">
        <v>5210</v>
      </c>
      <c r="G5265" s="59">
        <v>700</v>
      </c>
      <c r="H5265" s="25">
        <v>1</v>
      </c>
      <c r="I5265" s="30">
        <f t="shared" si="82"/>
        <v>700</v>
      </c>
      <c r="J5265" s="32" t="s">
        <v>112</v>
      </c>
      <c r="K5265" s="33" t="s">
        <v>4771</v>
      </c>
      <c r="L5265" s="33" t="s">
        <v>5211</v>
      </c>
      <c r="M5265" s="33" t="s">
        <v>5309</v>
      </c>
      <c r="N5265" s="33" t="s">
        <v>2591</v>
      </c>
    </row>
    <row r="5266" spans="1:14">
      <c r="A5266" s="35">
        <v>7325706740061</v>
      </c>
      <c r="B5266" s="32">
        <v>4300143</v>
      </c>
      <c r="C5266" s="32" t="s">
        <v>366</v>
      </c>
      <c r="D5266" s="32" t="s">
        <v>18</v>
      </c>
      <c r="E5266" s="33" t="s">
        <v>19</v>
      </c>
      <c r="F5266" s="33" t="s">
        <v>5210</v>
      </c>
      <c r="G5266" s="59">
        <v>120</v>
      </c>
      <c r="H5266" s="25">
        <v>3</v>
      </c>
      <c r="I5266" s="30">
        <f t="shared" si="82"/>
        <v>360</v>
      </c>
      <c r="J5266" s="32" t="s">
        <v>112</v>
      </c>
      <c r="K5266" s="33" t="s">
        <v>4771</v>
      </c>
      <c r="L5266" s="33" t="s">
        <v>5211</v>
      </c>
      <c r="M5266" s="33" t="s">
        <v>5301</v>
      </c>
      <c r="N5266" s="33" t="s">
        <v>2592</v>
      </c>
    </row>
    <row r="5267" spans="1:14">
      <c r="A5267" s="35">
        <v>7325706740016</v>
      </c>
      <c r="B5267" s="32">
        <v>4300143</v>
      </c>
      <c r="C5267" s="32" t="s">
        <v>366</v>
      </c>
      <c r="D5267" s="32" t="s">
        <v>18</v>
      </c>
      <c r="E5267" s="33" t="s">
        <v>19</v>
      </c>
      <c r="F5267" s="33" t="s">
        <v>5210</v>
      </c>
      <c r="G5267" s="59">
        <v>120</v>
      </c>
      <c r="H5267" s="25">
        <v>3</v>
      </c>
      <c r="I5267" s="30">
        <f t="shared" si="82"/>
        <v>360</v>
      </c>
      <c r="J5267" s="32" t="s">
        <v>112</v>
      </c>
      <c r="K5267" s="33" t="s">
        <v>4771</v>
      </c>
      <c r="L5267" s="33" t="s">
        <v>5211</v>
      </c>
      <c r="M5267" s="33" t="s">
        <v>5301</v>
      </c>
      <c r="N5267" s="33" t="s">
        <v>2593</v>
      </c>
    </row>
    <row r="5268" spans="1:14">
      <c r="A5268" s="35">
        <v>7325706740016</v>
      </c>
      <c r="B5268" s="32">
        <v>4300143</v>
      </c>
      <c r="C5268" s="32" t="s">
        <v>366</v>
      </c>
      <c r="D5268" s="32" t="s">
        <v>18</v>
      </c>
      <c r="E5268" s="33" t="s">
        <v>19</v>
      </c>
      <c r="F5268" s="33" t="s">
        <v>5210</v>
      </c>
      <c r="G5268" s="59">
        <v>120</v>
      </c>
      <c r="H5268" s="25">
        <v>5</v>
      </c>
      <c r="I5268" s="30">
        <f t="shared" si="82"/>
        <v>600</v>
      </c>
      <c r="J5268" s="32" t="s">
        <v>112</v>
      </c>
      <c r="K5268" s="33" t="s">
        <v>4771</v>
      </c>
      <c r="L5268" s="33" t="s">
        <v>5211</v>
      </c>
      <c r="M5268" s="33" t="s">
        <v>5301</v>
      </c>
      <c r="N5268" s="33" t="s">
        <v>2593</v>
      </c>
    </row>
    <row r="5269" spans="1:14">
      <c r="A5269" s="35">
        <v>7325706740023</v>
      </c>
      <c r="B5269" s="32">
        <v>4300143</v>
      </c>
      <c r="C5269" s="32" t="s">
        <v>366</v>
      </c>
      <c r="D5269" s="32" t="s">
        <v>18</v>
      </c>
      <c r="E5269" s="33" t="s">
        <v>19</v>
      </c>
      <c r="F5269" s="33" t="s">
        <v>5210</v>
      </c>
      <c r="G5269" s="59">
        <v>120</v>
      </c>
      <c r="H5269" s="25">
        <v>3</v>
      </c>
      <c r="I5269" s="30">
        <f t="shared" si="82"/>
        <v>360</v>
      </c>
      <c r="J5269" s="32" t="s">
        <v>112</v>
      </c>
      <c r="K5269" s="33" t="s">
        <v>4771</v>
      </c>
      <c r="L5269" s="33" t="s">
        <v>5211</v>
      </c>
      <c r="M5269" s="33" t="s">
        <v>5301</v>
      </c>
      <c r="N5269" s="33" t="s">
        <v>2594</v>
      </c>
    </row>
    <row r="5270" spans="1:14">
      <c r="A5270" s="35">
        <v>7325706740030</v>
      </c>
      <c r="B5270" s="32">
        <v>4300143</v>
      </c>
      <c r="C5270" s="32" t="s">
        <v>366</v>
      </c>
      <c r="D5270" s="32" t="s">
        <v>18</v>
      </c>
      <c r="E5270" s="33" t="s">
        <v>19</v>
      </c>
      <c r="F5270" s="33" t="s">
        <v>5210</v>
      </c>
      <c r="G5270" s="59">
        <v>120</v>
      </c>
      <c r="H5270" s="25">
        <v>3</v>
      </c>
      <c r="I5270" s="30">
        <f t="shared" si="82"/>
        <v>360</v>
      </c>
      <c r="J5270" s="32" t="s">
        <v>112</v>
      </c>
      <c r="K5270" s="33" t="s">
        <v>4771</v>
      </c>
      <c r="L5270" s="33" t="s">
        <v>5211</v>
      </c>
      <c r="M5270" s="33" t="s">
        <v>5301</v>
      </c>
      <c r="N5270" s="33" t="s">
        <v>2595</v>
      </c>
    </row>
    <row r="5271" spans="1:14">
      <c r="A5271" s="35">
        <v>7325706740047</v>
      </c>
      <c r="B5271" s="32">
        <v>4300143</v>
      </c>
      <c r="C5271" s="32" t="s">
        <v>366</v>
      </c>
      <c r="D5271" s="32" t="s">
        <v>18</v>
      </c>
      <c r="E5271" s="33" t="s">
        <v>19</v>
      </c>
      <c r="F5271" s="33" t="s">
        <v>5210</v>
      </c>
      <c r="G5271" s="59">
        <v>120</v>
      </c>
      <c r="H5271" s="25">
        <v>1</v>
      </c>
      <c r="I5271" s="30">
        <f t="shared" si="82"/>
        <v>120</v>
      </c>
      <c r="J5271" s="32" t="s">
        <v>112</v>
      </c>
      <c r="K5271" s="33" t="s">
        <v>4771</v>
      </c>
      <c r="L5271" s="33" t="s">
        <v>5211</v>
      </c>
      <c r="M5271" s="33" t="s">
        <v>5301</v>
      </c>
      <c r="N5271" s="33" t="s">
        <v>2596</v>
      </c>
    </row>
    <row r="5272" spans="1:14">
      <c r="A5272" s="35">
        <v>7325706740054</v>
      </c>
      <c r="B5272" s="32">
        <v>4300143</v>
      </c>
      <c r="C5272" s="32" t="s">
        <v>366</v>
      </c>
      <c r="D5272" s="32" t="s">
        <v>18</v>
      </c>
      <c r="E5272" s="33" t="s">
        <v>19</v>
      </c>
      <c r="F5272" s="33" t="s">
        <v>5210</v>
      </c>
      <c r="G5272" s="59">
        <v>120</v>
      </c>
      <c r="H5272" s="25">
        <v>3</v>
      </c>
      <c r="I5272" s="30">
        <f t="shared" si="82"/>
        <v>360</v>
      </c>
      <c r="J5272" s="32" t="s">
        <v>112</v>
      </c>
      <c r="K5272" s="33" t="s">
        <v>4771</v>
      </c>
      <c r="L5272" s="33" t="s">
        <v>5211</v>
      </c>
      <c r="M5272" s="33" t="s">
        <v>5301</v>
      </c>
      <c r="N5272" s="33" t="s">
        <v>2597</v>
      </c>
    </row>
    <row r="5273" spans="1:14">
      <c r="A5273" s="35">
        <v>7325706740009</v>
      </c>
      <c r="B5273" s="32">
        <v>4300143</v>
      </c>
      <c r="C5273" s="32" t="s">
        <v>366</v>
      </c>
      <c r="D5273" s="32" t="s">
        <v>18</v>
      </c>
      <c r="E5273" s="33" t="s">
        <v>19</v>
      </c>
      <c r="F5273" s="33" t="s">
        <v>5210</v>
      </c>
      <c r="G5273" s="59">
        <v>120</v>
      </c>
      <c r="H5273" s="25">
        <v>1</v>
      </c>
      <c r="I5273" s="30">
        <f t="shared" si="82"/>
        <v>120</v>
      </c>
      <c r="J5273" s="32" t="s">
        <v>112</v>
      </c>
      <c r="K5273" s="33" t="s">
        <v>4771</v>
      </c>
      <c r="L5273" s="33" t="s">
        <v>5211</v>
      </c>
      <c r="M5273" s="33" t="s">
        <v>5301</v>
      </c>
      <c r="N5273" s="33" t="s">
        <v>2598</v>
      </c>
    </row>
    <row r="5274" spans="1:14">
      <c r="A5274" s="35">
        <v>7325706740023</v>
      </c>
      <c r="B5274" s="32">
        <v>4300143</v>
      </c>
      <c r="C5274" s="32" t="s">
        <v>366</v>
      </c>
      <c r="D5274" s="32" t="s">
        <v>18</v>
      </c>
      <c r="E5274" s="33" t="s">
        <v>19</v>
      </c>
      <c r="F5274" s="33" t="s">
        <v>5210</v>
      </c>
      <c r="G5274" s="59">
        <v>120</v>
      </c>
      <c r="H5274" s="25">
        <v>6</v>
      </c>
      <c r="I5274" s="30">
        <f t="shared" si="82"/>
        <v>720</v>
      </c>
      <c r="J5274" s="32" t="s">
        <v>112</v>
      </c>
      <c r="K5274" s="33" t="s">
        <v>4771</v>
      </c>
      <c r="L5274" s="33" t="s">
        <v>5211</v>
      </c>
      <c r="M5274" s="33" t="s">
        <v>5301</v>
      </c>
      <c r="N5274" s="33" t="s">
        <v>2594</v>
      </c>
    </row>
    <row r="5275" spans="1:14">
      <c r="A5275" s="35">
        <v>7325706740030</v>
      </c>
      <c r="B5275" s="32">
        <v>4300143</v>
      </c>
      <c r="C5275" s="32" t="s">
        <v>366</v>
      </c>
      <c r="D5275" s="32" t="s">
        <v>18</v>
      </c>
      <c r="E5275" s="33" t="s">
        <v>19</v>
      </c>
      <c r="F5275" s="33" t="s">
        <v>5210</v>
      </c>
      <c r="G5275" s="59">
        <v>120</v>
      </c>
      <c r="H5275" s="25">
        <v>7</v>
      </c>
      <c r="I5275" s="30">
        <f t="shared" si="82"/>
        <v>840</v>
      </c>
      <c r="J5275" s="32" t="s">
        <v>112</v>
      </c>
      <c r="K5275" s="33" t="s">
        <v>4771</v>
      </c>
      <c r="L5275" s="33" t="s">
        <v>5211</v>
      </c>
      <c r="M5275" s="33" t="s">
        <v>5301</v>
      </c>
      <c r="N5275" s="33" t="s">
        <v>2595</v>
      </c>
    </row>
    <row r="5276" spans="1:14">
      <c r="A5276" s="35">
        <v>7325706740047</v>
      </c>
      <c r="B5276" s="32">
        <v>4300143</v>
      </c>
      <c r="C5276" s="32" t="s">
        <v>366</v>
      </c>
      <c r="D5276" s="32" t="s">
        <v>18</v>
      </c>
      <c r="E5276" s="33" t="s">
        <v>19</v>
      </c>
      <c r="F5276" s="33" t="s">
        <v>5210</v>
      </c>
      <c r="G5276" s="59">
        <v>120</v>
      </c>
      <c r="H5276" s="25">
        <v>3</v>
      </c>
      <c r="I5276" s="30">
        <f t="shared" si="82"/>
        <v>360</v>
      </c>
      <c r="J5276" s="32" t="s">
        <v>112</v>
      </c>
      <c r="K5276" s="33" t="s">
        <v>4771</v>
      </c>
      <c r="L5276" s="33" t="s">
        <v>5211</v>
      </c>
      <c r="M5276" s="33" t="s">
        <v>5301</v>
      </c>
      <c r="N5276" s="33" t="s">
        <v>2596</v>
      </c>
    </row>
    <row r="5277" spans="1:14">
      <c r="A5277" s="35">
        <v>7325706740054</v>
      </c>
      <c r="B5277" s="32">
        <v>4300143</v>
      </c>
      <c r="C5277" s="32" t="s">
        <v>366</v>
      </c>
      <c r="D5277" s="32" t="s">
        <v>18</v>
      </c>
      <c r="E5277" s="33" t="s">
        <v>19</v>
      </c>
      <c r="F5277" s="33" t="s">
        <v>5210</v>
      </c>
      <c r="G5277" s="59">
        <v>120</v>
      </c>
      <c r="H5277" s="25">
        <v>2</v>
      </c>
      <c r="I5277" s="30">
        <f t="shared" si="82"/>
        <v>240</v>
      </c>
      <c r="J5277" s="32" t="s">
        <v>112</v>
      </c>
      <c r="K5277" s="33" t="s">
        <v>4771</v>
      </c>
      <c r="L5277" s="33" t="s">
        <v>5211</v>
      </c>
      <c r="M5277" s="33" t="s">
        <v>5301</v>
      </c>
      <c r="N5277" s="33" t="s">
        <v>2597</v>
      </c>
    </row>
    <row r="5278" spans="1:14">
      <c r="A5278" s="35">
        <v>7325706740061</v>
      </c>
      <c r="B5278" s="32">
        <v>4300143</v>
      </c>
      <c r="C5278" s="32" t="s">
        <v>366</v>
      </c>
      <c r="D5278" s="32" t="s">
        <v>18</v>
      </c>
      <c r="E5278" s="33" t="s">
        <v>19</v>
      </c>
      <c r="F5278" s="33" t="s">
        <v>5210</v>
      </c>
      <c r="G5278" s="59">
        <v>120</v>
      </c>
      <c r="H5278" s="25">
        <v>1</v>
      </c>
      <c r="I5278" s="30">
        <f t="shared" si="82"/>
        <v>120</v>
      </c>
      <c r="J5278" s="32" t="s">
        <v>112</v>
      </c>
      <c r="K5278" s="33" t="s">
        <v>4771</v>
      </c>
      <c r="L5278" s="33" t="s">
        <v>5211</v>
      </c>
      <c r="M5278" s="33" t="s">
        <v>5301</v>
      </c>
      <c r="N5278" s="33" t="s">
        <v>2592</v>
      </c>
    </row>
    <row r="5279" spans="1:14">
      <c r="A5279" s="35">
        <v>7325706740009</v>
      </c>
      <c r="B5279" s="32">
        <v>4300143</v>
      </c>
      <c r="C5279" s="32" t="s">
        <v>366</v>
      </c>
      <c r="D5279" s="32" t="s">
        <v>18</v>
      </c>
      <c r="E5279" s="33" t="s">
        <v>19</v>
      </c>
      <c r="F5279" s="33" t="s">
        <v>5210</v>
      </c>
      <c r="G5279" s="59">
        <v>120</v>
      </c>
      <c r="H5279" s="25">
        <v>6</v>
      </c>
      <c r="I5279" s="30">
        <f t="shared" si="82"/>
        <v>720</v>
      </c>
      <c r="J5279" s="32" t="s">
        <v>112</v>
      </c>
      <c r="K5279" s="33" t="s">
        <v>4771</v>
      </c>
      <c r="L5279" s="33" t="s">
        <v>5211</v>
      </c>
      <c r="M5279" s="33" t="s">
        <v>5301</v>
      </c>
      <c r="N5279" s="33" t="s">
        <v>2598</v>
      </c>
    </row>
    <row r="5280" spans="1:14">
      <c r="A5280" s="35">
        <v>7325706740023</v>
      </c>
      <c r="B5280" s="32">
        <v>4300143</v>
      </c>
      <c r="C5280" s="32" t="s">
        <v>366</v>
      </c>
      <c r="D5280" s="32" t="s">
        <v>18</v>
      </c>
      <c r="E5280" s="33" t="s">
        <v>19</v>
      </c>
      <c r="F5280" s="33" t="s">
        <v>5210</v>
      </c>
      <c r="G5280" s="59">
        <v>120</v>
      </c>
      <c r="H5280" s="25">
        <v>2</v>
      </c>
      <c r="I5280" s="30">
        <f t="shared" si="82"/>
        <v>240</v>
      </c>
      <c r="J5280" s="32" t="s">
        <v>112</v>
      </c>
      <c r="K5280" s="33" t="s">
        <v>4771</v>
      </c>
      <c r="L5280" s="33" t="s">
        <v>5211</v>
      </c>
      <c r="M5280" s="33" t="s">
        <v>5301</v>
      </c>
      <c r="N5280" s="33" t="s">
        <v>2594</v>
      </c>
    </row>
    <row r="5281" spans="1:14">
      <c r="A5281" s="35">
        <v>7325706740030</v>
      </c>
      <c r="B5281" s="32">
        <v>4300143</v>
      </c>
      <c r="C5281" s="32" t="s">
        <v>366</v>
      </c>
      <c r="D5281" s="32" t="s">
        <v>18</v>
      </c>
      <c r="E5281" s="33" t="s">
        <v>19</v>
      </c>
      <c r="F5281" s="33" t="s">
        <v>5210</v>
      </c>
      <c r="G5281" s="59">
        <v>120</v>
      </c>
      <c r="H5281" s="25">
        <v>5</v>
      </c>
      <c r="I5281" s="30">
        <f t="shared" si="82"/>
        <v>600</v>
      </c>
      <c r="J5281" s="32" t="s">
        <v>112</v>
      </c>
      <c r="K5281" s="33" t="s">
        <v>4771</v>
      </c>
      <c r="L5281" s="33" t="s">
        <v>5211</v>
      </c>
      <c r="M5281" s="33" t="s">
        <v>5301</v>
      </c>
      <c r="N5281" s="33" t="s">
        <v>2595</v>
      </c>
    </row>
    <row r="5282" spans="1:14">
      <c r="A5282" s="35">
        <v>7325706740047</v>
      </c>
      <c r="B5282" s="32">
        <v>4300143</v>
      </c>
      <c r="C5282" s="32" t="s">
        <v>366</v>
      </c>
      <c r="D5282" s="32" t="s">
        <v>18</v>
      </c>
      <c r="E5282" s="33" t="s">
        <v>19</v>
      </c>
      <c r="F5282" s="33" t="s">
        <v>5210</v>
      </c>
      <c r="G5282" s="59">
        <v>120</v>
      </c>
      <c r="H5282" s="25">
        <v>1</v>
      </c>
      <c r="I5282" s="30">
        <f t="shared" si="82"/>
        <v>120</v>
      </c>
      <c r="J5282" s="32" t="s">
        <v>112</v>
      </c>
      <c r="K5282" s="33" t="s">
        <v>4771</v>
      </c>
      <c r="L5282" s="33" t="s">
        <v>5211</v>
      </c>
      <c r="M5282" s="33" t="s">
        <v>5301</v>
      </c>
      <c r="N5282" s="33" t="s">
        <v>2596</v>
      </c>
    </row>
    <row r="5283" spans="1:14">
      <c r="A5283" s="35">
        <v>7325706740016</v>
      </c>
      <c r="B5283" s="32">
        <v>4300143</v>
      </c>
      <c r="C5283" s="32" t="s">
        <v>366</v>
      </c>
      <c r="D5283" s="32" t="s">
        <v>18</v>
      </c>
      <c r="E5283" s="33" t="s">
        <v>19</v>
      </c>
      <c r="F5283" s="33" t="s">
        <v>5210</v>
      </c>
      <c r="G5283" s="59">
        <v>120</v>
      </c>
      <c r="H5283" s="25">
        <v>1</v>
      </c>
      <c r="I5283" s="30">
        <f t="shared" si="82"/>
        <v>120</v>
      </c>
      <c r="J5283" s="32" t="s">
        <v>112</v>
      </c>
      <c r="K5283" s="33" t="s">
        <v>4771</v>
      </c>
      <c r="L5283" s="33" t="s">
        <v>5211</v>
      </c>
      <c r="M5283" s="33" t="s">
        <v>5301</v>
      </c>
      <c r="N5283" s="33" t="s">
        <v>2593</v>
      </c>
    </row>
    <row r="5284" spans="1:14">
      <c r="A5284" s="35">
        <v>7325706740023</v>
      </c>
      <c r="B5284" s="32">
        <v>4300143</v>
      </c>
      <c r="C5284" s="32" t="s">
        <v>366</v>
      </c>
      <c r="D5284" s="32" t="s">
        <v>18</v>
      </c>
      <c r="E5284" s="33" t="s">
        <v>19</v>
      </c>
      <c r="F5284" s="33" t="s">
        <v>5210</v>
      </c>
      <c r="G5284" s="59">
        <v>120</v>
      </c>
      <c r="H5284" s="25">
        <v>1</v>
      </c>
      <c r="I5284" s="30">
        <f t="shared" si="82"/>
        <v>120</v>
      </c>
      <c r="J5284" s="32" t="s">
        <v>112</v>
      </c>
      <c r="K5284" s="33" t="s">
        <v>4771</v>
      </c>
      <c r="L5284" s="33" t="s">
        <v>5211</v>
      </c>
      <c r="M5284" s="33" t="s">
        <v>5301</v>
      </c>
      <c r="N5284" s="33" t="s">
        <v>2594</v>
      </c>
    </row>
    <row r="5285" spans="1:14">
      <c r="A5285" s="35">
        <v>7325706740016</v>
      </c>
      <c r="B5285" s="32">
        <v>4300143</v>
      </c>
      <c r="C5285" s="32" t="s">
        <v>366</v>
      </c>
      <c r="D5285" s="32" t="s">
        <v>18</v>
      </c>
      <c r="E5285" s="33" t="s">
        <v>19</v>
      </c>
      <c r="F5285" s="33" t="s">
        <v>5210</v>
      </c>
      <c r="G5285" s="59">
        <v>120</v>
      </c>
      <c r="H5285" s="25">
        <v>1</v>
      </c>
      <c r="I5285" s="30">
        <f t="shared" si="82"/>
        <v>120</v>
      </c>
      <c r="J5285" s="32" t="s">
        <v>112</v>
      </c>
      <c r="K5285" s="33" t="s">
        <v>4771</v>
      </c>
      <c r="L5285" s="33" t="s">
        <v>5211</v>
      </c>
      <c r="M5285" s="33" t="s">
        <v>5301</v>
      </c>
      <c r="N5285" s="33" t="s">
        <v>2593</v>
      </c>
    </row>
    <row r="5286" spans="1:14">
      <c r="A5286" s="35">
        <v>7325706724962</v>
      </c>
      <c r="B5286" s="32">
        <v>4300144</v>
      </c>
      <c r="C5286" s="32" t="s">
        <v>731</v>
      </c>
      <c r="D5286" s="32" t="s">
        <v>18</v>
      </c>
      <c r="E5286" s="33" t="s">
        <v>493</v>
      </c>
      <c r="F5286" s="33" t="s">
        <v>5210</v>
      </c>
      <c r="G5286" s="59">
        <v>130</v>
      </c>
      <c r="H5286" s="25">
        <v>1</v>
      </c>
      <c r="I5286" s="30">
        <f t="shared" si="82"/>
        <v>130</v>
      </c>
      <c r="J5286" s="32" t="s">
        <v>112</v>
      </c>
      <c r="K5286" s="33" t="s">
        <v>4771</v>
      </c>
      <c r="L5286" s="33" t="s">
        <v>5211</v>
      </c>
      <c r="M5286" s="33" t="s">
        <v>5309</v>
      </c>
      <c r="N5286" s="33" t="s">
        <v>2599</v>
      </c>
    </row>
    <row r="5287" spans="1:14">
      <c r="A5287" s="35">
        <v>7325706724986</v>
      </c>
      <c r="B5287" s="32">
        <v>4300144</v>
      </c>
      <c r="C5287" s="32" t="s">
        <v>731</v>
      </c>
      <c r="D5287" s="32" t="s">
        <v>18</v>
      </c>
      <c r="E5287" s="33" t="s">
        <v>493</v>
      </c>
      <c r="F5287" s="33" t="s">
        <v>5210</v>
      </c>
      <c r="G5287" s="59">
        <v>130</v>
      </c>
      <c r="H5287" s="25">
        <v>1</v>
      </c>
      <c r="I5287" s="30">
        <f t="shared" si="82"/>
        <v>130</v>
      </c>
      <c r="J5287" s="32" t="s">
        <v>112</v>
      </c>
      <c r="K5287" s="33" t="s">
        <v>4771</v>
      </c>
      <c r="L5287" s="33" t="s">
        <v>5211</v>
      </c>
      <c r="M5287" s="33" t="s">
        <v>5309</v>
      </c>
      <c r="N5287" s="33" t="s">
        <v>2600</v>
      </c>
    </row>
    <row r="5288" spans="1:14">
      <c r="A5288" s="35">
        <v>7325706740184</v>
      </c>
      <c r="B5288" s="32">
        <v>4300145</v>
      </c>
      <c r="C5288" s="32" t="s">
        <v>366</v>
      </c>
      <c r="D5288" s="32" t="s">
        <v>18</v>
      </c>
      <c r="E5288" s="33" t="s">
        <v>19</v>
      </c>
      <c r="F5288" s="33" t="s">
        <v>5210</v>
      </c>
      <c r="G5288" s="59">
        <v>130</v>
      </c>
      <c r="H5288" s="25">
        <v>2</v>
      </c>
      <c r="I5288" s="30">
        <f t="shared" si="82"/>
        <v>260</v>
      </c>
      <c r="J5288" s="32" t="s">
        <v>112</v>
      </c>
      <c r="K5288" s="33" t="s">
        <v>4771</v>
      </c>
      <c r="L5288" s="33" t="s">
        <v>5211</v>
      </c>
      <c r="M5288" s="33" t="s">
        <v>5301</v>
      </c>
      <c r="N5288" s="33" t="s">
        <v>2197</v>
      </c>
    </row>
    <row r="5289" spans="1:14">
      <c r="A5289" s="35">
        <v>7325706740177</v>
      </c>
      <c r="B5289" s="32">
        <v>4300145</v>
      </c>
      <c r="C5289" s="32" t="s">
        <v>366</v>
      </c>
      <c r="D5289" s="32" t="s">
        <v>18</v>
      </c>
      <c r="E5289" s="33" t="s">
        <v>19</v>
      </c>
      <c r="F5289" s="33" t="s">
        <v>5210</v>
      </c>
      <c r="G5289" s="59">
        <v>130</v>
      </c>
      <c r="H5289" s="25">
        <v>2</v>
      </c>
      <c r="I5289" s="30">
        <f t="shared" si="82"/>
        <v>260</v>
      </c>
      <c r="J5289" s="32" t="s">
        <v>112</v>
      </c>
      <c r="K5289" s="33" t="s">
        <v>4771</v>
      </c>
      <c r="L5289" s="33" t="s">
        <v>5211</v>
      </c>
      <c r="M5289" s="33" t="s">
        <v>5301</v>
      </c>
      <c r="N5289" s="33" t="s">
        <v>2198</v>
      </c>
    </row>
    <row r="5290" spans="1:14">
      <c r="A5290" s="35">
        <v>7325706740092</v>
      </c>
      <c r="B5290" s="32">
        <v>4300145</v>
      </c>
      <c r="C5290" s="32" t="s">
        <v>366</v>
      </c>
      <c r="D5290" s="32" t="s">
        <v>18</v>
      </c>
      <c r="E5290" s="33" t="s">
        <v>19</v>
      </c>
      <c r="F5290" s="33" t="s">
        <v>5210</v>
      </c>
      <c r="G5290" s="59">
        <v>130</v>
      </c>
      <c r="H5290" s="25">
        <v>1</v>
      </c>
      <c r="I5290" s="30">
        <f t="shared" si="82"/>
        <v>130</v>
      </c>
      <c r="J5290" s="32" t="s">
        <v>112</v>
      </c>
      <c r="K5290" s="33" t="s">
        <v>4771</v>
      </c>
      <c r="L5290" s="33" t="s">
        <v>5211</v>
      </c>
      <c r="M5290" s="33" t="s">
        <v>5301</v>
      </c>
      <c r="N5290" s="33" t="s">
        <v>2601</v>
      </c>
    </row>
    <row r="5291" spans="1:14">
      <c r="A5291" s="35">
        <v>7325706740108</v>
      </c>
      <c r="B5291" s="32">
        <v>4300145</v>
      </c>
      <c r="C5291" s="32" t="s">
        <v>366</v>
      </c>
      <c r="D5291" s="32" t="s">
        <v>18</v>
      </c>
      <c r="E5291" s="33" t="s">
        <v>19</v>
      </c>
      <c r="F5291" s="33" t="s">
        <v>5210</v>
      </c>
      <c r="G5291" s="59">
        <v>130</v>
      </c>
      <c r="H5291" s="25">
        <v>2</v>
      </c>
      <c r="I5291" s="30">
        <f t="shared" si="82"/>
        <v>260</v>
      </c>
      <c r="J5291" s="32" t="s">
        <v>112</v>
      </c>
      <c r="K5291" s="33" t="s">
        <v>4771</v>
      </c>
      <c r="L5291" s="33" t="s">
        <v>5211</v>
      </c>
      <c r="M5291" s="33" t="s">
        <v>5301</v>
      </c>
      <c r="N5291" s="33" t="s">
        <v>2602</v>
      </c>
    </row>
    <row r="5292" spans="1:14">
      <c r="A5292" s="35">
        <v>7325706740115</v>
      </c>
      <c r="B5292" s="32">
        <v>4300145</v>
      </c>
      <c r="C5292" s="32" t="s">
        <v>366</v>
      </c>
      <c r="D5292" s="32" t="s">
        <v>18</v>
      </c>
      <c r="E5292" s="33" t="s">
        <v>19</v>
      </c>
      <c r="F5292" s="33" t="s">
        <v>5210</v>
      </c>
      <c r="G5292" s="59">
        <v>130</v>
      </c>
      <c r="H5292" s="25">
        <v>2</v>
      </c>
      <c r="I5292" s="30">
        <f t="shared" si="82"/>
        <v>260</v>
      </c>
      <c r="J5292" s="32" t="s">
        <v>112</v>
      </c>
      <c r="K5292" s="33" t="s">
        <v>4771</v>
      </c>
      <c r="L5292" s="33" t="s">
        <v>5211</v>
      </c>
      <c r="M5292" s="33" t="s">
        <v>5301</v>
      </c>
      <c r="N5292" s="33" t="s">
        <v>2603</v>
      </c>
    </row>
    <row r="5293" spans="1:14">
      <c r="A5293" s="35">
        <v>7325706740122</v>
      </c>
      <c r="B5293" s="32">
        <v>4300145</v>
      </c>
      <c r="C5293" s="32" t="s">
        <v>366</v>
      </c>
      <c r="D5293" s="32" t="s">
        <v>18</v>
      </c>
      <c r="E5293" s="33" t="s">
        <v>19</v>
      </c>
      <c r="F5293" s="33" t="s">
        <v>5210</v>
      </c>
      <c r="G5293" s="59">
        <v>130</v>
      </c>
      <c r="H5293" s="25">
        <v>2</v>
      </c>
      <c r="I5293" s="30">
        <f t="shared" si="82"/>
        <v>260</v>
      </c>
      <c r="J5293" s="32" t="s">
        <v>112</v>
      </c>
      <c r="K5293" s="33" t="s">
        <v>4771</v>
      </c>
      <c r="L5293" s="33" t="s">
        <v>5211</v>
      </c>
      <c r="M5293" s="33" t="s">
        <v>5301</v>
      </c>
      <c r="N5293" s="33" t="s">
        <v>2604</v>
      </c>
    </row>
    <row r="5294" spans="1:14">
      <c r="A5294" s="35">
        <v>7325706740085</v>
      </c>
      <c r="B5294" s="32">
        <v>4300145</v>
      </c>
      <c r="C5294" s="32" t="s">
        <v>366</v>
      </c>
      <c r="D5294" s="32" t="s">
        <v>18</v>
      </c>
      <c r="E5294" s="33" t="s">
        <v>19</v>
      </c>
      <c r="F5294" s="33" t="s">
        <v>5210</v>
      </c>
      <c r="G5294" s="59">
        <v>130</v>
      </c>
      <c r="H5294" s="25">
        <v>2</v>
      </c>
      <c r="I5294" s="30">
        <f t="shared" si="82"/>
        <v>260</v>
      </c>
      <c r="J5294" s="32" t="s">
        <v>112</v>
      </c>
      <c r="K5294" s="33" t="s">
        <v>4771</v>
      </c>
      <c r="L5294" s="33" t="s">
        <v>5211</v>
      </c>
      <c r="M5294" s="33" t="s">
        <v>5301</v>
      </c>
      <c r="N5294" s="33" t="s">
        <v>2605</v>
      </c>
    </row>
    <row r="5295" spans="1:14">
      <c r="A5295" s="35">
        <v>7325706883218</v>
      </c>
      <c r="B5295" s="32">
        <v>4300150</v>
      </c>
      <c r="C5295" s="32" t="s">
        <v>415</v>
      </c>
      <c r="D5295" s="32" t="s">
        <v>194</v>
      </c>
      <c r="E5295" s="33" t="s">
        <v>34</v>
      </c>
      <c r="F5295" s="33" t="s">
        <v>5222</v>
      </c>
      <c r="G5295" s="59">
        <v>150</v>
      </c>
      <c r="H5295" s="25">
        <v>1</v>
      </c>
      <c r="I5295" s="30">
        <f t="shared" si="82"/>
        <v>150</v>
      </c>
      <c r="J5295" s="32" t="s">
        <v>112</v>
      </c>
      <c r="K5295" s="33" t="s">
        <v>4771</v>
      </c>
      <c r="L5295" s="33" t="s">
        <v>5211</v>
      </c>
      <c r="M5295" s="33" t="s">
        <v>5301</v>
      </c>
      <c r="N5295" s="33" t="s">
        <v>2606</v>
      </c>
    </row>
    <row r="5296" spans="1:14">
      <c r="A5296" s="35">
        <v>7325706883225</v>
      </c>
      <c r="B5296" s="32">
        <v>4300150</v>
      </c>
      <c r="C5296" s="32" t="s">
        <v>415</v>
      </c>
      <c r="D5296" s="32" t="s">
        <v>194</v>
      </c>
      <c r="E5296" s="33" t="s">
        <v>34</v>
      </c>
      <c r="F5296" s="33" t="s">
        <v>5222</v>
      </c>
      <c r="G5296" s="59">
        <v>150</v>
      </c>
      <c r="H5296" s="25">
        <v>2</v>
      </c>
      <c r="I5296" s="30">
        <f t="shared" si="82"/>
        <v>300</v>
      </c>
      <c r="J5296" s="32" t="s">
        <v>112</v>
      </c>
      <c r="K5296" s="33" t="s">
        <v>4771</v>
      </c>
      <c r="L5296" s="33" t="s">
        <v>5211</v>
      </c>
      <c r="M5296" s="33" t="s">
        <v>5301</v>
      </c>
      <c r="N5296" s="33" t="s">
        <v>2607</v>
      </c>
    </row>
    <row r="5297" spans="1:14">
      <c r="A5297" s="35">
        <v>7325706883232</v>
      </c>
      <c r="B5297" s="32">
        <v>4300150</v>
      </c>
      <c r="C5297" s="32" t="s">
        <v>415</v>
      </c>
      <c r="D5297" s="32" t="s">
        <v>194</v>
      </c>
      <c r="E5297" s="33" t="s">
        <v>34</v>
      </c>
      <c r="F5297" s="33" t="s">
        <v>5222</v>
      </c>
      <c r="G5297" s="59">
        <v>150</v>
      </c>
      <c r="H5297" s="25">
        <v>2</v>
      </c>
      <c r="I5297" s="30">
        <f t="shared" si="82"/>
        <v>300</v>
      </c>
      <c r="J5297" s="32" t="s">
        <v>112</v>
      </c>
      <c r="K5297" s="33" t="s">
        <v>4771</v>
      </c>
      <c r="L5297" s="33" t="s">
        <v>5211</v>
      </c>
      <c r="M5297" s="33" t="s">
        <v>5301</v>
      </c>
      <c r="N5297" s="33" t="s">
        <v>2608</v>
      </c>
    </row>
    <row r="5298" spans="1:14">
      <c r="A5298" s="35">
        <v>7325706883249</v>
      </c>
      <c r="B5298" s="32">
        <v>4300150</v>
      </c>
      <c r="C5298" s="32" t="s">
        <v>415</v>
      </c>
      <c r="D5298" s="32" t="s">
        <v>194</v>
      </c>
      <c r="E5298" s="33" t="s">
        <v>34</v>
      </c>
      <c r="F5298" s="33" t="s">
        <v>5222</v>
      </c>
      <c r="G5298" s="59">
        <v>150</v>
      </c>
      <c r="H5298" s="25">
        <v>1</v>
      </c>
      <c r="I5298" s="30">
        <f t="shared" si="82"/>
        <v>150</v>
      </c>
      <c r="J5298" s="32" t="s">
        <v>112</v>
      </c>
      <c r="K5298" s="33" t="s">
        <v>4771</v>
      </c>
      <c r="L5298" s="33" t="s">
        <v>5211</v>
      </c>
      <c r="M5298" s="33" t="s">
        <v>5301</v>
      </c>
      <c r="N5298" s="33" t="s">
        <v>2609</v>
      </c>
    </row>
    <row r="5299" spans="1:14">
      <c r="A5299" s="35">
        <v>7325706883256</v>
      </c>
      <c r="B5299" s="32">
        <v>4300150</v>
      </c>
      <c r="C5299" s="32" t="s">
        <v>415</v>
      </c>
      <c r="D5299" s="32" t="s">
        <v>194</v>
      </c>
      <c r="E5299" s="33" t="s">
        <v>34</v>
      </c>
      <c r="F5299" s="33" t="s">
        <v>5222</v>
      </c>
      <c r="G5299" s="59">
        <v>150</v>
      </c>
      <c r="H5299" s="25">
        <v>1</v>
      </c>
      <c r="I5299" s="30">
        <f t="shared" si="82"/>
        <v>150</v>
      </c>
      <c r="J5299" s="32" t="s">
        <v>112</v>
      </c>
      <c r="K5299" s="33" t="s">
        <v>4771</v>
      </c>
      <c r="L5299" s="33" t="s">
        <v>5211</v>
      </c>
      <c r="M5299" s="33" t="s">
        <v>5301</v>
      </c>
      <c r="N5299" s="33" t="s">
        <v>2610</v>
      </c>
    </row>
    <row r="5300" spans="1:14">
      <c r="A5300" s="35">
        <v>7325706883201</v>
      </c>
      <c r="B5300" s="32">
        <v>4300150</v>
      </c>
      <c r="C5300" s="32" t="s">
        <v>415</v>
      </c>
      <c r="D5300" s="32" t="s">
        <v>194</v>
      </c>
      <c r="E5300" s="33" t="s">
        <v>34</v>
      </c>
      <c r="F5300" s="33" t="s">
        <v>5222</v>
      </c>
      <c r="G5300" s="59">
        <v>150</v>
      </c>
      <c r="H5300" s="25">
        <v>1</v>
      </c>
      <c r="I5300" s="30">
        <f t="shared" si="82"/>
        <v>150</v>
      </c>
      <c r="J5300" s="32" t="s">
        <v>112</v>
      </c>
      <c r="K5300" s="33" t="s">
        <v>4771</v>
      </c>
      <c r="L5300" s="33" t="s">
        <v>5211</v>
      </c>
      <c r="M5300" s="33" t="s">
        <v>5301</v>
      </c>
      <c r="N5300" s="33" t="s">
        <v>2611</v>
      </c>
    </row>
    <row r="5301" spans="1:14">
      <c r="A5301" s="35">
        <v>7325706883164</v>
      </c>
      <c r="B5301" s="32">
        <v>4300150</v>
      </c>
      <c r="C5301" s="32" t="s">
        <v>415</v>
      </c>
      <c r="D5301" s="32" t="s">
        <v>194</v>
      </c>
      <c r="E5301" s="33" t="s">
        <v>34</v>
      </c>
      <c r="F5301" s="33" t="s">
        <v>5222</v>
      </c>
      <c r="G5301" s="59">
        <v>150</v>
      </c>
      <c r="H5301" s="25">
        <v>1</v>
      </c>
      <c r="I5301" s="30">
        <f t="shared" si="82"/>
        <v>150</v>
      </c>
      <c r="J5301" s="32" t="s">
        <v>112</v>
      </c>
      <c r="K5301" s="33" t="s">
        <v>4771</v>
      </c>
      <c r="L5301" s="33" t="s">
        <v>5211</v>
      </c>
      <c r="M5301" s="33" t="s">
        <v>5301</v>
      </c>
      <c r="N5301" s="33" t="s">
        <v>2612</v>
      </c>
    </row>
    <row r="5302" spans="1:14">
      <c r="A5302" s="35">
        <v>7325706883140</v>
      </c>
      <c r="B5302" s="32">
        <v>4300150</v>
      </c>
      <c r="C5302" s="32" t="s">
        <v>415</v>
      </c>
      <c r="D5302" s="32" t="s">
        <v>194</v>
      </c>
      <c r="E5302" s="33" t="s">
        <v>34</v>
      </c>
      <c r="F5302" s="33" t="s">
        <v>5222</v>
      </c>
      <c r="G5302" s="59">
        <v>150</v>
      </c>
      <c r="H5302" s="25">
        <v>1</v>
      </c>
      <c r="I5302" s="30">
        <f t="shared" si="82"/>
        <v>150</v>
      </c>
      <c r="J5302" s="32" t="s">
        <v>112</v>
      </c>
      <c r="K5302" s="33" t="s">
        <v>4771</v>
      </c>
      <c r="L5302" s="33" t="s">
        <v>5211</v>
      </c>
      <c r="M5302" s="33" t="s">
        <v>5301</v>
      </c>
      <c r="N5302" s="33" t="s">
        <v>2613</v>
      </c>
    </row>
    <row r="5303" spans="1:14">
      <c r="A5303" s="35">
        <v>7325706881719</v>
      </c>
      <c r="B5303" s="32">
        <v>4300153</v>
      </c>
      <c r="C5303" s="32" t="s">
        <v>415</v>
      </c>
      <c r="D5303" s="32" t="s">
        <v>243</v>
      </c>
      <c r="E5303" s="33" t="s">
        <v>34</v>
      </c>
      <c r="F5303" s="33" t="s">
        <v>5222</v>
      </c>
      <c r="G5303" s="59">
        <v>130</v>
      </c>
      <c r="H5303" s="25">
        <v>1</v>
      </c>
      <c r="I5303" s="30">
        <f t="shared" si="82"/>
        <v>130</v>
      </c>
      <c r="J5303" s="32" t="s">
        <v>112</v>
      </c>
      <c r="K5303" s="33" t="s">
        <v>4771</v>
      </c>
      <c r="L5303" s="33" t="s">
        <v>5211</v>
      </c>
      <c r="M5303" s="33" t="s">
        <v>5301</v>
      </c>
      <c r="N5303" s="33" t="s">
        <v>3223</v>
      </c>
    </row>
    <row r="5304" spans="1:14">
      <c r="A5304" s="35">
        <v>7325706945718</v>
      </c>
      <c r="B5304" s="32">
        <v>4300162</v>
      </c>
      <c r="C5304" s="32" t="s">
        <v>372</v>
      </c>
      <c r="D5304" s="32" t="s">
        <v>243</v>
      </c>
      <c r="E5304" s="33" t="s">
        <v>34</v>
      </c>
      <c r="F5304" s="33" t="s">
        <v>5296</v>
      </c>
      <c r="G5304" s="59">
        <v>140</v>
      </c>
      <c r="H5304" s="25">
        <v>1</v>
      </c>
      <c r="I5304" s="30">
        <f t="shared" si="82"/>
        <v>140</v>
      </c>
      <c r="J5304" s="32" t="s">
        <v>112</v>
      </c>
      <c r="K5304" s="33" t="s">
        <v>4771</v>
      </c>
      <c r="L5304" s="33" t="s">
        <v>5211</v>
      </c>
      <c r="M5304" s="33" t="s">
        <v>5301</v>
      </c>
      <c r="N5304" s="33" t="s">
        <v>2057</v>
      </c>
    </row>
    <row r="5305" spans="1:14">
      <c r="A5305" s="35">
        <v>7325706945725</v>
      </c>
      <c r="B5305" s="32">
        <v>4300162</v>
      </c>
      <c r="C5305" s="32" t="s">
        <v>372</v>
      </c>
      <c r="D5305" s="32" t="s">
        <v>243</v>
      </c>
      <c r="E5305" s="33" t="s">
        <v>34</v>
      </c>
      <c r="F5305" s="33" t="s">
        <v>5296</v>
      </c>
      <c r="G5305" s="59">
        <v>140</v>
      </c>
      <c r="H5305" s="25">
        <v>1</v>
      </c>
      <c r="I5305" s="30">
        <f t="shared" si="82"/>
        <v>140</v>
      </c>
      <c r="J5305" s="32" t="s">
        <v>112</v>
      </c>
      <c r="K5305" s="33" t="s">
        <v>4771</v>
      </c>
      <c r="L5305" s="33" t="s">
        <v>5211</v>
      </c>
      <c r="M5305" s="33" t="s">
        <v>5301</v>
      </c>
      <c r="N5305" s="33" t="s">
        <v>2058</v>
      </c>
    </row>
    <row r="5306" spans="1:14">
      <c r="A5306" s="35">
        <v>7325706963415</v>
      </c>
      <c r="B5306" s="32">
        <v>4300184</v>
      </c>
      <c r="C5306" s="32" t="s">
        <v>415</v>
      </c>
      <c r="D5306" s="32" t="s">
        <v>194</v>
      </c>
      <c r="E5306" s="33" t="s">
        <v>34</v>
      </c>
      <c r="F5306" s="33" t="s">
        <v>5213</v>
      </c>
      <c r="G5306" s="59">
        <v>150</v>
      </c>
      <c r="H5306" s="25">
        <v>1</v>
      </c>
      <c r="I5306" s="30">
        <f t="shared" si="82"/>
        <v>150</v>
      </c>
      <c r="J5306" s="32" t="s">
        <v>112</v>
      </c>
      <c r="K5306" s="33" t="s">
        <v>4771</v>
      </c>
      <c r="L5306" s="33" t="s">
        <v>5211</v>
      </c>
      <c r="M5306" s="33" t="s">
        <v>5309</v>
      </c>
      <c r="N5306" s="33" t="s">
        <v>2614</v>
      </c>
    </row>
    <row r="5307" spans="1:14">
      <c r="A5307" s="35">
        <v>7325707110696</v>
      </c>
      <c r="B5307" s="32">
        <v>4300218</v>
      </c>
      <c r="C5307" s="32" t="s">
        <v>415</v>
      </c>
      <c r="D5307" s="32" t="s">
        <v>194</v>
      </c>
      <c r="E5307" s="33" t="s">
        <v>34</v>
      </c>
      <c r="F5307" s="33" t="s">
        <v>5212</v>
      </c>
      <c r="G5307" s="59">
        <v>150</v>
      </c>
      <c r="H5307" s="25">
        <v>1</v>
      </c>
      <c r="I5307" s="30">
        <f t="shared" si="82"/>
        <v>150</v>
      </c>
      <c r="J5307" s="32" t="s">
        <v>112</v>
      </c>
      <c r="K5307" s="33" t="s">
        <v>4771</v>
      </c>
      <c r="L5307" s="33" t="s">
        <v>5211</v>
      </c>
      <c r="M5307" s="33" t="s">
        <v>5301</v>
      </c>
      <c r="N5307" s="33" t="s">
        <v>3224</v>
      </c>
    </row>
    <row r="5308" spans="1:14">
      <c r="A5308" s="35">
        <v>7325705510719</v>
      </c>
      <c r="B5308" s="32">
        <v>4301098</v>
      </c>
      <c r="C5308" s="32" t="s">
        <v>731</v>
      </c>
      <c r="D5308" s="32" t="s">
        <v>844</v>
      </c>
      <c r="E5308" s="33" t="s">
        <v>34</v>
      </c>
      <c r="F5308" s="33" t="s">
        <v>5324</v>
      </c>
      <c r="G5308" s="59">
        <v>189.99</v>
      </c>
      <c r="H5308" s="25">
        <v>1</v>
      </c>
      <c r="I5308" s="30">
        <f t="shared" si="82"/>
        <v>189.99</v>
      </c>
      <c r="J5308" s="32" t="s">
        <v>112</v>
      </c>
      <c r="K5308" s="33" t="s">
        <v>4771</v>
      </c>
      <c r="L5308" s="33"/>
      <c r="M5308" s="33"/>
      <c r="N5308" s="33" t="s">
        <v>845</v>
      </c>
    </row>
    <row r="5309" spans="1:14">
      <c r="A5309" s="35">
        <v>7325706325633</v>
      </c>
      <c r="B5309" s="32">
        <v>4301141</v>
      </c>
      <c r="C5309" s="32" t="s">
        <v>731</v>
      </c>
      <c r="D5309" s="32">
        <v>0.2</v>
      </c>
      <c r="E5309" s="33" t="s">
        <v>1823</v>
      </c>
      <c r="F5309" s="33">
        <v>202103</v>
      </c>
      <c r="G5309" s="59">
        <v>67.150000000000006</v>
      </c>
      <c r="H5309" s="25">
        <v>1</v>
      </c>
      <c r="I5309" s="30">
        <f t="shared" si="82"/>
        <v>67.150000000000006</v>
      </c>
      <c r="J5309" s="32" t="s">
        <v>112</v>
      </c>
      <c r="K5309" s="33" t="s">
        <v>4771</v>
      </c>
      <c r="L5309" s="33" t="s">
        <v>5211</v>
      </c>
      <c r="M5309" s="33" t="s">
        <v>5309</v>
      </c>
      <c r="N5309" s="33" t="s">
        <v>1985</v>
      </c>
    </row>
    <row r="5310" spans="1:14">
      <c r="A5310" s="35">
        <v>7325706326388</v>
      </c>
      <c r="B5310" s="32">
        <v>4301146</v>
      </c>
      <c r="C5310" s="32" t="s">
        <v>731</v>
      </c>
      <c r="D5310" s="32">
        <v>0.2</v>
      </c>
      <c r="E5310" s="33" t="s">
        <v>1823</v>
      </c>
      <c r="F5310" s="33">
        <v>202103</v>
      </c>
      <c r="G5310" s="59">
        <v>59.7</v>
      </c>
      <c r="H5310" s="25">
        <v>3</v>
      </c>
      <c r="I5310" s="30">
        <f t="shared" si="82"/>
        <v>179.10000000000002</v>
      </c>
      <c r="J5310" s="32" t="s">
        <v>112</v>
      </c>
      <c r="K5310" s="33" t="s">
        <v>4771</v>
      </c>
      <c r="L5310" s="33" t="s">
        <v>5211</v>
      </c>
      <c r="M5310" s="33" t="s">
        <v>5309</v>
      </c>
      <c r="N5310" s="33" t="s">
        <v>1948</v>
      </c>
    </row>
    <row r="5311" spans="1:14">
      <c r="A5311" s="35">
        <v>7325706326395</v>
      </c>
      <c r="B5311" s="32">
        <v>4301146</v>
      </c>
      <c r="C5311" s="32" t="s">
        <v>731</v>
      </c>
      <c r="D5311" s="32">
        <v>0.2</v>
      </c>
      <c r="E5311" s="33" t="s">
        <v>1823</v>
      </c>
      <c r="F5311" s="33">
        <v>202103</v>
      </c>
      <c r="G5311" s="59">
        <v>59.7</v>
      </c>
      <c r="H5311" s="25">
        <v>2</v>
      </c>
      <c r="I5311" s="30">
        <f t="shared" si="82"/>
        <v>119.4</v>
      </c>
      <c r="J5311" s="32" t="s">
        <v>112</v>
      </c>
      <c r="K5311" s="33" t="s">
        <v>4771</v>
      </c>
      <c r="L5311" s="33" t="s">
        <v>5211</v>
      </c>
      <c r="M5311" s="33" t="s">
        <v>5309</v>
      </c>
      <c r="N5311" s="33" t="s">
        <v>1949</v>
      </c>
    </row>
    <row r="5312" spans="1:14">
      <c r="A5312" s="35">
        <v>7325706326371</v>
      </c>
      <c r="B5312" s="32">
        <v>4301146</v>
      </c>
      <c r="C5312" s="32" t="s">
        <v>731</v>
      </c>
      <c r="D5312" s="32">
        <v>0.2</v>
      </c>
      <c r="E5312" s="33" t="s">
        <v>1823</v>
      </c>
      <c r="F5312" s="33">
        <v>202103</v>
      </c>
      <c r="G5312" s="59">
        <v>59.7</v>
      </c>
      <c r="H5312" s="25">
        <v>2</v>
      </c>
      <c r="I5312" s="30">
        <f t="shared" si="82"/>
        <v>119.4</v>
      </c>
      <c r="J5312" s="32" t="s">
        <v>112</v>
      </c>
      <c r="K5312" s="33" t="s">
        <v>4771</v>
      </c>
      <c r="L5312" s="33" t="s">
        <v>5211</v>
      </c>
      <c r="M5312" s="33" t="s">
        <v>5309</v>
      </c>
      <c r="N5312" s="33" t="s">
        <v>1950</v>
      </c>
    </row>
    <row r="5313" spans="1:14">
      <c r="A5313" s="35">
        <v>7325706104665</v>
      </c>
      <c r="B5313" s="32">
        <v>4311168</v>
      </c>
      <c r="C5313" s="32" t="s">
        <v>366</v>
      </c>
      <c r="D5313" s="32" t="s">
        <v>18</v>
      </c>
      <c r="E5313" s="33" t="s">
        <v>19</v>
      </c>
      <c r="F5313" s="33" t="s">
        <v>5224</v>
      </c>
      <c r="G5313" s="59">
        <v>119.99</v>
      </c>
      <c r="H5313" s="25">
        <v>3</v>
      </c>
      <c r="I5313" s="30">
        <f t="shared" si="82"/>
        <v>359.96999999999997</v>
      </c>
      <c r="J5313" s="32" t="s">
        <v>112</v>
      </c>
      <c r="K5313" s="33" t="s">
        <v>4771</v>
      </c>
      <c r="L5313" s="33" t="s">
        <v>5211</v>
      </c>
      <c r="M5313" s="33" t="s">
        <v>5309</v>
      </c>
      <c r="N5313" s="33" t="s">
        <v>3542</v>
      </c>
    </row>
    <row r="5314" spans="1:14">
      <c r="A5314" s="35">
        <v>7325706104689</v>
      </c>
      <c r="B5314" s="32">
        <v>4311168</v>
      </c>
      <c r="C5314" s="32" t="s">
        <v>366</v>
      </c>
      <c r="D5314" s="32" t="s">
        <v>18</v>
      </c>
      <c r="E5314" s="33" t="s">
        <v>19</v>
      </c>
      <c r="F5314" s="33" t="s">
        <v>5224</v>
      </c>
      <c r="G5314" s="59">
        <v>119.99</v>
      </c>
      <c r="H5314" s="25">
        <v>1</v>
      </c>
      <c r="I5314" s="30">
        <f t="shared" si="82"/>
        <v>119.99</v>
      </c>
      <c r="J5314" s="32" t="s">
        <v>112</v>
      </c>
      <c r="K5314" s="33" t="s">
        <v>4771</v>
      </c>
      <c r="L5314" s="33" t="s">
        <v>5211</v>
      </c>
      <c r="M5314" s="33" t="s">
        <v>5309</v>
      </c>
      <c r="N5314" s="33" t="s">
        <v>3543</v>
      </c>
    </row>
    <row r="5315" spans="1:14">
      <c r="A5315" s="35">
        <v>7325706104719</v>
      </c>
      <c r="B5315" s="32">
        <v>4311168</v>
      </c>
      <c r="C5315" s="32" t="s">
        <v>366</v>
      </c>
      <c r="D5315" s="32" t="s">
        <v>18</v>
      </c>
      <c r="E5315" s="33" t="s">
        <v>19</v>
      </c>
      <c r="F5315" s="33" t="s">
        <v>5224</v>
      </c>
      <c r="G5315" s="59">
        <v>119.99</v>
      </c>
      <c r="H5315" s="25">
        <v>1</v>
      </c>
      <c r="I5315" s="30">
        <f t="shared" si="82"/>
        <v>119.99</v>
      </c>
      <c r="J5315" s="32" t="s">
        <v>112</v>
      </c>
      <c r="K5315" s="33" t="s">
        <v>4771</v>
      </c>
      <c r="L5315" s="33" t="s">
        <v>5211</v>
      </c>
      <c r="M5315" s="33" t="s">
        <v>5309</v>
      </c>
      <c r="N5315" s="33" t="s">
        <v>3544</v>
      </c>
    </row>
    <row r="5316" spans="1:14">
      <c r="A5316" s="35">
        <v>7325706104641</v>
      </c>
      <c r="B5316" s="32">
        <v>4311168</v>
      </c>
      <c r="C5316" s="32" t="s">
        <v>366</v>
      </c>
      <c r="D5316" s="32" t="s">
        <v>18</v>
      </c>
      <c r="E5316" s="33" t="s">
        <v>19</v>
      </c>
      <c r="F5316" s="33" t="s">
        <v>5224</v>
      </c>
      <c r="G5316" s="59">
        <v>119.99</v>
      </c>
      <c r="H5316" s="25">
        <v>1</v>
      </c>
      <c r="I5316" s="30">
        <f t="shared" si="82"/>
        <v>119.99</v>
      </c>
      <c r="J5316" s="32" t="s">
        <v>112</v>
      </c>
      <c r="K5316" s="33" t="s">
        <v>4771</v>
      </c>
      <c r="L5316" s="33" t="s">
        <v>5211</v>
      </c>
      <c r="M5316" s="33" t="s">
        <v>5309</v>
      </c>
      <c r="N5316" s="33" t="s">
        <v>3545</v>
      </c>
    </row>
    <row r="5317" spans="1:14">
      <c r="A5317" s="35">
        <v>7325706328443</v>
      </c>
      <c r="B5317" s="32">
        <v>4311210</v>
      </c>
      <c r="C5317" s="32" t="s">
        <v>366</v>
      </c>
      <c r="D5317" s="32" t="s">
        <v>18</v>
      </c>
      <c r="E5317" s="33" t="s">
        <v>19</v>
      </c>
      <c r="F5317" s="33" t="s">
        <v>5216</v>
      </c>
      <c r="G5317" s="59">
        <v>99.99</v>
      </c>
      <c r="H5317" s="25">
        <v>1</v>
      </c>
      <c r="I5317" s="30">
        <f t="shared" ref="I5317:I5380" si="83">H5317*G5317</f>
        <v>99.99</v>
      </c>
      <c r="J5317" s="32" t="s">
        <v>112</v>
      </c>
      <c r="K5317" s="33" t="s">
        <v>4771</v>
      </c>
      <c r="L5317" s="33" t="s">
        <v>5211</v>
      </c>
      <c r="M5317" s="33" t="s">
        <v>5301</v>
      </c>
      <c r="N5317" s="33" t="s">
        <v>386</v>
      </c>
    </row>
    <row r="5318" spans="1:14">
      <c r="A5318" s="35">
        <v>7325706328467</v>
      </c>
      <c r="B5318" s="32">
        <v>4311210</v>
      </c>
      <c r="C5318" s="32" t="s">
        <v>366</v>
      </c>
      <c r="D5318" s="32" t="s">
        <v>18</v>
      </c>
      <c r="E5318" s="33" t="s">
        <v>19</v>
      </c>
      <c r="F5318" s="33" t="s">
        <v>5216</v>
      </c>
      <c r="G5318" s="59">
        <v>99.99</v>
      </c>
      <c r="H5318" s="25">
        <v>1</v>
      </c>
      <c r="I5318" s="30">
        <f t="shared" si="83"/>
        <v>99.99</v>
      </c>
      <c r="J5318" s="32" t="s">
        <v>112</v>
      </c>
      <c r="K5318" s="33" t="s">
        <v>4771</v>
      </c>
      <c r="L5318" s="33" t="s">
        <v>5211</v>
      </c>
      <c r="M5318" s="33" t="s">
        <v>5301</v>
      </c>
      <c r="N5318" s="33" t="s">
        <v>387</v>
      </c>
    </row>
    <row r="5319" spans="1:14">
      <c r="A5319" s="35">
        <v>7325706328474</v>
      </c>
      <c r="B5319" s="32">
        <v>4311210</v>
      </c>
      <c r="C5319" s="32" t="s">
        <v>366</v>
      </c>
      <c r="D5319" s="32" t="s">
        <v>18</v>
      </c>
      <c r="E5319" s="33" t="s">
        <v>19</v>
      </c>
      <c r="F5319" s="33" t="s">
        <v>5216</v>
      </c>
      <c r="G5319" s="59">
        <v>99.99</v>
      </c>
      <c r="H5319" s="25">
        <v>1</v>
      </c>
      <c r="I5319" s="30">
        <f t="shared" si="83"/>
        <v>99.99</v>
      </c>
      <c r="J5319" s="32" t="s">
        <v>112</v>
      </c>
      <c r="K5319" s="33" t="s">
        <v>4771</v>
      </c>
      <c r="L5319" s="33" t="s">
        <v>5211</v>
      </c>
      <c r="M5319" s="33" t="s">
        <v>5301</v>
      </c>
      <c r="N5319" s="33" t="s">
        <v>388</v>
      </c>
    </row>
    <row r="5320" spans="1:14">
      <c r="A5320" s="35">
        <v>7325706328412</v>
      </c>
      <c r="B5320" s="32">
        <v>4311210</v>
      </c>
      <c r="C5320" s="32" t="s">
        <v>366</v>
      </c>
      <c r="D5320" s="32" t="s">
        <v>18</v>
      </c>
      <c r="E5320" s="33" t="s">
        <v>19</v>
      </c>
      <c r="F5320" s="33" t="s">
        <v>5216</v>
      </c>
      <c r="G5320" s="59">
        <v>99.99</v>
      </c>
      <c r="H5320" s="25">
        <v>1</v>
      </c>
      <c r="I5320" s="30">
        <f t="shared" si="83"/>
        <v>99.99</v>
      </c>
      <c r="J5320" s="32" t="s">
        <v>112</v>
      </c>
      <c r="K5320" s="33" t="s">
        <v>4771</v>
      </c>
      <c r="L5320" s="33" t="s">
        <v>5211</v>
      </c>
      <c r="M5320" s="33" t="s">
        <v>5301</v>
      </c>
      <c r="N5320" s="33" t="s">
        <v>389</v>
      </c>
    </row>
    <row r="5321" spans="1:14">
      <c r="A5321" s="35">
        <v>7325706328467</v>
      </c>
      <c r="B5321" s="32">
        <v>4311210</v>
      </c>
      <c r="C5321" s="32" t="s">
        <v>366</v>
      </c>
      <c r="D5321" s="32" t="s">
        <v>18</v>
      </c>
      <c r="E5321" s="33" t="s">
        <v>19</v>
      </c>
      <c r="F5321" s="33" t="s">
        <v>5216</v>
      </c>
      <c r="G5321" s="59">
        <v>99.99</v>
      </c>
      <c r="H5321" s="25">
        <v>1</v>
      </c>
      <c r="I5321" s="30">
        <f t="shared" si="83"/>
        <v>99.99</v>
      </c>
      <c r="J5321" s="32" t="s">
        <v>112</v>
      </c>
      <c r="K5321" s="33" t="s">
        <v>4771</v>
      </c>
      <c r="L5321" s="33" t="s">
        <v>5211</v>
      </c>
      <c r="M5321" s="33" t="s">
        <v>5301</v>
      </c>
      <c r="N5321" s="33" t="s">
        <v>387</v>
      </c>
    </row>
    <row r="5322" spans="1:14">
      <c r="A5322" s="35">
        <v>7325706329778</v>
      </c>
      <c r="B5322" s="32">
        <v>4311215</v>
      </c>
      <c r="C5322" s="32" t="s">
        <v>366</v>
      </c>
      <c r="D5322" s="32" t="s">
        <v>18</v>
      </c>
      <c r="E5322" s="33" t="s">
        <v>19</v>
      </c>
      <c r="F5322" s="33" t="s">
        <v>5214</v>
      </c>
      <c r="G5322" s="59">
        <v>99.99</v>
      </c>
      <c r="H5322" s="25">
        <v>1</v>
      </c>
      <c r="I5322" s="30">
        <f t="shared" si="83"/>
        <v>99.99</v>
      </c>
      <c r="J5322" s="32" t="s">
        <v>112</v>
      </c>
      <c r="K5322" s="33" t="s">
        <v>4771</v>
      </c>
      <c r="L5322" s="33" t="s">
        <v>5211</v>
      </c>
      <c r="M5322" s="33" t="s">
        <v>5301</v>
      </c>
      <c r="N5322" s="33" t="s">
        <v>3546</v>
      </c>
    </row>
    <row r="5323" spans="1:14">
      <c r="A5323" s="35">
        <v>7325706329709</v>
      </c>
      <c r="B5323" s="32">
        <v>4311215</v>
      </c>
      <c r="C5323" s="32" t="s">
        <v>366</v>
      </c>
      <c r="D5323" s="32" t="s">
        <v>18</v>
      </c>
      <c r="E5323" s="33" t="s">
        <v>19</v>
      </c>
      <c r="F5323" s="33" t="s">
        <v>5214</v>
      </c>
      <c r="G5323" s="59">
        <v>99.99</v>
      </c>
      <c r="H5323" s="25">
        <v>3</v>
      </c>
      <c r="I5323" s="30">
        <f t="shared" si="83"/>
        <v>299.96999999999997</v>
      </c>
      <c r="J5323" s="32" t="s">
        <v>112</v>
      </c>
      <c r="K5323" s="33" t="s">
        <v>4771</v>
      </c>
      <c r="L5323" s="33" t="s">
        <v>5211</v>
      </c>
      <c r="M5323" s="33" t="s">
        <v>5301</v>
      </c>
      <c r="N5323" s="33" t="s">
        <v>3547</v>
      </c>
    </row>
    <row r="5324" spans="1:14">
      <c r="A5324" s="35">
        <v>7325706329716</v>
      </c>
      <c r="B5324" s="32">
        <v>4311215</v>
      </c>
      <c r="C5324" s="32" t="s">
        <v>366</v>
      </c>
      <c r="D5324" s="32" t="s">
        <v>18</v>
      </c>
      <c r="E5324" s="33" t="s">
        <v>19</v>
      </c>
      <c r="F5324" s="33" t="s">
        <v>5214</v>
      </c>
      <c r="G5324" s="59">
        <v>99.99</v>
      </c>
      <c r="H5324" s="25">
        <v>1</v>
      </c>
      <c r="I5324" s="30">
        <f t="shared" si="83"/>
        <v>99.99</v>
      </c>
      <c r="J5324" s="32" t="s">
        <v>112</v>
      </c>
      <c r="K5324" s="33" t="s">
        <v>4771</v>
      </c>
      <c r="L5324" s="33" t="s">
        <v>5211</v>
      </c>
      <c r="M5324" s="33" t="s">
        <v>5301</v>
      </c>
      <c r="N5324" s="33" t="s">
        <v>3548</v>
      </c>
    </row>
    <row r="5325" spans="1:14">
      <c r="A5325" s="35">
        <v>7325706329792</v>
      </c>
      <c r="B5325" s="32">
        <v>4311215</v>
      </c>
      <c r="C5325" s="32" t="s">
        <v>366</v>
      </c>
      <c r="D5325" s="32" t="s">
        <v>18</v>
      </c>
      <c r="E5325" s="33" t="s">
        <v>19</v>
      </c>
      <c r="F5325" s="33" t="s">
        <v>5214</v>
      </c>
      <c r="G5325" s="59">
        <v>99.99</v>
      </c>
      <c r="H5325" s="25">
        <v>2</v>
      </c>
      <c r="I5325" s="30">
        <f t="shared" si="83"/>
        <v>199.98</v>
      </c>
      <c r="J5325" s="32" t="s">
        <v>112</v>
      </c>
      <c r="K5325" s="33" t="s">
        <v>4771</v>
      </c>
      <c r="L5325" s="33" t="s">
        <v>5211</v>
      </c>
      <c r="M5325" s="33" t="s">
        <v>5301</v>
      </c>
      <c r="N5325" s="33" t="s">
        <v>3549</v>
      </c>
    </row>
    <row r="5326" spans="1:14">
      <c r="A5326" s="35">
        <v>7325706329693</v>
      </c>
      <c r="B5326" s="32">
        <v>4311215</v>
      </c>
      <c r="C5326" s="32" t="s">
        <v>366</v>
      </c>
      <c r="D5326" s="32" t="s">
        <v>18</v>
      </c>
      <c r="E5326" s="33" t="s">
        <v>19</v>
      </c>
      <c r="F5326" s="33" t="s">
        <v>5214</v>
      </c>
      <c r="G5326" s="59">
        <v>99.99</v>
      </c>
      <c r="H5326" s="25">
        <v>2</v>
      </c>
      <c r="I5326" s="30">
        <f t="shared" si="83"/>
        <v>199.98</v>
      </c>
      <c r="J5326" s="32" t="s">
        <v>112</v>
      </c>
      <c r="K5326" s="33" t="s">
        <v>4771</v>
      </c>
      <c r="L5326" s="33" t="s">
        <v>5211</v>
      </c>
      <c r="M5326" s="33" t="s">
        <v>5301</v>
      </c>
      <c r="N5326" s="33" t="s">
        <v>3550</v>
      </c>
    </row>
    <row r="5327" spans="1:14">
      <c r="A5327" s="35">
        <v>7325706329686</v>
      </c>
      <c r="B5327" s="32">
        <v>4311215</v>
      </c>
      <c r="C5327" s="32" t="s">
        <v>366</v>
      </c>
      <c r="D5327" s="32" t="s">
        <v>18</v>
      </c>
      <c r="E5327" s="33" t="s">
        <v>19</v>
      </c>
      <c r="F5327" s="33" t="s">
        <v>5214</v>
      </c>
      <c r="G5327" s="59">
        <v>99.99</v>
      </c>
      <c r="H5327" s="25">
        <v>3</v>
      </c>
      <c r="I5327" s="30">
        <f t="shared" si="83"/>
        <v>299.96999999999997</v>
      </c>
      <c r="J5327" s="32" t="s">
        <v>112</v>
      </c>
      <c r="K5327" s="33" t="s">
        <v>4771</v>
      </c>
      <c r="L5327" s="33" t="s">
        <v>5211</v>
      </c>
      <c r="M5327" s="33" t="s">
        <v>5301</v>
      </c>
      <c r="N5327" s="33" t="s">
        <v>3551</v>
      </c>
    </row>
    <row r="5328" spans="1:14">
      <c r="A5328" s="35">
        <v>7325706329655</v>
      </c>
      <c r="B5328" s="32">
        <v>4311215</v>
      </c>
      <c r="C5328" s="32" t="s">
        <v>366</v>
      </c>
      <c r="D5328" s="32" t="s">
        <v>18</v>
      </c>
      <c r="E5328" s="33" t="s">
        <v>19</v>
      </c>
      <c r="F5328" s="33" t="s">
        <v>5214</v>
      </c>
      <c r="G5328" s="59">
        <v>99.99</v>
      </c>
      <c r="H5328" s="25">
        <v>1</v>
      </c>
      <c r="I5328" s="30">
        <f t="shared" si="83"/>
        <v>99.99</v>
      </c>
      <c r="J5328" s="32" t="s">
        <v>112</v>
      </c>
      <c r="K5328" s="33" t="s">
        <v>4771</v>
      </c>
      <c r="L5328" s="33" t="s">
        <v>5211</v>
      </c>
      <c r="M5328" s="33" t="s">
        <v>5301</v>
      </c>
      <c r="N5328" s="33" t="s">
        <v>3552</v>
      </c>
    </row>
    <row r="5329" spans="1:14">
      <c r="A5329" s="35">
        <v>7325706494285</v>
      </c>
      <c r="B5329" s="32">
        <v>4311227</v>
      </c>
      <c r="C5329" s="32" t="s">
        <v>366</v>
      </c>
      <c r="D5329" s="32" t="s">
        <v>18</v>
      </c>
      <c r="E5329" s="33" t="s">
        <v>19</v>
      </c>
      <c r="F5329" s="33" t="s">
        <v>5216</v>
      </c>
      <c r="G5329" s="59">
        <v>119.99</v>
      </c>
      <c r="H5329" s="25">
        <v>1</v>
      </c>
      <c r="I5329" s="30">
        <f t="shared" si="83"/>
        <v>119.99</v>
      </c>
      <c r="J5329" s="32" t="s">
        <v>112</v>
      </c>
      <c r="K5329" s="33" t="s">
        <v>4771</v>
      </c>
      <c r="L5329" s="33" t="s">
        <v>5211</v>
      </c>
      <c r="M5329" s="33" t="s">
        <v>5350</v>
      </c>
      <c r="N5329" s="33" t="s">
        <v>2059</v>
      </c>
    </row>
    <row r="5330" spans="1:14">
      <c r="A5330" s="35">
        <v>7325706494230</v>
      </c>
      <c r="B5330" s="32">
        <v>4311227</v>
      </c>
      <c r="C5330" s="32" t="s">
        <v>366</v>
      </c>
      <c r="D5330" s="32" t="s">
        <v>18</v>
      </c>
      <c r="E5330" s="33" t="s">
        <v>19</v>
      </c>
      <c r="F5330" s="33" t="s">
        <v>5216</v>
      </c>
      <c r="G5330" s="59">
        <v>119.99</v>
      </c>
      <c r="H5330" s="25">
        <v>5</v>
      </c>
      <c r="I5330" s="30">
        <f t="shared" si="83"/>
        <v>599.94999999999993</v>
      </c>
      <c r="J5330" s="32" t="s">
        <v>112</v>
      </c>
      <c r="K5330" s="33" t="s">
        <v>4771</v>
      </c>
      <c r="L5330" s="33" t="s">
        <v>5211</v>
      </c>
      <c r="M5330" s="33" t="s">
        <v>5350</v>
      </c>
      <c r="N5330" s="33" t="s">
        <v>2060</v>
      </c>
    </row>
    <row r="5331" spans="1:14">
      <c r="A5331" s="35">
        <v>7325706494254</v>
      </c>
      <c r="B5331" s="32">
        <v>4311227</v>
      </c>
      <c r="C5331" s="32" t="s">
        <v>366</v>
      </c>
      <c r="D5331" s="32" t="s">
        <v>18</v>
      </c>
      <c r="E5331" s="33" t="s">
        <v>19</v>
      </c>
      <c r="F5331" s="33" t="s">
        <v>5216</v>
      </c>
      <c r="G5331" s="59">
        <v>119.99</v>
      </c>
      <c r="H5331" s="25">
        <v>5</v>
      </c>
      <c r="I5331" s="30">
        <f t="shared" si="83"/>
        <v>599.94999999999993</v>
      </c>
      <c r="J5331" s="32" t="s">
        <v>112</v>
      </c>
      <c r="K5331" s="33" t="s">
        <v>4771</v>
      </c>
      <c r="L5331" s="33" t="s">
        <v>5211</v>
      </c>
      <c r="M5331" s="33" t="s">
        <v>5350</v>
      </c>
      <c r="N5331" s="33" t="s">
        <v>2061</v>
      </c>
    </row>
    <row r="5332" spans="1:14">
      <c r="A5332" s="35">
        <v>7325706494261</v>
      </c>
      <c r="B5332" s="32">
        <v>4311227</v>
      </c>
      <c r="C5332" s="32" t="s">
        <v>366</v>
      </c>
      <c r="D5332" s="32" t="s">
        <v>18</v>
      </c>
      <c r="E5332" s="33" t="s">
        <v>19</v>
      </c>
      <c r="F5332" s="33" t="s">
        <v>5216</v>
      </c>
      <c r="G5332" s="59">
        <v>119.99</v>
      </c>
      <c r="H5332" s="25">
        <v>6</v>
      </c>
      <c r="I5332" s="30">
        <f t="shared" si="83"/>
        <v>719.93999999999994</v>
      </c>
      <c r="J5332" s="32" t="s">
        <v>112</v>
      </c>
      <c r="K5332" s="33" t="s">
        <v>4771</v>
      </c>
      <c r="L5332" s="33" t="s">
        <v>5211</v>
      </c>
      <c r="M5332" s="33" t="s">
        <v>5350</v>
      </c>
      <c r="N5332" s="33" t="s">
        <v>2062</v>
      </c>
    </row>
    <row r="5333" spans="1:14">
      <c r="A5333" s="35">
        <v>7325706494278</v>
      </c>
      <c r="B5333" s="32">
        <v>4311227</v>
      </c>
      <c r="C5333" s="32" t="s">
        <v>366</v>
      </c>
      <c r="D5333" s="32" t="s">
        <v>18</v>
      </c>
      <c r="E5333" s="33" t="s">
        <v>19</v>
      </c>
      <c r="F5333" s="33" t="s">
        <v>5216</v>
      </c>
      <c r="G5333" s="59">
        <v>119.99</v>
      </c>
      <c r="H5333" s="25">
        <v>6</v>
      </c>
      <c r="I5333" s="30">
        <f t="shared" si="83"/>
        <v>719.93999999999994</v>
      </c>
      <c r="J5333" s="32" t="s">
        <v>112</v>
      </c>
      <c r="K5333" s="33" t="s">
        <v>4771</v>
      </c>
      <c r="L5333" s="33" t="s">
        <v>5211</v>
      </c>
      <c r="M5333" s="33" t="s">
        <v>5350</v>
      </c>
      <c r="N5333" s="33" t="s">
        <v>2063</v>
      </c>
    </row>
    <row r="5334" spans="1:14">
      <c r="A5334" s="35">
        <v>7325706494285</v>
      </c>
      <c r="B5334" s="32">
        <v>4311227</v>
      </c>
      <c r="C5334" s="32" t="s">
        <v>366</v>
      </c>
      <c r="D5334" s="32" t="s">
        <v>18</v>
      </c>
      <c r="E5334" s="33" t="s">
        <v>19</v>
      </c>
      <c r="F5334" s="33" t="s">
        <v>5216</v>
      </c>
      <c r="G5334" s="59">
        <v>119.99</v>
      </c>
      <c r="H5334" s="25">
        <v>1</v>
      </c>
      <c r="I5334" s="30">
        <f t="shared" si="83"/>
        <v>119.99</v>
      </c>
      <c r="J5334" s="32" t="s">
        <v>112</v>
      </c>
      <c r="K5334" s="33" t="s">
        <v>4771</v>
      </c>
      <c r="L5334" s="33" t="s">
        <v>5211</v>
      </c>
      <c r="M5334" s="33" t="s">
        <v>5350</v>
      </c>
      <c r="N5334" s="33" t="s">
        <v>2059</v>
      </c>
    </row>
    <row r="5335" spans="1:14">
      <c r="A5335" s="35">
        <v>7325706494247</v>
      </c>
      <c r="B5335" s="32">
        <v>4311227</v>
      </c>
      <c r="C5335" s="32" t="s">
        <v>366</v>
      </c>
      <c r="D5335" s="32" t="s">
        <v>18</v>
      </c>
      <c r="E5335" s="33" t="s">
        <v>19</v>
      </c>
      <c r="F5335" s="33" t="s">
        <v>5216</v>
      </c>
      <c r="G5335" s="59">
        <v>119.99</v>
      </c>
      <c r="H5335" s="25">
        <v>1</v>
      </c>
      <c r="I5335" s="30">
        <f t="shared" si="83"/>
        <v>119.99</v>
      </c>
      <c r="J5335" s="32" t="s">
        <v>112</v>
      </c>
      <c r="K5335" s="33" t="s">
        <v>4771</v>
      </c>
      <c r="L5335" s="33" t="s">
        <v>5211</v>
      </c>
      <c r="M5335" s="33" t="s">
        <v>5350</v>
      </c>
      <c r="N5335" s="33" t="s">
        <v>2064</v>
      </c>
    </row>
    <row r="5336" spans="1:14">
      <c r="A5336" s="35">
        <v>7325706494315</v>
      </c>
      <c r="B5336" s="32">
        <v>4311229</v>
      </c>
      <c r="C5336" s="32" t="s">
        <v>366</v>
      </c>
      <c r="D5336" s="32" t="s">
        <v>18</v>
      </c>
      <c r="E5336" s="33" t="s">
        <v>19</v>
      </c>
      <c r="F5336" s="33" t="s">
        <v>5216</v>
      </c>
      <c r="G5336" s="59">
        <v>129.99</v>
      </c>
      <c r="H5336" s="25">
        <v>1</v>
      </c>
      <c r="I5336" s="30">
        <f t="shared" si="83"/>
        <v>129.99</v>
      </c>
      <c r="J5336" s="32" t="s">
        <v>112</v>
      </c>
      <c r="K5336" s="33" t="s">
        <v>4771</v>
      </c>
      <c r="L5336" s="33" t="s">
        <v>5211</v>
      </c>
      <c r="M5336" s="33" t="s">
        <v>5301</v>
      </c>
      <c r="N5336" s="33" t="s">
        <v>390</v>
      </c>
    </row>
    <row r="5337" spans="1:14">
      <c r="A5337" s="35">
        <v>7325706494346</v>
      </c>
      <c r="B5337" s="32">
        <v>4311229</v>
      </c>
      <c r="C5337" s="32" t="s">
        <v>366</v>
      </c>
      <c r="D5337" s="32" t="s">
        <v>18</v>
      </c>
      <c r="E5337" s="33" t="s">
        <v>19</v>
      </c>
      <c r="F5337" s="33" t="s">
        <v>5216</v>
      </c>
      <c r="G5337" s="59">
        <v>129.99</v>
      </c>
      <c r="H5337" s="25">
        <v>1</v>
      </c>
      <c r="I5337" s="30">
        <f t="shared" si="83"/>
        <v>129.99</v>
      </c>
      <c r="J5337" s="32" t="s">
        <v>112</v>
      </c>
      <c r="K5337" s="33" t="s">
        <v>4771</v>
      </c>
      <c r="L5337" s="33" t="s">
        <v>5211</v>
      </c>
      <c r="M5337" s="33" t="s">
        <v>5301</v>
      </c>
      <c r="N5337" s="33" t="s">
        <v>391</v>
      </c>
    </row>
    <row r="5338" spans="1:14">
      <c r="A5338" s="35">
        <v>7325706494353</v>
      </c>
      <c r="B5338" s="32">
        <v>4311229</v>
      </c>
      <c r="C5338" s="32" t="s">
        <v>366</v>
      </c>
      <c r="D5338" s="32" t="s">
        <v>18</v>
      </c>
      <c r="E5338" s="33" t="s">
        <v>19</v>
      </c>
      <c r="F5338" s="33" t="s">
        <v>5216</v>
      </c>
      <c r="G5338" s="59">
        <v>129.99</v>
      </c>
      <c r="H5338" s="25">
        <v>1</v>
      </c>
      <c r="I5338" s="30">
        <f t="shared" si="83"/>
        <v>129.99</v>
      </c>
      <c r="J5338" s="32" t="s">
        <v>112</v>
      </c>
      <c r="K5338" s="33" t="s">
        <v>4771</v>
      </c>
      <c r="L5338" s="33" t="s">
        <v>5211</v>
      </c>
      <c r="M5338" s="33" t="s">
        <v>5301</v>
      </c>
      <c r="N5338" s="33" t="s">
        <v>392</v>
      </c>
    </row>
    <row r="5339" spans="1:14">
      <c r="A5339" s="35">
        <v>7325706494308</v>
      </c>
      <c r="B5339" s="32">
        <v>4311229</v>
      </c>
      <c r="C5339" s="32" t="s">
        <v>366</v>
      </c>
      <c r="D5339" s="32" t="s">
        <v>18</v>
      </c>
      <c r="E5339" s="33" t="s">
        <v>19</v>
      </c>
      <c r="F5339" s="33" t="s">
        <v>5216</v>
      </c>
      <c r="G5339" s="59">
        <v>129.99</v>
      </c>
      <c r="H5339" s="25">
        <v>1</v>
      </c>
      <c r="I5339" s="30">
        <f t="shared" si="83"/>
        <v>129.99</v>
      </c>
      <c r="J5339" s="32" t="s">
        <v>112</v>
      </c>
      <c r="K5339" s="33" t="s">
        <v>4771</v>
      </c>
      <c r="L5339" s="33" t="s">
        <v>5211</v>
      </c>
      <c r="M5339" s="33" t="s">
        <v>5301</v>
      </c>
      <c r="N5339" s="33" t="s">
        <v>393</v>
      </c>
    </row>
    <row r="5340" spans="1:14">
      <c r="A5340" s="35">
        <v>7325706493776</v>
      </c>
      <c r="B5340" s="32">
        <v>4311230</v>
      </c>
      <c r="C5340" s="32" t="s">
        <v>366</v>
      </c>
      <c r="D5340" s="32" t="s">
        <v>402</v>
      </c>
      <c r="E5340" s="33" t="s">
        <v>29</v>
      </c>
      <c r="F5340" s="33" t="s">
        <v>5216</v>
      </c>
      <c r="G5340" s="59">
        <v>129.99</v>
      </c>
      <c r="H5340" s="25">
        <v>6</v>
      </c>
      <c r="I5340" s="30">
        <f t="shared" si="83"/>
        <v>779.94</v>
      </c>
      <c r="J5340" s="32" t="s">
        <v>112</v>
      </c>
      <c r="K5340" s="33" t="s">
        <v>4771</v>
      </c>
      <c r="L5340" s="33" t="s">
        <v>5211</v>
      </c>
      <c r="M5340" s="33">
        <v>0</v>
      </c>
      <c r="N5340" s="33" t="s">
        <v>403</v>
      </c>
    </row>
    <row r="5341" spans="1:14">
      <c r="A5341" s="35">
        <v>7325706493783</v>
      </c>
      <c r="B5341" s="32">
        <v>4311230</v>
      </c>
      <c r="C5341" s="32" t="s">
        <v>366</v>
      </c>
      <c r="D5341" s="32" t="s">
        <v>402</v>
      </c>
      <c r="E5341" s="33" t="s">
        <v>29</v>
      </c>
      <c r="F5341" s="33" t="s">
        <v>5216</v>
      </c>
      <c r="G5341" s="59">
        <v>129.99</v>
      </c>
      <c r="H5341" s="25">
        <v>10</v>
      </c>
      <c r="I5341" s="30">
        <f t="shared" si="83"/>
        <v>1299.9000000000001</v>
      </c>
      <c r="J5341" s="32" t="s">
        <v>112</v>
      </c>
      <c r="K5341" s="33" t="s">
        <v>4771</v>
      </c>
      <c r="L5341" s="33" t="s">
        <v>5211</v>
      </c>
      <c r="M5341" s="33">
        <v>0</v>
      </c>
      <c r="N5341" s="33" t="s">
        <v>404</v>
      </c>
    </row>
    <row r="5342" spans="1:14">
      <c r="A5342" s="35">
        <v>7325706493790</v>
      </c>
      <c r="B5342" s="32">
        <v>4311230</v>
      </c>
      <c r="C5342" s="32" t="s">
        <v>366</v>
      </c>
      <c r="D5342" s="32" t="s">
        <v>402</v>
      </c>
      <c r="E5342" s="33" t="s">
        <v>29</v>
      </c>
      <c r="F5342" s="33" t="s">
        <v>5216</v>
      </c>
      <c r="G5342" s="59">
        <v>129.99</v>
      </c>
      <c r="H5342" s="25">
        <v>5</v>
      </c>
      <c r="I5342" s="30">
        <f t="shared" si="83"/>
        <v>649.95000000000005</v>
      </c>
      <c r="J5342" s="32" t="s">
        <v>112</v>
      </c>
      <c r="K5342" s="33" t="s">
        <v>4771</v>
      </c>
      <c r="L5342" s="33" t="s">
        <v>5211</v>
      </c>
      <c r="M5342" s="33">
        <v>0</v>
      </c>
      <c r="N5342" s="33" t="s">
        <v>405</v>
      </c>
    </row>
    <row r="5343" spans="1:14">
      <c r="A5343" s="35">
        <v>7325706493769</v>
      </c>
      <c r="B5343" s="32">
        <v>4311230</v>
      </c>
      <c r="C5343" s="32" t="s">
        <v>366</v>
      </c>
      <c r="D5343" s="32" t="s">
        <v>402</v>
      </c>
      <c r="E5343" s="33" t="s">
        <v>29</v>
      </c>
      <c r="F5343" s="33" t="s">
        <v>5216</v>
      </c>
      <c r="G5343" s="59">
        <v>129.99</v>
      </c>
      <c r="H5343" s="25">
        <v>6</v>
      </c>
      <c r="I5343" s="30">
        <f t="shared" si="83"/>
        <v>779.94</v>
      </c>
      <c r="J5343" s="32" t="s">
        <v>112</v>
      </c>
      <c r="K5343" s="33" t="s">
        <v>4771</v>
      </c>
      <c r="L5343" s="33" t="s">
        <v>5211</v>
      </c>
      <c r="M5343" s="33">
        <v>0</v>
      </c>
      <c r="N5343" s="33" t="s">
        <v>406</v>
      </c>
    </row>
    <row r="5344" spans="1:14">
      <c r="A5344" s="35">
        <v>7325706493776</v>
      </c>
      <c r="B5344" s="32">
        <v>4311230</v>
      </c>
      <c r="C5344" s="32" t="s">
        <v>366</v>
      </c>
      <c r="D5344" s="32" t="s">
        <v>402</v>
      </c>
      <c r="E5344" s="33" t="s">
        <v>29</v>
      </c>
      <c r="F5344" s="33" t="s">
        <v>5216</v>
      </c>
      <c r="G5344" s="59">
        <v>129.99</v>
      </c>
      <c r="H5344" s="25">
        <v>2</v>
      </c>
      <c r="I5344" s="30">
        <f t="shared" si="83"/>
        <v>259.98</v>
      </c>
      <c r="J5344" s="32" t="s">
        <v>112</v>
      </c>
      <c r="K5344" s="33" t="s">
        <v>4771</v>
      </c>
      <c r="L5344" s="33" t="s">
        <v>5211</v>
      </c>
      <c r="M5344" s="33">
        <v>0</v>
      </c>
      <c r="N5344" s="33" t="s">
        <v>403</v>
      </c>
    </row>
    <row r="5345" spans="1:14">
      <c r="A5345" s="35">
        <v>7325706493790</v>
      </c>
      <c r="B5345" s="32">
        <v>4311230</v>
      </c>
      <c r="C5345" s="32" t="s">
        <v>366</v>
      </c>
      <c r="D5345" s="32" t="s">
        <v>402</v>
      </c>
      <c r="E5345" s="33" t="s">
        <v>29</v>
      </c>
      <c r="F5345" s="33" t="s">
        <v>5216</v>
      </c>
      <c r="G5345" s="59">
        <v>129.99</v>
      </c>
      <c r="H5345" s="25">
        <v>3</v>
      </c>
      <c r="I5345" s="30">
        <f t="shared" si="83"/>
        <v>389.97</v>
      </c>
      <c r="J5345" s="32" t="s">
        <v>112</v>
      </c>
      <c r="K5345" s="33" t="s">
        <v>4771</v>
      </c>
      <c r="L5345" s="33" t="s">
        <v>5211</v>
      </c>
      <c r="M5345" s="33">
        <v>0</v>
      </c>
      <c r="N5345" s="33" t="s">
        <v>405</v>
      </c>
    </row>
    <row r="5346" spans="1:14">
      <c r="A5346" s="35">
        <v>7325706493806</v>
      </c>
      <c r="B5346" s="32">
        <v>4311230</v>
      </c>
      <c r="C5346" s="32" t="s">
        <v>366</v>
      </c>
      <c r="D5346" s="32" t="s">
        <v>402</v>
      </c>
      <c r="E5346" s="33" t="s">
        <v>29</v>
      </c>
      <c r="F5346" s="33" t="s">
        <v>5216</v>
      </c>
      <c r="G5346" s="59">
        <v>129.99</v>
      </c>
      <c r="H5346" s="25">
        <v>1</v>
      </c>
      <c r="I5346" s="30">
        <f t="shared" si="83"/>
        <v>129.99</v>
      </c>
      <c r="J5346" s="32" t="s">
        <v>112</v>
      </c>
      <c r="K5346" s="33" t="s">
        <v>4771</v>
      </c>
      <c r="L5346" s="33" t="s">
        <v>5211</v>
      </c>
      <c r="M5346" s="33">
        <v>0</v>
      </c>
      <c r="N5346" s="33" t="s">
        <v>439</v>
      </c>
    </row>
    <row r="5347" spans="1:14">
      <c r="A5347" s="35">
        <v>7325706493752</v>
      </c>
      <c r="B5347" s="32">
        <v>4311230</v>
      </c>
      <c r="C5347" s="32" t="s">
        <v>366</v>
      </c>
      <c r="D5347" s="32" t="s">
        <v>402</v>
      </c>
      <c r="E5347" s="33" t="s">
        <v>29</v>
      </c>
      <c r="F5347" s="33" t="s">
        <v>5216</v>
      </c>
      <c r="G5347" s="59">
        <v>129.99</v>
      </c>
      <c r="H5347" s="25">
        <v>1</v>
      </c>
      <c r="I5347" s="30">
        <f t="shared" si="83"/>
        <v>129.99</v>
      </c>
      <c r="J5347" s="32" t="s">
        <v>112</v>
      </c>
      <c r="K5347" s="33" t="s">
        <v>4771</v>
      </c>
      <c r="L5347" s="33" t="s">
        <v>5211</v>
      </c>
      <c r="M5347" s="33">
        <v>0</v>
      </c>
      <c r="N5347" s="33" t="s">
        <v>440</v>
      </c>
    </row>
    <row r="5348" spans="1:14">
      <c r="A5348" s="35">
        <v>7325706493752</v>
      </c>
      <c r="B5348" s="32">
        <v>4311230</v>
      </c>
      <c r="C5348" s="32" t="s">
        <v>366</v>
      </c>
      <c r="D5348" s="32" t="s">
        <v>402</v>
      </c>
      <c r="E5348" s="33" t="s">
        <v>29</v>
      </c>
      <c r="F5348" s="33" t="s">
        <v>5216</v>
      </c>
      <c r="G5348" s="59">
        <v>129.99</v>
      </c>
      <c r="H5348" s="25">
        <v>1</v>
      </c>
      <c r="I5348" s="30">
        <f t="shared" si="83"/>
        <v>129.99</v>
      </c>
      <c r="J5348" s="32" t="s">
        <v>112</v>
      </c>
      <c r="K5348" s="33" t="s">
        <v>4771</v>
      </c>
      <c r="L5348" s="33" t="s">
        <v>5211</v>
      </c>
      <c r="M5348" s="33">
        <v>0</v>
      </c>
      <c r="N5348" s="33" t="s">
        <v>440</v>
      </c>
    </row>
    <row r="5349" spans="1:14">
      <c r="A5349" s="35">
        <v>7325706493769</v>
      </c>
      <c r="B5349" s="32">
        <v>4311230</v>
      </c>
      <c r="C5349" s="32" t="s">
        <v>366</v>
      </c>
      <c r="D5349" s="32" t="s">
        <v>402</v>
      </c>
      <c r="E5349" s="33" t="s">
        <v>29</v>
      </c>
      <c r="F5349" s="33" t="s">
        <v>5216</v>
      </c>
      <c r="G5349" s="59">
        <v>129.99</v>
      </c>
      <c r="H5349" s="25">
        <v>4</v>
      </c>
      <c r="I5349" s="30">
        <f t="shared" si="83"/>
        <v>519.96</v>
      </c>
      <c r="J5349" s="32" t="s">
        <v>112</v>
      </c>
      <c r="K5349" s="33" t="s">
        <v>4771</v>
      </c>
      <c r="L5349" s="33" t="s">
        <v>5211</v>
      </c>
      <c r="M5349" s="33">
        <v>0</v>
      </c>
      <c r="N5349" s="33" t="s">
        <v>406</v>
      </c>
    </row>
    <row r="5350" spans="1:14">
      <c r="A5350" s="35">
        <v>7325706493776</v>
      </c>
      <c r="B5350" s="32">
        <v>4311230</v>
      </c>
      <c r="C5350" s="32" t="s">
        <v>366</v>
      </c>
      <c r="D5350" s="32" t="s">
        <v>402</v>
      </c>
      <c r="E5350" s="33" t="s">
        <v>29</v>
      </c>
      <c r="F5350" s="33" t="s">
        <v>5216</v>
      </c>
      <c r="G5350" s="59">
        <v>129.99</v>
      </c>
      <c r="H5350" s="25">
        <v>5</v>
      </c>
      <c r="I5350" s="30">
        <f t="shared" si="83"/>
        <v>649.95000000000005</v>
      </c>
      <c r="J5350" s="32" t="s">
        <v>112</v>
      </c>
      <c r="K5350" s="33" t="s">
        <v>4771</v>
      </c>
      <c r="L5350" s="33" t="s">
        <v>5211</v>
      </c>
      <c r="M5350" s="33">
        <v>0</v>
      </c>
      <c r="N5350" s="33" t="s">
        <v>403</v>
      </c>
    </row>
    <row r="5351" spans="1:14">
      <c r="A5351" s="35">
        <v>7325706493783</v>
      </c>
      <c r="B5351" s="32">
        <v>4311230</v>
      </c>
      <c r="C5351" s="32" t="s">
        <v>366</v>
      </c>
      <c r="D5351" s="32" t="s">
        <v>402</v>
      </c>
      <c r="E5351" s="33" t="s">
        <v>29</v>
      </c>
      <c r="F5351" s="33" t="s">
        <v>5216</v>
      </c>
      <c r="G5351" s="59">
        <v>129.99</v>
      </c>
      <c r="H5351" s="25">
        <v>3</v>
      </c>
      <c r="I5351" s="30">
        <f t="shared" si="83"/>
        <v>389.97</v>
      </c>
      <c r="J5351" s="32" t="s">
        <v>112</v>
      </c>
      <c r="K5351" s="33" t="s">
        <v>4771</v>
      </c>
      <c r="L5351" s="33" t="s">
        <v>5211</v>
      </c>
      <c r="M5351" s="33">
        <v>0</v>
      </c>
      <c r="N5351" s="33" t="s">
        <v>404</v>
      </c>
    </row>
    <row r="5352" spans="1:14">
      <c r="A5352" s="35">
        <v>7325706493790</v>
      </c>
      <c r="B5352" s="32">
        <v>4311230</v>
      </c>
      <c r="C5352" s="32" t="s">
        <v>366</v>
      </c>
      <c r="D5352" s="32" t="s">
        <v>402</v>
      </c>
      <c r="E5352" s="33" t="s">
        <v>29</v>
      </c>
      <c r="F5352" s="33" t="s">
        <v>5216</v>
      </c>
      <c r="G5352" s="59">
        <v>129.99</v>
      </c>
      <c r="H5352" s="25">
        <v>1</v>
      </c>
      <c r="I5352" s="30">
        <f t="shared" si="83"/>
        <v>129.99</v>
      </c>
      <c r="J5352" s="32" t="s">
        <v>112</v>
      </c>
      <c r="K5352" s="33" t="s">
        <v>4771</v>
      </c>
      <c r="L5352" s="33" t="s">
        <v>5211</v>
      </c>
      <c r="M5352" s="33">
        <v>0</v>
      </c>
      <c r="N5352" s="33" t="s">
        <v>405</v>
      </c>
    </row>
    <row r="5353" spans="1:14">
      <c r="A5353" s="35">
        <v>7325706493745</v>
      </c>
      <c r="B5353" s="32">
        <v>4311230</v>
      </c>
      <c r="C5353" s="32" t="s">
        <v>366</v>
      </c>
      <c r="D5353" s="32" t="s">
        <v>402</v>
      </c>
      <c r="E5353" s="33" t="s">
        <v>29</v>
      </c>
      <c r="F5353" s="33" t="s">
        <v>5216</v>
      </c>
      <c r="G5353" s="59">
        <v>129.99</v>
      </c>
      <c r="H5353" s="25">
        <v>1</v>
      </c>
      <c r="I5353" s="30">
        <f t="shared" si="83"/>
        <v>129.99</v>
      </c>
      <c r="J5353" s="32" t="s">
        <v>112</v>
      </c>
      <c r="K5353" s="33" t="s">
        <v>4771</v>
      </c>
      <c r="L5353" s="33" t="s">
        <v>5211</v>
      </c>
      <c r="M5353" s="33">
        <v>0</v>
      </c>
      <c r="N5353" s="33" t="s">
        <v>473</v>
      </c>
    </row>
    <row r="5354" spans="1:14">
      <c r="A5354" s="35">
        <v>7325706495671</v>
      </c>
      <c r="B5354" s="32">
        <v>4311241</v>
      </c>
      <c r="C5354" s="32" t="s">
        <v>366</v>
      </c>
      <c r="D5354" s="32" t="s">
        <v>18</v>
      </c>
      <c r="E5354" s="33" t="s">
        <v>19</v>
      </c>
      <c r="F5354" s="33" t="s">
        <v>5216</v>
      </c>
      <c r="G5354" s="59">
        <v>129.99</v>
      </c>
      <c r="H5354" s="25">
        <v>1</v>
      </c>
      <c r="I5354" s="30">
        <f t="shared" si="83"/>
        <v>129.99</v>
      </c>
      <c r="J5354" s="32" t="s">
        <v>112</v>
      </c>
      <c r="K5354" s="33" t="s">
        <v>4771</v>
      </c>
      <c r="L5354" s="33" t="s">
        <v>5211</v>
      </c>
      <c r="M5354" s="33" t="s">
        <v>5301</v>
      </c>
      <c r="N5354" s="33" t="s">
        <v>394</v>
      </c>
    </row>
    <row r="5355" spans="1:14">
      <c r="A5355" s="35">
        <v>7325706495688</v>
      </c>
      <c r="B5355" s="32">
        <v>4311241</v>
      </c>
      <c r="C5355" s="32" t="s">
        <v>366</v>
      </c>
      <c r="D5355" s="32" t="s">
        <v>18</v>
      </c>
      <c r="E5355" s="33" t="s">
        <v>19</v>
      </c>
      <c r="F5355" s="33" t="s">
        <v>5216</v>
      </c>
      <c r="G5355" s="59">
        <v>129.99</v>
      </c>
      <c r="H5355" s="25">
        <v>1</v>
      </c>
      <c r="I5355" s="30">
        <f t="shared" si="83"/>
        <v>129.99</v>
      </c>
      <c r="J5355" s="32" t="s">
        <v>112</v>
      </c>
      <c r="K5355" s="33" t="s">
        <v>4771</v>
      </c>
      <c r="L5355" s="33" t="s">
        <v>5211</v>
      </c>
      <c r="M5355" s="33" t="s">
        <v>5301</v>
      </c>
      <c r="N5355" s="33" t="s">
        <v>395</v>
      </c>
    </row>
    <row r="5356" spans="1:14">
      <c r="A5356" s="35">
        <v>7325706495695</v>
      </c>
      <c r="B5356" s="32">
        <v>4311241</v>
      </c>
      <c r="C5356" s="32" t="s">
        <v>366</v>
      </c>
      <c r="D5356" s="32" t="s">
        <v>18</v>
      </c>
      <c r="E5356" s="33" t="s">
        <v>19</v>
      </c>
      <c r="F5356" s="33" t="s">
        <v>5216</v>
      </c>
      <c r="G5356" s="59">
        <v>129.99</v>
      </c>
      <c r="H5356" s="25">
        <v>2</v>
      </c>
      <c r="I5356" s="30">
        <f t="shared" si="83"/>
        <v>259.98</v>
      </c>
      <c r="J5356" s="32" t="s">
        <v>112</v>
      </c>
      <c r="K5356" s="33" t="s">
        <v>4771</v>
      </c>
      <c r="L5356" s="33" t="s">
        <v>5211</v>
      </c>
      <c r="M5356" s="33" t="s">
        <v>5301</v>
      </c>
      <c r="N5356" s="33" t="s">
        <v>396</v>
      </c>
    </row>
    <row r="5357" spans="1:14">
      <c r="A5357" s="35">
        <v>7325706495701</v>
      </c>
      <c r="B5357" s="32">
        <v>4311241</v>
      </c>
      <c r="C5357" s="32" t="s">
        <v>366</v>
      </c>
      <c r="D5357" s="32" t="s">
        <v>18</v>
      </c>
      <c r="E5357" s="33" t="s">
        <v>19</v>
      </c>
      <c r="F5357" s="33" t="s">
        <v>5216</v>
      </c>
      <c r="G5357" s="59">
        <v>129.99</v>
      </c>
      <c r="H5357" s="25">
        <v>1</v>
      </c>
      <c r="I5357" s="30">
        <f t="shared" si="83"/>
        <v>129.99</v>
      </c>
      <c r="J5357" s="32" t="s">
        <v>112</v>
      </c>
      <c r="K5357" s="33" t="s">
        <v>4771</v>
      </c>
      <c r="L5357" s="33" t="s">
        <v>5211</v>
      </c>
      <c r="M5357" s="33" t="s">
        <v>5301</v>
      </c>
      <c r="N5357" s="33" t="s">
        <v>397</v>
      </c>
    </row>
    <row r="5358" spans="1:14">
      <c r="A5358" s="35">
        <v>7325706495718</v>
      </c>
      <c r="B5358" s="32">
        <v>4311241</v>
      </c>
      <c r="C5358" s="32" t="s">
        <v>366</v>
      </c>
      <c r="D5358" s="32" t="s">
        <v>18</v>
      </c>
      <c r="E5358" s="33" t="s">
        <v>19</v>
      </c>
      <c r="F5358" s="33" t="s">
        <v>5216</v>
      </c>
      <c r="G5358" s="59">
        <v>129.99</v>
      </c>
      <c r="H5358" s="25">
        <v>2</v>
      </c>
      <c r="I5358" s="30">
        <f t="shared" si="83"/>
        <v>259.98</v>
      </c>
      <c r="J5358" s="32" t="s">
        <v>112</v>
      </c>
      <c r="K5358" s="33" t="s">
        <v>4771</v>
      </c>
      <c r="L5358" s="33" t="s">
        <v>5211</v>
      </c>
      <c r="M5358" s="33" t="s">
        <v>5301</v>
      </c>
      <c r="N5358" s="33" t="s">
        <v>398</v>
      </c>
    </row>
    <row r="5359" spans="1:14">
      <c r="A5359" s="35">
        <v>7325706495664</v>
      </c>
      <c r="B5359" s="32">
        <v>4311241</v>
      </c>
      <c r="C5359" s="32" t="s">
        <v>366</v>
      </c>
      <c r="D5359" s="32" t="s">
        <v>18</v>
      </c>
      <c r="E5359" s="33" t="s">
        <v>19</v>
      </c>
      <c r="F5359" s="33" t="s">
        <v>5216</v>
      </c>
      <c r="G5359" s="59">
        <v>129.99</v>
      </c>
      <c r="H5359" s="25">
        <v>1</v>
      </c>
      <c r="I5359" s="30">
        <f t="shared" si="83"/>
        <v>129.99</v>
      </c>
      <c r="J5359" s="32" t="s">
        <v>112</v>
      </c>
      <c r="K5359" s="33" t="s">
        <v>4771</v>
      </c>
      <c r="L5359" s="33" t="s">
        <v>5211</v>
      </c>
      <c r="M5359" s="33" t="s">
        <v>5301</v>
      </c>
      <c r="N5359" s="33" t="s">
        <v>399</v>
      </c>
    </row>
    <row r="5360" spans="1:14">
      <c r="A5360" s="35">
        <v>7325706495671</v>
      </c>
      <c r="B5360" s="32">
        <v>4311241</v>
      </c>
      <c r="C5360" s="32" t="s">
        <v>366</v>
      </c>
      <c r="D5360" s="32" t="s">
        <v>18</v>
      </c>
      <c r="E5360" s="33" t="s">
        <v>19</v>
      </c>
      <c r="F5360" s="33" t="s">
        <v>5216</v>
      </c>
      <c r="G5360" s="59">
        <v>129.99</v>
      </c>
      <c r="H5360" s="25">
        <v>1</v>
      </c>
      <c r="I5360" s="30">
        <f t="shared" si="83"/>
        <v>129.99</v>
      </c>
      <c r="J5360" s="32" t="s">
        <v>112</v>
      </c>
      <c r="K5360" s="33" t="s">
        <v>4771</v>
      </c>
      <c r="L5360" s="33" t="s">
        <v>5211</v>
      </c>
      <c r="M5360" s="33" t="s">
        <v>5301</v>
      </c>
      <c r="N5360" s="33" t="s">
        <v>394</v>
      </c>
    </row>
    <row r="5361" spans="1:14">
      <c r="A5361" s="35">
        <v>7325706495688</v>
      </c>
      <c r="B5361" s="32">
        <v>4311241</v>
      </c>
      <c r="C5361" s="32" t="s">
        <v>366</v>
      </c>
      <c r="D5361" s="32" t="s">
        <v>18</v>
      </c>
      <c r="E5361" s="33" t="s">
        <v>19</v>
      </c>
      <c r="F5361" s="33" t="s">
        <v>5216</v>
      </c>
      <c r="G5361" s="59">
        <v>129.99</v>
      </c>
      <c r="H5361" s="25">
        <v>2</v>
      </c>
      <c r="I5361" s="30">
        <f t="shared" si="83"/>
        <v>259.98</v>
      </c>
      <c r="J5361" s="32" t="s">
        <v>112</v>
      </c>
      <c r="K5361" s="33" t="s">
        <v>4771</v>
      </c>
      <c r="L5361" s="33" t="s">
        <v>5211</v>
      </c>
      <c r="M5361" s="33" t="s">
        <v>5301</v>
      </c>
      <c r="N5361" s="33" t="s">
        <v>395</v>
      </c>
    </row>
    <row r="5362" spans="1:14">
      <c r="A5362" s="35">
        <v>7325706495695</v>
      </c>
      <c r="B5362" s="32">
        <v>4311241</v>
      </c>
      <c r="C5362" s="32" t="s">
        <v>366</v>
      </c>
      <c r="D5362" s="32" t="s">
        <v>18</v>
      </c>
      <c r="E5362" s="33" t="s">
        <v>19</v>
      </c>
      <c r="F5362" s="33" t="s">
        <v>5216</v>
      </c>
      <c r="G5362" s="59">
        <v>129.99</v>
      </c>
      <c r="H5362" s="25">
        <v>2</v>
      </c>
      <c r="I5362" s="30">
        <f t="shared" si="83"/>
        <v>259.98</v>
      </c>
      <c r="J5362" s="32" t="s">
        <v>112</v>
      </c>
      <c r="K5362" s="33" t="s">
        <v>4771</v>
      </c>
      <c r="L5362" s="33" t="s">
        <v>5211</v>
      </c>
      <c r="M5362" s="33" t="s">
        <v>5301</v>
      </c>
      <c r="N5362" s="33" t="s">
        <v>396</v>
      </c>
    </row>
    <row r="5363" spans="1:14">
      <c r="A5363" s="35">
        <v>7325706495664</v>
      </c>
      <c r="B5363" s="32">
        <v>4311241</v>
      </c>
      <c r="C5363" s="32" t="s">
        <v>366</v>
      </c>
      <c r="D5363" s="32" t="s">
        <v>18</v>
      </c>
      <c r="E5363" s="33" t="s">
        <v>19</v>
      </c>
      <c r="F5363" s="33" t="s">
        <v>5216</v>
      </c>
      <c r="G5363" s="59">
        <v>129.99</v>
      </c>
      <c r="H5363" s="25">
        <v>1</v>
      </c>
      <c r="I5363" s="30">
        <f t="shared" si="83"/>
        <v>129.99</v>
      </c>
      <c r="J5363" s="32" t="s">
        <v>112</v>
      </c>
      <c r="K5363" s="33" t="s">
        <v>4771</v>
      </c>
      <c r="L5363" s="33" t="s">
        <v>5211</v>
      </c>
      <c r="M5363" s="33" t="s">
        <v>5301</v>
      </c>
      <c r="N5363" s="33" t="s">
        <v>399</v>
      </c>
    </row>
    <row r="5364" spans="1:14">
      <c r="A5364" s="35">
        <v>7325706501181</v>
      </c>
      <c r="B5364" s="32">
        <v>4311246</v>
      </c>
      <c r="C5364" s="32" t="s">
        <v>415</v>
      </c>
      <c r="D5364" s="32" t="s">
        <v>243</v>
      </c>
      <c r="E5364" s="33" t="s">
        <v>19</v>
      </c>
      <c r="F5364" s="33" t="s">
        <v>5213</v>
      </c>
      <c r="G5364" s="59">
        <v>130</v>
      </c>
      <c r="H5364" s="25">
        <v>1</v>
      </c>
      <c r="I5364" s="30">
        <f t="shared" si="83"/>
        <v>130</v>
      </c>
      <c r="J5364" s="32" t="s">
        <v>112</v>
      </c>
      <c r="K5364" s="33" t="s">
        <v>4771</v>
      </c>
      <c r="L5364" s="33" t="s">
        <v>5211</v>
      </c>
      <c r="M5364" s="33" t="s">
        <v>5301</v>
      </c>
      <c r="N5364" s="33" t="s">
        <v>416</v>
      </c>
    </row>
    <row r="5365" spans="1:14">
      <c r="A5365" s="35">
        <v>7325706501198</v>
      </c>
      <c r="B5365" s="32">
        <v>4311246</v>
      </c>
      <c r="C5365" s="32" t="s">
        <v>415</v>
      </c>
      <c r="D5365" s="32" t="s">
        <v>243</v>
      </c>
      <c r="E5365" s="33" t="s">
        <v>19</v>
      </c>
      <c r="F5365" s="33" t="s">
        <v>5213</v>
      </c>
      <c r="G5365" s="59">
        <v>130</v>
      </c>
      <c r="H5365" s="25">
        <v>1</v>
      </c>
      <c r="I5365" s="30">
        <f t="shared" si="83"/>
        <v>130</v>
      </c>
      <c r="J5365" s="32" t="s">
        <v>112</v>
      </c>
      <c r="K5365" s="33" t="s">
        <v>4771</v>
      </c>
      <c r="L5365" s="33" t="s">
        <v>5211</v>
      </c>
      <c r="M5365" s="33" t="s">
        <v>5301</v>
      </c>
      <c r="N5365" s="33" t="s">
        <v>417</v>
      </c>
    </row>
    <row r="5366" spans="1:14">
      <c r="A5366" s="35">
        <v>7325706501167</v>
      </c>
      <c r="B5366" s="32">
        <v>4311246</v>
      </c>
      <c r="C5366" s="32" t="s">
        <v>415</v>
      </c>
      <c r="D5366" s="32" t="s">
        <v>243</v>
      </c>
      <c r="E5366" s="33" t="s">
        <v>19</v>
      </c>
      <c r="F5366" s="33" t="s">
        <v>5213</v>
      </c>
      <c r="G5366" s="59">
        <v>130</v>
      </c>
      <c r="H5366" s="25">
        <v>2</v>
      </c>
      <c r="I5366" s="30">
        <f t="shared" si="83"/>
        <v>260</v>
      </c>
      <c r="J5366" s="32" t="s">
        <v>112</v>
      </c>
      <c r="K5366" s="33" t="s">
        <v>4771</v>
      </c>
      <c r="L5366" s="33" t="s">
        <v>5211</v>
      </c>
      <c r="M5366" s="33" t="s">
        <v>5301</v>
      </c>
      <c r="N5366" s="33" t="s">
        <v>418</v>
      </c>
    </row>
    <row r="5367" spans="1:14">
      <c r="A5367" s="35">
        <v>7325706501143</v>
      </c>
      <c r="B5367" s="32">
        <v>4311246</v>
      </c>
      <c r="C5367" s="32" t="s">
        <v>415</v>
      </c>
      <c r="D5367" s="32" t="s">
        <v>243</v>
      </c>
      <c r="E5367" s="33" t="s">
        <v>19</v>
      </c>
      <c r="F5367" s="33" t="s">
        <v>5213</v>
      </c>
      <c r="G5367" s="59">
        <v>130</v>
      </c>
      <c r="H5367" s="25">
        <v>1</v>
      </c>
      <c r="I5367" s="30">
        <f t="shared" si="83"/>
        <v>130</v>
      </c>
      <c r="J5367" s="32" t="s">
        <v>112</v>
      </c>
      <c r="K5367" s="33" t="s">
        <v>4771</v>
      </c>
      <c r="L5367" s="33" t="s">
        <v>5211</v>
      </c>
      <c r="M5367" s="33" t="s">
        <v>5301</v>
      </c>
      <c r="N5367" s="33" t="s">
        <v>2615</v>
      </c>
    </row>
    <row r="5368" spans="1:14">
      <c r="A5368" s="35">
        <v>7325706501150</v>
      </c>
      <c r="B5368" s="32">
        <v>4311246</v>
      </c>
      <c r="C5368" s="32" t="s">
        <v>415</v>
      </c>
      <c r="D5368" s="32" t="s">
        <v>243</v>
      </c>
      <c r="E5368" s="33" t="s">
        <v>19</v>
      </c>
      <c r="F5368" s="33" t="s">
        <v>5213</v>
      </c>
      <c r="G5368" s="59">
        <v>130</v>
      </c>
      <c r="H5368" s="25">
        <v>1</v>
      </c>
      <c r="I5368" s="30">
        <f t="shared" si="83"/>
        <v>130</v>
      </c>
      <c r="J5368" s="32" t="s">
        <v>112</v>
      </c>
      <c r="K5368" s="33" t="s">
        <v>4771</v>
      </c>
      <c r="L5368" s="33" t="s">
        <v>5211</v>
      </c>
      <c r="M5368" s="33" t="s">
        <v>5301</v>
      </c>
      <c r="N5368" s="33" t="s">
        <v>3225</v>
      </c>
    </row>
    <row r="5369" spans="1:14">
      <c r="A5369" s="35">
        <v>7325706739003</v>
      </c>
      <c r="B5369" s="32">
        <v>4311246</v>
      </c>
      <c r="C5369" s="32" t="s">
        <v>366</v>
      </c>
      <c r="D5369" s="32" t="s">
        <v>243</v>
      </c>
      <c r="E5369" s="33" t="s">
        <v>19</v>
      </c>
      <c r="F5369" s="33" t="s">
        <v>5210</v>
      </c>
      <c r="G5369" s="59">
        <v>130</v>
      </c>
      <c r="H5369" s="25">
        <v>3</v>
      </c>
      <c r="I5369" s="30">
        <f t="shared" si="83"/>
        <v>390</v>
      </c>
      <c r="J5369" s="32" t="s">
        <v>112</v>
      </c>
      <c r="K5369" s="33" t="s">
        <v>4771</v>
      </c>
      <c r="L5369" s="33" t="s">
        <v>5211</v>
      </c>
      <c r="M5369" s="33" t="s">
        <v>5301</v>
      </c>
      <c r="N5369" s="33" t="s">
        <v>3553</v>
      </c>
    </row>
    <row r="5370" spans="1:14">
      <c r="A5370" s="35">
        <v>7325706738983</v>
      </c>
      <c r="B5370" s="32">
        <v>4311246</v>
      </c>
      <c r="C5370" s="32" t="s">
        <v>366</v>
      </c>
      <c r="D5370" s="32" t="s">
        <v>243</v>
      </c>
      <c r="E5370" s="33" t="s">
        <v>19</v>
      </c>
      <c r="F5370" s="33" t="s">
        <v>5210</v>
      </c>
      <c r="G5370" s="59">
        <v>130</v>
      </c>
      <c r="H5370" s="25">
        <v>1</v>
      </c>
      <c r="I5370" s="30">
        <f t="shared" si="83"/>
        <v>130</v>
      </c>
      <c r="J5370" s="32" t="s">
        <v>112</v>
      </c>
      <c r="K5370" s="33" t="s">
        <v>4771</v>
      </c>
      <c r="L5370" s="33" t="s">
        <v>5211</v>
      </c>
      <c r="M5370" s="33" t="s">
        <v>5301</v>
      </c>
      <c r="N5370" s="33" t="s">
        <v>3554</v>
      </c>
    </row>
    <row r="5371" spans="1:14">
      <c r="A5371" s="35">
        <v>7325701733648</v>
      </c>
      <c r="B5371" s="32">
        <v>4320000</v>
      </c>
      <c r="C5371" s="32" t="s">
        <v>415</v>
      </c>
      <c r="D5371" s="32" t="s">
        <v>243</v>
      </c>
      <c r="E5371" s="33" t="s">
        <v>493</v>
      </c>
      <c r="F5371" s="33" t="s">
        <v>5213</v>
      </c>
      <c r="G5371" s="59">
        <v>110</v>
      </c>
      <c r="H5371" s="25">
        <v>1</v>
      </c>
      <c r="I5371" s="30">
        <f t="shared" si="83"/>
        <v>110</v>
      </c>
      <c r="J5371" s="32" t="s">
        <v>112</v>
      </c>
      <c r="K5371" s="33" t="s">
        <v>4771</v>
      </c>
      <c r="L5371" s="33" t="s">
        <v>5211</v>
      </c>
      <c r="M5371" s="33" t="s">
        <v>5301</v>
      </c>
      <c r="N5371" s="33" t="s">
        <v>3226</v>
      </c>
    </row>
    <row r="5372" spans="1:14">
      <c r="A5372" s="35">
        <v>7325702508412</v>
      </c>
      <c r="B5372" s="32">
        <v>4320062</v>
      </c>
      <c r="C5372" s="32" t="s">
        <v>415</v>
      </c>
      <c r="D5372" s="32" t="s">
        <v>18</v>
      </c>
      <c r="E5372" s="33" t="s">
        <v>493</v>
      </c>
      <c r="F5372" s="33" t="s">
        <v>5286</v>
      </c>
      <c r="G5372" s="59">
        <v>139.99</v>
      </c>
      <c r="H5372" s="25">
        <v>2</v>
      </c>
      <c r="I5372" s="30">
        <f t="shared" si="83"/>
        <v>279.98</v>
      </c>
      <c r="J5372" s="32" t="s">
        <v>112</v>
      </c>
      <c r="K5372" s="33" t="s">
        <v>4771</v>
      </c>
      <c r="L5372" s="33"/>
      <c r="M5372" s="33"/>
      <c r="N5372" s="33" t="s">
        <v>869</v>
      </c>
    </row>
    <row r="5373" spans="1:14">
      <c r="A5373" s="35">
        <v>7325705901708</v>
      </c>
      <c r="B5373" s="32">
        <v>4320149</v>
      </c>
      <c r="C5373" s="32" t="s">
        <v>731</v>
      </c>
      <c r="D5373" s="32" t="s">
        <v>18</v>
      </c>
      <c r="E5373" s="33" t="s">
        <v>493</v>
      </c>
      <c r="F5373" s="33" t="s">
        <v>5252</v>
      </c>
      <c r="G5373" s="59">
        <v>129.99</v>
      </c>
      <c r="H5373" s="25">
        <v>1</v>
      </c>
      <c r="I5373" s="30">
        <f t="shared" si="83"/>
        <v>129.99</v>
      </c>
      <c r="J5373" s="32" t="s">
        <v>112</v>
      </c>
      <c r="K5373" s="33" t="s">
        <v>4771</v>
      </c>
      <c r="L5373" s="33"/>
      <c r="M5373" s="33"/>
      <c r="N5373" s="33" t="s">
        <v>870</v>
      </c>
    </row>
    <row r="5374" spans="1:14">
      <c r="A5374" s="35">
        <v>7325706497231</v>
      </c>
      <c r="B5374" s="32">
        <v>4320185</v>
      </c>
      <c r="C5374" s="32" t="s">
        <v>731</v>
      </c>
      <c r="D5374" s="32" t="s">
        <v>18</v>
      </c>
      <c r="E5374" s="33" t="s">
        <v>493</v>
      </c>
      <c r="F5374" s="33" t="s">
        <v>5216</v>
      </c>
      <c r="G5374" s="59">
        <v>129.99</v>
      </c>
      <c r="H5374" s="25">
        <v>3</v>
      </c>
      <c r="I5374" s="30">
        <f t="shared" si="83"/>
        <v>389.97</v>
      </c>
      <c r="J5374" s="32" t="s">
        <v>112</v>
      </c>
      <c r="K5374" s="33" t="s">
        <v>4771</v>
      </c>
      <c r="L5374" s="33" t="s">
        <v>5211</v>
      </c>
      <c r="M5374" s="33" t="s">
        <v>5309</v>
      </c>
      <c r="N5374" s="33" t="s">
        <v>2616</v>
      </c>
    </row>
    <row r="5375" spans="1:14">
      <c r="A5375" s="35">
        <v>7325705899159</v>
      </c>
      <c r="B5375" s="32">
        <v>4321039</v>
      </c>
      <c r="C5375" s="32" t="s">
        <v>366</v>
      </c>
      <c r="D5375" s="32" t="s">
        <v>49</v>
      </c>
      <c r="E5375" s="33" t="s">
        <v>19</v>
      </c>
      <c r="F5375" s="33" t="s">
        <v>5252</v>
      </c>
      <c r="G5375" s="59">
        <v>149.99</v>
      </c>
      <c r="H5375" s="25">
        <v>1</v>
      </c>
      <c r="I5375" s="30">
        <f t="shared" si="83"/>
        <v>149.99</v>
      </c>
      <c r="J5375" s="32" t="s">
        <v>112</v>
      </c>
      <c r="K5375" s="33" t="s">
        <v>4771</v>
      </c>
      <c r="L5375" s="33"/>
      <c r="M5375" s="33"/>
      <c r="N5375" s="33" t="s">
        <v>1005</v>
      </c>
    </row>
    <row r="5376" spans="1:14">
      <c r="A5376" s="35">
        <v>7325705899111</v>
      </c>
      <c r="B5376" s="32">
        <v>4321039</v>
      </c>
      <c r="C5376" s="32" t="s">
        <v>366</v>
      </c>
      <c r="D5376" s="32" t="s">
        <v>49</v>
      </c>
      <c r="E5376" s="33" t="s">
        <v>19</v>
      </c>
      <c r="F5376" s="33" t="s">
        <v>5252</v>
      </c>
      <c r="G5376" s="59">
        <v>149.99</v>
      </c>
      <c r="H5376" s="25">
        <v>1</v>
      </c>
      <c r="I5376" s="30">
        <f t="shared" si="83"/>
        <v>149.99</v>
      </c>
      <c r="J5376" s="32" t="s">
        <v>112</v>
      </c>
      <c r="K5376" s="33" t="s">
        <v>4771</v>
      </c>
      <c r="L5376" s="33"/>
      <c r="M5376" s="33"/>
      <c r="N5376" s="33" t="s">
        <v>1006</v>
      </c>
    </row>
    <row r="5377" spans="1:14">
      <c r="A5377" s="35">
        <v>7325706435240</v>
      </c>
      <c r="B5377" s="32">
        <v>4322067</v>
      </c>
      <c r="C5377" s="32" t="s">
        <v>366</v>
      </c>
      <c r="D5377" s="32" t="s">
        <v>243</v>
      </c>
      <c r="E5377" s="33" t="s">
        <v>34</v>
      </c>
      <c r="F5377" s="33" t="s">
        <v>5223</v>
      </c>
      <c r="G5377" s="59">
        <v>119.99</v>
      </c>
      <c r="H5377" s="25">
        <v>4</v>
      </c>
      <c r="I5377" s="30">
        <f t="shared" si="83"/>
        <v>479.96</v>
      </c>
      <c r="J5377" s="32" t="s">
        <v>112</v>
      </c>
      <c r="K5377" s="33" t="s">
        <v>4771</v>
      </c>
      <c r="L5377" s="33" t="s">
        <v>5211</v>
      </c>
      <c r="M5377" s="33" t="s">
        <v>5309</v>
      </c>
      <c r="N5377" s="33" t="s">
        <v>2617</v>
      </c>
    </row>
    <row r="5378" spans="1:14">
      <c r="A5378" s="35">
        <v>7325706435264</v>
      </c>
      <c r="B5378" s="32">
        <v>4322067</v>
      </c>
      <c r="C5378" s="32" t="s">
        <v>366</v>
      </c>
      <c r="D5378" s="32" t="s">
        <v>243</v>
      </c>
      <c r="E5378" s="33" t="s">
        <v>34</v>
      </c>
      <c r="F5378" s="33" t="s">
        <v>5223</v>
      </c>
      <c r="G5378" s="59">
        <v>119.99</v>
      </c>
      <c r="H5378" s="25">
        <v>1</v>
      </c>
      <c r="I5378" s="30">
        <f t="shared" si="83"/>
        <v>119.99</v>
      </c>
      <c r="J5378" s="32" t="s">
        <v>112</v>
      </c>
      <c r="K5378" s="33" t="s">
        <v>4771</v>
      </c>
      <c r="L5378" s="33" t="s">
        <v>5211</v>
      </c>
      <c r="M5378" s="33" t="s">
        <v>5309</v>
      </c>
      <c r="N5378" s="33" t="s">
        <v>2618</v>
      </c>
    </row>
    <row r="5379" spans="1:14">
      <c r="A5379" s="35">
        <v>7325706435271</v>
      </c>
      <c r="B5379" s="32">
        <v>4322067</v>
      </c>
      <c r="C5379" s="32" t="s">
        <v>366</v>
      </c>
      <c r="D5379" s="32" t="s">
        <v>243</v>
      </c>
      <c r="E5379" s="33" t="s">
        <v>34</v>
      </c>
      <c r="F5379" s="33" t="s">
        <v>5223</v>
      </c>
      <c r="G5379" s="59">
        <v>119.99</v>
      </c>
      <c r="H5379" s="25">
        <v>2</v>
      </c>
      <c r="I5379" s="30">
        <f t="shared" si="83"/>
        <v>239.98</v>
      </c>
      <c r="J5379" s="32" t="s">
        <v>112</v>
      </c>
      <c r="K5379" s="33" t="s">
        <v>4771</v>
      </c>
      <c r="L5379" s="33" t="s">
        <v>5211</v>
      </c>
      <c r="M5379" s="33" t="s">
        <v>5309</v>
      </c>
      <c r="N5379" s="33" t="s">
        <v>2619</v>
      </c>
    </row>
    <row r="5380" spans="1:14">
      <c r="A5380" s="35">
        <v>7325706435233</v>
      </c>
      <c r="B5380" s="32">
        <v>4322067</v>
      </c>
      <c r="C5380" s="32" t="s">
        <v>366</v>
      </c>
      <c r="D5380" s="32" t="s">
        <v>243</v>
      </c>
      <c r="E5380" s="33" t="s">
        <v>34</v>
      </c>
      <c r="F5380" s="33" t="s">
        <v>5223</v>
      </c>
      <c r="G5380" s="59">
        <v>119.99</v>
      </c>
      <c r="H5380" s="25">
        <v>1</v>
      </c>
      <c r="I5380" s="30">
        <f t="shared" si="83"/>
        <v>119.99</v>
      </c>
      <c r="J5380" s="32" t="s">
        <v>112</v>
      </c>
      <c r="K5380" s="33" t="s">
        <v>4771</v>
      </c>
      <c r="L5380" s="33" t="s">
        <v>5211</v>
      </c>
      <c r="M5380" s="33" t="s">
        <v>5309</v>
      </c>
      <c r="N5380" s="33" t="s">
        <v>2620</v>
      </c>
    </row>
    <row r="5381" spans="1:14">
      <c r="A5381" s="35">
        <v>7325706435240</v>
      </c>
      <c r="B5381" s="32">
        <v>4322067</v>
      </c>
      <c r="C5381" s="32" t="s">
        <v>366</v>
      </c>
      <c r="D5381" s="32" t="s">
        <v>243</v>
      </c>
      <c r="E5381" s="33" t="s">
        <v>34</v>
      </c>
      <c r="F5381" s="33" t="s">
        <v>5223</v>
      </c>
      <c r="G5381" s="59">
        <v>119.99</v>
      </c>
      <c r="H5381" s="25">
        <v>1</v>
      </c>
      <c r="I5381" s="30">
        <f t="shared" ref="I5381:I5444" si="84">H5381*G5381</f>
        <v>119.99</v>
      </c>
      <c r="J5381" s="32" t="s">
        <v>112</v>
      </c>
      <c r="K5381" s="33" t="s">
        <v>4771</v>
      </c>
      <c r="L5381" s="33" t="s">
        <v>5211</v>
      </c>
      <c r="M5381" s="33" t="s">
        <v>5309</v>
      </c>
      <c r="N5381" s="33" t="s">
        <v>2617</v>
      </c>
    </row>
    <row r="5382" spans="1:14">
      <c r="A5382" s="35">
        <v>7325706435257</v>
      </c>
      <c r="B5382" s="32">
        <v>4322067</v>
      </c>
      <c r="C5382" s="32" t="s">
        <v>366</v>
      </c>
      <c r="D5382" s="32" t="s">
        <v>243</v>
      </c>
      <c r="E5382" s="33" t="s">
        <v>34</v>
      </c>
      <c r="F5382" s="33" t="s">
        <v>5223</v>
      </c>
      <c r="G5382" s="59">
        <v>119.99</v>
      </c>
      <c r="H5382" s="25">
        <v>3</v>
      </c>
      <c r="I5382" s="30">
        <f t="shared" si="84"/>
        <v>359.96999999999997</v>
      </c>
      <c r="J5382" s="32" t="s">
        <v>112</v>
      </c>
      <c r="K5382" s="33" t="s">
        <v>4771</v>
      </c>
      <c r="L5382" s="33" t="s">
        <v>5211</v>
      </c>
      <c r="M5382" s="33" t="s">
        <v>5309</v>
      </c>
      <c r="N5382" s="33" t="s">
        <v>3555</v>
      </c>
    </row>
    <row r="5383" spans="1:14">
      <c r="A5383" s="35">
        <v>7325706435264</v>
      </c>
      <c r="B5383" s="32">
        <v>4322067</v>
      </c>
      <c r="C5383" s="32" t="s">
        <v>366</v>
      </c>
      <c r="D5383" s="32" t="s">
        <v>243</v>
      </c>
      <c r="E5383" s="33" t="s">
        <v>34</v>
      </c>
      <c r="F5383" s="33" t="s">
        <v>5223</v>
      </c>
      <c r="G5383" s="59">
        <v>119.99</v>
      </c>
      <c r="H5383" s="25">
        <v>2</v>
      </c>
      <c r="I5383" s="30">
        <f t="shared" si="84"/>
        <v>239.98</v>
      </c>
      <c r="J5383" s="32" t="s">
        <v>112</v>
      </c>
      <c r="K5383" s="33" t="s">
        <v>4771</v>
      </c>
      <c r="L5383" s="33" t="s">
        <v>5211</v>
      </c>
      <c r="M5383" s="33" t="s">
        <v>5309</v>
      </c>
      <c r="N5383" s="33" t="s">
        <v>2618</v>
      </c>
    </row>
    <row r="5384" spans="1:14">
      <c r="A5384" s="35">
        <v>7325706435271</v>
      </c>
      <c r="B5384" s="32">
        <v>4322067</v>
      </c>
      <c r="C5384" s="32" t="s">
        <v>366</v>
      </c>
      <c r="D5384" s="32" t="s">
        <v>243</v>
      </c>
      <c r="E5384" s="33" t="s">
        <v>34</v>
      </c>
      <c r="F5384" s="33" t="s">
        <v>5223</v>
      </c>
      <c r="G5384" s="59">
        <v>119.99</v>
      </c>
      <c r="H5384" s="25">
        <v>2</v>
      </c>
      <c r="I5384" s="30">
        <f t="shared" si="84"/>
        <v>239.98</v>
      </c>
      <c r="J5384" s="32" t="s">
        <v>112</v>
      </c>
      <c r="K5384" s="33" t="s">
        <v>4771</v>
      </c>
      <c r="L5384" s="33" t="s">
        <v>5211</v>
      </c>
      <c r="M5384" s="33" t="s">
        <v>5309</v>
      </c>
      <c r="N5384" s="33" t="s">
        <v>2619</v>
      </c>
    </row>
    <row r="5385" spans="1:14">
      <c r="A5385" s="35">
        <v>7325706435288</v>
      </c>
      <c r="B5385" s="32">
        <v>4322067</v>
      </c>
      <c r="C5385" s="32" t="s">
        <v>366</v>
      </c>
      <c r="D5385" s="32" t="s">
        <v>243</v>
      </c>
      <c r="E5385" s="33" t="s">
        <v>34</v>
      </c>
      <c r="F5385" s="33" t="s">
        <v>5223</v>
      </c>
      <c r="G5385" s="59">
        <v>119.99</v>
      </c>
      <c r="H5385" s="25">
        <v>1</v>
      </c>
      <c r="I5385" s="30">
        <f t="shared" si="84"/>
        <v>119.99</v>
      </c>
      <c r="J5385" s="32" t="s">
        <v>112</v>
      </c>
      <c r="K5385" s="33" t="s">
        <v>4771</v>
      </c>
      <c r="L5385" s="33" t="s">
        <v>5211</v>
      </c>
      <c r="M5385" s="33" t="s">
        <v>5309</v>
      </c>
      <c r="N5385" s="33" t="s">
        <v>3556</v>
      </c>
    </row>
    <row r="5386" spans="1:14">
      <c r="A5386" s="35">
        <v>7325706435233</v>
      </c>
      <c r="B5386" s="32">
        <v>4322067</v>
      </c>
      <c r="C5386" s="32" t="s">
        <v>366</v>
      </c>
      <c r="D5386" s="32" t="s">
        <v>243</v>
      </c>
      <c r="E5386" s="33" t="s">
        <v>34</v>
      </c>
      <c r="F5386" s="33" t="s">
        <v>5223</v>
      </c>
      <c r="G5386" s="59">
        <v>119.99</v>
      </c>
      <c r="H5386" s="25">
        <v>1</v>
      </c>
      <c r="I5386" s="30">
        <f t="shared" si="84"/>
        <v>119.99</v>
      </c>
      <c r="J5386" s="32" t="s">
        <v>112</v>
      </c>
      <c r="K5386" s="33" t="s">
        <v>4771</v>
      </c>
      <c r="L5386" s="33" t="s">
        <v>5211</v>
      </c>
      <c r="M5386" s="33" t="s">
        <v>5309</v>
      </c>
      <c r="N5386" s="33" t="s">
        <v>2620</v>
      </c>
    </row>
    <row r="5387" spans="1:14">
      <c r="A5387" s="35">
        <v>7325706435271</v>
      </c>
      <c r="B5387" s="32">
        <v>4322067</v>
      </c>
      <c r="C5387" s="32" t="s">
        <v>366</v>
      </c>
      <c r="D5387" s="32" t="s">
        <v>243</v>
      </c>
      <c r="E5387" s="33" t="s">
        <v>34</v>
      </c>
      <c r="F5387" s="33" t="s">
        <v>5223</v>
      </c>
      <c r="G5387" s="59">
        <v>119.99</v>
      </c>
      <c r="H5387" s="25">
        <v>1</v>
      </c>
      <c r="I5387" s="30">
        <f t="shared" si="84"/>
        <v>119.99</v>
      </c>
      <c r="J5387" s="32" t="s">
        <v>112</v>
      </c>
      <c r="K5387" s="33" t="s">
        <v>4771</v>
      </c>
      <c r="L5387" s="33" t="s">
        <v>5211</v>
      </c>
      <c r="M5387" s="33" t="s">
        <v>5309</v>
      </c>
      <c r="N5387" s="33" t="s">
        <v>3557</v>
      </c>
    </row>
    <row r="5388" spans="1:14">
      <c r="A5388" s="35">
        <v>7325706435288</v>
      </c>
      <c r="B5388" s="32">
        <v>4322067</v>
      </c>
      <c r="C5388" s="32" t="s">
        <v>366</v>
      </c>
      <c r="D5388" s="32" t="s">
        <v>243</v>
      </c>
      <c r="E5388" s="33" t="s">
        <v>34</v>
      </c>
      <c r="F5388" s="33" t="s">
        <v>5223</v>
      </c>
      <c r="G5388" s="59">
        <v>119.99</v>
      </c>
      <c r="H5388" s="25">
        <v>1</v>
      </c>
      <c r="I5388" s="30">
        <f t="shared" si="84"/>
        <v>119.99</v>
      </c>
      <c r="J5388" s="32" t="s">
        <v>112</v>
      </c>
      <c r="K5388" s="33" t="s">
        <v>4771</v>
      </c>
      <c r="L5388" s="33" t="s">
        <v>5211</v>
      </c>
      <c r="M5388" s="33" t="s">
        <v>5309</v>
      </c>
      <c r="N5388" s="33" t="s">
        <v>3558</v>
      </c>
    </row>
    <row r="5389" spans="1:14">
      <c r="A5389" s="35">
        <v>7325706435295</v>
      </c>
      <c r="B5389" s="32">
        <v>4322067</v>
      </c>
      <c r="C5389" s="32" t="s">
        <v>366</v>
      </c>
      <c r="D5389" s="32" t="s">
        <v>243</v>
      </c>
      <c r="E5389" s="33" t="s">
        <v>34</v>
      </c>
      <c r="F5389" s="33" t="s">
        <v>5223</v>
      </c>
      <c r="G5389" s="59">
        <v>119.99</v>
      </c>
      <c r="H5389" s="25">
        <v>1</v>
      </c>
      <c r="I5389" s="30">
        <f t="shared" si="84"/>
        <v>119.99</v>
      </c>
      <c r="J5389" s="32" t="s">
        <v>112</v>
      </c>
      <c r="K5389" s="33" t="s">
        <v>4771</v>
      </c>
      <c r="L5389" s="33" t="s">
        <v>5211</v>
      </c>
      <c r="M5389" s="33" t="s">
        <v>5309</v>
      </c>
      <c r="N5389" s="33" t="s">
        <v>3559</v>
      </c>
    </row>
    <row r="5390" spans="1:14">
      <c r="A5390" s="35">
        <v>7325706435264</v>
      </c>
      <c r="B5390" s="32">
        <v>4322067</v>
      </c>
      <c r="C5390" s="32" t="s">
        <v>366</v>
      </c>
      <c r="D5390" s="32" t="s">
        <v>243</v>
      </c>
      <c r="E5390" s="33" t="s">
        <v>34</v>
      </c>
      <c r="F5390" s="33" t="s">
        <v>5223</v>
      </c>
      <c r="G5390" s="59">
        <v>119.99</v>
      </c>
      <c r="H5390" s="25">
        <v>3</v>
      </c>
      <c r="I5390" s="30">
        <f t="shared" si="84"/>
        <v>359.96999999999997</v>
      </c>
      <c r="J5390" s="32" t="s">
        <v>112</v>
      </c>
      <c r="K5390" s="33" t="s">
        <v>4771</v>
      </c>
      <c r="L5390" s="33" t="s">
        <v>5211</v>
      </c>
      <c r="M5390" s="33" t="s">
        <v>5309</v>
      </c>
      <c r="N5390" s="33" t="s">
        <v>3560</v>
      </c>
    </row>
    <row r="5391" spans="1:14">
      <c r="A5391" s="35">
        <v>7325706435363</v>
      </c>
      <c r="B5391" s="32">
        <v>4322068</v>
      </c>
      <c r="C5391" s="32" t="s">
        <v>366</v>
      </c>
      <c r="D5391" s="32" t="s">
        <v>367</v>
      </c>
      <c r="E5391" s="33" t="s">
        <v>34</v>
      </c>
      <c r="F5391" s="33" t="s">
        <v>5223</v>
      </c>
      <c r="G5391" s="59">
        <v>109.99</v>
      </c>
      <c r="H5391" s="25">
        <v>1</v>
      </c>
      <c r="I5391" s="30">
        <f t="shared" si="84"/>
        <v>109.99</v>
      </c>
      <c r="J5391" s="32" t="s">
        <v>112</v>
      </c>
      <c r="K5391" s="33" t="s">
        <v>4771</v>
      </c>
      <c r="L5391" s="33" t="s">
        <v>5211</v>
      </c>
      <c r="M5391" s="33" t="s">
        <v>5301</v>
      </c>
      <c r="N5391" s="33" t="s">
        <v>368</v>
      </c>
    </row>
    <row r="5392" spans="1:14">
      <c r="A5392" s="35">
        <v>7325706435356</v>
      </c>
      <c r="B5392" s="32">
        <v>4322068</v>
      </c>
      <c r="C5392" s="32" t="s">
        <v>366</v>
      </c>
      <c r="D5392" s="32" t="s">
        <v>367</v>
      </c>
      <c r="E5392" s="33" t="s">
        <v>34</v>
      </c>
      <c r="F5392" s="33" t="s">
        <v>5223</v>
      </c>
      <c r="G5392" s="59">
        <v>109.99</v>
      </c>
      <c r="H5392" s="25">
        <v>3</v>
      </c>
      <c r="I5392" s="30">
        <f t="shared" si="84"/>
        <v>329.96999999999997</v>
      </c>
      <c r="J5392" s="32" t="s">
        <v>112</v>
      </c>
      <c r="K5392" s="33" t="s">
        <v>4771</v>
      </c>
      <c r="L5392" s="33" t="s">
        <v>5211</v>
      </c>
      <c r="M5392" s="33" t="s">
        <v>5301</v>
      </c>
      <c r="N5392" s="33" t="s">
        <v>369</v>
      </c>
    </row>
    <row r="5393" spans="1:14">
      <c r="A5393" s="35">
        <v>7325706330231</v>
      </c>
      <c r="B5393" s="32">
        <v>4322071</v>
      </c>
      <c r="C5393" s="32" t="s">
        <v>737</v>
      </c>
      <c r="D5393" s="32" t="s">
        <v>18</v>
      </c>
      <c r="E5393" s="33" t="s">
        <v>34</v>
      </c>
      <c r="F5393" s="33" t="s">
        <v>5214</v>
      </c>
      <c r="G5393" s="59">
        <v>199.99</v>
      </c>
      <c r="H5393" s="25">
        <v>3</v>
      </c>
      <c r="I5393" s="30">
        <f t="shared" si="84"/>
        <v>599.97</v>
      </c>
      <c r="J5393" s="32" t="s">
        <v>112</v>
      </c>
      <c r="K5393" s="33" t="s">
        <v>4771</v>
      </c>
      <c r="L5393" s="33" t="s">
        <v>5211</v>
      </c>
      <c r="M5393" s="33" t="s">
        <v>5301</v>
      </c>
      <c r="N5393" s="33" t="s">
        <v>738</v>
      </c>
    </row>
    <row r="5394" spans="1:14">
      <c r="A5394" s="35">
        <v>7325706330248</v>
      </c>
      <c r="B5394" s="32">
        <v>4322071</v>
      </c>
      <c r="C5394" s="32" t="s">
        <v>737</v>
      </c>
      <c r="D5394" s="32" t="s">
        <v>18</v>
      </c>
      <c r="E5394" s="33" t="s">
        <v>34</v>
      </c>
      <c r="F5394" s="33" t="s">
        <v>5214</v>
      </c>
      <c r="G5394" s="59">
        <v>199.99</v>
      </c>
      <c r="H5394" s="25">
        <v>1</v>
      </c>
      <c r="I5394" s="30">
        <f t="shared" si="84"/>
        <v>199.99</v>
      </c>
      <c r="J5394" s="32" t="s">
        <v>112</v>
      </c>
      <c r="K5394" s="33" t="s">
        <v>4771</v>
      </c>
      <c r="L5394" s="33" t="s">
        <v>5211</v>
      </c>
      <c r="M5394" s="33" t="s">
        <v>5301</v>
      </c>
      <c r="N5394" s="33" t="s">
        <v>739</v>
      </c>
    </row>
    <row r="5395" spans="1:14">
      <c r="A5395" s="35">
        <v>7325706330217</v>
      </c>
      <c r="B5395" s="32">
        <v>4322071</v>
      </c>
      <c r="C5395" s="32" t="s">
        <v>737</v>
      </c>
      <c r="D5395" s="32" t="s">
        <v>18</v>
      </c>
      <c r="E5395" s="33" t="s">
        <v>34</v>
      </c>
      <c r="F5395" s="33" t="s">
        <v>5214</v>
      </c>
      <c r="G5395" s="59">
        <v>199.99</v>
      </c>
      <c r="H5395" s="25">
        <v>2</v>
      </c>
      <c r="I5395" s="30">
        <f t="shared" si="84"/>
        <v>399.98</v>
      </c>
      <c r="J5395" s="32" t="s">
        <v>112</v>
      </c>
      <c r="K5395" s="33" t="s">
        <v>4771</v>
      </c>
      <c r="L5395" s="33" t="s">
        <v>5211</v>
      </c>
      <c r="M5395" s="33" t="s">
        <v>5301</v>
      </c>
      <c r="N5395" s="33" t="s">
        <v>740</v>
      </c>
    </row>
    <row r="5396" spans="1:14">
      <c r="A5396" s="35">
        <v>7325706492489</v>
      </c>
      <c r="B5396" s="32">
        <v>4322076</v>
      </c>
      <c r="C5396" s="32" t="s">
        <v>370</v>
      </c>
      <c r="D5396" s="32" t="s">
        <v>243</v>
      </c>
      <c r="E5396" s="33" t="s">
        <v>34</v>
      </c>
      <c r="F5396" s="33" t="s">
        <v>5216</v>
      </c>
      <c r="G5396" s="59">
        <v>129.99</v>
      </c>
      <c r="H5396" s="25">
        <v>2</v>
      </c>
      <c r="I5396" s="30">
        <f t="shared" si="84"/>
        <v>259.98</v>
      </c>
      <c r="J5396" s="32" t="s">
        <v>112</v>
      </c>
      <c r="K5396" s="33" t="s">
        <v>4771</v>
      </c>
      <c r="L5396" s="33" t="s">
        <v>5211</v>
      </c>
      <c r="M5396" s="33" t="s">
        <v>5301</v>
      </c>
      <c r="N5396" s="33" t="s">
        <v>371</v>
      </c>
    </row>
    <row r="5397" spans="1:14">
      <c r="A5397" s="35">
        <v>7325706492489</v>
      </c>
      <c r="B5397" s="32">
        <v>4322076</v>
      </c>
      <c r="C5397" s="32" t="s">
        <v>370</v>
      </c>
      <c r="D5397" s="32" t="s">
        <v>243</v>
      </c>
      <c r="E5397" s="33" t="s">
        <v>34</v>
      </c>
      <c r="F5397" s="33" t="s">
        <v>5216</v>
      </c>
      <c r="G5397" s="59">
        <v>129.99</v>
      </c>
      <c r="H5397" s="25">
        <v>7</v>
      </c>
      <c r="I5397" s="30">
        <f t="shared" si="84"/>
        <v>909.93000000000006</v>
      </c>
      <c r="J5397" s="32" t="s">
        <v>112</v>
      </c>
      <c r="K5397" s="33" t="s">
        <v>4771</v>
      </c>
      <c r="L5397" s="33" t="s">
        <v>5211</v>
      </c>
      <c r="M5397" s="33" t="s">
        <v>5301</v>
      </c>
      <c r="N5397" s="33" t="s">
        <v>371</v>
      </c>
    </row>
    <row r="5398" spans="1:14">
      <c r="A5398" s="35">
        <v>7325706492496</v>
      </c>
      <c r="B5398" s="32">
        <v>4322076</v>
      </c>
      <c r="C5398" s="32" t="s">
        <v>370</v>
      </c>
      <c r="D5398" s="32" t="s">
        <v>243</v>
      </c>
      <c r="E5398" s="33" t="s">
        <v>34</v>
      </c>
      <c r="F5398" s="33" t="s">
        <v>5216</v>
      </c>
      <c r="G5398" s="59">
        <v>129.99</v>
      </c>
      <c r="H5398" s="25">
        <v>4</v>
      </c>
      <c r="I5398" s="30">
        <f t="shared" si="84"/>
        <v>519.96</v>
      </c>
      <c r="J5398" s="32" t="s">
        <v>112</v>
      </c>
      <c r="K5398" s="33" t="s">
        <v>4771</v>
      </c>
      <c r="L5398" s="33" t="s">
        <v>5211</v>
      </c>
      <c r="M5398" s="33" t="s">
        <v>5301</v>
      </c>
      <c r="N5398" s="33" t="s">
        <v>441</v>
      </c>
    </row>
    <row r="5399" spans="1:14">
      <c r="A5399" s="35">
        <v>7325706492472</v>
      </c>
      <c r="B5399" s="32">
        <v>4322076</v>
      </c>
      <c r="C5399" s="32" t="s">
        <v>370</v>
      </c>
      <c r="D5399" s="32" t="s">
        <v>243</v>
      </c>
      <c r="E5399" s="33" t="s">
        <v>34</v>
      </c>
      <c r="F5399" s="33" t="s">
        <v>5216</v>
      </c>
      <c r="G5399" s="59">
        <v>129.99</v>
      </c>
      <c r="H5399" s="25">
        <v>5</v>
      </c>
      <c r="I5399" s="30">
        <f t="shared" si="84"/>
        <v>649.95000000000005</v>
      </c>
      <c r="J5399" s="32" t="s">
        <v>112</v>
      </c>
      <c r="K5399" s="33" t="s">
        <v>4771</v>
      </c>
      <c r="L5399" s="33" t="s">
        <v>5211</v>
      </c>
      <c r="M5399" s="33" t="s">
        <v>5301</v>
      </c>
      <c r="N5399" s="33" t="s">
        <v>442</v>
      </c>
    </row>
    <row r="5400" spans="1:14">
      <c r="A5400" s="35">
        <v>7325706492625</v>
      </c>
      <c r="B5400" s="32">
        <v>4322077</v>
      </c>
      <c r="C5400" s="32" t="s">
        <v>372</v>
      </c>
      <c r="D5400" s="32" t="s">
        <v>120</v>
      </c>
      <c r="E5400" s="33" t="s">
        <v>34</v>
      </c>
      <c r="F5400" s="33" t="s">
        <v>5213</v>
      </c>
      <c r="G5400" s="59">
        <v>120</v>
      </c>
      <c r="H5400" s="25">
        <v>2</v>
      </c>
      <c r="I5400" s="30">
        <f t="shared" si="84"/>
        <v>240</v>
      </c>
      <c r="J5400" s="32" t="s">
        <v>112</v>
      </c>
      <c r="K5400" s="33" t="s">
        <v>4771</v>
      </c>
      <c r="L5400" s="33" t="s">
        <v>5211</v>
      </c>
      <c r="M5400" s="33" t="s">
        <v>5350</v>
      </c>
      <c r="N5400" s="33" t="s">
        <v>373</v>
      </c>
    </row>
    <row r="5401" spans="1:14">
      <c r="A5401" s="35">
        <v>7325706492632</v>
      </c>
      <c r="B5401" s="32">
        <v>4322077</v>
      </c>
      <c r="C5401" s="32" t="s">
        <v>372</v>
      </c>
      <c r="D5401" s="32" t="s">
        <v>120</v>
      </c>
      <c r="E5401" s="33" t="s">
        <v>34</v>
      </c>
      <c r="F5401" s="33" t="s">
        <v>5213</v>
      </c>
      <c r="G5401" s="59">
        <v>120</v>
      </c>
      <c r="H5401" s="25">
        <v>2</v>
      </c>
      <c r="I5401" s="30">
        <f t="shared" si="84"/>
        <v>240</v>
      </c>
      <c r="J5401" s="32" t="s">
        <v>112</v>
      </c>
      <c r="K5401" s="33" t="s">
        <v>4771</v>
      </c>
      <c r="L5401" s="33" t="s">
        <v>5211</v>
      </c>
      <c r="M5401" s="33" t="s">
        <v>5350</v>
      </c>
      <c r="N5401" s="33" t="s">
        <v>374</v>
      </c>
    </row>
    <row r="5402" spans="1:14">
      <c r="A5402" s="35">
        <v>7325706492656</v>
      </c>
      <c r="B5402" s="32">
        <v>4322077</v>
      </c>
      <c r="C5402" s="32" t="s">
        <v>372</v>
      </c>
      <c r="D5402" s="32" t="s">
        <v>120</v>
      </c>
      <c r="E5402" s="33" t="s">
        <v>34</v>
      </c>
      <c r="F5402" s="33" t="s">
        <v>5213</v>
      </c>
      <c r="G5402" s="59">
        <v>120</v>
      </c>
      <c r="H5402" s="25">
        <v>1</v>
      </c>
      <c r="I5402" s="30">
        <f t="shared" si="84"/>
        <v>120</v>
      </c>
      <c r="J5402" s="32" t="s">
        <v>112</v>
      </c>
      <c r="K5402" s="33" t="s">
        <v>4771</v>
      </c>
      <c r="L5402" s="33" t="s">
        <v>5211</v>
      </c>
      <c r="M5402" s="33" t="s">
        <v>5350</v>
      </c>
      <c r="N5402" s="33" t="s">
        <v>375</v>
      </c>
    </row>
    <row r="5403" spans="1:14">
      <c r="A5403" s="35">
        <v>7325706492601</v>
      </c>
      <c r="B5403" s="32">
        <v>4322077</v>
      </c>
      <c r="C5403" s="32" t="s">
        <v>372</v>
      </c>
      <c r="D5403" s="32" t="s">
        <v>120</v>
      </c>
      <c r="E5403" s="33" t="s">
        <v>34</v>
      </c>
      <c r="F5403" s="33" t="s">
        <v>5213</v>
      </c>
      <c r="G5403" s="59">
        <v>120</v>
      </c>
      <c r="H5403" s="25">
        <v>1</v>
      </c>
      <c r="I5403" s="30">
        <f t="shared" si="84"/>
        <v>120</v>
      </c>
      <c r="J5403" s="32" t="s">
        <v>112</v>
      </c>
      <c r="K5403" s="33" t="s">
        <v>4771</v>
      </c>
      <c r="L5403" s="33" t="s">
        <v>5211</v>
      </c>
      <c r="M5403" s="33" t="s">
        <v>5350</v>
      </c>
      <c r="N5403" s="33" t="s">
        <v>376</v>
      </c>
    </row>
    <row r="5404" spans="1:14">
      <c r="A5404" s="35">
        <v>7325706492700</v>
      </c>
      <c r="B5404" s="32">
        <v>4322077</v>
      </c>
      <c r="C5404" s="32" t="s">
        <v>370</v>
      </c>
      <c r="D5404" s="32" t="s">
        <v>120</v>
      </c>
      <c r="E5404" s="33" t="s">
        <v>34</v>
      </c>
      <c r="F5404" s="33" t="s">
        <v>5216</v>
      </c>
      <c r="G5404" s="59">
        <v>99.99</v>
      </c>
      <c r="H5404" s="25">
        <v>6</v>
      </c>
      <c r="I5404" s="30">
        <f t="shared" si="84"/>
        <v>599.93999999999994</v>
      </c>
      <c r="J5404" s="32" t="s">
        <v>112</v>
      </c>
      <c r="K5404" s="33" t="s">
        <v>4771</v>
      </c>
      <c r="L5404" s="33" t="s">
        <v>5211</v>
      </c>
      <c r="M5404" s="33" t="s">
        <v>5350</v>
      </c>
      <c r="N5404" s="33" t="s">
        <v>3843</v>
      </c>
    </row>
    <row r="5405" spans="1:14">
      <c r="A5405" s="35">
        <v>7325706492717</v>
      </c>
      <c r="B5405" s="32">
        <v>4322077</v>
      </c>
      <c r="C5405" s="32" t="s">
        <v>370</v>
      </c>
      <c r="D5405" s="32" t="s">
        <v>120</v>
      </c>
      <c r="E5405" s="33" t="s">
        <v>34</v>
      </c>
      <c r="F5405" s="33" t="s">
        <v>5216</v>
      </c>
      <c r="G5405" s="59">
        <v>99.99</v>
      </c>
      <c r="H5405" s="25">
        <v>1</v>
      </c>
      <c r="I5405" s="30">
        <f t="shared" si="84"/>
        <v>99.99</v>
      </c>
      <c r="J5405" s="32" t="s">
        <v>112</v>
      </c>
      <c r="K5405" s="33" t="s">
        <v>4771</v>
      </c>
      <c r="L5405" s="33" t="s">
        <v>5211</v>
      </c>
      <c r="M5405" s="33" t="s">
        <v>5350</v>
      </c>
      <c r="N5405" s="33" t="s">
        <v>3844</v>
      </c>
    </row>
    <row r="5406" spans="1:14">
      <c r="A5406" s="35">
        <v>7325706492724</v>
      </c>
      <c r="B5406" s="32">
        <v>4322077</v>
      </c>
      <c r="C5406" s="32" t="s">
        <v>370</v>
      </c>
      <c r="D5406" s="32" t="s">
        <v>120</v>
      </c>
      <c r="E5406" s="33" t="s">
        <v>34</v>
      </c>
      <c r="F5406" s="33" t="s">
        <v>5216</v>
      </c>
      <c r="G5406" s="59">
        <v>99.99</v>
      </c>
      <c r="H5406" s="25">
        <v>3</v>
      </c>
      <c r="I5406" s="30">
        <f t="shared" si="84"/>
        <v>299.96999999999997</v>
      </c>
      <c r="J5406" s="32" t="s">
        <v>112</v>
      </c>
      <c r="K5406" s="33" t="s">
        <v>4771</v>
      </c>
      <c r="L5406" s="33" t="s">
        <v>5211</v>
      </c>
      <c r="M5406" s="33" t="s">
        <v>5350</v>
      </c>
      <c r="N5406" s="33" t="s">
        <v>3845</v>
      </c>
    </row>
    <row r="5407" spans="1:14">
      <c r="A5407" s="35">
        <v>7325706492694</v>
      </c>
      <c r="B5407" s="32">
        <v>4322077</v>
      </c>
      <c r="C5407" s="32" t="s">
        <v>370</v>
      </c>
      <c r="D5407" s="32" t="s">
        <v>120</v>
      </c>
      <c r="E5407" s="33" t="s">
        <v>34</v>
      </c>
      <c r="F5407" s="33" t="s">
        <v>5216</v>
      </c>
      <c r="G5407" s="59">
        <v>99.99</v>
      </c>
      <c r="H5407" s="25">
        <v>5</v>
      </c>
      <c r="I5407" s="30">
        <f t="shared" si="84"/>
        <v>499.95</v>
      </c>
      <c r="J5407" s="32" t="s">
        <v>112</v>
      </c>
      <c r="K5407" s="33" t="s">
        <v>4771</v>
      </c>
      <c r="L5407" s="33" t="s">
        <v>5211</v>
      </c>
      <c r="M5407" s="33" t="s">
        <v>5350</v>
      </c>
      <c r="N5407" s="33" t="s">
        <v>3846</v>
      </c>
    </row>
    <row r="5408" spans="1:14">
      <c r="A5408" s="35">
        <v>7325706493127</v>
      </c>
      <c r="B5408" s="32">
        <v>4322078</v>
      </c>
      <c r="C5408" s="32" t="s">
        <v>370</v>
      </c>
      <c r="D5408" s="32" t="s">
        <v>367</v>
      </c>
      <c r="E5408" s="33" t="s">
        <v>34</v>
      </c>
      <c r="F5408" s="33" t="s">
        <v>5216</v>
      </c>
      <c r="G5408" s="59">
        <v>129.99</v>
      </c>
      <c r="H5408" s="25">
        <v>1</v>
      </c>
      <c r="I5408" s="30">
        <f t="shared" si="84"/>
        <v>129.99</v>
      </c>
      <c r="J5408" s="32" t="s">
        <v>112</v>
      </c>
      <c r="K5408" s="33" t="s">
        <v>4771</v>
      </c>
      <c r="L5408" s="33" t="s">
        <v>5211</v>
      </c>
      <c r="M5408" s="33" t="s">
        <v>5301</v>
      </c>
      <c r="N5408" s="33" t="s">
        <v>377</v>
      </c>
    </row>
    <row r="5409" spans="1:14">
      <c r="A5409" s="35">
        <v>7325706493141</v>
      </c>
      <c r="B5409" s="32">
        <v>4322078</v>
      </c>
      <c r="C5409" s="32" t="s">
        <v>370</v>
      </c>
      <c r="D5409" s="32" t="s">
        <v>367</v>
      </c>
      <c r="E5409" s="33" t="s">
        <v>34</v>
      </c>
      <c r="F5409" s="33" t="s">
        <v>5216</v>
      </c>
      <c r="G5409" s="59">
        <v>129.99</v>
      </c>
      <c r="H5409" s="25">
        <v>2</v>
      </c>
      <c r="I5409" s="30">
        <f t="shared" si="84"/>
        <v>259.98</v>
      </c>
      <c r="J5409" s="32" t="s">
        <v>112</v>
      </c>
      <c r="K5409" s="33" t="s">
        <v>4771</v>
      </c>
      <c r="L5409" s="33" t="s">
        <v>5211</v>
      </c>
      <c r="M5409" s="33" t="s">
        <v>5301</v>
      </c>
      <c r="N5409" s="33" t="s">
        <v>378</v>
      </c>
    </row>
    <row r="5410" spans="1:14">
      <c r="A5410" s="35">
        <v>7325706493110</v>
      </c>
      <c r="B5410" s="32">
        <v>4322078</v>
      </c>
      <c r="C5410" s="32" t="s">
        <v>370</v>
      </c>
      <c r="D5410" s="32" t="s">
        <v>367</v>
      </c>
      <c r="E5410" s="33" t="s">
        <v>34</v>
      </c>
      <c r="F5410" s="33" t="s">
        <v>5216</v>
      </c>
      <c r="G5410" s="59">
        <v>129.99</v>
      </c>
      <c r="H5410" s="25">
        <v>4</v>
      </c>
      <c r="I5410" s="30">
        <f t="shared" si="84"/>
        <v>519.96</v>
      </c>
      <c r="J5410" s="32" t="s">
        <v>112</v>
      </c>
      <c r="K5410" s="33" t="s">
        <v>4771</v>
      </c>
      <c r="L5410" s="33" t="s">
        <v>5211</v>
      </c>
      <c r="M5410" s="33" t="s">
        <v>5301</v>
      </c>
      <c r="N5410" s="33" t="s">
        <v>379</v>
      </c>
    </row>
    <row r="5411" spans="1:14">
      <c r="A5411" s="35">
        <v>7325706493127</v>
      </c>
      <c r="B5411" s="32">
        <v>4322078</v>
      </c>
      <c r="C5411" s="32" t="s">
        <v>370</v>
      </c>
      <c r="D5411" s="32" t="s">
        <v>367</v>
      </c>
      <c r="E5411" s="33" t="s">
        <v>34</v>
      </c>
      <c r="F5411" s="33" t="s">
        <v>5216</v>
      </c>
      <c r="G5411" s="59">
        <v>129.99</v>
      </c>
      <c r="H5411" s="25">
        <v>3</v>
      </c>
      <c r="I5411" s="30">
        <f t="shared" si="84"/>
        <v>389.97</v>
      </c>
      <c r="J5411" s="32" t="s">
        <v>112</v>
      </c>
      <c r="K5411" s="33" t="s">
        <v>4771</v>
      </c>
      <c r="L5411" s="33" t="s">
        <v>5211</v>
      </c>
      <c r="M5411" s="33" t="s">
        <v>5301</v>
      </c>
      <c r="N5411" s="33" t="s">
        <v>377</v>
      </c>
    </row>
    <row r="5412" spans="1:14">
      <c r="A5412" s="35">
        <v>7325706493110</v>
      </c>
      <c r="B5412" s="32">
        <v>4322078</v>
      </c>
      <c r="C5412" s="32" t="s">
        <v>370</v>
      </c>
      <c r="D5412" s="32" t="s">
        <v>367</v>
      </c>
      <c r="E5412" s="33" t="s">
        <v>34</v>
      </c>
      <c r="F5412" s="33" t="s">
        <v>5216</v>
      </c>
      <c r="G5412" s="59">
        <v>129.99</v>
      </c>
      <c r="H5412" s="25">
        <v>2</v>
      </c>
      <c r="I5412" s="30">
        <f t="shared" si="84"/>
        <v>259.98</v>
      </c>
      <c r="J5412" s="32" t="s">
        <v>112</v>
      </c>
      <c r="K5412" s="33" t="s">
        <v>4771</v>
      </c>
      <c r="L5412" s="33" t="s">
        <v>5211</v>
      </c>
      <c r="M5412" s="33" t="s">
        <v>5301</v>
      </c>
      <c r="N5412" s="33" t="s">
        <v>379</v>
      </c>
    </row>
    <row r="5413" spans="1:14">
      <c r="A5413" s="35">
        <v>7325706492960</v>
      </c>
      <c r="B5413" s="32">
        <v>4322078</v>
      </c>
      <c r="C5413" s="32" t="s">
        <v>370</v>
      </c>
      <c r="D5413" s="32" t="s">
        <v>367</v>
      </c>
      <c r="E5413" s="33" t="s">
        <v>34</v>
      </c>
      <c r="F5413" s="33" t="s">
        <v>5216</v>
      </c>
      <c r="G5413" s="59">
        <v>129.99</v>
      </c>
      <c r="H5413" s="25">
        <v>1</v>
      </c>
      <c r="I5413" s="30">
        <f t="shared" si="84"/>
        <v>129.99</v>
      </c>
      <c r="J5413" s="32" t="s">
        <v>112</v>
      </c>
      <c r="K5413" s="33" t="s">
        <v>4771</v>
      </c>
      <c r="L5413" s="33" t="s">
        <v>5211</v>
      </c>
      <c r="M5413" s="33" t="s">
        <v>5301</v>
      </c>
      <c r="N5413" s="33" t="s">
        <v>3227</v>
      </c>
    </row>
    <row r="5414" spans="1:14">
      <c r="A5414" s="35">
        <v>7325702186580</v>
      </c>
      <c r="B5414" s="32">
        <v>4350022</v>
      </c>
      <c r="C5414" s="32" t="s">
        <v>366</v>
      </c>
      <c r="D5414" s="32" t="s">
        <v>18</v>
      </c>
      <c r="E5414" s="33" t="s">
        <v>493</v>
      </c>
      <c r="F5414" s="33" t="s">
        <v>5214</v>
      </c>
      <c r="G5414" s="59">
        <v>99.99</v>
      </c>
      <c r="H5414" s="25">
        <v>1</v>
      </c>
      <c r="I5414" s="30">
        <f t="shared" si="84"/>
        <v>99.99</v>
      </c>
      <c r="J5414" s="32" t="s">
        <v>112</v>
      </c>
      <c r="K5414" s="33" t="s">
        <v>4771</v>
      </c>
      <c r="L5414" s="33" t="s">
        <v>5211</v>
      </c>
      <c r="M5414" s="33" t="s">
        <v>5301</v>
      </c>
      <c r="N5414" s="33" t="s">
        <v>2621</v>
      </c>
    </row>
    <row r="5415" spans="1:14">
      <c r="A5415" s="35">
        <v>7325702186597</v>
      </c>
      <c r="B5415" s="32">
        <v>4350022</v>
      </c>
      <c r="C5415" s="32" t="s">
        <v>366</v>
      </c>
      <c r="D5415" s="32" t="s">
        <v>18</v>
      </c>
      <c r="E5415" s="33" t="s">
        <v>493</v>
      </c>
      <c r="F5415" s="33" t="s">
        <v>5214</v>
      </c>
      <c r="G5415" s="59">
        <v>99.99</v>
      </c>
      <c r="H5415" s="25">
        <v>1</v>
      </c>
      <c r="I5415" s="30">
        <f t="shared" si="84"/>
        <v>99.99</v>
      </c>
      <c r="J5415" s="32" t="s">
        <v>112</v>
      </c>
      <c r="K5415" s="33" t="s">
        <v>4771</v>
      </c>
      <c r="L5415" s="33" t="s">
        <v>5211</v>
      </c>
      <c r="M5415" s="33" t="s">
        <v>5301</v>
      </c>
      <c r="N5415" s="33" t="s">
        <v>3847</v>
      </c>
    </row>
    <row r="5416" spans="1:14">
      <c r="A5416" s="35">
        <v>7325705851287</v>
      </c>
      <c r="B5416" s="32">
        <v>4400042</v>
      </c>
      <c r="C5416" s="32" t="s">
        <v>298</v>
      </c>
      <c r="D5416" s="32" t="s">
        <v>120</v>
      </c>
      <c r="E5416" s="33" t="s">
        <v>71</v>
      </c>
      <c r="F5416" s="33" t="s">
        <v>5252</v>
      </c>
      <c r="G5416" s="59">
        <v>139.99</v>
      </c>
      <c r="H5416" s="25">
        <v>1</v>
      </c>
      <c r="I5416" s="30">
        <f t="shared" si="84"/>
        <v>139.99</v>
      </c>
      <c r="J5416" s="32" t="s">
        <v>195</v>
      </c>
      <c r="K5416" s="33" t="s">
        <v>4771</v>
      </c>
      <c r="L5416" s="33"/>
      <c r="M5416" s="33"/>
      <c r="N5416" s="33" t="s">
        <v>930</v>
      </c>
    </row>
    <row r="5417" spans="1:14">
      <c r="A5417" s="35">
        <v>7325705851225</v>
      </c>
      <c r="B5417" s="32">
        <v>4400042</v>
      </c>
      <c r="C5417" s="32" t="s">
        <v>298</v>
      </c>
      <c r="D5417" s="32" t="s">
        <v>120</v>
      </c>
      <c r="E5417" s="33" t="s">
        <v>71</v>
      </c>
      <c r="F5417" s="33" t="s">
        <v>5252</v>
      </c>
      <c r="G5417" s="59">
        <v>139.99</v>
      </c>
      <c r="H5417" s="25">
        <v>1</v>
      </c>
      <c r="I5417" s="30">
        <f t="shared" si="84"/>
        <v>139.99</v>
      </c>
      <c r="J5417" s="32" t="s">
        <v>195</v>
      </c>
      <c r="K5417" s="33" t="s">
        <v>4771</v>
      </c>
      <c r="L5417" s="33"/>
      <c r="M5417" s="33"/>
      <c r="N5417" s="33" t="s">
        <v>931</v>
      </c>
    </row>
    <row r="5418" spans="1:14">
      <c r="A5418" s="35">
        <v>7325705851294</v>
      </c>
      <c r="B5418" s="32">
        <v>4400042</v>
      </c>
      <c r="C5418" s="32" t="s">
        <v>298</v>
      </c>
      <c r="D5418" s="32" t="s">
        <v>120</v>
      </c>
      <c r="E5418" s="33" t="s">
        <v>71</v>
      </c>
      <c r="F5418" s="33" t="s">
        <v>5252</v>
      </c>
      <c r="G5418" s="59">
        <v>139.99</v>
      </c>
      <c r="H5418" s="25">
        <v>1</v>
      </c>
      <c r="I5418" s="30">
        <f t="shared" si="84"/>
        <v>139.99</v>
      </c>
      <c r="J5418" s="32" t="s">
        <v>195</v>
      </c>
      <c r="K5418" s="33" t="s">
        <v>4771</v>
      </c>
      <c r="L5418" s="33"/>
      <c r="M5418" s="33"/>
      <c r="N5418" s="33" t="s">
        <v>932</v>
      </c>
    </row>
    <row r="5419" spans="1:14">
      <c r="A5419" s="35">
        <v>7325705851232</v>
      </c>
      <c r="B5419" s="32">
        <v>4400042</v>
      </c>
      <c r="C5419" s="32" t="s">
        <v>298</v>
      </c>
      <c r="D5419" s="32" t="s">
        <v>120</v>
      </c>
      <c r="E5419" s="33" t="s">
        <v>71</v>
      </c>
      <c r="F5419" s="33" t="s">
        <v>5252</v>
      </c>
      <c r="G5419" s="59">
        <v>139.99</v>
      </c>
      <c r="H5419" s="25">
        <v>2</v>
      </c>
      <c r="I5419" s="30">
        <f t="shared" si="84"/>
        <v>279.98</v>
      </c>
      <c r="J5419" s="32" t="s">
        <v>195</v>
      </c>
      <c r="K5419" s="33" t="s">
        <v>4771</v>
      </c>
      <c r="L5419" s="33"/>
      <c r="M5419" s="33"/>
      <c r="N5419" s="33" t="s">
        <v>933</v>
      </c>
    </row>
    <row r="5420" spans="1:14">
      <c r="A5420" s="35">
        <v>7325705851300</v>
      </c>
      <c r="B5420" s="32">
        <v>4400042</v>
      </c>
      <c r="C5420" s="32" t="s">
        <v>298</v>
      </c>
      <c r="D5420" s="32" t="s">
        <v>120</v>
      </c>
      <c r="E5420" s="33" t="s">
        <v>71</v>
      </c>
      <c r="F5420" s="33" t="s">
        <v>5252</v>
      </c>
      <c r="G5420" s="59">
        <v>139.99</v>
      </c>
      <c r="H5420" s="25">
        <v>2</v>
      </c>
      <c r="I5420" s="30">
        <f t="shared" si="84"/>
        <v>279.98</v>
      </c>
      <c r="J5420" s="32" t="s">
        <v>195</v>
      </c>
      <c r="K5420" s="33" t="s">
        <v>4771</v>
      </c>
      <c r="L5420" s="33"/>
      <c r="M5420" s="33"/>
      <c r="N5420" s="33" t="s">
        <v>934</v>
      </c>
    </row>
    <row r="5421" spans="1:14">
      <c r="A5421" s="35">
        <v>7325705851249</v>
      </c>
      <c r="B5421" s="32">
        <v>4400042</v>
      </c>
      <c r="C5421" s="32" t="s">
        <v>298</v>
      </c>
      <c r="D5421" s="32" t="s">
        <v>120</v>
      </c>
      <c r="E5421" s="33" t="s">
        <v>71</v>
      </c>
      <c r="F5421" s="33" t="s">
        <v>5252</v>
      </c>
      <c r="G5421" s="59">
        <v>139.99</v>
      </c>
      <c r="H5421" s="25">
        <v>1</v>
      </c>
      <c r="I5421" s="30">
        <f t="shared" si="84"/>
        <v>139.99</v>
      </c>
      <c r="J5421" s="32" t="s">
        <v>195</v>
      </c>
      <c r="K5421" s="33" t="s">
        <v>4771</v>
      </c>
      <c r="L5421" s="33"/>
      <c r="M5421" s="33"/>
      <c r="N5421" s="33" t="s">
        <v>935</v>
      </c>
    </row>
    <row r="5422" spans="1:14">
      <c r="A5422" s="35">
        <v>7325705851317</v>
      </c>
      <c r="B5422" s="32">
        <v>4400042</v>
      </c>
      <c r="C5422" s="32" t="s">
        <v>298</v>
      </c>
      <c r="D5422" s="32" t="s">
        <v>120</v>
      </c>
      <c r="E5422" s="33" t="s">
        <v>71</v>
      </c>
      <c r="F5422" s="33" t="s">
        <v>5252</v>
      </c>
      <c r="G5422" s="59">
        <v>139.99</v>
      </c>
      <c r="H5422" s="25">
        <v>1</v>
      </c>
      <c r="I5422" s="30">
        <f t="shared" si="84"/>
        <v>139.99</v>
      </c>
      <c r="J5422" s="32" t="s">
        <v>195</v>
      </c>
      <c r="K5422" s="33" t="s">
        <v>4771</v>
      </c>
      <c r="L5422" s="33"/>
      <c r="M5422" s="33"/>
      <c r="N5422" s="33" t="s">
        <v>936</v>
      </c>
    </row>
    <row r="5423" spans="1:14">
      <c r="A5423" s="35">
        <v>7325705851324</v>
      </c>
      <c r="B5423" s="32">
        <v>4400042</v>
      </c>
      <c r="C5423" s="32" t="s">
        <v>298</v>
      </c>
      <c r="D5423" s="32" t="s">
        <v>120</v>
      </c>
      <c r="E5423" s="33" t="s">
        <v>71</v>
      </c>
      <c r="F5423" s="33" t="s">
        <v>5252</v>
      </c>
      <c r="G5423" s="59">
        <v>139.99</v>
      </c>
      <c r="H5423" s="25">
        <v>2</v>
      </c>
      <c r="I5423" s="30">
        <f t="shared" si="84"/>
        <v>279.98</v>
      </c>
      <c r="J5423" s="32" t="s">
        <v>195</v>
      </c>
      <c r="K5423" s="33" t="s">
        <v>4771</v>
      </c>
      <c r="L5423" s="33"/>
      <c r="M5423" s="33"/>
      <c r="N5423" s="33" t="s">
        <v>937</v>
      </c>
    </row>
    <row r="5424" spans="1:14">
      <c r="A5424" s="35">
        <v>7325705851331</v>
      </c>
      <c r="B5424" s="32">
        <v>4400042</v>
      </c>
      <c r="C5424" s="32" t="s">
        <v>298</v>
      </c>
      <c r="D5424" s="32" t="s">
        <v>120</v>
      </c>
      <c r="E5424" s="33" t="s">
        <v>71</v>
      </c>
      <c r="F5424" s="33" t="s">
        <v>5252</v>
      </c>
      <c r="G5424" s="59">
        <v>139.99</v>
      </c>
      <c r="H5424" s="25">
        <v>3</v>
      </c>
      <c r="I5424" s="30">
        <f t="shared" si="84"/>
        <v>419.97</v>
      </c>
      <c r="J5424" s="32" t="s">
        <v>195</v>
      </c>
      <c r="K5424" s="33" t="s">
        <v>4771</v>
      </c>
      <c r="L5424" s="33"/>
      <c r="M5424" s="33"/>
      <c r="N5424" s="33" t="s">
        <v>938</v>
      </c>
    </row>
    <row r="5425" spans="1:14">
      <c r="A5425" s="35">
        <v>7325705851270</v>
      </c>
      <c r="B5425" s="32">
        <v>4400042</v>
      </c>
      <c r="C5425" s="32" t="s">
        <v>298</v>
      </c>
      <c r="D5425" s="32" t="s">
        <v>120</v>
      </c>
      <c r="E5425" s="33" t="s">
        <v>71</v>
      </c>
      <c r="F5425" s="33" t="s">
        <v>5252</v>
      </c>
      <c r="G5425" s="59">
        <v>139.99</v>
      </c>
      <c r="H5425" s="25">
        <v>2</v>
      </c>
      <c r="I5425" s="30">
        <f t="shared" si="84"/>
        <v>279.98</v>
      </c>
      <c r="J5425" s="32" t="s">
        <v>195</v>
      </c>
      <c r="K5425" s="33" t="s">
        <v>4771</v>
      </c>
      <c r="L5425" s="33"/>
      <c r="M5425" s="33"/>
      <c r="N5425" s="33" t="s">
        <v>939</v>
      </c>
    </row>
    <row r="5426" spans="1:14">
      <c r="A5426" s="35">
        <v>7325705851218</v>
      </c>
      <c r="B5426" s="32">
        <v>4400042</v>
      </c>
      <c r="C5426" s="32" t="s">
        <v>298</v>
      </c>
      <c r="D5426" s="32" t="s">
        <v>120</v>
      </c>
      <c r="E5426" s="33" t="s">
        <v>71</v>
      </c>
      <c r="F5426" s="33" t="s">
        <v>5252</v>
      </c>
      <c r="G5426" s="59">
        <v>139.99</v>
      </c>
      <c r="H5426" s="25">
        <v>1</v>
      </c>
      <c r="I5426" s="30">
        <f t="shared" si="84"/>
        <v>139.99</v>
      </c>
      <c r="J5426" s="32" t="s">
        <v>195</v>
      </c>
      <c r="K5426" s="33" t="s">
        <v>4771</v>
      </c>
      <c r="L5426" s="33"/>
      <c r="M5426" s="33"/>
      <c r="N5426" s="33" t="s">
        <v>940</v>
      </c>
    </row>
    <row r="5427" spans="1:14">
      <c r="A5427" s="35">
        <v>7325706158064</v>
      </c>
      <c r="B5427" s="32">
        <v>4400047</v>
      </c>
      <c r="C5427" s="32" t="s">
        <v>298</v>
      </c>
      <c r="D5427" s="32" t="s">
        <v>421</v>
      </c>
      <c r="E5427" s="33" t="s">
        <v>34</v>
      </c>
      <c r="F5427" s="33" t="s">
        <v>5216</v>
      </c>
      <c r="G5427" s="59">
        <v>89.99</v>
      </c>
      <c r="H5427" s="25">
        <v>1</v>
      </c>
      <c r="I5427" s="30">
        <f t="shared" si="84"/>
        <v>89.99</v>
      </c>
      <c r="J5427" s="32" t="s">
        <v>195</v>
      </c>
      <c r="K5427" s="33" t="s">
        <v>4771</v>
      </c>
      <c r="L5427" s="33" t="s">
        <v>5347</v>
      </c>
      <c r="M5427" s="33" t="s">
        <v>5318</v>
      </c>
      <c r="N5427" s="33" t="s">
        <v>1671</v>
      </c>
    </row>
    <row r="5428" spans="1:14">
      <c r="A5428" s="35">
        <v>7325706157852</v>
      </c>
      <c r="B5428" s="32">
        <v>4400047</v>
      </c>
      <c r="C5428" s="32" t="s">
        <v>298</v>
      </c>
      <c r="D5428" s="32" t="s">
        <v>421</v>
      </c>
      <c r="E5428" s="33" t="s">
        <v>34</v>
      </c>
      <c r="F5428" s="33" t="s">
        <v>5216</v>
      </c>
      <c r="G5428" s="59">
        <v>89.99</v>
      </c>
      <c r="H5428" s="25">
        <v>3</v>
      </c>
      <c r="I5428" s="30">
        <f t="shared" si="84"/>
        <v>269.96999999999997</v>
      </c>
      <c r="J5428" s="32" t="s">
        <v>195</v>
      </c>
      <c r="K5428" s="33" t="s">
        <v>4771</v>
      </c>
      <c r="L5428" s="33" t="s">
        <v>5347</v>
      </c>
      <c r="M5428" s="33" t="s">
        <v>5318</v>
      </c>
      <c r="N5428" s="33" t="s">
        <v>3228</v>
      </c>
    </row>
    <row r="5429" spans="1:14">
      <c r="A5429" s="35">
        <v>7325706157869</v>
      </c>
      <c r="B5429" s="32">
        <v>4400047</v>
      </c>
      <c r="C5429" s="32" t="s">
        <v>298</v>
      </c>
      <c r="D5429" s="32" t="s">
        <v>421</v>
      </c>
      <c r="E5429" s="33" t="s">
        <v>34</v>
      </c>
      <c r="F5429" s="33" t="s">
        <v>5216</v>
      </c>
      <c r="G5429" s="59">
        <v>89.99</v>
      </c>
      <c r="H5429" s="25">
        <v>7</v>
      </c>
      <c r="I5429" s="30">
        <f t="shared" si="84"/>
        <v>629.92999999999995</v>
      </c>
      <c r="J5429" s="32" t="s">
        <v>195</v>
      </c>
      <c r="K5429" s="33" t="s">
        <v>4771</v>
      </c>
      <c r="L5429" s="33" t="s">
        <v>5347</v>
      </c>
      <c r="M5429" s="33" t="s">
        <v>5318</v>
      </c>
      <c r="N5429" s="33" t="s">
        <v>3229</v>
      </c>
    </row>
    <row r="5430" spans="1:14">
      <c r="A5430" s="35">
        <v>7325706157845</v>
      </c>
      <c r="B5430" s="32">
        <v>4400047</v>
      </c>
      <c r="C5430" s="32" t="s">
        <v>298</v>
      </c>
      <c r="D5430" s="32" t="s">
        <v>421</v>
      </c>
      <c r="E5430" s="33" t="s">
        <v>34</v>
      </c>
      <c r="F5430" s="33" t="s">
        <v>5216</v>
      </c>
      <c r="G5430" s="59">
        <v>89.99</v>
      </c>
      <c r="H5430" s="25">
        <v>7</v>
      </c>
      <c r="I5430" s="30">
        <f t="shared" si="84"/>
        <v>629.92999999999995</v>
      </c>
      <c r="J5430" s="32" t="s">
        <v>195</v>
      </c>
      <c r="K5430" s="33" t="s">
        <v>4771</v>
      </c>
      <c r="L5430" s="33" t="s">
        <v>5347</v>
      </c>
      <c r="M5430" s="33" t="s">
        <v>5318</v>
      </c>
      <c r="N5430" s="33" t="s">
        <v>3230</v>
      </c>
    </row>
    <row r="5431" spans="1:14">
      <c r="A5431" s="35">
        <v>7325706158057</v>
      </c>
      <c r="B5431" s="32">
        <v>4400047</v>
      </c>
      <c r="C5431" s="32" t="s">
        <v>298</v>
      </c>
      <c r="D5431" s="32" t="s">
        <v>421</v>
      </c>
      <c r="E5431" s="33" t="s">
        <v>34</v>
      </c>
      <c r="F5431" s="33" t="s">
        <v>5216</v>
      </c>
      <c r="G5431" s="59">
        <v>89.99</v>
      </c>
      <c r="H5431" s="25">
        <v>2</v>
      </c>
      <c r="I5431" s="30">
        <f t="shared" si="84"/>
        <v>179.98</v>
      </c>
      <c r="J5431" s="32" t="s">
        <v>195</v>
      </c>
      <c r="K5431" s="33" t="s">
        <v>4771</v>
      </c>
      <c r="L5431" s="33" t="s">
        <v>5347</v>
      </c>
      <c r="M5431" s="33" t="s">
        <v>5318</v>
      </c>
      <c r="N5431" s="33" t="s">
        <v>3848</v>
      </c>
    </row>
    <row r="5432" spans="1:14">
      <c r="A5432" s="35">
        <v>7325706158040</v>
      </c>
      <c r="B5432" s="32">
        <v>4400047</v>
      </c>
      <c r="C5432" s="32" t="s">
        <v>298</v>
      </c>
      <c r="D5432" s="32" t="s">
        <v>421</v>
      </c>
      <c r="E5432" s="33" t="s">
        <v>34</v>
      </c>
      <c r="F5432" s="33" t="s">
        <v>5216</v>
      </c>
      <c r="G5432" s="59">
        <v>89.99</v>
      </c>
      <c r="H5432" s="25">
        <v>1</v>
      </c>
      <c r="I5432" s="30">
        <f t="shared" si="84"/>
        <v>89.99</v>
      </c>
      <c r="J5432" s="32" t="s">
        <v>195</v>
      </c>
      <c r="K5432" s="33" t="s">
        <v>4771</v>
      </c>
      <c r="L5432" s="33" t="s">
        <v>5347</v>
      </c>
      <c r="M5432" s="33" t="s">
        <v>5318</v>
      </c>
      <c r="N5432" s="33" t="s">
        <v>3849</v>
      </c>
    </row>
    <row r="5433" spans="1:14">
      <c r="A5433" s="35">
        <v>7325706154592</v>
      </c>
      <c r="B5433" s="32">
        <v>4400048</v>
      </c>
      <c r="C5433" s="32" t="s">
        <v>298</v>
      </c>
      <c r="D5433" s="32" t="s">
        <v>28</v>
      </c>
      <c r="E5433" s="33" t="s">
        <v>29</v>
      </c>
      <c r="F5433" s="33" t="s">
        <v>5224</v>
      </c>
      <c r="G5433" s="59">
        <v>99.99</v>
      </c>
      <c r="H5433" s="25">
        <v>1</v>
      </c>
      <c r="I5433" s="30">
        <f t="shared" si="84"/>
        <v>99.99</v>
      </c>
      <c r="J5433" s="32" t="s">
        <v>195</v>
      </c>
      <c r="K5433" s="33" t="s">
        <v>4771</v>
      </c>
      <c r="L5433" s="33" t="s">
        <v>5347</v>
      </c>
      <c r="M5433" s="33">
        <v>0</v>
      </c>
      <c r="N5433" s="33" t="s">
        <v>3231</v>
      </c>
    </row>
    <row r="5434" spans="1:14">
      <c r="A5434" s="35">
        <v>7325706262761</v>
      </c>
      <c r="B5434" s="32">
        <v>4400055</v>
      </c>
      <c r="C5434" s="32" t="s">
        <v>298</v>
      </c>
      <c r="D5434" s="32" t="s">
        <v>533</v>
      </c>
      <c r="E5434" s="33" t="s">
        <v>29</v>
      </c>
      <c r="F5434" s="33" t="s">
        <v>5282</v>
      </c>
      <c r="G5434" s="59">
        <v>99.99</v>
      </c>
      <c r="H5434" s="25">
        <v>1</v>
      </c>
      <c r="I5434" s="30">
        <f t="shared" si="84"/>
        <v>99.99</v>
      </c>
      <c r="J5434" s="32" t="s">
        <v>195</v>
      </c>
      <c r="K5434" s="33" t="s">
        <v>4771</v>
      </c>
      <c r="L5434" s="33" t="s">
        <v>5347</v>
      </c>
      <c r="M5434" s="33" t="s">
        <v>5351</v>
      </c>
      <c r="N5434" s="33" t="s">
        <v>2199</v>
      </c>
    </row>
    <row r="5435" spans="1:14">
      <c r="A5435" s="35">
        <v>7325706357443</v>
      </c>
      <c r="B5435" s="32">
        <v>4400058</v>
      </c>
      <c r="C5435" s="32" t="s">
        <v>298</v>
      </c>
      <c r="D5435" s="32" t="s">
        <v>791</v>
      </c>
      <c r="E5435" s="33" t="s">
        <v>29</v>
      </c>
      <c r="F5435" s="33" t="s">
        <v>5214</v>
      </c>
      <c r="G5435" s="59">
        <v>99.99</v>
      </c>
      <c r="H5435" s="25">
        <v>1</v>
      </c>
      <c r="I5435" s="30">
        <f t="shared" si="84"/>
        <v>99.99</v>
      </c>
      <c r="J5435" s="32" t="s">
        <v>195</v>
      </c>
      <c r="K5435" s="33" t="s">
        <v>4771</v>
      </c>
      <c r="L5435" s="33" t="s">
        <v>5347</v>
      </c>
      <c r="M5435" s="33" t="s">
        <v>5318</v>
      </c>
      <c r="N5435" s="33" t="s">
        <v>871</v>
      </c>
    </row>
    <row r="5436" spans="1:14">
      <c r="A5436" s="35">
        <v>7325706357399</v>
      </c>
      <c r="B5436" s="32">
        <v>4400058</v>
      </c>
      <c r="C5436" s="32" t="s">
        <v>298</v>
      </c>
      <c r="D5436" s="32">
        <v>0.32</v>
      </c>
      <c r="E5436" s="33" t="s">
        <v>1899</v>
      </c>
      <c r="F5436" s="33">
        <v>202103</v>
      </c>
      <c r="G5436" s="59">
        <v>37.299999999999997</v>
      </c>
      <c r="H5436" s="25">
        <v>1</v>
      </c>
      <c r="I5436" s="30">
        <f t="shared" si="84"/>
        <v>37.299999999999997</v>
      </c>
      <c r="J5436" s="32" t="s">
        <v>195</v>
      </c>
      <c r="K5436" s="33" t="s">
        <v>4771</v>
      </c>
      <c r="L5436" s="33" t="s">
        <v>5347</v>
      </c>
      <c r="M5436" s="33" t="s">
        <v>5318</v>
      </c>
      <c r="N5436" s="33" t="s">
        <v>1977</v>
      </c>
    </row>
    <row r="5437" spans="1:14">
      <c r="A5437" s="35">
        <v>7325706357382</v>
      </c>
      <c r="B5437" s="32">
        <v>4400058</v>
      </c>
      <c r="C5437" s="32" t="s">
        <v>298</v>
      </c>
      <c r="D5437" s="32">
        <v>0.32</v>
      </c>
      <c r="E5437" s="33" t="s">
        <v>1899</v>
      </c>
      <c r="F5437" s="33">
        <v>202103</v>
      </c>
      <c r="G5437" s="59">
        <v>37.299999999999997</v>
      </c>
      <c r="H5437" s="25">
        <v>1</v>
      </c>
      <c r="I5437" s="30">
        <f t="shared" si="84"/>
        <v>37.299999999999997</v>
      </c>
      <c r="J5437" s="32" t="s">
        <v>195</v>
      </c>
      <c r="K5437" s="33" t="s">
        <v>4771</v>
      </c>
      <c r="L5437" s="33" t="s">
        <v>5347</v>
      </c>
      <c r="M5437" s="33" t="s">
        <v>5318</v>
      </c>
      <c r="N5437" s="33" t="s">
        <v>1978</v>
      </c>
    </row>
    <row r="5438" spans="1:14">
      <c r="A5438" s="35">
        <v>7325706357474</v>
      </c>
      <c r="B5438" s="32">
        <v>4400058</v>
      </c>
      <c r="C5438" s="32" t="s">
        <v>298</v>
      </c>
      <c r="D5438" s="32" t="s">
        <v>791</v>
      </c>
      <c r="E5438" s="33" t="s">
        <v>29</v>
      </c>
      <c r="F5438" s="33" t="s">
        <v>5214</v>
      </c>
      <c r="G5438" s="59">
        <v>99.99</v>
      </c>
      <c r="H5438" s="25">
        <v>2</v>
      </c>
      <c r="I5438" s="30">
        <f t="shared" si="84"/>
        <v>199.98</v>
      </c>
      <c r="J5438" s="32" t="s">
        <v>195</v>
      </c>
      <c r="K5438" s="33" t="s">
        <v>4771</v>
      </c>
      <c r="L5438" s="33" t="s">
        <v>5347</v>
      </c>
      <c r="M5438" s="33" t="s">
        <v>5318</v>
      </c>
      <c r="N5438" s="33" t="s">
        <v>3232</v>
      </c>
    </row>
    <row r="5439" spans="1:14">
      <c r="A5439" s="35">
        <v>7325706456405</v>
      </c>
      <c r="B5439" s="32">
        <v>4400059</v>
      </c>
      <c r="C5439" s="32" t="s">
        <v>298</v>
      </c>
      <c r="D5439" s="32" t="s">
        <v>49</v>
      </c>
      <c r="E5439" s="33" t="s">
        <v>29</v>
      </c>
      <c r="F5439" s="33" t="s">
        <v>5223</v>
      </c>
      <c r="G5439" s="59">
        <v>99.99</v>
      </c>
      <c r="H5439" s="25">
        <v>1</v>
      </c>
      <c r="I5439" s="30">
        <f t="shared" si="84"/>
        <v>99.99</v>
      </c>
      <c r="J5439" s="32" t="s">
        <v>195</v>
      </c>
      <c r="K5439" s="33" t="s">
        <v>4771</v>
      </c>
      <c r="L5439" s="33" t="s">
        <v>5347</v>
      </c>
      <c r="M5439" s="33">
        <v>0</v>
      </c>
      <c r="N5439" s="33" t="s">
        <v>3233</v>
      </c>
    </row>
    <row r="5440" spans="1:14">
      <c r="A5440" s="35">
        <v>7325706453121</v>
      </c>
      <c r="B5440" s="32">
        <v>4400061</v>
      </c>
      <c r="C5440" s="32" t="s">
        <v>193</v>
      </c>
      <c r="D5440" s="32" t="s">
        <v>723</v>
      </c>
      <c r="E5440" s="33" t="s">
        <v>29</v>
      </c>
      <c r="F5440" s="33" t="s">
        <v>5223</v>
      </c>
      <c r="G5440" s="59">
        <v>399.99</v>
      </c>
      <c r="H5440" s="25">
        <v>1</v>
      </c>
      <c r="I5440" s="30">
        <f t="shared" si="84"/>
        <v>399.99</v>
      </c>
      <c r="J5440" s="32" t="s">
        <v>195</v>
      </c>
      <c r="K5440" s="33" t="s">
        <v>4771</v>
      </c>
      <c r="L5440" s="33" t="s">
        <v>5347</v>
      </c>
      <c r="M5440" s="33" t="s">
        <v>5283</v>
      </c>
      <c r="N5440" s="33" t="s">
        <v>3234</v>
      </c>
    </row>
    <row r="5441" spans="1:14">
      <c r="A5441" s="35">
        <v>7325706631154</v>
      </c>
      <c r="B5441" s="32">
        <v>4400064</v>
      </c>
      <c r="C5441" s="32" t="s">
        <v>298</v>
      </c>
      <c r="D5441" s="32" t="s">
        <v>299</v>
      </c>
      <c r="E5441" s="33" t="s">
        <v>29</v>
      </c>
      <c r="F5441" s="33" t="s">
        <v>5216</v>
      </c>
      <c r="G5441" s="59">
        <v>99.99</v>
      </c>
      <c r="H5441" s="25">
        <v>1</v>
      </c>
      <c r="I5441" s="30">
        <f t="shared" si="84"/>
        <v>99.99</v>
      </c>
      <c r="J5441" s="32" t="s">
        <v>195</v>
      </c>
      <c r="K5441" s="33" t="s">
        <v>4771</v>
      </c>
      <c r="L5441" s="33" t="s">
        <v>5347</v>
      </c>
      <c r="M5441" s="33">
        <v>0</v>
      </c>
      <c r="N5441" s="33" t="s">
        <v>300</v>
      </c>
    </row>
    <row r="5442" spans="1:14">
      <c r="A5442" s="35">
        <v>7325706631123</v>
      </c>
      <c r="B5442" s="32">
        <v>4400064</v>
      </c>
      <c r="C5442" s="32" t="s">
        <v>298</v>
      </c>
      <c r="D5442" s="32" t="s">
        <v>299</v>
      </c>
      <c r="E5442" s="33" t="s">
        <v>29</v>
      </c>
      <c r="F5442" s="33" t="s">
        <v>5216</v>
      </c>
      <c r="G5442" s="59">
        <v>99.99</v>
      </c>
      <c r="H5442" s="25">
        <v>1</v>
      </c>
      <c r="I5442" s="30">
        <f t="shared" si="84"/>
        <v>99.99</v>
      </c>
      <c r="J5442" s="32" t="s">
        <v>195</v>
      </c>
      <c r="K5442" s="33" t="s">
        <v>4771</v>
      </c>
      <c r="L5442" s="33" t="s">
        <v>5347</v>
      </c>
      <c r="M5442" s="33">
        <v>0</v>
      </c>
      <c r="N5442" s="33" t="s">
        <v>301</v>
      </c>
    </row>
    <row r="5443" spans="1:14">
      <c r="A5443" s="35">
        <v>7325706677985</v>
      </c>
      <c r="B5443" s="32">
        <v>4400069</v>
      </c>
      <c r="C5443" s="32" t="s">
        <v>1879</v>
      </c>
      <c r="D5443" s="32" t="s">
        <v>541</v>
      </c>
      <c r="E5443" s="33" t="s">
        <v>34</v>
      </c>
      <c r="F5443" s="33" t="s">
        <v>5219</v>
      </c>
      <c r="G5443" s="59">
        <v>169.99</v>
      </c>
      <c r="H5443" s="25">
        <v>2</v>
      </c>
      <c r="I5443" s="30">
        <f t="shared" si="84"/>
        <v>339.98</v>
      </c>
      <c r="J5443" s="32" t="s">
        <v>195</v>
      </c>
      <c r="K5443" s="33" t="s">
        <v>4771</v>
      </c>
      <c r="L5443" s="33" t="s">
        <v>5347</v>
      </c>
      <c r="M5443" s="33" t="s">
        <v>5352</v>
      </c>
      <c r="N5443" s="33" t="s">
        <v>1880</v>
      </c>
    </row>
    <row r="5444" spans="1:14">
      <c r="A5444" s="35">
        <v>7325706677978</v>
      </c>
      <c r="B5444" s="32">
        <v>4400069</v>
      </c>
      <c r="C5444" s="32" t="s">
        <v>1879</v>
      </c>
      <c r="D5444" s="32" t="s">
        <v>541</v>
      </c>
      <c r="E5444" s="33" t="s">
        <v>34</v>
      </c>
      <c r="F5444" s="33" t="s">
        <v>5219</v>
      </c>
      <c r="G5444" s="59">
        <v>169.99</v>
      </c>
      <c r="H5444" s="25">
        <v>1</v>
      </c>
      <c r="I5444" s="30">
        <f t="shared" si="84"/>
        <v>169.99</v>
      </c>
      <c r="J5444" s="32" t="s">
        <v>195</v>
      </c>
      <c r="K5444" s="33" t="s">
        <v>4771</v>
      </c>
      <c r="L5444" s="33" t="s">
        <v>5347</v>
      </c>
      <c r="M5444" s="33" t="s">
        <v>5352</v>
      </c>
      <c r="N5444" s="33" t="s">
        <v>1881</v>
      </c>
    </row>
    <row r="5445" spans="1:14">
      <c r="A5445" s="35">
        <v>7325706678012</v>
      </c>
      <c r="B5445" s="32">
        <v>4400069</v>
      </c>
      <c r="C5445" s="32" t="s">
        <v>1879</v>
      </c>
      <c r="D5445" s="32" t="s">
        <v>541</v>
      </c>
      <c r="E5445" s="33" t="s">
        <v>34</v>
      </c>
      <c r="F5445" s="33" t="s">
        <v>5219</v>
      </c>
      <c r="G5445" s="59">
        <v>169.99</v>
      </c>
      <c r="H5445" s="25">
        <v>1</v>
      </c>
      <c r="I5445" s="30">
        <f t="shared" ref="I5445:I5508" si="85">H5445*G5445</f>
        <v>169.99</v>
      </c>
      <c r="J5445" s="32" t="s">
        <v>195</v>
      </c>
      <c r="K5445" s="33" t="s">
        <v>4771</v>
      </c>
      <c r="L5445" s="33" t="s">
        <v>5347</v>
      </c>
      <c r="M5445" s="33" t="s">
        <v>5352</v>
      </c>
      <c r="N5445" s="33" t="s">
        <v>3235</v>
      </c>
    </row>
    <row r="5446" spans="1:14">
      <c r="A5446" s="35">
        <v>7325706678029</v>
      </c>
      <c r="B5446" s="32">
        <v>4400069</v>
      </c>
      <c r="C5446" s="32" t="s">
        <v>1879</v>
      </c>
      <c r="D5446" s="32" t="s">
        <v>541</v>
      </c>
      <c r="E5446" s="33" t="s">
        <v>34</v>
      </c>
      <c r="F5446" s="33" t="s">
        <v>5219</v>
      </c>
      <c r="G5446" s="59">
        <v>169.99</v>
      </c>
      <c r="H5446" s="25">
        <v>1</v>
      </c>
      <c r="I5446" s="30">
        <f t="shared" si="85"/>
        <v>169.99</v>
      </c>
      <c r="J5446" s="32" t="s">
        <v>195</v>
      </c>
      <c r="K5446" s="33" t="s">
        <v>4771</v>
      </c>
      <c r="L5446" s="33" t="s">
        <v>5347</v>
      </c>
      <c r="M5446" s="33" t="s">
        <v>5352</v>
      </c>
      <c r="N5446" s="33" t="s">
        <v>3236</v>
      </c>
    </row>
    <row r="5447" spans="1:14">
      <c r="A5447" s="35">
        <v>7325706677992</v>
      </c>
      <c r="B5447" s="32">
        <v>4400069</v>
      </c>
      <c r="C5447" s="32" t="s">
        <v>1879</v>
      </c>
      <c r="D5447" s="32" t="s">
        <v>541</v>
      </c>
      <c r="E5447" s="33" t="s">
        <v>34</v>
      </c>
      <c r="F5447" s="33" t="s">
        <v>5219</v>
      </c>
      <c r="G5447" s="59">
        <v>169.99</v>
      </c>
      <c r="H5447" s="25">
        <v>1</v>
      </c>
      <c r="I5447" s="30">
        <f t="shared" si="85"/>
        <v>169.99</v>
      </c>
      <c r="J5447" s="32" t="s">
        <v>195</v>
      </c>
      <c r="K5447" s="33" t="s">
        <v>4771</v>
      </c>
      <c r="L5447" s="33" t="s">
        <v>5347</v>
      </c>
      <c r="M5447" s="33" t="s">
        <v>5352</v>
      </c>
      <c r="N5447" s="33" t="s">
        <v>3237</v>
      </c>
    </row>
    <row r="5448" spans="1:14">
      <c r="A5448" s="35">
        <v>7325706677985</v>
      </c>
      <c r="B5448" s="32">
        <v>4400069</v>
      </c>
      <c r="C5448" s="32" t="s">
        <v>1879</v>
      </c>
      <c r="D5448" s="32" t="s">
        <v>541</v>
      </c>
      <c r="E5448" s="33" t="s">
        <v>34</v>
      </c>
      <c r="F5448" s="33" t="s">
        <v>5219</v>
      </c>
      <c r="G5448" s="59">
        <v>169.99</v>
      </c>
      <c r="H5448" s="25">
        <v>2</v>
      </c>
      <c r="I5448" s="30">
        <f t="shared" si="85"/>
        <v>339.98</v>
      </c>
      <c r="J5448" s="32" t="s">
        <v>195</v>
      </c>
      <c r="K5448" s="33" t="s">
        <v>4771</v>
      </c>
      <c r="L5448" s="33" t="s">
        <v>5347</v>
      </c>
      <c r="M5448" s="33" t="s">
        <v>5352</v>
      </c>
      <c r="N5448" s="33" t="s">
        <v>1880</v>
      </c>
    </row>
    <row r="5449" spans="1:14">
      <c r="A5449" s="35">
        <v>7325706677992</v>
      </c>
      <c r="B5449" s="32">
        <v>4400069</v>
      </c>
      <c r="C5449" s="32" t="s">
        <v>1879</v>
      </c>
      <c r="D5449" s="32" t="s">
        <v>541</v>
      </c>
      <c r="E5449" s="33" t="s">
        <v>34</v>
      </c>
      <c r="F5449" s="33" t="s">
        <v>5219</v>
      </c>
      <c r="G5449" s="59">
        <v>169.99</v>
      </c>
      <c r="H5449" s="25">
        <v>2</v>
      </c>
      <c r="I5449" s="30">
        <f t="shared" si="85"/>
        <v>339.98</v>
      </c>
      <c r="J5449" s="32" t="s">
        <v>195</v>
      </c>
      <c r="K5449" s="33" t="s">
        <v>4771</v>
      </c>
      <c r="L5449" s="33" t="s">
        <v>5347</v>
      </c>
      <c r="M5449" s="33" t="s">
        <v>5352</v>
      </c>
      <c r="N5449" s="33" t="s">
        <v>3237</v>
      </c>
    </row>
    <row r="5450" spans="1:14">
      <c r="A5450" s="35">
        <v>7325706678005</v>
      </c>
      <c r="B5450" s="32">
        <v>4400069</v>
      </c>
      <c r="C5450" s="32" t="s">
        <v>1879</v>
      </c>
      <c r="D5450" s="32" t="s">
        <v>541</v>
      </c>
      <c r="E5450" s="33" t="s">
        <v>34</v>
      </c>
      <c r="F5450" s="33" t="s">
        <v>5219</v>
      </c>
      <c r="G5450" s="59">
        <v>169.99</v>
      </c>
      <c r="H5450" s="25">
        <v>2</v>
      </c>
      <c r="I5450" s="30">
        <f t="shared" si="85"/>
        <v>339.98</v>
      </c>
      <c r="J5450" s="32" t="s">
        <v>195</v>
      </c>
      <c r="K5450" s="33" t="s">
        <v>4771</v>
      </c>
      <c r="L5450" s="33" t="s">
        <v>5347</v>
      </c>
      <c r="M5450" s="33" t="s">
        <v>5352</v>
      </c>
      <c r="N5450" s="33" t="s">
        <v>3238</v>
      </c>
    </row>
    <row r="5451" spans="1:14">
      <c r="A5451" s="35">
        <v>7325706678012</v>
      </c>
      <c r="B5451" s="32">
        <v>4400069</v>
      </c>
      <c r="C5451" s="32" t="s">
        <v>1879</v>
      </c>
      <c r="D5451" s="32" t="s">
        <v>541</v>
      </c>
      <c r="E5451" s="33" t="s">
        <v>34</v>
      </c>
      <c r="F5451" s="33" t="s">
        <v>5219</v>
      </c>
      <c r="G5451" s="59">
        <v>169.99</v>
      </c>
      <c r="H5451" s="25">
        <v>2</v>
      </c>
      <c r="I5451" s="30">
        <f t="shared" si="85"/>
        <v>339.98</v>
      </c>
      <c r="J5451" s="32" t="s">
        <v>195</v>
      </c>
      <c r="K5451" s="33" t="s">
        <v>4771</v>
      </c>
      <c r="L5451" s="33" t="s">
        <v>5347</v>
      </c>
      <c r="M5451" s="33" t="s">
        <v>5352</v>
      </c>
      <c r="N5451" s="33" t="s">
        <v>3235</v>
      </c>
    </row>
    <row r="5452" spans="1:14">
      <c r="A5452" s="35">
        <v>7325706678029</v>
      </c>
      <c r="B5452" s="32">
        <v>4400069</v>
      </c>
      <c r="C5452" s="32" t="s">
        <v>1879</v>
      </c>
      <c r="D5452" s="32" t="s">
        <v>541</v>
      </c>
      <c r="E5452" s="33" t="s">
        <v>34</v>
      </c>
      <c r="F5452" s="33" t="s">
        <v>5219</v>
      </c>
      <c r="G5452" s="59">
        <v>169.99</v>
      </c>
      <c r="H5452" s="25">
        <v>1</v>
      </c>
      <c r="I5452" s="30">
        <f t="shared" si="85"/>
        <v>169.99</v>
      </c>
      <c r="J5452" s="32" t="s">
        <v>195</v>
      </c>
      <c r="K5452" s="33" t="s">
        <v>4771</v>
      </c>
      <c r="L5452" s="33" t="s">
        <v>5347</v>
      </c>
      <c r="M5452" s="33" t="s">
        <v>5352</v>
      </c>
      <c r="N5452" s="33" t="s">
        <v>3236</v>
      </c>
    </row>
    <row r="5453" spans="1:14">
      <c r="A5453" s="35">
        <v>7325706678036</v>
      </c>
      <c r="B5453" s="32">
        <v>4400069</v>
      </c>
      <c r="C5453" s="32" t="s">
        <v>1879</v>
      </c>
      <c r="D5453" s="32" t="s">
        <v>541</v>
      </c>
      <c r="E5453" s="33" t="s">
        <v>34</v>
      </c>
      <c r="F5453" s="33" t="s">
        <v>5219</v>
      </c>
      <c r="G5453" s="59">
        <v>169.99</v>
      </c>
      <c r="H5453" s="25">
        <v>1</v>
      </c>
      <c r="I5453" s="30">
        <f t="shared" si="85"/>
        <v>169.99</v>
      </c>
      <c r="J5453" s="32" t="s">
        <v>195</v>
      </c>
      <c r="K5453" s="33" t="s">
        <v>4771</v>
      </c>
      <c r="L5453" s="33" t="s">
        <v>5347</v>
      </c>
      <c r="M5453" s="33" t="s">
        <v>5352</v>
      </c>
      <c r="N5453" s="33" t="s">
        <v>3239</v>
      </c>
    </row>
    <row r="5454" spans="1:14">
      <c r="A5454" s="35">
        <v>7325706677978</v>
      </c>
      <c r="B5454" s="32">
        <v>4400069</v>
      </c>
      <c r="C5454" s="32" t="s">
        <v>1879</v>
      </c>
      <c r="D5454" s="32" t="s">
        <v>541</v>
      </c>
      <c r="E5454" s="33" t="s">
        <v>34</v>
      </c>
      <c r="F5454" s="33" t="s">
        <v>5219</v>
      </c>
      <c r="G5454" s="59">
        <v>169.99</v>
      </c>
      <c r="H5454" s="25">
        <v>1</v>
      </c>
      <c r="I5454" s="30">
        <f t="shared" si="85"/>
        <v>169.99</v>
      </c>
      <c r="J5454" s="32" t="s">
        <v>195</v>
      </c>
      <c r="K5454" s="33" t="s">
        <v>4771</v>
      </c>
      <c r="L5454" s="33" t="s">
        <v>5347</v>
      </c>
      <c r="M5454" s="33" t="s">
        <v>5352</v>
      </c>
      <c r="N5454" s="33" t="s">
        <v>1881</v>
      </c>
    </row>
    <row r="5455" spans="1:14">
      <c r="A5455" s="35">
        <v>7325706677992</v>
      </c>
      <c r="B5455" s="32">
        <v>4400069</v>
      </c>
      <c r="C5455" s="32" t="s">
        <v>1879</v>
      </c>
      <c r="D5455" s="32" t="s">
        <v>541</v>
      </c>
      <c r="E5455" s="33" t="s">
        <v>34</v>
      </c>
      <c r="F5455" s="33" t="s">
        <v>5219</v>
      </c>
      <c r="G5455" s="59">
        <v>169.99</v>
      </c>
      <c r="H5455" s="25">
        <v>3</v>
      </c>
      <c r="I5455" s="30">
        <f t="shared" si="85"/>
        <v>509.97</v>
      </c>
      <c r="J5455" s="32" t="s">
        <v>195</v>
      </c>
      <c r="K5455" s="33" t="s">
        <v>4771</v>
      </c>
      <c r="L5455" s="33" t="s">
        <v>5347</v>
      </c>
      <c r="M5455" s="33" t="s">
        <v>5352</v>
      </c>
      <c r="N5455" s="33" t="s">
        <v>3237</v>
      </c>
    </row>
    <row r="5456" spans="1:14">
      <c r="A5456" s="35">
        <v>7325706737726</v>
      </c>
      <c r="B5456" s="32">
        <v>4400072</v>
      </c>
      <c r="C5456" s="32" t="s">
        <v>1879</v>
      </c>
      <c r="D5456" s="32" t="s">
        <v>541</v>
      </c>
      <c r="E5456" s="33" t="s">
        <v>34</v>
      </c>
      <c r="F5456" s="33" t="s">
        <v>5210</v>
      </c>
      <c r="G5456" s="59">
        <v>160</v>
      </c>
      <c r="H5456" s="25">
        <v>6</v>
      </c>
      <c r="I5456" s="30">
        <f t="shared" si="85"/>
        <v>960</v>
      </c>
      <c r="J5456" s="32" t="s">
        <v>195</v>
      </c>
      <c r="K5456" s="33" t="s">
        <v>4771</v>
      </c>
      <c r="L5456" s="33" t="s">
        <v>5347</v>
      </c>
      <c r="M5456" s="33" t="s">
        <v>5352</v>
      </c>
      <c r="N5456" s="33" t="s">
        <v>2200</v>
      </c>
    </row>
    <row r="5457" spans="1:14">
      <c r="A5457" s="35">
        <v>7325706737733</v>
      </c>
      <c r="B5457" s="32">
        <v>4400072</v>
      </c>
      <c r="C5457" s="32" t="s">
        <v>1879</v>
      </c>
      <c r="D5457" s="32" t="s">
        <v>541</v>
      </c>
      <c r="E5457" s="33" t="s">
        <v>34</v>
      </c>
      <c r="F5457" s="33" t="s">
        <v>5210</v>
      </c>
      <c r="G5457" s="59">
        <v>160</v>
      </c>
      <c r="H5457" s="25">
        <v>4</v>
      </c>
      <c r="I5457" s="30">
        <f t="shared" si="85"/>
        <v>640</v>
      </c>
      <c r="J5457" s="32" t="s">
        <v>195</v>
      </c>
      <c r="K5457" s="33" t="s">
        <v>4771</v>
      </c>
      <c r="L5457" s="33" t="s">
        <v>5347</v>
      </c>
      <c r="M5457" s="33" t="s">
        <v>5352</v>
      </c>
      <c r="N5457" s="33" t="s">
        <v>2201</v>
      </c>
    </row>
    <row r="5458" spans="1:14">
      <c r="A5458" s="35">
        <v>7325706737740</v>
      </c>
      <c r="B5458" s="32">
        <v>4400072</v>
      </c>
      <c r="C5458" s="32" t="s">
        <v>1879</v>
      </c>
      <c r="D5458" s="32" t="s">
        <v>541</v>
      </c>
      <c r="E5458" s="33" t="s">
        <v>34</v>
      </c>
      <c r="F5458" s="33" t="s">
        <v>5210</v>
      </c>
      <c r="G5458" s="59">
        <v>160</v>
      </c>
      <c r="H5458" s="25">
        <v>6</v>
      </c>
      <c r="I5458" s="30">
        <f t="shared" si="85"/>
        <v>960</v>
      </c>
      <c r="J5458" s="32" t="s">
        <v>195</v>
      </c>
      <c r="K5458" s="33" t="s">
        <v>4771</v>
      </c>
      <c r="L5458" s="33" t="s">
        <v>5347</v>
      </c>
      <c r="M5458" s="33" t="s">
        <v>5352</v>
      </c>
      <c r="N5458" s="33" t="s">
        <v>2202</v>
      </c>
    </row>
    <row r="5459" spans="1:14">
      <c r="A5459" s="35">
        <v>7325706737719</v>
      </c>
      <c r="B5459" s="32">
        <v>4400072</v>
      </c>
      <c r="C5459" s="32" t="s">
        <v>1879</v>
      </c>
      <c r="D5459" s="32" t="s">
        <v>541</v>
      </c>
      <c r="E5459" s="33" t="s">
        <v>34</v>
      </c>
      <c r="F5459" s="33" t="s">
        <v>5210</v>
      </c>
      <c r="G5459" s="59">
        <v>160</v>
      </c>
      <c r="H5459" s="25">
        <v>4</v>
      </c>
      <c r="I5459" s="30">
        <f t="shared" si="85"/>
        <v>640</v>
      </c>
      <c r="J5459" s="32" t="s">
        <v>195</v>
      </c>
      <c r="K5459" s="33" t="s">
        <v>4771</v>
      </c>
      <c r="L5459" s="33" t="s">
        <v>5347</v>
      </c>
      <c r="M5459" s="33" t="s">
        <v>5352</v>
      </c>
      <c r="N5459" s="33" t="s">
        <v>2203</v>
      </c>
    </row>
    <row r="5460" spans="1:14">
      <c r="A5460" s="35">
        <v>7325706737733</v>
      </c>
      <c r="B5460" s="32">
        <v>4400072</v>
      </c>
      <c r="C5460" s="32" t="s">
        <v>1879</v>
      </c>
      <c r="D5460" s="32" t="s">
        <v>541</v>
      </c>
      <c r="E5460" s="33" t="s">
        <v>34</v>
      </c>
      <c r="F5460" s="33" t="s">
        <v>5210</v>
      </c>
      <c r="G5460" s="59">
        <v>160</v>
      </c>
      <c r="H5460" s="25">
        <v>2</v>
      </c>
      <c r="I5460" s="30">
        <f t="shared" si="85"/>
        <v>320</v>
      </c>
      <c r="J5460" s="32" t="s">
        <v>195</v>
      </c>
      <c r="K5460" s="33" t="s">
        <v>4771</v>
      </c>
      <c r="L5460" s="33" t="s">
        <v>5347</v>
      </c>
      <c r="M5460" s="33" t="s">
        <v>5352</v>
      </c>
      <c r="N5460" s="33" t="s">
        <v>2201</v>
      </c>
    </row>
    <row r="5461" spans="1:14">
      <c r="A5461" s="35">
        <v>7325706737757</v>
      </c>
      <c r="B5461" s="32">
        <v>4400072</v>
      </c>
      <c r="C5461" s="32" t="s">
        <v>1879</v>
      </c>
      <c r="D5461" s="32" t="s">
        <v>541</v>
      </c>
      <c r="E5461" s="33" t="s">
        <v>34</v>
      </c>
      <c r="F5461" s="33" t="s">
        <v>5210</v>
      </c>
      <c r="G5461" s="59">
        <v>160</v>
      </c>
      <c r="H5461" s="25">
        <v>2</v>
      </c>
      <c r="I5461" s="30">
        <f t="shared" si="85"/>
        <v>320</v>
      </c>
      <c r="J5461" s="32" t="s">
        <v>195</v>
      </c>
      <c r="K5461" s="33" t="s">
        <v>4771</v>
      </c>
      <c r="L5461" s="33" t="s">
        <v>5347</v>
      </c>
      <c r="M5461" s="33" t="s">
        <v>5352</v>
      </c>
      <c r="N5461" s="33" t="s">
        <v>2622</v>
      </c>
    </row>
    <row r="5462" spans="1:14">
      <c r="A5462" s="35">
        <v>7325706737719</v>
      </c>
      <c r="B5462" s="32">
        <v>4400072</v>
      </c>
      <c r="C5462" s="32" t="s">
        <v>1879</v>
      </c>
      <c r="D5462" s="32" t="s">
        <v>541</v>
      </c>
      <c r="E5462" s="33" t="s">
        <v>34</v>
      </c>
      <c r="F5462" s="33" t="s">
        <v>5210</v>
      </c>
      <c r="G5462" s="59">
        <v>160</v>
      </c>
      <c r="H5462" s="25">
        <v>4</v>
      </c>
      <c r="I5462" s="30">
        <f t="shared" si="85"/>
        <v>640</v>
      </c>
      <c r="J5462" s="32" t="s">
        <v>195</v>
      </c>
      <c r="K5462" s="33" t="s">
        <v>4771</v>
      </c>
      <c r="L5462" s="33" t="s">
        <v>5347</v>
      </c>
      <c r="M5462" s="33" t="s">
        <v>5352</v>
      </c>
      <c r="N5462" s="33" t="s">
        <v>2203</v>
      </c>
    </row>
    <row r="5463" spans="1:14">
      <c r="A5463" s="35">
        <v>7325706737726</v>
      </c>
      <c r="B5463" s="32">
        <v>4400072</v>
      </c>
      <c r="C5463" s="32" t="s">
        <v>1879</v>
      </c>
      <c r="D5463" s="32" t="s">
        <v>541</v>
      </c>
      <c r="E5463" s="33" t="s">
        <v>34</v>
      </c>
      <c r="F5463" s="33" t="s">
        <v>5210</v>
      </c>
      <c r="G5463" s="59">
        <v>160</v>
      </c>
      <c r="H5463" s="25">
        <v>1</v>
      </c>
      <c r="I5463" s="30">
        <f t="shared" si="85"/>
        <v>160</v>
      </c>
      <c r="J5463" s="32" t="s">
        <v>195</v>
      </c>
      <c r="K5463" s="33" t="s">
        <v>4771</v>
      </c>
      <c r="L5463" s="33" t="s">
        <v>5347</v>
      </c>
      <c r="M5463" s="33" t="s">
        <v>5352</v>
      </c>
      <c r="N5463" s="33" t="s">
        <v>2200</v>
      </c>
    </row>
    <row r="5464" spans="1:14">
      <c r="A5464" s="35">
        <v>7325706725129</v>
      </c>
      <c r="B5464" s="32">
        <v>4400073</v>
      </c>
      <c r="C5464" s="32" t="s">
        <v>2067</v>
      </c>
      <c r="D5464" s="32" t="s">
        <v>243</v>
      </c>
      <c r="E5464" s="33" t="s">
        <v>493</v>
      </c>
      <c r="F5464" s="33" t="s">
        <v>5210</v>
      </c>
      <c r="G5464" s="59">
        <v>150</v>
      </c>
      <c r="H5464" s="25">
        <v>3</v>
      </c>
      <c r="I5464" s="30">
        <f t="shared" si="85"/>
        <v>450</v>
      </c>
      <c r="J5464" s="32" t="s">
        <v>195</v>
      </c>
      <c r="K5464" s="33" t="s">
        <v>4771</v>
      </c>
      <c r="L5464" s="33" t="s">
        <v>5347</v>
      </c>
      <c r="M5464" s="33" t="s">
        <v>5352</v>
      </c>
      <c r="N5464" s="33" t="s">
        <v>2204</v>
      </c>
    </row>
    <row r="5465" spans="1:14">
      <c r="A5465" s="35">
        <v>7325706725136</v>
      </c>
      <c r="B5465" s="32">
        <v>4400073</v>
      </c>
      <c r="C5465" s="32" t="s">
        <v>2067</v>
      </c>
      <c r="D5465" s="32" t="s">
        <v>243</v>
      </c>
      <c r="E5465" s="33" t="s">
        <v>493</v>
      </c>
      <c r="F5465" s="33" t="s">
        <v>5210</v>
      </c>
      <c r="G5465" s="59">
        <v>150</v>
      </c>
      <c r="H5465" s="25">
        <v>1</v>
      </c>
      <c r="I5465" s="30">
        <f t="shared" si="85"/>
        <v>150</v>
      </c>
      <c r="J5465" s="32" t="s">
        <v>195</v>
      </c>
      <c r="K5465" s="33" t="s">
        <v>4771</v>
      </c>
      <c r="L5465" s="33" t="s">
        <v>5347</v>
      </c>
      <c r="M5465" s="33" t="s">
        <v>5352</v>
      </c>
      <c r="N5465" s="33" t="s">
        <v>2623</v>
      </c>
    </row>
    <row r="5466" spans="1:14">
      <c r="A5466" s="35">
        <v>7325706725167</v>
      </c>
      <c r="B5466" s="32">
        <v>4400073</v>
      </c>
      <c r="C5466" s="32" t="s">
        <v>2067</v>
      </c>
      <c r="D5466" s="32" t="s">
        <v>243</v>
      </c>
      <c r="E5466" s="33" t="s">
        <v>493</v>
      </c>
      <c r="F5466" s="33" t="s">
        <v>5210</v>
      </c>
      <c r="G5466" s="59">
        <v>150</v>
      </c>
      <c r="H5466" s="25">
        <v>2</v>
      </c>
      <c r="I5466" s="30">
        <f t="shared" si="85"/>
        <v>300</v>
      </c>
      <c r="J5466" s="32" t="s">
        <v>195</v>
      </c>
      <c r="K5466" s="33" t="s">
        <v>4771</v>
      </c>
      <c r="L5466" s="33" t="s">
        <v>5347</v>
      </c>
      <c r="M5466" s="33" t="s">
        <v>5352</v>
      </c>
      <c r="N5466" s="33" t="s">
        <v>2624</v>
      </c>
    </row>
    <row r="5467" spans="1:14">
      <c r="A5467" s="35">
        <v>7325706725174</v>
      </c>
      <c r="B5467" s="32">
        <v>4400073</v>
      </c>
      <c r="C5467" s="32" t="s">
        <v>2067</v>
      </c>
      <c r="D5467" s="32" t="s">
        <v>243</v>
      </c>
      <c r="E5467" s="33" t="s">
        <v>493</v>
      </c>
      <c r="F5467" s="33" t="s">
        <v>5210</v>
      </c>
      <c r="G5467" s="59">
        <v>150</v>
      </c>
      <c r="H5467" s="25">
        <v>2</v>
      </c>
      <c r="I5467" s="30">
        <f t="shared" si="85"/>
        <v>300</v>
      </c>
      <c r="J5467" s="32" t="s">
        <v>195</v>
      </c>
      <c r="K5467" s="33" t="s">
        <v>4771</v>
      </c>
      <c r="L5467" s="33" t="s">
        <v>5347</v>
      </c>
      <c r="M5467" s="33" t="s">
        <v>5352</v>
      </c>
      <c r="N5467" s="33" t="s">
        <v>2625</v>
      </c>
    </row>
    <row r="5468" spans="1:14">
      <c r="A5468" s="35">
        <v>7325706725129</v>
      </c>
      <c r="B5468" s="32">
        <v>4400073</v>
      </c>
      <c r="C5468" s="32" t="s">
        <v>2067</v>
      </c>
      <c r="D5468" s="32" t="s">
        <v>243</v>
      </c>
      <c r="E5468" s="33" t="s">
        <v>493</v>
      </c>
      <c r="F5468" s="33" t="s">
        <v>5210</v>
      </c>
      <c r="G5468" s="59">
        <v>150</v>
      </c>
      <c r="H5468" s="25">
        <v>1</v>
      </c>
      <c r="I5468" s="30">
        <f t="shared" si="85"/>
        <v>150</v>
      </c>
      <c r="J5468" s="32" t="s">
        <v>195</v>
      </c>
      <c r="K5468" s="33" t="s">
        <v>4771</v>
      </c>
      <c r="L5468" s="33" t="s">
        <v>5347</v>
      </c>
      <c r="M5468" s="33" t="s">
        <v>5352</v>
      </c>
      <c r="N5468" s="33" t="s">
        <v>2204</v>
      </c>
    </row>
    <row r="5469" spans="1:14">
      <c r="A5469" s="35">
        <v>7325706725136</v>
      </c>
      <c r="B5469" s="32">
        <v>4400073</v>
      </c>
      <c r="C5469" s="32" t="s">
        <v>2067</v>
      </c>
      <c r="D5469" s="32" t="s">
        <v>243</v>
      </c>
      <c r="E5469" s="33" t="s">
        <v>493</v>
      </c>
      <c r="F5469" s="33" t="s">
        <v>5210</v>
      </c>
      <c r="G5469" s="59">
        <v>150</v>
      </c>
      <c r="H5469" s="25">
        <v>3</v>
      </c>
      <c r="I5469" s="30">
        <f t="shared" si="85"/>
        <v>450</v>
      </c>
      <c r="J5469" s="32" t="s">
        <v>195</v>
      </c>
      <c r="K5469" s="33" t="s">
        <v>4771</v>
      </c>
      <c r="L5469" s="33" t="s">
        <v>5347</v>
      </c>
      <c r="M5469" s="33" t="s">
        <v>5352</v>
      </c>
      <c r="N5469" s="33" t="s">
        <v>2623</v>
      </c>
    </row>
    <row r="5470" spans="1:14">
      <c r="A5470" s="35">
        <v>7325706725150</v>
      </c>
      <c r="B5470" s="32">
        <v>4400073</v>
      </c>
      <c r="C5470" s="32" t="s">
        <v>2067</v>
      </c>
      <c r="D5470" s="32" t="s">
        <v>243</v>
      </c>
      <c r="E5470" s="33" t="s">
        <v>493</v>
      </c>
      <c r="F5470" s="33" t="s">
        <v>5210</v>
      </c>
      <c r="G5470" s="59">
        <v>150</v>
      </c>
      <c r="H5470" s="25">
        <v>5</v>
      </c>
      <c r="I5470" s="30">
        <f t="shared" si="85"/>
        <v>750</v>
      </c>
      <c r="J5470" s="32" t="s">
        <v>195</v>
      </c>
      <c r="K5470" s="33" t="s">
        <v>4771</v>
      </c>
      <c r="L5470" s="33" t="s">
        <v>5347</v>
      </c>
      <c r="M5470" s="33" t="s">
        <v>5352</v>
      </c>
      <c r="N5470" s="33" t="s">
        <v>3240</v>
      </c>
    </row>
    <row r="5471" spans="1:14">
      <c r="A5471" s="35">
        <v>7325706725167</v>
      </c>
      <c r="B5471" s="32">
        <v>4400073</v>
      </c>
      <c r="C5471" s="32" t="s">
        <v>2067</v>
      </c>
      <c r="D5471" s="32" t="s">
        <v>243</v>
      </c>
      <c r="E5471" s="33" t="s">
        <v>493</v>
      </c>
      <c r="F5471" s="33" t="s">
        <v>5210</v>
      </c>
      <c r="G5471" s="59">
        <v>150</v>
      </c>
      <c r="H5471" s="25">
        <v>2</v>
      </c>
      <c r="I5471" s="30">
        <f t="shared" si="85"/>
        <v>300</v>
      </c>
      <c r="J5471" s="32" t="s">
        <v>195</v>
      </c>
      <c r="K5471" s="33" t="s">
        <v>4771</v>
      </c>
      <c r="L5471" s="33" t="s">
        <v>5347</v>
      </c>
      <c r="M5471" s="33" t="s">
        <v>5352</v>
      </c>
      <c r="N5471" s="33" t="s">
        <v>2624</v>
      </c>
    </row>
    <row r="5472" spans="1:14">
      <c r="A5472" s="35">
        <v>7325706725129</v>
      </c>
      <c r="B5472" s="32">
        <v>4400073</v>
      </c>
      <c r="C5472" s="32" t="s">
        <v>2067</v>
      </c>
      <c r="D5472" s="32" t="s">
        <v>243</v>
      </c>
      <c r="E5472" s="33" t="s">
        <v>493</v>
      </c>
      <c r="F5472" s="33" t="s">
        <v>5210</v>
      </c>
      <c r="G5472" s="59">
        <v>150</v>
      </c>
      <c r="H5472" s="25">
        <v>1</v>
      </c>
      <c r="I5472" s="30">
        <f t="shared" si="85"/>
        <v>150</v>
      </c>
      <c r="J5472" s="32" t="s">
        <v>195</v>
      </c>
      <c r="K5472" s="33" t="s">
        <v>4771</v>
      </c>
      <c r="L5472" s="33" t="s">
        <v>5347</v>
      </c>
      <c r="M5472" s="33" t="s">
        <v>5352</v>
      </c>
      <c r="N5472" s="33" t="s">
        <v>2204</v>
      </c>
    </row>
    <row r="5473" spans="1:14">
      <c r="A5473" s="35">
        <v>7325706725112</v>
      </c>
      <c r="B5473" s="32">
        <v>4400073</v>
      </c>
      <c r="C5473" s="32" t="s">
        <v>2067</v>
      </c>
      <c r="D5473" s="32" t="s">
        <v>243</v>
      </c>
      <c r="E5473" s="33" t="s">
        <v>493</v>
      </c>
      <c r="F5473" s="33" t="s">
        <v>5210</v>
      </c>
      <c r="G5473" s="59">
        <v>150</v>
      </c>
      <c r="H5473" s="25">
        <v>2</v>
      </c>
      <c r="I5473" s="30">
        <f t="shared" si="85"/>
        <v>300</v>
      </c>
      <c r="J5473" s="32" t="s">
        <v>195</v>
      </c>
      <c r="K5473" s="33" t="s">
        <v>4771</v>
      </c>
      <c r="L5473" s="33" t="s">
        <v>5347</v>
      </c>
      <c r="M5473" s="33" t="s">
        <v>5352</v>
      </c>
      <c r="N5473" s="33" t="s">
        <v>3850</v>
      </c>
    </row>
    <row r="5474" spans="1:14">
      <c r="A5474" s="35">
        <v>7325706737788</v>
      </c>
      <c r="B5474" s="32">
        <v>4400074</v>
      </c>
      <c r="C5474" s="32" t="s">
        <v>2067</v>
      </c>
      <c r="D5474" s="32" t="s">
        <v>541</v>
      </c>
      <c r="E5474" s="33" t="s">
        <v>34</v>
      </c>
      <c r="F5474" s="33" t="s">
        <v>5210</v>
      </c>
      <c r="G5474" s="59">
        <v>170</v>
      </c>
      <c r="H5474" s="25">
        <v>2</v>
      </c>
      <c r="I5474" s="30">
        <f t="shared" si="85"/>
        <v>340</v>
      </c>
      <c r="J5474" s="32" t="s">
        <v>195</v>
      </c>
      <c r="K5474" s="33" t="s">
        <v>4771</v>
      </c>
      <c r="L5474" s="33" t="s">
        <v>5347</v>
      </c>
      <c r="M5474" s="33" t="s">
        <v>5352</v>
      </c>
      <c r="N5474" s="33" t="s">
        <v>3851</v>
      </c>
    </row>
    <row r="5475" spans="1:14">
      <c r="A5475" s="35">
        <v>7325706737771</v>
      </c>
      <c r="B5475" s="32">
        <v>4400074</v>
      </c>
      <c r="C5475" s="32" t="s">
        <v>2067</v>
      </c>
      <c r="D5475" s="32" t="s">
        <v>541</v>
      </c>
      <c r="E5475" s="33" t="s">
        <v>34</v>
      </c>
      <c r="F5475" s="33" t="s">
        <v>5210</v>
      </c>
      <c r="G5475" s="59">
        <v>170</v>
      </c>
      <c r="H5475" s="25">
        <v>2</v>
      </c>
      <c r="I5475" s="30">
        <f t="shared" si="85"/>
        <v>340</v>
      </c>
      <c r="J5475" s="32" t="s">
        <v>195</v>
      </c>
      <c r="K5475" s="33" t="s">
        <v>4771</v>
      </c>
      <c r="L5475" s="33" t="s">
        <v>5347</v>
      </c>
      <c r="M5475" s="33" t="s">
        <v>5352</v>
      </c>
      <c r="N5475" s="33" t="s">
        <v>3852</v>
      </c>
    </row>
    <row r="5476" spans="1:14">
      <c r="A5476" s="35">
        <v>7325706725198</v>
      </c>
      <c r="B5476" s="32">
        <v>4400076</v>
      </c>
      <c r="C5476" s="32" t="s">
        <v>2067</v>
      </c>
      <c r="D5476" s="32" t="s">
        <v>243</v>
      </c>
      <c r="E5476" s="33" t="s">
        <v>493</v>
      </c>
      <c r="F5476" s="33" t="s">
        <v>5210</v>
      </c>
      <c r="G5476" s="59">
        <v>150</v>
      </c>
      <c r="H5476" s="25">
        <v>2</v>
      </c>
      <c r="I5476" s="30">
        <f t="shared" si="85"/>
        <v>300</v>
      </c>
      <c r="J5476" s="32" t="s">
        <v>195</v>
      </c>
      <c r="K5476" s="33" t="s">
        <v>4771</v>
      </c>
      <c r="L5476" s="33" t="s">
        <v>5347</v>
      </c>
      <c r="M5476" s="33" t="s">
        <v>5353</v>
      </c>
      <c r="N5476" s="33" t="s">
        <v>2205</v>
      </c>
    </row>
    <row r="5477" spans="1:14">
      <c r="A5477" s="35">
        <v>7325706725198</v>
      </c>
      <c r="B5477" s="32">
        <v>4400076</v>
      </c>
      <c r="C5477" s="32" t="s">
        <v>2067</v>
      </c>
      <c r="D5477" s="32" t="s">
        <v>243</v>
      </c>
      <c r="E5477" s="33" t="s">
        <v>493</v>
      </c>
      <c r="F5477" s="33" t="s">
        <v>5210</v>
      </c>
      <c r="G5477" s="59">
        <v>150</v>
      </c>
      <c r="H5477" s="25">
        <v>1</v>
      </c>
      <c r="I5477" s="30">
        <f t="shared" si="85"/>
        <v>150</v>
      </c>
      <c r="J5477" s="32" t="s">
        <v>195</v>
      </c>
      <c r="K5477" s="33" t="s">
        <v>4771</v>
      </c>
      <c r="L5477" s="33" t="s">
        <v>5347</v>
      </c>
      <c r="M5477" s="33" t="s">
        <v>5353</v>
      </c>
      <c r="N5477" s="33" t="s">
        <v>2205</v>
      </c>
    </row>
    <row r="5478" spans="1:14">
      <c r="A5478" s="35">
        <v>7325706725211</v>
      </c>
      <c r="B5478" s="32">
        <v>4400076</v>
      </c>
      <c r="C5478" s="32" t="s">
        <v>2067</v>
      </c>
      <c r="D5478" s="32" t="s">
        <v>243</v>
      </c>
      <c r="E5478" s="33" t="s">
        <v>493</v>
      </c>
      <c r="F5478" s="33" t="s">
        <v>5210</v>
      </c>
      <c r="G5478" s="59">
        <v>150</v>
      </c>
      <c r="H5478" s="25">
        <v>4</v>
      </c>
      <c r="I5478" s="30">
        <f t="shared" si="85"/>
        <v>600</v>
      </c>
      <c r="J5478" s="32" t="s">
        <v>195</v>
      </c>
      <c r="K5478" s="33" t="s">
        <v>4771</v>
      </c>
      <c r="L5478" s="33" t="s">
        <v>5347</v>
      </c>
      <c r="M5478" s="33" t="s">
        <v>5353</v>
      </c>
      <c r="N5478" s="33" t="s">
        <v>2626</v>
      </c>
    </row>
    <row r="5479" spans="1:14">
      <c r="A5479" s="35">
        <v>7325706725235</v>
      </c>
      <c r="B5479" s="32">
        <v>4400076</v>
      </c>
      <c r="C5479" s="32" t="s">
        <v>2067</v>
      </c>
      <c r="D5479" s="32" t="s">
        <v>243</v>
      </c>
      <c r="E5479" s="33" t="s">
        <v>493</v>
      </c>
      <c r="F5479" s="33" t="s">
        <v>5210</v>
      </c>
      <c r="G5479" s="59">
        <v>150</v>
      </c>
      <c r="H5479" s="25">
        <v>2</v>
      </c>
      <c r="I5479" s="30">
        <f t="shared" si="85"/>
        <v>300</v>
      </c>
      <c r="J5479" s="32" t="s">
        <v>195</v>
      </c>
      <c r="K5479" s="33" t="s">
        <v>4771</v>
      </c>
      <c r="L5479" s="33" t="s">
        <v>5347</v>
      </c>
      <c r="M5479" s="33" t="s">
        <v>5353</v>
      </c>
      <c r="N5479" s="33" t="s">
        <v>2627</v>
      </c>
    </row>
    <row r="5480" spans="1:14">
      <c r="A5480" s="35">
        <v>7325706725198</v>
      </c>
      <c r="B5480" s="32">
        <v>4400076</v>
      </c>
      <c r="C5480" s="32" t="s">
        <v>2067</v>
      </c>
      <c r="D5480" s="32" t="s">
        <v>243</v>
      </c>
      <c r="E5480" s="33" t="s">
        <v>493</v>
      </c>
      <c r="F5480" s="33" t="s">
        <v>5210</v>
      </c>
      <c r="G5480" s="59">
        <v>150</v>
      </c>
      <c r="H5480" s="25">
        <v>4</v>
      </c>
      <c r="I5480" s="30">
        <f t="shared" si="85"/>
        <v>600</v>
      </c>
      <c r="J5480" s="32" t="s">
        <v>195</v>
      </c>
      <c r="K5480" s="33" t="s">
        <v>4771</v>
      </c>
      <c r="L5480" s="33" t="s">
        <v>5347</v>
      </c>
      <c r="M5480" s="33" t="s">
        <v>5353</v>
      </c>
      <c r="N5480" s="33" t="s">
        <v>2205</v>
      </c>
    </row>
    <row r="5481" spans="1:14">
      <c r="A5481" s="35">
        <v>7325706725235</v>
      </c>
      <c r="B5481" s="32">
        <v>4400076</v>
      </c>
      <c r="C5481" s="32" t="s">
        <v>2067</v>
      </c>
      <c r="D5481" s="32" t="s">
        <v>243</v>
      </c>
      <c r="E5481" s="33" t="s">
        <v>493</v>
      </c>
      <c r="F5481" s="33" t="s">
        <v>5210</v>
      </c>
      <c r="G5481" s="59">
        <v>150</v>
      </c>
      <c r="H5481" s="25">
        <v>1</v>
      </c>
      <c r="I5481" s="30">
        <f t="shared" si="85"/>
        <v>150</v>
      </c>
      <c r="J5481" s="32" t="s">
        <v>195</v>
      </c>
      <c r="K5481" s="33" t="s">
        <v>4771</v>
      </c>
      <c r="L5481" s="33" t="s">
        <v>5347</v>
      </c>
      <c r="M5481" s="33" t="s">
        <v>5353</v>
      </c>
      <c r="N5481" s="33" t="s">
        <v>2627</v>
      </c>
    </row>
    <row r="5482" spans="1:14">
      <c r="A5482" s="35">
        <v>7325706737870</v>
      </c>
      <c r="B5482" s="32">
        <v>4400077</v>
      </c>
      <c r="C5482" s="32" t="s">
        <v>193</v>
      </c>
      <c r="D5482" s="32" t="s">
        <v>541</v>
      </c>
      <c r="E5482" s="33" t="s">
        <v>34</v>
      </c>
      <c r="F5482" s="33" t="s">
        <v>5210</v>
      </c>
      <c r="G5482" s="59">
        <v>160</v>
      </c>
      <c r="H5482" s="25">
        <v>3</v>
      </c>
      <c r="I5482" s="30">
        <f t="shared" si="85"/>
        <v>480</v>
      </c>
      <c r="J5482" s="32" t="s">
        <v>195</v>
      </c>
      <c r="K5482" s="33" t="s">
        <v>4771</v>
      </c>
      <c r="L5482" s="33" t="s">
        <v>5347</v>
      </c>
      <c r="M5482" s="33" t="s">
        <v>5353</v>
      </c>
      <c r="N5482" s="33" t="s">
        <v>2206</v>
      </c>
    </row>
    <row r="5483" spans="1:14">
      <c r="A5483" s="35">
        <v>7325706737887</v>
      </c>
      <c r="B5483" s="32">
        <v>4400077</v>
      </c>
      <c r="C5483" s="32" t="s">
        <v>193</v>
      </c>
      <c r="D5483" s="32" t="s">
        <v>541</v>
      </c>
      <c r="E5483" s="33" t="s">
        <v>34</v>
      </c>
      <c r="F5483" s="33" t="s">
        <v>5210</v>
      </c>
      <c r="G5483" s="59">
        <v>160</v>
      </c>
      <c r="H5483" s="25">
        <v>1</v>
      </c>
      <c r="I5483" s="30">
        <f t="shared" si="85"/>
        <v>160</v>
      </c>
      <c r="J5483" s="32" t="s">
        <v>195</v>
      </c>
      <c r="K5483" s="33" t="s">
        <v>4771</v>
      </c>
      <c r="L5483" s="33" t="s">
        <v>5347</v>
      </c>
      <c r="M5483" s="33" t="s">
        <v>5353</v>
      </c>
      <c r="N5483" s="33" t="s">
        <v>2207</v>
      </c>
    </row>
    <row r="5484" spans="1:14">
      <c r="A5484" s="35">
        <v>7325706737856</v>
      </c>
      <c r="B5484" s="32">
        <v>4400077</v>
      </c>
      <c r="C5484" s="32" t="s">
        <v>193</v>
      </c>
      <c r="D5484" s="32" t="s">
        <v>541</v>
      </c>
      <c r="E5484" s="33" t="s">
        <v>34</v>
      </c>
      <c r="F5484" s="33" t="s">
        <v>5210</v>
      </c>
      <c r="G5484" s="59">
        <v>160</v>
      </c>
      <c r="H5484" s="25">
        <v>2</v>
      </c>
      <c r="I5484" s="30">
        <f t="shared" si="85"/>
        <v>320</v>
      </c>
      <c r="J5484" s="32" t="s">
        <v>195</v>
      </c>
      <c r="K5484" s="33" t="s">
        <v>4771</v>
      </c>
      <c r="L5484" s="33" t="s">
        <v>5347</v>
      </c>
      <c r="M5484" s="33" t="s">
        <v>5353</v>
      </c>
      <c r="N5484" s="33" t="s">
        <v>2208</v>
      </c>
    </row>
    <row r="5485" spans="1:14">
      <c r="A5485" s="35">
        <v>7325706737856</v>
      </c>
      <c r="B5485" s="32">
        <v>4400077</v>
      </c>
      <c r="C5485" s="32" t="s">
        <v>193</v>
      </c>
      <c r="D5485" s="32" t="s">
        <v>541</v>
      </c>
      <c r="E5485" s="33" t="s">
        <v>34</v>
      </c>
      <c r="F5485" s="33" t="s">
        <v>5210</v>
      </c>
      <c r="G5485" s="59">
        <v>160</v>
      </c>
      <c r="H5485" s="25">
        <v>2</v>
      </c>
      <c r="I5485" s="30">
        <f t="shared" si="85"/>
        <v>320</v>
      </c>
      <c r="J5485" s="32" t="s">
        <v>195</v>
      </c>
      <c r="K5485" s="33" t="s">
        <v>4771</v>
      </c>
      <c r="L5485" s="33" t="s">
        <v>5347</v>
      </c>
      <c r="M5485" s="33" t="s">
        <v>5353</v>
      </c>
      <c r="N5485" s="33" t="s">
        <v>2208</v>
      </c>
    </row>
    <row r="5486" spans="1:14">
      <c r="A5486" s="35">
        <v>7325706737856</v>
      </c>
      <c r="B5486" s="32">
        <v>4400077</v>
      </c>
      <c r="C5486" s="32" t="s">
        <v>193</v>
      </c>
      <c r="D5486" s="32" t="s">
        <v>541</v>
      </c>
      <c r="E5486" s="33" t="s">
        <v>34</v>
      </c>
      <c r="F5486" s="33" t="s">
        <v>5210</v>
      </c>
      <c r="G5486" s="59">
        <v>160</v>
      </c>
      <c r="H5486" s="25">
        <v>1</v>
      </c>
      <c r="I5486" s="30">
        <f t="shared" si="85"/>
        <v>160</v>
      </c>
      <c r="J5486" s="32" t="s">
        <v>195</v>
      </c>
      <c r="K5486" s="33" t="s">
        <v>4771</v>
      </c>
      <c r="L5486" s="33" t="s">
        <v>5347</v>
      </c>
      <c r="M5486" s="33" t="s">
        <v>5353</v>
      </c>
      <c r="N5486" s="33" t="s">
        <v>2208</v>
      </c>
    </row>
    <row r="5487" spans="1:14">
      <c r="A5487" s="35">
        <v>7325706737849</v>
      </c>
      <c r="B5487" s="32">
        <v>4400077</v>
      </c>
      <c r="C5487" s="32" t="s">
        <v>193</v>
      </c>
      <c r="D5487" s="32" t="s">
        <v>541</v>
      </c>
      <c r="E5487" s="33" t="s">
        <v>34</v>
      </c>
      <c r="F5487" s="33" t="s">
        <v>5210</v>
      </c>
      <c r="G5487" s="59">
        <v>160</v>
      </c>
      <c r="H5487" s="25">
        <v>1</v>
      </c>
      <c r="I5487" s="30">
        <f t="shared" si="85"/>
        <v>160</v>
      </c>
      <c r="J5487" s="32" t="s">
        <v>195</v>
      </c>
      <c r="K5487" s="33" t="s">
        <v>4771</v>
      </c>
      <c r="L5487" s="33" t="s">
        <v>5347</v>
      </c>
      <c r="M5487" s="33" t="s">
        <v>5353</v>
      </c>
      <c r="N5487" s="33" t="s">
        <v>3853</v>
      </c>
    </row>
    <row r="5488" spans="1:14">
      <c r="A5488" s="35">
        <v>7325706737849</v>
      </c>
      <c r="B5488" s="32">
        <v>4400077</v>
      </c>
      <c r="C5488" s="32" t="s">
        <v>193</v>
      </c>
      <c r="D5488" s="32" t="s">
        <v>541</v>
      </c>
      <c r="E5488" s="33" t="s">
        <v>34</v>
      </c>
      <c r="F5488" s="33" t="s">
        <v>5210</v>
      </c>
      <c r="G5488" s="59">
        <v>160</v>
      </c>
      <c r="H5488" s="25">
        <v>1</v>
      </c>
      <c r="I5488" s="30">
        <f t="shared" si="85"/>
        <v>160</v>
      </c>
      <c r="J5488" s="32" t="s">
        <v>195</v>
      </c>
      <c r="K5488" s="33" t="s">
        <v>4771</v>
      </c>
      <c r="L5488" s="33" t="s">
        <v>5347</v>
      </c>
      <c r="M5488" s="33" t="s">
        <v>5353</v>
      </c>
      <c r="N5488" s="33" t="s">
        <v>3853</v>
      </c>
    </row>
    <row r="5489" spans="1:14">
      <c r="A5489" s="35">
        <v>7325707075421</v>
      </c>
      <c r="B5489" s="32">
        <v>4400086</v>
      </c>
      <c r="C5489" s="32" t="s">
        <v>2065</v>
      </c>
      <c r="D5489" s="32" t="s">
        <v>49</v>
      </c>
      <c r="E5489" s="33" t="s">
        <v>29</v>
      </c>
      <c r="F5489" s="33" t="s">
        <v>5213</v>
      </c>
      <c r="G5489" s="59">
        <v>110</v>
      </c>
      <c r="H5489" s="25">
        <v>1</v>
      </c>
      <c r="I5489" s="30">
        <f t="shared" si="85"/>
        <v>110</v>
      </c>
      <c r="J5489" s="32" t="s">
        <v>195</v>
      </c>
      <c r="K5489" s="33" t="s">
        <v>4771</v>
      </c>
      <c r="L5489" s="33" t="s">
        <v>5347</v>
      </c>
      <c r="M5489" s="33">
        <v>0</v>
      </c>
      <c r="N5489" s="33" t="s">
        <v>2066</v>
      </c>
    </row>
    <row r="5490" spans="1:14">
      <c r="A5490" s="35">
        <v>7325707075421</v>
      </c>
      <c r="B5490" s="32">
        <v>4400086</v>
      </c>
      <c r="C5490" s="32" t="s">
        <v>2065</v>
      </c>
      <c r="D5490" s="32" t="s">
        <v>49</v>
      </c>
      <c r="E5490" s="33" t="s">
        <v>29</v>
      </c>
      <c r="F5490" s="33" t="s">
        <v>5213</v>
      </c>
      <c r="G5490" s="59">
        <v>110</v>
      </c>
      <c r="H5490" s="25">
        <v>1</v>
      </c>
      <c r="I5490" s="30">
        <f t="shared" si="85"/>
        <v>110</v>
      </c>
      <c r="J5490" s="32" t="s">
        <v>195</v>
      </c>
      <c r="K5490" s="33" t="s">
        <v>4771</v>
      </c>
      <c r="L5490" s="33" t="s">
        <v>5347</v>
      </c>
      <c r="M5490" s="33">
        <v>0</v>
      </c>
      <c r="N5490" s="33" t="s">
        <v>2066</v>
      </c>
    </row>
    <row r="5491" spans="1:14">
      <c r="A5491" s="35">
        <v>7325706714826</v>
      </c>
      <c r="B5491" s="32">
        <v>4401005</v>
      </c>
      <c r="C5491" s="32" t="s">
        <v>193</v>
      </c>
      <c r="D5491" s="32" t="s">
        <v>28</v>
      </c>
      <c r="E5491" s="33" t="s">
        <v>29</v>
      </c>
      <c r="F5491" s="33" t="s">
        <v>5219</v>
      </c>
      <c r="G5491" s="59">
        <v>149.99</v>
      </c>
      <c r="H5491" s="25">
        <v>4</v>
      </c>
      <c r="I5491" s="30">
        <f t="shared" si="85"/>
        <v>599.96</v>
      </c>
      <c r="J5491" s="32" t="s">
        <v>195</v>
      </c>
      <c r="K5491" s="33" t="s">
        <v>4771</v>
      </c>
      <c r="L5491" s="33" t="s">
        <v>5347</v>
      </c>
      <c r="M5491" s="33" t="s">
        <v>5354</v>
      </c>
      <c r="N5491" s="33" t="s">
        <v>1882</v>
      </c>
    </row>
    <row r="5492" spans="1:14">
      <c r="A5492" s="35">
        <v>7325706714802</v>
      </c>
      <c r="B5492" s="32">
        <v>4401005</v>
      </c>
      <c r="C5492" s="32" t="s">
        <v>193</v>
      </c>
      <c r="D5492" s="32" t="s">
        <v>28</v>
      </c>
      <c r="E5492" s="33" t="s">
        <v>29</v>
      </c>
      <c r="F5492" s="33" t="s">
        <v>5219</v>
      </c>
      <c r="G5492" s="59">
        <v>149.99</v>
      </c>
      <c r="H5492" s="25">
        <v>2</v>
      </c>
      <c r="I5492" s="30">
        <f t="shared" si="85"/>
        <v>299.98</v>
      </c>
      <c r="J5492" s="32" t="s">
        <v>195</v>
      </c>
      <c r="K5492" s="33" t="s">
        <v>4771</v>
      </c>
      <c r="L5492" s="33" t="s">
        <v>5347</v>
      </c>
      <c r="M5492" s="33" t="s">
        <v>5354</v>
      </c>
      <c r="N5492" s="33" t="s">
        <v>1883</v>
      </c>
    </row>
    <row r="5493" spans="1:14">
      <c r="A5493" s="35">
        <v>7325706714819</v>
      </c>
      <c r="B5493" s="32">
        <v>4401005</v>
      </c>
      <c r="C5493" s="32" t="s">
        <v>193</v>
      </c>
      <c r="D5493" s="32" t="s">
        <v>28</v>
      </c>
      <c r="E5493" s="33" t="s">
        <v>29</v>
      </c>
      <c r="F5493" s="33" t="s">
        <v>5219</v>
      </c>
      <c r="G5493" s="59">
        <v>149.99</v>
      </c>
      <c r="H5493" s="25">
        <v>7</v>
      </c>
      <c r="I5493" s="30">
        <f t="shared" si="85"/>
        <v>1049.93</v>
      </c>
      <c r="J5493" s="32" t="s">
        <v>195</v>
      </c>
      <c r="K5493" s="33" t="s">
        <v>4771</v>
      </c>
      <c r="L5493" s="33" t="s">
        <v>5347</v>
      </c>
      <c r="M5493" s="33" t="s">
        <v>5354</v>
      </c>
      <c r="N5493" s="33" t="s">
        <v>1884</v>
      </c>
    </row>
    <row r="5494" spans="1:14">
      <c r="A5494" s="35">
        <v>7325706714802</v>
      </c>
      <c r="B5494" s="32">
        <v>4401005</v>
      </c>
      <c r="C5494" s="32" t="s">
        <v>193</v>
      </c>
      <c r="D5494" s="32" t="s">
        <v>28</v>
      </c>
      <c r="E5494" s="33" t="s">
        <v>29</v>
      </c>
      <c r="F5494" s="33" t="s">
        <v>5219</v>
      </c>
      <c r="G5494" s="59">
        <v>149.99</v>
      </c>
      <c r="H5494" s="25">
        <v>1</v>
      </c>
      <c r="I5494" s="30">
        <f t="shared" si="85"/>
        <v>149.99</v>
      </c>
      <c r="J5494" s="32" t="s">
        <v>195</v>
      </c>
      <c r="K5494" s="33" t="s">
        <v>4771</v>
      </c>
      <c r="L5494" s="33" t="s">
        <v>5347</v>
      </c>
      <c r="M5494" s="33" t="s">
        <v>5354</v>
      </c>
      <c r="N5494" s="33" t="s">
        <v>1883</v>
      </c>
    </row>
    <row r="5495" spans="1:14">
      <c r="A5495" s="35">
        <v>7325706714802</v>
      </c>
      <c r="B5495" s="32">
        <v>4401005</v>
      </c>
      <c r="C5495" s="32" t="s">
        <v>193</v>
      </c>
      <c r="D5495" s="32" t="s">
        <v>28</v>
      </c>
      <c r="E5495" s="33" t="s">
        <v>29</v>
      </c>
      <c r="F5495" s="33" t="s">
        <v>5219</v>
      </c>
      <c r="G5495" s="59">
        <v>149.99</v>
      </c>
      <c r="H5495" s="25">
        <v>1</v>
      </c>
      <c r="I5495" s="30">
        <f t="shared" si="85"/>
        <v>149.99</v>
      </c>
      <c r="J5495" s="32" t="s">
        <v>195</v>
      </c>
      <c r="K5495" s="33" t="s">
        <v>4771</v>
      </c>
      <c r="L5495" s="33" t="s">
        <v>5347</v>
      </c>
      <c r="M5495" s="33" t="s">
        <v>5354</v>
      </c>
      <c r="N5495" s="33" t="s">
        <v>1883</v>
      </c>
    </row>
    <row r="5496" spans="1:14">
      <c r="A5496" s="35">
        <v>7325706714819</v>
      </c>
      <c r="B5496" s="32">
        <v>4401005</v>
      </c>
      <c r="C5496" s="32" t="s">
        <v>193</v>
      </c>
      <c r="D5496" s="32" t="s">
        <v>28</v>
      </c>
      <c r="E5496" s="33" t="s">
        <v>29</v>
      </c>
      <c r="F5496" s="33" t="s">
        <v>5219</v>
      </c>
      <c r="G5496" s="59">
        <v>149.99</v>
      </c>
      <c r="H5496" s="25">
        <v>1</v>
      </c>
      <c r="I5496" s="30">
        <f t="shared" si="85"/>
        <v>149.99</v>
      </c>
      <c r="J5496" s="32" t="s">
        <v>195</v>
      </c>
      <c r="K5496" s="33" t="s">
        <v>4771</v>
      </c>
      <c r="L5496" s="33" t="s">
        <v>5347</v>
      </c>
      <c r="M5496" s="33" t="s">
        <v>5354</v>
      </c>
      <c r="N5496" s="33" t="s">
        <v>1884</v>
      </c>
    </row>
    <row r="5497" spans="1:14">
      <c r="A5497" s="35">
        <v>7325706714826</v>
      </c>
      <c r="B5497" s="32">
        <v>4401005</v>
      </c>
      <c r="C5497" s="32" t="s">
        <v>193</v>
      </c>
      <c r="D5497" s="32" t="s">
        <v>28</v>
      </c>
      <c r="E5497" s="33" t="s">
        <v>29</v>
      </c>
      <c r="F5497" s="33" t="s">
        <v>5219</v>
      </c>
      <c r="G5497" s="59">
        <v>149.99</v>
      </c>
      <c r="H5497" s="25">
        <v>5</v>
      </c>
      <c r="I5497" s="30">
        <f t="shared" si="85"/>
        <v>749.95</v>
      </c>
      <c r="J5497" s="32" t="s">
        <v>195</v>
      </c>
      <c r="K5497" s="33" t="s">
        <v>4771</v>
      </c>
      <c r="L5497" s="33" t="s">
        <v>5347</v>
      </c>
      <c r="M5497" s="33" t="s">
        <v>5354</v>
      </c>
      <c r="N5497" s="33" t="s">
        <v>1882</v>
      </c>
    </row>
    <row r="5498" spans="1:14">
      <c r="A5498" s="35">
        <v>7325706714833</v>
      </c>
      <c r="B5498" s="32">
        <v>4401005</v>
      </c>
      <c r="C5498" s="32" t="s">
        <v>193</v>
      </c>
      <c r="D5498" s="32" t="s">
        <v>28</v>
      </c>
      <c r="E5498" s="33" t="s">
        <v>29</v>
      </c>
      <c r="F5498" s="33" t="s">
        <v>5219</v>
      </c>
      <c r="G5498" s="59">
        <v>149.99</v>
      </c>
      <c r="H5498" s="25">
        <v>2</v>
      </c>
      <c r="I5498" s="30">
        <f t="shared" si="85"/>
        <v>299.98</v>
      </c>
      <c r="J5498" s="32" t="s">
        <v>195</v>
      </c>
      <c r="K5498" s="33" t="s">
        <v>4771</v>
      </c>
      <c r="L5498" s="33" t="s">
        <v>5347</v>
      </c>
      <c r="M5498" s="33" t="s">
        <v>5354</v>
      </c>
      <c r="N5498" s="33" t="s">
        <v>3241</v>
      </c>
    </row>
    <row r="5499" spans="1:14">
      <c r="A5499" s="35">
        <v>7325706714802</v>
      </c>
      <c r="B5499" s="32">
        <v>4401005</v>
      </c>
      <c r="C5499" s="32" t="s">
        <v>193</v>
      </c>
      <c r="D5499" s="32" t="s">
        <v>28</v>
      </c>
      <c r="E5499" s="33" t="s">
        <v>29</v>
      </c>
      <c r="F5499" s="33" t="s">
        <v>5219</v>
      </c>
      <c r="G5499" s="59">
        <v>149.99</v>
      </c>
      <c r="H5499" s="25">
        <v>2</v>
      </c>
      <c r="I5499" s="30">
        <f t="shared" si="85"/>
        <v>299.98</v>
      </c>
      <c r="J5499" s="32" t="s">
        <v>195</v>
      </c>
      <c r="K5499" s="33" t="s">
        <v>4771</v>
      </c>
      <c r="L5499" s="33" t="s">
        <v>5347</v>
      </c>
      <c r="M5499" s="33" t="s">
        <v>5354</v>
      </c>
      <c r="N5499" s="33" t="s">
        <v>1883</v>
      </c>
    </row>
    <row r="5500" spans="1:14">
      <c r="A5500" s="35">
        <v>7325706714819</v>
      </c>
      <c r="B5500" s="32">
        <v>4401005</v>
      </c>
      <c r="C5500" s="32" t="s">
        <v>193</v>
      </c>
      <c r="D5500" s="32" t="s">
        <v>28</v>
      </c>
      <c r="E5500" s="33" t="s">
        <v>29</v>
      </c>
      <c r="F5500" s="33" t="s">
        <v>5219</v>
      </c>
      <c r="G5500" s="59">
        <v>149.99</v>
      </c>
      <c r="H5500" s="25">
        <v>5</v>
      </c>
      <c r="I5500" s="30">
        <f t="shared" si="85"/>
        <v>749.95</v>
      </c>
      <c r="J5500" s="32" t="s">
        <v>195</v>
      </c>
      <c r="K5500" s="33" t="s">
        <v>4771</v>
      </c>
      <c r="L5500" s="33" t="s">
        <v>5347</v>
      </c>
      <c r="M5500" s="33" t="s">
        <v>5354</v>
      </c>
      <c r="N5500" s="33" t="s">
        <v>1884</v>
      </c>
    </row>
    <row r="5501" spans="1:14">
      <c r="A5501" s="35">
        <v>7325706714826</v>
      </c>
      <c r="B5501" s="32">
        <v>4401005</v>
      </c>
      <c r="C5501" s="32" t="s">
        <v>193</v>
      </c>
      <c r="D5501" s="32" t="s">
        <v>28</v>
      </c>
      <c r="E5501" s="33" t="s">
        <v>29</v>
      </c>
      <c r="F5501" s="33" t="s">
        <v>5219</v>
      </c>
      <c r="G5501" s="59">
        <v>149.99</v>
      </c>
      <c r="H5501" s="25">
        <v>1</v>
      </c>
      <c r="I5501" s="30">
        <f t="shared" si="85"/>
        <v>149.99</v>
      </c>
      <c r="J5501" s="32" t="s">
        <v>195</v>
      </c>
      <c r="K5501" s="33" t="s">
        <v>4771</v>
      </c>
      <c r="L5501" s="33" t="s">
        <v>5347</v>
      </c>
      <c r="M5501" s="33" t="s">
        <v>5354</v>
      </c>
      <c r="N5501" s="33" t="s">
        <v>1882</v>
      </c>
    </row>
    <row r="5502" spans="1:14">
      <c r="A5502" s="35">
        <v>7325706714802</v>
      </c>
      <c r="B5502" s="32">
        <v>4401005</v>
      </c>
      <c r="C5502" s="32" t="s">
        <v>193</v>
      </c>
      <c r="D5502" s="32" t="s">
        <v>28</v>
      </c>
      <c r="E5502" s="33" t="s">
        <v>29</v>
      </c>
      <c r="F5502" s="33" t="s">
        <v>5219</v>
      </c>
      <c r="G5502" s="59">
        <v>149.99</v>
      </c>
      <c r="H5502" s="25">
        <v>1</v>
      </c>
      <c r="I5502" s="30">
        <f t="shared" si="85"/>
        <v>149.99</v>
      </c>
      <c r="J5502" s="32" t="s">
        <v>195</v>
      </c>
      <c r="K5502" s="33" t="s">
        <v>4771</v>
      </c>
      <c r="L5502" s="33" t="s">
        <v>5347</v>
      </c>
      <c r="M5502" s="33" t="s">
        <v>5354</v>
      </c>
      <c r="N5502" s="33" t="s">
        <v>1883</v>
      </c>
    </row>
    <row r="5503" spans="1:14">
      <c r="A5503" s="35">
        <v>7325706714826</v>
      </c>
      <c r="B5503" s="32">
        <v>4401005</v>
      </c>
      <c r="C5503" s="32" t="s">
        <v>193</v>
      </c>
      <c r="D5503" s="32" t="s">
        <v>28</v>
      </c>
      <c r="E5503" s="33" t="s">
        <v>29</v>
      </c>
      <c r="F5503" s="33" t="s">
        <v>5219</v>
      </c>
      <c r="G5503" s="59">
        <v>149.99</v>
      </c>
      <c r="H5503" s="25">
        <v>5</v>
      </c>
      <c r="I5503" s="30">
        <f t="shared" si="85"/>
        <v>749.95</v>
      </c>
      <c r="J5503" s="32" t="s">
        <v>195</v>
      </c>
      <c r="K5503" s="33" t="s">
        <v>4771</v>
      </c>
      <c r="L5503" s="33" t="s">
        <v>5347</v>
      </c>
      <c r="M5503" s="33" t="s">
        <v>5354</v>
      </c>
      <c r="N5503" s="33" t="s">
        <v>1882</v>
      </c>
    </row>
    <row r="5504" spans="1:14">
      <c r="A5504" s="35">
        <v>7325706714833</v>
      </c>
      <c r="B5504" s="32">
        <v>4401005</v>
      </c>
      <c r="C5504" s="32" t="s">
        <v>193</v>
      </c>
      <c r="D5504" s="32" t="s">
        <v>28</v>
      </c>
      <c r="E5504" s="33" t="s">
        <v>29</v>
      </c>
      <c r="F5504" s="33" t="s">
        <v>5219</v>
      </c>
      <c r="G5504" s="59">
        <v>149.99</v>
      </c>
      <c r="H5504" s="25">
        <v>3</v>
      </c>
      <c r="I5504" s="30">
        <f t="shared" si="85"/>
        <v>449.97</v>
      </c>
      <c r="J5504" s="32" t="s">
        <v>195</v>
      </c>
      <c r="K5504" s="33" t="s">
        <v>4771</v>
      </c>
      <c r="L5504" s="33" t="s">
        <v>5347</v>
      </c>
      <c r="M5504" s="33" t="s">
        <v>5354</v>
      </c>
      <c r="N5504" s="33" t="s">
        <v>3241</v>
      </c>
    </row>
    <row r="5505" spans="1:14">
      <c r="A5505" s="35">
        <v>7325706714802</v>
      </c>
      <c r="B5505" s="32">
        <v>4401005</v>
      </c>
      <c r="C5505" s="32" t="s">
        <v>193</v>
      </c>
      <c r="D5505" s="32" t="s">
        <v>28</v>
      </c>
      <c r="E5505" s="33" t="s">
        <v>29</v>
      </c>
      <c r="F5505" s="33" t="s">
        <v>5219</v>
      </c>
      <c r="G5505" s="59">
        <v>149.99</v>
      </c>
      <c r="H5505" s="25">
        <v>2</v>
      </c>
      <c r="I5505" s="30">
        <f t="shared" si="85"/>
        <v>299.98</v>
      </c>
      <c r="J5505" s="32" t="s">
        <v>195</v>
      </c>
      <c r="K5505" s="33" t="s">
        <v>4771</v>
      </c>
      <c r="L5505" s="33" t="s">
        <v>5347</v>
      </c>
      <c r="M5505" s="33" t="s">
        <v>5354</v>
      </c>
      <c r="N5505" s="33" t="s">
        <v>1883</v>
      </c>
    </row>
    <row r="5506" spans="1:14">
      <c r="A5506" s="35">
        <v>7325706714819</v>
      </c>
      <c r="B5506" s="32">
        <v>4401005</v>
      </c>
      <c r="C5506" s="32" t="s">
        <v>193</v>
      </c>
      <c r="D5506" s="32" t="s">
        <v>28</v>
      </c>
      <c r="E5506" s="33" t="s">
        <v>29</v>
      </c>
      <c r="F5506" s="33" t="s">
        <v>5219</v>
      </c>
      <c r="G5506" s="59">
        <v>149.99</v>
      </c>
      <c r="H5506" s="25">
        <v>4</v>
      </c>
      <c r="I5506" s="30">
        <f t="shared" si="85"/>
        <v>599.96</v>
      </c>
      <c r="J5506" s="32" t="s">
        <v>195</v>
      </c>
      <c r="K5506" s="33" t="s">
        <v>4771</v>
      </c>
      <c r="L5506" s="33" t="s">
        <v>5347</v>
      </c>
      <c r="M5506" s="33" t="s">
        <v>5354</v>
      </c>
      <c r="N5506" s="33" t="s">
        <v>1884</v>
      </c>
    </row>
    <row r="5507" spans="1:14">
      <c r="A5507" s="35">
        <v>7325705272006</v>
      </c>
      <c r="B5507" s="32">
        <v>4401027</v>
      </c>
      <c r="C5507" s="32" t="s">
        <v>298</v>
      </c>
      <c r="D5507" s="32" t="s">
        <v>18</v>
      </c>
      <c r="E5507" s="33" t="s">
        <v>71</v>
      </c>
      <c r="F5507" s="33" t="s">
        <v>5293</v>
      </c>
      <c r="G5507" s="59">
        <v>139.99</v>
      </c>
      <c r="H5507" s="25">
        <v>1</v>
      </c>
      <c r="I5507" s="30">
        <f t="shared" si="85"/>
        <v>139.99</v>
      </c>
      <c r="J5507" s="32" t="s">
        <v>195</v>
      </c>
      <c r="K5507" s="33" t="s">
        <v>4771</v>
      </c>
      <c r="L5507" s="33"/>
      <c r="M5507" s="33"/>
      <c r="N5507" s="33" t="s">
        <v>560</v>
      </c>
    </row>
    <row r="5508" spans="1:14">
      <c r="A5508" s="35">
        <v>7325705271962</v>
      </c>
      <c r="B5508" s="32">
        <v>4401027</v>
      </c>
      <c r="C5508" s="32" t="s">
        <v>298</v>
      </c>
      <c r="D5508" s="32" t="s">
        <v>18</v>
      </c>
      <c r="E5508" s="33" t="s">
        <v>71</v>
      </c>
      <c r="F5508" s="33" t="s">
        <v>5293</v>
      </c>
      <c r="G5508" s="59">
        <v>139.99</v>
      </c>
      <c r="H5508" s="25">
        <v>1</v>
      </c>
      <c r="I5508" s="30">
        <f t="shared" si="85"/>
        <v>139.99</v>
      </c>
      <c r="J5508" s="32" t="s">
        <v>195</v>
      </c>
      <c r="K5508" s="33" t="s">
        <v>4771</v>
      </c>
      <c r="L5508" s="33"/>
      <c r="M5508" s="33"/>
      <c r="N5508" s="33" t="s">
        <v>561</v>
      </c>
    </row>
    <row r="5509" spans="1:14">
      <c r="A5509" s="35">
        <v>7325705272020</v>
      </c>
      <c r="B5509" s="32">
        <v>4401027</v>
      </c>
      <c r="C5509" s="32" t="s">
        <v>298</v>
      </c>
      <c r="D5509" s="32" t="s">
        <v>18</v>
      </c>
      <c r="E5509" s="33" t="s">
        <v>71</v>
      </c>
      <c r="F5509" s="33" t="s">
        <v>5293</v>
      </c>
      <c r="G5509" s="59">
        <v>139.99</v>
      </c>
      <c r="H5509" s="25">
        <v>1</v>
      </c>
      <c r="I5509" s="30">
        <f t="shared" ref="I5509:I5572" si="86">H5509*G5509</f>
        <v>139.99</v>
      </c>
      <c r="J5509" s="32" t="s">
        <v>195</v>
      </c>
      <c r="K5509" s="33" t="s">
        <v>4771</v>
      </c>
      <c r="L5509" s="33"/>
      <c r="M5509" s="33"/>
      <c r="N5509" s="33" t="s">
        <v>562</v>
      </c>
    </row>
    <row r="5510" spans="1:14">
      <c r="A5510" s="35">
        <v>7325705271955</v>
      </c>
      <c r="B5510" s="32">
        <v>4401027</v>
      </c>
      <c r="C5510" s="32" t="s">
        <v>298</v>
      </c>
      <c r="D5510" s="32" t="s">
        <v>18</v>
      </c>
      <c r="E5510" s="33" t="s">
        <v>71</v>
      </c>
      <c r="F5510" s="33" t="s">
        <v>5293</v>
      </c>
      <c r="G5510" s="59">
        <v>139.99</v>
      </c>
      <c r="H5510" s="25">
        <v>1</v>
      </c>
      <c r="I5510" s="30">
        <f t="shared" si="86"/>
        <v>139.99</v>
      </c>
      <c r="J5510" s="32" t="s">
        <v>195</v>
      </c>
      <c r="K5510" s="33" t="s">
        <v>4771</v>
      </c>
      <c r="L5510" s="33"/>
      <c r="M5510" s="33"/>
      <c r="N5510" s="33" t="s">
        <v>941</v>
      </c>
    </row>
    <row r="5511" spans="1:14">
      <c r="A5511" s="35">
        <v>7325705272013</v>
      </c>
      <c r="B5511" s="32">
        <v>4401027</v>
      </c>
      <c r="C5511" s="32" t="s">
        <v>298</v>
      </c>
      <c r="D5511" s="32" t="s">
        <v>18</v>
      </c>
      <c r="E5511" s="33" t="s">
        <v>71</v>
      </c>
      <c r="F5511" s="33" t="s">
        <v>5293</v>
      </c>
      <c r="G5511" s="59">
        <v>139.99</v>
      </c>
      <c r="H5511" s="25">
        <v>2</v>
      </c>
      <c r="I5511" s="30">
        <f t="shared" si="86"/>
        <v>279.98</v>
      </c>
      <c r="J5511" s="32" t="s">
        <v>195</v>
      </c>
      <c r="K5511" s="33" t="s">
        <v>4771</v>
      </c>
      <c r="L5511" s="33"/>
      <c r="M5511" s="33"/>
      <c r="N5511" s="33" t="s">
        <v>942</v>
      </c>
    </row>
    <row r="5512" spans="1:14">
      <c r="A5512" s="35">
        <v>7325705271993</v>
      </c>
      <c r="B5512" s="32">
        <v>4401027</v>
      </c>
      <c r="C5512" s="32" t="s">
        <v>298</v>
      </c>
      <c r="D5512" s="32" t="s">
        <v>18</v>
      </c>
      <c r="E5512" s="33" t="s">
        <v>71</v>
      </c>
      <c r="F5512" s="33" t="s">
        <v>5293</v>
      </c>
      <c r="G5512" s="59">
        <v>139.99</v>
      </c>
      <c r="H5512" s="25">
        <v>2</v>
      </c>
      <c r="I5512" s="30">
        <f t="shared" si="86"/>
        <v>279.98</v>
      </c>
      <c r="J5512" s="32" t="s">
        <v>195</v>
      </c>
      <c r="K5512" s="33" t="s">
        <v>4771</v>
      </c>
      <c r="L5512" s="33"/>
      <c r="M5512" s="33"/>
      <c r="N5512" s="33" t="s">
        <v>943</v>
      </c>
    </row>
    <row r="5513" spans="1:14">
      <c r="A5513" s="35">
        <v>7325706315665</v>
      </c>
      <c r="B5513" s="32">
        <v>4401077</v>
      </c>
      <c r="C5513" s="32" t="s">
        <v>1879</v>
      </c>
      <c r="D5513" s="32" t="s">
        <v>18</v>
      </c>
      <c r="E5513" s="33" t="s">
        <v>71</v>
      </c>
      <c r="F5513" s="33" t="s">
        <v>5214</v>
      </c>
      <c r="G5513" s="59">
        <v>139.99</v>
      </c>
      <c r="H5513" s="25">
        <v>3</v>
      </c>
      <c r="I5513" s="30">
        <f t="shared" si="86"/>
        <v>419.97</v>
      </c>
      <c r="J5513" s="32" t="s">
        <v>195</v>
      </c>
      <c r="K5513" s="33" t="s">
        <v>4771</v>
      </c>
      <c r="L5513" s="33" t="s">
        <v>5347</v>
      </c>
      <c r="M5513" s="33" t="s">
        <v>5352</v>
      </c>
      <c r="N5513" s="33" t="s">
        <v>3242</v>
      </c>
    </row>
    <row r="5514" spans="1:14">
      <c r="A5514" s="35">
        <v>7325706332938</v>
      </c>
      <c r="B5514" s="32">
        <v>4401084</v>
      </c>
      <c r="C5514" s="32" t="s">
        <v>1879</v>
      </c>
      <c r="D5514" s="32">
        <v>0.2</v>
      </c>
      <c r="E5514" s="33" t="s">
        <v>1823</v>
      </c>
      <c r="F5514" s="33">
        <v>202103</v>
      </c>
      <c r="G5514" s="59">
        <v>63.45</v>
      </c>
      <c r="H5514" s="25">
        <v>1</v>
      </c>
      <c r="I5514" s="30">
        <f t="shared" si="86"/>
        <v>63.45</v>
      </c>
      <c r="J5514" s="32" t="s">
        <v>195</v>
      </c>
      <c r="K5514" s="33" t="s">
        <v>4771</v>
      </c>
      <c r="L5514" s="33" t="s">
        <v>5347</v>
      </c>
      <c r="M5514" s="33" t="s">
        <v>5352</v>
      </c>
      <c r="N5514" s="33" t="s">
        <v>1973</v>
      </c>
    </row>
    <row r="5515" spans="1:14">
      <c r="A5515" s="35">
        <v>7325706332945</v>
      </c>
      <c r="B5515" s="32">
        <v>4401084</v>
      </c>
      <c r="C5515" s="32" t="s">
        <v>1879</v>
      </c>
      <c r="D5515" s="32">
        <v>0.2</v>
      </c>
      <c r="E5515" s="33" t="s">
        <v>1823</v>
      </c>
      <c r="F5515" s="33">
        <v>202103</v>
      </c>
      <c r="G5515" s="59">
        <v>63.45</v>
      </c>
      <c r="H5515" s="25">
        <v>1</v>
      </c>
      <c r="I5515" s="30">
        <f t="shared" si="86"/>
        <v>63.45</v>
      </c>
      <c r="J5515" s="32" t="s">
        <v>195</v>
      </c>
      <c r="K5515" s="33" t="s">
        <v>4771</v>
      </c>
      <c r="L5515" s="33" t="s">
        <v>5347</v>
      </c>
      <c r="M5515" s="33" t="s">
        <v>5352</v>
      </c>
      <c r="N5515" s="33" t="s">
        <v>1979</v>
      </c>
    </row>
    <row r="5516" spans="1:14">
      <c r="A5516" s="35">
        <v>7325706332952</v>
      </c>
      <c r="B5516" s="32">
        <v>4401084</v>
      </c>
      <c r="C5516" s="32" t="s">
        <v>1879</v>
      </c>
      <c r="D5516" s="32">
        <v>0.2</v>
      </c>
      <c r="E5516" s="33" t="s">
        <v>1823</v>
      </c>
      <c r="F5516" s="33">
        <v>202103</v>
      </c>
      <c r="G5516" s="59">
        <v>63.45</v>
      </c>
      <c r="H5516" s="25">
        <v>2</v>
      </c>
      <c r="I5516" s="30">
        <f t="shared" si="86"/>
        <v>126.9</v>
      </c>
      <c r="J5516" s="32" t="s">
        <v>195</v>
      </c>
      <c r="K5516" s="33" t="s">
        <v>4771</v>
      </c>
      <c r="L5516" s="33" t="s">
        <v>5347</v>
      </c>
      <c r="M5516" s="33" t="s">
        <v>5352</v>
      </c>
      <c r="N5516" s="33" t="s">
        <v>1980</v>
      </c>
    </row>
    <row r="5517" spans="1:14">
      <c r="A5517" s="35">
        <v>7325706332969</v>
      </c>
      <c r="B5517" s="32">
        <v>4401084</v>
      </c>
      <c r="C5517" s="32" t="s">
        <v>1879</v>
      </c>
      <c r="D5517" s="32">
        <v>0.2</v>
      </c>
      <c r="E5517" s="33" t="s">
        <v>1823</v>
      </c>
      <c r="F5517" s="33">
        <v>202103</v>
      </c>
      <c r="G5517" s="59">
        <v>63.45</v>
      </c>
      <c r="H5517" s="25">
        <v>2</v>
      </c>
      <c r="I5517" s="30">
        <f t="shared" si="86"/>
        <v>126.9</v>
      </c>
      <c r="J5517" s="32" t="s">
        <v>195</v>
      </c>
      <c r="K5517" s="33" t="s">
        <v>4771</v>
      </c>
      <c r="L5517" s="33" t="s">
        <v>5347</v>
      </c>
      <c r="M5517" s="33" t="s">
        <v>5352</v>
      </c>
      <c r="N5517" s="33" t="s">
        <v>1981</v>
      </c>
    </row>
    <row r="5518" spans="1:14">
      <c r="A5518" s="35">
        <v>7325706499846</v>
      </c>
      <c r="B5518" s="32">
        <v>4401089</v>
      </c>
      <c r="C5518" s="32" t="s">
        <v>193</v>
      </c>
      <c r="D5518" s="32" t="s">
        <v>194</v>
      </c>
      <c r="E5518" s="33" t="s">
        <v>34</v>
      </c>
      <c r="F5518" s="33" t="s">
        <v>5216</v>
      </c>
      <c r="G5518" s="59">
        <v>229.99</v>
      </c>
      <c r="H5518" s="25">
        <v>6</v>
      </c>
      <c r="I5518" s="30">
        <f t="shared" si="86"/>
        <v>1379.94</v>
      </c>
      <c r="J5518" s="32" t="s">
        <v>195</v>
      </c>
      <c r="K5518" s="33" t="s">
        <v>4771</v>
      </c>
      <c r="L5518" s="33" t="s">
        <v>5347</v>
      </c>
      <c r="M5518" s="33" t="s">
        <v>5353</v>
      </c>
      <c r="N5518" s="33" t="s">
        <v>196</v>
      </c>
    </row>
    <row r="5519" spans="1:14">
      <c r="A5519" s="35">
        <v>7325706499853</v>
      </c>
      <c r="B5519" s="32">
        <v>4401089</v>
      </c>
      <c r="C5519" s="32" t="s">
        <v>193</v>
      </c>
      <c r="D5519" s="32" t="s">
        <v>194</v>
      </c>
      <c r="E5519" s="33" t="s">
        <v>34</v>
      </c>
      <c r="F5519" s="33" t="s">
        <v>5216</v>
      </c>
      <c r="G5519" s="59">
        <v>229.99</v>
      </c>
      <c r="H5519" s="25">
        <v>2</v>
      </c>
      <c r="I5519" s="30">
        <f t="shared" si="86"/>
        <v>459.98</v>
      </c>
      <c r="J5519" s="32" t="s">
        <v>195</v>
      </c>
      <c r="K5519" s="33" t="s">
        <v>4771</v>
      </c>
      <c r="L5519" s="33" t="s">
        <v>5347</v>
      </c>
      <c r="M5519" s="33" t="s">
        <v>5353</v>
      </c>
      <c r="N5519" s="33" t="s">
        <v>197</v>
      </c>
    </row>
    <row r="5520" spans="1:14">
      <c r="A5520" s="35">
        <v>7325706499860</v>
      </c>
      <c r="B5520" s="32">
        <v>4401089</v>
      </c>
      <c r="C5520" s="32" t="s">
        <v>193</v>
      </c>
      <c r="D5520" s="32" t="s">
        <v>194</v>
      </c>
      <c r="E5520" s="33" t="s">
        <v>34</v>
      </c>
      <c r="F5520" s="33" t="s">
        <v>5216</v>
      </c>
      <c r="G5520" s="59">
        <v>229.99</v>
      </c>
      <c r="H5520" s="25">
        <v>2</v>
      </c>
      <c r="I5520" s="30">
        <f t="shared" si="86"/>
        <v>459.98</v>
      </c>
      <c r="J5520" s="32" t="s">
        <v>195</v>
      </c>
      <c r="K5520" s="33" t="s">
        <v>4771</v>
      </c>
      <c r="L5520" s="33" t="s">
        <v>5347</v>
      </c>
      <c r="M5520" s="33" t="s">
        <v>5353</v>
      </c>
      <c r="N5520" s="33" t="s">
        <v>198</v>
      </c>
    </row>
    <row r="5521" spans="1:14">
      <c r="A5521" s="35">
        <v>7325706499822</v>
      </c>
      <c r="B5521" s="32">
        <v>4401089</v>
      </c>
      <c r="C5521" s="32" t="s">
        <v>193</v>
      </c>
      <c r="D5521" s="32" t="s">
        <v>194</v>
      </c>
      <c r="E5521" s="33" t="s">
        <v>34</v>
      </c>
      <c r="F5521" s="33" t="s">
        <v>5216</v>
      </c>
      <c r="G5521" s="59">
        <v>229.99</v>
      </c>
      <c r="H5521" s="25">
        <v>2</v>
      </c>
      <c r="I5521" s="30">
        <f t="shared" si="86"/>
        <v>459.98</v>
      </c>
      <c r="J5521" s="32" t="s">
        <v>195</v>
      </c>
      <c r="K5521" s="33" t="s">
        <v>4771</v>
      </c>
      <c r="L5521" s="33" t="s">
        <v>5347</v>
      </c>
      <c r="M5521" s="33" t="s">
        <v>5353</v>
      </c>
      <c r="N5521" s="33" t="s">
        <v>199</v>
      </c>
    </row>
    <row r="5522" spans="1:14">
      <c r="A5522" s="35">
        <v>7325706499846</v>
      </c>
      <c r="B5522" s="32">
        <v>4401089</v>
      </c>
      <c r="C5522" s="32" t="s">
        <v>193</v>
      </c>
      <c r="D5522" s="32" t="s">
        <v>194</v>
      </c>
      <c r="E5522" s="33" t="s">
        <v>34</v>
      </c>
      <c r="F5522" s="33" t="s">
        <v>5216</v>
      </c>
      <c r="G5522" s="59">
        <v>229.99</v>
      </c>
      <c r="H5522" s="25">
        <v>4</v>
      </c>
      <c r="I5522" s="30">
        <f t="shared" si="86"/>
        <v>919.96</v>
      </c>
      <c r="J5522" s="32" t="s">
        <v>195</v>
      </c>
      <c r="K5522" s="33" t="s">
        <v>4771</v>
      </c>
      <c r="L5522" s="33" t="s">
        <v>5347</v>
      </c>
      <c r="M5522" s="33" t="s">
        <v>5353</v>
      </c>
      <c r="N5522" s="33" t="s">
        <v>196</v>
      </c>
    </row>
    <row r="5523" spans="1:14">
      <c r="A5523" s="35">
        <v>7325706499822</v>
      </c>
      <c r="B5523" s="32">
        <v>4401089</v>
      </c>
      <c r="C5523" s="32" t="s">
        <v>193</v>
      </c>
      <c r="D5523" s="32" t="s">
        <v>194</v>
      </c>
      <c r="E5523" s="33" t="s">
        <v>34</v>
      </c>
      <c r="F5523" s="33" t="s">
        <v>5216</v>
      </c>
      <c r="G5523" s="59">
        <v>229.99</v>
      </c>
      <c r="H5523" s="25">
        <v>3</v>
      </c>
      <c r="I5523" s="30">
        <f t="shared" si="86"/>
        <v>689.97</v>
      </c>
      <c r="J5523" s="32" t="s">
        <v>195</v>
      </c>
      <c r="K5523" s="33" t="s">
        <v>4771</v>
      </c>
      <c r="L5523" s="33" t="s">
        <v>5347</v>
      </c>
      <c r="M5523" s="33" t="s">
        <v>5353</v>
      </c>
      <c r="N5523" s="33" t="s">
        <v>199</v>
      </c>
    </row>
    <row r="5524" spans="1:14">
      <c r="A5524" s="35">
        <v>7325706499839</v>
      </c>
      <c r="B5524" s="32">
        <v>4401089</v>
      </c>
      <c r="C5524" s="32" t="s">
        <v>193</v>
      </c>
      <c r="D5524" s="32" t="s">
        <v>194</v>
      </c>
      <c r="E5524" s="33" t="s">
        <v>34</v>
      </c>
      <c r="F5524" s="33" t="s">
        <v>5216</v>
      </c>
      <c r="G5524" s="59">
        <v>229.99</v>
      </c>
      <c r="H5524" s="25">
        <v>2</v>
      </c>
      <c r="I5524" s="30">
        <f t="shared" si="86"/>
        <v>459.98</v>
      </c>
      <c r="J5524" s="32" t="s">
        <v>195</v>
      </c>
      <c r="K5524" s="33" t="s">
        <v>4771</v>
      </c>
      <c r="L5524" s="33" t="s">
        <v>5347</v>
      </c>
      <c r="M5524" s="33" t="s">
        <v>5353</v>
      </c>
      <c r="N5524" s="33" t="s">
        <v>3243</v>
      </c>
    </row>
    <row r="5525" spans="1:14">
      <c r="A5525" s="35">
        <v>7325706499846</v>
      </c>
      <c r="B5525" s="32">
        <v>4401089</v>
      </c>
      <c r="C5525" s="32" t="s">
        <v>193</v>
      </c>
      <c r="D5525" s="32" t="s">
        <v>194</v>
      </c>
      <c r="E5525" s="33" t="s">
        <v>34</v>
      </c>
      <c r="F5525" s="33" t="s">
        <v>5216</v>
      </c>
      <c r="G5525" s="59">
        <v>229.99</v>
      </c>
      <c r="H5525" s="25">
        <v>9</v>
      </c>
      <c r="I5525" s="30">
        <f t="shared" si="86"/>
        <v>2069.91</v>
      </c>
      <c r="J5525" s="32" t="s">
        <v>195</v>
      </c>
      <c r="K5525" s="33" t="s">
        <v>4771</v>
      </c>
      <c r="L5525" s="33" t="s">
        <v>5347</v>
      </c>
      <c r="M5525" s="33" t="s">
        <v>5353</v>
      </c>
      <c r="N5525" s="33" t="s">
        <v>196</v>
      </c>
    </row>
    <row r="5526" spans="1:14">
      <c r="A5526" s="35">
        <v>7325706499853</v>
      </c>
      <c r="B5526" s="32">
        <v>4401089</v>
      </c>
      <c r="C5526" s="32" t="s">
        <v>193</v>
      </c>
      <c r="D5526" s="32" t="s">
        <v>194</v>
      </c>
      <c r="E5526" s="33" t="s">
        <v>34</v>
      </c>
      <c r="F5526" s="33" t="s">
        <v>5216</v>
      </c>
      <c r="G5526" s="59">
        <v>229.99</v>
      </c>
      <c r="H5526" s="25">
        <v>1</v>
      </c>
      <c r="I5526" s="30">
        <f t="shared" si="86"/>
        <v>229.99</v>
      </c>
      <c r="J5526" s="32" t="s">
        <v>195</v>
      </c>
      <c r="K5526" s="33" t="s">
        <v>4771</v>
      </c>
      <c r="L5526" s="33" t="s">
        <v>5347</v>
      </c>
      <c r="M5526" s="33" t="s">
        <v>5353</v>
      </c>
      <c r="N5526" s="33" t="s">
        <v>197</v>
      </c>
    </row>
    <row r="5527" spans="1:14">
      <c r="A5527" s="35">
        <v>7325706499860</v>
      </c>
      <c r="B5527" s="32">
        <v>4401089</v>
      </c>
      <c r="C5527" s="32" t="s">
        <v>193</v>
      </c>
      <c r="D5527" s="32" t="s">
        <v>194</v>
      </c>
      <c r="E5527" s="33" t="s">
        <v>34</v>
      </c>
      <c r="F5527" s="33" t="s">
        <v>5216</v>
      </c>
      <c r="G5527" s="59">
        <v>229.99</v>
      </c>
      <c r="H5527" s="25">
        <v>3</v>
      </c>
      <c r="I5527" s="30">
        <f t="shared" si="86"/>
        <v>689.97</v>
      </c>
      <c r="J5527" s="32" t="s">
        <v>195</v>
      </c>
      <c r="K5527" s="33" t="s">
        <v>4771</v>
      </c>
      <c r="L5527" s="33" t="s">
        <v>5347</v>
      </c>
      <c r="M5527" s="33" t="s">
        <v>5353</v>
      </c>
      <c r="N5527" s="33" t="s">
        <v>198</v>
      </c>
    </row>
    <row r="5528" spans="1:14">
      <c r="A5528" s="35">
        <v>7325706499822</v>
      </c>
      <c r="B5528" s="32">
        <v>4401089</v>
      </c>
      <c r="C5528" s="32" t="s">
        <v>193</v>
      </c>
      <c r="D5528" s="32" t="s">
        <v>194</v>
      </c>
      <c r="E5528" s="33" t="s">
        <v>34</v>
      </c>
      <c r="F5528" s="33" t="s">
        <v>5216</v>
      </c>
      <c r="G5528" s="59">
        <v>229.99</v>
      </c>
      <c r="H5528" s="25">
        <v>1</v>
      </c>
      <c r="I5528" s="30">
        <f t="shared" si="86"/>
        <v>229.99</v>
      </c>
      <c r="J5528" s="32" t="s">
        <v>195</v>
      </c>
      <c r="K5528" s="33" t="s">
        <v>4771</v>
      </c>
      <c r="L5528" s="33" t="s">
        <v>5347</v>
      </c>
      <c r="M5528" s="33" t="s">
        <v>5353</v>
      </c>
      <c r="N5528" s="33" t="s">
        <v>199</v>
      </c>
    </row>
    <row r="5529" spans="1:14">
      <c r="A5529" s="35">
        <v>7325706499853</v>
      </c>
      <c r="B5529" s="32">
        <v>4401089</v>
      </c>
      <c r="C5529" s="32" t="s">
        <v>193</v>
      </c>
      <c r="D5529" s="32" t="s">
        <v>194</v>
      </c>
      <c r="E5529" s="33" t="s">
        <v>34</v>
      </c>
      <c r="F5529" s="33" t="s">
        <v>5216</v>
      </c>
      <c r="G5529" s="59">
        <v>229.99</v>
      </c>
      <c r="H5529" s="25">
        <v>2</v>
      </c>
      <c r="I5529" s="30">
        <f t="shared" si="86"/>
        <v>459.98</v>
      </c>
      <c r="J5529" s="32" t="s">
        <v>195</v>
      </c>
      <c r="K5529" s="33" t="s">
        <v>4771</v>
      </c>
      <c r="L5529" s="33" t="s">
        <v>5347</v>
      </c>
      <c r="M5529" s="33" t="s">
        <v>5353</v>
      </c>
      <c r="N5529" s="33" t="s">
        <v>197</v>
      </c>
    </row>
    <row r="5530" spans="1:14">
      <c r="A5530" s="35">
        <v>7325706499839</v>
      </c>
      <c r="B5530" s="32">
        <v>4401089</v>
      </c>
      <c r="C5530" s="32" t="s">
        <v>193</v>
      </c>
      <c r="D5530" s="32" t="s">
        <v>194</v>
      </c>
      <c r="E5530" s="33" t="s">
        <v>34</v>
      </c>
      <c r="F5530" s="33" t="s">
        <v>5216</v>
      </c>
      <c r="G5530" s="59">
        <v>229.99</v>
      </c>
      <c r="H5530" s="25">
        <v>1</v>
      </c>
      <c r="I5530" s="30">
        <f t="shared" si="86"/>
        <v>229.99</v>
      </c>
      <c r="J5530" s="32" t="s">
        <v>195</v>
      </c>
      <c r="K5530" s="33" t="s">
        <v>4771</v>
      </c>
      <c r="L5530" s="33" t="s">
        <v>5347</v>
      </c>
      <c r="M5530" s="33" t="s">
        <v>5353</v>
      </c>
      <c r="N5530" s="33" t="s">
        <v>3243</v>
      </c>
    </row>
    <row r="5531" spans="1:14">
      <c r="A5531" s="35">
        <v>7325706499860</v>
      </c>
      <c r="B5531" s="32">
        <v>4401089</v>
      </c>
      <c r="C5531" s="32" t="s">
        <v>193</v>
      </c>
      <c r="D5531" s="32" t="s">
        <v>194</v>
      </c>
      <c r="E5531" s="33" t="s">
        <v>34</v>
      </c>
      <c r="F5531" s="33" t="s">
        <v>5216</v>
      </c>
      <c r="G5531" s="59">
        <v>229.99</v>
      </c>
      <c r="H5531" s="25">
        <v>2</v>
      </c>
      <c r="I5531" s="30">
        <f t="shared" si="86"/>
        <v>459.98</v>
      </c>
      <c r="J5531" s="32" t="s">
        <v>195</v>
      </c>
      <c r="K5531" s="33" t="s">
        <v>4771</v>
      </c>
      <c r="L5531" s="33" t="s">
        <v>5347</v>
      </c>
      <c r="M5531" s="33" t="s">
        <v>5353</v>
      </c>
      <c r="N5531" s="33" t="s">
        <v>198</v>
      </c>
    </row>
    <row r="5532" spans="1:14">
      <c r="A5532" s="35">
        <v>7325706499822</v>
      </c>
      <c r="B5532" s="32">
        <v>4401089</v>
      </c>
      <c r="C5532" s="32" t="s">
        <v>193</v>
      </c>
      <c r="D5532" s="32" t="s">
        <v>194</v>
      </c>
      <c r="E5532" s="33" t="s">
        <v>34</v>
      </c>
      <c r="F5532" s="33" t="s">
        <v>5216</v>
      </c>
      <c r="G5532" s="59">
        <v>229.99</v>
      </c>
      <c r="H5532" s="25">
        <v>3</v>
      </c>
      <c r="I5532" s="30">
        <f t="shared" si="86"/>
        <v>689.97</v>
      </c>
      <c r="J5532" s="32" t="s">
        <v>195</v>
      </c>
      <c r="K5532" s="33" t="s">
        <v>4771</v>
      </c>
      <c r="L5532" s="33" t="s">
        <v>5347</v>
      </c>
      <c r="M5532" s="33" t="s">
        <v>5353</v>
      </c>
      <c r="N5532" s="33" t="s">
        <v>199</v>
      </c>
    </row>
    <row r="5533" spans="1:14">
      <c r="A5533" s="35">
        <v>7325706499846</v>
      </c>
      <c r="B5533" s="32">
        <v>4401089</v>
      </c>
      <c r="C5533" s="32" t="s">
        <v>193</v>
      </c>
      <c r="D5533" s="32" t="s">
        <v>194</v>
      </c>
      <c r="E5533" s="33" t="s">
        <v>34</v>
      </c>
      <c r="F5533" s="33" t="s">
        <v>5216</v>
      </c>
      <c r="G5533" s="59">
        <v>229.99</v>
      </c>
      <c r="H5533" s="25">
        <v>5</v>
      </c>
      <c r="I5533" s="30">
        <f t="shared" si="86"/>
        <v>1149.95</v>
      </c>
      <c r="J5533" s="32" t="s">
        <v>195</v>
      </c>
      <c r="K5533" s="33" t="s">
        <v>4771</v>
      </c>
      <c r="L5533" s="33" t="s">
        <v>5347</v>
      </c>
      <c r="M5533" s="33" t="s">
        <v>5353</v>
      </c>
      <c r="N5533" s="33" t="s">
        <v>196</v>
      </c>
    </row>
    <row r="5534" spans="1:14">
      <c r="A5534" s="35">
        <v>7325706499860</v>
      </c>
      <c r="B5534" s="32">
        <v>4401089</v>
      </c>
      <c r="C5534" s="32" t="s">
        <v>193</v>
      </c>
      <c r="D5534" s="32" t="s">
        <v>194</v>
      </c>
      <c r="E5534" s="33" t="s">
        <v>34</v>
      </c>
      <c r="F5534" s="33" t="s">
        <v>5216</v>
      </c>
      <c r="G5534" s="59">
        <v>229.99</v>
      </c>
      <c r="H5534" s="25">
        <v>1</v>
      </c>
      <c r="I5534" s="30">
        <f t="shared" si="86"/>
        <v>229.99</v>
      </c>
      <c r="J5534" s="32" t="s">
        <v>195</v>
      </c>
      <c r="K5534" s="33" t="s">
        <v>4771</v>
      </c>
      <c r="L5534" s="33" t="s">
        <v>5347</v>
      </c>
      <c r="M5534" s="33" t="s">
        <v>5353</v>
      </c>
      <c r="N5534" s="33" t="s">
        <v>198</v>
      </c>
    </row>
    <row r="5535" spans="1:14">
      <c r="A5535" s="35">
        <v>7325706499822</v>
      </c>
      <c r="B5535" s="32">
        <v>4401089</v>
      </c>
      <c r="C5535" s="32" t="s">
        <v>193</v>
      </c>
      <c r="D5535" s="32" t="s">
        <v>194</v>
      </c>
      <c r="E5535" s="33" t="s">
        <v>34</v>
      </c>
      <c r="F5535" s="33" t="s">
        <v>5216</v>
      </c>
      <c r="G5535" s="59">
        <v>229.99</v>
      </c>
      <c r="H5535" s="25">
        <v>3</v>
      </c>
      <c r="I5535" s="30">
        <f t="shared" si="86"/>
        <v>689.97</v>
      </c>
      <c r="J5535" s="32" t="s">
        <v>195</v>
      </c>
      <c r="K5535" s="33" t="s">
        <v>4771</v>
      </c>
      <c r="L5535" s="33" t="s">
        <v>5347</v>
      </c>
      <c r="M5535" s="33" t="s">
        <v>5353</v>
      </c>
      <c r="N5535" s="33" t="s">
        <v>199</v>
      </c>
    </row>
    <row r="5536" spans="1:14">
      <c r="A5536" s="35">
        <v>7325706496685</v>
      </c>
      <c r="B5536" s="32">
        <v>4401091</v>
      </c>
      <c r="C5536" s="32" t="s">
        <v>2067</v>
      </c>
      <c r="D5536" s="32" t="s">
        <v>28</v>
      </c>
      <c r="E5536" s="33" t="s">
        <v>19</v>
      </c>
      <c r="F5536" s="33" t="s">
        <v>5216</v>
      </c>
      <c r="G5536" s="59">
        <v>119.99</v>
      </c>
      <c r="H5536" s="25">
        <v>1</v>
      </c>
      <c r="I5536" s="30">
        <f t="shared" si="86"/>
        <v>119.99</v>
      </c>
      <c r="J5536" s="32" t="s">
        <v>195</v>
      </c>
      <c r="K5536" s="33" t="s">
        <v>4771</v>
      </c>
      <c r="L5536" s="33" t="s">
        <v>5347</v>
      </c>
      <c r="M5536" s="33" t="s">
        <v>5352</v>
      </c>
      <c r="N5536" s="33" t="s">
        <v>2068</v>
      </c>
    </row>
    <row r="5537" spans="1:14">
      <c r="A5537" s="35">
        <v>7325706012939</v>
      </c>
      <c r="B5537" s="32">
        <v>4501079</v>
      </c>
      <c r="C5537" s="32" t="s">
        <v>850</v>
      </c>
      <c r="D5537" s="32" t="s">
        <v>194</v>
      </c>
      <c r="E5537" s="33" t="s">
        <v>71</v>
      </c>
      <c r="F5537" s="33" t="s">
        <v>5252</v>
      </c>
      <c r="G5537" s="59">
        <v>199.99</v>
      </c>
      <c r="H5537" s="25">
        <v>2</v>
      </c>
      <c r="I5537" s="30">
        <f t="shared" si="86"/>
        <v>399.98</v>
      </c>
      <c r="J5537" s="32" t="s">
        <v>474</v>
      </c>
      <c r="K5537" s="33" t="s">
        <v>4771</v>
      </c>
      <c r="L5537" s="33"/>
      <c r="M5537" s="33"/>
      <c r="N5537" s="33" t="s">
        <v>944</v>
      </c>
    </row>
    <row r="5538" spans="1:14">
      <c r="A5538" s="35">
        <v>7325706012922</v>
      </c>
      <c r="B5538" s="32">
        <v>4501079</v>
      </c>
      <c r="C5538" s="32" t="s">
        <v>850</v>
      </c>
      <c r="D5538" s="32" t="s">
        <v>194</v>
      </c>
      <c r="E5538" s="33" t="s">
        <v>71</v>
      </c>
      <c r="F5538" s="33" t="s">
        <v>5252</v>
      </c>
      <c r="G5538" s="59">
        <v>199.99</v>
      </c>
      <c r="H5538" s="25">
        <v>3</v>
      </c>
      <c r="I5538" s="30">
        <f t="shared" si="86"/>
        <v>599.97</v>
      </c>
      <c r="J5538" s="32" t="s">
        <v>474</v>
      </c>
      <c r="K5538" s="33" t="s">
        <v>4771</v>
      </c>
      <c r="L5538" s="33"/>
      <c r="M5538" s="33"/>
      <c r="N5538" s="33" t="s">
        <v>945</v>
      </c>
    </row>
    <row r="5539" spans="1:14">
      <c r="A5539" s="35">
        <v>7325706012854</v>
      </c>
      <c r="B5539" s="32">
        <v>4501079</v>
      </c>
      <c r="C5539" s="32" t="s">
        <v>850</v>
      </c>
      <c r="D5539" s="32" t="s">
        <v>194</v>
      </c>
      <c r="E5539" s="33" t="s">
        <v>71</v>
      </c>
      <c r="F5539" s="33" t="s">
        <v>5252</v>
      </c>
      <c r="G5539" s="59">
        <v>199.99</v>
      </c>
      <c r="H5539" s="25">
        <v>1</v>
      </c>
      <c r="I5539" s="30">
        <f t="shared" si="86"/>
        <v>199.99</v>
      </c>
      <c r="J5539" s="32" t="s">
        <v>474</v>
      </c>
      <c r="K5539" s="33" t="s">
        <v>4771</v>
      </c>
      <c r="L5539" s="33"/>
      <c r="M5539" s="33"/>
      <c r="N5539" s="33" t="s">
        <v>946</v>
      </c>
    </row>
    <row r="5540" spans="1:14">
      <c r="A5540" s="35">
        <v>7325706012878</v>
      </c>
      <c r="B5540" s="32">
        <v>4501079</v>
      </c>
      <c r="C5540" s="32" t="s">
        <v>850</v>
      </c>
      <c r="D5540" s="32" t="s">
        <v>194</v>
      </c>
      <c r="E5540" s="33" t="s">
        <v>71</v>
      </c>
      <c r="F5540" s="33" t="s">
        <v>5252</v>
      </c>
      <c r="G5540" s="59">
        <v>199.99</v>
      </c>
      <c r="H5540" s="25">
        <v>4</v>
      </c>
      <c r="I5540" s="30">
        <f t="shared" si="86"/>
        <v>799.96</v>
      </c>
      <c r="J5540" s="32" t="s">
        <v>474</v>
      </c>
      <c r="K5540" s="33" t="s">
        <v>4771</v>
      </c>
      <c r="L5540" s="33"/>
      <c r="M5540" s="33"/>
      <c r="N5540" s="33" t="s">
        <v>947</v>
      </c>
    </row>
    <row r="5541" spans="1:14">
      <c r="A5541" s="35">
        <v>7325706012816</v>
      </c>
      <c r="B5541" s="32">
        <v>4501079</v>
      </c>
      <c r="C5541" s="32" t="s">
        <v>850</v>
      </c>
      <c r="D5541" s="32" t="s">
        <v>194</v>
      </c>
      <c r="E5541" s="33" t="s">
        <v>71</v>
      </c>
      <c r="F5541" s="33" t="s">
        <v>5252</v>
      </c>
      <c r="G5541" s="59">
        <v>199.99</v>
      </c>
      <c r="H5541" s="25">
        <v>1</v>
      </c>
      <c r="I5541" s="30">
        <f t="shared" si="86"/>
        <v>199.99</v>
      </c>
      <c r="J5541" s="32" t="s">
        <v>474</v>
      </c>
      <c r="K5541" s="33" t="s">
        <v>4771</v>
      </c>
      <c r="L5541" s="33"/>
      <c r="M5541" s="33"/>
      <c r="N5541" s="33" t="s">
        <v>948</v>
      </c>
    </row>
    <row r="5542" spans="1:14">
      <c r="A5542" s="35">
        <v>7325706012892</v>
      </c>
      <c r="B5542" s="32">
        <v>4501079</v>
      </c>
      <c r="C5542" s="32" t="s">
        <v>850</v>
      </c>
      <c r="D5542" s="32" t="s">
        <v>194</v>
      </c>
      <c r="E5542" s="33" t="s">
        <v>71</v>
      </c>
      <c r="F5542" s="33" t="s">
        <v>5252</v>
      </c>
      <c r="G5542" s="59">
        <v>199.99</v>
      </c>
      <c r="H5542" s="25">
        <v>1</v>
      </c>
      <c r="I5542" s="30">
        <f t="shared" si="86"/>
        <v>199.99</v>
      </c>
      <c r="J5542" s="32" t="s">
        <v>474</v>
      </c>
      <c r="K5542" s="33" t="s">
        <v>4771</v>
      </c>
      <c r="L5542" s="33"/>
      <c r="M5542" s="33"/>
      <c r="N5542" s="33" t="s">
        <v>958</v>
      </c>
    </row>
    <row r="5543" spans="1:14">
      <c r="A5543" s="35">
        <v>7325706012908</v>
      </c>
      <c r="B5543" s="32">
        <v>4501079</v>
      </c>
      <c r="C5543" s="32" t="s">
        <v>850</v>
      </c>
      <c r="D5543" s="32" t="s">
        <v>194</v>
      </c>
      <c r="E5543" s="33" t="s">
        <v>71</v>
      </c>
      <c r="F5543" s="33" t="s">
        <v>5252</v>
      </c>
      <c r="G5543" s="59">
        <v>199.99</v>
      </c>
      <c r="H5543" s="25">
        <v>3</v>
      </c>
      <c r="I5543" s="30">
        <f t="shared" si="86"/>
        <v>599.97</v>
      </c>
      <c r="J5543" s="32" t="s">
        <v>474</v>
      </c>
      <c r="K5543" s="33" t="s">
        <v>4771</v>
      </c>
      <c r="L5543" s="33"/>
      <c r="M5543" s="33"/>
      <c r="N5543" s="33" t="s">
        <v>959</v>
      </c>
    </row>
    <row r="5544" spans="1:14">
      <c r="A5544" s="35">
        <v>7325706012854</v>
      </c>
      <c r="B5544" s="32">
        <v>4501079</v>
      </c>
      <c r="C5544" s="32" t="s">
        <v>850</v>
      </c>
      <c r="D5544" s="32" t="s">
        <v>194</v>
      </c>
      <c r="E5544" s="33" t="s">
        <v>71</v>
      </c>
      <c r="F5544" s="33" t="s">
        <v>5252</v>
      </c>
      <c r="G5544" s="59">
        <v>199.99</v>
      </c>
      <c r="H5544" s="25">
        <v>2</v>
      </c>
      <c r="I5544" s="30">
        <f t="shared" si="86"/>
        <v>399.98</v>
      </c>
      <c r="J5544" s="32" t="s">
        <v>474</v>
      </c>
      <c r="K5544" s="33" t="s">
        <v>4771</v>
      </c>
      <c r="L5544" s="33"/>
      <c r="M5544" s="33"/>
      <c r="N5544" s="33" t="s">
        <v>946</v>
      </c>
    </row>
    <row r="5545" spans="1:14">
      <c r="A5545" s="35">
        <v>7325706012861</v>
      </c>
      <c r="B5545" s="32">
        <v>4501079</v>
      </c>
      <c r="C5545" s="32" t="s">
        <v>850</v>
      </c>
      <c r="D5545" s="32" t="s">
        <v>194</v>
      </c>
      <c r="E5545" s="33" t="s">
        <v>71</v>
      </c>
      <c r="F5545" s="33" t="s">
        <v>5252</v>
      </c>
      <c r="G5545" s="59">
        <v>199.99</v>
      </c>
      <c r="H5545" s="25">
        <v>3</v>
      </c>
      <c r="I5545" s="30">
        <f t="shared" si="86"/>
        <v>599.97</v>
      </c>
      <c r="J5545" s="32" t="s">
        <v>474</v>
      </c>
      <c r="K5545" s="33" t="s">
        <v>4771</v>
      </c>
      <c r="L5545" s="33"/>
      <c r="M5545" s="33"/>
      <c r="N5545" s="33" t="s">
        <v>960</v>
      </c>
    </row>
    <row r="5546" spans="1:14">
      <c r="A5546" s="35">
        <v>7325706012823</v>
      </c>
      <c r="B5546" s="32">
        <v>4501079</v>
      </c>
      <c r="C5546" s="32" t="s">
        <v>850</v>
      </c>
      <c r="D5546" s="32" t="s">
        <v>194</v>
      </c>
      <c r="E5546" s="33" t="s">
        <v>71</v>
      </c>
      <c r="F5546" s="33" t="s">
        <v>5252</v>
      </c>
      <c r="G5546" s="59">
        <v>199.99</v>
      </c>
      <c r="H5546" s="25">
        <v>2</v>
      </c>
      <c r="I5546" s="30">
        <f t="shared" si="86"/>
        <v>399.98</v>
      </c>
      <c r="J5546" s="32" t="s">
        <v>474</v>
      </c>
      <c r="K5546" s="33" t="s">
        <v>4771</v>
      </c>
      <c r="L5546" s="33"/>
      <c r="M5546" s="33"/>
      <c r="N5546" s="33" t="s">
        <v>961</v>
      </c>
    </row>
    <row r="5547" spans="1:14">
      <c r="A5547" s="35">
        <v>7325705340712</v>
      </c>
      <c r="B5547" s="32">
        <v>4502020</v>
      </c>
      <c r="C5547" s="32" t="s">
        <v>839</v>
      </c>
      <c r="D5547" s="32" t="s">
        <v>49</v>
      </c>
      <c r="E5547" s="33" t="s">
        <v>34</v>
      </c>
      <c r="F5547" s="33" t="s">
        <v>5293</v>
      </c>
      <c r="G5547" s="59">
        <v>279.99</v>
      </c>
      <c r="H5547" s="25">
        <v>1</v>
      </c>
      <c r="I5547" s="30">
        <f t="shared" si="86"/>
        <v>279.99</v>
      </c>
      <c r="J5547" s="32" t="s">
        <v>474</v>
      </c>
      <c r="K5547" s="33" t="s">
        <v>4771</v>
      </c>
      <c r="L5547" s="33"/>
      <c r="M5547" s="33"/>
      <c r="N5547" s="33" t="s">
        <v>846</v>
      </c>
    </row>
    <row r="5548" spans="1:14">
      <c r="A5548" s="35">
        <v>7325705340729</v>
      </c>
      <c r="B5548" s="32">
        <v>4502020</v>
      </c>
      <c r="C5548" s="32" t="s">
        <v>839</v>
      </c>
      <c r="D5548" s="32" t="s">
        <v>49</v>
      </c>
      <c r="E5548" s="33" t="s">
        <v>34</v>
      </c>
      <c r="F5548" s="33" t="s">
        <v>5293</v>
      </c>
      <c r="G5548" s="59">
        <v>279.99</v>
      </c>
      <c r="H5548" s="25">
        <v>2</v>
      </c>
      <c r="I5548" s="30">
        <f t="shared" si="86"/>
        <v>559.98</v>
      </c>
      <c r="J5548" s="32" t="s">
        <v>474</v>
      </c>
      <c r="K5548" s="33" t="s">
        <v>4771</v>
      </c>
      <c r="L5548" s="33"/>
      <c r="M5548" s="33"/>
      <c r="N5548" s="33" t="s">
        <v>847</v>
      </c>
    </row>
    <row r="5549" spans="1:14">
      <c r="A5549" s="35">
        <v>7325705340736</v>
      </c>
      <c r="B5549" s="32">
        <v>4502020</v>
      </c>
      <c r="C5549" s="32" t="s">
        <v>839</v>
      </c>
      <c r="D5549" s="32" t="s">
        <v>49</v>
      </c>
      <c r="E5549" s="33" t="s">
        <v>34</v>
      </c>
      <c r="F5549" s="33" t="s">
        <v>5293</v>
      </c>
      <c r="G5549" s="59">
        <v>279.99</v>
      </c>
      <c r="H5549" s="25">
        <v>1</v>
      </c>
      <c r="I5549" s="30">
        <f t="shared" si="86"/>
        <v>279.99</v>
      </c>
      <c r="J5549" s="32" t="s">
        <v>474</v>
      </c>
      <c r="K5549" s="33" t="s">
        <v>4771</v>
      </c>
      <c r="L5549" s="33"/>
      <c r="M5549" s="33"/>
      <c r="N5549" s="33" t="s">
        <v>848</v>
      </c>
    </row>
    <row r="5550" spans="1:14">
      <c r="A5550" s="35">
        <v>7325705918393</v>
      </c>
      <c r="B5550" s="32">
        <v>4502030</v>
      </c>
      <c r="C5550" s="32" t="s">
        <v>557</v>
      </c>
      <c r="D5550" s="32" t="s">
        <v>533</v>
      </c>
      <c r="E5550" s="33" t="s">
        <v>34</v>
      </c>
      <c r="F5550" s="33" t="s">
        <v>5252</v>
      </c>
      <c r="G5550" s="59">
        <v>199.99</v>
      </c>
      <c r="H5550" s="25">
        <v>1</v>
      </c>
      <c r="I5550" s="30">
        <f t="shared" si="86"/>
        <v>199.99</v>
      </c>
      <c r="J5550" s="32" t="s">
        <v>474</v>
      </c>
      <c r="K5550" s="33" t="s">
        <v>4771</v>
      </c>
      <c r="L5550" s="33" t="s">
        <v>5339</v>
      </c>
      <c r="M5550" s="33">
        <v>0</v>
      </c>
      <c r="N5550" s="33" t="s">
        <v>849</v>
      </c>
    </row>
    <row r="5551" spans="1:14">
      <c r="A5551" s="35">
        <v>7325706852009</v>
      </c>
      <c r="B5551" s="32">
        <v>4502046</v>
      </c>
      <c r="C5551" s="32" t="s">
        <v>557</v>
      </c>
      <c r="D5551" s="32" t="s">
        <v>62</v>
      </c>
      <c r="E5551" s="33" t="s">
        <v>217</v>
      </c>
      <c r="F5551" s="33" t="s">
        <v>5210</v>
      </c>
      <c r="G5551" s="59">
        <v>300</v>
      </c>
      <c r="H5551" s="25">
        <v>1</v>
      </c>
      <c r="I5551" s="30">
        <f t="shared" si="86"/>
        <v>300</v>
      </c>
      <c r="J5551" s="32" t="s">
        <v>474</v>
      </c>
      <c r="K5551" s="33" t="s">
        <v>4771</v>
      </c>
      <c r="L5551" s="33" t="s">
        <v>5339</v>
      </c>
      <c r="M5551" s="33" t="s">
        <v>5355</v>
      </c>
      <c r="N5551" s="33" t="s">
        <v>2209</v>
      </c>
    </row>
    <row r="5552" spans="1:14">
      <c r="A5552" s="35">
        <v>7325706851996</v>
      </c>
      <c r="B5552" s="32">
        <v>4502046</v>
      </c>
      <c r="C5552" s="32" t="s">
        <v>557</v>
      </c>
      <c r="D5552" s="32" t="s">
        <v>62</v>
      </c>
      <c r="E5552" s="33" t="s">
        <v>217</v>
      </c>
      <c r="F5552" s="33" t="s">
        <v>5210</v>
      </c>
      <c r="G5552" s="59">
        <v>300</v>
      </c>
      <c r="H5552" s="25">
        <v>1</v>
      </c>
      <c r="I5552" s="30">
        <f t="shared" si="86"/>
        <v>300</v>
      </c>
      <c r="J5552" s="32" t="s">
        <v>474</v>
      </c>
      <c r="K5552" s="33" t="s">
        <v>4771</v>
      </c>
      <c r="L5552" s="33" t="s">
        <v>5339</v>
      </c>
      <c r="M5552" s="33" t="s">
        <v>5355</v>
      </c>
      <c r="N5552" s="33" t="s">
        <v>2210</v>
      </c>
    </row>
    <row r="5553" spans="1:14">
      <c r="A5553" s="35">
        <v>7325706851996</v>
      </c>
      <c r="B5553" s="32">
        <v>4502046</v>
      </c>
      <c r="C5553" s="32" t="s">
        <v>557</v>
      </c>
      <c r="D5553" s="32" t="s">
        <v>62</v>
      </c>
      <c r="E5553" s="33" t="s">
        <v>217</v>
      </c>
      <c r="F5553" s="33" t="s">
        <v>5210</v>
      </c>
      <c r="G5553" s="59">
        <v>300</v>
      </c>
      <c r="H5553" s="25">
        <v>1</v>
      </c>
      <c r="I5553" s="30">
        <f t="shared" si="86"/>
        <v>300</v>
      </c>
      <c r="J5553" s="32" t="s">
        <v>474</v>
      </c>
      <c r="K5553" s="33" t="s">
        <v>4771</v>
      </c>
      <c r="L5553" s="33" t="s">
        <v>5339</v>
      </c>
      <c r="M5553" s="33" t="s">
        <v>5355</v>
      </c>
      <c r="N5553" s="33" t="s">
        <v>2210</v>
      </c>
    </row>
    <row r="5554" spans="1:14">
      <c r="A5554" s="35">
        <v>7325706851989</v>
      </c>
      <c r="B5554" s="32">
        <v>4502046</v>
      </c>
      <c r="C5554" s="32" t="s">
        <v>557</v>
      </c>
      <c r="D5554" s="32" t="s">
        <v>62</v>
      </c>
      <c r="E5554" s="33" t="s">
        <v>217</v>
      </c>
      <c r="F5554" s="33" t="s">
        <v>5210</v>
      </c>
      <c r="G5554" s="59">
        <v>300</v>
      </c>
      <c r="H5554" s="25">
        <v>1</v>
      </c>
      <c r="I5554" s="30">
        <f t="shared" si="86"/>
        <v>300</v>
      </c>
      <c r="J5554" s="32" t="s">
        <v>474</v>
      </c>
      <c r="K5554" s="33" t="s">
        <v>4771</v>
      </c>
      <c r="L5554" s="33" t="s">
        <v>5339</v>
      </c>
      <c r="M5554" s="33" t="s">
        <v>5355</v>
      </c>
      <c r="N5554" s="33" t="s">
        <v>2211</v>
      </c>
    </row>
    <row r="5555" spans="1:14">
      <c r="A5555" s="35">
        <v>7325706851989</v>
      </c>
      <c r="B5555" s="32">
        <v>4502046</v>
      </c>
      <c r="C5555" s="32" t="s">
        <v>557</v>
      </c>
      <c r="D5555" s="32" t="s">
        <v>62</v>
      </c>
      <c r="E5555" s="33" t="s">
        <v>217</v>
      </c>
      <c r="F5555" s="33" t="s">
        <v>5210</v>
      </c>
      <c r="G5555" s="59">
        <v>300</v>
      </c>
      <c r="H5555" s="25">
        <v>1</v>
      </c>
      <c r="I5555" s="30">
        <f t="shared" si="86"/>
        <v>300</v>
      </c>
      <c r="J5555" s="32" t="s">
        <v>474</v>
      </c>
      <c r="K5555" s="33" t="s">
        <v>4771</v>
      </c>
      <c r="L5555" s="33" t="s">
        <v>5339</v>
      </c>
      <c r="M5555" s="33" t="s">
        <v>5355</v>
      </c>
      <c r="N5555" s="33" t="s">
        <v>2211</v>
      </c>
    </row>
    <row r="5556" spans="1:14">
      <c r="A5556" s="35">
        <v>7325706851972</v>
      </c>
      <c r="B5556" s="32">
        <v>4502046</v>
      </c>
      <c r="C5556" s="32" t="s">
        <v>557</v>
      </c>
      <c r="D5556" s="32" t="s">
        <v>62</v>
      </c>
      <c r="E5556" s="33" t="s">
        <v>217</v>
      </c>
      <c r="F5556" s="33" t="s">
        <v>5210</v>
      </c>
      <c r="G5556" s="59">
        <v>300</v>
      </c>
      <c r="H5556" s="25">
        <v>1</v>
      </c>
      <c r="I5556" s="30">
        <f t="shared" si="86"/>
        <v>300</v>
      </c>
      <c r="J5556" s="32" t="s">
        <v>474</v>
      </c>
      <c r="K5556" s="33" t="s">
        <v>4771</v>
      </c>
      <c r="L5556" s="33" t="s">
        <v>5339</v>
      </c>
      <c r="M5556" s="33" t="s">
        <v>5355</v>
      </c>
      <c r="N5556" s="33" t="s">
        <v>2628</v>
      </c>
    </row>
    <row r="5557" spans="1:14">
      <c r="A5557" s="35">
        <v>7325706851989</v>
      </c>
      <c r="B5557" s="32">
        <v>4502046</v>
      </c>
      <c r="C5557" s="32" t="s">
        <v>557</v>
      </c>
      <c r="D5557" s="32" t="s">
        <v>62</v>
      </c>
      <c r="E5557" s="33" t="s">
        <v>217</v>
      </c>
      <c r="F5557" s="33" t="s">
        <v>5210</v>
      </c>
      <c r="G5557" s="59">
        <v>300</v>
      </c>
      <c r="H5557" s="25">
        <v>2</v>
      </c>
      <c r="I5557" s="30">
        <f t="shared" si="86"/>
        <v>600</v>
      </c>
      <c r="J5557" s="32" t="s">
        <v>474</v>
      </c>
      <c r="K5557" s="33" t="s">
        <v>4771</v>
      </c>
      <c r="L5557" s="33" t="s">
        <v>5339</v>
      </c>
      <c r="M5557" s="33" t="s">
        <v>5355</v>
      </c>
      <c r="N5557" s="33" t="s">
        <v>2211</v>
      </c>
    </row>
    <row r="5558" spans="1:14">
      <c r="A5558" s="35">
        <v>7325706851996</v>
      </c>
      <c r="B5558" s="32">
        <v>4502046</v>
      </c>
      <c r="C5558" s="32" t="s">
        <v>557</v>
      </c>
      <c r="D5558" s="32" t="s">
        <v>62</v>
      </c>
      <c r="E5558" s="33" t="s">
        <v>217</v>
      </c>
      <c r="F5558" s="33" t="s">
        <v>5210</v>
      </c>
      <c r="G5558" s="59">
        <v>300</v>
      </c>
      <c r="H5558" s="25">
        <v>1</v>
      </c>
      <c r="I5558" s="30">
        <f t="shared" si="86"/>
        <v>300</v>
      </c>
      <c r="J5558" s="32" t="s">
        <v>474</v>
      </c>
      <c r="K5558" s="33" t="s">
        <v>4771</v>
      </c>
      <c r="L5558" s="33" t="s">
        <v>5339</v>
      </c>
      <c r="M5558" s="33" t="s">
        <v>5355</v>
      </c>
      <c r="N5558" s="33" t="s">
        <v>2210</v>
      </c>
    </row>
    <row r="5559" spans="1:14">
      <c r="A5559" s="35">
        <v>7325706852009</v>
      </c>
      <c r="B5559" s="32">
        <v>4502046</v>
      </c>
      <c r="C5559" s="32" t="s">
        <v>557</v>
      </c>
      <c r="D5559" s="32" t="s">
        <v>62</v>
      </c>
      <c r="E5559" s="33" t="s">
        <v>217</v>
      </c>
      <c r="F5559" s="33" t="s">
        <v>5210</v>
      </c>
      <c r="G5559" s="59">
        <v>300</v>
      </c>
      <c r="H5559" s="25">
        <v>2</v>
      </c>
      <c r="I5559" s="30">
        <f t="shared" si="86"/>
        <v>600</v>
      </c>
      <c r="J5559" s="32" t="s">
        <v>474</v>
      </c>
      <c r="K5559" s="33" t="s">
        <v>4771</v>
      </c>
      <c r="L5559" s="33" t="s">
        <v>5339</v>
      </c>
      <c r="M5559" s="33" t="s">
        <v>5355</v>
      </c>
      <c r="N5559" s="33" t="s">
        <v>2209</v>
      </c>
    </row>
    <row r="5560" spans="1:14">
      <c r="A5560" s="35">
        <v>7325706852016</v>
      </c>
      <c r="B5560" s="32">
        <v>4502046</v>
      </c>
      <c r="C5560" s="32" t="s">
        <v>557</v>
      </c>
      <c r="D5560" s="32" t="s">
        <v>62</v>
      </c>
      <c r="E5560" s="33" t="s">
        <v>217</v>
      </c>
      <c r="F5560" s="33" t="s">
        <v>5210</v>
      </c>
      <c r="G5560" s="59">
        <v>300</v>
      </c>
      <c r="H5560" s="25">
        <v>1</v>
      </c>
      <c r="I5560" s="30">
        <f t="shared" si="86"/>
        <v>300</v>
      </c>
      <c r="J5560" s="32" t="s">
        <v>474</v>
      </c>
      <c r="K5560" s="33" t="s">
        <v>4771</v>
      </c>
      <c r="L5560" s="33" t="s">
        <v>5339</v>
      </c>
      <c r="M5560" s="33" t="s">
        <v>5355</v>
      </c>
      <c r="N5560" s="33" t="s">
        <v>2629</v>
      </c>
    </row>
    <row r="5561" spans="1:14">
      <c r="A5561" s="35">
        <v>7325706851965</v>
      </c>
      <c r="B5561" s="32">
        <v>4502046</v>
      </c>
      <c r="C5561" s="32" t="s">
        <v>557</v>
      </c>
      <c r="D5561" s="32" t="s">
        <v>62</v>
      </c>
      <c r="E5561" s="33" t="s">
        <v>217</v>
      </c>
      <c r="F5561" s="33" t="s">
        <v>5210</v>
      </c>
      <c r="G5561" s="59">
        <v>300</v>
      </c>
      <c r="H5561" s="25">
        <v>1</v>
      </c>
      <c r="I5561" s="30">
        <f t="shared" si="86"/>
        <v>300</v>
      </c>
      <c r="J5561" s="32" t="s">
        <v>474</v>
      </c>
      <c r="K5561" s="33" t="s">
        <v>4771</v>
      </c>
      <c r="L5561" s="33" t="s">
        <v>5339</v>
      </c>
      <c r="M5561" s="33" t="s">
        <v>5355</v>
      </c>
      <c r="N5561" s="33" t="s">
        <v>2630</v>
      </c>
    </row>
    <row r="5562" spans="1:14">
      <c r="A5562" s="35">
        <v>7325706852009</v>
      </c>
      <c r="B5562" s="32">
        <v>4502046</v>
      </c>
      <c r="C5562" s="32" t="s">
        <v>557</v>
      </c>
      <c r="D5562" s="32" t="s">
        <v>62</v>
      </c>
      <c r="E5562" s="33" t="s">
        <v>217</v>
      </c>
      <c r="F5562" s="33" t="s">
        <v>5210</v>
      </c>
      <c r="G5562" s="59">
        <v>300</v>
      </c>
      <c r="H5562" s="25">
        <v>1</v>
      </c>
      <c r="I5562" s="30">
        <f t="shared" si="86"/>
        <v>300</v>
      </c>
      <c r="J5562" s="32" t="s">
        <v>474</v>
      </c>
      <c r="K5562" s="33" t="s">
        <v>4771</v>
      </c>
      <c r="L5562" s="33" t="s">
        <v>5339</v>
      </c>
      <c r="M5562" s="33" t="s">
        <v>5355</v>
      </c>
      <c r="N5562" s="33" t="s">
        <v>2209</v>
      </c>
    </row>
    <row r="5563" spans="1:14">
      <c r="A5563" s="35">
        <v>7325706851989</v>
      </c>
      <c r="B5563" s="32">
        <v>4502046</v>
      </c>
      <c r="C5563" s="32" t="s">
        <v>557</v>
      </c>
      <c r="D5563" s="32" t="s">
        <v>62</v>
      </c>
      <c r="E5563" s="33" t="s">
        <v>217</v>
      </c>
      <c r="F5563" s="33" t="s">
        <v>5210</v>
      </c>
      <c r="G5563" s="59">
        <v>300</v>
      </c>
      <c r="H5563" s="25">
        <v>1</v>
      </c>
      <c r="I5563" s="30">
        <f t="shared" si="86"/>
        <v>300</v>
      </c>
      <c r="J5563" s="32" t="s">
        <v>474</v>
      </c>
      <c r="K5563" s="33" t="s">
        <v>4771</v>
      </c>
      <c r="L5563" s="33" t="s">
        <v>5339</v>
      </c>
      <c r="M5563" s="33" t="s">
        <v>5355</v>
      </c>
      <c r="N5563" s="33" t="s">
        <v>2211</v>
      </c>
    </row>
    <row r="5564" spans="1:14">
      <c r="A5564" s="35">
        <v>7325706833954</v>
      </c>
      <c r="B5564" s="32">
        <v>4502047</v>
      </c>
      <c r="C5564" s="32" t="s">
        <v>2631</v>
      </c>
      <c r="D5564" s="32" t="s">
        <v>1248</v>
      </c>
      <c r="E5564" s="33" t="s">
        <v>34</v>
      </c>
      <c r="F5564" s="33" t="s">
        <v>5210</v>
      </c>
      <c r="G5564" s="59">
        <v>200</v>
      </c>
      <c r="H5564" s="25">
        <v>1</v>
      </c>
      <c r="I5564" s="30">
        <f t="shared" si="86"/>
        <v>200</v>
      </c>
      <c r="J5564" s="32" t="s">
        <v>474</v>
      </c>
      <c r="K5564" s="33" t="s">
        <v>4771</v>
      </c>
      <c r="L5564" s="33" t="s">
        <v>5339</v>
      </c>
      <c r="M5564" s="33">
        <v>0</v>
      </c>
      <c r="N5564" s="33" t="s">
        <v>2632</v>
      </c>
    </row>
    <row r="5565" spans="1:14">
      <c r="A5565" s="35">
        <v>7325706128494</v>
      </c>
      <c r="B5565" s="32">
        <v>4503135</v>
      </c>
      <c r="C5565" s="32" t="s">
        <v>563</v>
      </c>
      <c r="D5565" s="32" t="s">
        <v>541</v>
      </c>
      <c r="E5565" s="33" t="s">
        <v>34</v>
      </c>
      <c r="F5565" s="33" t="s">
        <v>5224</v>
      </c>
      <c r="G5565" s="59">
        <v>239.99</v>
      </c>
      <c r="H5565" s="25">
        <v>1</v>
      </c>
      <c r="I5565" s="30">
        <f t="shared" si="86"/>
        <v>239.99</v>
      </c>
      <c r="J5565" s="32" t="s">
        <v>474</v>
      </c>
      <c r="K5565" s="33" t="s">
        <v>4771</v>
      </c>
      <c r="L5565" s="33" t="s">
        <v>5339</v>
      </c>
      <c r="M5565" s="33" t="s">
        <v>5355</v>
      </c>
      <c r="N5565" s="33" t="s">
        <v>3854</v>
      </c>
    </row>
    <row r="5566" spans="1:14">
      <c r="A5566" s="35">
        <v>7325706156602</v>
      </c>
      <c r="B5566" s="32">
        <v>4503140</v>
      </c>
      <c r="C5566" s="32" t="s">
        <v>563</v>
      </c>
      <c r="D5566" s="32" t="s">
        <v>18</v>
      </c>
      <c r="E5566" s="33" t="s">
        <v>34</v>
      </c>
      <c r="F5566" s="33" t="s">
        <v>5224</v>
      </c>
      <c r="G5566" s="59">
        <v>199.99</v>
      </c>
      <c r="H5566" s="25">
        <v>5</v>
      </c>
      <c r="I5566" s="30">
        <f t="shared" si="86"/>
        <v>999.95</v>
      </c>
      <c r="J5566" s="32" t="s">
        <v>474</v>
      </c>
      <c r="K5566" s="33" t="s">
        <v>4771</v>
      </c>
      <c r="L5566" s="33" t="s">
        <v>5339</v>
      </c>
      <c r="M5566" s="33" t="s">
        <v>5355</v>
      </c>
      <c r="N5566" s="33" t="s">
        <v>3855</v>
      </c>
    </row>
    <row r="5567" spans="1:14">
      <c r="A5567" s="35">
        <v>7325706156626</v>
      </c>
      <c r="B5567" s="32">
        <v>4503140</v>
      </c>
      <c r="C5567" s="32" t="s">
        <v>563</v>
      </c>
      <c r="D5567" s="32" t="s">
        <v>18</v>
      </c>
      <c r="E5567" s="33" t="s">
        <v>34</v>
      </c>
      <c r="F5567" s="33" t="s">
        <v>5224</v>
      </c>
      <c r="G5567" s="59">
        <v>199.99</v>
      </c>
      <c r="H5567" s="25">
        <v>2</v>
      </c>
      <c r="I5567" s="30">
        <f t="shared" si="86"/>
        <v>399.98</v>
      </c>
      <c r="J5567" s="32" t="s">
        <v>474</v>
      </c>
      <c r="K5567" s="33" t="s">
        <v>4771</v>
      </c>
      <c r="L5567" s="33" t="s">
        <v>5339</v>
      </c>
      <c r="M5567" s="33" t="s">
        <v>5355</v>
      </c>
      <c r="N5567" s="33" t="s">
        <v>3856</v>
      </c>
    </row>
    <row r="5568" spans="1:14">
      <c r="A5568" s="35">
        <v>7325706156589</v>
      </c>
      <c r="B5568" s="32">
        <v>4503140</v>
      </c>
      <c r="C5568" s="32" t="s">
        <v>563</v>
      </c>
      <c r="D5568" s="32" t="s">
        <v>18</v>
      </c>
      <c r="E5568" s="33" t="s">
        <v>34</v>
      </c>
      <c r="F5568" s="33" t="s">
        <v>5224</v>
      </c>
      <c r="G5568" s="59">
        <v>199.99</v>
      </c>
      <c r="H5568" s="25">
        <v>3</v>
      </c>
      <c r="I5568" s="30">
        <f t="shared" si="86"/>
        <v>599.97</v>
      </c>
      <c r="J5568" s="32" t="s">
        <v>474</v>
      </c>
      <c r="K5568" s="33" t="s">
        <v>4771</v>
      </c>
      <c r="L5568" s="33" t="s">
        <v>5339</v>
      </c>
      <c r="M5568" s="33" t="s">
        <v>5355</v>
      </c>
      <c r="N5568" s="33" t="s">
        <v>3857</v>
      </c>
    </row>
    <row r="5569" spans="1:14">
      <c r="A5569" s="35">
        <v>7325706334932</v>
      </c>
      <c r="B5569" s="32">
        <v>4503151</v>
      </c>
      <c r="C5569" s="32" t="s">
        <v>1885</v>
      </c>
      <c r="D5569" s="32">
        <v>0.4</v>
      </c>
      <c r="E5569" s="33" t="s">
        <v>1823</v>
      </c>
      <c r="F5569" s="33">
        <v>202103</v>
      </c>
      <c r="G5569" s="59">
        <v>111.95</v>
      </c>
      <c r="H5569" s="25">
        <v>4</v>
      </c>
      <c r="I5569" s="30">
        <f t="shared" si="86"/>
        <v>447.8</v>
      </c>
      <c r="J5569" s="32" t="s">
        <v>474</v>
      </c>
      <c r="K5569" s="33" t="s">
        <v>4771</v>
      </c>
      <c r="L5569" s="33" t="s">
        <v>5339</v>
      </c>
      <c r="M5569" s="33" t="s">
        <v>5355</v>
      </c>
      <c r="N5569" s="33" t="s">
        <v>1965</v>
      </c>
    </row>
    <row r="5570" spans="1:14">
      <c r="A5570" s="35">
        <v>7325706334949</v>
      </c>
      <c r="B5570" s="32">
        <v>4503151</v>
      </c>
      <c r="C5570" s="32" t="s">
        <v>1885</v>
      </c>
      <c r="D5570" s="32">
        <v>0.4</v>
      </c>
      <c r="E5570" s="33" t="s">
        <v>1823</v>
      </c>
      <c r="F5570" s="33">
        <v>202103</v>
      </c>
      <c r="G5570" s="59">
        <v>111.95</v>
      </c>
      <c r="H5570" s="25">
        <v>3</v>
      </c>
      <c r="I5570" s="30">
        <f t="shared" si="86"/>
        <v>335.85</v>
      </c>
      <c r="J5570" s="32" t="s">
        <v>474</v>
      </c>
      <c r="K5570" s="33" t="s">
        <v>4771</v>
      </c>
      <c r="L5570" s="33" t="s">
        <v>5339</v>
      </c>
      <c r="M5570" s="33" t="s">
        <v>5355</v>
      </c>
      <c r="N5570" s="33" t="s">
        <v>1966</v>
      </c>
    </row>
    <row r="5571" spans="1:14">
      <c r="A5571" s="35">
        <v>7325706334925</v>
      </c>
      <c r="B5571" s="32">
        <v>4503151</v>
      </c>
      <c r="C5571" s="32" t="s">
        <v>1885</v>
      </c>
      <c r="D5571" s="32">
        <v>0.4</v>
      </c>
      <c r="E5571" s="33" t="s">
        <v>1823</v>
      </c>
      <c r="F5571" s="33">
        <v>202103</v>
      </c>
      <c r="G5571" s="59">
        <v>111.95</v>
      </c>
      <c r="H5571" s="25">
        <v>1</v>
      </c>
      <c r="I5571" s="30">
        <f t="shared" si="86"/>
        <v>111.95</v>
      </c>
      <c r="J5571" s="32" t="s">
        <v>474</v>
      </c>
      <c r="K5571" s="33" t="s">
        <v>4771</v>
      </c>
      <c r="L5571" s="33" t="s">
        <v>5339</v>
      </c>
      <c r="M5571" s="33" t="s">
        <v>5355</v>
      </c>
      <c r="N5571" s="33" t="s">
        <v>1967</v>
      </c>
    </row>
    <row r="5572" spans="1:14">
      <c r="A5572" s="35">
        <v>7325706336035</v>
      </c>
      <c r="B5572" s="32">
        <v>4503160</v>
      </c>
      <c r="C5572" s="32" t="s">
        <v>1885</v>
      </c>
      <c r="D5572" s="32" t="s">
        <v>18</v>
      </c>
      <c r="E5572" s="33" t="s">
        <v>34</v>
      </c>
      <c r="F5572" s="33" t="s">
        <v>5214</v>
      </c>
      <c r="G5572" s="59">
        <v>249.99</v>
      </c>
      <c r="H5572" s="25">
        <v>6</v>
      </c>
      <c r="I5572" s="30">
        <f t="shared" si="86"/>
        <v>1499.94</v>
      </c>
      <c r="J5572" s="32" t="s">
        <v>474</v>
      </c>
      <c r="K5572" s="33" t="s">
        <v>4771</v>
      </c>
      <c r="L5572" s="33" t="s">
        <v>5339</v>
      </c>
      <c r="M5572" s="33" t="s">
        <v>5355</v>
      </c>
      <c r="N5572" s="33" t="s">
        <v>1886</v>
      </c>
    </row>
    <row r="5573" spans="1:14">
      <c r="A5573" s="35">
        <v>7325706336035</v>
      </c>
      <c r="B5573" s="32">
        <v>4503160</v>
      </c>
      <c r="C5573" s="32" t="s">
        <v>1885</v>
      </c>
      <c r="D5573" s="32" t="s">
        <v>18</v>
      </c>
      <c r="E5573" s="33" t="s">
        <v>34</v>
      </c>
      <c r="F5573" s="33" t="s">
        <v>5214</v>
      </c>
      <c r="G5573" s="59">
        <v>249.99</v>
      </c>
      <c r="H5573" s="25">
        <v>2</v>
      </c>
      <c r="I5573" s="30">
        <f t="shared" ref="I5573:I5636" si="87">H5573*G5573</f>
        <v>499.98</v>
      </c>
      <c r="J5573" s="32" t="s">
        <v>474</v>
      </c>
      <c r="K5573" s="33" t="s">
        <v>4771</v>
      </c>
      <c r="L5573" s="33" t="s">
        <v>5339</v>
      </c>
      <c r="M5573" s="33" t="s">
        <v>5355</v>
      </c>
      <c r="N5573" s="33" t="s">
        <v>1886</v>
      </c>
    </row>
    <row r="5574" spans="1:14">
      <c r="A5574" s="35">
        <v>7325706336042</v>
      </c>
      <c r="B5574" s="32">
        <v>4503160</v>
      </c>
      <c r="C5574" s="32" t="s">
        <v>1885</v>
      </c>
      <c r="D5574" s="32">
        <v>0.3</v>
      </c>
      <c r="E5574" s="33" t="s">
        <v>1823</v>
      </c>
      <c r="F5574" s="33">
        <v>202103</v>
      </c>
      <c r="G5574" s="59">
        <v>93.3</v>
      </c>
      <c r="H5574" s="25">
        <v>2</v>
      </c>
      <c r="I5574" s="30">
        <f t="shared" si="87"/>
        <v>186.6</v>
      </c>
      <c r="J5574" s="32" t="s">
        <v>474</v>
      </c>
      <c r="K5574" s="33" t="s">
        <v>4771</v>
      </c>
      <c r="L5574" s="33" t="s">
        <v>5339</v>
      </c>
      <c r="M5574" s="33" t="s">
        <v>5355</v>
      </c>
      <c r="N5574" s="33" t="s">
        <v>1951</v>
      </c>
    </row>
    <row r="5575" spans="1:14">
      <c r="A5575" s="35">
        <v>7325706336059</v>
      </c>
      <c r="B5575" s="32">
        <v>4503160</v>
      </c>
      <c r="C5575" s="32" t="s">
        <v>1885</v>
      </c>
      <c r="D5575" s="32">
        <v>0.3</v>
      </c>
      <c r="E5575" s="33" t="s">
        <v>1823</v>
      </c>
      <c r="F5575" s="33">
        <v>202103</v>
      </c>
      <c r="G5575" s="59">
        <v>93.3</v>
      </c>
      <c r="H5575" s="25">
        <v>2</v>
      </c>
      <c r="I5575" s="30">
        <f t="shared" si="87"/>
        <v>186.6</v>
      </c>
      <c r="J5575" s="32" t="s">
        <v>474</v>
      </c>
      <c r="K5575" s="33" t="s">
        <v>4771</v>
      </c>
      <c r="L5575" s="33" t="s">
        <v>5339</v>
      </c>
      <c r="M5575" s="33" t="s">
        <v>5355</v>
      </c>
      <c r="N5575" s="33" t="s">
        <v>1952</v>
      </c>
    </row>
    <row r="5576" spans="1:14">
      <c r="A5576" s="35">
        <v>7325706336011</v>
      </c>
      <c r="B5576" s="32">
        <v>4503160</v>
      </c>
      <c r="C5576" s="32" t="s">
        <v>1885</v>
      </c>
      <c r="D5576" s="32">
        <v>0.3</v>
      </c>
      <c r="E5576" s="33" t="s">
        <v>1823</v>
      </c>
      <c r="F5576" s="33">
        <v>202103</v>
      </c>
      <c r="G5576" s="59">
        <v>93.3</v>
      </c>
      <c r="H5576" s="25">
        <v>2</v>
      </c>
      <c r="I5576" s="30">
        <f t="shared" si="87"/>
        <v>186.6</v>
      </c>
      <c r="J5576" s="32" t="s">
        <v>474</v>
      </c>
      <c r="K5576" s="33" t="s">
        <v>4771</v>
      </c>
      <c r="L5576" s="33" t="s">
        <v>5339</v>
      </c>
      <c r="M5576" s="33" t="s">
        <v>5355</v>
      </c>
      <c r="N5576" s="33" t="s">
        <v>1953</v>
      </c>
    </row>
    <row r="5577" spans="1:14">
      <c r="A5577" s="35">
        <v>7325706336028</v>
      </c>
      <c r="B5577" s="32">
        <v>4503160</v>
      </c>
      <c r="C5577" s="32" t="s">
        <v>1885</v>
      </c>
      <c r="D5577" s="32">
        <v>0.3</v>
      </c>
      <c r="E5577" s="33" t="s">
        <v>1823</v>
      </c>
      <c r="F5577" s="33">
        <v>202103</v>
      </c>
      <c r="G5577" s="59">
        <v>93.3</v>
      </c>
      <c r="H5577" s="25">
        <v>1</v>
      </c>
      <c r="I5577" s="30">
        <f t="shared" si="87"/>
        <v>93.3</v>
      </c>
      <c r="J5577" s="32" t="s">
        <v>474</v>
      </c>
      <c r="K5577" s="33" t="s">
        <v>4771</v>
      </c>
      <c r="L5577" s="33" t="s">
        <v>5339</v>
      </c>
      <c r="M5577" s="33" t="s">
        <v>5355</v>
      </c>
      <c r="N5577" s="33" t="s">
        <v>1972</v>
      </c>
    </row>
    <row r="5578" spans="1:14">
      <c r="A5578" s="35">
        <v>7325706336042</v>
      </c>
      <c r="B5578" s="32">
        <v>4503160</v>
      </c>
      <c r="C5578" s="32" t="s">
        <v>1885</v>
      </c>
      <c r="D5578" s="32">
        <v>0.3</v>
      </c>
      <c r="E5578" s="33" t="s">
        <v>1823</v>
      </c>
      <c r="F5578" s="33">
        <v>202103</v>
      </c>
      <c r="G5578" s="59">
        <v>93.3</v>
      </c>
      <c r="H5578" s="25">
        <v>1</v>
      </c>
      <c r="I5578" s="30">
        <f t="shared" si="87"/>
        <v>93.3</v>
      </c>
      <c r="J5578" s="32" t="s">
        <v>474</v>
      </c>
      <c r="K5578" s="33" t="s">
        <v>4771</v>
      </c>
      <c r="L5578" s="33" t="s">
        <v>5339</v>
      </c>
      <c r="M5578" s="33" t="s">
        <v>5355</v>
      </c>
      <c r="N5578" s="33" t="s">
        <v>1951</v>
      </c>
    </row>
    <row r="5579" spans="1:14">
      <c r="A5579" s="35">
        <v>7325706336059</v>
      </c>
      <c r="B5579" s="32">
        <v>4503160</v>
      </c>
      <c r="C5579" s="32" t="s">
        <v>1885</v>
      </c>
      <c r="D5579" s="32">
        <v>0.3</v>
      </c>
      <c r="E5579" s="33" t="s">
        <v>1823</v>
      </c>
      <c r="F5579" s="33">
        <v>202103</v>
      </c>
      <c r="G5579" s="59">
        <v>93.3</v>
      </c>
      <c r="H5579" s="25">
        <v>1</v>
      </c>
      <c r="I5579" s="30">
        <f t="shared" si="87"/>
        <v>93.3</v>
      </c>
      <c r="J5579" s="32" t="s">
        <v>474</v>
      </c>
      <c r="K5579" s="33" t="s">
        <v>4771</v>
      </c>
      <c r="L5579" s="33" t="s">
        <v>5339</v>
      </c>
      <c r="M5579" s="33" t="s">
        <v>5355</v>
      </c>
      <c r="N5579" s="33" t="s">
        <v>1952</v>
      </c>
    </row>
    <row r="5580" spans="1:14">
      <c r="A5580" s="35">
        <v>7325706336035</v>
      </c>
      <c r="B5580" s="32">
        <v>4503160</v>
      </c>
      <c r="C5580" s="32" t="s">
        <v>1885</v>
      </c>
      <c r="D5580" s="32" t="s">
        <v>18</v>
      </c>
      <c r="E5580" s="33" t="s">
        <v>34</v>
      </c>
      <c r="F5580" s="33" t="s">
        <v>5214</v>
      </c>
      <c r="G5580" s="59">
        <v>249.99</v>
      </c>
      <c r="H5580" s="25">
        <v>1</v>
      </c>
      <c r="I5580" s="30">
        <f t="shared" si="87"/>
        <v>249.99</v>
      </c>
      <c r="J5580" s="32" t="s">
        <v>474</v>
      </c>
      <c r="K5580" s="33" t="s">
        <v>4771</v>
      </c>
      <c r="L5580" s="33" t="s">
        <v>5339</v>
      </c>
      <c r="M5580" s="33" t="s">
        <v>5355</v>
      </c>
      <c r="N5580" s="33" t="s">
        <v>1886</v>
      </c>
    </row>
    <row r="5581" spans="1:14">
      <c r="A5581" s="35">
        <v>7325706500375</v>
      </c>
      <c r="B5581" s="32">
        <v>4503177</v>
      </c>
      <c r="C5581" s="32" t="s">
        <v>563</v>
      </c>
      <c r="D5581" s="32" t="s">
        <v>28</v>
      </c>
      <c r="E5581" s="33" t="s">
        <v>34</v>
      </c>
      <c r="F5581" s="33" t="s">
        <v>5216</v>
      </c>
      <c r="G5581" s="59">
        <v>199.99</v>
      </c>
      <c r="H5581" s="25">
        <v>2</v>
      </c>
      <c r="I5581" s="30">
        <f t="shared" si="87"/>
        <v>399.98</v>
      </c>
      <c r="J5581" s="32" t="s">
        <v>474</v>
      </c>
      <c r="K5581" s="33" t="s">
        <v>4771</v>
      </c>
      <c r="L5581" s="33" t="s">
        <v>5339</v>
      </c>
      <c r="M5581" s="33" t="s">
        <v>5355</v>
      </c>
      <c r="N5581" s="33" t="s">
        <v>2633</v>
      </c>
    </row>
    <row r="5582" spans="1:14">
      <c r="A5582" s="35">
        <v>7325706500351</v>
      </c>
      <c r="B5582" s="32">
        <v>4503177</v>
      </c>
      <c r="C5582" s="32" t="s">
        <v>563</v>
      </c>
      <c r="D5582" s="32" t="s">
        <v>28</v>
      </c>
      <c r="E5582" s="33" t="s">
        <v>34</v>
      </c>
      <c r="F5582" s="33" t="s">
        <v>5216</v>
      </c>
      <c r="G5582" s="59">
        <v>199.99</v>
      </c>
      <c r="H5582" s="25">
        <v>1</v>
      </c>
      <c r="I5582" s="30">
        <f t="shared" si="87"/>
        <v>199.99</v>
      </c>
      <c r="J5582" s="32" t="s">
        <v>474</v>
      </c>
      <c r="K5582" s="33" t="s">
        <v>4771</v>
      </c>
      <c r="L5582" s="33" t="s">
        <v>5339</v>
      </c>
      <c r="M5582" s="33" t="s">
        <v>5355</v>
      </c>
      <c r="N5582" s="33" t="s">
        <v>3244</v>
      </c>
    </row>
    <row r="5583" spans="1:14">
      <c r="A5583" s="35">
        <v>7325706500399</v>
      </c>
      <c r="B5583" s="32">
        <v>4503177</v>
      </c>
      <c r="C5583" s="32" t="s">
        <v>563</v>
      </c>
      <c r="D5583" s="32" t="s">
        <v>28</v>
      </c>
      <c r="E5583" s="33" t="s">
        <v>34</v>
      </c>
      <c r="F5583" s="33" t="s">
        <v>5216</v>
      </c>
      <c r="G5583" s="59">
        <v>199.99</v>
      </c>
      <c r="H5583" s="25">
        <v>1</v>
      </c>
      <c r="I5583" s="30">
        <f t="shared" si="87"/>
        <v>199.99</v>
      </c>
      <c r="J5583" s="32" t="s">
        <v>474</v>
      </c>
      <c r="K5583" s="33" t="s">
        <v>4771</v>
      </c>
      <c r="L5583" s="33" t="s">
        <v>5339</v>
      </c>
      <c r="M5583" s="33" t="s">
        <v>5355</v>
      </c>
      <c r="N5583" s="33" t="s">
        <v>3245</v>
      </c>
    </row>
    <row r="5584" spans="1:14">
      <c r="A5584" s="35">
        <v>7325706500382</v>
      </c>
      <c r="B5584" s="32">
        <v>4503177</v>
      </c>
      <c r="C5584" s="32" t="s">
        <v>563</v>
      </c>
      <c r="D5584" s="32" t="s">
        <v>28</v>
      </c>
      <c r="E5584" s="33" t="s">
        <v>34</v>
      </c>
      <c r="F5584" s="33" t="s">
        <v>5216</v>
      </c>
      <c r="G5584" s="59">
        <v>199.99</v>
      </c>
      <c r="H5584" s="25">
        <v>1</v>
      </c>
      <c r="I5584" s="30">
        <f t="shared" si="87"/>
        <v>199.99</v>
      </c>
      <c r="J5584" s="32" t="s">
        <v>474</v>
      </c>
      <c r="K5584" s="33" t="s">
        <v>4771</v>
      </c>
      <c r="L5584" s="33" t="s">
        <v>5339</v>
      </c>
      <c r="M5584" s="33" t="s">
        <v>5355</v>
      </c>
      <c r="N5584" s="33" t="s">
        <v>3246</v>
      </c>
    </row>
    <row r="5585" spans="1:14">
      <c r="A5585" s="35">
        <v>7325706500368</v>
      </c>
      <c r="B5585" s="32">
        <v>4503177</v>
      </c>
      <c r="C5585" s="32" t="s">
        <v>563</v>
      </c>
      <c r="D5585" s="32" t="s">
        <v>28</v>
      </c>
      <c r="E5585" s="33" t="s">
        <v>34</v>
      </c>
      <c r="F5585" s="33" t="s">
        <v>5216</v>
      </c>
      <c r="G5585" s="59">
        <v>199.99</v>
      </c>
      <c r="H5585" s="25">
        <v>1</v>
      </c>
      <c r="I5585" s="30">
        <f t="shared" si="87"/>
        <v>199.99</v>
      </c>
      <c r="J5585" s="32" t="s">
        <v>474</v>
      </c>
      <c r="K5585" s="33" t="s">
        <v>4771</v>
      </c>
      <c r="L5585" s="33" t="s">
        <v>5339</v>
      </c>
      <c r="M5585" s="33" t="s">
        <v>5355</v>
      </c>
      <c r="N5585" s="33" t="s">
        <v>3247</v>
      </c>
    </row>
    <row r="5586" spans="1:14">
      <c r="A5586" s="35">
        <v>7325706500375</v>
      </c>
      <c r="B5586" s="32">
        <v>4503177</v>
      </c>
      <c r="C5586" s="32" t="s">
        <v>563</v>
      </c>
      <c r="D5586" s="32" t="s">
        <v>28</v>
      </c>
      <c r="E5586" s="33" t="s">
        <v>34</v>
      </c>
      <c r="F5586" s="33" t="s">
        <v>5216</v>
      </c>
      <c r="G5586" s="59">
        <v>199.99</v>
      </c>
      <c r="H5586" s="25">
        <v>1</v>
      </c>
      <c r="I5586" s="30">
        <f t="shared" si="87"/>
        <v>199.99</v>
      </c>
      <c r="J5586" s="32" t="s">
        <v>474</v>
      </c>
      <c r="K5586" s="33" t="s">
        <v>4771</v>
      </c>
      <c r="L5586" s="33" t="s">
        <v>5339</v>
      </c>
      <c r="M5586" s="33" t="s">
        <v>5355</v>
      </c>
      <c r="N5586" s="33" t="s">
        <v>2633</v>
      </c>
    </row>
    <row r="5587" spans="1:14">
      <c r="A5587" s="35">
        <v>7325706500351</v>
      </c>
      <c r="B5587" s="32">
        <v>4503177</v>
      </c>
      <c r="C5587" s="32" t="s">
        <v>563</v>
      </c>
      <c r="D5587" s="32" t="s">
        <v>28</v>
      </c>
      <c r="E5587" s="33" t="s">
        <v>34</v>
      </c>
      <c r="F5587" s="33" t="s">
        <v>5216</v>
      </c>
      <c r="G5587" s="59">
        <v>199.99</v>
      </c>
      <c r="H5587" s="25">
        <v>1</v>
      </c>
      <c r="I5587" s="30">
        <f t="shared" si="87"/>
        <v>199.99</v>
      </c>
      <c r="J5587" s="32" t="s">
        <v>474</v>
      </c>
      <c r="K5587" s="33" t="s">
        <v>4771</v>
      </c>
      <c r="L5587" s="33" t="s">
        <v>5339</v>
      </c>
      <c r="M5587" s="33" t="s">
        <v>5355</v>
      </c>
      <c r="N5587" s="33" t="s">
        <v>3244</v>
      </c>
    </row>
    <row r="5588" spans="1:14">
      <c r="A5588" s="35">
        <v>7325706493615</v>
      </c>
      <c r="B5588" s="32">
        <v>4503178</v>
      </c>
      <c r="C5588" s="32" t="s">
        <v>370</v>
      </c>
      <c r="D5588" s="32" t="s">
        <v>18</v>
      </c>
      <c r="E5588" s="33" t="s">
        <v>34</v>
      </c>
      <c r="F5588" s="33" t="s">
        <v>5216</v>
      </c>
      <c r="G5588" s="59">
        <v>159.99</v>
      </c>
      <c r="H5588" s="25">
        <v>2</v>
      </c>
      <c r="I5588" s="30">
        <f t="shared" si="87"/>
        <v>319.98</v>
      </c>
      <c r="J5588" s="32" t="s">
        <v>474</v>
      </c>
      <c r="K5588" s="33" t="s">
        <v>4771</v>
      </c>
      <c r="L5588" s="33" t="s">
        <v>5339</v>
      </c>
      <c r="M5588" s="33" t="s">
        <v>4593</v>
      </c>
      <c r="N5588" s="33" t="s">
        <v>3858</v>
      </c>
    </row>
    <row r="5589" spans="1:14">
      <c r="A5589" s="35">
        <v>7325706493530</v>
      </c>
      <c r="B5589" s="32">
        <v>4503178</v>
      </c>
      <c r="C5589" s="32" t="s">
        <v>370</v>
      </c>
      <c r="D5589" s="32" t="s">
        <v>18</v>
      </c>
      <c r="E5589" s="33" t="s">
        <v>34</v>
      </c>
      <c r="F5589" s="33" t="s">
        <v>5216</v>
      </c>
      <c r="G5589" s="59">
        <v>159.99</v>
      </c>
      <c r="H5589" s="25">
        <v>1</v>
      </c>
      <c r="I5589" s="30">
        <f t="shared" si="87"/>
        <v>159.99</v>
      </c>
      <c r="J5589" s="32" t="s">
        <v>474</v>
      </c>
      <c r="K5589" s="33" t="s">
        <v>4771</v>
      </c>
      <c r="L5589" s="33" t="s">
        <v>5339</v>
      </c>
      <c r="M5589" s="33" t="s">
        <v>4593</v>
      </c>
      <c r="N5589" s="33" t="s">
        <v>3859</v>
      </c>
    </row>
    <row r="5590" spans="1:14">
      <c r="A5590" s="35">
        <v>7325706500528</v>
      </c>
      <c r="B5590" s="32">
        <v>4503179</v>
      </c>
      <c r="C5590" s="32" t="s">
        <v>850</v>
      </c>
      <c r="D5590" s="32" t="s">
        <v>49</v>
      </c>
      <c r="E5590" s="33" t="s">
        <v>34</v>
      </c>
      <c r="F5590" s="33" t="s">
        <v>5216</v>
      </c>
      <c r="G5590" s="59">
        <v>299.99</v>
      </c>
      <c r="H5590" s="25">
        <v>15</v>
      </c>
      <c r="I5590" s="30">
        <f t="shared" si="87"/>
        <v>4499.8500000000004</v>
      </c>
      <c r="J5590" s="32" t="s">
        <v>474</v>
      </c>
      <c r="K5590" s="33" t="s">
        <v>4771</v>
      </c>
      <c r="L5590" s="33" t="s">
        <v>5339</v>
      </c>
      <c r="M5590" s="33" t="s">
        <v>5262</v>
      </c>
      <c r="N5590" s="33" t="s">
        <v>1205</v>
      </c>
    </row>
    <row r="5591" spans="1:14">
      <c r="A5591" s="35">
        <v>7325706500535</v>
      </c>
      <c r="B5591" s="32">
        <v>4503179</v>
      </c>
      <c r="C5591" s="32" t="s">
        <v>850</v>
      </c>
      <c r="D5591" s="32" t="s">
        <v>49</v>
      </c>
      <c r="E5591" s="33" t="s">
        <v>34</v>
      </c>
      <c r="F5591" s="33" t="s">
        <v>5216</v>
      </c>
      <c r="G5591" s="59">
        <v>299.99</v>
      </c>
      <c r="H5591" s="25">
        <v>12</v>
      </c>
      <c r="I5591" s="30">
        <f t="shared" si="87"/>
        <v>3599.88</v>
      </c>
      <c r="J5591" s="32" t="s">
        <v>474</v>
      </c>
      <c r="K5591" s="33" t="s">
        <v>4771</v>
      </c>
      <c r="L5591" s="33" t="s">
        <v>5339</v>
      </c>
      <c r="M5591" s="33" t="s">
        <v>5262</v>
      </c>
      <c r="N5591" s="33" t="s">
        <v>1206</v>
      </c>
    </row>
    <row r="5592" spans="1:14">
      <c r="A5592" s="35">
        <v>7325706500542</v>
      </c>
      <c r="B5592" s="32">
        <v>4503179</v>
      </c>
      <c r="C5592" s="32" t="s">
        <v>850</v>
      </c>
      <c r="D5592" s="32" t="s">
        <v>49</v>
      </c>
      <c r="E5592" s="33" t="s">
        <v>34</v>
      </c>
      <c r="F5592" s="33" t="s">
        <v>5216</v>
      </c>
      <c r="G5592" s="59">
        <v>299.99</v>
      </c>
      <c r="H5592" s="25">
        <v>5</v>
      </c>
      <c r="I5592" s="30">
        <f t="shared" si="87"/>
        <v>1499.95</v>
      </c>
      <c r="J5592" s="32" t="s">
        <v>474</v>
      </c>
      <c r="K5592" s="33" t="s">
        <v>4771</v>
      </c>
      <c r="L5592" s="33" t="s">
        <v>5339</v>
      </c>
      <c r="M5592" s="33" t="s">
        <v>5262</v>
      </c>
      <c r="N5592" s="33" t="s">
        <v>1207</v>
      </c>
    </row>
    <row r="5593" spans="1:14">
      <c r="A5593" s="35">
        <v>7325706500511</v>
      </c>
      <c r="B5593" s="32">
        <v>4503179</v>
      </c>
      <c r="C5593" s="32" t="s">
        <v>850</v>
      </c>
      <c r="D5593" s="32" t="s">
        <v>49</v>
      </c>
      <c r="E5593" s="33" t="s">
        <v>34</v>
      </c>
      <c r="F5593" s="33" t="s">
        <v>5216</v>
      </c>
      <c r="G5593" s="59">
        <v>299.99</v>
      </c>
      <c r="H5593" s="25">
        <v>4</v>
      </c>
      <c r="I5593" s="30">
        <f t="shared" si="87"/>
        <v>1199.96</v>
      </c>
      <c r="J5593" s="32" t="s">
        <v>474</v>
      </c>
      <c r="K5593" s="33" t="s">
        <v>4771</v>
      </c>
      <c r="L5593" s="33" t="s">
        <v>5339</v>
      </c>
      <c r="M5593" s="33" t="s">
        <v>5262</v>
      </c>
      <c r="N5593" s="33" t="s">
        <v>1208</v>
      </c>
    </row>
    <row r="5594" spans="1:14">
      <c r="A5594" s="35">
        <v>7325706500528</v>
      </c>
      <c r="B5594" s="32">
        <v>4503179</v>
      </c>
      <c r="C5594" s="32" t="s">
        <v>850</v>
      </c>
      <c r="D5594" s="32" t="s">
        <v>49</v>
      </c>
      <c r="E5594" s="33" t="s">
        <v>34</v>
      </c>
      <c r="F5594" s="33" t="s">
        <v>5216</v>
      </c>
      <c r="G5594" s="59">
        <v>299.99</v>
      </c>
      <c r="H5594" s="25">
        <v>4</v>
      </c>
      <c r="I5594" s="30">
        <f t="shared" si="87"/>
        <v>1199.96</v>
      </c>
      <c r="J5594" s="32" t="s">
        <v>474</v>
      </c>
      <c r="K5594" s="33" t="s">
        <v>4771</v>
      </c>
      <c r="L5594" s="33" t="s">
        <v>5339</v>
      </c>
      <c r="M5594" s="33" t="s">
        <v>5262</v>
      </c>
      <c r="N5594" s="33" t="s">
        <v>1205</v>
      </c>
    </row>
    <row r="5595" spans="1:14">
      <c r="A5595" s="35">
        <v>7325706500535</v>
      </c>
      <c r="B5595" s="32">
        <v>4503179</v>
      </c>
      <c r="C5595" s="32" t="s">
        <v>850</v>
      </c>
      <c r="D5595" s="32" t="s">
        <v>49</v>
      </c>
      <c r="E5595" s="33" t="s">
        <v>34</v>
      </c>
      <c r="F5595" s="33" t="s">
        <v>5216</v>
      </c>
      <c r="G5595" s="59">
        <v>299.99</v>
      </c>
      <c r="H5595" s="25">
        <v>6</v>
      </c>
      <c r="I5595" s="30">
        <f t="shared" si="87"/>
        <v>1799.94</v>
      </c>
      <c r="J5595" s="32" t="s">
        <v>474</v>
      </c>
      <c r="K5595" s="33" t="s">
        <v>4771</v>
      </c>
      <c r="L5595" s="33" t="s">
        <v>5339</v>
      </c>
      <c r="M5595" s="33" t="s">
        <v>5262</v>
      </c>
      <c r="N5595" s="33" t="s">
        <v>1206</v>
      </c>
    </row>
    <row r="5596" spans="1:14">
      <c r="A5596" s="35">
        <v>7325706500511</v>
      </c>
      <c r="B5596" s="32">
        <v>4503179</v>
      </c>
      <c r="C5596" s="32" t="s">
        <v>850</v>
      </c>
      <c r="D5596" s="32" t="s">
        <v>49</v>
      </c>
      <c r="E5596" s="33" t="s">
        <v>34</v>
      </c>
      <c r="F5596" s="33" t="s">
        <v>5216</v>
      </c>
      <c r="G5596" s="59">
        <v>299.99</v>
      </c>
      <c r="H5596" s="25">
        <v>1</v>
      </c>
      <c r="I5596" s="30">
        <f t="shared" si="87"/>
        <v>299.99</v>
      </c>
      <c r="J5596" s="32" t="s">
        <v>474</v>
      </c>
      <c r="K5596" s="33" t="s">
        <v>4771</v>
      </c>
      <c r="L5596" s="33" t="s">
        <v>5339</v>
      </c>
      <c r="M5596" s="33" t="s">
        <v>5262</v>
      </c>
      <c r="N5596" s="33" t="s">
        <v>1208</v>
      </c>
    </row>
    <row r="5597" spans="1:14">
      <c r="A5597" s="35">
        <v>7325706500528</v>
      </c>
      <c r="B5597" s="32">
        <v>4503179</v>
      </c>
      <c r="C5597" s="32" t="s">
        <v>850</v>
      </c>
      <c r="D5597" s="32" t="s">
        <v>49</v>
      </c>
      <c r="E5597" s="33" t="s">
        <v>34</v>
      </c>
      <c r="F5597" s="33" t="s">
        <v>5216</v>
      </c>
      <c r="G5597" s="59">
        <v>299.99</v>
      </c>
      <c r="H5597" s="25">
        <v>9</v>
      </c>
      <c r="I5597" s="30">
        <f t="shared" si="87"/>
        <v>2699.91</v>
      </c>
      <c r="J5597" s="32" t="s">
        <v>474</v>
      </c>
      <c r="K5597" s="33" t="s">
        <v>4771</v>
      </c>
      <c r="L5597" s="33" t="s">
        <v>5339</v>
      </c>
      <c r="M5597" s="33" t="s">
        <v>5262</v>
      </c>
      <c r="N5597" s="33" t="s">
        <v>1205</v>
      </c>
    </row>
    <row r="5598" spans="1:14">
      <c r="A5598" s="35">
        <v>7325706500535</v>
      </c>
      <c r="B5598" s="32">
        <v>4503179</v>
      </c>
      <c r="C5598" s="32" t="s">
        <v>850</v>
      </c>
      <c r="D5598" s="32" t="s">
        <v>49</v>
      </c>
      <c r="E5598" s="33" t="s">
        <v>34</v>
      </c>
      <c r="F5598" s="33" t="s">
        <v>5216</v>
      </c>
      <c r="G5598" s="59">
        <v>299.99</v>
      </c>
      <c r="H5598" s="25">
        <v>7</v>
      </c>
      <c r="I5598" s="30">
        <f t="shared" si="87"/>
        <v>2099.9300000000003</v>
      </c>
      <c r="J5598" s="32" t="s">
        <v>474</v>
      </c>
      <c r="K5598" s="33" t="s">
        <v>4771</v>
      </c>
      <c r="L5598" s="33" t="s">
        <v>5339</v>
      </c>
      <c r="M5598" s="33" t="s">
        <v>5262</v>
      </c>
      <c r="N5598" s="33" t="s">
        <v>1206</v>
      </c>
    </row>
    <row r="5599" spans="1:14">
      <c r="A5599" s="35">
        <v>7325706500542</v>
      </c>
      <c r="B5599" s="32">
        <v>4503179</v>
      </c>
      <c r="C5599" s="32" t="s">
        <v>850</v>
      </c>
      <c r="D5599" s="32" t="s">
        <v>49</v>
      </c>
      <c r="E5599" s="33" t="s">
        <v>34</v>
      </c>
      <c r="F5599" s="33" t="s">
        <v>5216</v>
      </c>
      <c r="G5599" s="59">
        <v>299.99</v>
      </c>
      <c r="H5599" s="25">
        <v>3</v>
      </c>
      <c r="I5599" s="30">
        <f t="shared" si="87"/>
        <v>899.97</v>
      </c>
      <c r="J5599" s="32" t="s">
        <v>474</v>
      </c>
      <c r="K5599" s="33" t="s">
        <v>4771</v>
      </c>
      <c r="L5599" s="33" t="s">
        <v>5339</v>
      </c>
      <c r="M5599" s="33" t="s">
        <v>5262</v>
      </c>
      <c r="N5599" s="33" t="s">
        <v>1207</v>
      </c>
    </row>
    <row r="5600" spans="1:14">
      <c r="A5600" s="35">
        <v>7325706500511</v>
      </c>
      <c r="B5600" s="32">
        <v>4503179</v>
      </c>
      <c r="C5600" s="32" t="s">
        <v>850</v>
      </c>
      <c r="D5600" s="32" t="s">
        <v>49</v>
      </c>
      <c r="E5600" s="33" t="s">
        <v>34</v>
      </c>
      <c r="F5600" s="33" t="s">
        <v>5216</v>
      </c>
      <c r="G5600" s="59">
        <v>299.99</v>
      </c>
      <c r="H5600" s="25">
        <v>2</v>
      </c>
      <c r="I5600" s="30">
        <f t="shared" si="87"/>
        <v>599.98</v>
      </c>
      <c r="J5600" s="32" t="s">
        <v>474</v>
      </c>
      <c r="K5600" s="33" t="s">
        <v>4771</v>
      </c>
      <c r="L5600" s="33" t="s">
        <v>5339</v>
      </c>
      <c r="M5600" s="33" t="s">
        <v>5262</v>
      </c>
      <c r="N5600" s="33" t="s">
        <v>1208</v>
      </c>
    </row>
    <row r="5601" spans="1:14">
      <c r="A5601" s="35">
        <v>7325706500528</v>
      </c>
      <c r="B5601" s="32">
        <v>4503179</v>
      </c>
      <c r="C5601" s="32" t="s">
        <v>850</v>
      </c>
      <c r="D5601" s="32" t="s">
        <v>49</v>
      </c>
      <c r="E5601" s="33" t="s">
        <v>34</v>
      </c>
      <c r="F5601" s="33" t="s">
        <v>5216</v>
      </c>
      <c r="G5601" s="59">
        <v>299.99</v>
      </c>
      <c r="H5601" s="25">
        <v>3</v>
      </c>
      <c r="I5601" s="30">
        <f t="shared" si="87"/>
        <v>899.97</v>
      </c>
      <c r="J5601" s="32" t="s">
        <v>474</v>
      </c>
      <c r="K5601" s="33" t="s">
        <v>4771</v>
      </c>
      <c r="L5601" s="33" t="s">
        <v>5339</v>
      </c>
      <c r="M5601" s="33" t="s">
        <v>5262</v>
      </c>
      <c r="N5601" s="33" t="s">
        <v>1205</v>
      </c>
    </row>
    <row r="5602" spans="1:14">
      <c r="A5602" s="35">
        <v>7325706500511</v>
      </c>
      <c r="B5602" s="32">
        <v>4503179</v>
      </c>
      <c r="C5602" s="32" t="s">
        <v>850</v>
      </c>
      <c r="D5602" s="32" t="s">
        <v>49</v>
      </c>
      <c r="E5602" s="33" t="s">
        <v>34</v>
      </c>
      <c r="F5602" s="33" t="s">
        <v>5216</v>
      </c>
      <c r="G5602" s="59">
        <v>299.99</v>
      </c>
      <c r="H5602" s="25">
        <v>1</v>
      </c>
      <c r="I5602" s="30">
        <f t="shared" si="87"/>
        <v>299.99</v>
      </c>
      <c r="J5602" s="32" t="s">
        <v>474</v>
      </c>
      <c r="K5602" s="33" t="s">
        <v>4771</v>
      </c>
      <c r="L5602" s="33" t="s">
        <v>5339</v>
      </c>
      <c r="M5602" s="33" t="s">
        <v>5262</v>
      </c>
      <c r="N5602" s="33" t="s">
        <v>1208</v>
      </c>
    </row>
    <row r="5603" spans="1:14">
      <c r="A5603" s="35">
        <v>7325706500535</v>
      </c>
      <c r="B5603" s="32">
        <v>4503179</v>
      </c>
      <c r="C5603" s="32" t="s">
        <v>850</v>
      </c>
      <c r="D5603" s="32" t="s">
        <v>49</v>
      </c>
      <c r="E5603" s="33" t="s">
        <v>34</v>
      </c>
      <c r="F5603" s="33" t="s">
        <v>5216</v>
      </c>
      <c r="G5603" s="59">
        <v>299.99</v>
      </c>
      <c r="H5603" s="25">
        <v>1</v>
      </c>
      <c r="I5603" s="30">
        <f t="shared" si="87"/>
        <v>299.99</v>
      </c>
      <c r="J5603" s="32" t="s">
        <v>474</v>
      </c>
      <c r="K5603" s="33" t="s">
        <v>4771</v>
      </c>
      <c r="L5603" s="33" t="s">
        <v>5339</v>
      </c>
      <c r="M5603" s="33" t="s">
        <v>5262</v>
      </c>
      <c r="N5603" s="33" t="s">
        <v>1206</v>
      </c>
    </row>
    <row r="5604" spans="1:14">
      <c r="A5604" s="35">
        <v>7325706493929</v>
      </c>
      <c r="B5604" s="32">
        <v>4503183</v>
      </c>
      <c r="C5604" s="32" t="s">
        <v>366</v>
      </c>
      <c r="D5604" s="32" t="s">
        <v>402</v>
      </c>
      <c r="E5604" s="33" t="s">
        <v>29</v>
      </c>
      <c r="F5604" s="33" t="s">
        <v>5216</v>
      </c>
      <c r="G5604" s="59">
        <v>159.99</v>
      </c>
      <c r="H5604" s="25">
        <v>1</v>
      </c>
      <c r="I5604" s="30">
        <f t="shared" si="87"/>
        <v>159.99</v>
      </c>
      <c r="J5604" s="32" t="s">
        <v>474</v>
      </c>
      <c r="K5604" s="33" t="s">
        <v>4771</v>
      </c>
      <c r="L5604" s="33" t="s">
        <v>5339</v>
      </c>
      <c r="M5604" s="33" t="s">
        <v>5280</v>
      </c>
      <c r="N5604" s="33" t="s">
        <v>475</v>
      </c>
    </row>
    <row r="5605" spans="1:14">
      <c r="A5605" s="35">
        <v>7325706679125</v>
      </c>
      <c r="B5605" s="32">
        <v>4503196</v>
      </c>
      <c r="C5605" s="32" t="s">
        <v>1209</v>
      </c>
      <c r="D5605" s="32" t="s">
        <v>541</v>
      </c>
      <c r="E5605" s="33" t="s">
        <v>34</v>
      </c>
      <c r="F5605" s="33" t="s">
        <v>5219</v>
      </c>
      <c r="G5605" s="59">
        <v>399.99</v>
      </c>
      <c r="H5605" s="25">
        <v>4</v>
      </c>
      <c r="I5605" s="30">
        <f t="shared" si="87"/>
        <v>1599.96</v>
      </c>
      <c r="J5605" s="32" t="s">
        <v>474</v>
      </c>
      <c r="K5605" s="33" t="s">
        <v>4771</v>
      </c>
      <c r="L5605" s="33" t="s">
        <v>5339</v>
      </c>
      <c r="M5605" s="33" t="s">
        <v>5275</v>
      </c>
      <c r="N5605" s="33" t="s">
        <v>1210</v>
      </c>
    </row>
    <row r="5606" spans="1:14">
      <c r="A5606" s="35">
        <v>7325706679132</v>
      </c>
      <c r="B5606" s="32">
        <v>4503196</v>
      </c>
      <c r="C5606" s="32" t="s">
        <v>1209</v>
      </c>
      <c r="D5606" s="32" t="s">
        <v>541</v>
      </c>
      <c r="E5606" s="33" t="s">
        <v>34</v>
      </c>
      <c r="F5606" s="33" t="s">
        <v>5219</v>
      </c>
      <c r="G5606" s="59">
        <v>399.99</v>
      </c>
      <c r="H5606" s="25">
        <v>2</v>
      </c>
      <c r="I5606" s="30">
        <f t="shared" si="87"/>
        <v>799.98</v>
      </c>
      <c r="J5606" s="32" t="s">
        <v>474</v>
      </c>
      <c r="K5606" s="33" t="s">
        <v>4771</v>
      </c>
      <c r="L5606" s="33" t="s">
        <v>5339</v>
      </c>
      <c r="M5606" s="33" t="s">
        <v>5275</v>
      </c>
      <c r="N5606" s="33" t="s">
        <v>1211</v>
      </c>
    </row>
    <row r="5607" spans="1:14">
      <c r="A5607" s="35">
        <v>7325706679118</v>
      </c>
      <c r="B5607" s="32">
        <v>4503196</v>
      </c>
      <c r="C5607" s="32" t="s">
        <v>1209</v>
      </c>
      <c r="D5607" s="32" t="s">
        <v>541</v>
      </c>
      <c r="E5607" s="33" t="s">
        <v>34</v>
      </c>
      <c r="F5607" s="33" t="s">
        <v>5219</v>
      </c>
      <c r="G5607" s="59">
        <v>399.99</v>
      </c>
      <c r="H5607" s="25">
        <v>1</v>
      </c>
      <c r="I5607" s="30">
        <f t="shared" si="87"/>
        <v>399.99</v>
      </c>
      <c r="J5607" s="32" t="s">
        <v>474</v>
      </c>
      <c r="K5607" s="33" t="s">
        <v>4771</v>
      </c>
      <c r="L5607" s="33" t="s">
        <v>5339</v>
      </c>
      <c r="M5607" s="33" t="s">
        <v>5275</v>
      </c>
      <c r="N5607" s="33" t="s">
        <v>1212</v>
      </c>
    </row>
    <row r="5608" spans="1:14">
      <c r="A5608" s="35">
        <v>7325706679200</v>
      </c>
      <c r="B5608" s="32">
        <v>4503197</v>
      </c>
      <c r="C5608" s="32" t="s">
        <v>1209</v>
      </c>
      <c r="D5608" s="32" t="s">
        <v>541</v>
      </c>
      <c r="E5608" s="33" t="s">
        <v>34</v>
      </c>
      <c r="F5608" s="33" t="s">
        <v>5219</v>
      </c>
      <c r="G5608" s="59">
        <v>349.99</v>
      </c>
      <c r="H5608" s="25">
        <v>1</v>
      </c>
      <c r="I5608" s="30">
        <f t="shared" si="87"/>
        <v>349.99</v>
      </c>
      <c r="J5608" s="32" t="s">
        <v>474</v>
      </c>
      <c r="K5608" s="33" t="s">
        <v>4771</v>
      </c>
      <c r="L5608" s="33" t="s">
        <v>5339</v>
      </c>
      <c r="M5608" s="33" t="s">
        <v>5275</v>
      </c>
      <c r="N5608" s="33" t="s">
        <v>3248</v>
      </c>
    </row>
    <row r="5609" spans="1:14">
      <c r="A5609" s="35">
        <v>7325706679217</v>
      </c>
      <c r="B5609" s="32">
        <v>4503197</v>
      </c>
      <c r="C5609" s="32" t="s">
        <v>1209</v>
      </c>
      <c r="D5609" s="32" t="s">
        <v>541</v>
      </c>
      <c r="E5609" s="33" t="s">
        <v>34</v>
      </c>
      <c r="F5609" s="33" t="s">
        <v>5219</v>
      </c>
      <c r="G5609" s="59">
        <v>349.99</v>
      </c>
      <c r="H5609" s="25">
        <v>3</v>
      </c>
      <c r="I5609" s="30">
        <f t="shared" si="87"/>
        <v>1049.97</v>
      </c>
      <c r="J5609" s="32" t="s">
        <v>474</v>
      </c>
      <c r="K5609" s="33" t="s">
        <v>4771</v>
      </c>
      <c r="L5609" s="33" t="s">
        <v>5339</v>
      </c>
      <c r="M5609" s="33" t="s">
        <v>5275</v>
      </c>
      <c r="N5609" s="33" t="s">
        <v>3249</v>
      </c>
    </row>
    <row r="5610" spans="1:14">
      <c r="A5610" s="35">
        <v>7325706679224</v>
      </c>
      <c r="B5610" s="32">
        <v>4503197</v>
      </c>
      <c r="C5610" s="32" t="s">
        <v>1209</v>
      </c>
      <c r="D5610" s="32" t="s">
        <v>541</v>
      </c>
      <c r="E5610" s="33" t="s">
        <v>34</v>
      </c>
      <c r="F5610" s="33" t="s">
        <v>5219</v>
      </c>
      <c r="G5610" s="59">
        <v>349.99</v>
      </c>
      <c r="H5610" s="25">
        <v>1</v>
      </c>
      <c r="I5610" s="30">
        <f t="shared" si="87"/>
        <v>349.99</v>
      </c>
      <c r="J5610" s="32" t="s">
        <v>474</v>
      </c>
      <c r="K5610" s="33" t="s">
        <v>4771</v>
      </c>
      <c r="L5610" s="33" t="s">
        <v>5339</v>
      </c>
      <c r="M5610" s="33" t="s">
        <v>5275</v>
      </c>
      <c r="N5610" s="33" t="s">
        <v>3250</v>
      </c>
    </row>
    <row r="5611" spans="1:14">
      <c r="A5611" s="35">
        <v>7325706679231</v>
      </c>
      <c r="B5611" s="32">
        <v>4503197</v>
      </c>
      <c r="C5611" s="32" t="s">
        <v>1209</v>
      </c>
      <c r="D5611" s="32" t="s">
        <v>541</v>
      </c>
      <c r="E5611" s="33" t="s">
        <v>34</v>
      </c>
      <c r="F5611" s="33" t="s">
        <v>5219</v>
      </c>
      <c r="G5611" s="59">
        <v>349.99</v>
      </c>
      <c r="H5611" s="25">
        <v>1</v>
      </c>
      <c r="I5611" s="30">
        <f t="shared" si="87"/>
        <v>349.99</v>
      </c>
      <c r="J5611" s="32" t="s">
        <v>474</v>
      </c>
      <c r="K5611" s="33" t="s">
        <v>4771</v>
      </c>
      <c r="L5611" s="33" t="s">
        <v>5339</v>
      </c>
      <c r="M5611" s="33" t="s">
        <v>5275</v>
      </c>
      <c r="N5611" s="33" t="s">
        <v>3251</v>
      </c>
    </row>
    <row r="5612" spans="1:14">
      <c r="A5612" s="35">
        <v>7325706679248</v>
      </c>
      <c r="B5612" s="32">
        <v>4503197</v>
      </c>
      <c r="C5612" s="32" t="s">
        <v>1209</v>
      </c>
      <c r="D5612" s="32" t="s">
        <v>541</v>
      </c>
      <c r="E5612" s="33" t="s">
        <v>34</v>
      </c>
      <c r="F5612" s="33" t="s">
        <v>5219</v>
      </c>
      <c r="G5612" s="59">
        <v>349.99</v>
      </c>
      <c r="H5612" s="25">
        <v>1</v>
      </c>
      <c r="I5612" s="30">
        <f t="shared" si="87"/>
        <v>349.99</v>
      </c>
      <c r="J5612" s="32" t="s">
        <v>474</v>
      </c>
      <c r="K5612" s="33" t="s">
        <v>4771</v>
      </c>
      <c r="L5612" s="33" t="s">
        <v>5339</v>
      </c>
      <c r="M5612" s="33" t="s">
        <v>5275</v>
      </c>
      <c r="N5612" s="33" t="s">
        <v>3252</v>
      </c>
    </row>
    <row r="5613" spans="1:14">
      <c r="A5613" s="35">
        <v>7325706679187</v>
      </c>
      <c r="B5613" s="32">
        <v>4503197</v>
      </c>
      <c r="C5613" s="32" t="s">
        <v>1209</v>
      </c>
      <c r="D5613" s="32" t="s">
        <v>541</v>
      </c>
      <c r="E5613" s="33" t="s">
        <v>34</v>
      </c>
      <c r="F5613" s="33" t="s">
        <v>5219</v>
      </c>
      <c r="G5613" s="59">
        <v>349.99</v>
      </c>
      <c r="H5613" s="25">
        <v>1</v>
      </c>
      <c r="I5613" s="30">
        <f t="shared" si="87"/>
        <v>349.99</v>
      </c>
      <c r="J5613" s="32" t="s">
        <v>474</v>
      </c>
      <c r="K5613" s="33" t="s">
        <v>4771</v>
      </c>
      <c r="L5613" s="33" t="s">
        <v>5339</v>
      </c>
      <c r="M5613" s="33" t="s">
        <v>5275</v>
      </c>
      <c r="N5613" s="33" t="s">
        <v>3253</v>
      </c>
    </row>
    <row r="5614" spans="1:14">
      <c r="A5614" s="35">
        <v>7325706679200</v>
      </c>
      <c r="B5614" s="32">
        <v>4503197</v>
      </c>
      <c r="C5614" s="32" t="s">
        <v>1209</v>
      </c>
      <c r="D5614" s="32" t="s">
        <v>541</v>
      </c>
      <c r="E5614" s="33" t="s">
        <v>34</v>
      </c>
      <c r="F5614" s="33" t="s">
        <v>5219</v>
      </c>
      <c r="G5614" s="59">
        <v>349.99</v>
      </c>
      <c r="H5614" s="25">
        <v>1</v>
      </c>
      <c r="I5614" s="30">
        <f t="shared" si="87"/>
        <v>349.99</v>
      </c>
      <c r="J5614" s="32" t="s">
        <v>474</v>
      </c>
      <c r="K5614" s="33" t="s">
        <v>4771</v>
      </c>
      <c r="L5614" s="33" t="s">
        <v>5339</v>
      </c>
      <c r="M5614" s="33" t="s">
        <v>5275</v>
      </c>
      <c r="N5614" s="33" t="s">
        <v>3248</v>
      </c>
    </row>
    <row r="5615" spans="1:14">
      <c r="A5615" s="35">
        <v>7325706679194</v>
      </c>
      <c r="B5615" s="32">
        <v>4503197</v>
      </c>
      <c r="C5615" s="32" t="s">
        <v>1209</v>
      </c>
      <c r="D5615" s="32" t="s">
        <v>541</v>
      </c>
      <c r="E5615" s="33" t="s">
        <v>34</v>
      </c>
      <c r="F5615" s="33" t="s">
        <v>5219</v>
      </c>
      <c r="G5615" s="59">
        <v>349.99</v>
      </c>
      <c r="H5615" s="25">
        <v>1</v>
      </c>
      <c r="I5615" s="30">
        <f t="shared" si="87"/>
        <v>349.99</v>
      </c>
      <c r="J5615" s="32" t="s">
        <v>474</v>
      </c>
      <c r="K5615" s="33" t="s">
        <v>4771</v>
      </c>
      <c r="L5615" s="33" t="s">
        <v>5339</v>
      </c>
      <c r="M5615" s="33" t="s">
        <v>5275</v>
      </c>
      <c r="N5615" s="33" t="s">
        <v>3254</v>
      </c>
    </row>
    <row r="5616" spans="1:14">
      <c r="A5616" s="35">
        <v>7325706679224</v>
      </c>
      <c r="B5616" s="32">
        <v>4503197</v>
      </c>
      <c r="C5616" s="32" t="s">
        <v>1209</v>
      </c>
      <c r="D5616" s="32" t="s">
        <v>541</v>
      </c>
      <c r="E5616" s="33" t="s">
        <v>34</v>
      </c>
      <c r="F5616" s="33" t="s">
        <v>5219</v>
      </c>
      <c r="G5616" s="59">
        <v>349.99</v>
      </c>
      <c r="H5616" s="25">
        <v>1</v>
      </c>
      <c r="I5616" s="30">
        <f t="shared" si="87"/>
        <v>349.99</v>
      </c>
      <c r="J5616" s="32" t="s">
        <v>474</v>
      </c>
      <c r="K5616" s="33" t="s">
        <v>4771</v>
      </c>
      <c r="L5616" s="33" t="s">
        <v>5339</v>
      </c>
      <c r="M5616" s="33" t="s">
        <v>5275</v>
      </c>
      <c r="N5616" s="33" t="s">
        <v>3250</v>
      </c>
    </row>
    <row r="5617" spans="1:14">
      <c r="A5617" s="35">
        <v>7325706679231</v>
      </c>
      <c r="B5617" s="32">
        <v>4503197</v>
      </c>
      <c r="C5617" s="32" t="s">
        <v>1209</v>
      </c>
      <c r="D5617" s="32" t="s">
        <v>541</v>
      </c>
      <c r="E5617" s="33" t="s">
        <v>34</v>
      </c>
      <c r="F5617" s="33" t="s">
        <v>5219</v>
      </c>
      <c r="G5617" s="59">
        <v>349.99</v>
      </c>
      <c r="H5617" s="25">
        <v>1</v>
      </c>
      <c r="I5617" s="30">
        <f t="shared" si="87"/>
        <v>349.99</v>
      </c>
      <c r="J5617" s="32" t="s">
        <v>474</v>
      </c>
      <c r="K5617" s="33" t="s">
        <v>4771</v>
      </c>
      <c r="L5617" s="33" t="s">
        <v>5339</v>
      </c>
      <c r="M5617" s="33" t="s">
        <v>5275</v>
      </c>
      <c r="N5617" s="33" t="s">
        <v>3251</v>
      </c>
    </row>
    <row r="5618" spans="1:14">
      <c r="A5618" s="35">
        <v>7325706679187</v>
      </c>
      <c r="B5618" s="32">
        <v>4503197</v>
      </c>
      <c r="C5618" s="32" t="s">
        <v>1209</v>
      </c>
      <c r="D5618" s="32" t="s">
        <v>541</v>
      </c>
      <c r="E5618" s="33" t="s">
        <v>34</v>
      </c>
      <c r="F5618" s="33" t="s">
        <v>5219</v>
      </c>
      <c r="G5618" s="59">
        <v>349.99</v>
      </c>
      <c r="H5618" s="25">
        <v>1</v>
      </c>
      <c r="I5618" s="30">
        <f t="shared" si="87"/>
        <v>349.99</v>
      </c>
      <c r="J5618" s="32" t="s">
        <v>474</v>
      </c>
      <c r="K5618" s="33" t="s">
        <v>4771</v>
      </c>
      <c r="L5618" s="33" t="s">
        <v>5339</v>
      </c>
      <c r="M5618" s="33" t="s">
        <v>5275</v>
      </c>
      <c r="N5618" s="33" t="s">
        <v>3253</v>
      </c>
    </row>
    <row r="5619" spans="1:14">
      <c r="A5619" s="35">
        <v>7325706679194</v>
      </c>
      <c r="B5619" s="32">
        <v>4503197</v>
      </c>
      <c r="C5619" s="32" t="s">
        <v>1209</v>
      </c>
      <c r="D5619" s="32" t="s">
        <v>541</v>
      </c>
      <c r="E5619" s="33" t="s">
        <v>34</v>
      </c>
      <c r="F5619" s="33" t="s">
        <v>5219</v>
      </c>
      <c r="G5619" s="59">
        <v>349.99</v>
      </c>
      <c r="H5619" s="25">
        <v>1</v>
      </c>
      <c r="I5619" s="30">
        <f t="shared" si="87"/>
        <v>349.99</v>
      </c>
      <c r="J5619" s="32" t="s">
        <v>474</v>
      </c>
      <c r="K5619" s="33" t="s">
        <v>4771</v>
      </c>
      <c r="L5619" s="33" t="s">
        <v>5339</v>
      </c>
      <c r="M5619" s="33" t="s">
        <v>5275</v>
      </c>
      <c r="N5619" s="33" t="s">
        <v>3254</v>
      </c>
    </row>
    <row r="5620" spans="1:14">
      <c r="A5620" s="35">
        <v>7325706679521</v>
      </c>
      <c r="B5620" s="32">
        <v>4503200</v>
      </c>
      <c r="C5620" s="32" t="s">
        <v>850</v>
      </c>
      <c r="D5620" s="32" t="s">
        <v>194</v>
      </c>
      <c r="E5620" s="33" t="s">
        <v>34</v>
      </c>
      <c r="F5620" s="33" t="s">
        <v>5219</v>
      </c>
      <c r="G5620" s="59">
        <v>299.99</v>
      </c>
      <c r="H5620" s="25">
        <v>4</v>
      </c>
      <c r="I5620" s="30">
        <f t="shared" si="87"/>
        <v>1199.96</v>
      </c>
      <c r="J5620" s="32" t="s">
        <v>474</v>
      </c>
      <c r="K5620" s="33" t="s">
        <v>4771</v>
      </c>
      <c r="L5620" s="33" t="s">
        <v>5339</v>
      </c>
      <c r="M5620" s="33" t="s">
        <v>5262</v>
      </c>
      <c r="N5620" s="33" t="s">
        <v>1213</v>
      </c>
    </row>
    <row r="5621" spans="1:14">
      <c r="A5621" s="35">
        <v>7325706679538</v>
      </c>
      <c r="B5621" s="32">
        <v>4503200</v>
      </c>
      <c r="C5621" s="32" t="s">
        <v>850</v>
      </c>
      <c r="D5621" s="32" t="s">
        <v>194</v>
      </c>
      <c r="E5621" s="33" t="s">
        <v>34</v>
      </c>
      <c r="F5621" s="33" t="s">
        <v>5219</v>
      </c>
      <c r="G5621" s="59">
        <v>299.99</v>
      </c>
      <c r="H5621" s="25">
        <v>2</v>
      </c>
      <c r="I5621" s="30">
        <f t="shared" si="87"/>
        <v>599.98</v>
      </c>
      <c r="J5621" s="32" t="s">
        <v>474</v>
      </c>
      <c r="K5621" s="33" t="s">
        <v>4771</v>
      </c>
      <c r="L5621" s="33" t="s">
        <v>5339</v>
      </c>
      <c r="M5621" s="33" t="s">
        <v>5262</v>
      </c>
      <c r="N5621" s="33" t="s">
        <v>1214</v>
      </c>
    </row>
    <row r="5622" spans="1:14">
      <c r="A5622" s="35">
        <v>7325706679545</v>
      </c>
      <c r="B5622" s="32">
        <v>4503200</v>
      </c>
      <c r="C5622" s="32" t="s">
        <v>850</v>
      </c>
      <c r="D5622" s="32" t="s">
        <v>194</v>
      </c>
      <c r="E5622" s="33" t="s">
        <v>34</v>
      </c>
      <c r="F5622" s="33" t="s">
        <v>5219</v>
      </c>
      <c r="G5622" s="59">
        <v>299.99</v>
      </c>
      <c r="H5622" s="25">
        <v>2</v>
      </c>
      <c r="I5622" s="30">
        <f t="shared" si="87"/>
        <v>599.98</v>
      </c>
      <c r="J5622" s="32" t="s">
        <v>474</v>
      </c>
      <c r="K5622" s="33" t="s">
        <v>4771</v>
      </c>
      <c r="L5622" s="33" t="s">
        <v>5339</v>
      </c>
      <c r="M5622" s="33" t="s">
        <v>5262</v>
      </c>
      <c r="N5622" s="33" t="s">
        <v>1215</v>
      </c>
    </row>
    <row r="5623" spans="1:14">
      <c r="A5623" s="35">
        <v>7325706679552</v>
      </c>
      <c r="B5623" s="32">
        <v>4503200</v>
      </c>
      <c r="C5623" s="32" t="s">
        <v>850</v>
      </c>
      <c r="D5623" s="32" t="s">
        <v>194</v>
      </c>
      <c r="E5623" s="33" t="s">
        <v>34</v>
      </c>
      <c r="F5623" s="33" t="s">
        <v>5219</v>
      </c>
      <c r="G5623" s="59">
        <v>299.99</v>
      </c>
      <c r="H5623" s="25">
        <v>1</v>
      </c>
      <c r="I5623" s="30">
        <f t="shared" si="87"/>
        <v>299.99</v>
      </c>
      <c r="J5623" s="32" t="s">
        <v>474</v>
      </c>
      <c r="K5623" s="33" t="s">
        <v>4771</v>
      </c>
      <c r="L5623" s="33" t="s">
        <v>5339</v>
      </c>
      <c r="M5623" s="33" t="s">
        <v>5262</v>
      </c>
      <c r="N5623" s="33" t="s">
        <v>1216</v>
      </c>
    </row>
    <row r="5624" spans="1:14">
      <c r="A5624" s="35">
        <v>7325706679569</v>
      </c>
      <c r="B5624" s="32">
        <v>4503200</v>
      </c>
      <c r="C5624" s="32" t="s">
        <v>850</v>
      </c>
      <c r="D5624" s="32" t="s">
        <v>194</v>
      </c>
      <c r="E5624" s="33" t="s">
        <v>34</v>
      </c>
      <c r="F5624" s="33" t="s">
        <v>5219</v>
      </c>
      <c r="G5624" s="59">
        <v>299.99</v>
      </c>
      <c r="H5624" s="25">
        <v>1</v>
      </c>
      <c r="I5624" s="30">
        <f t="shared" si="87"/>
        <v>299.99</v>
      </c>
      <c r="J5624" s="32" t="s">
        <v>474</v>
      </c>
      <c r="K5624" s="33" t="s">
        <v>4771</v>
      </c>
      <c r="L5624" s="33" t="s">
        <v>5339</v>
      </c>
      <c r="M5624" s="33" t="s">
        <v>5262</v>
      </c>
      <c r="N5624" s="33" t="s">
        <v>1217</v>
      </c>
    </row>
    <row r="5625" spans="1:14">
      <c r="A5625" s="35">
        <v>7325706679507</v>
      </c>
      <c r="B5625" s="32">
        <v>4503200</v>
      </c>
      <c r="C5625" s="32" t="s">
        <v>850</v>
      </c>
      <c r="D5625" s="32" t="s">
        <v>194</v>
      </c>
      <c r="E5625" s="33" t="s">
        <v>34</v>
      </c>
      <c r="F5625" s="33" t="s">
        <v>5219</v>
      </c>
      <c r="G5625" s="59">
        <v>299.99</v>
      </c>
      <c r="H5625" s="25">
        <v>2</v>
      </c>
      <c r="I5625" s="30">
        <f t="shared" si="87"/>
        <v>599.98</v>
      </c>
      <c r="J5625" s="32" t="s">
        <v>474</v>
      </c>
      <c r="K5625" s="33" t="s">
        <v>4771</v>
      </c>
      <c r="L5625" s="33" t="s">
        <v>5339</v>
      </c>
      <c r="M5625" s="33" t="s">
        <v>5262</v>
      </c>
      <c r="N5625" s="33" t="s">
        <v>1218</v>
      </c>
    </row>
    <row r="5626" spans="1:14">
      <c r="A5626" s="35">
        <v>7325706723460</v>
      </c>
      <c r="B5626" s="32">
        <v>4503201</v>
      </c>
      <c r="C5626" s="32" t="s">
        <v>563</v>
      </c>
      <c r="D5626" s="32" t="s">
        <v>541</v>
      </c>
      <c r="E5626" s="33" t="s">
        <v>34</v>
      </c>
      <c r="F5626" s="33" t="s">
        <v>5219</v>
      </c>
      <c r="G5626" s="59">
        <v>249.99</v>
      </c>
      <c r="H5626" s="25">
        <v>2</v>
      </c>
      <c r="I5626" s="30">
        <f t="shared" si="87"/>
        <v>499.98</v>
      </c>
      <c r="J5626" s="32" t="s">
        <v>474</v>
      </c>
      <c r="K5626" s="33" t="s">
        <v>4771</v>
      </c>
      <c r="L5626" s="33" t="s">
        <v>5339</v>
      </c>
      <c r="M5626" s="33" t="s">
        <v>5355</v>
      </c>
      <c r="N5626" s="33" t="s">
        <v>3255</v>
      </c>
    </row>
    <row r="5627" spans="1:14">
      <c r="A5627" s="35">
        <v>7325706723446</v>
      </c>
      <c r="B5627" s="32">
        <v>4503201</v>
      </c>
      <c r="C5627" s="32" t="s">
        <v>563</v>
      </c>
      <c r="D5627" s="32" t="s">
        <v>541</v>
      </c>
      <c r="E5627" s="33" t="s">
        <v>34</v>
      </c>
      <c r="F5627" s="33" t="s">
        <v>5219</v>
      </c>
      <c r="G5627" s="59">
        <v>249.99</v>
      </c>
      <c r="H5627" s="25">
        <v>1</v>
      </c>
      <c r="I5627" s="30">
        <f t="shared" si="87"/>
        <v>249.99</v>
      </c>
      <c r="J5627" s="32" t="s">
        <v>474</v>
      </c>
      <c r="K5627" s="33" t="s">
        <v>4771</v>
      </c>
      <c r="L5627" s="33" t="s">
        <v>5339</v>
      </c>
      <c r="M5627" s="33" t="s">
        <v>5355</v>
      </c>
      <c r="N5627" s="33" t="s">
        <v>3256</v>
      </c>
    </row>
    <row r="5628" spans="1:14">
      <c r="A5628" s="35">
        <v>7325706723460</v>
      </c>
      <c r="B5628" s="32">
        <v>4503201</v>
      </c>
      <c r="C5628" s="32" t="s">
        <v>563</v>
      </c>
      <c r="D5628" s="32" t="s">
        <v>541</v>
      </c>
      <c r="E5628" s="33" t="s">
        <v>34</v>
      </c>
      <c r="F5628" s="33" t="s">
        <v>5219</v>
      </c>
      <c r="G5628" s="59">
        <v>249.99</v>
      </c>
      <c r="H5628" s="25">
        <v>1</v>
      </c>
      <c r="I5628" s="30">
        <f t="shared" si="87"/>
        <v>249.99</v>
      </c>
      <c r="J5628" s="32" t="s">
        <v>474</v>
      </c>
      <c r="K5628" s="33" t="s">
        <v>4771</v>
      </c>
      <c r="L5628" s="33" t="s">
        <v>5339</v>
      </c>
      <c r="M5628" s="33" t="s">
        <v>5355</v>
      </c>
      <c r="N5628" s="33" t="s">
        <v>3255</v>
      </c>
    </row>
    <row r="5629" spans="1:14">
      <c r="A5629" s="35">
        <v>7325706723477</v>
      </c>
      <c r="B5629" s="32">
        <v>4503201</v>
      </c>
      <c r="C5629" s="32" t="s">
        <v>563</v>
      </c>
      <c r="D5629" s="32" t="s">
        <v>541</v>
      </c>
      <c r="E5629" s="33" t="s">
        <v>34</v>
      </c>
      <c r="F5629" s="33" t="s">
        <v>5219</v>
      </c>
      <c r="G5629" s="59">
        <v>249.99</v>
      </c>
      <c r="H5629" s="25">
        <v>1</v>
      </c>
      <c r="I5629" s="30">
        <f t="shared" si="87"/>
        <v>249.99</v>
      </c>
      <c r="J5629" s="32" t="s">
        <v>474</v>
      </c>
      <c r="K5629" s="33" t="s">
        <v>4771</v>
      </c>
      <c r="L5629" s="33" t="s">
        <v>5339</v>
      </c>
      <c r="M5629" s="33" t="s">
        <v>5355</v>
      </c>
      <c r="N5629" s="33" t="s">
        <v>3257</v>
      </c>
    </row>
    <row r="5630" spans="1:14">
      <c r="A5630" s="35">
        <v>7325706723491</v>
      </c>
      <c r="B5630" s="32">
        <v>4503201</v>
      </c>
      <c r="C5630" s="32" t="s">
        <v>563</v>
      </c>
      <c r="D5630" s="32" t="s">
        <v>541</v>
      </c>
      <c r="E5630" s="33" t="s">
        <v>34</v>
      </c>
      <c r="F5630" s="33" t="s">
        <v>5219</v>
      </c>
      <c r="G5630" s="59">
        <v>249.99</v>
      </c>
      <c r="H5630" s="25">
        <v>1</v>
      </c>
      <c r="I5630" s="30">
        <f t="shared" si="87"/>
        <v>249.99</v>
      </c>
      <c r="J5630" s="32" t="s">
        <v>474</v>
      </c>
      <c r="K5630" s="33" t="s">
        <v>4771</v>
      </c>
      <c r="L5630" s="33" t="s">
        <v>5339</v>
      </c>
      <c r="M5630" s="33" t="s">
        <v>5355</v>
      </c>
      <c r="N5630" s="33" t="s">
        <v>3258</v>
      </c>
    </row>
    <row r="5631" spans="1:14">
      <c r="A5631" s="35">
        <v>7325706723507</v>
      </c>
      <c r="B5631" s="32">
        <v>4503201</v>
      </c>
      <c r="C5631" s="32" t="s">
        <v>563</v>
      </c>
      <c r="D5631" s="32" t="s">
        <v>541</v>
      </c>
      <c r="E5631" s="33" t="s">
        <v>34</v>
      </c>
      <c r="F5631" s="33" t="s">
        <v>5219</v>
      </c>
      <c r="G5631" s="59">
        <v>249.99</v>
      </c>
      <c r="H5631" s="25">
        <v>1</v>
      </c>
      <c r="I5631" s="30">
        <f t="shared" si="87"/>
        <v>249.99</v>
      </c>
      <c r="J5631" s="32" t="s">
        <v>474</v>
      </c>
      <c r="K5631" s="33" t="s">
        <v>4771</v>
      </c>
      <c r="L5631" s="33" t="s">
        <v>5339</v>
      </c>
      <c r="M5631" s="33" t="s">
        <v>5355</v>
      </c>
      <c r="N5631" s="33" t="s">
        <v>3259</v>
      </c>
    </row>
    <row r="5632" spans="1:14">
      <c r="A5632" s="35">
        <v>7325706723453</v>
      </c>
      <c r="B5632" s="32">
        <v>4503201</v>
      </c>
      <c r="C5632" s="32" t="s">
        <v>563</v>
      </c>
      <c r="D5632" s="32" t="s">
        <v>541</v>
      </c>
      <c r="E5632" s="33" t="s">
        <v>34</v>
      </c>
      <c r="F5632" s="33" t="s">
        <v>5219</v>
      </c>
      <c r="G5632" s="59">
        <v>249.99</v>
      </c>
      <c r="H5632" s="25">
        <v>1</v>
      </c>
      <c r="I5632" s="30">
        <f t="shared" si="87"/>
        <v>249.99</v>
      </c>
      <c r="J5632" s="32" t="s">
        <v>474</v>
      </c>
      <c r="K5632" s="33" t="s">
        <v>4771</v>
      </c>
      <c r="L5632" s="33" t="s">
        <v>5339</v>
      </c>
      <c r="M5632" s="33" t="s">
        <v>5355</v>
      </c>
      <c r="N5632" s="33" t="s">
        <v>3260</v>
      </c>
    </row>
    <row r="5633" spans="1:14">
      <c r="A5633" s="35">
        <v>7325706737948</v>
      </c>
      <c r="B5633" s="32">
        <v>4503202</v>
      </c>
      <c r="C5633" s="32" t="s">
        <v>563</v>
      </c>
      <c r="D5633" s="32" t="s">
        <v>51</v>
      </c>
      <c r="E5633" s="33" t="s">
        <v>34</v>
      </c>
      <c r="F5633" s="33" t="s">
        <v>5210</v>
      </c>
      <c r="G5633" s="59">
        <v>300</v>
      </c>
      <c r="H5633" s="25">
        <v>2</v>
      </c>
      <c r="I5633" s="30">
        <f t="shared" si="87"/>
        <v>600</v>
      </c>
      <c r="J5633" s="32" t="s">
        <v>474</v>
      </c>
      <c r="K5633" s="33" t="s">
        <v>4771</v>
      </c>
      <c r="L5633" s="33" t="s">
        <v>5339</v>
      </c>
      <c r="M5633" s="33" t="s">
        <v>5355</v>
      </c>
      <c r="N5633" s="33" t="s">
        <v>2634</v>
      </c>
    </row>
    <row r="5634" spans="1:14">
      <c r="A5634" s="35">
        <v>7325706737931</v>
      </c>
      <c r="B5634" s="32">
        <v>4503202</v>
      </c>
      <c r="C5634" s="32" t="s">
        <v>563</v>
      </c>
      <c r="D5634" s="32" t="s">
        <v>51</v>
      </c>
      <c r="E5634" s="33" t="s">
        <v>34</v>
      </c>
      <c r="F5634" s="33" t="s">
        <v>5210</v>
      </c>
      <c r="G5634" s="59">
        <v>300</v>
      </c>
      <c r="H5634" s="25">
        <v>1</v>
      </c>
      <c r="I5634" s="30">
        <f t="shared" si="87"/>
        <v>300</v>
      </c>
      <c r="J5634" s="32" t="s">
        <v>474</v>
      </c>
      <c r="K5634" s="33" t="s">
        <v>4771</v>
      </c>
      <c r="L5634" s="33" t="s">
        <v>5339</v>
      </c>
      <c r="M5634" s="33" t="s">
        <v>5355</v>
      </c>
      <c r="N5634" s="33" t="s">
        <v>2635</v>
      </c>
    </row>
    <row r="5635" spans="1:14">
      <c r="A5635" s="35">
        <v>7325706738037</v>
      </c>
      <c r="B5635" s="32">
        <v>4503203</v>
      </c>
      <c r="C5635" s="32" t="s">
        <v>563</v>
      </c>
      <c r="D5635" s="32" t="s">
        <v>51</v>
      </c>
      <c r="E5635" s="33" t="s">
        <v>34</v>
      </c>
      <c r="F5635" s="33" t="s">
        <v>5210</v>
      </c>
      <c r="G5635" s="59">
        <v>230</v>
      </c>
      <c r="H5635" s="25">
        <v>2</v>
      </c>
      <c r="I5635" s="30">
        <f t="shared" si="87"/>
        <v>460</v>
      </c>
      <c r="J5635" s="32" t="s">
        <v>474</v>
      </c>
      <c r="K5635" s="33" t="s">
        <v>4771</v>
      </c>
      <c r="L5635" s="33" t="s">
        <v>5339</v>
      </c>
      <c r="M5635" s="33" t="s">
        <v>5355</v>
      </c>
      <c r="N5635" s="33" t="s">
        <v>2636</v>
      </c>
    </row>
    <row r="5636" spans="1:14">
      <c r="A5636" s="35">
        <v>7325706738020</v>
      </c>
      <c r="B5636" s="32">
        <v>4503203</v>
      </c>
      <c r="C5636" s="32" t="s">
        <v>563</v>
      </c>
      <c r="D5636" s="32" t="s">
        <v>51</v>
      </c>
      <c r="E5636" s="33" t="s">
        <v>34</v>
      </c>
      <c r="F5636" s="33" t="s">
        <v>5210</v>
      </c>
      <c r="G5636" s="59">
        <v>230</v>
      </c>
      <c r="H5636" s="25">
        <v>3</v>
      </c>
      <c r="I5636" s="30">
        <f t="shared" si="87"/>
        <v>690</v>
      </c>
      <c r="J5636" s="32" t="s">
        <v>474</v>
      </c>
      <c r="K5636" s="33" t="s">
        <v>4771</v>
      </c>
      <c r="L5636" s="33" t="s">
        <v>5339</v>
      </c>
      <c r="M5636" s="33" t="s">
        <v>5355</v>
      </c>
      <c r="N5636" s="33" t="s">
        <v>2637</v>
      </c>
    </row>
    <row r="5637" spans="1:14">
      <c r="A5637" s="35">
        <v>7325706725280</v>
      </c>
      <c r="B5637" s="32">
        <v>4503204</v>
      </c>
      <c r="C5637" s="32" t="s">
        <v>563</v>
      </c>
      <c r="D5637" s="32" t="s">
        <v>541</v>
      </c>
      <c r="E5637" s="33" t="s">
        <v>493</v>
      </c>
      <c r="F5637" s="33" t="s">
        <v>5210</v>
      </c>
      <c r="G5637" s="59">
        <v>180</v>
      </c>
      <c r="H5637" s="25">
        <v>1</v>
      </c>
      <c r="I5637" s="30">
        <f t="shared" ref="I5637:I5700" si="88">H5637*G5637</f>
        <v>180</v>
      </c>
      <c r="J5637" s="32" t="s">
        <v>474</v>
      </c>
      <c r="K5637" s="33" t="s">
        <v>4771</v>
      </c>
      <c r="L5637" s="33" t="s">
        <v>5339</v>
      </c>
      <c r="M5637" s="33" t="s">
        <v>5355</v>
      </c>
      <c r="N5637" s="33" t="s">
        <v>2212</v>
      </c>
    </row>
    <row r="5638" spans="1:14">
      <c r="A5638" s="35">
        <v>7325706725297</v>
      </c>
      <c r="B5638" s="32">
        <v>4503204</v>
      </c>
      <c r="C5638" s="32" t="s">
        <v>563</v>
      </c>
      <c r="D5638" s="32" t="s">
        <v>541</v>
      </c>
      <c r="E5638" s="33" t="s">
        <v>493</v>
      </c>
      <c r="F5638" s="33" t="s">
        <v>5210</v>
      </c>
      <c r="G5638" s="59">
        <v>180</v>
      </c>
      <c r="H5638" s="25">
        <v>1</v>
      </c>
      <c r="I5638" s="30">
        <f t="shared" si="88"/>
        <v>180</v>
      </c>
      <c r="J5638" s="32" t="s">
        <v>474</v>
      </c>
      <c r="K5638" s="33" t="s">
        <v>4771</v>
      </c>
      <c r="L5638" s="33" t="s">
        <v>5339</v>
      </c>
      <c r="M5638" s="33" t="s">
        <v>5355</v>
      </c>
      <c r="N5638" s="33" t="s">
        <v>2213</v>
      </c>
    </row>
    <row r="5639" spans="1:14">
      <c r="A5639" s="35">
        <v>7325706725303</v>
      </c>
      <c r="B5639" s="32">
        <v>4503204</v>
      </c>
      <c r="C5639" s="32" t="s">
        <v>563</v>
      </c>
      <c r="D5639" s="32" t="s">
        <v>541</v>
      </c>
      <c r="E5639" s="33" t="s">
        <v>493</v>
      </c>
      <c r="F5639" s="33" t="s">
        <v>5210</v>
      </c>
      <c r="G5639" s="59">
        <v>180</v>
      </c>
      <c r="H5639" s="25">
        <v>1</v>
      </c>
      <c r="I5639" s="30">
        <f t="shared" si="88"/>
        <v>180</v>
      </c>
      <c r="J5639" s="32" t="s">
        <v>474</v>
      </c>
      <c r="K5639" s="33" t="s">
        <v>4771</v>
      </c>
      <c r="L5639" s="33" t="s">
        <v>5339</v>
      </c>
      <c r="M5639" s="33" t="s">
        <v>5355</v>
      </c>
      <c r="N5639" s="33" t="s">
        <v>2214</v>
      </c>
    </row>
    <row r="5640" spans="1:14">
      <c r="A5640" s="35">
        <v>7325706725266</v>
      </c>
      <c r="B5640" s="32">
        <v>4503204</v>
      </c>
      <c r="C5640" s="32" t="s">
        <v>563</v>
      </c>
      <c r="D5640" s="32" t="s">
        <v>541</v>
      </c>
      <c r="E5640" s="33" t="s">
        <v>493</v>
      </c>
      <c r="F5640" s="33" t="s">
        <v>5210</v>
      </c>
      <c r="G5640" s="59">
        <v>180</v>
      </c>
      <c r="H5640" s="25">
        <v>1</v>
      </c>
      <c r="I5640" s="30">
        <f t="shared" si="88"/>
        <v>180</v>
      </c>
      <c r="J5640" s="32" t="s">
        <v>474</v>
      </c>
      <c r="K5640" s="33" t="s">
        <v>4771</v>
      </c>
      <c r="L5640" s="33" t="s">
        <v>5339</v>
      </c>
      <c r="M5640" s="33" t="s">
        <v>5355</v>
      </c>
      <c r="N5640" s="33" t="s">
        <v>2215</v>
      </c>
    </row>
    <row r="5641" spans="1:14">
      <c r="A5641" s="35">
        <v>7325706725303</v>
      </c>
      <c r="B5641" s="32">
        <v>4503204</v>
      </c>
      <c r="C5641" s="32" t="s">
        <v>563</v>
      </c>
      <c r="D5641" s="32" t="s">
        <v>541</v>
      </c>
      <c r="E5641" s="33" t="s">
        <v>493</v>
      </c>
      <c r="F5641" s="33" t="s">
        <v>5210</v>
      </c>
      <c r="G5641" s="59">
        <v>180</v>
      </c>
      <c r="H5641" s="25">
        <v>1</v>
      </c>
      <c r="I5641" s="30">
        <f t="shared" si="88"/>
        <v>180</v>
      </c>
      <c r="J5641" s="32" t="s">
        <v>474</v>
      </c>
      <c r="K5641" s="33" t="s">
        <v>4771</v>
      </c>
      <c r="L5641" s="33" t="s">
        <v>5339</v>
      </c>
      <c r="M5641" s="33" t="s">
        <v>5355</v>
      </c>
      <c r="N5641" s="33" t="s">
        <v>2214</v>
      </c>
    </row>
    <row r="5642" spans="1:14">
      <c r="A5642" s="35">
        <v>7325706725297</v>
      </c>
      <c r="B5642" s="32">
        <v>4503204</v>
      </c>
      <c r="C5642" s="32" t="s">
        <v>563</v>
      </c>
      <c r="D5642" s="32" t="s">
        <v>541</v>
      </c>
      <c r="E5642" s="33" t="s">
        <v>493</v>
      </c>
      <c r="F5642" s="33" t="s">
        <v>5210</v>
      </c>
      <c r="G5642" s="59">
        <v>180</v>
      </c>
      <c r="H5642" s="25">
        <v>3</v>
      </c>
      <c r="I5642" s="30">
        <f t="shared" si="88"/>
        <v>540</v>
      </c>
      <c r="J5642" s="32" t="s">
        <v>474</v>
      </c>
      <c r="K5642" s="33" t="s">
        <v>4771</v>
      </c>
      <c r="L5642" s="33" t="s">
        <v>5339</v>
      </c>
      <c r="M5642" s="33" t="s">
        <v>5355</v>
      </c>
      <c r="N5642" s="33" t="s">
        <v>2213</v>
      </c>
    </row>
    <row r="5643" spans="1:14">
      <c r="A5643" s="35">
        <v>7325706725273</v>
      </c>
      <c r="B5643" s="32">
        <v>4503204</v>
      </c>
      <c r="C5643" s="32" t="s">
        <v>563</v>
      </c>
      <c r="D5643" s="32" t="s">
        <v>541</v>
      </c>
      <c r="E5643" s="33" t="s">
        <v>493</v>
      </c>
      <c r="F5643" s="33" t="s">
        <v>5210</v>
      </c>
      <c r="G5643" s="59">
        <v>180</v>
      </c>
      <c r="H5643" s="25">
        <v>1</v>
      </c>
      <c r="I5643" s="30">
        <f t="shared" si="88"/>
        <v>180</v>
      </c>
      <c r="J5643" s="32" t="s">
        <v>474</v>
      </c>
      <c r="K5643" s="33" t="s">
        <v>4771</v>
      </c>
      <c r="L5643" s="33" t="s">
        <v>5339</v>
      </c>
      <c r="M5643" s="33" t="s">
        <v>5355</v>
      </c>
      <c r="N5643" s="33" t="s">
        <v>2638</v>
      </c>
    </row>
    <row r="5644" spans="1:14">
      <c r="A5644" s="35">
        <v>7325706725280</v>
      </c>
      <c r="B5644" s="32">
        <v>4503204</v>
      </c>
      <c r="C5644" s="32" t="s">
        <v>563</v>
      </c>
      <c r="D5644" s="32" t="s">
        <v>541</v>
      </c>
      <c r="E5644" s="33" t="s">
        <v>493</v>
      </c>
      <c r="F5644" s="33" t="s">
        <v>5210</v>
      </c>
      <c r="G5644" s="59">
        <v>180</v>
      </c>
      <c r="H5644" s="25">
        <v>1</v>
      </c>
      <c r="I5644" s="30">
        <f t="shared" si="88"/>
        <v>180</v>
      </c>
      <c r="J5644" s="32" t="s">
        <v>474</v>
      </c>
      <c r="K5644" s="33" t="s">
        <v>4771</v>
      </c>
      <c r="L5644" s="33" t="s">
        <v>5339</v>
      </c>
      <c r="M5644" s="33" t="s">
        <v>5355</v>
      </c>
      <c r="N5644" s="33" t="s">
        <v>2212</v>
      </c>
    </row>
    <row r="5645" spans="1:14">
      <c r="A5645" s="35">
        <v>7325706725297</v>
      </c>
      <c r="B5645" s="32">
        <v>4503204</v>
      </c>
      <c r="C5645" s="32" t="s">
        <v>563</v>
      </c>
      <c r="D5645" s="32" t="s">
        <v>541</v>
      </c>
      <c r="E5645" s="33" t="s">
        <v>493</v>
      </c>
      <c r="F5645" s="33" t="s">
        <v>5210</v>
      </c>
      <c r="G5645" s="59">
        <v>180</v>
      </c>
      <c r="H5645" s="25">
        <v>2</v>
      </c>
      <c r="I5645" s="30">
        <f t="shared" si="88"/>
        <v>360</v>
      </c>
      <c r="J5645" s="32" t="s">
        <v>474</v>
      </c>
      <c r="K5645" s="33" t="s">
        <v>4771</v>
      </c>
      <c r="L5645" s="33" t="s">
        <v>5339</v>
      </c>
      <c r="M5645" s="33" t="s">
        <v>5355</v>
      </c>
      <c r="N5645" s="33" t="s">
        <v>2213</v>
      </c>
    </row>
    <row r="5646" spans="1:14">
      <c r="A5646" s="35">
        <v>7325706725273</v>
      </c>
      <c r="B5646" s="32">
        <v>4503204</v>
      </c>
      <c r="C5646" s="32" t="s">
        <v>563</v>
      </c>
      <c r="D5646" s="32" t="s">
        <v>541</v>
      </c>
      <c r="E5646" s="33" t="s">
        <v>493</v>
      </c>
      <c r="F5646" s="33" t="s">
        <v>5210</v>
      </c>
      <c r="G5646" s="59">
        <v>180</v>
      </c>
      <c r="H5646" s="25">
        <v>1</v>
      </c>
      <c r="I5646" s="30">
        <f t="shared" si="88"/>
        <v>180</v>
      </c>
      <c r="J5646" s="32" t="s">
        <v>474</v>
      </c>
      <c r="K5646" s="33" t="s">
        <v>4771</v>
      </c>
      <c r="L5646" s="33" t="s">
        <v>5339</v>
      </c>
      <c r="M5646" s="33" t="s">
        <v>5355</v>
      </c>
      <c r="N5646" s="33" t="s">
        <v>2638</v>
      </c>
    </row>
    <row r="5647" spans="1:14">
      <c r="A5647" s="35">
        <v>7325706725464</v>
      </c>
      <c r="B5647" s="32">
        <v>4503205</v>
      </c>
      <c r="C5647" s="32" t="s">
        <v>563</v>
      </c>
      <c r="D5647" s="32" t="s">
        <v>541</v>
      </c>
      <c r="E5647" s="33" t="s">
        <v>493</v>
      </c>
      <c r="F5647" s="33" t="s">
        <v>5210</v>
      </c>
      <c r="G5647" s="59">
        <v>170</v>
      </c>
      <c r="H5647" s="25">
        <v>1</v>
      </c>
      <c r="I5647" s="30">
        <f t="shared" si="88"/>
        <v>170</v>
      </c>
      <c r="J5647" s="32" t="s">
        <v>474</v>
      </c>
      <c r="K5647" s="33" t="s">
        <v>4771</v>
      </c>
      <c r="L5647" s="33" t="s">
        <v>5339</v>
      </c>
      <c r="M5647" s="33" t="s">
        <v>5355</v>
      </c>
      <c r="N5647" s="33" t="s">
        <v>564</v>
      </c>
    </row>
    <row r="5648" spans="1:14">
      <c r="A5648" s="35">
        <v>7325706725433</v>
      </c>
      <c r="B5648" s="32">
        <v>4503205</v>
      </c>
      <c r="C5648" s="32" t="s">
        <v>563</v>
      </c>
      <c r="D5648" s="32" t="s">
        <v>541</v>
      </c>
      <c r="E5648" s="33" t="s">
        <v>493</v>
      </c>
      <c r="F5648" s="33" t="s">
        <v>5210</v>
      </c>
      <c r="G5648" s="59">
        <v>170</v>
      </c>
      <c r="H5648" s="25">
        <v>1</v>
      </c>
      <c r="I5648" s="30">
        <f t="shared" si="88"/>
        <v>170</v>
      </c>
      <c r="J5648" s="32" t="s">
        <v>474</v>
      </c>
      <c r="K5648" s="33" t="s">
        <v>4771</v>
      </c>
      <c r="L5648" s="33" t="s">
        <v>5339</v>
      </c>
      <c r="M5648" s="33" t="s">
        <v>5355</v>
      </c>
      <c r="N5648" s="33" t="s">
        <v>565</v>
      </c>
    </row>
    <row r="5649" spans="1:14">
      <c r="A5649" s="35">
        <v>7325706725457</v>
      </c>
      <c r="B5649" s="32">
        <v>4503205</v>
      </c>
      <c r="C5649" s="32" t="s">
        <v>563</v>
      </c>
      <c r="D5649" s="32" t="s">
        <v>541</v>
      </c>
      <c r="E5649" s="33" t="s">
        <v>493</v>
      </c>
      <c r="F5649" s="33" t="s">
        <v>5210</v>
      </c>
      <c r="G5649" s="59">
        <v>170</v>
      </c>
      <c r="H5649" s="25">
        <v>2</v>
      </c>
      <c r="I5649" s="30">
        <f t="shared" si="88"/>
        <v>340</v>
      </c>
      <c r="J5649" s="32" t="s">
        <v>474</v>
      </c>
      <c r="K5649" s="33" t="s">
        <v>4771</v>
      </c>
      <c r="L5649" s="33" t="s">
        <v>5339</v>
      </c>
      <c r="M5649" s="33" t="s">
        <v>5355</v>
      </c>
      <c r="N5649" s="33" t="s">
        <v>2216</v>
      </c>
    </row>
    <row r="5650" spans="1:14">
      <c r="A5650" s="35">
        <v>7325706725440</v>
      </c>
      <c r="B5650" s="32">
        <v>4503205</v>
      </c>
      <c r="C5650" s="32" t="s">
        <v>563</v>
      </c>
      <c r="D5650" s="32" t="s">
        <v>541</v>
      </c>
      <c r="E5650" s="33" t="s">
        <v>493</v>
      </c>
      <c r="F5650" s="33" t="s">
        <v>5210</v>
      </c>
      <c r="G5650" s="59">
        <v>170</v>
      </c>
      <c r="H5650" s="25">
        <v>3</v>
      </c>
      <c r="I5650" s="30">
        <f t="shared" si="88"/>
        <v>510</v>
      </c>
      <c r="J5650" s="32" t="s">
        <v>474</v>
      </c>
      <c r="K5650" s="33" t="s">
        <v>4771</v>
      </c>
      <c r="L5650" s="33" t="s">
        <v>5339</v>
      </c>
      <c r="M5650" s="33" t="s">
        <v>5355</v>
      </c>
      <c r="N5650" s="33" t="s">
        <v>2217</v>
      </c>
    </row>
    <row r="5651" spans="1:14">
      <c r="A5651" s="35">
        <v>7325706725440</v>
      </c>
      <c r="B5651" s="32">
        <v>4503205</v>
      </c>
      <c r="C5651" s="32" t="s">
        <v>563</v>
      </c>
      <c r="D5651" s="32" t="s">
        <v>541</v>
      </c>
      <c r="E5651" s="33" t="s">
        <v>493</v>
      </c>
      <c r="F5651" s="33" t="s">
        <v>5210</v>
      </c>
      <c r="G5651" s="59">
        <v>170</v>
      </c>
      <c r="H5651" s="25">
        <v>1</v>
      </c>
      <c r="I5651" s="30">
        <f t="shared" si="88"/>
        <v>170</v>
      </c>
      <c r="J5651" s="32" t="s">
        <v>474</v>
      </c>
      <c r="K5651" s="33" t="s">
        <v>4771</v>
      </c>
      <c r="L5651" s="33" t="s">
        <v>5339</v>
      </c>
      <c r="M5651" s="33" t="s">
        <v>5355</v>
      </c>
      <c r="N5651" s="33" t="s">
        <v>2217</v>
      </c>
    </row>
    <row r="5652" spans="1:14">
      <c r="A5652" s="35">
        <v>7325706725464</v>
      </c>
      <c r="B5652" s="32">
        <v>4503205</v>
      </c>
      <c r="C5652" s="32" t="s">
        <v>563</v>
      </c>
      <c r="D5652" s="32" t="s">
        <v>541</v>
      </c>
      <c r="E5652" s="33" t="s">
        <v>493</v>
      </c>
      <c r="F5652" s="33" t="s">
        <v>5210</v>
      </c>
      <c r="G5652" s="59">
        <v>170</v>
      </c>
      <c r="H5652" s="25">
        <v>1</v>
      </c>
      <c r="I5652" s="30">
        <f t="shared" si="88"/>
        <v>170</v>
      </c>
      <c r="J5652" s="32" t="s">
        <v>474</v>
      </c>
      <c r="K5652" s="33" t="s">
        <v>4771</v>
      </c>
      <c r="L5652" s="33" t="s">
        <v>5339</v>
      </c>
      <c r="M5652" s="33" t="s">
        <v>5355</v>
      </c>
      <c r="N5652" s="33" t="s">
        <v>564</v>
      </c>
    </row>
    <row r="5653" spans="1:14">
      <c r="A5653" s="35">
        <v>7325706725471</v>
      </c>
      <c r="B5653" s="32">
        <v>4503205</v>
      </c>
      <c r="C5653" s="32" t="s">
        <v>563</v>
      </c>
      <c r="D5653" s="32" t="s">
        <v>541</v>
      </c>
      <c r="E5653" s="33" t="s">
        <v>493</v>
      </c>
      <c r="F5653" s="33" t="s">
        <v>5210</v>
      </c>
      <c r="G5653" s="59">
        <v>170</v>
      </c>
      <c r="H5653" s="25">
        <v>2</v>
      </c>
      <c r="I5653" s="30">
        <f t="shared" si="88"/>
        <v>340</v>
      </c>
      <c r="J5653" s="32" t="s">
        <v>474</v>
      </c>
      <c r="K5653" s="33" t="s">
        <v>4771</v>
      </c>
      <c r="L5653" s="33" t="s">
        <v>5339</v>
      </c>
      <c r="M5653" s="33" t="s">
        <v>5355</v>
      </c>
      <c r="N5653" s="33" t="s">
        <v>2639</v>
      </c>
    </row>
    <row r="5654" spans="1:14">
      <c r="A5654" s="35">
        <v>7325706725433</v>
      </c>
      <c r="B5654" s="32">
        <v>4503205</v>
      </c>
      <c r="C5654" s="32" t="s">
        <v>563</v>
      </c>
      <c r="D5654" s="32" t="s">
        <v>541</v>
      </c>
      <c r="E5654" s="33" t="s">
        <v>493</v>
      </c>
      <c r="F5654" s="33" t="s">
        <v>5210</v>
      </c>
      <c r="G5654" s="59">
        <v>170</v>
      </c>
      <c r="H5654" s="25">
        <v>1</v>
      </c>
      <c r="I5654" s="30">
        <f t="shared" si="88"/>
        <v>170</v>
      </c>
      <c r="J5654" s="32" t="s">
        <v>474</v>
      </c>
      <c r="K5654" s="33" t="s">
        <v>4771</v>
      </c>
      <c r="L5654" s="33" t="s">
        <v>5339</v>
      </c>
      <c r="M5654" s="33" t="s">
        <v>5355</v>
      </c>
      <c r="N5654" s="33" t="s">
        <v>565</v>
      </c>
    </row>
    <row r="5655" spans="1:14">
      <c r="A5655" s="35">
        <v>7325706725440</v>
      </c>
      <c r="B5655" s="32">
        <v>4503205</v>
      </c>
      <c r="C5655" s="32" t="s">
        <v>563</v>
      </c>
      <c r="D5655" s="32" t="s">
        <v>541</v>
      </c>
      <c r="E5655" s="33" t="s">
        <v>493</v>
      </c>
      <c r="F5655" s="33" t="s">
        <v>5210</v>
      </c>
      <c r="G5655" s="59">
        <v>170</v>
      </c>
      <c r="H5655" s="25">
        <v>1</v>
      </c>
      <c r="I5655" s="30">
        <f t="shared" si="88"/>
        <v>170</v>
      </c>
      <c r="J5655" s="32" t="s">
        <v>474</v>
      </c>
      <c r="K5655" s="33" t="s">
        <v>4771</v>
      </c>
      <c r="L5655" s="33" t="s">
        <v>5339</v>
      </c>
      <c r="M5655" s="33" t="s">
        <v>5355</v>
      </c>
      <c r="N5655" s="33" t="s">
        <v>2217</v>
      </c>
    </row>
    <row r="5656" spans="1:14">
      <c r="A5656" s="35">
        <v>7325706725464</v>
      </c>
      <c r="B5656" s="32">
        <v>4503205</v>
      </c>
      <c r="C5656" s="32" t="s">
        <v>563</v>
      </c>
      <c r="D5656" s="32" t="s">
        <v>541</v>
      </c>
      <c r="E5656" s="33" t="s">
        <v>493</v>
      </c>
      <c r="F5656" s="33" t="s">
        <v>5210</v>
      </c>
      <c r="G5656" s="59">
        <v>170</v>
      </c>
      <c r="H5656" s="25">
        <v>1</v>
      </c>
      <c r="I5656" s="30">
        <f t="shared" si="88"/>
        <v>170</v>
      </c>
      <c r="J5656" s="32" t="s">
        <v>474</v>
      </c>
      <c r="K5656" s="33" t="s">
        <v>4771</v>
      </c>
      <c r="L5656" s="33" t="s">
        <v>5339</v>
      </c>
      <c r="M5656" s="33" t="s">
        <v>5355</v>
      </c>
      <c r="N5656" s="33" t="s">
        <v>564</v>
      </c>
    </row>
    <row r="5657" spans="1:14">
      <c r="A5657" s="35">
        <v>7325706725426</v>
      </c>
      <c r="B5657" s="32">
        <v>4503205</v>
      </c>
      <c r="C5657" s="32" t="s">
        <v>563</v>
      </c>
      <c r="D5657" s="32" t="s">
        <v>541</v>
      </c>
      <c r="E5657" s="33" t="s">
        <v>493</v>
      </c>
      <c r="F5657" s="33" t="s">
        <v>5210</v>
      </c>
      <c r="G5657" s="59">
        <v>170</v>
      </c>
      <c r="H5657" s="25">
        <v>1</v>
      </c>
      <c r="I5657" s="30">
        <f t="shared" si="88"/>
        <v>170</v>
      </c>
      <c r="J5657" s="32" t="s">
        <v>474</v>
      </c>
      <c r="K5657" s="33" t="s">
        <v>4771</v>
      </c>
      <c r="L5657" s="33" t="s">
        <v>5339</v>
      </c>
      <c r="M5657" s="33" t="s">
        <v>5355</v>
      </c>
      <c r="N5657" s="33" t="s">
        <v>2640</v>
      </c>
    </row>
    <row r="5658" spans="1:14">
      <c r="A5658" s="35">
        <v>7325706725440</v>
      </c>
      <c r="B5658" s="32">
        <v>4503205</v>
      </c>
      <c r="C5658" s="32" t="s">
        <v>563</v>
      </c>
      <c r="D5658" s="32" t="s">
        <v>541</v>
      </c>
      <c r="E5658" s="33" t="s">
        <v>493</v>
      </c>
      <c r="F5658" s="33" t="s">
        <v>5210</v>
      </c>
      <c r="G5658" s="59">
        <v>170</v>
      </c>
      <c r="H5658" s="25">
        <v>2</v>
      </c>
      <c r="I5658" s="30">
        <f t="shared" si="88"/>
        <v>340</v>
      </c>
      <c r="J5658" s="32" t="s">
        <v>474</v>
      </c>
      <c r="K5658" s="33" t="s">
        <v>4771</v>
      </c>
      <c r="L5658" s="33" t="s">
        <v>5339</v>
      </c>
      <c r="M5658" s="33" t="s">
        <v>5355</v>
      </c>
      <c r="N5658" s="33" t="s">
        <v>2217</v>
      </c>
    </row>
    <row r="5659" spans="1:14">
      <c r="A5659" s="35">
        <v>7325706725457</v>
      </c>
      <c r="B5659" s="32">
        <v>4503205</v>
      </c>
      <c r="C5659" s="32" t="s">
        <v>563</v>
      </c>
      <c r="D5659" s="32" t="s">
        <v>541</v>
      </c>
      <c r="E5659" s="33" t="s">
        <v>493</v>
      </c>
      <c r="F5659" s="33" t="s">
        <v>5210</v>
      </c>
      <c r="G5659" s="59">
        <v>170</v>
      </c>
      <c r="H5659" s="25">
        <v>2</v>
      </c>
      <c r="I5659" s="30">
        <f t="shared" si="88"/>
        <v>340</v>
      </c>
      <c r="J5659" s="32" t="s">
        <v>474</v>
      </c>
      <c r="K5659" s="33" t="s">
        <v>4771</v>
      </c>
      <c r="L5659" s="33" t="s">
        <v>5339</v>
      </c>
      <c r="M5659" s="33" t="s">
        <v>5355</v>
      </c>
      <c r="N5659" s="33" t="s">
        <v>2216</v>
      </c>
    </row>
    <row r="5660" spans="1:14">
      <c r="A5660" s="35">
        <v>7325706725464</v>
      </c>
      <c r="B5660" s="32">
        <v>4503205</v>
      </c>
      <c r="C5660" s="32" t="s">
        <v>563</v>
      </c>
      <c r="D5660" s="32" t="s">
        <v>541</v>
      </c>
      <c r="E5660" s="33" t="s">
        <v>493</v>
      </c>
      <c r="F5660" s="33" t="s">
        <v>5210</v>
      </c>
      <c r="G5660" s="59">
        <v>170</v>
      </c>
      <c r="H5660" s="25">
        <v>1</v>
      </c>
      <c r="I5660" s="30">
        <f t="shared" si="88"/>
        <v>170</v>
      </c>
      <c r="J5660" s="32" t="s">
        <v>474</v>
      </c>
      <c r="K5660" s="33" t="s">
        <v>4771</v>
      </c>
      <c r="L5660" s="33" t="s">
        <v>5339</v>
      </c>
      <c r="M5660" s="33" t="s">
        <v>5355</v>
      </c>
      <c r="N5660" s="33" t="s">
        <v>564</v>
      </c>
    </row>
    <row r="5661" spans="1:14">
      <c r="A5661" s="35">
        <v>7325706725471</v>
      </c>
      <c r="B5661" s="32">
        <v>4503205</v>
      </c>
      <c r="C5661" s="32" t="s">
        <v>563</v>
      </c>
      <c r="D5661" s="32" t="s">
        <v>541</v>
      </c>
      <c r="E5661" s="33" t="s">
        <v>493</v>
      </c>
      <c r="F5661" s="33" t="s">
        <v>5210</v>
      </c>
      <c r="G5661" s="59">
        <v>170</v>
      </c>
      <c r="H5661" s="25">
        <v>1</v>
      </c>
      <c r="I5661" s="30">
        <f t="shared" si="88"/>
        <v>170</v>
      </c>
      <c r="J5661" s="32" t="s">
        <v>474</v>
      </c>
      <c r="K5661" s="33" t="s">
        <v>4771</v>
      </c>
      <c r="L5661" s="33" t="s">
        <v>5339</v>
      </c>
      <c r="M5661" s="33" t="s">
        <v>5355</v>
      </c>
      <c r="N5661" s="33" t="s">
        <v>2639</v>
      </c>
    </row>
    <row r="5662" spans="1:14">
      <c r="A5662" s="35">
        <v>7325706725433</v>
      </c>
      <c r="B5662" s="32">
        <v>4503205</v>
      </c>
      <c r="C5662" s="32" t="s">
        <v>563</v>
      </c>
      <c r="D5662" s="32" t="s">
        <v>541</v>
      </c>
      <c r="E5662" s="33" t="s">
        <v>493</v>
      </c>
      <c r="F5662" s="33" t="s">
        <v>5210</v>
      </c>
      <c r="G5662" s="59">
        <v>170</v>
      </c>
      <c r="H5662" s="25">
        <v>1</v>
      </c>
      <c r="I5662" s="30">
        <f t="shared" si="88"/>
        <v>170</v>
      </c>
      <c r="J5662" s="32" t="s">
        <v>474</v>
      </c>
      <c r="K5662" s="33" t="s">
        <v>4771</v>
      </c>
      <c r="L5662" s="33" t="s">
        <v>5339</v>
      </c>
      <c r="M5662" s="33" t="s">
        <v>5355</v>
      </c>
      <c r="N5662" s="33" t="s">
        <v>565</v>
      </c>
    </row>
    <row r="5663" spans="1:14">
      <c r="A5663" s="35">
        <v>7325706680084</v>
      </c>
      <c r="B5663" s="32">
        <v>4503206</v>
      </c>
      <c r="C5663" s="32" t="s">
        <v>563</v>
      </c>
      <c r="D5663" s="32" t="s">
        <v>49</v>
      </c>
      <c r="E5663" s="33" t="s">
        <v>34</v>
      </c>
      <c r="F5663" s="33" t="s">
        <v>5210</v>
      </c>
      <c r="G5663" s="59">
        <v>190</v>
      </c>
      <c r="H5663" s="25">
        <v>9</v>
      </c>
      <c r="I5663" s="30">
        <f t="shared" si="88"/>
        <v>1710</v>
      </c>
      <c r="J5663" s="32" t="s">
        <v>474</v>
      </c>
      <c r="K5663" s="33" t="s">
        <v>4771</v>
      </c>
      <c r="L5663" s="33" t="s">
        <v>5339</v>
      </c>
      <c r="M5663" s="33" t="s">
        <v>5355</v>
      </c>
      <c r="N5663" s="33" t="s">
        <v>2218</v>
      </c>
    </row>
    <row r="5664" spans="1:14">
      <c r="A5664" s="35">
        <v>7325706680091</v>
      </c>
      <c r="B5664" s="32">
        <v>4503206</v>
      </c>
      <c r="C5664" s="32" t="s">
        <v>563</v>
      </c>
      <c r="D5664" s="32" t="s">
        <v>49</v>
      </c>
      <c r="E5664" s="33" t="s">
        <v>34</v>
      </c>
      <c r="F5664" s="33" t="s">
        <v>5210</v>
      </c>
      <c r="G5664" s="59">
        <v>190</v>
      </c>
      <c r="H5664" s="25">
        <v>6</v>
      </c>
      <c r="I5664" s="30">
        <f t="shared" si="88"/>
        <v>1140</v>
      </c>
      <c r="J5664" s="32" t="s">
        <v>474</v>
      </c>
      <c r="K5664" s="33" t="s">
        <v>4771</v>
      </c>
      <c r="L5664" s="33" t="s">
        <v>5339</v>
      </c>
      <c r="M5664" s="33" t="s">
        <v>5355</v>
      </c>
      <c r="N5664" s="33" t="s">
        <v>2219</v>
      </c>
    </row>
    <row r="5665" spans="1:14">
      <c r="A5665" s="35">
        <v>7325706680107</v>
      </c>
      <c r="B5665" s="32">
        <v>4503206</v>
      </c>
      <c r="C5665" s="32" t="s">
        <v>563</v>
      </c>
      <c r="D5665" s="32" t="s">
        <v>49</v>
      </c>
      <c r="E5665" s="33" t="s">
        <v>34</v>
      </c>
      <c r="F5665" s="33" t="s">
        <v>5210</v>
      </c>
      <c r="G5665" s="59">
        <v>190</v>
      </c>
      <c r="H5665" s="25">
        <v>3</v>
      </c>
      <c r="I5665" s="30">
        <f t="shared" si="88"/>
        <v>570</v>
      </c>
      <c r="J5665" s="32" t="s">
        <v>474</v>
      </c>
      <c r="K5665" s="33" t="s">
        <v>4771</v>
      </c>
      <c r="L5665" s="33" t="s">
        <v>5339</v>
      </c>
      <c r="M5665" s="33" t="s">
        <v>5355</v>
      </c>
      <c r="N5665" s="33" t="s">
        <v>2220</v>
      </c>
    </row>
    <row r="5666" spans="1:14">
      <c r="A5666" s="35">
        <v>7325706680077</v>
      </c>
      <c r="B5666" s="32">
        <v>4503206</v>
      </c>
      <c r="C5666" s="32" t="s">
        <v>563</v>
      </c>
      <c r="D5666" s="32" t="s">
        <v>49</v>
      </c>
      <c r="E5666" s="33" t="s">
        <v>34</v>
      </c>
      <c r="F5666" s="33" t="s">
        <v>5210</v>
      </c>
      <c r="G5666" s="59">
        <v>190</v>
      </c>
      <c r="H5666" s="25">
        <v>5</v>
      </c>
      <c r="I5666" s="30">
        <f t="shared" si="88"/>
        <v>950</v>
      </c>
      <c r="J5666" s="32" t="s">
        <v>474</v>
      </c>
      <c r="K5666" s="33" t="s">
        <v>4771</v>
      </c>
      <c r="L5666" s="33" t="s">
        <v>5339</v>
      </c>
      <c r="M5666" s="33" t="s">
        <v>5355</v>
      </c>
      <c r="N5666" s="33" t="s">
        <v>2221</v>
      </c>
    </row>
    <row r="5667" spans="1:14">
      <c r="A5667" s="35">
        <v>7325706680077</v>
      </c>
      <c r="B5667" s="32">
        <v>4503206</v>
      </c>
      <c r="C5667" s="32" t="s">
        <v>563</v>
      </c>
      <c r="D5667" s="32" t="s">
        <v>49</v>
      </c>
      <c r="E5667" s="33" t="s">
        <v>34</v>
      </c>
      <c r="F5667" s="33" t="s">
        <v>5210</v>
      </c>
      <c r="G5667" s="59">
        <v>190</v>
      </c>
      <c r="H5667" s="25">
        <v>1</v>
      </c>
      <c r="I5667" s="30">
        <f t="shared" si="88"/>
        <v>190</v>
      </c>
      <c r="J5667" s="32" t="s">
        <v>474</v>
      </c>
      <c r="K5667" s="33" t="s">
        <v>4771</v>
      </c>
      <c r="L5667" s="33" t="s">
        <v>5339</v>
      </c>
      <c r="M5667" s="33" t="s">
        <v>5355</v>
      </c>
      <c r="N5667" s="33" t="s">
        <v>2221</v>
      </c>
    </row>
    <row r="5668" spans="1:14">
      <c r="A5668" s="35">
        <v>7325706680084</v>
      </c>
      <c r="B5668" s="32">
        <v>4503206</v>
      </c>
      <c r="C5668" s="32" t="s">
        <v>563</v>
      </c>
      <c r="D5668" s="32" t="s">
        <v>49</v>
      </c>
      <c r="E5668" s="33" t="s">
        <v>34</v>
      </c>
      <c r="F5668" s="33" t="s">
        <v>5210</v>
      </c>
      <c r="G5668" s="59">
        <v>190</v>
      </c>
      <c r="H5668" s="25">
        <v>2</v>
      </c>
      <c r="I5668" s="30">
        <f t="shared" si="88"/>
        <v>380</v>
      </c>
      <c r="J5668" s="32" t="s">
        <v>474</v>
      </c>
      <c r="K5668" s="33" t="s">
        <v>4771</v>
      </c>
      <c r="L5668" s="33" t="s">
        <v>5339</v>
      </c>
      <c r="M5668" s="33" t="s">
        <v>5355</v>
      </c>
      <c r="N5668" s="33" t="s">
        <v>2218</v>
      </c>
    </row>
    <row r="5669" spans="1:14">
      <c r="A5669" s="35">
        <v>7325706680091</v>
      </c>
      <c r="B5669" s="32">
        <v>4503206</v>
      </c>
      <c r="C5669" s="32" t="s">
        <v>563</v>
      </c>
      <c r="D5669" s="32" t="s">
        <v>49</v>
      </c>
      <c r="E5669" s="33" t="s">
        <v>34</v>
      </c>
      <c r="F5669" s="33" t="s">
        <v>5210</v>
      </c>
      <c r="G5669" s="59">
        <v>190</v>
      </c>
      <c r="H5669" s="25">
        <v>3</v>
      </c>
      <c r="I5669" s="30">
        <f t="shared" si="88"/>
        <v>570</v>
      </c>
      <c r="J5669" s="32" t="s">
        <v>474</v>
      </c>
      <c r="K5669" s="33" t="s">
        <v>4771</v>
      </c>
      <c r="L5669" s="33" t="s">
        <v>5339</v>
      </c>
      <c r="M5669" s="33" t="s">
        <v>5355</v>
      </c>
      <c r="N5669" s="33" t="s">
        <v>2219</v>
      </c>
    </row>
    <row r="5670" spans="1:14">
      <c r="A5670" s="35">
        <v>7325706680060</v>
      </c>
      <c r="B5670" s="32">
        <v>4503206</v>
      </c>
      <c r="C5670" s="32" t="s">
        <v>563</v>
      </c>
      <c r="D5670" s="32" t="s">
        <v>49</v>
      </c>
      <c r="E5670" s="33" t="s">
        <v>34</v>
      </c>
      <c r="F5670" s="33" t="s">
        <v>5210</v>
      </c>
      <c r="G5670" s="59">
        <v>190</v>
      </c>
      <c r="H5670" s="25">
        <v>1</v>
      </c>
      <c r="I5670" s="30">
        <f t="shared" si="88"/>
        <v>190</v>
      </c>
      <c r="J5670" s="32" t="s">
        <v>474</v>
      </c>
      <c r="K5670" s="33" t="s">
        <v>4771</v>
      </c>
      <c r="L5670" s="33" t="s">
        <v>5339</v>
      </c>
      <c r="M5670" s="33" t="s">
        <v>5355</v>
      </c>
      <c r="N5670" s="33" t="s">
        <v>2222</v>
      </c>
    </row>
    <row r="5671" spans="1:14">
      <c r="A5671" s="35">
        <v>7325706680077</v>
      </c>
      <c r="B5671" s="32">
        <v>4503206</v>
      </c>
      <c r="C5671" s="32" t="s">
        <v>563</v>
      </c>
      <c r="D5671" s="32" t="s">
        <v>49</v>
      </c>
      <c r="E5671" s="33" t="s">
        <v>34</v>
      </c>
      <c r="F5671" s="33" t="s">
        <v>5210</v>
      </c>
      <c r="G5671" s="59">
        <v>190</v>
      </c>
      <c r="H5671" s="25">
        <v>2</v>
      </c>
      <c r="I5671" s="30">
        <f t="shared" si="88"/>
        <v>380</v>
      </c>
      <c r="J5671" s="32" t="s">
        <v>474</v>
      </c>
      <c r="K5671" s="33" t="s">
        <v>4771</v>
      </c>
      <c r="L5671" s="33" t="s">
        <v>5339</v>
      </c>
      <c r="M5671" s="33" t="s">
        <v>5355</v>
      </c>
      <c r="N5671" s="33" t="s">
        <v>2221</v>
      </c>
    </row>
    <row r="5672" spans="1:14">
      <c r="A5672" s="35">
        <v>7325706680084</v>
      </c>
      <c r="B5672" s="32">
        <v>4503206</v>
      </c>
      <c r="C5672" s="32" t="s">
        <v>563</v>
      </c>
      <c r="D5672" s="32" t="s">
        <v>49</v>
      </c>
      <c r="E5672" s="33" t="s">
        <v>34</v>
      </c>
      <c r="F5672" s="33" t="s">
        <v>5210</v>
      </c>
      <c r="G5672" s="59">
        <v>190</v>
      </c>
      <c r="H5672" s="25">
        <v>1</v>
      </c>
      <c r="I5672" s="30">
        <f t="shared" si="88"/>
        <v>190</v>
      </c>
      <c r="J5672" s="32" t="s">
        <v>474</v>
      </c>
      <c r="K5672" s="33" t="s">
        <v>4771</v>
      </c>
      <c r="L5672" s="33" t="s">
        <v>5339</v>
      </c>
      <c r="M5672" s="33" t="s">
        <v>5355</v>
      </c>
      <c r="N5672" s="33" t="s">
        <v>2218</v>
      </c>
    </row>
    <row r="5673" spans="1:14">
      <c r="A5673" s="35">
        <v>7325706680091</v>
      </c>
      <c r="B5673" s="32">
        <v>4503206</v>
      </c>
      <c r="C5673" s="32" t="s">
        <v>563</v>
      </c>
      <c r="D5673" s="32" t="s">
        <v>49</v>
      </c>
      <c r="E5673" s="33" t="s">
        <v>34</v>
      </c>
      <c r="F5673" s="33" t="s">
        <v>5210</v>
      </c>
      <c r="G5673" s="59">
        <v>190</v>
      </c>
      <c r="H5673" s="25">
        <v>3</v>
      </c>
      <c r="I5673" s="30">
        <f t="shared" si="88"/>
        <v>570</v>
      </c>
      <c r="J5673" s="32" t="s">
        <v>474</v>
      </c>
      <c r="K5673" s="33" t="s">
        <v>4771</v>
      </c>
      <c r="L5673" s="33" t="s">
        <v>5339</v>
      </c>
      <c r="M5673" s="33" t="s">
        <v>5355</v>
      </c>
      <c r="N5673" s="33" t="s">
        <v>2219</v>
      </c>
    </row>
    <row r="5674" spans="1:14">
      <c r="A5674" s="35">
        <v>7325706680107</v>
      </c>
      <c r="B5674" s="32">
        <v>4503206</v>
      </c>
      <c r="C5674" s="32" t="s">
        <v>563</v>
      </c>
      <c r="D5674" s="32" t="s">
        <v>49</v>
      </c>
      <c r="E5674" s="33" t="s">
        <v>34</v>
      </c>
      <c r="F5674" s="33" t="s">
        <v>5210</v>
      </c>
      <c r="G5674" s="59">
        <v>190</v>
      </c>
      <c r="H5674" s="25">
        <v>2</v>
      </c>
      <c r="I5674" s="30">
        <f t="shared" si="88"/>
        <v>380</v>
      </c>
      <c r="J5674" s="32" t="s">
        <v>474</v>
      </c>
      <c r="K5674" s="33" t="s">
        <v>4771</v>
      </c>
      <c r="L5674" s="33" t="s">
        <v>5339</v>
      </c>
      <c r="M5674" s="33" t="s">
        <v>5355</v>
      </c>
      <c r="N5674" s="33" t="s">
        <v>2220</v>
      </c>
    </row>
    <row r="5675" spans="1:14">
      <c r="A5675" s="35">
        <v>7325706680060</v>
      </c>
      <c r="B5675" s="32">
        <v>4503206</v>
      </c>
      <c r="C5675" s="32" t="s">
        <v>563</v>
      </c>
      <c r="D5675" s="32" t="s">
        <v>49</v>
      </c>
      <c r="E5675" s="33" t="s">
        <v>34</v>
      </c>
      <c r="F5675" s="33" t="s">
        <v>5210</v>
      </c>
      <c r="G5675" s="59">
        <v>190</v>
      </c>
      <c r="H5675" s="25">
        <v>1</v>
      </c>
      <c r="I5675" s="30">
        <f t="shared" si="88"/>
        <v>190</v>
      </c>
      <c r="J5675" s="32" t="s">
        <v>474</v>
      </c>
      <c r="K5675" s="33" t="s">
        <v>4771</v>
      </c>
      <c r="L5675" s="33" t="s">
        <v>5339</v>
      </c>
      <c r="M5675" s="33" t="s">
        <v>5355</v>
      </c>
      <c r="N5675" s="33" t="s">
        <v>2222</v>
      </c>
    </row>
    <row r="5676" spans="1:14">
      <c r="A5676" s="35">
        <v>7325706680084</v>
      </c>
      <c r="B5676" s="32">
        <v>4503206</v>
      </c>
      <c r="C5676" s="32" t="s">
        <v>563</v>
      </c>
      <c r="D5676" s="32" t="s">
        <v>49</v>
      </c>
      <c r="E5676" s="33" t="s">
        <v>34</v>
      </c>
      <c r="F5676" s="33" t="s">
        <v>5210</v>
      </c>
      <c r="G5676" s="59">
        <v>190</v>
      </c>
      <c r="H5676" s="25">
        <v>4</v>
      </c>
      <c r="I5676" s="30">
        <f t="shared" si="88"/>
        <v>760</v>
      </c>
      <c r="J5676" s="32" t="s">
        <v>474</v>
      </c>
      <c r="K5676" s="33" t="s">
        <v>4771</v>
      </c>
      <c r="L5676" s="33" t="s">
        <v>5339</v>
      </c>
      <c r="M5676" s="33" t="s">
        <v>5355</v>
      </c>
      <c r="N5676" s="33" t="s">
        <v>2218</v>
      </c>
    </row>
    <row r="5677" spans="1:14">
      <c r="A5677" s="35">
        <v>7325706680091</v>
      </c>
      <c r="B5677" s="32">
        <v>4503206</v>
      </c>
      <c r="C5677" s="32" t="s">
        <v>563</v>
      </c>
      <c r="D5677" s="32" t="s">
        <v>49</v>
      </c>
      <c r="E5677" s="33" t="s">
        <v>34</v>
      </c>
      <c r="F5677" s="33" t="s">
        <v>5210</v>
      </c>
      <c r="G5677" s="59">
        <v>190</v>
      </c>
      <c r="H5677" s="25">
        <v>2</v>
      </c>
      <c r="I5677" s="30">
        <f t="shared" si="88"/>
        <v>380</v>
      </c>
      <c r="J5677" s="32" t="s">
        <v>474</v>
      </c>
      <c r="K5677" s="33" t="s">
        <v>4771</v>
      </c>
      <c r="L5677" s="33" t="s">
        <v>5339</v>
      </c>
      <c r="M5677" s="33" t="s">
        <v>5355</v>
      </c>
      <c r="N5677" s="33" t="s">
        <v>2219</v>
      </c>
    </row>
    <row r="5678" spans="1:14">
      <c r="A5678" s="35">
        <v>7325706680077</v>
      </c>
      <c r="B5678" s="32">
        <v>4503206</v>
      </c>
      <c r="C5678" s="32" t="s">
        <v>563</v>
      </c>
      <c r="D5678" s="32" t="s">
        <v>49</v>
      </c>
      <c r="E5678" s="33" t="s">
        <v>34</v>
      </c>
      <c r="F5678" s="33" t="s">
        <v>5210</v>
      </c>
      <c r="G5678" s="59">
        <v>190</v>
      </c>
      <c r="H5678" s="25">
        <v>2</v>
      </c>
      <c r="I5678" s="30">
        <f t="shared" si="88"/>
        <v>380</v>
      </c>
      <c r="J5678" s="32" t="s">
        <v>474</v>
      </c>
      <c r="K5678" s="33" t="s">
        <v>4771</v>
      </c>
      <c r="L5678" s="33" t="s">
        <v>5339</v>
      </c>
      <c r="M5678" s="33" t="s">
        <v>5355</v>
      </c>
      <c r="N5678" s="33" t="s">
        <v>2221</v>
      </c>
    </row>
    <row r="5679" spans="1:14">
      <c r="A5679" s="35">
        <v>7325706680107</v>
      </c>
      <c r="B5679" s="32">
        <v>4503206</v>
      </c>
      <c r="C5679" s="32" t="s">
        <v>563</v>
      </c>
      <c r="D5679" s="32" t="s">
        <v>49</v>
      </c>
      <c r="E5679" s="33" t="s">
        <v>34</v>
      </c>
      <c r="F5679" s="33" t="s">
        <v>5210</v>
      </c>
      <c r="G5679" s="59">
        <v>190</v>
      </c>
      <c r="H5679" s="25">
        <v>1</v>
      </c>
      <c r="I5679" s="30">
        <f t="shared" si="88"/>
        <v>190</v>
      </c>
      <c r="J5679" s="32" t="s">
        <v>474</v>
      </c>
      <c r="K5679" s="33" t="s">
        <v>4771</v>
      </c>
      <c r="L5679" s="33" t="s">
        <v>5339</v>
      </c>
      <c r="M5679" s="33" t="s">
        <v>5355</v>
      </c>
      <c r="N5679" s="33" t="s">
        <v>2220</v>
      </c>
    </row>
    <row r="5680" spans="1:14">
      <c r="A5680" s="35">
        <v>7325706680084</v>
      </c>
      <c r="B5680" s="32">
        <v>4503206</v>
      </c>
      <c r="C5680" s="32" t="s">
        <v>563</v>
      </c>
      <c r="D5680" s="32" t="s">
        <v>49</v>
      </c>
      <c r="E5680" s="33" t="s">
        <v>34</v>
      </c>
      <c r="F5680" s="33" t="s">
        <v>5210</v>
      </c>
      <c r="G5680" s="59">
        <v>190</v>
      </c>
      <c r="H5680" s="25">
        <v>1</v>
      </c>
      <c r="I5680" s="30">
        <f t="shared" si="88"/>
        <v>190</v>
      </c>
      <c r="J5680" s="32" t="s">
        <v>474</v>
      </c>
      <c r="K5680" s="33" t="s">
        <v>4771</v>
      </c>
      <c r="L5680" s="33" t="s">
        <v>5339</v>
      </c>
      <c r="M5680" s="33" t="s">
        <v>5355</v>
      </c>
      <c r="N5680" s="33" t="s">
        <v>2218</v>
      </c>
    </row>
    <row r="5681" spans="1:14">
      <c r="A5681" s="35">
        <v>7325706725518</v>
      </c>
      <c r="B5681" s="32">
        <v>4503209</v>
      </c>
      <c r="C5681" s="32" t="s">
        <v>563</v>
      </c>
      <c r="D5681" s="32" t="s">
        <v>541</v>
      </c>
      <c r="E5681" s="33" t="s">
        <v>493</v>
      </c>
      <c r="F5681" s="33" t="s">
        <v>5210</v>
      </c>
      <c r="G5681" s="59">
        <v>180</v>
      </c>
      <c r="H5681" s="25">
        <v>2</v>
      </c>
      <c r="I5681" s="30">
        <f t="shared" si="88"/>
        <v>360</v>
      </c>
      <c r="J5681" s="32" t="s">
        <v>474</v>
      </c>
      <c r="K5681" s="33" t="s">
        <v>4771</v>
      </c>
      <c r="L5681" s="33" t="s">
        <v>5339</v>
      </c>
      <c r="M5681" s="33" t="s">
        <v>5355</v>
      </c>
      <c r="N5681" s="33" t="s">
        <v>2223</v>
      </c>
    </row>
    <row r="5682" spans="1:14">
      <c r="A5682" s="35">
        <v>7325706725525</v>
      </c>
      <c r="B5682" s="32">
        <v>4503209</v>
      </c>
      <c r="C5682" s="32" t="s">
        <v>563</v>
      </c>
      <c r="D5682" s="32" t="s">
        <v>541</v>
      </c>
      <c r="E5682" s="33" t="s">
        <v>493</v>
      </c>
      <c r="F5682" s="33" t="s">
        <v>5210</v>
      </c>
      <c r="G5682" s="59">
        <v>180</v>
      </c>
      <c r="H5682" s="25">
        <v>7</v>
      </c>
      <c r="I5682" s="30">
        <f t="shared" si="88"/>
        <v>1260</v>
      </c>
      <c r="J5682" s="32" t="s">
        <v>474</v>
      </c>
      <c r="K5682" s="33" t="s">
        <v>4771</v>
      </c>
      <c r="L5682" s="33" t="s">
        <v>5339</v>
      </c>
      <c r="M5682" s="33" t="s">
        <v>5355</v>
      </c>
      <c r="N5682" s="33" t="s">
        <v>2224</v>
      </c>
    </row>
    <row r="5683" spans="1:14">
      <c r="A5683" s="35">
        <v>7325706725532</v>
      </c>
      <c r="B5683" s="32">
        <v>4503209</v>
      </c>
      <c r="C5683" s="32" t="s">
        <v>563</v>
      </c>
      <c r="D5683" s="32" t="s">
        <v>541</v>
      </c>
      <c r="E5683" s="33" t="s">
        <v>493</v>
      </c>
      <c r="F5683" s="33" t="s">
        <v>5210</v>
      </c>
      <c r="G5683" s="59">
        <v>180</v>
      </c>
      <c r="H5683" s="25">
        <v>6</v>
      </c>
      <c r="I5683" s="30">
        <f t="shared" si="88"/>
        <v>1080</v>
      </c>
      <c r="J5683" s="32" t="s">
        <v>474</v>
      </c>
      <c r="K5683" s="33" t="s">
        <v>4771</v>
      </c>
      <c r="L5683" s="33" t="s">
        <v>5339</v>
      </c>
      <c r="M5683" s="33" t="s">
        <v>5355</v>
      </c>
      <c r="N5683" s="33" t="s">
        <v>2225</v>
      </c>
    </row>
    <row r="5684" spans="1:14">
      <c r="A5684" s="35">
        <v>7325706725549</v>
      </c>
      <c r="B5684" s="32">
        <v>4503209</v>
      </c>
      <c r="C5684" s="32" t="s">
        <v>563</v>
      </c>
      <c r="D5684" s="32" t="s">
        <v>541</v>
      </c>
      <c r="E5684" s="33" t="s">
        <v>493</v>
      </c>
      <c r="F5684" s="33" t="s">
        <v>5210</v>
      </c>
      <c r="G5684" s="59">
        <v>180</v>
      </c>
      <c r="H5684" s="25">
        <v>5</v>
      </c>
      <c r="I5684" s="30">
        <f t="shared" si="88"/>
        <v>900</v>
      </c>
      <c r="J5684" s="32" t="s">
        <v>474</v>
      </c>
      <c r="K5684" s="33" t="s">
        <v>4771</v>
      </c>
      <c r="L5684" s="33" t="s">
        <v>5339</v>
      </c>
      <c r="M5684" s="33" t="s">
        <v>5355</v>
      </c>
      <c r="N5684" s="33" t="s">
        <v>2226</v>
      </c>
    </row>
    <row r="5685" spans="1:14">
      <c r="A5685" s="35">
        <v>7325706725556</v>
      </c>
      <c r="B5685" s="32">
        <v>4503209</v>
      </c>
      <c r="C5685" s="32" t="s">
        <v>563</v>
      </c>
      <c r="D5685" s="32" t="s">
        <v>541</v>
      </c>
      <c r="E5685" s="33" t="s">
        <v>493</v>
      </c>
      <c r="F5685" s="33" t="s">
        <v>5210</v>
      </c>
      <c r="G5685" s="59">
        <v>180</v>
      </c>
      <c r="H5685" s="25">
        <v>4</v>
      </c>
      <c r="I5685" s="30">
        <f t="shared" si="88"/>
        <v>720</v>
      </c>
      <c r="J5685" s="32" t="s">
        <v>474</v>
      </c>
      <c r="K5685" s="33" t="s">
        <v>4771</v>
      </c>
      <c r="L5685" s="33" t="s">
        <v>5339</v>
      </c>
      <c r="M5685" s="33" t="s">
        <v>5355</v>
      </c>
      <c r="N5685" s="33" t="s">
        <v>2227</v>
      </c>
    </row>
    <row r="5686" spans="1:14">
      <c r="A5686" s="35">
        <v>7325706725501</v>
      </c>
      <c r="B5686" s="32">
        <v>4503209</v>
      </c>
      <c r="C5686" s="32" t="s">
        <v>563</v>
      </c>
      <c r="D5686" s="32" t="s">
        <v>541</v>
      </c>
      <c r="E5686" s="33" t="s">
        <v>493</v>
      </c>
      <c r="F5686" s="33" t="s">
        <v>5210</v>
      </c>
      <c r="G5686" s="59">
        <v>180</v>
      </c>
      <c r="H5686" s="25">
        <v>1</v>
      </c>
      <c r="I5686" s="30">
        <f t="shared" si="88"/>
        <v>180</v>
      </c>
      <c r="J5686" s="32" t="s">
        <v>474</v>
      </c>
      <c r="K5686" s="33" t="s">
        <v>4771</v>
      </c>
      <c r="L5686" s="33" t="s">
        <v>5339</v>
      </c>
      <c r="M5686" s="33" t="s">
        <v>5355</v>
      </c>
      <c r="N5686" s="33" t="s">
        <v>2228</v>
      </c>
    </row>
    <row r="5687" spans="1:14">
      <c r="A5687" s="35">
        <v>7325706725518</v>
      </c>
      <c r="B5687" s="32">
        <v>4503209</v>
      </c>
      <c r="C5687" s="32" t="s">
        <v>563</v>
      </c>
      <c r="D5687" s="32" t="s">
        <v>541</v>
      </c>
      <c r="E5687" s="33" t="s">
        <v>493</v>
      </c>
      <c r="F5687" s="33" t="s">
        <v>5210</v>
      </c>
      <c r="G5687" s="59">
        <v>180</v>
      </c>
      <c r="H5687" s="25">
        <v>3</v>
      </c>
      <c r="I5687" s="30">
        <f t="shared" si="88"/>
        <v>540</v>
      </c>
      <c r="J5687" s="32" t="s">
        <v>474</v>
      </c>
      <c r="K5687" s="33" t="s">
        <v>4771</v>
      </c>
      <c r="L5687" s="33" t="s">
        <v>5339</v>
      </c>
      <c r="M5687" s="33" t="s">
        <v>5355</v>
      </c>
      <c r="N5687" s="33" t="s">
        <v>2223</v>
      </c>
    </row>
    <row r="5688" spans="1:14">
      <c r="A5688" s="35">
        <v>7325706725525</v>
      </c>
      <c r="B5688" s="32">
        <v>4503209</v>
      </c>
      <c r="C5688" s="32" t="s">
        <v>563</v>
      </c>
      <c r="D5688" s="32" t="s">
        <v>541</v>
      </c>
      <c r="E5688" s="33" t="s">
        <v>493</v>
      </c>
      <c r="F5688" s="33" t="s">
        <v>5210</v>
      </c>
      <c r="G5688" s="59">
        <v>180</v>
      </c>
      <c r="H5688" s="25">
        <v>2</v>
      </c>
      <c r="I5688" s="30">
        <f t="shared" si="88"/>
        <v>360</v>
      </c>
      <c r="J5688" s="32" t="s">
        <v>474</v>
      </c>
      <c r="K5688" s="33" t="s">
        <v>4771</v>
      </c>
      <c r="L5688" s="33" t="s">
        <v>5339</v>
      </c>
      <c r="M5688" s="33" t="s">
        <v>5355</v>
      </c>
      <c r="N5688" s="33" t="s">
        <v>2224</v>
      </c>
    </row>
    <row r="5689" spans="1:14">
      <c r="A5689" s="35">
        <v>7325706725532</v>
      </c>
      <c r="B5689" s="32">
        <v>4503209</v>
      </c>
      <c r="C5689" s="32" t="s">
        <v>563</v>
      </c>
      <c r="D5689" s="32" t="s">
        <v>541</v>
      </c>
      <c r="E5689" s="33" t="s">
        <v>493</v>
      </c>
      <c r="F5689" s="33" t="s">
        <v>5210</v>
      </c>
      <c r="G5689" s="59">
        <v>180</v>
      </c>
      <c r="H5689" s="25">
        <v>1</v>
      </c>
      <c r="I5689" s="30">
        <f t="shared" si="88"/>
        <v>180</v>
      </c>
      <c r="J5689" s="32" t="s">
        <v>474</v>
      </c>
      <c r="K5689" s="33" t="s">
        <v>4771</v>
      </c>
      <c r="L5689" s="33" t="s">
        <v>5339</v>
      </c>
      <c r="M5689" s="33" t="s">
        <v>5355</v>
      </c>
      <c r="N5689" s="33" t="s">
        <v>2225</v>
      </c>
    </row>
    <row r="5690" spans="1:14">
      <c r="A5690" s="35">
        <v>7325706725549</v>
      </c>
      <c r="B5690" s="32">
        <v>4503209</v>
      </c>
      <c r="C5690" s="32" t="s">
        <v>563</v>
      </c>
      <c r="D5690" s="32" t="s">
        <v>541</v>
      </c>
      <c r="E5690" s="33" t="s">
        <v>493</v>
      </c>
      <c r="F5690" s="33" t="s">
        <v>5210</v>
      </c>
      <c r="G5690" s="59">
        <v>180</v>
      </c>
      <c r="H5690" s="25">
        <v>2</v>
      </c>
      <c r="I5690" s="30">
        <f t="shared" si="88"/>
        <v>360</v>
      </c>
      <c r="J5690" s="32" t="s">
        <v>474</v>
      </c>
      <c r="K5690" s="33" t="s">
        <v>4771</v>
      </c>
      <c r="L5690" s="33" t="s">
        <v>5339</v>
      </c>
      <c r="M5690" s="33" t="s">
        <v>5355</v>
      </c>
      <c r="N5690" s="33" t="s">
        <v>2226</v>
      </c>
    </row>
    <row r="5691" spans="1:14">
      <c r="A5691" s="35">
        <v>7325706725501</v>
      </c>
      <c r="B5691" s="32">
        <v>4503209</v>
      </c>
      <c r="C5691" s="32" t="s">
        <v>563</v>
      </c>
      <c r="D5691" s="32" t="s">
        <v>541</v>
      </c>
      <c r="E5691" s="33" t="s">
        <v>493</v>
      </c>
      <c r="F5691" s="33" t="s">
        <v>5210</v>
      </c>
      <c r="G5691" s="59">
        <v>180</v>
      </c>
      <c r="H5691" s="25">
        <v>1</v>
      </c>
      <c r="I5691" s="30">
        <f t="shared" si="88"/>
        <v>180</v>
      </c>
      <c r="J5691" s="32" t="s">
        <v>474</v>
      </c>
      <c r="K5691" s="33" t="s">
        <v>4771</v>
      </c>
      <c r="L5691" s="33" t="s">
        <v>5339</v>
      </c>
      <c r="M5691" s="33" t="s">
        <v>5355</v>
      </c>
      <c r="N5691" s="33" t="s">
        <v>2228</v>
      </c>
    </row>
    <row r="5692" spans="1:14">
      <c r="A5692" s="35">
        <v>7325706725525</v>
      </c>
      <c r="B5692" s="32">
        <v>4503209</v>
      </c>
      <c r="C5692" s="32" t="s">
        <v>563</v>
      </c>
      <c r="D5692" s="32" t="s">
        <v>541</v>
      </c>
      <c r="E5692" s="33" t="s">
        <v>493</v>
      </c>
      <c r="F5692" s="33" t="s">
        <v>5210</v>
      </c>
      <c r="G5692" s="59">
        <v>180</v>
      </c>
      <c r="H5692" s="25">
        <v>1</v>
      </c>
      <c r="I5692" s="30">
        <f t="shared" si="88"/>
        <v>180</v>
      </c>
      <c r="J5692" s="32" t="s">
        <v>474</v>
      </c>
      <c r="K5692" s="33" t="s">
        <v>4771</v>
      </c>
      <c r="L5692" s="33" t="s">
        <v>5339</v>
      </c>
      <c r="M5692" s="33" t="s">
        <v>5355</v>
      </c>
      <c r="N5692" s="33" t="s">
        <v>2224</v>
      </c>
    </row>
    <row r="5693" spans="1:14">
      <c r="A5693" s="35">
        <v>7325706725532</v>
      </c>
      <c r="B5693" s="32">
        <v>4503209</v>
      </c>
      <c r="C5693" s="32" t="s">
        <v>563</v>
      </c>
      <c r="D5693" s="32" t="s">
        <v>541</v>
      </c>
      <c r="E5693" s="33" t="s">
        <v>493</v>
      </c>
      <c r="F5693" s="33" t="s">
        <v>5210</v>
      </c>
      <c r="G5693" s="59">
        <v>180</v>
      </c>
      <c r="H5693" s="25">
        <v>1</v>
      </c>
      <c r="I5693" s="30">
        <f t="shared" si="88"/>
        <v>180</v>
      </c>
      <c r="J5693" s="32" t="s">
        <v>474</v>
      </c>
      <c r="K5693" s="33" t="s">
        <v>4771</v>
      </c>
      <c r="L5693" s="33" t="s">
        <v>5339</v>
      </c>
      <c r="M5693" s="33" t="s">
        <v>5355</v>
      </c>
      <c r="N5693" s="33" t="s">
        <v>2225</v>
      </c>
    </row>
    <row r="5694" spans="1:14">
      <c r="A5694" s="35">
        <v>7325706725549</v>
      </c>
      <c r="B5694" s="32">
        <v>4503209</v>
      </c>
      <c r="C5694" s="32" t="s">
        <v>563</v>
      </c>
      <c r="D5694" s="32" t="s">
        <v>541</v>
      </c>
      <c r="E5694" s="33" t="s">
        <v>493</v>
      </c>
      <c r="F5694" s="33" t="s">
        <v>5210</v>
      </c>
      <c r="G5694" s="59">
        <v>180</v>
      </c>
      <c r="H5694" s="25">
        <v>2</v>
      </c>
      <c r="I5694" s="30">
        <f t="shared" si="88"/>
        <v>360</v>
      </c>
      <c r="J5694" s="32" t="s">
        <v>474</v>
      </c>
      <c r="K5694" s="33" t="s">
        <v>4771</v>
      </c>
      <c r="L5694" s="33" t="s">
        <v>5339</v>
      </c>
      <c r="M5694" s="33" t="s">
        <v>5355</v>
      </c>
      <c r="N5694" s="33" t="s">
        <v>2226</v>
      </c>
    </row>
    <row r="5695" spans="1:14">
      <c r="A5695" s="35">
        <v>7325706725556</v>
      </c>
      <c r="B5695" s="32">
        <v>4503209</v>
      </c>
      <c r="C5695" s="32" t="s">
        <v>563</v>
      </c>
      <c r="D5695" s="32" t="s">
        <v>541</v>
      </c>
      <c r="E5695" s="33" t="s">
        <v>493</v>
      </c>
      <c r="F5695" s="33" t="s">
        <v>5210</v>
      </c>
      <c r="G5695" s="59">
        <v>180</v>
      </c>
      <c r="H5695" s="25">
        <v>1</v>
      </c>
      <c r="I5695" s="30">
        <f t="shared" si="88"/>
        <v>180</v>
      </c>
      <c r="J5695" s="32" t="s">
        <v>474</v>
      </c>
      <c r="K5695" s="33" t="s">
        <v>4771</v>
      </c>
      <c r="L5695" s="33" t="s">
        <v>5339</v>
      </c>
      <c r="M5695" s="33" t="s">
        <v>5355</v>
      </c>
      <c r="N5695" s="33" t="s">
        <v>2227</v>
      </c>
    </row>
    <row r="5696" spans="1:14">
      <c r="A5696" s="35">
        <v>7325706725518</v>
      </c>
      <c r="B5696" s="32">
        <v>4503209</v>
      </c>
      <c r="C5696" s="32" t="s">
        <v>563</v>
      </c>
      <c r="D5696" s="32" t="s">
        <v>541</v>
      </c>
      <c r="E5696" s="33" t="s">
        <v>493</v>
      </c>
      <c r="F5696" s="33" t="s">
        <v>5210</v>
      </c>
      <c r="G5696" s="59">
        <v>180</v>
      </c>
      <c r="H5696" s="25">
        <v>1</v>
      </c>
      <c r="I5696" s="30">
        <f t="shared" si="88"/>
        <v>180</v>
      </c>
      <c r="J5696" s="32" t="s">
        <v>474</v>
      </c>
      <c r="K5696" s="33" t="s">
        <v>4771</v>
      </c>
      <c r="L5696" s="33" t="s">
        <v>5339</v>
      </c>
      <c r="M5696" s="33" t="s">
        <v>5355</v>
      </c>
      <c r="N5696" s="33" t="s">
        <v>2223</v>
      </c>
    </row>
    <row r="5697" spans="1:14">
      <c r="A5697" s="35">
        <v>7325706738273</v>
      </c>
      <c r="B5697" s="32">
        <v>4503210</v>
      </c>
      <c r="C5697" s="32" t="s">
        <v>1887</v>
      </c>
      <c r="D5697" s="32" t="s">
        <v>49</v>
      </c>
      <c r="E5697" s="33" t="s">
        <v>34</v>
      </c>
      <c r="F5697" s="33" t="s">
        <v>5210</v>
      </c>
      <c r="G5697" s="59">
        <v>300</v>
      </c>
      <c r="H5697" s="25">
        <v>1</v>
      </c>
      <c r="I5697" s="30">
        <f t="shared" si="88"/>
        <v>300</v>
      </c>
      <c r="J5697" s="32" t="s">
        <v>474</v>
      </c>
      <c r="K5697" s="33" t="s">
        <v>4771</v>
      </c>
      <c r="L5697" s="33" t="s">
        <v>5339</v>
      </c>
      <c r="M5697" s="33" t="s">
        <v>5355</v>
      </c>
      <c r="N5697" s="33" t="s">
        <v>1888</v>
      </c>
    </row>
    <row r="5698" spans="1:14">
      <c r="A5698" s="35">
        <v>7325706738280</v>
      </c>
      <c r="B5698" s="32">
        <v>4503210</v>
      </c>
      <c r="C5698" s="32" t="s">
        <v>1887</v>
      </c>
      <c r="D5698" s="32" t="s">
        <v>49</v>
      </c>
      <c r="E5698" s="33" t="s">
        <v>34</v>
      </c>
      <c r="F5698" s="33" t="s">
        <v>5210</v>
      </c>
      <c r="G5698" s="59">
        <v>300</v>
      </c>
      <c r="H5698" s="25">
        <v>1</v>
      </c>
      <c r="I5698" s="30">
        <f t="shared" si="88"/>
        <v>300</v>
      </c>
      <c r="J5698" s="32" t="s">
        <v>474</v>
      </c>
      <c r="K5698" s="33" t="s">
        <v>4771</v>
      </c>
      <c r="L5698" s="33" t="s">
        <v>5339</v>
      </c>
      <c r="M5698" s="33" t="s">
        <v>5355</v>
      </c>
      <c r="N5698" s="33" t="s">
        <v>2641</v>
      </c>
    </row>
    <row r="5699" spans="1:14">
      <c r="A5699" s="35">
        <v>7325706738297</v>
      </c>
      <c r="B5699" s="32">
        <v>4503210</v>
      </c>
      <c r="C5699" s="32" t="s">
        <v>1887</v>
      </c>
      <c r="D5699" s="32" t="s">
        <v>49</v>
      </c>
      <c r="E5699" s="33" t="s">
        <v>34</v>
      </c>
      <c r="F5699" s="33" t="s">
        <v>5210</v>
      </c>
      <c r="G5699" s="59">
        <v>300</v>
      </c>
      <c r="H5699" s="25">
        <v>1</v>
      </c>
      <c r="I5699" s="30">
        <f t="shared" si="88"/>
        <v>300</v>
      </c>
      <c r="J5699" s="32" t="s">
        <v>474</v>
      </c>
      <c r="K5699" s="33" t="s">
        <v>4771</v>
      </c>
      <c r="L5699" s="33" t="s">
        <v>5339</v>
      </c>
      <c r="M5699" s="33" t="s">
        <v>5355</v>
      </c>
      <c r="N5699" s="33" t="s">
        <v>2642</v>
      </c>
    </row>
    <row r="5700" spans="1:14">
      <c r="A5700" s="35">
        <v>7325706738273</v>
      </c>
      <c r="B5700" s="32">
        <v>4503210</v>
      </c>
      <c r="C5700" s="32" t="s">
        <v>1887</v>
      </c>
      <c r="D5700" s="32" t="s">
        <v>49</v>
      </c>
      <c r="E5700" s="33" t="s">
        <v>34</v>
      </c>
      <c r="F5700" s="33" t="s">
        <v>5210</v>
      </c>
      <c r="G5700" s="59">
        <v>300</v>
      </c>
      <c r="H5700" s="25">
        <v>1</v>
      </c>
      <c r="I5700" s="30">
        <f t="shared" si="88"/>
        <v>300</v>
      </c>
      <c r="J5700" s="32" t="s">
        <v>474</v>
      </c>
      <c r="K5700" s="33" t="s">
        <v>4771</v>
      </c>
      <c r="L5700" s="33" t="s">
        <v>5339</v>
      </c>
      <c r="M5700" s="33" t="s">
        <v>5355</v>
      </c>
      <c r="N5700" s="33" t="s">
        <v>1888</v>
      </c>
    </row>
    <row r="5701" spans="1:14">
      <c r="A5701" s="35">
        <v>7325706844042</v>
      </c>
      <c r="B5701" s="32">
        <v>4503212</v>
      </c>
      <c r="C5701" s="32" t="s">
        <v>563</v>
      </c>
      <c r="D5701" s="32" t="s">
        <v>541</v>
      </c>
      <c r="E5701" s="33" t="s">
        <v>493</v>
      </c>
      <c r="F5701" s="33" t="s">
        <v>5210</v>
      </c>
      <c r="G5701" s="59">
        <v>170</v>
      </c>
      <c r="H5701" s="25">
        <v>1</v>
      </c>
      <c r="I5701" s="30">
        <f t="shared" ref="I5701:I5764" si="89">H5701*G5701</f>
        <v>170</v>
      </c>
      <c r="J5701" s="32" t="s">
        <v>474</v>
      </c>
      <c r="K5701" s="33" t="s">
        <v>4771</v>
      </c>
      <c r="L5701" s="33" t="s">
        <v>5339</v>
      </c>
      <c r="M5701" s="33" t="s">
        <v>5355</v>
      </c>
      <c r="N5701" s="33" t="s">
        <v>2643</v>
      </c>
    </row>
    <row r="5702" spans="1:14">
      <c r="A5702" s="35">
        <v>7325706725747</v>
      </c>
      <c r="B5702" s="32">
        <v>4503214</v>
      </c>
      <c r="C5702" s="32" t="s">
        <v>563</v>
      </c>
      <c r="D5702" s="32" t="s">
        <v>541</v>
      </c>
      <c r="E5702" s="33" t="s">
        <v>493</v>
      </c>
      <c r="F5702" s="33" t="s">
        <v>5210</v>
      </c>
      <c r="G5702" s="59">
        <v>170</v>
      </c>
      <c r="H5702" s="25">
        <v>10</v>
      </c>
      <c r="I5702" s="30">
        <f t="shared" si="89"/>
        <v>1700</v>
      </c>
      <c r="J5702" s="32" t="s">
        <v>474</v>
      </c>
      <c r="K5702" s="33" t="s">
        <v>4771</v>
      </c>
      <c r="L5702" s="33" t="s">
        <v>5339</v>
      </c>
      <c r="M5702" s="33" t="s">
        <v>5355</v>
      </c>
      <c r="N5702" s="33" t="s">
        <v>3261</v>
      </c>
    </row>
    <row r="5703" spans="1:14">
      <c r="A5703" s="35">
        <v>7325706725754</v>
      </c>
      <c r="B5703" s="32">
        <v>4503214</v>
      </c>
      <c r="C5703" s="32" t="s">
        <v>563</v>
      </c>
      <c r="D5703" s="32" t="s">
        <v>541</v>
      </c>
      <c r="E5703" s="33" t="s">
        <v>493</v>
      </c>
      <c r="F5703" s="33" t="s">
        <v>5210</v>
      </c>
      <c r="G5703" s="59">
        <v>170</v>
      </c>
      <c r="H5703" s="25">
        <v>2</v>
      </c>
      <c r="I5703" s="30">
        <f t="shared" si="89"/>
        <v>340</v>
      </c>
      <c r="J5703" s="32" t="s">
        <v>474</v>
      </c>
      <c r="K5703" s="33" t="s">
        <v>4771</v>
      </c>
      <c r="L5703" s="33" t="s">
        <v>5339</v>
      </c>
      <c r="M5703" s="33" t="s">
        <v>5355</v>
      </c>
      <c r="N5703" s="33" t="s">
        <v>3262</v>
      </c>
    </row>
    <row r="5704" spans="1:14">
      <c r="A5704" s="35">
        <v>7325706725808</v>
      </c>
      <c r="B5704" s="32">
        <v>4503214</v>
      </c>
      <c r="C5704" s="32" t="s">
        <v>563</v>
      </c>
      <c r="D5704" s="32" t="s">
        <v>541</v>
      </c>
      <c r="E5704" s="33" t="s">
        <v>493</v>
      </c>
      <c r="F5704" s="33" t="s">
        <v>5210</v>
      </c>
      <c r="G5704" s="59">
        <v>170</v>
      </c>
      <c r="H5704" s="25">
        <v>9</v>
      </c>
      <c r="I5704" s="30">
        <f t="shared" si="89"/>
        <v>1530</v>
      </c>
      <c r="J5704" s="32" t="s">
        <v>474</v>
      </c>
      <c r="K5704" s="33" t="s">
        <v>4771</v>
      </c>
      <c r="L5704" s="33" t="s">
        <v>5339</v>
      </c>
      <c r="M5704" s="33" t="s">
        <v>5355</v>
      </c>
      <c r="N5704" s="33" t="s">
        <v>3263</v>
      </c>
    </row>
    <row r="5705" spans="1:14">
      <c r="A5705" s="35">
        <v>7325706725730</v>
      </c>
      <c r="B5705" s="32">
        <v>4503214</v>
      </c>
      <c r="C5705" s="32" t="s">
        <v>563</v>
      </c>
      <c r="D5705" s="32" t="s">
        <v>541</v>
      </c>
      <c r="E5705" s="33" t="s">
        <v>493</v>
      </c>
      <c r="F5705" s="33" t="s">
        <v>5210</v>
      </c>
      <c r="G5705" s="59">
        <v>170</v>
      </c>
      <c r="H5705" s="25">
        <v>13</v>
      </c>
      <c r="I5705" s="30">
        <f t="shared" si="89"/>
        <v>2210</v>
      </c>
      <c r="J5705" s="32" t="s">
        <v>474</v>
      </c>
      <c r="K5705" s="33" t="s">
        <v>4771</v>
      </c>
      <c r="L5705" s="33" t="s">
        <v>5339</v>
      </c>
      <c r="M5705" s="33" t="s">
        <v>5355</v>
      </c>
      <c r="N5705" s="33" t="s">
        <v>3264</v>
      </c>
    </row>
    <row r="5706" spans="1:14">
      <c r="A5706" s="35">
        <v>7325706738594</v>
      </c>
      <c r="B5706" s="32">
        <v>4503216</v>
      </c>
      <c r="C5706" s="32" t="s">
        <v>563</v>
      </c>
      <c r="D5706" s="32" t="s">
        <v>49</v>
      </c>
      <c r="E5706" s="33" t="s">
        <v>34</v>
      </c>
      <c r="F5706" s="33" t="s">
        <v>5210</v>
      </c>
      <c r="G5706" s="59">
        <v>300</v>
      </c>
      <c r="H5706" s="25">
        <v>1</v>
      </c>
      <c r="I5706" s="30">
        <f t="shared" si="89"/>
        <v>300</v>
      </c>
      <c r="J5706" s="32" t="s">
        <v>474</v>
      </c>
      <c r="K5706" s="33" t="s">
        <v>4771</v>
      </c>
      <c r="L5706" s="33" t="s">
        <v>5339</v>
      </c>
      <c r="M5706" s="33" t="s">
        <v>5355</v>
      </c>
      <c r="N5706" s="33" t="s">
        <v>2229</v>
      </c>
    </row>
    <row r="5707" spans="1:14">
      <c r="A5707" s="35">
        <v>7325706738587</v>
      </c>
      <c r="B5707" s="32">
        <v>4503216</v>
      </c>
      <c r="C5707" s="32" t="s">
        <v>563</v>
      </c>
      <c r="D5707" s="32" t="s">
        <v>49</v>
      </c>
      <c r="E5707" s="33" t="s">
        <v>34</v>
      </c>
      <c r="F5707" s="33" t="s">
        <v>5210</v>
      </c>
      <c r="G5707" s="59">
        <v>300</v>
      </c>
      <c r="H5707" s="25">
        <v>1</v>
      </c>
      <c r="I5707" s="30">
        <f t="shared" si="89"/>
        <v>300</v>
      </c>
      <c r="J5707" s="32" t="s">
        <v>474</v>
      </c>
      <c r="K5707" s="33" t="s">
        <v>4771</v>
      </c>
      <c r="L5707" s="33" t="s">
        <v>5339</v>
      </c>
      <c r="M5707" s="33" t="s">
        <v>5355</v>
      </c>
      <c r="N5707" s="33" t="s">
        <v>2230</v>
      </c>
    </row>
    <row r="5708" spans="1:14">
      <c r="A5708" s="35">
        <v>7325706738662</v>
      </c>
      <c r="B5708" s="32">
        <v>4503221</v>
      </c>
      <c r="C5708" s="32" t="s">
        <v>563</v>
      </c>
      <c r="D5708" s="32" t="s">
        <v>541</v>
      </c>
      <c r="E5708" s="33" t="s">
        <v>34</v>
      </c>
      <c r="F5708" s="33" t="s">
        <v>5210</v>
      </c>
      <c r="G5708" s="59">
        <v>170</v>
      </c>
      <c r="H5708" s="25">
        <v>3</v>
      </c>
      <c r="I5708" s="30">
        <f t="shared" si="89"/>
        <v>510</v>
      </c>
      <c r="J5708" s="32" t="s">
        <v>474</v>
      </c>
      <c r="K5708" s="33" t="s">
        <v>4771</v>
      </c>
      <c r="L5708" s="33" t="s">
        <v>5339</v>
      </c>
      <c r="M5708" s="33" t="s">
        <v>5355</v>
      </c>
      <c r="N5708" s="33" t="s">
        <v>2644</v>
      </c>
    </row>
    <row r="5709" spans="1:14">
      <c r="A5709" s="35">
        <v>7325706738686</v>
      </c>
      <c r="B5709" s="32">
        <v>4503221</v>
      </c>
      <c r="C5709" s="32" t="s">
        <v>563</v>
      </c>
      <c r="D5709" s="32" t="s">
        <v>541</v>
      </c>
      <c r="E5709" s="33" t="s">
        <v>34</v>
      </c>
      <c r="F5709" s="33" t="s">
        <v>5210</v>
      </c>
      <c r="G5709" s="59">
        <v>170</v>
      </c>
      <c r="H5709" s="25">
        <v>1</v>
      </c>
      <c r="I5709" s="30">
        <f t="shared" si="89"/>
        <v>170</v>
      </c>
      <c r="J5709" s="32" t="s">
        <v>474</v>
      </c>
      <c r="K5709" s="33" t="s">
        <v>4771</v>
      </c>
      <c r="L5709" s="33" t="s">
        <v>5339</v>
      </c>
      <c r="M5709" s="33" t="s">
        <v>5355</v>
      </c>
      <c r="N5709" s="33" t="s">
        <v>2645</v>
      </c>
    </row>
    <row r="5710" spans="1:14">
      <c r="A5710" s="35">
        <v>7325706738693</v>
      </c>
      <c r="B5710" s="32">
        <v>4503221</v>
      </c>
      <c r="C5710" s="32" t="s">
        <v>563</v>
      </c>
      <c r="D5710" s="32" t="s">
        <v>541</v>
      </c>
      <c r="E5710" s="33" t="s">
        <v>34</v>
      </c>
      <c r="F5710" s="33" t="s">
        <v>5210</v>
      </c>
      <c r="G5710" s="59">
        <v>170</v>
      </c>
      <c r="H5710" s="25">
        <v>1</v>
      </c>
      <c r="I5710" s="30">
        <f t="shared" si="89"/>
        <v>170</v>
      </c>
      <c r="J5710" s="32" t="s">
        <v>474</v>
      </c>
      <c r="K5710" s="33" t="s">
        <v>4771</v>
      </c>
      <c r="L5710" s="33" t="s">
        <v>5339</v>
      </c>
      <c r="M5710" s="33" t="s">
        <v>5355</v>
      </c>
      <c r="N5710" s="33" t="s">
        <v>2646</v>
      </c>
    </row>
    <row r="5711" spans="1:14">
      <c r="A5711" s="35">
        <v>7325706738655</v>
      </c>
      <c r="B5711" s="32">
        <v>4503221</v>
      </c>
      <c r="C5711" s="32" t="s">
        <v>563</v>
      </c>
      <c r="D5711" s="32" t="s">
        <v>541</v>
      </c>
      <c r="E5711" s="33" t="s">
        <v>34</v>
      </c>
      <c r="F5711" s="33" t="s">
        <v>5210</v>
      </c>
      <c r="G5711" s="59">
        <v>170</v>
      </c>
      <c r="H5711" s="25">
        <v>3</v>
      </c>
      <c r="I5711" s="30">
        <f t="shared" si="89"/>
        <v>510</v>
      </c>
      <c r="J5711" s="32" t="s">
        <v>474</v>
      </c>
      <c r="K5711" s="33" t="s">
        <v>4771</v>
      </c>
      <c r="L5711" s="33" t="s">
        <v>5339</v>
      </c>
      <c r="M5711" s="33" t="s">
        <v>5355</v>
      </c>
      <c r="N5711" s="33" t="s">
        <v>2647</v>
      </c>
    </row>
    <row r="5712" spans="1:14">
      <c r="A5712" s="35">
        <v>7325706738686</v>
      </c>
      <c r="B5712" s="32">
        <v>4503221</v>
      </c>
      <c r="C5712" s="32" t="s">
        <v>563</v>
      </c>
      <c r="D5712" s="32" t="s">
        <v>541</v>
      </c>
      <c r="E5712" s="33" t="s">
        <v>34</v>
      </c>
      <c r="F5712" s="33" t="s">
        <v>5210</v>
      </c>
      <c r="G5712" s="59">
        <v>170</v>
      </c>
      <c r="H5712" s="25">
        <v>1</v>
      </c>
      <c r="I5712" s="30">
        <f t="shared" si="89"/>
        <v>170</v>
      </c>
      <c r="J5712" s="32" t="s">
        <v>474</v>
      </c>
      <c r="K5712" s="33" t="s">
        <v>4771</v>
      </c>
      <c r="L5712" s="33" t="s">
        <v>5339</v>
      </c>
      <c r="M5712" s="33" t="s">
        <v>5355</v>
      </c>
      <c r="N5712" s="33" t="s">
        <v>2645</v>
      </c>
    </row>
    <row r="5713" spans="1:14">
      <c r="A5713" s="35">
        <v>7325706738662</v>
      </c>
      <c r="B5713" s="32">
        <v>4503221</v>
      </c>
      <c r="C5713" s="32" t="s">
        <v>563</v>
      </c>
      <c r="D5713" s="32" t="s">
        <v>541</v>
      </c>
      <c r="E5713" s="33" t="s">
        <v>34</v>
      </c>
      <c r="F5713" s="33" t="s">
        <v>5210</v>
      </c>
      <c r="G5713" s="59">
        <v>170</v>
      </c>
      <c r="H5713" s="25">
        <v>1</v>
      </c>
      <c r="I5713" s="30">
        <f t="shared" si="89"/>
        <v>170</v>
      </c>
      <c r="J5713" s="32" t="s">
        <v>474</v>
      </c>
      <c r="K5713" s="33" t="s">
        <v>4771</v>
      </c>
      <c r="L5713" s="33" t="s">
        <v>5339</v>
      </c>
      <c r="M5713" s="33" t="s">
        <v>5355</v>
      </c>
      <c r="N5713" s="33" t="s">
        <v>2644</v>
      </c>
    </row>
    <row r="5714" spans="1:14">
      <c r="A5714" s="35">
        <v>7325706738662</v>
      </c>
      <c r="B5714" s="32">
        <v>4503221</v>
      </c>
      <c r="C5714" s="32" t="s">
        <v>563</v>
      </c>
      <c r="D5714" s="32" t="s">
        <v>541</v>
      </c>
      <c r="E5714" s="33" t="s">
        <v>34</v>
      </c>
      <c r="F5714" s="33" t="s">
        <v>5210</v>
      </c>
      <c r="G5714" s="59">
        <v>170</v>
      </c>
      <c r="H5714" s="25">
        <v>7</v>
      </c>
      <c r="I5714" s="30">
        <f t="shared" si="89"/>
        <v>1190</v>
      </c>
      <c r="J5714" s="32" t="s">
        <v>474</v>
      </c>
      <c r="K5714" s="33" t="s">
        <v>4771</v>
      </c>
      <c r="L5714" s="33" t="s">
        <v>5339</v>
      </c>
      <c r="M5714" s="33" t="s">
        <v>5355</v>
      </c>
      <c r="N5714" s="33" t="s">
        <v>2644</v>
      </c>
    </row>
    <row r="5715" spans="1:14">
      <c r="A5715" s="35">
        <v>7325706738686</v>
      </c>
      <c r="B5715" s="32">
        <v>4503221</v>
      </c>
      <c r="C5715" s="32" t="s">
        <v>563</v>
      </c>
      <c r="D5715" s="32" t="s">
        <v>541</v>
      </c>
      <c r="E5715" s="33" t="s">
        <v>34</v>
      </c>
      <c r="F5715" s="33" t="s">
        <v>5210</v>
      </c>
      <c r="G5715" s="59">
        <v>170</v>
      </c>
      <c r="H5715" s="25">
        <v>5</v>
      </c>
      <c r="I5715" s="30">
        <f t="shared" si="89"/>
        <v>850</v>
      </c>
      <c r="J5715" s="32" t="s">
        <v>474</v>
      </c>
      <c r="K5715" s="33" t="s">
        <v>4771</v>
      </c>
      <c r="L5715" s="33" t="s">
        <v>5339</v>
      </c>
      <c r="M5715" s="33" t="s">
        <v>5355</v>
      </c>
      <c r="N5715" s="33" t="s">
        <v>2645</v>
      </c>
    </row>
    <row r="5716" spans="1:14">
      <c r="A5716" s="35">
        <v>7325706738693</v>
      </c>
      <c r="B5716" s="32">
        <v>4503221</v>
      </c>
      <c r="C5716" s="32" t="s">
        <v>563</v>
      </c>
      <c r="D5716" s="32" t="s">
        <v>541</v>
      </c>
      <c r="E5716" s="33" t="s">
        <v>34</v>
      </c>
      <c r="F5716" s="33" t="s">
        <v>5210</v>
      </c>
      <c r="G5716" s="59">
        <v>170</v>
      </c>
      <c r="H5716" s="25">
        <v>2</v>
      </c>
      <c r="I5716" s="30">
        <f t="shared" si="89"/>
        <v>340</v>
      </c>
      <c r="J5716" s="32" t="s">
        <v>474</v>
      </c>
      <c r="K5716" s="33" t="s">
        <v>4771</v>
      </c>
      <c r="L5716" s="33" t="s">
        <v>5339</v>
      </c>
      <c r="M5716" s="33" t="s">
        <v>5355</v>
      </c>
      <c r="N5716" s="33" t="s">
        <v>2646</v>
      </c>
    </row>
    <row r="5717" spans="1:14">
      <c r="A5717" s="35">
        <v>7325706738655</v>
      </c>
      <c r="B5717" s="32">
        <v>4503221</v>
      </c>
      <c r="C5717" s="32" t="s">
        <v>563</v>
      </c>
      <c r="D5717" s="32" t="s">
        <v>541</v>
      </c>
      <c r="E5717" s="33" t="s">
        <v>34</v>
      </c>
      <c r="F5717" s="33" t="s">
        <v>5210</v>
      </c>
      <c r="G5717" s="59">
        <v>170</v>
      </c>
      <c r="H5717" s="25">
        <v>3</v>
      </c>
      <c r="I5717" s="30">
        <f t="shared" si="89"/>
        <v>510</v>
      </c>
      <c r="J5717" s="32" t="s">
        <v>474</v>
      </c>
      <c r="K5717" s="33" t="s">
        <v>4771</v>
      </c>
      <c r="L5717" s="33" t="s">
        <v>5339</v>
      </c>
      <c r="M5717" s="33" t="s">
        <v>5355</v>
      </c>
      <c r="N5717" s="33" t="s">
        <v>2647</v>
      </c>
    </row>
    <row r="5718" spans="1:14">
      <c r="A5718" s="35">
        <v>7325706738686</v>
      </c>
      <c r="B5718" s="32">
        <v>4503221</v>
      </c>
      <c r="C5718" s="32" t="s">
        <v>563</v>
      </c>
      <c r="D5718" s="32" t="s">
        <v>541</v>
      </c>
      <c r="E5718" s="33" t="s">
        <v>34</v>
      </c>
      <c r="F5718" s="33" t="s">
        <v>5210</v>
      </c>
      <c r="G5718" s="59">
        <v>170</v>
      </c>
      <c r="H5718" s="25">
        <v>1</v>
      </c>
      <c r="I5718" s="30">
        <f t="shared" si="89"/>
        <v>170</v>
      </c>
      <c r="J5718" s="32" t="s">
        <v>474</v>
      </c>
      <c r="K5718" s="33" t="s">
        <v>4771</v>
      </c>
      <c r="L5718" s="33" t="s">
        <v>5339</v>
      </c>
      <c r="M5718" s="33" t="s">
        <v>5355</v>
      </c>
      <c r="N5718" s="33" t="s">
        <v>2645</v>
      </c>
    </row>
    <row r="5719" spans="1:14">
      <c r="A5719" s="35">
        <v>7325706953171</v>
      </c>
      <c r="B5719" s="32">
        <v>4503225</v>
      </c>
      <c r="C5719" s="32" t="s">
        <v>1203</v>
      </c>
      <c r="D5719" s="32" t="s">
        <v>18</v>
      </c>
      <c r="E5719" s="33" t="s">
        <v>34</v>
      </c>
      <c r="F5719" s="33" t="s">
        <v>5213</v>
      </c>
      <c r="G5719" s="59">
        <v>160</v>
      </c>
      <c r="H5719" s="25">
        <v>1</v>
      </c>
      <c r="I5719" s="30">
        <f t="shared" si="89"/>
        <v>160</v>
      </c>
      <c r="J5719" s="32" t="s">
        <v>474</v>
      </c>
      <c r="K5719" s="33" t="s">
        <v>4771</v>
      </c>
      <c r="L5719" s="33" t="s">
        <v>5339</v>
      </c>
      <c r="M5719" s="33" t="s">
        <v>4593</v>
      </c>
      <c r="N5719" s="33" t="s">
        <v>3265</v>
      </c>
    </row>
    <row r="5720" spans="1:14">
      <c r="A5720" s="35">
        <v>7325706948269</v>
      </c>
      <c r="B5720" s="32">
        <v>4503247</v>
      </c>
      <c r="C5720" s="32" t="s">
        <v>850</v>
      </c>
      <c r="D5720" s="32" t="s">
        <v>18</v>
      </c>
      <c r="E5720" s="33" t="s">
        <v>19</v>
      </c>
      <c r="F5720" s="33" t="s">
        <v>5213</v>
      </c>
      <c r="G5720" s="59">
        <v>170</v>
      </c>
      <c r="H5720" s="25">
        <v>1</v>
      </c>
      <c r="I5720" s="30">
        <f t="shared" si="89"/>
        <v>170</v>
      </c>
      <c r="J5720" s="32" t="s">
        <v>474</v>
      </c>
      <c r="K5720" s="33" t="s">
        <v>4771</v>
      </c>
      <c r="L5720" s="33" t="s">
        <v>5339</v>
      </c>
      <c r="M5720" s="33" t="s">
        <v>5262</v>
      </c>
      <c r="N5720" s="33" t="s">
        <v>851</v>
      </c>
    </row>
    <row r="5721" spans="1:14">
      <c r="A5721" s="35">
        <v>7325706146795</v>
      </c>
      <c r="B5721" s="32">
        <v>4700153</v>
      </c>
      <c r="C5721" s="32" t="s">
        <v>566</v>
      </c>
      <c r="D5721" s="32" t="s">
        <v>111</v>
      </c>
      <c r="E5721" s="33" t="s">
        <v>71</v>
      </c>
      <c r="F5721" s="33" t="s">
        <v>5224</v>
      </c>
      <c r="G5721" s="59">
        <v>299.99</v>
      </c>
      <c r="H5721" s="25">
        <v>2</v>
      </c>
      <c r="I5721" s="30">
        <f t="shared" si="89"/>
        <v>599.98</v>
      </c>
      <c r="J5721" s="32" t="s">
        <v>226</v>
      </c>
      <c r="K5721" s="33" t="s">
        <v>4771</v>
      </c>
      <c r="L5721" s="33" t="s">
        <v>5312</v>
      </c>
      <c r="M5721" s="33" t="s">
        <v>5313</v>
      </c>
      <c r="N5721" s="33" t="s">
        <v>3860</v>
      </c>
    </row>
    <row r="5722" spans="1:14">
      <c r="A5722" s="35">
        <v>7325706146801</v>
      </c>
      <c r="B5722" s="32">
        <v>4700153</v>
      </c>
      <c r="C5722" s="32" t="s">
        <v>566</v>
      </c>
      <c r="D5722" s="32" t="s">
        <v>111</v>
      </c>
      <c r="E5722" s="33" t="s">
        <v>71</v>
      </c>
      <c r="F5722" s="33" t="s">
        <v>5224</v>
      </c>
      <c r="G5722" s="59">
        <v>299.99</v>
      </c>
      <c r="H5722" s="25">
        <v>4</v>
      </c>
      <c r="I5722" s="30">
        <f t="shared" si="89"/>
        <v>1199.96</v>
      </c>
      <c r="J5722" s="32" t="s">
        <v>226</v>
      </c>
      <c r="K5722" s="33" t="s">
        <v>4771</v>
      </c>
      <c r="L5722" s="33" t="s">
        <v>5312</v>
      </c>
      <c r="M5722" s="33" t="s">
        <v>5313</v>
      </c>
      <c r="N5722" s="33" t="s">
        <v>3861</v>
      </c>
    </row>
    <row r="5723" spans="1:14">
      <c r="A5723" s="35">
        <v>7325706146818</v>
      </c>
      <c r="B5723" s="32">
        <v>4700153</v>
      </c>
      <c r="C5723" s="32" t="s">
        <v>566</v>
      </c>
      <c r="D5723" s="32" t="s">
        <v>111</v>
      </c>
      <c r="E5723" s="33" t="s">
        <v>71</v>
      </c>
      <c r="F5723" s="33" t="s">
        <v>5224</v>
      </c>
      <c r="G5723" s="59">
        <v>299.99</v>
      </c>
      <c r="H5723" s="25">
        <v>2</v>
      </c>
      <c r="I5723" s="30">
        <f t="shared" si="89"/>
        <v>599.98</v>
      </c>
      <c r="J5723" s="32" t="s">
        <v>226</v>
      </c>
      <c r="K5723" s="33" t="s">
        <v>4771</v>
      </c>
      <c r="L5723" s="33" t="s">
        <v>5312</v>
      </c>
      <c r="M5723" s="33" t="s">
        <v>5313</v>
      </c>
      <c r="N5723" s="33" t="s">
        <v>3862</v>
      </c>
    </row>
    <row r="5724" spans="1:14">
      <c r="A5724" s="35">
        <v>7325706146825</v>
      </c>
      <c r="B5724" s="32">
        <v>4700153</v>
      </c>
      <c r="C5724" s="32" t="s">
        <v>566</v>
      </c>
      <c r="D5724" s="32" t="s">
        <v>111</v>
      </c>
      <c r="E5724" s="33" t="s">
        <v>71</v>
      </c>
      <c r="F5724" s="33" t="s">
        <v>5224</v>
      </c>
      <c r="G5724" s="59">
        <v>299.99</v>
      </c>
      <c r="H5724" s="25">
        <v>1</v>
      </c>
      <c r="I5724" s="30">
        <f t="shared" si="89"/>
        <v>299.99</v>
      </c>
      <c r="J5724" s="32" t="s">
        <v>226</v>
      </c>
      <c r="K5724" s="33" t="s">
        <v>4771</v>
      </c>
      <c r="L5724" s="33" t="s">
        <v>5312</v>
      </c>
      <c r="M5724" s="33" t="s">
        <v>5313</v>
      </c>
      <c r="N5724" s="33" t="s">
        <v>3863</v>
      </c>
    </row>
    <row r="5725" spans="1:14">
      <c r="A5725" s="35">
        <v>7325706146788</v>
      </c>
      <c r="B5725" s="32">
        <v>4700153</v>
      </c>
      <c r="C5725" s="32" t="s">
        <v>566</v>
      </c>
      <c r="D5725" s="32" t="s">
        <v>111</v>
      </c>
      <c r="E5725" s="33" t="s">
        <v>71</v>
      </c>
      <c r="F5725" s="33" t="s">
        <v>5224</v>
      </c>
      <c r="G5725" s="59">
        <v>299.99</v>
      </c>
      <c r="H5725" s="25">
        <v>1</v>
      </c>
      <c r="I5725" s="30">
        <f t="shared" si="89"/>
        <v>299.99</v>
      </c>
      <c r="J5725" s="32" t="s">
        <v>226</v>
      </c>
      <c r="K5725" s="33" t="s">
        <v>4771</v>
      </c>
      <c r="L5725" s="33" t="s">
        <v>5312</v>
      </c>
      <c r="M5725" s="33" t="s">
        <v>5313</v>
      </c>
      <c r="N5725" s="33" t="s">
        <v>3864</v>
      </c>
    </row>
    <row r="5726" spans="1:14">
      <c r="A5726" s="35">
        <v>7325706146757</v>
      </c>
      <c r="B5726" s="32">
        <v>4700159</v>
      </c>
      <c r="C5726" s="32" t="s">
        <v>566</v>
      </c>
      <c r="D5726" s="32" t="s">
        <v>111</v>
      </c>
      <c r="E5726" s="33" t="s">
        <v>71</v>
      </c>
      <c r="F5726" s="33" t="s">
        <v>5224</v>
      </c>
      <c r="G5726" s="59">
        <v>299.99</v>
      </c>
      <c r="H5726" s="25">
        <v>2</v>
      </c>
      <c r="I5726" s="30">
        <f t="shared" si="89"/>
        <v>599.98</v>
      </c>
      <c r="J5726" s="32" t="s">
        <v>226</v>
      </c>
      <c r="K5726" s="33" t="s">
        <v>4771</v>
      </c>
      <c r="L5726" s="33" t="s">
        <v>5312</v>
      </c>
      <c r="M5726" s="33" t="s">
        <v>5356</v>
      </c>
      <c r="N5726" s="33" t="s">
        <v>3865</v>
      </c>
    </row>
    <row r="5727" spans="1:14">
      <c r="A5727" s="35">
        <v>7325706146764</v>
      </c>
      <c r="B5727" s="32">
        <v>4700159</v>
      </c>
      <c r="C5727" s="32" t="s">
        <v>566</v>
      </c>
      <c r="D5727" s="32" t="s">
        <v>111</v>
      </c>
      <c r="E5727" s="33" t="s">
        <v>71</v>
      </c>
      <c r="F5727" s="33" t="s">
        <v>5224</v>
      </c>
      <c r="G5727" s="59">
        <v>299.99</v>
      </c>
      <c r="H5727" s="25">
        <v>2</v>
      </c>
      <c r="I5727" s="30">
        <f t="shared" si="89"/>
        <v>599.98</v>
      </c>
      <c r="J5727" s="32" t="s">
        <v>226</v>
      </c>
      <c r="K5727" s="33" t="s">
        <v>4771</v>
      </c>
      <c r="L5727" s="33" t="s">
        <v>5312</v>
      </c>
      <c r="M5727" s="33" t="s">
        <v>5356</v>
      </c>
      <c r="N5727" s="33" t="s">
        <v>3866</v>
      </c>
    </row>
    <row r="5728" spans="1:14">
      <c r="A5728" s="35">
        <v>7325706146740</v>
      </c>
      <c r="B5728" s="32">
        <v>4700159</v>
      </c>
      <c r="C5728" s="32" t="s">
        <v>566</v>
      </c>
      <c r="D5728" s="32" t="s">
        <v>111</v>
      </c>
      <c r="E5728" s="33" t="s">
        <v>71</v>
      </c>
      <c r="F5728" s="33" t="s">
        <v>5224</v>
      </c>
      <c r="G5728" s="59">
        <v>299.99</v>
      </c>
      <c r="H5728" s="25">
        <v>2</v>
      </c>
      <c r="I5728" s="30">
        <f t="shared" si="89"/>
        <v>599.98</v>
      </c>
      <c r="J5728" s="32" t="s">
        <v>226</v>
      </c>
      <c r="K5728" s="33" t="s">
        <v>4771</v>
      </c>
      <c r="L5728" s="33" t="s">
        <v>5312</v>
      </c>
      <c r="M5728" s="33" t="s">
        <v>5356</v>
      </c>
      <c r="N5728" s="33" t="s">
        <v>3867</v>
      </c>
    </row>
    <row r="5729" spans="1:14">
      <c r="A5729" s="35">
        <v>7325706162498</v>
      </c>
      <c r="B5729" s="32">
        <v>4700162</v>
      </c>
      <c r="C5729" s="32" t="s">
        <v>1323</v>
      </c>
      <c r="D5729" s="32" t="s">
        <v>51</v>
      </c>
      <c r="E5729" s="33" t="s">
        <v>34</v>
      </c>
      <c r="F5729" s="33" t="s">
        <v>5224</v>
      </c>
      <c r="G5729" s="59">
        <v>299.99</v>
      </c>
      <c r="H5729" s="25">
        <v>1</v>
      </c>
      <c r="I5729" s="30">
        <f t="shared" si="89"/>
        <v>299.99</v>
      </c>
      <c r="J5729" s="32" t="s">
        <v>226</v>
      </c>
      <c r="K5729" s="33" t="s">
        <v>4771</v>
      </c>
      <c r="L5729" s="33" t="s">
        <v>5312</v>
      </c>
      <c r="M5729" s="33" t="s">
        <v>5318</v>
      </c>
      <c r="N5729" s="33" t="s">
        <v>3266</v>
      </c>
    </row>
    <row r="5730" spans="1:14">
      <c r="A5730" s="35">
        <v>7325706318925</v>
      </c>
      <c r="B5730" s="32">
        <v>4700175</v>
      </c>
      <c r="C5730" s="32" t="s">
        <v>1954</v>
      </c>
      <c r="D5730" s="32">
        <v>1</v>
      </c>
      <c r="E5730" s="33" t="s">
        <v>1899</v>
      </c>
      <c r="F5730" s="33">
        <v>202103</v>
      </c>
      <c r="G5730" s="59">
        <v>335.8</v>
      </c>
      <c r="H5730" s="25">
        <v>4</v>
      </c>
      <c r="I5730" s="30">
        <f t="shared" si="89"/>
        <v>1343.2</v>
      </c>
      <c r="J5730" s="32" t="s">
        <v>226</v>
      </c>
      <c r="K5730" s="33" t="s">
        <v>4771</v>
      </c>
      <c r="L5730" s="33" t="s">
        <v>5312</v>
      </c>
      <c r="M5730" s="33" t="s">
        <v>5283</v>
      </c>
      <c r="N5730" s="33" t="s">
        <v>1955</v>
      </c>
    </row>
    <row r="5731" spans="1:14">
      <c r="A5731" s="35">
        <v>7325706318932</v>
      </c>
      <c r="B5731" s="32">
        <v>4700175</v>
      </c>
      <c r="C5731" s="32" t="s">
        <v>1954</v>
      </c>
      <c r="D5731" s="32">
        <v>1</v>
      </c>
      <c r="E5731" s="33" t="s">
        <v>1899</v>
      </c>
      <c r="F5731" s="33">
        <v>202103</v>
      </c>
      <c r="G5731" s="59">
        <v>335.8</v>
      </c>
      <c r="H5731" s="25">
        <v>1</v>
      </c>
      <c r="I5731" s="30">
        <f t="shared" si="89"/>
        <v>335.8</v>
      </c>
      <c r="J5731" s="32" t="s">
        <v>226</v>
      </c>
      <c r="K5731" s="33" t="s">
        <v>4771</v>
      </c>
      <c r="L5731" s="33" t="s">
        <v>5312</v>
      </c>
      <c r="M5731" s="33" t="s">
        <v>5283</v>
      </c>
      <c r="N5731" s="33" t="s">
        <v>1956</v>
      </c>
    </row>
    <row r="5732" spans="1:14">
      <c r="A5732" s="35">
        <v>7325706318918</v>
      </c>
      <c r="B5732" s="32">
        <v>4700175</v>
      </c>
      <c r="C5732" s="32" t="s">
        <v>1954</v>
      </c>
      <c r="D5732" s="32">
        <v>1</v>
      </c>
      <c r="E5732" s="33" t="s">
        <v>1899</v>
      </c>
      <c r="F5732" s="33">
        <v>202103</v>
      </c>
      <c r="G5732" s="59">
        <v>335.8</v>
      </c>
      <c r="H5732" s="25">
        <v>1</v>
      </c>
      <c r="I5732" s="30">
        <f t="shared" si="89"/>
        <v>335.8</v>
      </c>
      <c r="J5732" s="32" t="s">
        <v>226</v>
      </c>
      <c r="K5732" s="33" t="s">
        <v>4771</v>
      </c>
      <c r="L5732" s="33" t="s">
        <v>5312</v>
      </c>
      <c r="M5732" s="33" t="s">
        <v>5283</v>
      </c>
      <c r="N5732" s="33" t="s">
        <v>1957</v>
      </c>
    </row>
    <row r="5733" spans="1:14">
      <c r="A5733" s="35">
        <v>7325706319182</v>
      </c>
      <c r="B5733" s="32">
        <v>4700183</v>
      </c>
      <c r="C5733" s="32" t="s">
        <v>566</v>
      </c>
      <c r="D5733" s="32" t="s">
        <v>111</v>
      </c>
      <c r="E5733" s="33" t="s">
        <v>34</v>
      </c>
      <c r="F5733" s="33" t="s">
        <v>5214</v>
      </c>
      <c r="G5733" s="59">
        <v>399.99</v>
      </c>
      <c r="H5733" s="25">
        <v>4</v>
      </c>
      <c r="I5733" s="30">
        <f t="shared" si="89"/>
        <v>1599.96</v>
      </c>
      <c r="J5733" s="32" t="s">
        <v>226</v>
      </c>
      <c r="K5733" s="33" t="s">
        <v>4771</v>
      </c>
      <c r="L5733" s="33" t="s">
        <v>5312</v>
      </c>
      <c r="M5733" s="33" t="s">
        <v>5315</v>
      </c>
      <c r="N5733" s="33" t="s">
        <v>567</v>
      </c>
    </row>
    <row r="5734" spans="1:14">
      <c r="A5734" s="35">
        <v>7325706319182</v>
      </c>
      <c r="B5734" s="32">
        <v>4700183</v>
      </c>
      <c r="C5734" s="32" t="s">
        <v>566</v>
      </c>
      <c r="D5734" s="32" t="s">
        <v>111</v>
      </c>
      <c r="E5734" s="33" t="s">
        <v>34</v>
      </c>
      <c r="F5734" s="33" t="s">
        <v>5214</v>
      </c>
      <c r="G5734" s="59">
        <v>399.99</v>
      </c>
      <c r="H5734" s="25">
        <v>1</v>
      </c>
      <c r="I5734" s="30">
        <f t="shared" si="89"/>
        <v>399.99</v>
      </c>
      <c r="J5734" s="32" t="s">
        <v>226</v>
      </c>
      <c r="K5734" s="33" t="s">
        <v>4771</v>
      </c>
      <c r="L5734" s="33" t="s">
        <v>5312</v>
      </c>
      <c r="M5734" s="33" t="s">
        <v>5315</v>
      </c>
      <c r="N5734" s="33" t="s">
        <v>567</v>
      </c>
    </row>
    <row r="5735" spans="1:14">
      <c r="A5735" s="35">
        <v>7325706319182</v>
      </c>
      <c r="B5735" s="32">
        <v>4700183</v>
      </c>
      <c r="C5735" s="32" t="s">
        <v>566</v>
      </c>
      <c r="D5735" s="32" t="s">
        <v>111</v>
      </c>
      <c r="E5735" s="33" t="s">
        <v>34</v>
      </c>
      <c r="F5735" s="33" t="s">
        <v>5214</v>
      </c>
      <c r="G5735" s="59">
        <v>399.99</v>
      </c>
      <c r="H5735" s="25">
        <v>1</v>
      </c>
      <c r="I5735" s="30">
        <f t="shared" si="89"/>
        <v>399.99</v>
      </c>
      <c r="J5735" s="32" t="s">
        <v>226</v>
      </c>
      <c r="K5735" s="33" t="s">
        <v>4771</v>
      </c>
      <c r="L5735" s="33" t="s">
        <v>5312</v>
      </c>
      <c r="M5735" s="33" t="s">
        <v>5315</v>
      </c>
      <c r="N5735" s="33" t="s">
        <v>567</v>
      </c>
    </row>
    <row r="5736" spans="1:14">
      <c r="A5736" s="35">
        <v>7325706319182</v>
      </c>
      <c r="B5736" s="32">
        <v>4700183</v>
      </c>
      <c r="C5736" s="32" t="s">
        <v>566</v>
      </c>
      <c r="D5736" s="32" t="s">
        <v>111</v>
      </c>
      <c r="E5736" s="33" t="s">
        <v>34</v>
      </c>
      <c r="F5736" s="33" t="s">
        <v>5214</v>
      </c>
      <c r="G5736" s="59">
        <v>399.99</v>
      </c>
      <c r="H5736" s="25">
        <v>1</v>
      </c>
      <c r="I5736" s="30">
        <f t="shared" si="89"/>
        <v>399.99</v>
      </c>
      <c r="J5736" s="32" t="s">
        <v>226</v>
      </c>
      <c r="K5736" s="33" t="s">
        <v>4771</v>
      </c>
      <c r="L5736" s="33" t="s">
        <v>5312</v>
      </c>
      <c r="M5736" s="33" t="s">
        <v>5315</v>
      </c>
      <c r="N5736" s="33" t="s">
        <v>567</v>
      </c>
    </row>
    <row r="5737" spans="1:14">
      <c r="A5737" s="35">
        <v>7325706319182</v>
      </c>
      <c r="B5737" s="32">
        <v>4700183</v>
      </c>
      <c r="C5737" s="32" t="s">
        <v>566</v>
      </c>
      <c r="D5737" s="32" t="s">
        <v>111</v>
      </c>
      <c r="E5737" s="33" t="s">
        <v>34</v>
      </c>
      <c r="F5737" s="33" t="s">
        <v>5214</v>
      </c>
      <c r="G5737" s="59">
        <v>399.99</v>
      </c>
      <c r="H5737" s="25">
        <v>1</v>
      </c>
      <c r="I5737" s="30">
        <f t="shared" si="89"/>
        <v>399.99</v>
      </c>
      <c r="J5737" s="32" t="s">
        <v>226</v>
      </c>
      <c r="K5737" s="33" t="s">
        <v>4771</v>
      </c>
      <c r="L5737" s="33" t="s">
        <v>5312</v>
      </c>
      <c r="M5737" s="33" t="s">
        <v>5315</v>
      </c>
      <c r="N5737" s="33" t="s">
        <v>567</v>
      </c>
    </row>
    <row r="5738" spans="1:14">
      <c r="A5738" s="35">
        <v>7325706319182</v>
      </c>
      <c r="B5738" s="32">
        <v>4700183</v>
      </c>
      <c r="C5738" s="32" t="s">
        <v>566</v>
      </c>
      <c r="D5738" s="32" t="s">
        <v>111</v>
      </c>
      <c r="E5738" s="33" t="s">
        <v>34</v>
      </c>
      <c r="F5738" s="33" t="s">
        <v>5214</v>
      </c>
      <c r="G5738" s="59">
        <v>399.99</v>
      </c>
      <c r="H5738" s="25">
        <v>1</v>
      </c>
      <c r="I5738" s="30">
        <f t="shared" si="89"/>
        <v>399.99</v>
      </c>
      <c r="J5738" s="32" t="s">
        <v>226</v>
      </c>
      <c r="K5738" s="33" t="s">
        <v>4771</v>
      </c>
      <c r="L5738" s="33" t="s">
        <v>5312</v>
      </c>
      <c r="M5738" s="33" t="s">
        <v>5315</v>
      </c>
      <c r="N5738" s="33" t="s">
        <v>567</v>
      </c>
    </row>
    <row r="5739" spans="1:14">
      <c r="A5739" s="35">
        <v>7325706319205</v>
      </c>
      <c r="B5739" s="32">
        <v>4700183</v>
      </c>
      <c r="C5739" s="32" t="s">
        <v>566</v>
      </c>
      <c r="D5739" s="32" t="s">
        <v>111</v>
      </c>
      <c r="E5739" s="33" t="s">
        <v>34</v>
      </c>
      <c r="F5739" s="33" t="s">
        <v>5214</v>
      </c>
      <c r="G5739" s="59">
        <v>399.99</v>
      </c>
      <c r="H5739" s="25">
        <v>1</v>
      </c>
      <c r="I5739" s="30">
        <f t="shared" si="89"/>
        <v>399.99</v>
      </c>
      <c r="J5739" s="32" t="s">
        <v>226</v>
      </c>
      <c r="K5739" s="33" t="s">
        <v>4771</v>
      </c>
      <c r="L5739" s="33" t="s">
        <v>5312</v>
      </c>
      <c r="M5739" s="33" t="s">
        <v>5315</v>
      </c>
      <c r="N5739" s="33" t="s">
        <v>695</v>
      </c>
    </row>
    <row r="5740" spans="1:14">
      <c r="A5740" s="35">
        <v>7325706319205</v>
      </c>
      <c r="B5740" s="32">
        <v>4700183</v>
      </c>
      <c r="C5740" s="32" t="s">
        <v>566</v>
      </c>
      <c r="D5740" s="32" t="s">
        <v>111</v>
      </c>
      <c r="E5740" s="33" t="s">
        <v>34</v>
      </c>
      <c r="F5740" s="33" t="s">
        <v>5214</v>
      </c>
      <c r="G5740" s="59">
        <v>399.99</v>
      </c>
      <c r="H5740" s="25">
        <v>2</v>
      </c>
      <c r="I5740" s="30">
        <f t="shared" si="89"/>
        <v>799.98</v>
      </c>
      <c r="J5740" s="32" t="s">
        <v>226</v>
      </c>
      <c r="K5740" s="33" t="s">
        <v>4771</v>
      </c>
      <c r="L5740" s="33" t="s">
        <v>5312</v>
      </c>
      <c r="M5740" s="33" t="s">
        <v>5315</v>
      </c>
      <c r="N5740" s="33" t="s">
        <v>695</v>
      </c>
    </row>
    <row r="5741" spans="1:14">
      <c r="A5741" s="35">
        <v>7325706319168</v>
      </c>
      <c r="B5741" s="32">
        <v>4700183</v>
      </c>
      <c r="C5741" s="32" t="s">
        <v>566</v>
      </c>
      <c r="D5741" s="32" t="s">
        <v>111</v>
      </c>
      <c r="E5741" s="33" t="s">
        <v>34</v>
      </c>
      <c r="F5741" s="33" t="s">
        <v>5214</v>
      </c>
      <c r="G5741" s="59">
        <v>399.99</v>
      </c>
      <c r="H5741" s="25">
        <v>2</v>
      </c>
      <c r="I5741" s="30">
        <f t="shared" si="89"/>
        <v>799.98</v>
      </c>
      <c r="J5741" s="32" t="s">
        <v>226</v>
      </c>
      <c r="K5741" s="33" t="s">
        <v>4771</v>
      </c>
      <c r="L5741" s="33" t="s">
        <v>5312</v>
      </c>
      <c r="M5741" s="33" t="s">
        <v>5315</v>
      </c>
      <c r="N5741" s="33" t="s">
        <v>714</v>
      </c>
    </row>
    <row r="5742" spans="1:14">
      <c r="A5742" s="35">
        <v>7325706319205</v>
      </c>
      <c r="B5742" s="32">
        <v>4700183</v>
      </c>
      <c r="C5742" s="32" t="s">
        <v>566</v>
      </c>
      <c r="D5742" s="32" t="s">
        <v>111</v>
      </c>
      <c r="E5742" s="33" t="s">
        <v>34</v>
      </c>
      <c r="F5742" s="33" t="s">
        <v>5214</v>
      </c>
      <c r="G5742" s="59">
        <v>399.99</v>
      </c>
      <c r="H5742" s="25">
        <v>1</v>
      </c>
      <c r="I5742" s="30">
        <f t="shared" si="89"/>
        <v>399.99</v>
      </c>
      <c r="J5742" s="32" t="s">
        <v>226</v>
      </c>
      <c r="K5742" s="33" t="s">
        <v>4771</v>
      </c>
      <c r="L5742" s="33" t="s">
        <v>5312</v>
      </c>
      <c r="M5742" s="33" t="s">
        <v>5315</v>
      </c>
      <c r="N5742" s="33" t="s">
        <v>695</v>
      </c>
    </row>
    <row r="5743" spans="1:14">
      <c r="A5743" s="35">
        <v>7325706319205</v>
      </c>
      <c r="B5743" s="32">
        <v>4700183</v>
      </c>
      <c r="C5743" s="32" t="s">
        <v>566</v>
      </c>
      <c r="D5743" s="32" t="s">
        <v>111</v>
      </c>
      <c r="E5743" s="33" t="s">
        <v>34</v>
      </c>
      <c r="F5743" s="33" t="s">
        <v>5214</v>
      </c>
      <c r="G5743" s="59">
        <v>399.99</v>
      </c>
      <c r="H5743" s="25">
        <v>1</v>
      </c>
      <c r="I5743" s="30">
        <f t="shared" si="89"/>
        <v>399.99</v>
      </c>
      <c r="J5743" s="32" t="s">
        <v>226</v>
      </c>
      <c r="K5743" s="33" t="s">
        <v>4771</v>
      </c>
      <c r="L5743" s="33" t="s">
        <v>5312</v>
      </c>
      <c r="M5743" s="33" t="s">
        <v>5315</v>
      </c>
      <c r="N5743" s="33" t="s">
        <v>695</v>
      </c>
    </row>
    <row r="5744" spans="1:14">
      <c r="A5744" s="35">
        <v>7325706319151</v>
      </c>
      <c r="B5744" s="32">
        <v>4700183</v>
      </c>
      <c r="C5744" s="32" t="s">
        <v>566</v>
      </c>
      <c r="D5744" s="32" t="s">
        <v>111</v>
      </c>
      <c r="E5744" s="33" t="s">
        <v>34</v>
      </c>
      <c r="F5744" s="33" t="s">
        <v>5214</v>
      </c>
      <c r="G5744" s="59">
        <v>399.99</v>
      </c>
      <c r="H5744" s="25">
        <v>1</v>
      </c>
      <c r="I5744" s="30">
        <f t="shared" si="89"/>
        <v>399.99</v>
      </c>
      <c r="J5744" s="32" t="s">
        <v>226</v>
      </c>
      <c r="K5744" s="33" t="s">
        <v>4771</v>
      </c>
      <c r="L5744" s="33" t="s">
        <v>5312</v>
      </c>
      <c r="M5744" s="33" t="s">
        <v>5315</v>
      </c>
      <c r="N5744" s="33" t="s">
        <v>717</v>
      </c>
    </row>
    <row r="5745" spans="1:14">
      <c r="A5745" s="35">
        <v>7325706319328</v>
      </c>
      <c r="B5745" s="32">
        <v>4700183</v>
      </c>
      <c r="C5745" s="32" t="s">
        <v>566</v>
      </c>
      <c r="D5745" s="32" t="s">
        <v>111</v>
      </c>
      <c r="E5745" s="33" t="s">
        <v>34</v>
      </c>
      <c r="F5745" s="33" t="s">
        <v>5214</v>
      </c>
      <c r="G5745" s="59">
        <v>399.99</v>
      </c>
      <c r="H5745" s="25">
        <v>1</v>
      </c>
      <c r="I5745" s="30">
        <f t="shared" si="89"/>
        <v>399.99</v>
      </c>
      <c r="J5745" s="32" t="s">
        <v>226</v>
      </c>
      <c r="K5745" s="33" t="s">
        <v>4771</v>
      </c>
      <c r="L5745" s="33" t="s">
        <v>5312</v>
      </c>
      <c r="M5745" s="33" t="s">
        <v>5315</v>
      </c>
      <c r="N5745" s="33" t="s">
        <v>718</v>
      </c>
    </row>
    <row r="5746" spans="1:14">
      <c r="A5746" s="35">
        <v>7325706319199</v>
      </c>
      <c r="B5746" s="32">
        <v>4700183</v>
      </c>
      <c r="C5746" s="32" t="s">
        <v>566</v>
      </c>
      <c r="D5746" s="32" t="s">
        <v>111</v>
      </c>
      <c r="E5746" s="33" t="s">
        <v>34</v>
      </c>
      <c r="F5746" s="33" t="s">
        <v>5214</v>
      </c>
      <c r="G5746" s="59">
        <v>399.99</v>
      </c>
      <c r="H5746" s="25">
        <v>2</v>
      </c>
      <c r="I5746" s="30">
        <f t="shared" si="89"/>
        <v>799.98</v>
      </c>
      <c r="J5746" s="32" t="s">
        <v>226</v>
      </c>
      <c r="K5746" s="33" t="s">
        <v>4771</v>
      </c>
      <c r="L5746" s="33" t="s">
        <v>5312</v>
      </c>
      <c r="M5746" s="33" t="s">
        <v>5315</v>
      </c>
      <c r="N5746" s="33" t="s">
        <v>721</v>
      </c>
    </row>
    <row r="5747" spans="1:14">
      <c r="A5747" s="35">
        <v>7325706319311</v>
      </c>
      <c r="B5747" s="32">
        <v>4700183</v>
      </c>
      <c r="C5747" s="32" t="s">
        <v>566</v>
      </c>
      <c r="D5747" s="32" t="s">
        <v>111</v>
      </c>
      <c r="E5747" s="33" t="s">
        <v>34</v>
      </c>
      <c r="F5747" s="33" t="s">
        <v>5214</v>
      </c>
      <c r="G5747" s="59">
        <v>399.99</v>
      </c>
      <c r="H5747" s="25">
        <v>1</v>
      </c>
      <c r="I5747" s="30">
        <f t="shared" si="89"/>
        <v>399.99</v>
      </c>
      <c r="J5747" s="32" t="s">
        <v>226</v>
      </c>
      <c r="K5747" s="33" t="s">
        <v>4771</v>
      </c>
      <c r="L5747" s="33" t="s">
        <v>5312</v>
      </c>
      <c r="M5747" s="33" t="s">
        <v>5315</v>
      </c>
      <c r="N5747" s="33" t="s">
        <v>725</v>
      </c>
    </row>
    <row r="5748" spans="1:14">
      <c r="A5748" s="35">
        <v>7325706319168</v>
      </c>
      <c r="B5748" s="32">
        <v>4700183</v>
      </c>
      <c r="C5748" s="32" t="s">
        <v>566</v>
      </c>
      <c r="D5748" s="32" t="s">
        <v>111</v>
      </c>
      <c r="E5748" s="33" t="s">
        <v>34</v>
      </c>
      <c r="F5748" s="33" t="s">
        <v>5214</v>
      </c>
      <c r="G5748" s="59">
        <v>399.99</v>
      </c>
      <c r="H5748" s="25">
        <v>1</v>
      </c>
      <c r="I5748" s="30">
        <f t="shared" si="89"/>
        <v>399.99</v>
      </c>
      <c r="J5748" s="32" t="s">
        <v>226</v>
      </c>
      <c r="K5748" s="33" t="s">
        <v>4771</v>
      </c>
      <c r="L5748" s="33" t="s">
        <v>5312</v>
      </c>
      <c r="M5748" s="33" t="s">
        <v>5315</v>
      </c>
      <c r="N5748" s="33" t="s">
        <v>714</v>
      </c>
    </row>
    <row r="5749" spans="1:14">
      <c r="A5749" s="35">
        <v>7325706319182</v>
      </c>
      <c r="B5749" s="32">
        <v>4700183</v>
      </c>
      <c r="C5749" s="32" t="s">
        <v>566</v>
      </c>
      <c r="D5749" s="32" t="s">
        <v>111</v>
      </c>
      <c r="E5749" s="33" t="s">
        <v>34</v>
      </c>
      <c r="F5749" s="33" t="s">
        <v>5214</v>
      </c>
      <c r="G5749" s="59">
        <v>399.99</v>
      </c>
      <c r="H5749" s="25">
        <v>1</v>
      </c>
      <c r="I5749" s="30">
        <f t="shared" si="89"/>
        <v>399.99</v>
      </c>
      <c r="J5749" s="32" t="s">
        <v>226</v>
      </c>
      <c r="K5749" s="33" t="s">
        <v>4771</v>
      </c>
      <c r="L5749" s="33" t="s">
        <v>5312</v>
      </c>
      <c r="M5749" s="33" t="s">
        <v>5315</v>
      </c>
      <c r="N5749" s="33" t="s">
        <v>567</v>
      </c>
    </row>
    <row r="5750" spans="1:14">
      <c r="A5750" s="35">
        <v>7325706319823</v>
      </c>
      <c r="B5750" s="32">
        <v>4700187</v>
      </c>
      <c r="C5750" s="32" t="s">
        <v>566</v>
      </c>
      <c r="D5750" s="32" t="s">
        <v>237</v>
      </c>
      <c r="E5750" s="33" t="s">
        <v>34</v>
      </c>
      <c r="F5750" s="33" t="s">
        <v>5214</v>
      </c>
      <c r="G5750" s="59">
        <v>349.99</v>
      </c>
      <c r="H5750" s="25">
        <v>1</v>
      </c>
      <c r="I5750" s="30">
        <f t="shared" si="89"/>
        <v>349.99</v>
      </c>
      <c r="J5750" s="32" t="s">
        <v>226</v>
      </c>
      <c r="K5750" s="33" t="s">
        <v>4771</v>
      </c>
      <c r="L5750" s="33" t="s">
        <v>5312</v>
      </c>
      <c r="M5750" s="33" t="s">
        <v>5313</v>
      </c>
      <c r="N5750" s="33" t="s">
        <v>568</v>
      </c>
    </row>
    <row r="5751" spans="1:14">
      <c r="A5751" s="35">
        <v>7325706319854</v>
      </c>
      <c r="B5751" s="32">
        <v>4700187</v>
      </c>
      <c r="C5751" s="32" t="s">
        <v>566</v>
      </c>
      <c r="D5751" s="32" t="s">
        <v>237</v>
      </c>
      <c r="E5751" s="33" t="s">
        <v>34</v>
      </c>
      <c r="F5751" s="33" t="s">
        <v>5214</v>
      </c>
      <c r="G5751" s="59">
        <v>349.99</v>
      </c>
      <c r="H5751" s="25">
        <v>1</v>
      </c>
      <c r="I5751" s="30">
        <f t="shared" si="89"/>
        <v>349.99</v>
      </c>
      <c r="J5751" s="32" t="s">
        <v>226</v>
      </c>
      <c r="K5751" s="33" t="s">
        <v>4771</v>
      </c>
      <c r="L5751" s="33" t="s">
        <v>5312</v>
      </c>
      <c r="M5751" s="33" t="s">
        <v>5313</v>
      </c>
      <c r="N5751" s="33" t="s">
        <v>569</v>
      </c>
    </row>
    <row r="5752" spans="1:14">
      <c r="A5752" s="35">
        <v>7325706319847</v>
      </c>
      <c r="B5752" s="32">
        <v>4700187</v>
      </c>
      <c r="C5752" s="32" t="s">
        <v>566</v>
      </c>
      <c r="D5752" s="32" t="s">
        <v>237</v>
      </c>
      <c r="E5752" s="33" t="s">
        <v>34</v>
      </c>
      <c r="F5752" s="33" t="s">
        <v>5214</v>
      </c>
      <c r="G5752" s="59">
        <v>349.99</v>
      </c>
      <c r="H5752" s="25">
        <v>1</v>
      </c>
      <c r="I5752" s="30">
        <f t="shared" si="89"/>
        <v>349.99</v>
      </c>
      <c r="J5752" s="32" t="s">
        <v>226</v>
      </c>
      <c r="K5752" s="33" t="s">
        <v>4771</v>
      </c>
      <c r="L5752" s="33" t="s">
        <v>5312</v>
      </c>
      <c r="M5752" s="33" t="s">
        <v>5313</v>
      </c>
      <c r="N5752" s="33" t="s">
        <v>570</v>
      </c>
    </row>
    <row r="5753" spans="1:14">
      <c r="A5753" s="35">
        <v>7325706319861</v>
      </c>
      <c r="B5753" s="32">
        <v>4700187</v>
      </c>
      <c r="C5753" s="32" t="s">
        <v>566</v>
      </c>
      <c r="D5753" s="32" t="s">
        <v>237</v>
      </c>
      <c r="E5753" s="33" t="s">
        <v>34</v>
      </c>
      <c r="F5753" s="33" t="s">
        <v>5214</v>
      </c>
      <c r="G5753" s="59">
        <v>349.99</v>
      </c>
      <c r="H5753" s="25">
        <v>1</v>
      </c>
      <c r="I5753" s="30">
        <f t="shared" si="89"/>
        <v>349.99</v>
      </c>
      <c r="J5753" s="32" t="s">
        <v>226</v>
      </c>
      <c r="K5753" s="33" t="s">
        <v>4771</v>
      </c>
      <c r="L5753" s="33" t="s">
        <v>5312</v>
      </c>
      <c r="M5753" s="33" t="s">
        <v>5313</v>
      </c>
      <c r="N5753" s="33" t="s">
        <v>727</v>
      </c>
    </row>
    <row r="5754" spans="1:14">
      <c r="A5754" s="35">
        <v>7325706319854</v>
      </c>
      <c r="B5754" s="32">
        <v>4700187</v>
      </c>
      <c r="C5754" s="32" t="s">
        <v>566</v>
      </c>
      <c r="D5754" s="32" t="s">
        <v>237</v>
      </c>
      <c r="E5754" s="33" t="s">
        <v>34</v>
      </c>
      <c r="F5754" s="33" t="s">
        <v>5214</v>
      </c>
      <c r="G5754" s="59">
        <v>349.99</v>
      </c>
      <c r="H5754" s="25">
        <v>1</v>
      </c>
      <c r="I5754" s="30">
        <f t="shared" si="89"/>
        <v>349.99</v>
      </c>
      <c r="J5754" s="32" t="s">
        <v>226</v>
      </c>
      <c r="K5754" s="33" t="s">
        <v>4771</v>
      </c>
      <c r="L5754" s="33" t="s">
        <v>5312</v>
      </c>
      <c r="M5754" s="33" t="s">
        <v>5313</v>
      </c>
      <c r="N5754" s="33" t="s">
        <v>569</v>
      </c>
    </row>
    <row r="5755" spans="1:14">
      <c r="A5755" s="35">
        <v>7325706319816</v>
      </c>
      <c r="B5755" s="32">
        <v>4700187</v>
      </c>
      <c r="C5755" s="32" t="s">
        <v>566</v>
      </c>
      <c r="D5755" s="32" t="s">
        <v>237</v>
      </c>
      <c r="E5755" s="33" t="s">
        <v>34</v>
      </c>
      <c r="F5755" s="33" t="s">
        <v>5214</v>
      </c>
      <c r="G5755" s="59">
        <v>349.99</v>
      </c>
      <c r="H5755" s="25">
        <v>3</v>
      </c>
      <c r="I5755" s="30">
        <f t="shared" si="89"/>
        <v>1049.97</v>
      </c>
      <c r="J5755" s="32" t="s">
        <v>226</v>
      </c>
      <c r="K5755" s="33" t="s">
        <v>4771</v>
      </c>
      <c r="L5755" s="33" t="s">
        <v>5312</v>
      </c>
      <c r="M5755" s="33" t="s">
        <v>5313</v>
      </c>
      <c r="N5755" s="33" t="s">
        <v>2648</v>
      </c>
    </row>
    <row r="5756" spans="1:14">
      <c r="A5756" s="35">
        <v>7325706319823</v>
      </c>
      <c r="B5756" s="32">
        <v>4700187</v>
      </c>
      <c r="C5756" s="32" t="s">
        <v>566</v>
      </c>
      <c r="D5756" s="32" t="s">
        <v>237</v>
      </c>
      <c r="E5756" s="33" t="s">
        <v>34</v>
      </c>
      <c r="F5756" s="33" t="s">
        <v>5214</v>
      </c>
      <c r="G5756" s="59">
        <v>349.99</v>
      </c>
      <c r="H5756" s="25">
        <v>1</v>
      </c>
      <c r="I5756" s="30">
        <f t="shared" si="89"/>
        <v>349.99</v>
      </c>
      <c r="J5756" s="32" t="s">
        <v>226</v>
      </c>
      <c r="K5756" s="33" t="s">
        <v>4771</v>
      </c>
      <c r="L5756" s="33" t="s">
        <v>5312</v>
      </c>
      <c r="M5756" s="33" t="s">
        <v>5313</v>
      </c>
      <c r="N5756" s="33" t="s">
        <v>568</v>
      </c>
    </row>
    <row r="5757" spans="1:14">
      <c r="A5757" s="35">
        <v>7325706319847</v>
      </c>
      <c r="B5757" s="32">
        <v>4700187</v>
      </c>
      <c r="C5757" s="32" t="s">
        <v>566</v>
      </c>
      <c r="D5757" s="32" t="s">
        <v>237</v>
      </c>
      <c r="E5757" s="33" t="s">
        <v>34</v>
      </c>
      <c r="F5757" s="33" t="s">
        <v>5214</v>
      </c>
      <c r="G5757" s="59">
        <v>349.99</v>
      </c>
      <c r="H5757" s="25">
        <v>1</v>
      </c>
      <c r="I5757" s="30">
        <f t="shared" si="89"/>
        <v>349.99</v>
      </c>
      <c r="J5757" s="32" t="s">
        <v>226</v>
      </c>
      <c r="K5757" s="33" t="s">
        <v>4771</v>
      </c>
      <c r="L5757" s="33" t="s">
        <v>5312</v>
      </c>
      <c r="M5757" s="33" t="s">
        <v>5313</v>
      </c>
      <c r="N5757" s="33" t="s">
        <v>570</v>
      </c>
    </row>
    <row r="5758" spans="1:14">
      <c r="A5758" s="35">
        <v>7325706319670</v>
      </c>
      <c r="B5758" s="32">
        <v>4700187</v>
      </c>
      <c r="C5758" s="32" t="s">
        <v>566</v>
      </c>
      <c r="D5758" s="32" t="s">
        <v>237</v>
      </c>
      <c r="E5758" s="33" t="s">
        <v>34</v>
      </c>
      <c r="F5758" s="33" t="s">
        <v>5214</v>
      </c>
      <c r="G5758" s="59">
        <v>349.99</v>
      </c>
      <c r="H5758" s="25">
        <v>1</v>
      </c>
      <c r="I5758" s="30">
        <f t="shared" si="89"/>
        <v>349.99</v>
      </c>
      <c r="J5758" s="32" t="s">
        <v>226</v>
      </c>
      <c r="K5758" s="33" t="s">
        <v>4771</v>
      </c>
      <c r="L5758" s="33" t="s">
        <v>5312</v>
      </c>
      <c r="M5758" s="33" t="s">
        <v>5313</v>
      </c>
      <c r="N5758" s="33" t="s">
        <v>2649</v>
      </c>
    </row>
    <row r="5759" spans="1:14">
      <c r="A5759" s="35">
        <v>7325706319687</v>
      </c>
      <c r="B5759" s="32">
        <v>4700187</v>
      </c>
      <c r="C5759" s="32" t="s">
        <v>566</v>
      </c>
      <c r="D5759" s="32" t="s">
        <v>237</v>
      </c>
      <c r="E5759" s="33" t="s">
        <v>34</v>
      </c>
      <c r="F5759" s="33" t="s">
        <v>5214</v>
      </c>
      <c r="G5759" s="59">
        <v>349.99</v>
      </c>
      <c r="H5759" s="25">
        <v>1</v>
      </c>
      <c r="I5759" s="30">
        <f t="shared" si="89"/>
        <v>349.99</v>
      </c>
      <c r="J5759" s="32" t="s">
        <v>226</v>
      </c>
      <c r="K5759" s="33" t="s">
        <v>4771</v>
      </c>
      <c r="L5759" s="33" t="s">
        <v>5312</v>
      </c>
      <c r="M5759" s="33" t="s">
        <v>5313</v>
      </c>
      <c r="N5759" s="33" t="s">
        <v>2650</v>
      </c>
    </row>
    <row r="5760" spans="1:14">
      <c r="A5760" s="35">
        <v>7325706319632</v>
      </c>
      <c r="B5760" s="32">
        <v>4700187</v>
      </c>
      <c r="C5760" s="32" t="s">
        <v>566</v>
      </c>
      <c r="D5760" s="32" t="s">
        <v>237</v>
      </c>
      <c r="E5760" s="33" t="s">
        <v>34</v>
      </c>
      <c r="F5760" s="33" t="s">
        <v>5214</v>
      </c>
      <c r="G5760" s="59">
        <v>349.99</v>
      </c>
      <c r="H5760" s="25">
        <v>1</v>
      </c>
      <c r="I5760" s="30">
        <f t="shared" si="89"/>
        <v>349.99</v>
      </c>
      <c r="J5760" s="32" t="s">
        <v>226</v>
      </c>
      <c r="K5760" s="33" t="s">
        <v>4771</v>
      </c>
      <c r="L5760" s="33" t="s">
        <v>5312</v>
      </c>
      <c r="M5760" s="33" t="s">
        <v>5313</v>
      </c>
      <c r="N5760" s="33" t="s">
        <v>2651</v>
      </c>
    </row>
    <row r="5761" spans="1:14">
      <c r="A5761" s="35">
        <v>7325706319823</v>
      </c>
      <c r="B5761" s="32">
        <v>4700187</v>
      </c>
      <c r="C5761" s="32" t="s">
        <v>566</v>
      </c>
      <c r="D5761" s="32" t="s">
        <v>237</v>
      </c>
      <c r="E5761" s="33" t="s">
        <v>34</v>
      </c>
      <c r="F5761" s="33" t="s">
        <v>5214</v>
      </c>
      <c r="G5761" s="59">
        <v>349.99</v>
      </c>
      <c r="H5761" s="25">
        <v>1</v>
      </c>
      <c r="I5761" s="30">
        <f t="shared" si="89"/>
        <v>349.99</v>
      </c>
      <c r="J5761" s="32" t="s">
        <v>226</v>
      </c>
      <c r="K5761" s="33" t="s">
        <v>4771</v>
      </c>
      <c r="L5761" s="33" t="s">
        <v>5312</v>
      </c>
      <c r="M5761" s="33" t="s">
        <v>5313</v>
      </c>
      <c r="N5761" s="33" t="s">
        <v>568</v>
      </c>
    </row>
    <row r="5762" spans="1:14">
      <c r="A5762" s="35">
        <v>7325706321369</v>
      </c>
      <c r="B5762" s="32">
        <v>4700189</v>
      </c>
      <c r="C5762" s="32" t="s">
        <v>566</v>
      </c>
      <c r="D5762" s="32">
        <v>1.2</v>
      </c>
      <c r="E5762" s="33" t="s">
        <v>34</v>
      </c>
      <c r="F5762" s="33" t="s">
        <v>5214</v>
      </c>
      <c r="G5762" s="59">
        <v>549.99</v>
      </c>
      <c r="H5762" s="25">
        <v>1</v>
      </c>
      <c r="I5762" s="30">
        <f t="shared" si="89"/>
        <v>549.99</v>
      </c>
      <c r="J5762" s="32" t="s">
        <v>226</v>
      </c>
      <c r="K5762" s="33" t="s">
        <v>4771</v>
      </c>
      <c r="L5762" s="33" t="s">
        <v>5312</v>
      </c>
      <c r="M5762" s="33" t="s">
        <v>5315</v>
      </c>
      <c r="N5762" s="33" t="s">
        <v>672</v>
      </c>
    </row>
    <row r="5763" spans="1:14">
      <c r="A5763" s="35">
        <v>7325706321345</v>
      </c>
      <c r="B5763" s="32">
        <v>4700189</v>
      </c>
      <c r="C5763" s="32" t="s">
        <v>566</v>
      </c>
      <c r="D5763" s="32">
        <v>1.2</v>
      </c>
      <c r="E5763" s="33" t="s">
        <v>34</v>
      </c>
      <c r="F5763" s="33" t="s">
        <v>5214</v>
      </c>
      <c r="G5763" s="59">
        <v>549.99</v>
      </c>
      <c r="H5763" s="25">
        <v>2</v>
      </c>
      <c r="I5763" s="30">
        <f t="shared" si="89"/>
        <v>1099.98</v>
      </c>
      <c r="J5763" s="32" t="s">
        <v>226</v>
      </c>
      <c r="K5763" s="33" t="s">
        <v>4771</v>
      </c>
      <c r="L5763" s="33" t="s">
        <v>5312</v>
      </c>
      <c r="M5763" s="33" t="s">
        <v>5315</v>
      </c>
      <c r="N5763" s="33" t="s">
        <v>673</v>
      </c>
    </row>
    <row r="5764" spans="1:14">
      <c r="A5764" s="35">
        <v>7325706321345</v>
      </c>
      <c r="B5764" s="32">
        <v>4700189</v>
      </c>
      <c r="C5764" s="32" t="s">
        <v>566</v>
      </c>
      <c r="D5764" s="32">
        <v>1.2</v>
      </c>
      <c r="E5764" s="33" t="s">
        <v>34</v>
      </c>
      <c r="F5764" s="33" t="s">
        <v>5214</v>
      </c>
      <c r="G5764" s="59">
        <v>549.99</v>
      </c>
      <c r="H5764" s="25">
        <v>1</v>
      </c>
      <c r="I5764" s="30">
        <f t="shared" si="89"/>
        <v>549.99</v>
      </c>
      <c r="J5764" s="32" t="s">
        <v>226</v>
      </c>
      <c r="K5764" s="33" t="s">
        <v>4771</v>
      </c>
      <c r="L5764" s="33" t="s">
        <v>5312</v>
      </c>
      <c r="M5764" s="33" t="s">
        <v>5315</v>
      </c>
      <c r="N5764" s="33" t="s">
        <v>673</v>
      </c>
    </row>
    <row r="5765" spans="1:14">
      <c r="A5765" s="35">
        <v>7325706321338</v>
      </c>
      <c r="B5765" s="32">
        <v>4700189</v>
      </c>
      <c r="C5765" s="32" t="s">
        <v>566</v>
      </c>
      <c r="D5765" s="32">
        <v>1.2</v>
      </c>
      <c r="E5765" s="33" t="s">
        <v>34</v>
      </c>
      <c r="F5765" s="33" t="s">
        <v>5214</v>
      </c>
      <c r="G5765" s="59">
        <v>549.99</v>
      </c>
      <c r="H5765" s="25">
        <v>1</v>
      </c>
      <c r="I5765" s="30">
        <f t="shared" ref="I5765:I5828" si="90">H5765*G5765</f>
        <v>549.99</v>
      </c>
      <c r="J5765" s="32" t="s">
        <v>226</v>
      </c>
      <c r="K5765" s="33" t="s">
        <v>4771</v>
      </c>
      <c r="L5765" s="33" t="s">
        <v>5312</v>
      </c>
      <c r="M5765" s="33" t="s">
        <v>5315</v>
      </c>
      <c r="N5765" s="33" t="s">
        <v>726</v>
      </c>
    </row>
    <row r="5766" spans="1:14">
      <c r="A5766" s="35">
        <v>7325706321246</v>
      </c>
      <c r="B5766" s="32">
        <v>4700189</v>
      </c>
      <c r="C5766" s="32" t="s">
        <v>566</v>
      </c>
      <c r="D5766" s="32">
        <v>1.2</v>
      </c>
      <c r="E5766" s="33" t="s">
        <v>34</v>
      </c>
      <c r="F5766" s="33" t="s">
        <v>5214</v>
      </c>
      <c r="G5766" s="59">
        <v>549.99</v>
      </c>
      <c r="H5766" s="25">
        <v>1</v>
      </c>
      <c r="I5766" s="30">
        <f t="shared" si="90"/>
        <v>549.99</v>
      </c>
      <c r="J5766" s="32" t="s">
        <v>226</v>
      </c>
      <c r="K5766" s="33" t="s">
        <v>4771</v>
      </c>
      <c r="L5766" s="33" t="s">
        <v>5312</v>
      </c>
      <c r="M5766" s="33" t="s">
        <v>5315</v>
      </c>
      <c r="N5766" s="33" t="s">
        <v>2652</v>
      </c>
    </row>
    <row r="5767" spans="1:14">
      <c r="A5767" s="35">
        <v>7325706481124</v>
      </c>
      <c r="B5767" s="32">
        <v>4700205</v>
      </c>
      <c r="C5767" s="32" t="s">
        <v>571</v>
      </c>
      <c r="D5767" s="32" t="s">
        <v>111</v>
      </c>
      <c r="E5767" s="33" t="s">
        <v>34</v>
      </c>
      <c r="F5767" s="33" t="s">
        <v>5216</v>
      </c>
      <c r="G5767" s="59">
        <v>349.99</v>
      </c>
      <c r="H5767" s="25">
        <v>1</v>
      </c>
      <c r="I5767" s="30">
        <f t="shared" si="90"/>
        <v>349.99</v>
      </c>
      <c r="J5767" s="32" t="s">
        <v>226</v>
      </c>
      <c r="K5767" s="33" t="s">
        <v>4771</v>
      </c>
      <c r="L5767" s="33" t="s">
        <v>5312</v>
      </c>
      <c r="M5767" s="33" t="s">
        <v>5315</v>
      </c>
      <c r="N5767" s="33" t="s">
        <v>3564</v>
      </c>
    </row>
    <row r="5768" spans="1:14">
      <c r="A5768" s="35">
        <v>7325706442217</v>
      </c>
      <c r="B5768" s="32">
        <v>4700210</v>
      </c>
      <c r="C5768" s="32" t="s">
        <v>571</v>
      </c>
      <c r="D5768" s="32" t="s">
        <v>194</v>
      </c>
      <c r="E5768" s="33" t="s">
        <v>34</v>
      </c>
      <c r="F5768" s="33" t="s">
        <v>5213</v>
      </c>
      <c r="G5768" s="59">
        <v>200</v>
      </c>
      <c r="H5768" s="25">
        <v>1</v>
      </c>
      <c r="I5768" s="30">
        <f t="shared" si="90"/>
        <v>200</v>
      </c>
      <c r="J5768" s="32" t="s">
        <v>226</v>
      </c>
      <c r="K5768" s="33" t="s">
        <v>4771</v>
      </c>
      <c r="L5768" s="33" t="s">
        <v>5312</v>
      </c>
      <c r="M5768" s="33" t="s">
        <v>5313</v>
      </c>
      <c r="N5768" s="33" t="s">
        <v>3267</v>
      </c>
    </row>
    <row r="5769" spans="1:14">
      <c r="A5769" s="35">
        <v>7325706746421</v>
      </c>
      <c r="B5769" s="32">
        <v>4700211</v>
      </c>
      <c r="C5769" s="32" t="s">
        <v>571</v>
      </c>
      <c r="D5769" s="32" t="s">
        <v>49</v>
      </c>
      <c r="E5769" s="33" t="s">
        <v>34</v>
      </c>
      <c r="F5769" s="33" t="s">
        <v>5210</v>
      </c>
      <c r="G5769" s="59">
        <v>250</v>
      </c>
      <c r="H5769" s="25">
        <v>2</v>
      </c>
      <c r="I5769" s="30">
        <f t="shared" si="90"/>
        <v>500</v>
      </c>
      <c r="J5769" s="32" t="s">
        <v>226</v>
      </c>
      <c r="K5769" s="33" t="s">
        <v>4771</v>
      </c>
      <c r="L5769" s="33" t="s">
        <v>5312</v>
      </c>
      <c r="M5769" s="33" t="s">
        <v>5313</v>
      </c>
      <c r="N5769" s="33" t="s">
        <v>1672</v>
      </c>
    </row>
    <row r="5770" spans="1:14">
      <c r="A5770" s="35">
        <v>7325706746438</v>
      </c>
      <c r="B5770" s="32">
        <v>4700211</v>
      </c>
      <c r="C5770" s="32" t="s">
        <v>571</v>
      </c>
      <c r="D5770" s="32" t="s">
        <v>49</v>
      </c>
      <c r="E5770" s="33" t="s">
        <v>34</v>
      </c>
      <c r="F5770" s="33" t="s">
        <v>5210</v>
      </c>
      <c r="G5770" s="59">
        <v>250</v>
      </c>
      <c r="H5770" s="25">
        <v>1</v>
      </c>
      <c r="I5770" s="30">
        <f t="shared" si="90"/>
        <v>250</v>
      </c>
      <c r="J5770" s="32" t="s">
        <v>226</v>
      </c>
      <c r="K5770" s="33" t="s">
        <v>4771</v>
      </c>
      <c r="L5770" s="33" t="s">
        <v>5312</v>
      </c>
      <c r="M5770" s="33" t="s">
        <v>5313</v>
      </c>
      <c r="N5770" s="33" t="s">
        <v>1673</v>
      </c>
    </row>
    <row r="5771" spans="1:14">
      <c r="A5771" s="35">
        <v>7325706746452</v>
      </c>
      <c r="B5771" s="32">
        <v>4700211</v>
      </c>
      <c r="C5771" s="32" t="s">
        <v>571</v>
      </c>
      <c r="D5771" s="32" t="s">
        <v>49</v>
      </c>
      <c r="E5771" s="33" t="s">
        <v>34</v>
      </c>
      <c r="F5771" s="33" t="s">
        <v>5210</v>
      </c>
      <c r="G5771" s="59">
        <v>250</v>
      </c>
      <c r="H5771" s="25">
        <v>2</v>
      </c>
      <c r="I5771" s="30">
        <f t="shared" si="90"/>
        <v>500</v>
      </c>
      <c r="J5771" s="32" t="s">
        <v>226</v>
      </c>
      <c r="K5771" s="33" t="s">
        <v>4771</v>
      </c>
      <c r="L5771" s="33" t="s">
        <v>5312</v>
      </c>
      <c r="M5771" s="33" t="s">
        <v>5313</v>
      </c>
      <c r="N5771" s="33" t="s">
        <v>1674</v>
      </c>
    </row>
    <row r="5772" spans="1:14">
      <c r="A5772" s="35">
        <v>7325706746414</v>
      </c>
      <c r="B5772" s="32">
        <v>4700211</v>
      </c>
      <c r="C5772" s="32" t="s">
        <v>571</v>
      </c>
      <c r="D5772" s="32" t="s">
        <v>49</v>
      </c>
      <c r="E5772" s="33" t="s">
        <v>34</v>
      </c>
      <c r="F5772" s="33" t="s">
        <v>5210</v>
      </c>
      <c r="G5772" s="59">
        <v>250</v>
      </c>
      <c r="H5772" s="25">
        <v>3</v>
      </c>
      <c r="I5772" s="30">
        <f t="shared" si="90"/>
        <v>750</v>
      </c>
      <c r="J5772" s="32" t="s">
        <v>226</v>
      </c>
      <c r="K5772" s="33" t="s">
        <v>4771</v>
      </c>
      <c r="L5772" s="33" t="s">
        <v>5312</v>
      </c>
      <c r="M5772" s="33" t="s">
        <v>5313</v>
      </c>
      <c r="N5772" s="33" t="s">
        <v>1675</v>
      </c>
    </row>
    <row r="5773" spans="1:14">
      <c r="A5773" s="35">
        <v>7325706442378</v>
      </c>
      <c r="B5773" s="32">
        <v>4700211</v>
      </c>
      <c r="C5773" s="32" t="s">
        <v>571</v>
      </c>
      <c r="D5773" s="32" t="s">
        <v>49</v>
      </c>
      <c r="E5773" s="33" t="s">
        <v>34</v>
      </c>
      <c r="F5773" s="33" t="s">
        <v>5213</v>
      </c>
      <c r="G5773" s="59">
        <v>250</v>
      </c>
      <c r="H5773" s="25">
        <v>1</v>
      </c>
      <c r="I5773" s="30">
        <f t="shared" si="90"/>
        <v>250</v>
      </c>
      <c r="J5773" s="32" t="s">
        <v>226</v>
      </c>
      <c r="K5773" s="33" t="s">
        <v>4771</v>
      </c>
      <c r="L5773" s="33" t="s">
        <v>5312</v>
      </c>
      <c r="M5773" s="33" t="s">
        <v>5313</v>
      </c>
      <c r="N5773" s="33" t="s">
        <v>3268</v>
      </c>
    </row>
    <row r="5774" spans="1:14">
      <c r="A5774" s="35">
        <v>7325706611484</v>
      </c>
      <c r="B5774" s="32">
        <v>4700218</v>
      </c>
      <c r="C5774" s="32" t="s">
        <v>571</v>
      </c>
      <c r="D5774" s="32">
        <v>1.2</v>
      </c>
      <c r="E5774" s="33" t="s">
        <v>34</v>
      </c>
      <c r="F5774" s="33" t="s">
        <v>5216</v>
      </c>
      <c r="G5774" s="59">
        <v>399.99</v>
      </c>
      <c r="H5774" s="25">
        <v>1</v>
      </c>
      <c r="I5774" s="30">
        <f t="shared" si="90"/>
        <v>399.99</v>
      </c>
      <c r="J5774" s="32" t="s">
        <v>226</v>
      </c>
      <c r="K5774" s="33" t="s">
        <v>4771</v>
      </c>
      <c r="L5774" s="33" t="s">
        <v>5312</v>
      </c>
      <c r="M5774" s="33" t="s">
        <v>5313</v>
      </c>
      <c r="N5774" s="33" t="s">
        <v>3269</v>
      </c>
    </row>
    <row r="5775" spans="1:14">
      <c r="A5775" s="35">
        <v>7325706549046</v>
      </c>
      <c r="B5775" s="32">
        <v>4700219</v>
      </c>
      <c r="C5775" s="32" t="s">
        <v>260</v>
      </c>
      <c r="D5775" s="32">
        <v>1.2</v>
      </c>
      <c r="E5775" s="33" t="s">
        <v>29</v>
      </c>
      <c r="F5775" s="33" t="s">
        <v>5216</v>
      </c>
      <c r="G5775" s="59">
        <v>189.99</v>
      </c>
      <c r="H5775" s="25">
        <v>2</v>
      </c>
      <c r="I5775" s="30">
        <f t="shared" si="90"/>
        <v>379.98</v>
      </c>
      <c r="J5775" s="32" t="s">
        <v>226</v>
      </c>
      <c r="K5775" s="33" t="s">
        <v>4771</v>
      </c>
      <c r="L5775" s="33" t="s">
        <v>5312</v>
      </c>
      <c r="M5775" s="33" t="s">
        <v>5314</v>
      </c>
      <c r="N5775" s="33" t="s">
        <v>261</v>
      </c>
    </row>
    <row r="5776" spans="1:14">
      <c r="A5776" s="35">
        <v>7325706549053</v>
      </c>
      <c r="B5776" s="32">
        <v>4700219</v>
      </c>
      <c r="C5776" s="32" t="s">
        <v>260</v>
      </c>
      <c r="D5776" s="32">
        <v>1.2</v>
      </c>
      <c r="E5776" s="33" t="s">
        <v>29</v>
      </c>
      <c r="F5776" s="33" t="s">
        <v>5216</v>
      </c>
      <c r="G5776" s="59">
        <v>189.99</v>
      </c>
      <c r="H5776" s="25">
        <v>4</v>
      </c>
      <c r="I5776" s="30">
        <f t="shared" si="90"/>
        <v>759.96</v>
      </c>
      <c r="J5776" s="32" t="s">
        <v>226</v>
      </c>
      <c r="K5776" s="33" t="s">
        <v>4771</v>
      </c>
      <c r="L5776" s="33" t="s">
        <v>5312</v>
      </c>
      <c r="M5776" s="33" t="s">
        <v>5314</v>
      </c>
      <c r="N5776" s="33" t="s">
        <v>262</v>
      </c>
    </row>
    <row r="5777" spans="1:14">
      <c r="A5777" s="35">
        <v>7325706549060</v>
      </c>
      <c r="B5777" s="32">
        <v>4700219</v>
      </c>
      <c r="C5777" s="32" t="s">
        <v>260</v>
      </c>
      <c r="D5777" s="32">
        <v>1.2</v>
      </c>
      <c r="E5777" s="33" t="s">
        <v>29</v>
      </c>
      <c r="F5777" s="33" t="s">
        <v>5216</v>
      </c>
      <c r="G5777" s="59">
        <v>189.99</v>
      </c>
      <c r="H5777" s="25">
        <v>2</v>
      </c>
      <c r="I5777" s="30">
        <f t="shared" si="90"/>
        <v>379.98</v>
      </c>
      <c r="J5777" s="32" t="s">
        <v>226</v>
      </c>
      <c r="K5777" s="33" t="s">
        <v>4771</v>
      </c>
      <c r="L5777" s="33" t="s">
        <v>5312</v>
      </c>
      <c r="M5777" s="33" t="s">
        <v>5314</v>
      </c>
      <c r="N5777" s="33" t="s">
        <v>263</v>
      </c>
    </row>
    <row r="5778" spans="1:14">
      <c r="A5778" s="35">
        <v>7325706549077</v>
      </c>
      <c r="B5778" s="32">
        <v>4700219</v>
      </c>
      <c r="C5778" s="32" t="s">
        <v>260</v>
      </c>
      <c r="D5778" s="32">
        <v>1.2</v>
      </c>
      <c r="E5778" s="33" t="s">
        <v>29</v>
      </c>
      <c r="F5778" s="33" t="s">
        <v>5216</v>
      </c>
      <c r="G5778" s="59">
        <v>189.99</v>
      </c>
      <c r="H5778" s="25">
        <v>1</v>
      </c>
      <c r="I5778" s="30">
        <f t="shared" si="90"/>
        <v>189.99</v>
      </c>
      <c r="J5778" s="32" t="s">
        <v>226</v>
      </c>
      <c r="K5778" s="33" t="s">
        <v>4771</v>
      </c>
      <c r="L5778" s="33" t="s">
        <v>5312</v>
      </c>
      <c r="M5778" s="33" t="s">
        <v>5314</v>
      </c>
      <c r="N5778" s="33" t="s">
        <v>264</v>
      </c>
    </row>
    <row r="5779" spans="1:14">
      <c r="A5779" s="35">
        <v>7325706549039</v>
      </c>
      <c r="B5779" s="32">
        <v>4700219</v>
      </c>
      <c r="C5779" s="32" t="s">
        <v>260</v>
      </c>
      <c r="D5779" s="32">
        <v>1.2</v>
      </c>
      <c r="E5779" s="33" t="s">
        <v>29</v>
      </c>
      <c r="F5779" s="33" t="s">
        <v>5216</v>
      </c>
      <c r="G5779" s="59">
        <v>189.99</v>
      </c>
      <c r="H5779" s="25">
        <v>1</v>
      </c>
      <c r="I5779" s="30">
        <f t="shared" si="90"/>
        <v>189.99</v>
      </c>
      <c r="J5779" s="32" t="s">
        <v>226</v>
      </c>
      <c r="K5779" s="33" t="s">
        <v>4771</v>
      </c>
      <c r="L5779" s="33" t="s">
        <v>5312</v>
      </c>
      <c r="M5779" s="33" t="s">
        <v>5314</v>
      </c>
      <c r="N5779" s="33" t="s">
        <v>265</v>
      </c>
    </row>
    <row r="5780" spans="1:14">
      <c r="A5780" s="35">
        <v>7325706549084</v>
      </c>
      <c r="B5780" s="32">
        <v>4700219</v>
      </c>
      <c r="C5780" s="32" t="s">
        <v>260</v>
      </c>
      <c r="D5780" s="32">
        <v>1.2</v>
      </c>
      <c r="E5780" s="33" t="s">
        <v>29</v>
      </c>
      <c r="F5780" s="33" t="s">
        <v>5216</v>
      </c>
      <c r="G5780" s="59">
        <v>189.99</v>
      </c>
      <c r="H5780" s="25">
        <v>1</v>
      </c>
      <c r="I5780" s="30">
        <f t="shared" si="90"/>
        <v>189.99</v>
      </c>
      <c r="J5780" s="32" t="s">
        <v>226</v>
      </c>
      <c r="K5780" s="33" t="s">
        <v>4771</v>
      </c>
      <c r="L5780" s="33" t="s">
        <v>5312</v>
      </c>
      <c r="M5780" s="33" t="s">
        <v>5314</v>
      </c>
      <c r="N5780" s="33" t="s">
        <v>1219</v>
      </c>
    </row>
    <row r="5781" spans="1:14">
      <c r="A5781" s="35">
        <v>7325706623241</v>
      </c>
      <c r="B5781" s="32">
        <v>4700221</v>
      </c>
      <c r="C5781" s="32" t="s">
        <v>260</v>
      </c>
      <c r="D5781" s="32" t="s">
        <v>111</v>
      </c>
      <c r="E5781" s="33" t="s">
        <v>34</v>
      </c>
      <c r="F5781" s="33" t="s">
        <v>5216</v>
      </c>
      <c r="G5781" s="59">
        <v>279.99</v>
      </c>
      <c r="H5781" s="25">
        <v>6</v>
      </c>
      <c r="I5781" s="30">
        <f t="shared" si="90"/>
        <v>1679.94</v>
      </c>
      <c r="J5781" s="32" t="s">
        <v>226</v>
      </c>
      <c r="K5781" s="33" t="s">
        <v>4771</v>
      </c>
      <c r="L5781" s="33" t="s">
        <v>5312</v>
      </c>
      <c r="M5781" s="33" t="s">
        <v>5318</v>
      </c>
      <c r="N5781" s="33" t="s">
        <v>1220</v>
      </c>
    </row>
    <row r="5782" spans="1:14">
      <c r="A5782" s="35">
        <v>7325706623227</v>
      </c>
      <c r="B5782" s="32">
        <v>4700221</v>
      </c>
      <c r="C5782" s="32" t="s">
        <v>260</v>
      </c>
      <c r="D5782" s="32" t="s">
        <v>111</v>
      </c>
      <c r="E5782" s="33" t="s">
        <v>34</v>
      </c>
      <c r="F5782" s="33" t="s">
        <v>5216</v>
      </c>
      <c r="G5782" s="59">
        <v>279.99</v>
      </c>
      <c r="H5782" s="25">
        <v>8</v>
      </c>
      <c r="I5782" s="30">
        <f t="shared" si="90"/>
        <v>2239.92</v>
      </c>
      <c r="J5782" s="32" t="s">
        <v>226</v>
      </c>
      <c r="K5782" s="33" t="s">
        <v>4771</v>
      </c>
      <c r="L5782" s="33" t="s">
        <v>5312</v>
      </c>
      <c r="M5782" s="33" t="s">
        <v>5318</v>
      </c>
      <c r="N5782" s="33" t="s">
        <v>2069</v>
      </c>
    </row>
    <row r="5783" spans="1:14">
      <c r="A5783" s="35">
        <v>7325706623234</v>
      </c>
      <c r="B5783" s="32">
        <v>4700221</v>
      </c>
      <c r="C5783" s="32" t="s">
        <v>260</v>
      </c>
      <c r="D5783" s="32" t="s">
        <v>111</v>
      </c>
      <c r="E5783" s="33" t="s">
        <v>34</v>
      </c>
      <c r="F5783" s="33" t="s">
        <v>5216</v>
      </c>
      <c r="G5783" s="59">
        <v>279.99</v>
      </c>
      <c r="H5783" s="25">
        <v>2</v>
      </c>
      <c r="I5783" s="30">
        <f t="shared" si="90"/>
        <v>559.98</v>
      </c>
      <c r="J5783" s="32" t="s">
        <v>226</v>
      </c>
      <c r="K5783" s="33" t="s">
        <v>4771</v>
      </c>
      <c r="L5783" s="33" t="s">
        <v>5312</v>
      </c>
      <c r="M5783" s="33" t="s">
        <v>5318</v>
      </c>
      <c r="N5783" s="33" t="s">
        <v>2070</v>
      </c>
    </row>
    <row r="5784" spans="1:14">
      <c r="A5784" s="35">
        <v>7325706623210</v>
      </c>
      <c r="B5784" s="32">
        <v>4700221</v>
      </c>
      <c r="C5784" s="32" t="s">
        <v>260</v>
      </c>
      <c r="D5784" s="32" t="s">
        <v>111</v>
      </c>
      <c r="E5784" s="33" t="s">
        <v>34</v>
      </c>
      <c r="F5784" s="33" t="s">
        <v>5216</v>
      </c>
      <c r="G5784" s="59">
        <v>279.99</v>
      </c>
      <c r="H5784" s="25">
        <v>2</v>
      </c>
      <c r="I5784" s="30">
        <f t="shared" si="90"/>
        <v>559.98</v>
      </c>
      <c r="J5784" s="32" t="s">
        <v>226</v>
      </c>
      <c r="K5784" s="33" t="s">
        <v>4771</v>
      </c>
      <c r="L5784" s="33" t="s">
        <v>5312</v>
      </c>
      <c r="M5784" s="33" t="s">
        <v>5318</v>
      </c>
      <c r="N5784" s="33" t="s">
        <v>2071</v>
      </c>
    </row>
    <row r="5785" spans="1:14">
      <c r="A5785" s="35">
        <v>7325706623234</v>
      </c>
      <c r="B5785" s="32">
        <v>4700221</v>
      </c>
      <c r="C5785" s="32" t="s">
        <v>260</v>
      </c>
      <c r="D5785" s="32" t="s">
        <v>111</v>
      </c>
      <c r="E5785" s="33" t="s">
        <v>34</v>
      </c>
      <c r="F5785" s="33" t="s">
        <v>5216</v>
      </c>
      <c r="G5785" s="59">
        <v>279.99</v>
      </c>
      <c r="H5785" s="25">
        <v>2</v>
      </c>
      <c r="I5785" s="30">
        <f t="shared" si="90"/>
        <v>559.98</v>
      </c>
      <c r="J5785" s="32" t="s">
        <v>226</v>
      </c>
      <c r="K5785" s="33" t="s">
        <v>4771</v>
      </c>
      <c r="L5785" s="33" t="s">
        <v>5312</v>
      </c>
      <c r="M5785" s="33" t="s">
        <v>5318</v>
      </c>
      <c r="N5785" s="33" t="s">
        <v>2070</v>
      </c>
    </row>
    <row r="5786" spans="1:14">
      <c r="A5786" s="35">
        <v>7325706623210</v>
      </c>
      <c r="B5786" s="32">
        <v>4700221</v>
      </c>
      <c r="C5786" s="32" t="s">
        <v>260</v>
      </c>
      <c r="D5786" s="32" t="s">
        <v>111</v>
      </c>
      <c r="E5786" s="33" t="s">
        <v>34</v>
      </c>
      <c r="F5786" s="33" t="s">
        <v>5216</v>
      </c>
      <c r="G5786" s="59">
        <v>279.99</v>
      </c>
      <c r="H5786" s="25">
        <v>1</v>
      </c>
      <c r="I5786" s="30">
        <f t="shared" si="90"/>
        <v>279.99</v>
      </c>
      <c r="J5786" s="32" t="s">
        <v>226</v>
      </c>
      <c r="K5786" s="33" t="s">
        <v>4771</v>
      </c>
      <c r="L5786" s="33" t="s">
        <v>5312</v>
      </c>
      <c r="M5786" s="33" t="s">
        <v>5318</v>
      </c>
      <c r="N5786" s="33" t="s">
        <v>2071</v>
      </c>
    </row>
    <row r="5787" spans="1:14">
      <c r="A5787" s="35">
        <v>7325706623227</v>
      </c>
      <c r="B5787" s="32">
        <v>4700221</v>
      </c>
      <c r="C5787" s="32" t="s">
        <v>260</v>
      </c>
      <c r="D5787" s="32" t="s">
        <v>111</v>
      </c>
      <c r="E5787" s="33" t="s">
        <v>34</v>
      </c>
      <c r="F5787" s="33" t="s">
        <v>5216</v>
      </c>
      <c r="G5787" s="59">
        <v>279.99</v>
      </c>
      <c r="H5787" s="25">
        <v>1</v>
      </c>
      <c r="I5787" s="30">
        <f t="shared" si="90"/>
        <v>279.99</v>
      </c>
      <c r="J5787" s="32" t="s">
        <v>226</v>
      </c>
      <c r="K5787" s="33" t="s">
        <v>4771</v>
      </c>
      <c r="L5787" s="33" t="s">
        <v>5312</v>
      </c>
      <c r="M5787" s="33" t="s">
        <v>5318</v>
      </c>
      <c r="N5787" s="33" t="s">
        <v>2069</v>
      </c>
    </row>
    <row r="5788" spans="1:14">
      <c r="A5788" s="35">
        <v>7325706623210</v>
      </c>
      <c r="B5788" s="32">
        <v>4700221</v>
      </c>
      <c r="C5788" s="32" t="s">
        <v>260</v>
      </c>
      <c r="D5788" s="32" t="s">
        <v>111</v>
      </c>
      <c r="E5788" s="33" t="s">
        <v>34</v>
      </c>
      <c r="F5788" s="33" t="s">
        <v>5216</v>
      </c>
      <c r="G5788" s="59">
        <v>279.99</v>
      </c>
      <c r="H5788" s="25">
        <v>1</v>
      </c>
      <c r="I5788" s="30">
        <f t="shared" si="90"/>
        <v>279.99</v>
      </c>
      <c r="J5788" s="32" t="s">
        <v>226</v>
      </c>
      <c r="K5788" s="33" t="s">
        <v>4771</v>
      </c>
      <c r="L5788" s="33" t="s">
        <v>5312</v>
      </c>
      <c r="M5788" s="33" t="s">
        <v>5318</v>
      </c>
      <c r="N5788" s="33" t="s">
        <v>2071</v>
      </c>
    </row>
    <row r="5789" spans="1:14">
      <c r="A5789" s="35">
        <v>7325706623227</v>
      </c>
      <c r="B5789" s="32">
        <v>4700221</v>
      </c>
      <c r="C5789" s="32" t="s">
        <v>260</v>
      </c>
      <c r="D5789" s="32" t="s">
        <v>111</v>
      </c>
      <c r="E5789" s="33" t="s">
        <v>34</v>
      </c>
      <c r="F5789" s="33" t="s">
        <v>5216</v>
      </c>
      <c r="G5789" s="59">
        <v>279.99</v>
      </c>
      <c r="H5789" s="25">
        <v>1</v>
      </c>
      <c r="I5789" s="30">
        <f t="shared" si="90"/>
        <v>279.99</v>
      </c>
      <c r="J5789" s="32" t="s">
        <v>226</v>
      </c>
      <c r="K5789" s="33" t="s">
        <v>4771</v>
      </c>
      <c r="L5789" s="33" t="s">
        <v>5312</v>
      </c>
      <c r="M5789" s="33" t="s">
        <v>5318</v>
      </c>
      <c r="N5789" s="33" t="s">
        <v>2069</v>
      </c>
    </row>
    <row r="5790" spans="1:14">
      <c r="A5790" s="35">
        <v>7325706549183</v>
      </c>
      <c r="B5790" s="32">
        <v>4700222</v>
      </c>
      <c r="C5790" s="32" t="s">
        <v>260</v>
      </c>
      <c r="D5790" s="32" t="s">
        <v>266</v>
      </c>
      <c r="E5790" s="33" t="s">
        <v>29</v>
      </c>
      <c r="F5790" s="33" t="s">
        <v>5216</v>
      </c>
      <c r="G5790" s="59">
        <v>249.99</v>
      </c>
      <c r="H5790" s="25">
        <v>1</v>
      </c>
      <c r="I5790" s="30">
        <f t="shared" si="90"/>
        <v>249.99</v>
      </c>
      <c r="J5790" s="32" t="s">
        <v>226</v>
      </c>
      <c r="K5790" s="33" t="s">
        <v>4771</v>
      </c>
      <c r="L5790" s="33" t="s">
        <v>5312</v>
      </c>
      <c r="M5790" s="33" t="s">
        <v>5318</v>
      </c>
      <c r="N5790" s="33" t="s">
        <v>267</v>
      </c>
    </row>
    <row r="5791" spans="1:14">
      <c r="A5791" s="35">
        <v>7325706549169</v>
      </c>
      <c r="B5791" s="32">
        <v>4700222</v>
      </c>
      <c r="C5791" s="32" t="s">
        <v>260</v>
      </c>
      <c r="D5791" s="32" t="s">
        <v>266</v>
      </c>
      <c r="E5791" s="33" t="s">
        <v>29</v>
      </c>
      <c r="F5791" s="33" t="s">
        <v>5216</v>
      </c>
      <c r="G5791" s="59">
        <v>249.99</v>
      </c>
      <c r="H5791" s="25">
        <v>1</v>
      </c>
      <c r="I5791" s="30">
        <f t="shared" si="90"/>
        <v>249.99</v>
      </c>
      <c r="J5791" s="32" t="s">
        <v>226</v>
      </c>
      <c r="K5791" s="33" t="s">
        <v>4771</v>
      </c>
      <c r="L5791" s="33" t="s">
        <v>5312</v>
      </c>
      <c r="M5791" s="33" t="s">
        <v>5318</v>
      </c>
      <c r="N5791" s="33" t="s">
        <v>268</v>
      </c>
    </row>
    <row r="5792" spans="1:14">
      <c r="A5792" s="35">
        <v>7325706746230</v>
      </c>
      <c r="B5792" s="32">
        <v>4700228</v>
      </c>
      <c r="C5792" s="32" t="s">
        <v>1676</v>
      </c>
      <c r="D5792" s="32" t="s">
        <v>111</v>
      </c>
      <c r="E5792" s="33" t="s">
        <v>34</v>
      </c>
      <c r="F5792" s="33" t="s">
        <v>5210</v>
      </c>
      <c r="G5792" s="59">
        <v>350</v>
      </c>
      <c r="H5792" s="25">
        <v>1</v>
      </c>
      <c r="I5792" s="30">
        <f t="shared" si="90"/>
        <v>350</v>
      </c>
      <c r="J5792" s="32" t="s">
        <v>226</v>
      </c>
      <c r="K5792" s="33" t="s">
        <v>4771</v>
      </c>
      <c r="L5792" s="33" t="s">
        <v>5312</v>
      </c>
      <c r="M5792" s="33" t="s">
        <v>5319</v>
      </c>
      <c r="N5792" s="33" t="s">
        <v>2653</v>
      </c>
    </row>
    <row r="5793" spans="1:14">
      <c r="A5793" s="35">
        <v>7325706711689</v>
      </c>
      <c r="B5793" s="32">
        <v>4700228</v>
      </c>
      <c r="C5793" s="32" t="s">
        <v>1676</v>
      </c>
      <c r="D5793" s="32" t="s">
        <v>111</v>
      </c>
      <c r="E5793" s="33" t="s">
        <v>34</v>
      </c>
      <c r="F5793" s="33" t="s">
        <v>5219</v>
      </c>
      <c r="G5793" s="59">
        <v>349.99</v>
      </c>
      <c r="H5793" s="25">
        <v>1</v>
      </c>
      <c r="I5793" s="30">
        <f t="shared" si="90"/>
        <v>349.99</v>
      </c>
      <c r="J5793" s="32" t="s">
        <v>226</v>
      </c>
      <c r="K5793" s="33" t="s">
        <v>4771</v>
      </c>
      <c r="L5793" s="33" t="s">
        <v>5312</v>
      </c>
      <c r="M5793" s="33" t="s">
        <v>5319</v>
      </c>
      <c r="N5793" s="33" t="s">
        <v>2654</v>
      </c>
    </row>
    <row r="5794" spans="1:14">
      <c r="A5794" s="35">
        <v>7325706711696</v>
      </c>
      <c r="B5794" s="32">
        <v>4700228</v>
      </c>
      <c r="C5794" s="32" t="s">
        <v>1676</v>
      </c>
      <c r="D5794" s="32" t="s">
        <v>111</v>
      </c>
      <c r="E5794" s="33" t="s">
        <v>34</v>
      </c>
      <c r="F5794" s="33" t="s">
        <v>5219</v>
      </c>
      <c r="G5794" s="59">
        <v>349.99</v>
      </c>
      <c r="H5794" s="25">
        <v>1</v>
      </c>
      <c r="I5794" s="30">
        <f t="shared" si="90"/>
        <v>349.99</v>
      </c>
      <c r="J5794" s="32" t="s">
        <v>226</v>
      </c>
      <c r="K5794" s="33" t="s">
        <v>4771</v>
      </c>
      <c r="L5794" s="33" t="s">
        <v>5312</v>
      </c>
      <c r="M5794" s="33" t="s">
        <v>5319</v>
      </c>
      <c r="N5794" s="33" t="s">
        <v>2655</v>
      </c>
    </row>
    <row r="5795" spans="1:14">
      <c r="A5795" s="35">
        <v>7325706746254</v>
      </c>
      <c r="B5795" s="32">
        <v>4700228</v>
      </c>
      <c r="C5795" s="32" t="s">
        <v>1676</v>
      </c>
      <c r="D5795" s="32" t="s">
        <v>111</v>
      </c>
      <c r="E5795" s="33" t="s">
        <v>34</v>
      </c>
      <c r="F5795" s="33" t="s">
        <v>5210</v>
      </c>
      <c r="G5795" s="59">
        <v>350</v>
      </c>
      <c r="H5795" s="25">
        <v>3</v>
      </c>
      <c r="I5795" s="30">
        <f t="shared" si="90"/>
        <v>1050</v>
      </c>
      <c r="J5795" s="32" t="s">
        <v>226</v>
      </c>
      <c r="K5795" s="33" t="s">
        <v>4771</v>
      </c>
      <c r="L5795" s="33" t="s">
        <v>5312</v>
      </c>
      <c r="M5795" s="33" t="s">
        <v>5319</v>
      </c>
      <c r="N5795" s="33" t="s">
        <v>2656</v>
      </c>
    </row>
    <row r="5796" spans="1:14">
      <c r="A5796" s="35">
        <v>7325706711702</v>
      </c>
      <c r="B5796" s="32">
        <v>4700228</v>
      </c>
      <c r="C5796" s="32" t="s">
        <v>1676</v>
      </c>
      <c r="D5796" s="32" t="s">
        <v>111</v>
      </c>
      <c r="E5796" s="33" t="s">
        <v>34</v>
      </c>
      <c r="F5796" s="33" t="s">
        <v>5219</v>
      </c>
      <c r="G5796" s="59">
        <v>349.99</v>
      </c>
      <c r="H5796" s="25">
        <v>1</v>
      </c>
      <c r="I5796" s="30">
        <f t="shared" si="90"/>
        <v>349.99</v>
      </c>
      <c r="J5796" s="32" t="s">
        <v>226</v>
      </c>
      <c r="K5796" s="33" t="s">
        <v>4771</v>
      </c>
      <c r="L5796" s="33" t="s">
        <v>5312</v>
      </c>
      <c r="M5796" s="33" t="s">
        <v>5319</v>
      </c>
      <c r="N5796" s="33" t="s">
        <v>2657</v>
      </c>
    </row>
    <row r="5797" spans="1:14">
      <c r="A5797" s="35">
        <v>7325706711719</v>
      </c>
      <c r="B5797" s="32">
        <v>4700228</v>
      </c>
      <c r="C5797" s="32" t="s">
        <v>1676</v>
      </c>
      <c r="D5797" s="32" t="s">
        <v>111</v>
      </c>
      <c r="E5797" s="33" t="s">
        <v>34</v>
      </c>
      <c r="F5797" s="33" t="s">
        <v>5219</v>
      </c>
      <c r="G5797" s="59">
        <v>349.99</v>
      </c>
      <c r="H5797" s="25">
        <v>1</v>
      </c>
      <c r="I5797" s="30">
        <f t="shared" si="90"/>
        <v>349.99</v>
      </c>
      <c r="J5797" s="32" t="s">
        <v>226</v>
      </c>
      <c r="K5797" s="33" t="s">
        <v>4771</v>
      </c>
      <c r="L5797" s="33" t="s">
        <v>5312</v>
      </c>
      <c r="M5797" s="33" t="s">
        <v>5319</v>
      </c>
      <c r="N5797" s="33" t="s">
        <v>2658</v>
      </c>
    </row>
    <row r="5798" spans="1:14">
      <c r="A5798" s="35">
        <v>7325706746278</v>
      </c>
      <c r="B5798" s="32">
        <v>4700228</v>
      </c>
      <c r="C5798" s="32" t="s">
        <v>1676</v>
      </c>
      <c r="D5798" s="32" t="s">
        <v>111</v>
      </c>
      <c r="E5798" s="33" t="s">
        <v>34</v>
      </c>
      <c r="F5798" s="33" t="s">
        <v>5210</v>
      </c>
      <c r="G5798" s="59">
        <v>350</v>
      </c>
      <c r="H5798" s="25">
        <v>2</v>
      </c>
      <c r="I5798" s="30">
        <f t="shared" si="90"/>
        <v>700</v>
      </c>
      <c r="J5798" s="32" t="s">
        <v>226</v>
      </c>
      <c r="K5798" s="33" t="s">
        <v>4771</v>
      </c>
      <c r="L5798" s="33" t="s">
        <v>5312</v>
      </c>
      <c r="M5798" s="33" t="s">
        <v>5319</v>
      </c>
      <c r="N5798" s="33" t="s">
        <v>2659</v>
      </c>
    </row>
    <row r="5799" spans="1:14">
      <c r="A5799" s="35">
        <v>7325706746223</v>
      </c>
      <c r="B5799" s="32">
        <v>4700228</v>
      </c>
      <c r="C5799" s="32" t="s">
        <v>1676</v>
      </c>
      <c r="D5799" s="32" t="s">
        <v>111</v>
      </c>
      <c r="E5799" s="33" t="s">
        <v>34</v>
      </c>
      <c r="F5799" s="33" t="s">
        <v>5210</v>
      </c>
      <c r="G5799" s="59">
        <v>350</v>
      </c>
      <c r="H5799" s="25">
        <v>1</v>
      </c>
      <c r="I5799" s="30">
        <f t="shared" si="90"/>
        <v>350</v>
      </c>
      <c r="J5799" s="32" t="s">
        <v>226</v>
      </c>
      <c r="K5799" s="33" t="s">
        <v>4771</v>
      </c>
      <c r="L5799" s="33" t="s">
        <v>5312</v>
      </c>
      <c r="M5799" s="33" t="s">
        <v>5319</v>
      </c>
      <c r="N5799" s="33" t="s">
        <v>2660</v>
      </c>
    </row>
    <row r="5800" spans="1:14">
      <c r="A5800" s="35">
        <v>7325706746261</v>
      </c>
      <c r="B5800" s="32">
        <v>4700228</v>
      </c>
      <c r="C5800" s="32" t="s">
        <v>1676</v>
      </c>
      <c r="D5800" s="32" t="s">
        <v>111</v>
      </c>
      <c r="E5800" s="33" t="s">
        <v>34</v>
      </c>
      <c r="F5800" s="33" t="s">
        <v>5210</v>
      </c>
      <c r="G5800" s="59">
        <v>350</v>
      </c>
      <c r="H5800" s="25">
        <v>1</v>
      </c>
      <c r="I5800" s="30">
        <f t="shared" si="90"/>
        <v>350</v>
      </c>
      <c r="J5800" s="32" t="s">
        <v>226</v>
      </c>
      <c r="K5800" s="33" t="s">
        <v>4771</v>
      </c>
      <c r="L5800" s="33" t="s">
        <v>5312</v>
      </c>
      <c r="M5800" s="33" t="s">
        <v>5319</v>
      </c>
      <c r="N5800" s="33" t="s">
        <v>2661</v>
      </c>
    </row>
    <row r="5801" spans="1:14">
      <c r="A5801" s="35">
        <v>7325706746278</v>
      </c>
      <c r="B5801" s="32">
        <v>4700228</v>
      </c>
      <c r="C5801" s="32" t="s">
        <v>1676</v>
      </c>
      <c r="D5801" s="32" t="s">
        <v>111</v>
      </c>
      <c r="E5801" s="33" t="s">
        <v>34</v>
      </c>
      <c r="F5801" s="33" t="s">
        <v>5210</v>
      </c>
      <c r="G5801" s="59">
        <v>350</v>
      </c>
      <c r="H5801" s="25">
        <v>1</v>
      </c>
      <c r="I5801" s="30">
        <f t="shared" si="90"/>
        <v>350</v>
      </c>
      <c r="J5801" s="32" t="s">
        <v>226</v>
      </c>
      <c r="K5801" s="33" t="s">
        <v>4771</v>
      </c>
      <c r="L5801" s="33" t="s">
        <v>5312</v>
      </c>
      <c r="M5801" s="33" t="s">
        <v>5319</v>
      </c>
      <c r="N5801" s="33" t="s">
        <v>2662</v>
      </c>
    </row>
    <row r="5802" spans="1:14">
      <c r="A5802" s="35">
        <v>7325706746254</v>
      </c>
      <c r="B5802" s="32">
        <v>4700228</v>
      </c>
      <c r="C5802" s="32" t="s">
        <v>1676</v>
      </c>
      <c r="D5802" s="32" t="s">
        <v>111</v>
      </c>
      <c r="E5802" s="33" t="s">
        <v>34</v>
      </c>
      <c r="F5802" s="33" t="s">
        <v>5210</v>
      </c>
      <c r="G5802" s="59">
        <v>350</v>
      </c>
      <c r="H5802" s="25">
        <v>2</v>
      </c>
      <c r="I5802" s="30">
        <f t="shared" si="90"/>
        <v>700</v>
      </c>
      <c r="J5802" s="32" t="s">
        <v>226</v>
      </c>
      <c r="K5802" s="33" t="s">
        <v>4771</v>
      </c>
      <c r="L5802" s="33" t="s">
        <v>5312</v>
      </c>
      <c r="M5802" s="33" t="s">
        <v>5319</v>
      </c>
      <c r="N5802" s="33" t="s">
        <v>2663</v>
      </c>
    </row>
    <row r="5803" spans="1:14">
      <c r="A5803" s="35">
        <v>7325706746261</v>
      </c>
      <c r="B5803" s="32">
        <v>4700228</v>
      </c>
      <c r="C5803" s="32" t="s">
        <v>1676</v>
      </c>
      <c r="D5803" s="32" t="s">
        <v>111</v>
      </c>
      <c r="E5803" s="33" t="s">
        <v>34</v>
      </c>
      <c r="F5803" s="33" t="s">
        <v>5210</v>
      </c>
      <c r="G5803" s="59">
        <v>350</v>
      </c>
      <c r="H5803" s="25">
        <v>1</v>
      </c>
      <c r="I5803" s="30">
        <f t="shared" si="90"/>
        <v>350</v>
      </c>
      <c r="J5803" s="32" t="s">
        <v>226</v>
      </c>
      <c r="K5803" s="33" t="s">
        <v>4771</v>
      </c>
      <c r="L5803" s="33" t="s">
        <v>5312</v>
      </c>
      <c r="M5803" s="33" t="s">
        <v>5319</v>
      </c>
      <c r="N5803" s="33" t="s">
        <v>2661</v>
      </c>
    </row>
    <row r="5804" spans="1:14">
      <c r="A5804" s="35">
        <v>7325706746254</v>
      </c>
      <c r="B5804" s="32">
        <v>4700228</v>
      </c>
      <c r="C5804" s="32" t="s">
        <v>1676</v>
      </c>
      <c r="D5804" s="32" t="s">
        <v>111</v>
      </c>
      <c r="E5804" s="33" t="s">
        <v>34</v>
      </c>
      <c r="F5804" s="33" t="s">
        <v>5210</v>
      </c>
      <c r="G5804" s="59">
        <v>350</v>
      </c>
      <c r="H5804" s="25">
        <v>1</v>
      </c>
      <c r="I5804" s="30">
        <f t="shared" si="90"/>
        <v>350</v>
      </c>
      <c r="J5804" s="32" t="s">
        <v>226</v>
      </c>
      <c r="K5804" s="33" t="s">
        <v>4771</v>
      </c>
      <c r="L5804" s="33" t="s">
        <v>5312</v>
      </c>
      <c r="M5804" s="33" t="s">
        <v>5319</v>
      </c>
      <c r="N5804" s="33" t="s">
        <v>2663</v>
      </c>
    </row>
    <row r="5805" spans="1:14">
      <c r="A5805" s="35">
        <v>7325706746254</v>
      </c>
      <c r="B5805" s="32">
        <v>4700228</v>
      </c>
      <c r="C5805" s="32" t="s">
        <v>1676</v>
      </c>
      <c r="D5805" s="32" t="s">
        <v>111</v>
      </c>
      <c r="E5805" s="33" t="s">
        <v>34</v>
      </c>
      <c r="F5805" s="33" t="s">
        <v>5210</v>
      </c>
      <c r="G5805" s="59">
        <v>350</v>
      </c>
      <c r="H5805" s="25">
        <v>1</v>
      </c>
      <c r="I5805" s="30">
        <f t="shared" si="90"/>
        <v>350</v>
      </c>
      <c r="J5805" s="32" t="s">
        <v>226</v>
      </c>
      <c r="K5805" s="33" t="s">
        <v>4771</v>
      </c>
      <c r="L5805" s="33" t="s">
        <v>5312</v>
      </c>
      <c r="M5805" s="33" t="s">
        <v>5319</v>
      </c>
      <c r="N5805" s="33" t="s">
        <v>2663</v>
      </c>
    </row>
    <row r="5806" spans="1:14">
      <c r="A5806" s="35">
        <v>7325706711719</v>
      </c>
      <c r="B5806" s="32">
        <v>4700228</v>
      </c>
      <c r="C5806" s="32" t="s">
        <v>1676</v>
      </c>
      <c r="D5806" s="32" t="s">
        <v>111</v>
      </c>
      <c r="E5806" s="33" t="s">
        <v>34</v>
      </c>
      <c r="F5806" s="33" t="s">
        <v>5219</v>
      </c>
      <c r="G5806" s="59">
        <v>349.99</v>
      </c>
      <c r="H5806" s="25">
        <v>1</v>
      </c>
      <c r="I5806" s="30">
        <f t="shared" si="90"/>
        <v>349.99</v>
      </c>
      <c r="J5806" s="32" t="s">
        <v>226</v>
      </c>
      <c r="K5806" s="33" t="s">
        <v>4771</v>
      </c>
      <c r="L5806" s="33" t="s">
        <v>5312</v>
      </c>
      <c r="M5806" s="33" t="s">
        <v>5319</v>
      </c>
      <c r="N5806" s="33" t="s">
        <v>3270</v>
      </c>
    </row>
    <row r="5807" spans="1:14">
      <c r="A5807" s="35">
        <v>7325706746247</v>
      </c>
      <c r="B5807" s="32">
        <v>4700228</v>
      </c>
      <c r="C5807" s="32" t="s">
        <v>1676</v>
      </c>
      <c r="D5807" s="32" t="s">
        <v>111</v>
      </c>
      <c r="E5807" s="33" t="s">
        <v>34</v>
      </c>
      <c r="F5807" s="33" t="s">
        <v>5210</v>
      </c>
      <c r="G5807" s="59">
        <v>350</v>
      </c>
      <c r="H5807" s="25">
        <v>1</v>
      </c>
      <c r="I5807" s="30">
        <f t="shared" si="90"/>
        <v>350</v>
      </c>
      <c r="J5807" s="32" t="s">
        <v>226</v>
      </c>
      <c r="K5807" s="33" t="s">
        <v>4771</v>
      </c>
      <c r="L5807" s="33" t="s">
        <v>5312</v>
      </c>
      <c r="M5807" s="33" t="s">
        <v>5319</v>
      </c>
      <c r="N5807" s="33" t="s">
        <v>3271</v>
      </c>
    </row>
    <row r="5808" spans="1:14">
      <c r="A5808" s="35">
        <v>7325706746612</v>
      </c>
      <c r="B5808" s="32">
        <v>4700233</v>
      </c>
      <c r="C5808" s="32" t="s">
        <v>571</v>
      </c>
      <c r="D5808" s="32" t="s">
        <v>111</v>
      </c>
      <c r="E5808" s="33" t="s">
        <v>34</v>
      </c>
      <c r="F5808" s="33" t="s">
        <v>5210</v>
      </c>
      <c r="G5808" s="59">
        <v>230</v>
      </c>
      <c r="H5808" s="25">
        <v>1</v>
      </c>
      <c r="I5808" s="30">
        <f t="shared" si="90"/>
        <v>230</v>
      </c>
      <c r="J5808" s="32" t="s">
        <v>226</v>
      </c>
      <c r="K5808" s="33" t="s">
        <v>4771</v>
      </c>
      <c r="L5808" s="33" t="s">
        <v>5312</v>
      </c>
      <c r="M5808" s="33" t="s">
        <v>5313</v>
      </c>
      <c r="N5808" s="33" t="s">
        <v>730</v>
      </c>
    </row>
    <row r="5809" spans="1:14">
      <c r="A5809" s="35">
        <v>7325706746933</v>
      </c>
      <c r="B5809" s="32">
        <v>4700236</v>
      </c>
      <c r="C5809" s="32" t="s">
        <v>571</v>
      </c>
      <c r="D5809" s="32" t="s">
        <v>111</v>
      </c>
      <c r="E5809" s="33" t="s">
        <v>34</v>
      </c>
      <c r="F5809" s="33" t="s">
        <v>5210</v>
      </c>
      <c r="G5809" s="59">
        <v>350</v>
      </c>
      <c r="H5809" s="25">
        <v>1</v>
      </c>
      <c r="I5809" s="30">
        <f t="shared" si="90"/>
        <v>350</v>
      </c>
      <c r="J5809" s="32" t="s">
        <v>226</v>
      </c>
      <c r="K5809" s="33" t="s">
        <v>4771</v>
      </c>
      <c r="L5809" s="33" t="s">
        <v>5312</v>
      </c>
      <c r="M5809" s="33" t="s">
        <v>5315</v>
      </c>
      <c r="N5809" s="33" t="s">
        <v>572</v>
      </c>
    </row>
    <row r="5810" spans="1:14">
      <c r="A5810" s="35">
        <v>7325706746926</v>
      </c>
      <c r="B5810" s="32">
        <v>4700236</v>
      </c>
      <c r="C5810" s="32" t="s">
        <v>571</v>
      </c>
      <c r="D5810" s="32" t="s">
        <v>111</v>
      </c>
      <c r="E5810" s="33" t="s">
        <v>34</v>
      </c>
      <c r="F5810" s="33" t="s">
        <v>5210</v>
      </c>
      <c r="G5810" s="59">
        <v>350</v>
      </c>
      <c r="H5810" s="25">
        <v>1</v>
      </c>
      <c r="I5810" s="30">
        <f t="shared" si="90"/>
        <v>350</v>
      </c>
      <c r="J5810" s="32" t="s">
        <v>226</v>
      </c>
      <c r="K5810" s="33" t="s">
        <v>4771</v>
      </c>
      <c r="L5810" s="33" t="s">
        <v>5312</v>
      </c>
      <c r="M5810" s="33" t="s">
        <v>5315</v>
      </c>
      <c r="N5810" s="33" t="s">
        <v>674</v>
      </c>
    </row>
    <row r="5811" spans="1:14">
      <c r="A5811" s="35">
        <v>7325706746933</v>
      </c>
      <c r="B5811" s="32">
        <v>4700236</v>
      </c>
      <c r="C5811" s="32" t="s">
        <v>571</v>
      </c>
      <c r="D5811" s="32" t="s">
        <v>111</v>
      </c>
      <c r="E5811" s="33" t="s">
        <v>34</v>
      </c>
      <c r="F5811" s="33" t="s">
        <v>5210</v>
      </c>
      <c r="G5811" s="59">
        <v>350</v>
      </c>
      <c r="H5811" s="25">
        <v>1</v>
      </c>
      <c r="I5811" s="30">
        <f t="shared" si="90"/>
        <v>350</v>
      </c>
      <c r="J5811" s="32" t="s">
        <v>226</v>
      </c>
      <c r="K5811" s="33" t="s">
        <v>4771</v>
      </c>
      <c r="L5811" s="33" t="s">
        <v>5312</v>
      </c>
      <c r="M5811" s="33" t="s">
        <v>5315</v>
      </c>
      <c r="N5811" s="33" t="s">
        <v>572</v>
      </c>
    </row>
    <row r="5812" spans="1:14">
      <c r="A5812" s="35">
        <v>7325706747701</v>
      </c>
      <c r="B5812" s="32">
        <v>4700238</v>
      </c>
      <c r="C5812" s="32" t="s">
        <v>571</v>
      </c>
      <c r="D5812" s="32" t="s">
        <v>111</v>
      </c>
      <c r="E5812" s="33" t="s">
        <v>34</v>
      </c>
      <c r="F5812" s="33" t="s">
        <v>5210</v>
      </c>
      <c r="G5812" s="59">
        <v>450</v>
      </c>
      <c r="H5812" s="25">
        <v>1</v>
      </c>
      <c r="I5812" s="30">
        <f t="shared" si="90"/>
        <v>450</v>
      </c>
      <c r="J5812" s="32" t="s">
        <v>226</v>
      </c>
      <c r="K5812" s="33" t="s">
        <v>4771</v>
      </c>
      <c r="L5812" s="33" t="s">
        <v>5312</v>
      </c>
      <c r="M5812" s="33" t="s">
        <v>5313</v>
      </c>
      <c r="N5812" s="33" t="s">
        <v>573</v>
      </c>
    </row>
    <row r="5813" spans="1:14">
      <c r="A5813" s="35">
        <v>7325706747671</v>
      </c>
      <c r="B5813" s="32">
        <v>4700238</v>
      </c>
      <c r="C5813" s="32" t="s">
        <v>571</v>
      </c>
      <c r="D5813" s="32" t="s">
        <v>111</v>
      </c>
      <c r="E5813" s="33" t="s">
        <v>34</v>
      </c>
      <c r="F5813" s="33" t="s">
        <v>5210</v>
      </c>
      <c r="G5813" s="59">
        <v>450</v>
      </c>
      <c r="H5813" s="25">
        <v>1</v>
      </c>
      <c r="I5813" s="30">
        <f t="shared" si="90"/>
        <v>450</v>
      </c>
      <c r="J5813" s="32" t="s">
        <v>226</v>
      </c>
      <c r="K5813" s="33" t="s">
        <v>4771</v>
      </c>
      <c r="L5813" s="33" t="s">
        <v>5312</v>
      </c>
      <c r="M5813" s="33" t="s">
        <v>5313</v>
      </c>
      <c r="N5813" s="33" t="s">
        <v>2664</v>
      </c>
    </row>
    <row r="5814" spans="1:14">
      <c r="A5814" s="35">
        <v>7325706747701</v>
      </c>
      <c r="B5814" s="32">
        <v>4700238</v>
      </c>
      <c r="C5814" s="32" t="s">
        <v>571</v>
      </c>
      <c r="D5814" s="32" t="s">
        <v>111</v>
      </c>
      <c r="E5814" s="33" t="s">
        <v>34</v>
      </c>
      <c r="F5814" s="33" t="s">
        <v>5210</v>
      </c>
      <c r="G5814" s="59">
        <v>450</v>
      </c>
      <c r="H5814" s="25">
        <v>1</v>
      </c>
      <c r="I5814" s="30">
        <f t="shared" si="90"/>
        <v>450</v>
      </c>
      <c r="J5814" s="32" t="s">
        <v>226</v>
      </c>
      <c r="K5814" s="33" t="s">
        <v>4771</v>
      </c>
      <c r="L5814" s="33" t="s">
        <v>5312</v>
      </c>
      <c r="M5814" s="33" t="s">
        <v>5313</v>
      </c>
      <c r="N5814" s="33" t="s">
        <v>573</v>
      </c>
    </row>
    <row r="5815" spans="1:14">
      <c r="A5815" s="35">
        <v>7325706792596</v>
      </c>
      <c r="B5815" s="32">
        <v>4700239</v>
      </c>
      <c r="C5815" s="32" t="s">
        <v>571</v>
      </c>
      <c r="D5815" s="32" t="s">
        <v>111</v>
      </c>
      <c r="E5815" s="33" t="s">
        <v>34</v>
      </c>
      <c r="F5815" s="33" t="s">
        <v>5210</v>
      </c>
      <c r="G5815" s="59">
        <v>400</v>
      </c>
      <c r="H5815" s="25">
        <v>1</v>
      </c>
      <c r="I5815" s="30">
        <f t="shared" si="90"/>
        <v>400</v>
      </c>
      <c r="J5815" s="32" t="s">
        <v>226</v>
      </c>
      <c r="K5815" s="33" t="s">
        <v>4771</v>
      </c>
      <c r="L5815" s="33" t="s">
        <v>5312</v>
      </c>
      <c r="M5815" s="33" t="s">
        <v>5313</v>
      </c>
      <c r="N5815" s="33" t="s">
        <v>719</v>
      </c>
    </row>
    <row r="5816" spans="1:14">
      <c r="A5816" s="35">
        <v>7325706792572</v>
      </c>
      <c r="B5816" s="32">
        <v>4700239</v>
      </c>
      <c r="C5816" s="32" t="s">
        <v>571</v>
      </c>
      <c r="D5816" s="32" t="s">
        <v>111</v>
      </c>
      <c r="E5816" s="33" t="s">
        <v>34</v>
      </c>
      <c r="F5816" s="33" t="s">
        <v>5210</v>
      </c>
      <c r="G5816" s="59">
        <v>400</v>
      </c>
      <c r="H5816" s="25">
        <v>1</v>
      </c>
      <c r="I5816" s="30">
        <f t="shared" si="90"/>
        <v>400</v>
      </c>
      <c r="J5816" s="32" t="s">
        <v>226</v>
      </c>
      <c r="K5816" s="33" t="s">
        <v>4771</v>
      </c>
      <c r="L5816" s="33" t="s">
        <v>5312</v>
      </c>
      <c r="M5816" s="33" t="s">
        <v>5313</v>
      </c>
      <c r="N5816" s="33" t="s">
        <v>720</v>
      </c>
    </row>
    <row r="5817" spans="1:14">
      <c r="A5817" s="35">
        <v>7325706748180</v>
      </c>
      <c r="B5817" s="32">
        <v>4700240</v>
      </c>
      <c r="C5817" s="32" t="s">
        <v>1676</v>
      </c>
      <c r="D5817" s="32" t="s">
        <v>111</v>
      </c>
      <c r="E5817" s="33" t="s">
        <v>34</v>
      </c>
      <c r="F5817" s="33" t="s">
        <v>5210</v>
      </c>
      <c r="G5817" s="59">
        <v>330</v>
      </c>
      <c r="H5817" s="25">
        <v>1</v>
      </c>
      <c r="I5817" s="30">
        <f t="shared" si="90"/>
        <v>330</v>
      </c>
      <c r="J5817" s="32" t="s">
        <v>226</v>
      </c>
      <c r="K5817" s="33" t="s">
        <v>4771</v>
      </c>
      <c r="L5817" s="33" t="s">
        <v>5312</v>
      </c>
      <c r="M5817" s="33" t="s">
        <v>5319</v>
      </c>
      <c r="N5817" s="33" t="s">
        <v>1677</v>
      </c>
    </row>
    <row r="5818" spans="1:14">
      <c r="A5818" s="35">
        <v>7325706748135</v>
      </c>
      <c r="B5818" s="32">
        <v>4700240</v>
      </c>
      <c r="C5818" s="32" t="s">
        <v>1676</v>
      </c>
      <c r="D5818" s="32" t="s">
        <v>111</v>
      </c>
      <c r="E5818" s="33" t="s">
        <v>34</v>
      </c>
      <c r="F5818" s="33" t="s">
        <v>5210</v>
      </c>
      <c r="G5818" s="59">
        <v>330</v>
      </c>
      <c r="H5818" s="25">
        <v>1</v>
      </c>
      <c r="I5818" s="30">
        <f t="shared" si="90"/>
        <v>330</v>
      </c>
      <c r="J5818" s="32" t="s">
        <v>226</v>
      </c>
      <c r="K5818" s="33" t="s">
        <v>4771</v>
      </c>
      <c r="L5818" s="33" t="s">
        <v>5312</v>
      </c>
      <c r="M5818" s="33" t="s">
        <v>5319</v>
      </c>
      <c r="N5818" s="33" t="s">
        <v>1678</v>
      </c>
    </row>
    <row r="5819" spans="1:14">
      <c r="A5819" s="35">
        <v>7325706748197</v>
      </c>
      <c r="B5819" s="32">
        <v>4700240</v>
      </c>
      <c r="C5819" s="32" t="s">
        <v>1676</v>
      </c>
      <c r="D5819" s="32" t="s">
        <v>111</v>
      </c>
      <c r="E5819" s="33" t="s">
        <v>34</v>
      </c>
      <c r="F5819" s="33" t="s">
        <v>5210</v>
      </c>
      <c r="G5819" s="59">
        <v>330</v>
      </c>
      <c r="H5819" s="25">
        <v>1</v>
      </c>
      <c r="I5819" s="30">
        <f t="shared" si="90"/>
        <v>330</v>
      </c>
      <c r="J5819" s="32" t="s">
        <v>226</v>
      </c>
      <c r="K5819" s="33" t="s">
        <v>4771</v>
      </c>
      <c r="L5819" s="33" t="s">
        <v>5312</v>
      </c>
      <c r="M5819" s="33" t="s">
        <v>5319</v>
      </c>
      <c r="N5819" s="33" t="s">
        <v>1679</v>
      </c>
    </row>
    <row r="5820" spans="1:14">
      <c r="A5820" s="35">
        <v>7325706748128</v>
      </c>
      <c r="B5820" s="32">
        <v>4700240</v>
      </c>
      <c r="C5820" s="32" t="s">
        <v>1676</v>
      </c>
      <c r="D5820" s="32" t="s">
        <v>111</v>
      </c>
      <c r="E5820" s="33" t="s">
        <v>34</v>
      </c>
      <c r="F5820" s="33" t="s">
        <v>5210</v>
      </c>
      <c r="G5820" s="59">
        <v>330</v>
      </c>
      <c r="H5820" s="25">
        <v>1</v>
      </c>
      <c r="I5820" s="30">
        <f t="shared" si="90"/>
        <v>330</v>
      </c>
      <c r="J5820" s="32" t="s">
        <v>226</v>
      </c>
      <c r="K5820" s="33" t="s">
        <v>4771</v>
      </c>
      <c r="L5820" s="33" t="s">
        <v>5312</v>
      </c>
      <c r="M5820" s="33" t="s">
        <v>5319</v>
      </c>
      <c r="N5820" s="33" t="s">
        <v>1680</v>
      </c>
    </row>
    <row r="5821" spans="1:14">
      <c r="A5821" s="35">
        <v>7325706748173</v>
      </c>
      <c r="B5821" s="32">
        <v>4700240</v>
      </c>
      <c r="C5821" s="32" t="s">
        <v>1676</v>
      </c>
      <c r="D5821" s="32" t="s">
        <v>111</v>
      </c>
      <c r="E5821" s="33" t="s">
        <v>34</v>
      </c>
      <c r="F5821" s="33" t="s">
        <v>5210</v>
      </c>
      <c r="G5821" s="59">
        <v>330</v>
      </c>
      <c r="H5821" s="25">
        <v>2</v>
      </c>
      <c r="I5821" s="30">
        <f t="shared" si="90"/>
        <v>660</v>
      </c>
      <c r="J5821" s="32" t="s">
        <v>226</v>
      </c>
      <c r="K5821" s="33" t="s">
        <v>4771</v>
      </c>
      <c r="L5821" s="33" t="s">
        <v>5312</v>
      </c>
      <c r="M5821" s="33" t="s">
        <v>5319</v>
      </c>
      <c r="N5821" s="33" t="s">
        <v>3868</v>
      </c>
    </row>
    <row r="5822" spans="1:14">
      <c r="A5822" s="35">
        <v>7325706748418</v>
      </c>
      <c r="B5822" s="32">
        <v>4700241</v>
      </c>
      <c r="C5822" s="32" t="s">
        <v>1676</v>
      </c>
      <c r="D5822" s="32" t="s">
        <v>111</v>
      </c>
      <c r="E5822" s="33" t="s">
        <v>34</v>
      </c>
      <c r="F5822" s="33" t="s">
        <v>5210</v>
      </c>
      <c r="G5822" s="59">
        <v>350</v>
      </c>
      <c r="H5822" s="25">
        <v>1</v>
      </c>
      <c r="I5822" s="30">
        <f t="shared" si="90"/>
        <v>350</v>
      </c>
      <c r="J5822" s="32" t="s">
        <v>226</v>
      </c>
      <c r="K5822" s="33" t="s">
        <v>4771</v>
      </c>
      <c r="L5822" s="33" t="s">
        <v>5312</v>
      </c>
      <c r="M5822" s="33" t="s">
        <v>5319</v>
      </c>
      <c r="N5822" s="33" t="s">
        <v>3869</v>
      </c>
    </row>
    <row r="5823" spans="1:14">
      <c r="A5823" s="35">
        <v>7325706749286</v>
      </c>
      <c r="B5823" s="32">
        <v>4700244</v>
      </c>
      <c r="C5823" s="32" t="s">
        <v>574</v>
      </c>
      <c r="D5823" s="32" t="s">
        <v>111</v>
      </c>
      <c r="E5823" s="33" t="s">
        <v>34</v>
      </c>
      <c r="F5823" s="33" t="s">
        <v>5210</v>
      </c>
      <c r="G5823" s="59">
        <v>380</v>
      </c>
      <c r="H5823" s="25">
        <v>1</v>
      </c>
      <c r="I5823" s="30">
        <f t="shared" si="90"/>
        <v>380</v>
      </c>
      <c r="J5823" s="32" t="s">
        <v>226</v>
      </c>
      <c r="K5823" s="33" t="s">
        <v>4771</v>
      </c>
      <c r="L5823" s="33" t="s">
        <v>5312</v>
      </c>
      <c r="M5823" s="33" t="s">
        <v>5313</v>
      </c>
      <c r="N5823" s="33" t="s">
        <v>570</v>
      </c>
    </row>
    <row r="5824" spans="1:14">
      <c r="A5824" s="35">
        <v>7325706749231</v>
      </c>
      <c r="B5824" s="32">
        <v>4700244</v>
      </c>
      <c r="C5824" s="32" t="s">
        <v>574</v>
      </c>
      <c r="D5824" s="32" t="s">
        <v>111</v>
      </c>
      <c r="E5824" s="33" t="s">
        <v>34</v>
      </c>
      <c r="F5824" s="33" t="s">
        <v>5210</v>
      </c>
      <c r="G5824" s="59">
        <v>380</v>
      </c>
      <c r="H5824" s="25">
        <v>1</v>
      </c>
      <c r="I5824" s="30">
        <f t="shared" si="90"/>
        <v>380</v>
      </c>
      <c r="J5824" s="32" t="s">
        <v>226</v>
      </c>
      <c r="K5824" s="33" t="s">
        <v>4771</v>
      </c>
      <c r="L5824" s="33" t="s">
        <v>5312</v>
      </c>
      <c r="M5824" s="33" t="s">
        <v>5313</v>
      </c>
      <c r="N5824" s="33" t="s">
        <v>575</v>
      </c>
    </row>
    <row r="5825" spans="1:14">
      <c r="A5825" s="35">
        <v>7325706749286</v>
      </c>
      <c r="B5825" s="32">
        <v>4700244</v>
      </c>
      <c r="C5825" s="32" t="s">
        <v>574</v>
      </c>
      <c r="D5825" s="32" t="s">
        <v>111</v>
      </c>
      <c r="E5825" s="33" t="s">
        <v>34</v>
      </c>
      <c r="F5825" s="33" t="s">
        <v>5210</v>
      </c>
      <c r="G5825" s="59">
        <v>380</v>
      </c>
      <c r="H5825" s="25">
        <v>1</v>
      </c>
      <c r="I5825" s="30">
        <f t="shared" si="90"/>
        <v>380</v>
      </c>
      <c r="J5825" s="32" t="s">
        <v>226</v>
      </c>
      <c r="K5825" s="33" t="s">
        <v>4771</v>
      </c>
      <c r="L5825" s="33" t="s">
        <v>5312</v>
      </c>
      <c r="M5825" s="33" t="s">
        <v>5313</v>
      </c>
      <c r="N5825" s="33" t="s">
        <v>570</v>
      </c>
    </row>
    <row r="5826" spans="1:14">
      <c r="A5826" s="35">
        <v>7325706749262</v>
      </c>
      <c r="B5826" s="32">
        <v>4700244</v>
      </c>
      <c r="C5826" s="32" t="s">
        <v>574</v>
      </c>
      <c r="D5826" s="32" t="s">
        <v>111</v>
      </c>
      <c r="E5826" s="33" t="s">
        <v>34</v>
      </c>
      <c r="F5826" s="33" t="s">
        <v>5210</v>
      </c>
      <c r="G5826" s="59">
        <v>380</v>
      </c>
      <c r="H5826" s="25">
        <v>1</v>
      </c>
      <c r="I5826" s="30">
        <f t="shared" si="90"/>
        <v>380</v>
      </c>
      <c r="J5826" s="32" t="s">
        <v>226</v>
      </c>
      <c r="K5826" s="33" t="s">
        <v>4771</v>
      </c>
      <c r="L5826" s="33" t="s">
        <v>5312</v>
      </c>
      <c r="M5826" s="33" t="s">
        <v>5313</v>
      </c>
      <c r="N5826" s="33" t="s">
        <v>568</v>
      </c>
    </row>
    <row r="5827" spans="1:14">
      <c r="A5827" s="35">
        <v>7325706749286</v>
      </c>
      <c r="B5827" s="32">
        <v>4700244</v>
      </c>
      <c r="C5827" s="32" t="s">
        <v>574</v>
      </c>
      <c r="D5827" s="32" t="s">
        <v>111</v>
      </c>
      <c r="E5827" s="33" t="s">
        <v>34</v>
      </c>
      <c r="F5827" s="33" t="s">
        <v>5210</v>
      </c>
      <c r="G5827" s="59">
        <v>380</v>
      </c>
      <c r="H5827" s="25">
        <v>1</v>
      </c>
      <c r="I5827" s="30">
        <f t="shared" si="90"/>
        <v>380</v>
      </c>
      <c r="J5827" s="32" t="s">
        <v>226</v>
      </c>
      <c r="K5827" s="33" t="s">
        <v>4771</v>
      </c>
      <c r="L5827" s="33" t="s">
        <v>5312</v>
      </c>
      <c r="M5827" s="33" t="s">
        <v>5313</v>
      </c>
      <c r="N5827" s="33" t="s">
        <v>570</v>
      </c>
    </row>
    <row r="5828" spans="1:14">
      <c r="A5828" s="35">
        <v>7325706749293</v>
      </c>
      <c r="B5828" s="32">
        <v>4700244</v>
      </c>
      <c r="C5828" s="32" t="s">
        <v>574</v>
      </c>
      <c r="D5828" s="32" t="s">
        <v>111</v>
      </c>
      <c r="E5828" s="33" t="s">
        <v>34</v>
      </c>
      <c r="F5828" s="33" t="s">
        <v>5210</v>
      </c>
      <c r="G5828" s="59">
        <v>380</v>
      </c>
      <c r="H5828" s="25">
        <v>1</v>
      </c>
      <c r="I5828" s="30">
        <f t="shared" si="90"/>
        <v>380</v>
      </c>
      <c r="J5828" s="32" t="s">
        <v>226</v>
      </c>
      <c r="K5828" s="33" t="s">
        <v>4771</v>
      </c>
      <c r="L5828" s="33" t="s">
        <v>5312</v>
      </c>
      <c r="M5828" s="33" t="s">
        <v>5313</v>
      </c>
      <c r="N5828" s="33" t="s">
        <v>569</v>
      </c>
    </row>
    <row r="5829" spans="1:14">
      <c r="A5829" s="35">
        <v>7325706749286</v>
      </c>
      <c r="B5829" s="32">
        <v>4700244</v>
      </c>
      <c r="C5829" s="32" t="s">
        <v>574</v>
      </c>
      <c r="D5829" s="32" t="s">
        <v>111</v>
      </c>
      <c r="E5829" s="33" t="s">
        <v>34</v>
      </c>
      <c r="F5829" s="33" t="s">
        <v>5210</v>
      </c>
      <c r="G5829" s="59">
        <v>380</v>
      </c>
      <c r="H5829" s="25">
        <v>1</v>
      </c>
      <c r="I5829" s="30">
        <f t="shared" ref="I5829:I5892" si="91">H5829*G5829</f>
        <v>380</v>
      </c>
      <c r="J5829" s="32" t="s">
        <v>226</v>
      </c>
      <c r="K5829" s="33" t="s">
        <v>4771</v>
      </c>
      <c r="L5829" s="33" t="s">
        <v>5312</v>
      </c>
      <c r="M5829" s="33" t="s">
        <v>5313</v>
      </c>
      <c r="N5829" s="33" t="s">
        <v>570</v>
      </c>
    </row>
    <row r="5830" spans="1:14">
      <c r="A5830" s="35">
        <v>7325706749262</v>
      </c>
      <c r="B5830" s="32">
        <v>4700244</v>
      </c>
      <c r="C5830" s="32" t="s">
        <v>574</v>
      </c>
      <c r="D5830" s="32" t="s">
        <v>111</v>
      </c>
      <c r="E5830" s="33" t="s">
        <v>34</v>
      </c>
      <c r="F5830" s="33" t="s">
        <v>5210</v>
      </c>
      <c r="G5830" s="59">
        <v>380</v>
      </c>
      <c r="H5830" s="25">
        <v>1</v>
      </c>
      <c r="I5830" s="30">
        <f t="shared" si="91"/>
        <v>380</v>
      </c>
      <c r="J5830" s="32" t="s">
        <v>226</v>
      </c>
      <c r="K5830" s="33" t="s">
        <v>4771</v>
      </c>
      <c r="L5830" s="33" t="s">
        <v>5312</v>
      </c>
      <c r="M5830" s="33" t="s">
        <v>5313</v>
      </c>
      <c r="N5830" s="33" t="s">
        <v>568</v>
      </c>
    </row>
    <row r="5831" spans="1:14">
      <c r="A5831" s="35">
        <v>7325706749231</v>
      </c>
      <c r="B5831" s="32">
        <v>4700244</v>
      </c>
      <c r="C5831" s="32" t="s">
        <v>574</v>
      </c>
      <c r="D5831" s="32" t="s">
        <v>111</v>
      </c>
      <c r="E5831" s="33" t="s">
        <v>34</v>
      </c>
      <c r="F5831" s="33" t="s">
        <v>5210</v>
      </c>
      <c r="G5831" s="59">
        <v>380</v>
      </c>
      <c r="H5831" s="25">
        <v>1</v>
      </c>
      <c r="I5831" s="30">
        <f t="shared" si="91"/>
        <v>380</v>
      </c>
      <c r="J5831" s="32" t="s">
        <v>226</v>
      </c>
      <c r="K5831" s="33" t="s">
        <v>4771</v>
      </c>
      <c r="L5831" s="33" t="s">
        <v>5312</v>
      </c>
      <c r="M5831" s="33" t="s">
        <v>5313</v>
      </c>
      <c r="N5831" s="33" t="s">
        <v>575</v>
      </c>
    </row>
    <row r="5832" spans="1:14">
      <c r="A5832" s="35">
        <v>7325706749262</v>
      </c>
      <c r="B5832" s="32">
        <v>4700244</v>
      </c>
      <c r="C5832" s="32" t="s">
        <v>574</v>
      </c>
      <c r="D5832" s="32" t="s">
        <v>111</v>
      </c>
      <c r="E5832" s="33" t="s">
        <v>34</v>
      </c>
      <c r="F5832" s="33" t="s">
        <v>5210</v>
      </c>
      <c r="G5832" s="59">
        <v>380</v>
      </c>
      <c r="H5832" s="25">
        <v>1</v>
      </c>
      <c r="I5832" s="30">
        <f t="shared" si="91"/>
        <v>380</v>
      </c>
      <c r="J5832" s="32" t="s">
        <v>226</v>
      </c>
      <c r="K5832" s="33" t="s">
        <v>4771</v>
      </c>
      <c r="L5832" s="33" t="s">
        <v>5312</v>
      </c>
      <c r="M5832" s="33" t="s">
        <v>5313</v>
      </c>
      <c r="N5832" s="33" t="s">
        <v>568</v>
      </c>
    </row>
    <row r="5833" spans="1:14">
      <c r="A5833" s="35">
        <v>7325706749453</v>
      </c>
      <c r="B5833" s="32">
        <v>4700245</v>
      </c>
      <c r="C5833" s="32" t="s">
        <v>703</v>
      </c>
      <c r="D5833" s="32">
        <v>1.2</v>
      </c>
      <c r="E5833" s="33" t="s">
        <v>34</v>
      </c>
      <c r="F5833" s="33" t="s">
        <v>5210</v>
      </c>
      <c r="G5833" s="59">
        <v>500</v>
      </c>
      <c r="H5833" s="25">
        <v>1</v>
      </c>
      <c r="I5833" s="30">
        <f t="shared" si="91"/>
        <v>500</v>
      </c>
      <c r="J5833" s="32" t="s">
        <v>226</v>
      </c>
      <c r="K5833" s="33" t="s">
        <v>4771</v>
      </c>
      <c r="L5833" s="33" t="s">
        <v>5312</v>
      </c>
      <c r="M5833" s="33" t="s">
        <v>5315</v>
      </c>
      <c r="N5833" s="33" t="s">
        <v>704</v>
      </c>
    </row>
    <row r="5834" spans="1:14">
      <c r="A5834" s="35">
        <v>7325706749408</v>
      </c>
      <c r="B5834" s="32">
        <v>4700245</v>
      </c>
      <c r="C5834" s="32" t="s">
        <v>703</v>
      </c>
      <c r="D5834" s="32">
        <v>1.2</v>
      </c>
      <c r="E5834" s="33" t="s">
        <v>34</v>
      </c>
      <c r="F5834" s="33" t="s">
        <v>5210</v>
      </c>
      <c r="G5834" s="59">
        <v>500</v>
      </c>
      <c r="H5834" s="25">
        <v>1</v>
      </c>
      <c r="I5834" s="30">
        <f t="shared" si="91"/>
        <v>500</v>
      </c>
      <c r="J5834" s="32" t="s">
        <v>226</v>
      </c>
      <c r="K5834" s="33" t="s">
        <v>4771</v>
      </c>
      <c r="L5834" s="33" t="s">
        <v>5312</v>
      </c>
      <c r="M5834" s="33" t="s">
        <v>5315</v>
      </c>
      <c r="N5834" s="33" t="s">
        <v>2231</v>
      </c>
    </row>
    <row r="5835" spans="1:14">
      <c r="A5835" s="35">
        <v>7325706749415</v>
      </c>
      <c r="B5835" s="32">
        <v>4700245</v>
      </c>
      <c r="C5835" s="32" t="s">
        <v>703</v>
      </c>
      <c r="D5835" s="32">
        <v>1.2</v>
      </c>
      <c r="E5835" s="33" t="s">
        <v>34</v>
      </c>
      <c r="F5835" s="33" t="s">
        <v>5210</v>
      </c>
      <c r="G5835" s="59">
        <v>500</v>
      </c>
      <c r="H5835" s="25">
        <v>1</v>
      </c>
      <c r="I5835" s="30">
        <f t="shared" si="91"/>
        <v>500</v>
      </c>
      <c r="J5835" s="32" t="s">
        <v>226</v>
      </c>
      <c r="K5835" s="33" t="s">
        <v>4771</v>
      </c>
      <c r="L5835" s="33" t="s">
        <v>5312</v>
      </c>
      <c r="M5835" s="33" t="s">
        <v>5315</v>
      </c>
      <c r="N5835" s="33" t="s">
        <v>2232</v>
      </c>
    </row>
    <row r="5836" spans="1:14">
      <c r="A5836" s="35">
        <v>7325706749422</v>
      </c>
      <c r="B5836" s="32">
        <v>4700245</v>
      </c>
      <c r="C5836" s="32" t="s">
        <v>703</v>
      </c>
      <c r="D5836" s="32">
        <v>1.2</v>
      </c>
      <c r="E5836" s="33" t="s">
        <v>34</v>
      </c>
      <c r="F5836" s="33" t="s">
        <v>5210</v>
      </c>
      <c r="G5836" s="59">
        <v>500</v>
      </c>
      <c r="H5836" s="25">
        <v>1</v>
      </c>
      <c r="I5836" s="30">
        <f t="shared" si="91"/>
        <v>500</v>
      </c>
      <c r="J5836" s="32" t="s">
        <v>226</v>
      </c>
      <c r="K5836" s="33" t="s">
        <v>4771</v>
      </c>
      <c r="L5836" s="33" t="s">
        <v>5312</v>
      </c>
      <c r="M5836" s="33" t="s">
        <v>5315</v>
      </c>
      <c r="N5836" s="33" t="s">
        <v>2233</v>
      </c>
    </row>
    <row r="5837" spans="1:14">
      <c r="A5837" s="35">
        <v>7325706749385</v>
      </c>
      <c r="B5837" s="32">
        <v>4700245</v>
      </c>
      <c r="C5837" s="32" t="s">
        <v>703</v>
      </c>
      <c r="D5837" s="32">
        <v>1.2</v>
      </c>
      <c r="E5837" s="33" t="s">
        <v>34</v>
      </c>
      <c r="F5837" s="33" t="s">
        <v>5210</v>
      </c>
      <c r="G5837" s="59">
        <v>500</v>
      </c>
      <c r="H5837" s="25">
        <v>1</v>
      </c>
      <c r="I5837" s="30">
        <f t="shared" si="91"/>
        <v>500</v>
      </c>
      <c r="J5837" s="32" t="s">
        <v>226</v>
      </c>
      <c r="K5837" s="33" t="s">
        <v>4771</v>
      </c>
      <c r="L5837" s="33" t="s">
        <v>5312</v>
      </c>
      <c r="M5837" s="33" t="s">
        <v>5315</v>
      </c>
      <c r="N5837" s="33" t="s">
        <v>2234</v>
      </c>
    </row>
    <row r="5838" spans="1:14">
      <c r="A5838" s="35">
        <v>7325706749408</v>
      </c>
      <c r="B5838" s="32">
        <v>4700245</v>
      </c>
      <c r="C5838" s="32" t="s">
        <v>703</v>
      </c>
      <c r="D5838" s="32">
        <v>1.2</v>
      </c>
      <c r="E5838" s="33" t="s">
        <v>34</v>
      </c>
      <c r="F5838" s="33" t="s">
        <v>5210</v>
      </c>
      <c r="G5838" s="59">
        <v>500</v>
      </c>
      <c r="H5838" s="25">
        <v>2</v>
      </c>
      <c r="I5838" s="30">
        <f t="shared" si="91"/>
        <v>1000</v>
      </c>
      <c r="J5838" s="32" t="s">
        <v>226</v>
      </c>
      <c r="K5838" s="33" t="s">
        <v>4771</v>
      </c>
      <c r="L5838" s="33" t="s">
        <v>5312</v>
      </c>
      <c r="M5838" s="33" t="s">
        <v>5315</v>
      </c>
      <c r="N5838" s="33" t="s">
        <v>2231</v>
      </c>
    </row>
    <row r="5839" spans="1:14">
      <c r="A5839" s="35">
        <v>7325706749415</v>
      </c>
      <c r="B5839" s="32">
        <v>4700245</v>
      </c>
      <c r="C5839" s="32" t="s">
        <v>703</v>
      </c>
      <c r="D5839" s="32">
        <v>1.2</v>
      </c>
      <c r="E5839" s="33" t="s">
        <v>34</v>
      </c>
      <c r="F5839" s="33" t="s">
        <v>5210</v>
      </c>
      <c r="G5839" s="59">
        <v>500</v>
      </c>
      <c r="H5839" s="25">
        <v>1</v>
      </c>
      <c r="I5839" s="30">
        <f t="shared" si="91"/>
        <v>500</v>
      </c>
      <c r="J5839" s="32" t="s">
        <v>226</v>
      </c>
      <c r="K5839" s="33" t="s">
        <v>4771</v>
      </c>
      <c r="L5839" s="33" t="s">
        <v>5312</v>
      </c>
      <c r="M5839" s="33" t="s">
        <v>5315</v>
      </c>
      <c r="N5839" s="33" t="s">
        <v>2232</v>
      </c>
    </row>
    <row r="5840" spans="1:14">
      <c r="A5840" s="35">
        <v>7325706749385</v>
      </c>
      <c r="B5840" s="32">
        <v>4700245</v>
      </c>
      <c r="C5840" s="32" t="s">
        <v>703</v>
      </c>
      <c r="D5840" s="32">
        <v>1.2</v>
      </c>
      <c r="E5840" s="33" t="s">
        <v>34</v>
      </c>
      <c r="F5840" s="33" t="s">
        <v>5210</v>
      </c>
      <c r="G5840" s="59">
        <v>500</v>
      </c>
      <c r="H5840" s="25">
        <v>2</v>
      </c>
      <c r="I5840" s="30">
        <f t="shared" si="91"/>
        <v>1000</v>
      </c>
      <c r="J5840" s="32" t="s">
        <v>226</v>
      </c>
      <c r="K5840" s="33" t="s">
        <v>4771</v>
      </c>
      <c r="L5840" s="33" t="s">
        <v>5312</v>
      </c>
      <c r="M5840" s="33" t="s">
        <v>5315</v>
      </c>
      <c r="N5840" s="33" t="s">
        <v>2234</v>
      </c>
    </row>
    <row r="5841" spans="1:14">
      <c r="A5841" s="35">
        <v>7325706749408</v>
      </c>
      <c r="B5841" s="32">
        <v>4700245</v>
      </c>
      <c r="C5841" s="32" t="s">
        <v>703</v>
      </c>
      <c r="D5841" s="32">
        <v>1.2</v>
      </c>
      <c r="E5841" s="33" t="s">
        <v>34</v>
      </c>
      <c r="F5841" s="33" t="s">
        <v>5210</v>
      </c>
      <c r="G5841" s="59">
        <v>500</v>
      </c>
      <c r="H5841" s="25">
        <v>3</v>
      </c>
      <c r="I5841" s="30">
        <f t="shared" si="91"/>
        <v>1500</v>
      </c>
      <c r="J5841" s="32" t="s">
        <v>226</v>
      </c>
      <c r="K5841" s="33" t="s">
        <v>4771</v>
      </c>
      <c r="L5841" s="33" t="s">
        <v>5312</v>
      </c>
      <c r="M5841" s="33" t="s">
        <v>5315</v>
      </c>
      <c r="N5841" s="33" t="s">
        <v>2231</v>
      </c>
    </row>
    <row r="5842" spans="1:14">
      <c r="A5842" s="35">
        <v>7325706749415</v>
      </c>
      <c r="B5842" s="32">
        <v>4700245</v>
      </c>
      <c r="C5842" s="32" t="s">
        <v>703</v>
      </c>
      <c r="D5842" s="32">
        <v>1.2</v>
      </c>
      <c r="E5842" s="33" t="s">
        <v>34</v>
      </c>
      <c r="F5842" s="33" t="s">
        <v>5210</v>
      </c>
      <c r="G5842" s="59">
        <v>500</v>
      </c>
      <c r="H5842" s="25">
        <v>1</v>
      </c>
      <c r="I5842" s="30">
        <f t="shared" si="91"/>
        <v>500</v>
      </c>
      <c r="J5842" s="32" t="s">
        <v>226</v>
      </c>
      <c r="K5842" s="33" t="s">
        <v>4771</v>
      </c>
      <c r="L5842" s="33" t="s">
        <v>5312</v>
      </c>
      <c r="M5842" s="33" t="s">
        <v>5315</v>
      </c>
      <c r="N5842" s="33" t="s">
        <v>2232</v>
      </c>
    </row>
    <row r="5843" spans="1:14">
      <c r="A5843" s="35">
        <v>7325706749392</v>
      </c>
      <c r="B5843" s="32">
        <v>4700245</v>
      </c>
      <c r="C5843" s="32" t="s">
        <v>703</v>
      </c>
      <c r="D5843" s="32">
        <v>1.2</v>
      </c>
      <c r="E5843" s="33" t="s">
        <v>34</v>
      </c>
      <c r="F5843" s="33" t="s">
        <v>5210</v>
      </c>
      <c r="G5843" s="59">
        <v>500</v>
      </c>
      <c r="H5843" s="25">
        <v>1</v>
      </c>
      <c r="I5843" s="30">
        <f t="shared" si="91"/>
        <v>500</v>
      </c>
      <c r="J5843" s="32" t="s">
        <v>226</v>
      </c>
      <c r="K5843" s="33" t="s">
        <v>4771</v>
      </c>
      <c r="L5843" s="33" t="s">
        <v>5312</v>
      </c>
      <c r="M5843" s="33" t="s">
        <v>5315</v>
      </c>
      <c r="N5843" s="33" t="s">
        <v>2235</v>
      </c>
    </row>
    <row r="5844" spans="1:14">
      <c r="A5844" s="35">
        <v>7325706749408</v>
      </c>
      <c r="B5844" s="32">
        <v>4700245</v>
      </c>
      <c r="C5844" s="32" t="s">
        <v>703</v>
      </c>
      <c r="D5844" s="32">
        <v>1.2</v>
      </c>
      <c r="E5844" s="33" t="s">
        <v>34</v>
      </c>
      <c r="F5844" s="33" t="s">
        <v>5210</v>
      </c>
      <c r="G5844" s="59">
        <v>500</v>
      </c>
      <c r="H5844" s="25">
        <v>2</v>
      </c>
      <c r="I5844" s="30">
        <f t="shared" si="91"/>
        <v>1000</v>
      </c>
      <c r="J5844" s="32" t="s">
        <v>226</v>
      </c>
      <c r="K5844" s="33" t="s">
        <v>4771</v>
      </c>
      <c r="L5844" s="33" t="s">
        <v>5312</v>
      </c>
      <c r="M5844" s="33" t="s">
        <v>5315</v>
      </c>
      <c r="N5844" s="33" t="s">
        <v>2231</v>
      </c>
    </row>
    <row r="5845" spans="1:14">
      <c r="A5845" s="35">
        <v>7325706749385</v>
      </c>
      <c r="B5845" s="32">
        <v>4700245</v>
      </c>
      <c r="C5845" s="32" t="s">
        <v>703</v>
      </c>
      <c r="D5845" s="32">
        <v>1.2</v>
      </c>
      <c r="E5845" s="33" t="s">
        <v>34</v>
      </c>
      <c r="F5845" s="33" t="s">
        <v>5210</v>
      </c>
      <c r="G5845" s="59">
        <v>500</v>
      </c>
      <c r="H5845" s="25">
        <v>1</v>
      </c>
      <c r="I5845" s="30">
        <f t="shared" si="91"/>
        <v>500</v>
      </c>
      <c r="J5845" s="32" t="s">
        <v>226</v>
      </c>
      <c r="K5845" s="33" t="s">
        <v>4771</v>
      </c>
      <c r="L5845" s="33" t="s">
        <v>5312</v>
      </c>
      <c r="M5845" s="33" t="s">
        <v>5315</v>
      </c>
      <c r="N5845" s="33" t="s">
        <v>2234</v>
      </c>
    </row>
    <row r="5846" spans="1:14">
      <c r="A5846" s="35">
        <v>7325706749415</v>
      </c>
      <c r="B5846" s="32">
        <v>4700245</v>
      </c>
      <c r="C5846" s="32" t="s">
        <v>703</v>
      </c>
      <c r="D5846" s="32">
        <v>1.2</v>
      </c>
      <c r="E5846" s="33" t="s">
        <v>34</v>
      </c>
      <c r="F5846" s="33" t="s">
        <v>5210</v>
      </c>
      <c r="G5846" s="59">
        <v>500</v>
      </c>
      <c r="H5846" s="25">
        <v>1</v>
      </c>
      <c r="I5846" s="30">
        <f t="shared" si="91"/>
        <v>500</v>
      </c>
      <c r="J5846" s="32" t="s">
        <v>226</v>
      </c>
      <c r="K5846" s="33" t="s">
        <v>4771</v>
      </c>
      <c r="L5846" s="33" t="s">
        <v>5312</v>
      </c>
      <c r="M5846" s="33" t="s">
        <v>5315</v>
      </c>
      <c r="N5846" s="33" t="s">
        <v>2232</v>
      </c>
    </row>
    <row r="5847" spans="1:14">
      <c r="A5847" s="35">
        <v>7325706749408</v>
      </c>
      <c r="B5847" s="32">
        <v>4700245</v>
      </c>
      <c r="C5847" s="32" t="s">
        <v>703</v>
      </c>
      <c r="D5847" s="32">
        <v>1.2</v>
      </c>
      <c r="E5847" s="33" t="s">
        <v>34</v>
      </c>
      <c r="F5847" s="33" t="s">
        <v>5210</v>
      </c>
      <c r="G5847" s="59">
        <v>500</v>
      </c>
      <c r="H5847" s="25">
        <v>2</v>
      </c>
      <c r="I5847" s="30">
        <f t="shared" si="91"/>
        <v>1000</v>
      </c>
      <c r="J5847" s="32" t="s">
        <v>226</v>
      </c>
      <c r="K5847" s="33" t="s">
        <v>4771</v>
      </c>
      <c r="L5847" s="33" t="s">
        <v>5312</v>
      </c>
      <c r="M5847" s="33" t="s">
        <v>5315</v>
      </c>
      <c r="N5847" s="33" t="s">
        <v>2231</v>
      </c>
    </row>
    <row r="5848" spans="1:14">
      <c r="A5848" s="35">
        <v>7325706749408</v>
      </c>
      <c r="B5848" s="32">
        <v>4700245</v>
      </c>
      <c r="C5848" s="32" t="s">
        <v>703</v>
      </c>
      <c r="D5848" s="32">
        <v>1.2</v>
      </c>
      <c r="E5848" s="33" t="s">
        <v>34</v>
      </c>
      <c r="F5848" s="33" t="s">
        <v>5210</v>
      </c>
      <c r="G5848" s="59">
        <v>500</v>
      </c>
      <c r="H5848" s="25">
        <v>2</v>
      </c>
      <c r="I5848" s="30">
        <f t="shared" si="91"/>
        <v>1000</v>
      </c>
      <c r="J5848" s="32" t="s">
        <v>226</v>
      </c>
      <c r="K5848" s="33" t="s">
        <v>4771</v>
      </c>
      <c r="L5848" s="33" t="s">
        <v>5312</v>
      </c>
      <c r="M5848" s="33" t="s">
        <v>5315</v>
      </c>
      <c r="N5848" s="33" t="s">
        <v>2231</v>
      </c>
    </row>
    <row r="5849" spans="1:14">
      <c r="A5849" s="35">
        <v>7325706749385</v>
      </c>
      <c r="B5849" s="32">
        <v>4700245</v>
      </c>
      <c r="C5849" s="32" t="s">
        <v>703</v>
      </c>
      <c r="D5849" s="32">
        <v>1.2</v>
      </c>
      <c r="E5849" s="33" t="s">
        <v>34</v>
      </c>
      <c r="F5849" s="33" t="s">
        <v>5210</v>
      </c>
      <c r="G5849" s="59">
        <v>500</v>
      </c>
      <c r="H5849" s="25">
        <v>1</v>
      </c>
      <c r="I5849" s="30">
        <f t="shared" si="91"/>
        <v>500</v>
      </c>
      <c r="J5849" s="32" t="s">
        <v>226</v>
      </c>
      <c r="K5849" s="33" t="s">
        <v>4771</v>
      </c>
      <c r="L5849" s="33" t="s">
        <v>5312</v>
      </c>
      <c r="M5849" s="33" t="s">
        <v>5315</v>
      </c>
      <c r="N5849" s="33" t="s">
        <v>2234</v>
      </c>
    </row>
    <row r="5850" spans="1:14">
      <c r="A5850" s="35">
        <v>7325706750886</v>
      </c>
      <c r="B5850" s="32">
        <v>4700246</v>
      </c>
      <c r="C5850" s="32" t="s">
        <v>571</v>
      </c>
      <c r="D5850" s="32" t="s">
        <v>111</v>
      </c>
      <c r="E5850" s="33" t="s">
        <v>34</v>
      </c>
      <c r="F5850" s="33" t="s">
        <v>5210</v>
      </c>
      <c r="G5850" s="59">
        <v>380</v>
      </c>
      <c r="H5850" s="25">
        <v>1</v>
      </c>
      <c r="I5850" s="30">
        <f t="shared" si="91"/>
        <v>380</v>
      </c>
      <c r="J5850" s="32" t="s">
        <v>226</v>
      </c>
      <c r="K5850" s="33" t="s">
        <v>4771</v>
      </c>
      <c r="L5850" s="33" t="s">
        <v>5312</v>
      </c>
      <c r="M5850" s="33" t="s">
        <v>5315</v>
      </c>
      <c r="N5850" s="33" t="s">
        <v>2665</v>
      </c>
    </row>
    <row r="5851" spans="1:14">
      <c r="A5851" s="35">
        <v>7325706863289</v>
      </c>
      <c r="B5851" s="32">
        <v>4700248</v>
      </c>
      <c r="C5851" s="32" t="s">
        <v>260</v>
      </c>
      <c r="D5851" s="32" t="s">
        <v>2236</v>
      </c>
      <c r="E5851" s="33" t="s">
        <v>29</v>
      </c>
      <c r="F5851" s="33" t="s">
        <v>5210</v>
      </c>
      <c r="G5851" s="59">
        <v>160</v>
      </c>
      <c r="H5851" s="25">
        <v>1</v>
      </c>
      <c r="I5851" s="30">
        <f t="shared" si="91"/>
        <v>160</v>
      </c>
      <c r="J5851" s="32" t="s">
        <v>226</v>
      </c>
      <c r="K5851" s="33" t="s">
        <v>4771</v>
      </c>
      <c r="L5851" s="33" t="s">
        <v>5312</v>
      </c>
      <c r="M5851" s="33">
        <v>0</v>
      </c>
      <c r="N5851" s="33" t="s">
        <v>2237</v>
      </c>
    </row>
    <row r="5852" spans="1:14">
      <c r="A5852" s="35">
        <v>7325706863302</v>
      </c>
      <c r="B5852" s="32">
        <v>4700248</v>
      </c>
      <c r="C5852" s="32" t="s">
        <v>260</v>
      </c>
      <c r="D5852" s="32" t="s">
        <v>2236</v>
      </c>
      <c r="E5852" s="33" t="s">
        <v>29</v>
      </c>
      <c r="F5852" s="33" t="s">
        <v>5210</v>
      </c>
      <c r="G5852" s="59">
        <v>160</v>
      </c>
      <c r="H5852" s="25">
        <v>1</v>
      </c>
      <c r="I5852" s="30">
        <f t="shared" si="91"/>
        <v>160</v>
      </c>
      <c r="J5852" s="32" t="s">
        <v>226</v>
      </c>
      <c r="K5852" s="33" t="s">
        <v>4771</v>
      </c>
      <c r="L5852" s="33" t="s">
        <v>5312</v>
      </c>
      <c r="M5852" s="33">
        <v>0</v>
      </c>
      <c r="N5852" s="33" t="s">
        <v>2238</v>
      </c>
    </row>
    <row r="5853" spans="1:14">
      <c r="A5853" s="35">
        <v>7325706863272</v>
      </c>
      <c r="B5853" s="32">
        <v>4700248</v>
      </c>
      <c r="C5853" s="32" t="s">
        <v>260</v>
      </c>
      <c r="D5853" s="32" t="s">
        <v>2236</v>
      </c>
      <c r="E5853" s="33" t="s">
        <v>29</v>
      </c>
      <c r="F5853" s="33" t="s">
        <v>5210</v>
      </c>
      <c r="G5853" s="59">
        <v>160</v>
      </c>
      <c r="H5853" s="25">
        <v>1</v>
      </c>
      <c r="I5853" s="30">
        <f t="shared" si="91"/>
        <v>160</v>
      </c>
      <c r="J5853" s="32" t="s">
        <v>226</v>
      </c>
      <c r="K5853" s="33" t="s">
        <v>4771</v>
      </c>
      <c r="L5853" s="33" t="s">
        <v>5312</v>
      </c>
      <c r="M5853" s="33">
        <v>0</v>
      </c>
      <c r="N5853" s="33" t="s">
        <v>2239</v>
      </c>
    </row>
    <row r="5854" spans="1:14">
      <c r="A5854" s="35">
        <v>7325706863319</v>
      </c>
      <c r="B5854" s="32">
        <v>4700248</v>
      </c>
      <c r="C5854" s="32" t="s">
        <v>260</v>
      </c>
      <c r="D5854" s="32" t="s">
        <v>2236</v>
      </c>
      <c r="E5854" s="33" t="s">
        <v>29</v>
      </c>
      <c r="F5854" s="33" t="s">
        <v>5210</v>
      </c>
      <c r="G5854" s="59">
        <v>160</v>
      </c>
      <c r="H5854" s="25">
        <v>1</v>
      </c>
      <c r="I5854" s="30">
        <f t="shared" si="91"/>
        <v>160</v>
      </c>
      <c r="J5854" s="32" t="s">
        <v>226</v>
      </c>
      <c r="K5854" s="33" t="s">
        <v>4771</v>
      </c>
      <c r="L5854" s="33" t="s">
        <v>5312</v>
      </c>
      <c r="M5854" s="33">
        <v>0</v>
      </c>
      <c r="N5854" s="33" t="s">
        <v>3272</v>
      </c>
    </row>
    <row r="5855" spans="1:14">
      <c r="A5855" s="35">
        <v>7325706863272</v>
      </c>
      <c r="B5855" s="32">
        <v>4700248</v>
      </c>
      <c r="C5855" s="32" t="s">
        <v>260</v>
      </c>
      <c r="D5855" s="32" t="s">
        <v>2236</v>
      </c>
      <c r="E5855" s="33" t="s">
        <v>29</v>
      </c>
      <c r="F5855" s="33" t="s">
        <v>5210</v>
      </c>
      <c r="G5855" s="59">
        <v>160</v>
      </c>
      <c r="H5855" s="25">
        <v>1</v>
      </c>
      <c r="I5855" s="30">
        <f t="shared" si="91"/>
        <v>160</v>
      </c>
      <c r="J5855" s="32" t="s">
        <v>226</v>
      </c>
      <c r="K5855" s="33" t="s">
        <v>4771</v>
      </c>
      <c r="L5855" s="33" t="s">
        <v>5312</v>
      </c>
      <c r="M5855" s="33">
        <v>0</v>
      </c>
      <c r="N5855" s="33" t="s">
        <v>2239</v>
      </c>
    </row>
    <row r="5856" spans="1:14">
      <c r="A5856" s="35">
        <v>7325706890599</v>
      </c>
      <c r="B5856" s="32">
        <v>4700250</v>
      </c>
      <c r="C5856" s="32" t="s">
        <v>571</v>
      </c>
      <c r="D5856" s="32" t="s">
        <v>18</v>
      </c>
      <c r="E5856" s="33" t="s">
        <v>34</v>
      </c>
      <c r="F5856" s="33" t="s">
        <v>5213</v>
      </c>
      <c r="G5856" s="59">
        <v>230</v>
      </c>
      <c r="H5856" s="25">
        <v>4</v>
      </c>
      <c r="I5856" s="30">
        <f t="shared" si="91"/>
        <v>920</v>
      </c>
      <c r="J5856" s="32" t="s">
        <v>226</v>
      </c>
      <c r="K5856" s="33" t="s">
        <v>4771</v>
      </c>
      <c r="L5856" s="33" t="s">
        <v>5312</v>
      </c>
      <c r="M5856" s="33" t="s">
        <v>5313</v>
      </c>
      <c r="N5856" s="33" t="s">
        <v>2666</v>
      </c>
    </row>
    <row r="5857" spans="1:14">
      <c r="A5857" s="35">
        <v>7325706890605</v>
      </c>
      <c r="B5857" s="32">
        <v>4700250</v>
      </c>
      <c r="C5857" s="32" t="s">
        <v>571</v>
      </c>
      <c r="D5857" s="32" t="s">
        <v>18</v>
      </c>
      <c r="E5857" s="33" t="s">
        <v>34</v>
      </c>
      <c r="F5857" s="33" t="s">
        <v>5213</v>
      </c>
      <c r="G5857" s="59">
        <v>230</v>
      </c>
      <c r="H5857" s="25">
        <v>2</v>
      </c>
      <c r="I5857" s="30">
        <f t="shared" si="91"/>
        <v>460</v>
      </c>
      <c r="J5857" s="32" t="s">
        <v>226</v>
      </c>
      <c r="K5857" s="33" t="s">
        <v>4771</v>
      </c>
      <c r="L5857" s="33" t="s">
        <v>5312</v>
      </c>
      <c r="M5857" s="33" t="s">
        <v>5313</v>
      </c>
      <c r="N5857" s="33" t="s">
        <v>2667</v>
      </c>
    </row>
    <row r="5858" spans="1:14">
      <c r="A5858" s="35">
        <v>7325706890582</v>
      </c>
      <c r="B5858" s="32">
        <v>4700250</v>
      </c>
      <c r="C5858" s="32" t="s">
        <v>571</v>
      </c>
      <c r="D5858" s="32" t="s">
        <v>18</v>
      </c>
      <c r="E5858" s="33" t="s">
        <v>34</v>
      </c>
      <c r="F5858" s="33" t="s">
        <v>5213</v>
      </c>
      <c r="G5858" s="59">
        <v>230</v>
      </c>
      <c r="H5858" s="25">
        <v>1</v>
      </c>
      <c r="I5858" s="30">
        <f t="shared" si="91"/>
        <v>230</v>
      </c>
      <c r="J5858" s="32" t="s">
        <v>226</v>
      </c>
      <c r="K5858" s="33" t="s">
        <v>4771</v>
      </c>
      <c r="L5858" s="33" t="s">
        <v>5312</v>
      </c>
      <c r="M5858" s="33" t="s">
        <v>5313</v>
      </c>
      <c r="N5858" s="33" t="s">
        <v>2668</v>
      </c>
    </row>
    <row r="5859" spans="1:14">
      <c r="A5859" s="35">
        <v>7325706960971</v>
      </c>
      <c r="B5859" s="32">
        <v>4700256</v>
      </c>
      <c r="C5859" s="32" t="s">
        <v>571</v>
      </c>
      <c r="D5859" s="32" t="s">
        <v>49</v>
      </c>
      <c r="E5859" s="33" t="s">
        <v>34</v>
      </c>
      <c r="F5859" s="33" t="s">
        <v>5213</v>
      </c>
      <c r="G5859" s="59">
        <v>250</v>
      </c>
      <c r="H5859" s="25">
        <v>1</v>
      </c>
      <c r="I5859" s="30">
        <f t="shared" si="91"/>
        <v>250</v>
      </c>
      <c r="J5859" s="32" t="s">
        <v>226</v>
      </c>
      <c r="K5859" s="33" t="s">
        <v>4771</v>
      </c>
      <c r="L5859" s="33" t="s">
        <v>5312</v>
      </c>
      <c r="M5859" s="33" t="s">
        <v>5313</v>
      </c>
      <c r="N5859" s="33" t="s">
        <v>2072</v>
      </c>
    </row>
    <row r="5860" spans="1:14">
      <c r="A5860" s="35">
        <v>7325706960988</v>
      </c>
      <c r="B5860" s="32">
        <v>4700256</v>
      </c>
      <c r="C5860" s="32" t="s">
        <v>571</v>
      </c>
      <c r="D5860" s="32" t="s">
        <v>49</v>
      </c>
      <c r="E5860" s="33" t="s">
        <v>34</v>
      </c>
      <c r="F5860" s="33" t="s">
        <v>5213</v>
      </c>
      <c r="G5860" s="59">
        <v>250</v>
      </c>
      <c r="H5860" s="25">
        <v>1</v>
      </c>
      <c r="I5860" s="30">
        <f t="shared" si="91"/>
        <v>250</v>
      </c>
      <c r="J5860" s="32" t="s">
        <v>226</v>
      </c>
      <c r="K5860" s="33" t="s">
        <v>4771</v>
      </c>
      <c r="L5860" s="33" t="s">
        <v>5312</v>
      </c>
      <c r="M5860" s="33" t="s">
        <v>5313</v>
      </c>
      <c r="N5860" s="33" t="s">
        <v>2073</v>
      </c>
    </row>
    <row r="5861" spans="1:14">
      <c r="A5861" s="35">
        <v>7325706961091</v>
      </c>
      <c r="B5861" s="32">
        <v>4700256</v>
      </c>
      <c r="C5861" s="32" t="s">
        <v>571</v>
      </c>
      <c r="D5861" s="32" t="s">
        <v>49</v>
      </c>
      <c r="E5861" s="33" t="s">
        <v>34</v>
      </c>
      <c r="F5861" s="33" t="s">
        <v>5213</v>
      </c>
      <c r="G5861" s="59">
        <v>250</v>
      </c>
      <c r="H5861" s="25">
        <v>1</v>
      </c>
      <c r="I5861" s="30">
        <f t="shared" si="91"/>
        <v>250</v>
      </c>
      <c r="J5861" s="32" t="s">
        <v>226</v>
      </c>
      <c r="K5861" s="33" t="s">
        <v>4771</v>
      </c>
      <c r="L5861" s="33" t="s">
        <v>5312</v>
      </c>
      <c r="M5861" s="33" t="s">
        <v>5313</v>
      </c>
      <c r="N5861" s="33" t="s">
        <v>2074</v>
      </c>
    </row>
    <row r="5862" spans="1:14">
      <c r="A5862" s="35">
        <v>7325706961107</v>
      </c>
      <c r="B5862" s="32">
        <v>4700256</v>
      </c>
      <c r="C5862" s="32" t="s">
        <v>571</v>
      </c>
      <c r="D5862" s="32" t="s">
        <v>49</v>
      </c>
      <c r="E5862" s="33" t="s">
        <v>34</v>
      </c>
      <c r="F5862" s="33" t="s">
        <v>5213</v>
      </c>
      <c r="G5862" s="59">
        <v>250</v>
      </c>
      <c r="H5862" s="25">
        <v>1</v>
      </c>
      <c r="I5862" s="30">
        <f t="shared" si="91"/>
        <v>250</v>
      </c>
      <c r="J5862" s="32" t="s">
        <v>226</v>
      </c>
      <c r="K5862" s="33" t="s">
        <v>4771</v>
      </c>
      <c r="L5862" s="33" t="s">
        <v>5312</v>
      </c>
      <c r="M5862" s="33" t="s">
        <v>5313</v>
      </c>
      <c r="N5862" s="33" t="s">
        <v>2075</v>
      </c>
    </row>
    <row r="5863" spans="1:14">
      <c r="A5863" s="35">
        <v>7325706920678</v>
      </c>
      <c r="B5863" s="32">
        <v>4740022</v>
      </c>
      <c r="C5863" s="32" t="s">
        <v>1170</v>
      </c>
      <c r="D5863" s="32" t="s">
        <v>111</v>
      </c>
      <c r="E5863" s="33" t="s">
        <v>29</v>
      </c>
      <c r="F5863" s="33" t="s">
        <v>5222</v>
      </c>
      <c r="G5863" s="59">
        <v>900</v>
      </c>
      <c r="H5863" s="25">
        <v>2</v>
      </c>
      <c r="I5863" s="30">
        <f t="shared" si="91"/>
        <v>1800</v>
      </c>
      <c r="J5863" s="32" t="s">
        <v>226</v>
      </c>
      <c r="K5863" s="33" t="s">
        <v>4771</v>
      </c>
      <c r="L5863" s="33" t="s">
        <v>5312</v>
      </c>
      <c r="M5863" s="33" t="s">
        <v>5283</v>
      </c>
      <c r="N5863" s="33" t="s">
        <v>2669</v>
      </c>
    </row>
    <row r="5864" spans="1:14">
      <c r="A5864" s="35">
        <v>7325706920685</v>
      </c>
      <c r="B5864" s="32">
        <v>4740022</v>
      </c>
      <c r="C5864" s="32" t="s">
        <v>1170</v>
      </c>
      <c r="D5864" s="32" t="s">
        <v>111</v>
      </c>
      <c r="E5864" s="33" t="s">
        <v>29</v>
      </c>
      <c r="F5864" s="33" t="s">
        <v>5222</v>
      </c>
      <c r="G5864" s="59">
        <v>900</v>
      </c>
      <c r="H5864" s="25">
        <v>1</v>
      </c>
      <c r="I5864" s="30">
        <f t="shared" si="91"/>
        <v>900</v>
      </c>
      <c r="J5864" s="32" t="s">
        <v>226</v>
      </c>
      <c r="K5864" s="33" t="s">
        <v>4771</v>
      </c>
      <c r="L5864" s="33" t="s">
        <v>5312</v>
      </c>
      <c r="M5864" s="33" t="s">
        <v>5283</v>
      </c>
      <c r="N5864" s="33" t="s">
        <v>2670</v>
      </c>
    </row>
    <row r="5865" spans="1:14">
      <c r="A5865" s="35">
        <v>7325706920661</v>
      </c>
      <c r="B5865" s="32">
        <v>4740022</v>
      </c>
      <c r="C5865" s="32" t="s">
        <v>1170</v>
      </c>
      <c r="D5865" s="32" t="s">
        <v>111</v>
      </c>
      <c r="E5865" s="33" t="s">
        <v>29</v>
      </c>
      <c r="F5865" s="33" t="s">
        <v>5222</v>
      </c>
      <c r="G5865" s="59">
        <v>900</v>
      </c>
      <c r="H5865" s="25">
        <v>2</v>
      </c>
      <c r="I5865" s="30">
        <f t="shared" si="91"/>
        <v>1800</v>
      </c>
      <c r="J5865" s="32" t="s">
        <v>226</v>
      </c>
      <c r="K5865" s="33" t="s">
        <v>4771</v>
      </c>
      <c r="L5865" s="33" t="s">
        <v>5312</v>
      </c>
      <c r="M5865" s="33" t="s">
        <v>5283</v>
      </c>
      <c r="N5865" s="33" t="s">
        <v>2671</v>
      </c>
    </row>
    <row r="5866" spans="1:14">
      <c r="A5866" s="35">
        <v>7325705855933</v>
      </c>
      <c r="B5866" s="32">
        <v>4751024</v>
      </c>
      <c r="C5866" s="32" t="s">
        <v>728</v>
      </c>
      <c r="D5866" s="32" t="s">
        <v>723</v>
      </c>
      <c r="E5866" s="33" t="s">
        <v>71</v>
      </c>
      <c r="F5866" s="33" t="s">
        <v>5252</v>
      </c>
      <c r="G5866" s="59">
        <v>479.99</v>
      </c>
      <c r="H5866" s="25">
        <v>1</v>
      </c>
      <c r="I5866" s="30">
        <f t="shared" si="91"/>
        <v>479.99</v>
      </c>
      <c r="J5866" s="32" t="s">
        <v>226</v>
      </c>
      <c r="K5866" s="33" t="s">
        <v>4771</v>
      </c>
      <c r="L5866" s="33"/>
      <c r="M5866" s="33"/>
      <c r="N5866" s="33" t="s">
        <v>729</v>
      </c>
    </row>
    <row r="5867" spans="1:14">
      <c r="A5867" s="35">
        <v>7325706772390</v>
      </c>
      <c r="B5867" s="32">
        <v>4751078</v>
      </c>
      <c r="C5867" s="32" t="s">
        <v>2672</v>
      </c>
      <c r="D5867" s="32" t="s">
        <v>111</v>
      </c>
      <c r="E5867" s="33" t="s">
        <v>34</v>
      </c>
      <c r="F5867" s="33" t="s">
        <v>5210</v>
      </c>
      <c r="G5867" s="59">
        <v>350</v>
      </c>
      <c r="H5867" s="25">
        <v>3</v>
      </c>
      <c r="I5867" s="30">
        <f t="shared" si="91"/>
        <v>1050</v>
      </c>
      <c r="J5867" s="32" t="s">
        <v>226</v>
      </c>
      <c r="K5867" s="33" t="s">
        <v>4771</v>
      </c>
      <c r="L5867" s="33" t="s">
        <v>5312</v>
      </c>
      <c r="M5867" s="33" t="s">
        <v>5357</v>
      </c>
      <c r="N5867" s="33" t="s">
        <v>2673</v>
      </c>
    </row>
    <row r="5868" spans="1:14">
      <c r="A5868" s="35">
        <v>7325706772406</v>
      </c>
      <c r="B5868" s="32">
        <v>4751078</v>
      </c>
      <c r="C5868" s="32" t="s">
        <v>2672</v>
      </c>
      <c r="D5868" s="32" t="s">
        <v>111</v>
      </c>
      <c r="E5868" s="33" t="s">
        <v>34</v>
      </c>
      <c r="F5868" s="33" t="s">
        <v>5210</v>
      </c>
      <c r="G5868" s="59">
        <v>350</v>
      </c>
      <c r="H5868" s="25">
        <v>2</v>
      </c>
      <c r="I5868" s="30">
        <f t="shared" si="91"/>
        <v>700</v>
      </c>
      <c r="J5868" s="32" t="s">
        <v>226</v>
      </c>
      <c r="K5868" s="33" t="s">
        <v>4771</v>
      </c>
      <c r="L5868" s="33" t="s">
        <v>5312</v>
      </c>
      <c r="M5868" s="33" t="s">
        <v>5357</v>
      </c>
      <c r="N5868" s="33" t="s">
        <v>2674</v>
      </c>
    </row>
    <row r="5869" spans="1:14">
      <c r="A5869" s="35">
        <v>7325706772413</v>
      </c>
      <c r="B5869" s="32">
        <v>4751078</v>
      </c>
      <c r="C5869" s="32" t="s">
        <v>2672</v>
      </c>
      <c r="D5869" s="32" t="s">
        <v>111</v>
      </c>
      <c r="E5869" s="33" t="s">
        <v>34</v>
      </c>
      <c r="F5869" s="33" t="s">
        <v>5210</v>
      </c>
      <c r="G5869" s="59">
        <v>350</v>
      </c>
      <c r="H5869" s="25">
        <v>3</v>
      </c>
      <c r="I5869" s="30">
        <f t="shared" si="91"/>
        <v>1050</v>
      </c>
      <c r="J5869" s="32" t="s">
        <v>226</v>
      </c>
      <c r="K5869" s="33" t="s">
        <v>4771</v>
      </c>
      <c r="L5869" s="33" t="s">
        <v>5312</v>
      </c>
      <c r="M5869" s="33" t="s">
        <v>5357</v>
      </c>
      <c r="N5869" s="33" t="s">
        <v>2675</v>
      </c>
    </row>
    <row r="5870" spans="1:14">
      <c r="A5870" s="35">
        <v>7325706772420</v>
      </c>
      <c r="B5870" s="32">
        <v>4751078</v>
      </c>
      <c r="C5870" s="32" t="s">
        <v>2672</v>
      </c>
      <c r="D5870" s="32" t="s">
        <v>111</v>
      </c>
      <c r="E5870" s="33" t="s">
        <v>34</v>
      </c>
      <c r="F5870" s="33" t="s">
        <v>5210</v>
      </c>
      <c r="G5870" s="59">
        <v>350</v>
      </c>
      <c r="H5870" s="25">
        <v>2</v>
      </c>
      <c r="I5870" s="30">
        <f t="shared" si="91"/>
        <v>700</v>
      </c>
      <c r="J5870" s="32" t="s">
        <v>226</v>
      </c>
      <c r="K5870" s="33" t="s">
        <v>4771</v>
      </c>
      <c r="L5870" s="33" t="s">
        <v>5312</v>
      </c>
      <c r="M5870" s="33" t="s">
        <v>5357</v>
      </c>
      <c r="N5870" s="33" t="s">
        <v>2676</v>
      </c>
    </row>
    <row r="5871" spans="1:14">
      <c r="A5871" s="35">
        <v>7325706772437</v>
      </c>
      <c r="B5871" s="32">
        <v>4751078</v>
      </c>
      <c r="C5871" s="32" t="s">
        <v>2672</v>
      </c>
      <c r="D5871" s="32" t="s">
        <v>111</v>
      </c>
      <c r="E5871" s="33" t="s">
        <v>34</v>
      </c>
      <c r="F5871" s="33" t="s">
        <v>5210</v>
      </c>
      <c r="G5871" s="59">
        <v>350</v>
      </c>
      <c r="H5871" s="25">
        <v>1</v>
      </c>
      <c r="I5871" s="30">
        <f t="shared" si="91"/>
        <v>350</v>
      </c>
      <c r="J5871" s="32" t="s">
        <v>226</v>
      </c>
      <c r="K5871" s="33" t="s">
        <v>4771</v>
      </c>
      <c r="L5871" s="33" t="s">
        <v>5312</v>
      </c>
      <c r="M5871" s="33" t="s">
        <v>5357</v>
      </c>
      <c r="N5871" s="33" t="s">
        <v>2677</v>
      </c>
    </row>
    <row r="5872" spans="1:14">
      <c r="A5872" s="35">
        <v>7325706772383</v>
      </c>
      <c r="B5872" s="32">
        <v>4751078</v>
      </c>
      <c r="C5872" s="32" t="s">
        <v>2672</v>
      </c>
      <c r="D5872" s="32" t="s">
        <v>111</v>
      </c>
      <c r="E5872" s="33" t="s">
        <v>34</v>
      </c>
      <c r="F5872" s="33" t="s">
        <v>5210</v>
      </c>
      <c r="G5872" s="59">
        <v>350</v>
      </c>
      <c r="H5872" s="25">
        <v>1</v>
      </c>
      <c r="I5872" s="30">
        <f t="shared" si="91"/>
        <v>350</v>
      </c>
      <c r="J5872" s="32" t="s">
        <v>226</v>
      </c>
      <c r="K5872" s="33" t="s">
        <v>4771</v>
      </c>
      <c r="L5872" s="33" t="s">
        <v>5312</v>
      </c>
      <c r="M5872" s="33" t="s">
        <v>5357</v>
      </c>
      <c r="N5872" s="33" t="s">
        <v>2678</v>
      </c>
    </row>
    <row r="5873" spans="1:14">
      <c r="A5873" s="35">
        <v>7325706772390</v>
      </c>
      <c r="B5873" s="32">
        <v>4751078</v>
      </c>
      <c r="C5873" s="32" t="s">
        <v>2672</v>
      </c>
      <c r="D5873" s="32" t="s">
        <v>111</v>
      </c>
      <c r="E5873" s="33" t="s">
        <v>34</v>
      </c>
      <c r="F5873" s="33" t="s">
        <v>5210</v>
      </c>
      <c r="G5873" s="59">
        <v>350</v>
      </c>
      <c r="H5873" s="25">
        <v>3</v>
      </c>
      <c r="I5873" s="30">
        <f t="shared" si="91"/>
        <v>1050</v>
      </c>
      <c r="J5873" s="32" t="s">
        <v>226</v>
      </c>
      <c r="K5873" s="33" t="s">
        <v>4771</v>
      </c>
      <c r="L5873" s="33" t="s">
        <v>5312</v>
      </c>
      <c r="M5873" s="33" t="s">
        <v>5357</v>
      </c>
      <c r="N5873" s="33" t="s">
        <v>2673</v>
      </c>
    </row>
    <row r="5874" spans="1:14">
      <c r="A5874" s="35">
        <v>7325706772406</v>
      </c>
      <c r="B5874" s="32">
        <v>4751078</v>
      </c>
      <c r="C5874" s="32" t="s">
        <v>2672</v>
      </c>
      <c r="D5874" s="32" t="s">
        <v>111</v>
      </c>
      <c r="E5874" s="33" t="s">
        <v>34</v>
      </c>
      <c r="F5874" s="33" t="s">
        <v>5210</v>
      </c>
      <c r="G5874" s="59">
        <v>350</v>
      </c>
      <c r="H5874" s="25">
        <v>4</v>
      </c>
      <c r="I5874" s="30">
        <f t="shared" si="91"/>
        <v>1400</v>
      </c>
      <c r="J5874" s="32" t="s">
        <v>226</v>
      </c>
      <c r="K5874" s="33" t="s">
        <v>4771</v>
      </c>
      <c r="L5874" s="33" t="s">
        <v>5312</v>
      </c>
      <c r="M5874" s="33" t="s">
        <v>5357</v>
      </c>
      <c r="N5874" s="33" t="s">
        <v>2674</v>
      </c>
    </row>
    <row r="5875" spans="1:14">
      <c r="A5875" s="35">
        <v>7325706772413</v>
      </c>
      <c r="B5875" s="32">
        <v>4751078</v>
      </c>
      <c r="C5875" s="32" t="s">
        <v>2672</v>
      </c>
      <c r="D5875" s="32" t="s">
        <v>111</v>
      </c>
      <c r="E5875" s="33" t="s">
        <v>34</v>
      </c>
      <c r="F5875" s="33" t="s">
        <v>5210</v>
      </c>
      <c r="G5875" s="59">
        <v>350</v>
      </c>
      <c r="H5875" s="25">
        <v>3</v>
      </c>
      <c r="I5875" s="30">
        <f t="shared" si="91"/>
        <v>1050</v>
      </c>
      <c r="J5875" s="32" t="s">
        <v>226</v>
      </c>
      <c r="K5875" s="33" t="s">
        <v>4771</v>
      </c>
      <c r="L5875" s="33" t="s">
        <v>5312</v>
      </c>
      <c r="M5875" s="33" t="s">
        <v>5357</v>
      </c>
      <c r="N5875" s="33" t="s">
        <v>2675</v>
      </c>
    </row>
    <row r="5876" spans="1:14">
      <c r="A5876" s="35">
        <v>7325706772383</v>
      </c>
      <c r="B5876" s="32">
        <v>4751078</v>
      </c>
      <c r="C5876" s="32" t="s">
        <v>2672</v>
      </c>
      <c r="D5876" s="32" t="s">
        <v>111</v>
      </c>
      <c r="E5876" s="33" t="s">
        <v>34</v>
      </c>
      <c r="F5876" s="33" t="s">
        <v>5210</v>
      </c>
      <c r="G5876" s="59">
        <v>350</v>
      </c>
      <c r="H5876" s="25">
        <v>3</v>
      </c>
      <c r="I5876" s="30">
        <f t="shared" si="91"/>
        <v>1050</v>
      </c>
      <c r="J5876" s="32" t="s">
        <v>226</v>
      </c>
      <c r="K5876" s="33" t="s">
        <v>4771</v>
      </c>
      <c r="L5876" s="33" t="s">
        <v>5312</v>
      </c>
      <c r="M5876" s="33" t="s">
        <v>5357</v>
      </c>
      <c r="N5876" s="33" t="s">
        <v>2678</v>
      </c>
    </row>
    <row r="5877" spans="1:14">
      <c r="A5877" s="35">
        <v>7325706772413</v>
      </c>
      <c r="B5877" s="32">
        <v>4751078</v>
      </c>
      <c r="C5877" s="32" t="s">
        <v>2672</v>
      </c>
      <c r="D5877" s="32" t="s">
        <v>111</v>
      </c>
      <c r="E5877" s="33" t="s">
        <v>34</v>
      </c>
      <c r="F5877" s="33" t="s">
        <v>5210</v>
      </c>
      <c r="G5877" s="59">
        <v>350</v>
      </c>
      <c r="H5877" s="25">
        <v>1</v>
      </c>
      <c r="I5877" s="30">
        <f t="shared" si="91"/>
        <v>350</v>
      </c>
      <c r="J5877" s="32" t="s">
        <v>226</v>
      </c>
      <c r="K5877" s="33" t="s">
        <v>4771</v>
      </c>
      <c r="L5877" s="33" t="s">
        <v>5312</v>
      </c>
      <c r="M5877" s="33" t="s">
        <v>5357</v>
      </c>
      <c r="N5877" s="33" t="s">
        <v>2675</v>
      </c>
    </row>
    <row r="5878" spans="1:14">
      <c r="A5878" s="35">
        <v>7325706772420</v>
      </c>
      <c r="B5878" s="32">
        <v>4751078</v>
      </c>
      <c r="C5878" s="32" t="s">
        <v>2672</v>
      </c>
      <c r="D5878" s="32" t="s">
        <v>111</v>
      </c>
      <c r="E5878" s="33" t="s">
        <v>34</v>
      </c>
      <c r="F5878" s="33" t="s">
        <v>5210</v>
      </c>
      <c r="G5878" s="59">
        <v>350</v>
      </c>
      <c r="H5878" s="25">
        <v>1</v>
      </c>
      <c r="I5878" s="30">
        <f t="shared" si="91"/>
        <v>350</v>
      </c>
      <c r="J5878" s="32" t="s">
        <v>226</v>
      </c>
      <c r="K5878" s="33" t="s">
        <v>4771</v>
      </c>
      <c r="L5878" s="33" t="s">
        <v>5312</v>
      </c>
      <c r="M5878" s="33" t="s">
        <v>5357</v>
      </c>
      <c r="N5878" s="33" t="s">
        <v>2676</v>
      </c>
    </row>
    <row r="5879" spans="1:14">
      <c r="A5879" s="35">
        <v>7325706772406</v>
      </c>
      <c r="B5879" s="32">
        <v>4751078</v>
      </c>
      <c r="C5879" s="32" t="s">
        <v>2672</v>
      </c>
      <c r="D5879" s="32" t="s">
        <v>111</v>
      </c>
      <c r="E5879" s="33" t="s">
        <v>34</v>
      </c>
      <c r="F5879" s="33" t="s">
        <v>5210</v>
      </c>
      <c r="G5879" s="59">
        <v>350</v>
      </c>
      <c r="H5879" s="25">
        <v>1</v>
      </c>
      <c r="I5879" s="30">
        <f t="shared" si="91"/>
        <v>350</v>
      </c>
      <c r="J5879" s="32" t="s">
        <v>226</v>
      </c>
      <c r="K5879" s="33" t="s">
        <v>4771</v>
      </c>
      <c r="L5879" s="33" t="s">
        <v>5312</v>
      </c>
      <c r="M5879" s="33" t="s">
        <v>5357</v>
      </c>
      <c r="N5879" s="33" t="s">
        <v>2674</v>
      </c>
    </row>
    <row r="5880" spans="1:14">
      <c r="A5880" s="35">
        <v>7325706772390</v>
      </c>
      <c r="B5880" s="32">
        <v>4751078</v>
      </c>
      <c r="C5880" s="32" t="s">
        <v>2672</v>
      </c>
      <c r="D5880" s="32" t="s">
        <v>111</v>
      </c>
      <c r="E5880" s="33" t="s">
        <v>34</v>
      </c>
      <c r="F5880" s="33" t="s">
        <v>5210</v>
      </c>
      <c r="G5880" s="59">
        <v>350</v>
      </c>
      <c r="H5880" s="25">
        <v>4</v>
      </c>
      <c r="I5880" s="30">
        <f t="shared" si="91"/>
        <v>1400</v>
      </c>
      <c r="J5880" s="32" t="s">
        <v>226</v>
      </c>
      <c r="K5880" s="33" t="s">
        <v>4771</v>
      </c>
      <c r="L5880" s="33" t="s">
        <v>5312</v>
      </c>
      <c r="M5880" s="33" t="s">
        <v>5357</v>
      </c>
      <c r="N5880" s="33" t="s">
        <v>2673</v>
      </c>
    </row>
    <row r="5881" spans="1:14">
      <c r="A5881" s="35">
        <v>7325706772406</v>
      </c>
      <c r="B5881" s="32">
        <v>4751078</v>
      </c>
      <c r="C5881" s="32" t="s">
        <v>2672</v>
      </c>
      <c r="D5881" s="32" t="s">
        <v>111</v>
      </c>
      <c r="E5881" s="33" t="s">
        <v>34</v>
      </c>
      <c r="F5881" s="33" t="s">
        <v>5210</v>
      </c>
      <c r="G5881" s="59">
        <v>350</v>
      </c>
      <c r="H5881" s="25">
        <v>3</v>
      </c>
      <c r="I5881" s="30">
        <f t="shared" si="91"/>
        <v>1050</v>
      </c>
      <c r="J5881" s="32" t="s">
        <v>226</v>
      </c>
      <c r="K5881" s="33" t="s">
        <v>4771</v>
      </c>
      <c r="L5881" s="33" t="s">
        <v>5312</v>
      </c>
      <c r="M5881" s="33" t="s">
        <v>5357</v>
      </c>
      <c r="N5881" s="33" t="s">
        <v>2674</v>
      </c>
    </row>
    <row r="5882" spans="1:14">
      <c r="A5882" s="35">
        <v>7325706772413</v>
      </c>
      <c r="B5882" s="32">
        <v>4751078</v>
      </c>
      <c r="C5882" s="32" t="s">
        <v>2672</v>
      </c>
      <c r="D5882" s="32" t="s">
        <v>111</v>
      </c>
      <c r="E5882" s="33" t="s">
        <v>34</v>
      </c>
      <c r="F5882" s="33" t="s">
        <v>5210</v>
      </c>
      <c r="G5882" s="59">
        <v>350</v>
      </c>
      <c r="H5882" s="25">
        <v>1</v>
      </c>
      <c r="I5882" s="30">
        <f t="shared" si="91"/>
        <v>350</v>
      </c>
      <c r="J5882" s="32" t="s">
        <v>226</v>
      </c>
      <c r="K5882" s="33" t="s">
        <v>4771</v>
      </c>
      <c r="L5882" s="33" t="s">
        <v>5312</v>
      </c>
      <c r="M5882" s="33" t="s">
        <v>5357</v>
      </c>
      <c r="N5882" s="33" t="s">
        <v>2675</v>
      </c>
    </row>
    <row r="5883" spans="1:14">
      <c r="A5883" s="35">
        <v>7325706772420</v>
      </c>
      <c r="B5883" s="32">
        <v>4751078</v>
      </c>
      <c r="C5883" s="32" t="s">
        <v>2672</v>
      </c>
      <c r="D5883" s="32" t="s">
        <v>111</v>
      </c>
      <c r="E5883" s="33" t="s">
        <v>34</v>
      </c>
      <c r="F5883" s="33" t="s">
        <v>5210</v>
      </c>
      <c r="G5883" s="59">
        <v>350</v>
      </c>
      <c r="H5883" s="25">
        <v>3</v>
      </c>
      <c r="I5883" s="30">
        <f t="shared" si="91"/>
        <v>1050</v>
      </c>
      <c r="J5883" s="32" t="s">
        <v>226</v>
      </c>
      <c r="K5883" s="33" t="s">
        <v>4771</v>
      </c>
      <c r="L5883" s="33" t="s">
        <v>5312</v>
      </c>
      <c r="M5883" s="33" t="s">
        <v>5357</v>
      </c>
      <c r="N5883" s="33" t="s">
        <v>2676</v>
      </c>
    </row>
    <row r="5884" spans="1:14">
      <c r="A5884" s="35">
        <v>7325706772383</v>
      </c>
      <c r="B5884" s="32">
        <v>4751078</v>
      </c>
      <c r="C5884" s="32" t="s">
        <v>2672</v>
      </c>
      <c r="D5884" s="32" t="s">
        <v>111</v>
      </c>
      <c r="E5884" s="33" t="s">
        <v>34</v>
      </c>
      <c r="F5884" s="33" t="s">
        <v>5210</v>
      </c>
      <c r="G5884" s="59">
        <v>350</v>
      </c>
      <c r="H5884" s="25">
        <v>6</v>
      </c>
      <c r="I5884" s="30">
        <f t="shared" si="91"/>
        <v>2100</v>
      </c>
      <c r="J5884" s="32" t="s">
        <v>226</v>
      </c>
      <c r="K5884" s="33" t="s">
        <v>4771</v>
      </c>
      <c r="L5884" s="33" t="s">
        <v>5312</v>
      </c>
      <c r="M5884" s="33" t="s">
        <v>5357</v>
      </c>
      <c r="N5884" s="33" t="s">
        <v>2678</v>
      </c>
    </row>
    <row r="5885" spans="1:14">
      <c r="A5885" s="35">
        <v>7325706772390</v>
      </c>
      <c r="B5885" s="32">
        <v>4751078</v>
      </c>
      <c r="C5885" s="32" t="s">
        <v>2672</v>
      </c>
      <c r="D5885" s="32" t="s">
        <v>111</v>
      </c>
      <c r="E5885" s="33" t="s">
        <v>34</v>
      </c>
      <c r="F5885" s="33" t="s">
        <v>5210</v>
      </c>
      <c r="G5885" s="59">
        <v>350</v>
      </c>
      <c r="H5885" s="25">
        <v>6</v>
      </c>
      <c r="I5885" s="30">
        <f t="shared" si="91"/>
        <v>2100</v>
      </c>
      <c r="J5885" s="32" t="s">
        <v>226</v>
      </c>
      <c r="K5885" s="33" t="s">
        <v>4771</v>
      </c>
      <c r="L5885" s="33" t="s">
        <v>5312</v>
      </c>
      <c r="M5885" s="33" t="s">
        <v>5357</v>
      </c>
      <c r="N5885" s="33" t="s">
        <v>2673</v>
      </c>
    </row>
    <row r="5886" spans="1:14">
      <c r="A5886" s="35">
        <v>7325706772406</v>
      </c>
      <c r="B5886" s="32">
        <v>4751078</v>
      </c>
      <c r="C5886" s="32" t="s">
        <v>2672</v>
      </c>
      <c r="D5886" s="32" t="s">
        <v>111</v>
      </c>
      <c r="E5886" s="33" t="s">
        <v>34</v>
      </c>
      <c r="F5886" s="33" t="s">
        <v>5210</v>
      </c>
      <c r="G5886" s="59">
        <v>350</v>
      </c>
      <c r="H5886" s="25">
        <v>2</v>
      </c>
      <c r="I5886" s="30">
        <f t="shared" si="91"/>
        <v>700</v>
      </c>
      <c r="J5886" s="32" t="s">
        <v>226</v>
      </c>
      <c r="K5886" s="33" t="s">
        <v>4771</v>
      </c>
      <c r="L5886" s="33" t="s">
        <v>5312</v>
      </c>
      <c r="M5886" s="33" t="s">
        <v>5357</v>
      </c>
      <c r="N5886" s="33" t="s">
        <v>2674</v>
      </c>
    </row>
    <row r="5887" spans="1:14">
      <c r="A5887" s="35">
        <v>7325706772413</v>
      </c>
      <c r="B5887" s="32">
        <v>4751078</v>
      </c>
      <c r="C5887" s="32" t="s">
        <v>2672</v>
      </c>
      <c r="D5887" s="32" t="s">
        <v>111</v>
      </c>
      <c r="E5887" s="33" t="s">
        <v>34</v>
      </c>
      <c r="F5887" s="33" t="s">
        <v>5210</v>
      </c>
      <c r="G5887" s="59">
        <v>350</v>
      </c>
      <c r="H5887" s="25">
        <v>5</v>
      </c>
      <c r="I5887" s="30">
        <f t="shared" si="91"/>
        <v>1750</v>
      </c>
      <c r="J5887" s="32" t="s">
        <v>226</v>
      </c>
      <c r="K5887" s="33" t="s">
        <v>4771</v>
      </c>
      <c r="L5887" s="33" t="s">
        <v>5312</v>
      </c>
      <c r="M5887" s="33" t="s">
        <v>5357</v>
      </c>
      <c r="N5887" s="33" t="s">
        <v>2675</v>
      </c>
    </row>
    <row r="5888" spans="1:14">
      <c r="A5888" s="35">
        <v>7325706772383</v>
      </c>
      <c r="B5888" s="32">
        <v>4751078</v>
      </c>
      <c r="C5888" s="32" t="s">
        <v>2672</v>
      </c>
      <c r="D5888" s="32" t="s">
        <v>111</v>
      </c>
      <c r="E5888" s="33" t="s">
        <v>34</v>
      </c>
      <c r="F5888" s="33" t="s">
        <v>5210</v>
      </c>
      <c r="G5888" s="59">
        <v>350</v>
      </c>
      <c r="H5888" s="25">
        <v>1</v>
      </c>
      <c r="I5888" s="30">
        <f t="shared" si="91"/>
        <v>350</v>
      </c>
      <c r="J5888" s="32" t="s">
        <v>226</v>
      </c>
      <c r="K5888" s="33" t="s">
        <v>4771</v>
      </c>
      <c r="L5888" s="33" t="s">
        <v>5312</v>
      </c>
      <c r="M5888" s="33" t="s">
        <v>5357</v>
      </c>
      <c r="N5888" s="33" t="s">
        <v>2678</v>
      </c>
    </row>
    <row r="5889" spans="1:14">
      <c r="A5889" s="35">
        <v>7325706772550</v>
      </c>
      <c r="B5889" s="32">
        <v>4751079</v>
      </c>
      <c r="C5889" s="32" t="s">
        <v>696</v>
      </c>
      <c r="D5889" s="32" t="s">
        <v>111</v>
      </c>
      <c r="E5889" s="33" t="s">
        <v>34</v>
      </c>
      <c r="F5889" s="33" t="s">
        <v>5210</v>
      </c>
      <c r="G5889" s="59">
        <v>280</v>
      </c>
      <c r="H5889" s="25">
        <v>1</v>
      </c>
      <c r="I5889" s="30">
        <f t="shared" si="91"/>
        <v>280</v>
      </c>
      <c r="J5889" s="32" t="s">
        <v>226</v>
      </c>
      <c r="K5889" s="33" t="s">
        <v>4771</v>
      </c>
      <c r="L5889" s="33" t="s">
        <v>5312</v>
      </c>
      <c r="M5889" s="33" t="s">
        <v>5317</v>
      </c>
      <c r="N5889" s="33" t="s">
        <v>697</v>
      </c>
    </row>
    <row r="5890" spans="1:14">
      <c r="A5890" s="35">
        <v>7325706772543</v>
      </c>
      <c r="B5890" s="32">
        <v>4751079</v>
      </c>
      <c r="C5890" s="32" t="s">
        <v>696</v>
      </c>
      <c r="D5890" s="32" t="s">
        <v>111</v>
      </c>
      <c r="E5890" s="33" t="s">
        <v>34</v>
      </c>
      <c r="F5890" s="33" t="s">
        <v>5210</v>
      </c>
      <c r="G5890" s="59">
        <v>280</v>
      </c>
      <c r="H5890" s="25">
        <v>1</v>
      </c>
      <c r="I5890" s="30">
        <f t="shared" si="91"/>
        <v>280</v>
      </c>
      <c r="J5890" s="32" t="s">
        <v>226</v>
      </c>
      <c r="K5890" s="33" t="s">
        <v>4771</v>
      </c>
      <c r="L5890" s="33" t="s">
        <v>5312</v>
      </c>
      <c r="M5890" s="33" t="s">
        <v>5317</v>
      </c>
      <c r="N5890" s="33" t="s">
        <v>698</v>
      </c>
    </row>
    <row r="5891" spans="1:14">
      <c r="A5891" s="35">
        <v>7325706772482</v>
      </c>
      <c r="B5891" s="32">
        <v>4751079</v>
      </c>
      <c r="C5891" s="32" t="s">
        <v>696</v>
      </c>
      <c r="D5891" s="32" t="s">
        <v>111</v>
      </c>
      <c r="E5891" s="33" t="s">
        <v>34</v>
      </c>
      <c r="F5891" s="33" t="s">
        <v>5210</v>
      </c>
      <c r="G5891" s="59">
        <v>280</v>
      </c>
      <c r="H5891" s="25">
        <v>2</v>
      </c>
      <c r="I5891" s="30">
        <f t="shared" si="91"/>
        <v>560</v>
      </c>
      <c r="J5891" s="32" t="s">
        <v>226</v>
      </c>
      <c r="K5891" s="33" t="s">
        <v>4771</v>
      </c>
      <c r="L5891" s="33" t="s">
        <v>5312</v>
      </c>
      <c r="M5891" s="33" t="s">
        <v>5317</v>
      </c>
      <c r="N5891" s="33" t="s">
        <v>2679</v>
      </c>
    </row>
    <row r="5892" spans="1:14">
      <c r="A5892" s="35">
        <v>7325706772475</v>
      </c>
      <c r="B5892" s="32">
        <v>4751079</v>
      </c>
      <c r="C5892" s="32" t="s">
        <v>696</v>
      </c>
      <c r="D5892" s="32" t="s">
        <v>111</v>
      </c>
      <c r="E5892" s="33" t="s">
        <v>34</v>
      </c>
      <c r="F5892" s="33" t="s">
        <v>5210</v>
      </c>
      <c r="G5892" s="59">
        <v>280</v>
      </c>
      <c r="H5892" s="25">
        <v>3</v>
      </c>
      <c r="I5892" s="30">
        <f t="shared" si="91"/>
        <v>840</v>
      </c>
      <c r="J5892" s="32" t="s">
        <v>226</v>
      </c>
      <c r="K5892" s="33" t="s">
        <v>4771</v>
      </c>
      <c r="L5892" s="33" t="s">
        <v>5312</v>
      </c>
      <c r="M5892" s="33" t="s">
        <v>5317</v>
      </c>
      <c r="N5892" s="33" t="s">
        <v>2680</v>
      </c>
    </row>
    <row r="5893" spans="1:14">
      <c r="A5893" s="35">
        <v>7325706789619</v>
      </c>
      <c r="B5893" s="32">
        <v>4751080</v>
      </c>
      <c r="C5893" s="32" t="s">
        <v>722</v>
      </c>
      <c r="D5893" s="32" t="s">
        <v>723</v>
      </c>
      <c r="E5893" s="33" t="s">
        <v>34</v>
      </c>
      <c r="F5893" s="33" t="s">
        <v>5210</v>
      </c>
      <c r="G5893" s="59">
        <v>300</v>
      </c>
      <c r="H5893" s="25">
        <v>2</v>
      </c>
      <c r="I5893" s="30">
        <f t="shared" ref="I5893:I5956" si="92">H5893*G5893</f>
        <v>600</v>
      </c>
      <c r="J5893" s="32" t="s">
        <v>226</v>
      </c>
      <c r="K5893" s="33" t="s">
        <v>4771</v>
      </c>
      <c r="L5893" s="33" t="s">
        <v>5312</v>
      </c>
      <c r="M5893" s="33" t="s">
        <v>5313</v>
      </c>
      <c r="N5893" s="33" t="s">
        <v>724</v>
      </c>
    </row>
    <row r="5894" spans="1:14">
      <c r="A5894" s="35">
        <v>7325706792626</v>
      </c>
      <c r="B5894" s="32">
        <v>4751085</v>
      </c>
      <c r="C5894" s="32" t="s">
        <v>576</v>
      </c>
      <c r="D5894" s="32">
        <v>1.2</v>
      </c>
      <c r="E5894" s="33" t="s">
        <v>1939</v>
      </c>
      <c r="F5894" s="33">
        <v>202203</v>
      </c>
      <c r="G5894" s="59">
        <v>205.25</v>
      </c>
      <c r="H5894" s="25">
        <v>1</v>
      </c>
      <c r="I5894" s="30">
        <f t="shared" si="92"/>
        <v>205.25</v>
      </c>
      <c r="J5894" s="32" t="s">
        <v>226</v>
      </c>
      <c r="K5894" s="33" t="s">
        <v>4771</v>
      </c>
      <c r="L5894" s="33" t="s">
        <v>5312</v>
      </c>
      <c r="M5894" s="33" t="s">
        <v>5316</v>
      </c>
      <c r="N5894" s="33" t="s">
        <v>1940</v>
      </c>
    </row>
    <row r="5895" spans="1:14">
      <c r="A5895" s="35">
        <v>7325706792657</v>
      </c>
      <c r="B5895" s="32">
        <v>4751085</v>
      </c>
      <c r="C5895" s="32" t="s">
        <v>576</v>
      </c>
      <c r="D5895" s="32">
        <v>1.2</v>
      </c>
      <c r="E5895" s="33" t="s">
        <v>1939</v>
      </c>
      <c r="F5895" s="33">
        <v>202203</v>
      </c>
      <c r="G5895" s="59">
        <v>205.25</v>
      </c>
      <c r="H5895" s="25">
        <v>1</v>
      </c>
      <c r="I5895" s="30">
        <f t="shared" si="92"/>
        <v>205.25</v>
      </c>
      <c r="J5895" s="32" t="s">
        <v>226</v>
      </c>
      <c r="K5895" s="33" t="s">
        <v>4771</v>
      </c>
      <c r="L5895" s="33" t="s">
        <v>5312</v>
      </c>
      <c r="M5895" s="33" t="s">
        <v>5316</v>
      </c>
      <c r="N5895" s="33" t="s">
        <v>1944</v>
      </c>
    </row>
    <row r="5896" spans="1:14">
      <c r="A5896" s="35">
        <v>7325706791179</v>
      </c>
      <c r="B5896" s="32">
        <v>4751086</v>
      </c>
      <c r="C5896" s="32" t="s">
        <v>576</v>
      </c>
      <c r="D5896" s="32">
        <v>1.2</v>
      </c>
      <c r="E5896" s="33" t="s">
        <v>71</v>
      </c>
      <c r="F5896" s="33" t="s">
        <v>5210</v>
      </c>
      <c r="G5896" s="59">
        <v>400</v>
      </c>
      <c r="H5896" s="25">
        <v>1</v>
      </c>
      <c r="I5896" s="30">
        <f t="shared" si="92"/>
        <v>400</v>
      </c>
      <c r="J5896" s="32" t="s">
        <v>226</v>
      </c>
      <c r="K5896" s="33" t="s">
        <v>4771</v>
      </c>
      <c r="L5896" s="33" t="s">
        <v>5312</v>
      </c>
      <c r="M5896" s="33" t="s">
        <v>5316</v>
      </c>
      <c r="N5896" s="33" t="s">
        <v>577</v>
      </c>
    </row>
    <row r="5897" spans="1:14">
      <c r="A5897" s="35">
        <v>7325706791155</v>
      </c>
      <c r="B5897" s="32">
        <v>4751086</v>
      </c>
      <c r="C5897" s="32" t="s">
        <v>576</v>
      </c>
      <c r="D5897" s="32">
        <v>1.2</v>
      </c>
      <c r="E5897" s="33" t="s">
        <v>71</v>
      </c>
      <c r="F5897" s="33" t="s">
        <v>5210</v>
      </c>
      <c r="G5897" s="59">
        <v>400</v>
      </c>
      <c r="H5897" s="25">
        <v>1</v>
      </c>
      <c r="I5897" s="30">
        <f t="shared" si="92"/>
        <v>400</v>
      </c>
      <c r="J5897" s="32" t="s">
        <v>226</v>
      </c>
      <c r="K5897" s="33" t="s">
        <v>4771</v>
      </c>
      <c r="L5897" s="33" t="s">
        <v>5312</v>
      </c>
      <c r="M5897" s="33" t="s">
        <v>5316</v>
      </c>
      <c r="N5897" s="33" t="s">
        <v>705</v>
      </c>
    </row>
    <row r="5898" spans="1:14">
      <c r="A5898" s="35">
        <v>7325706791100</v>
      </c>
      <c r="B5898" s="32">
        <v>4751086</v>
      </c>
      <c r="C5898" s="32" t="s">
        <v>576</v>
      </c>
      <c r="D5898" s="32">
        <v>1.2</v>
      </c>
      <c r="E5898" s="33" t="s">
        <v>71</v>
      </c>
      <c r="F5898" s="33" t="s">
        <v>5210</v>
      </c>
      <c r="G5898" s="59">
        <v>400</v>
      </c>
      <c r="H5898" s="25">
        <v>1</v>
      </c>
      <c r="I5898" s="30">
        <f t="shared" si="92"/>
        <v>400</v>
      </c>
      <c r="J5898" s="32" t="s">
        <v>226</v>
      </c>
      <c r="K5898" s="33" t="s">
        <v>4771</v>
      </c>
      <c r="L5898" s="33" t="s">
        <v>5312</v>
      </c>
      <c r="M5898" s="33" t="s">
        <v>5316</v>
      </c>
      <c r="N5898" s="33" t="s">
        <v>706</v>
      </c>
    </row>
    <row r="5899" spans="1:14">
      <c r="A5899" s="35">
        <v>7325706791162</v>
      </c>
      <c r="B5899" s="32">
        <v>4751086</v>
      </c>
      <c r="C5899" s="32" t="s">
        <v>576</v>
      </c>
      <c r="D5899" s="32">
        <v>1.2</v>
      </c>
      <c r="E5899" s="33" t="s">
        <v>71</v>
      </c>
      <c r="F5899" s="33" t="s">
        <v>5210</v>
      </c>
      <c r="G5899" s="59">
        <v>400</v>
      </c>
      <c r="H5899" s="25">
        <v>1</v>
      </c>
      <c r="I5899" s="30">
        <f t="shared" si="92"/>
        <v>400</v>
      </c>
      <c r="J5899" s="32" t="s">
        <v>226</v>
      </c>
      <c r="K5899" s="33" t="s">
        <v>4771</v>
      </c>
      <c r="L5899" s="33" t="s">
        <v>5312</v>
      </c>
      <c r="M5899" s="33" t="s">
        <v>5316</v>
      </c>
      <c r="N5899" s="33" t="s">
        <v>707</v>
      </c>
    </row>
    <row r="5900" spans="1:14">
      <c r="A5900" s="35">
        <v>7325706791117</v>
      </c>
      <c r="B5900" s="32">
        <v>4751086</v>
      </c>
      <c r="C5900" s="32" t="s">
        <v>576</v>
      </c>
      <c r="D5900" s="32">
        <v>1.2</v>
      </c>
      <c r="E5900" s="33" t="s">
        <v>71</v>
      </c>
      <c r="F5900" s="33" t="s">
        <v>5210</v>
      </c>
      <c r="G5900" s="59">
        <v>400</v>
      </c>
      <c r="H5900" s="25">
        <v>1</v>
      </c>
      <c r="I5900" s="30">
        <f t="shared" si="92"/>
        <v>400</v>
      </c>
      <c r="J5900" s="32" t="s">
        <v>226</v>
      </c>
      <c r="K5900" s="33" t="s">
        <v>4771</v>
      </c>
      <c r="L5900" s="33" t="s">
        <v>5312</v>
      </c>
      <c r="M5900" s="33" t="s">
        <v>5316</v>
      </c>
      <c r="N5900" s="33" t="s">
        <v>708</v>
      </c>
    </row>
    <row r="5901" spans="1:14">
      <c r="A5901" s="35">
        <v>7325706791094</v>
      </c>
      <c r="B5901" s="32">
        <v>4751086</v>
      </c>
      <c r="C5901" s="32" t="s">
        <v>576</v>
      </c>
      <c r="D5901" s="32">
        <v>1.2</v>
      </c>
      <c r="E5901" s="33" t="s">
        <v>71</v>
      </c>
      <c r="F5901" s="33" t="s">
        <v>5210</v>
      </c>
      <c r="G5901" s="59">
        <v>400</v>
      </c>
      <c r="H5901" s="25">
        <v>1</v>
      </c>
      <c r="I5901" s="30">
        <f t="shared" si="92"/>
        <v>400</v>
      </c>
      <c r="J5901" s="32" t="s">
        <v>226</v>
      </c>
      <c r="K5901" s="33" t="s">
        <v>4771</v>
      </c>
      <c r="L5901" s="33" t="s">
        <v>5312</v>
      </c>
      <c r="M5901" s="33" t="s">
        <v>5316</v>
      </c>
      <c r="N5901" s="33" t="s">
        <v>709</v>
      </c>
    </row>
    <row r="5902" spans="1:14">
      <c r="A5902" s="35">
        <v>7325706791179</v>
      </c>
      <c r="B5902" s="32">
        <v>4751086</v>
      </c>
      <c r="C5902" s="32" t="s">
        <v>576</v>
      </c>
      <c r="D5902" s="32">
        <v>1.2</v>
      </c>
      <c r="E5902" s="33" t="s">
        <v>71</v>
      </c>
      <c r="F5902" s="33" t="s">
        <v>5210</v>
      </c>
      <c r="G5902" s="59">
        <v>400</v>
      </c>
      <c r="H5902" s="25">
        <v>2</v>
      </c>
      <c r="I5902" s="30">
        <f t="shared" si="92"/>
        <v>800</v>
      </c>
      <c r="J5902" s="32" t="s">
        <v>226</v>
      </c>
      <c r="K5902" s="33" t="s">
        <v>4771</v>
      </c>
      <c r="L5902" s="33" t="s">
        <v>5312</v>
      </c>
      <c r="M5902" s="33" t="s">
        <v>5316</v>
      </c>
      <c r="N5902" s="33" t="s">
        <v>577</v>
      </c>
    </row>
    <row r="5903" spans="1:14">
      <c r="A5903" s="35">
        <v>7325706791230</v>
      </c>
      <c r="B5903" s="32">
        <v>4751087</v>
      </c>
      <c r="C5903" s="32" t="s">
        <v>722</v>
      </c>
      <c r="D5903" s="32" t="s">
        <v>237</v>
      </c>
      <c r="E5903" s="33" t="s">
        <v>71</v>
      </c>
      <c r="F5903" s="33" t="s">
        <v>5210</v>
      </c>
      <c r="G5903" s="59">
        <v>600</v>
      </c>
      <c r="H5903" s="25">
        <v>1</v>
      </c>
      <c r="I5903" s="30">
        <f t="shared" si="92"/>
        <v>600</v>
      </c>
      <c r="J5903" s="32" t="s">
        <v>226</v>
      </c>
      <c r="K5903" s="33" t="s">
        <v>4771</v>
      </c>
      <c r="L5903" s="33" t="s">
        <v>5312</v>
      </c>
      <c r="M5903" s="33" t="s">
        <v>5317</v>
      </c>
      <c r="N5903" s="33" t="s">
        <v>1221</v>
      </c>
    </row>
    <row r="5904" spans="1:14">
      <c r="A5904" s="35">
        <v>7325706791216</v>
      </c>
      <c r="B5904" s="32">
        <v>4751087</v>
      </c>
      <c r="C5904" s="32" t="s">
        <v>722</v>
      </c>
      <c r="D5904" s="32" t="s">
        <v>237</v>
      </c>
      <c r="E5904" s="33" t="s">
        <v>71</v>
      </c>
      <c r="F5904" s="33" t="s">
        <v>5210</v>
      </c>
      <c r="G5904" s="59">
        <v>600</v>
      </c>
      <c r="H5904" s="25">
        <v>1</v>
      </c>
      <c r="I5904" s="30">
        <f t="shared" si="92"/>
        <v>600</v>
      </c>
      <c r="J5904" s="32" t="s">
        <v>226</v>
      </c>
      <c r="K5904" s="33" t="s">
        <v>4771</v>
      </c>
      <c r="L5904" s="33" t="s">
        <v>5312</v>
      </c>
      <c r="M5904" s="33" t="s">
        <v>5317</v>
      </c>
      <c r="N5904" s="33" t="s">
        <v>2681</v>
      </c>
    </row>
    <row r="5905" spans="1:14">
      <c r="A5905" s="35">
        <v>7325706791223</v>
      </c>
      <c r="B5905" s="32">
        <v>4751087</v>
      </c>
      <c r="C5905" s="32" t="s">
        <v>722</v>
      </c>
      <c r="D5905" s="32" t="s">
        <v>237</v>
      </c>
      <c r="E5905" s="33" t="s">
        <v>71</v>
      </c>
      <c r="F5905" s="33" t="s">
        <v>5210</v>
      </c>
      <c r="G5905" s="59">
        <v>600</v>
      </c>
      <c r="H5905" s="25">
        <v>1</v>
      </c>
      <c r="I5905" s="30">
        <f t="shared" si="92"/>
        <v>600</v>
      </c>
      <c r="J5905" s="32" t="s">
        <v>226</v>
      </c>
      <c r="K5905" s="33" t="s">
        <v>4771</v>
      </c>
      <c r="L5905" s="33" t="s">
        <v>5312</v>
      </c>
      <c r="M5905" s="33" t="s">
        <v>5317</v>
      </c>
      <c r="N5905" s="33" t="s">
        <v>2682</v>
      </c>
    </row>
    <row r="5906" spans="1:14">
      <c r="A5906" s="35">
        <v>7325706791230</v>
      </c>
      <c r="B5906" s="32">
        <v>4751087</v>
      </c>
      <c r="C5906" s="32" t="s">
        <v>722</v>
      </c>
      <c r="D5906" s="32" t="s">
        <v>237</v>
      </c>
      <c r="E5906" s="33" t="s">
        <v>71</v>
      </c>
      <c r="F5906" s="33" t="s">
        <v>5210</v>
      </c>
      <c r="G5906" s="59">
        <v>600</v>
      </c>
      <c r="H5906" s="25">
        <v>1</v>
      </c>
      <c r="I5906" s="30">
        <f t="shared" si="92"/>
        <v>600</v>
      </c>
      <c r="J5906" s="32" t="s">
        <v>226</v>
      </c>
      <c r="K5906" s="33" t="s">
        <v>4771</v>
      </c>
      <c r="L5906" s="33" t="s">
        <v>5312</v>
      </c>
      <c r="M5906" s="33" t="s">
        <v>5317</v>
      </c>
      <c r="N5906" s="33" t="s">
        <v>1221</v>
      </c>
    </row>
    <row r="5907" spans="1:14">
      <c r="A5907" s="35">
        <v>7325706791209</v>
      </c>
      <c r="B5907" s="32">
        <v>4751087</v>
      </c>
      <c r="C5907" s="32" t="s">
        <v>722</v>
      </c>
      <c r="D5907" s="32" t="s">
        <v>237</v>
      </c>
      <c r="E5907" s="33" t="s">
        <v>71</v>
      </c>
      <c r="F5907" s="33" t="s">
        <v>5210</v>
      </c>
      <c r="G5907" s="59">
        <v>600</v>
      </c>
      <c r="H5907" s="25">
        <v>1</v>
      </c>
      <c r="I5907" s="30">
        <f t="shared" si="92"/>
        <v>600</v>
      </c>
      <c r="J5907" s="32" t="s">
        <v>226</v>
      </c>
      <c r="K5907" s="33" t="s">
        <v>4771</v>
      </c>
      <c r="L5907" s="33" t="s">
        <v>5312</v>
      </c>
      <c r="M5907" s="33" t="s">
        <v>5317</v>
      </c>
      <c r="N5907" s="33" t="s">
        <v>2683</v>
      </c>
    </row>
    <row r="5908" spans="1:14">
      <c r="A5908" s="35">
        <v>7325706791223</v>
      </c>
      <c r="B5908" s="32">
        <v>4751087</v>
      </c>
      <c r="C5908" s="32" t="s">
        <v>722</v>
      </c>
      <c r="D5908" s="32" t="s">
        <v>237</v>
      </c>
      <c r="E5908" s="33" t="s">
        <v>71</v>
      </c>
      <c r="F5908" s="33" t="s">
        <v>5210</v>
      </c>
      <c r="G5908" s="59">
        <v>600</v>
      </c>
      <c r="H5908" s="25">
        <v>1</v>
      </c>
      <c r="I5908" s="30">
        <f t="shared" si="92"/>
        <v>600</v>
      </c>
      <c r="J5908" s="32" t="s">
        <v>226</v>
      </c>
      <c r="K5908" s="33" t="s">
        <v>4771</v>
      </c>
      <c r="L5908" s="33" t="s">
        <v>5312</v>
      </c>
      <c r="M5908" s="33" t="s">
        <v>5317</v>
      </c>
      <c r="N5908" s="33" t="s">
        <v>2682</v>
      </c>
    </row>
    <row r="5909" spans="1:14">
      <c r="A5909" s="35">
        <v>7325706791230</v>
      </c>
      <c r="B5909" s="32">
        <v>4751087</v>
      </c>
      <c r="C5909" s="32" t="s">
        <v>722</v>
      </c>
      <c r="D5909" s="32" t="s">
        <v>237</v>
      </c>
      <c r="E5909" s="33" t="s">
        <v>71</v>
      </c>
      <c r="F5909" s="33" t="s">
        <v>5210</v>
      </c>
      <c r="G5909" s="59">
        <v>600</v>
      </c>
      <c r="H5909" s="25">
        <v>1</v>
      </c>
      <c r="I5909" s="30">
        <f t="shared" si="92"/>
        <v>600</v>
      </c>
      <c r="J5909" s="32" t="s">
        <v>226</v>
      </c>
      <c r="K5909" s="33" t="s">
        <v>4771</v>
      </c>
      <c r="L5909" s="33" t="s">
        <v>5312</v>
      </c>
      <c r="M5909" s="33" t="s">
        <v>5317</v>
      </c>
      <c r="N5909" s="33" t="s">
        <v>1221</v>
      </c>
    </row>
    <row r="5910" spans="1:14">
      <c r="A5910" s="35">
        <v>7325706791216</v>
      </c>
      <c r="B5910" s="32">
        <v>4751087</v>
      </c>
      <c r="C5910" s="32" t="s">
        <v>722</v>
      </c>
      <c r="D5910" s="32" t="s">
        <v>237</v>
      </c>
      <c r="E5910" s="33" t="s">
        <v>71</v>
      </c>
      <c r="F5910" s="33" t="s">
        <v>5210</v>
      </c>
      <c r="G5910" s="59">
        <v>600</v>
      </c>
      <c r="H5910" s="25">
        <v>1</v>
      </c>
      <c r="I5910" s="30">
        <f t="shared" si="92"/>
        <v>600</v>
      </c>
      <c r="J5910" s="32" t="s">
        <v>226</v>
      </c>
      <c r="K5910" s="33" t="s">
        <v>4771</v>
      </c>
      <c r="L5910" s="33" t="s">
        <v>5312</v>
      </c>
      <c r="M5910" s="33" t="s">
        <v>5317</v>
      </c>
      <c r="N5910" s="33" t="s">
        <v>2681</v>
      </c>
    </row>
    <row r="5911" spans="1:14">
      <c r="A5911" s="35">
        <v>7325706792275</v>
      </c>
      <c r="B5911" s="32">
        <v>4751088</v>
      </c>
      <c r="C5911" s="32" t="s">
        <v>576</v>
      </c>
      <c r="D5911" s="32" t="s">
        <v>111</v>
      </c>
      <c r="E5911" s="33" t="s">
        <v>71</v>
      </c>
      <c r="F5911" s="33" t="s">
        <v>5210</v>
      </c>
      <c r="G5911" s="59">
        <v>550</v>
      </c>
      <c r="H5911" s="25">
        <v>2</v>
      </c>
      <c r="I5911" s="30">
        <f t="shared" si="92"/>
        <v>1100</v>
      </c>
      <c r="J5911" s="32" t="s">
        <v>226</v>
      </c>
      <c r="K5911" s="33" t="s">
        <v>4771</v>
      </c>
      <c r="L5911" s="33" t="s">
        <v>5312</v>
      </c>
      <c r="M5911" s="33" t="s">
        <v>5316</v>
      </c>
      <c r="N5911" s="33" t="s">
        <v>578</v>
      </c>
    </row>
    <row r="5912" spans="1:14">
      <c r="A5912" s="35">
        <v>7325706792251</v>
      </c>
      <c r="B5912" s="32">
        <v>4751088</v>
      </c>
      <c r="C5912" s="32" t="s">
        <v>576</v>
      </c>
      <c r="D5912" s="32" t="s">
        <v>111</v>
      </c>
      <c r="E5912" s="33" t="s">
        <v>71</v>
      </c>
      <c r="F5912" s="33" t="s">
        <v>5210</v>
      </c>
      <c r="G5912" s="59">
        <v>550</v>
      </c>
      <c r="H5912" s="25">
        <v>1</v>
      </c>
      <c r="I5912" s="30">
        <f t="shared" si="92"/>
        <v>550</v>
      </c>
      <c r="J5912" s="32" t="s">
        <v>226</v>
      </c>
      <c r="K5912" s="33" t="s">
        <v>4771</v>
      </c>
      <c r="L5912" s="33" t="s">
        <v>5312</v>
      </c>
      <c r="M5912" s="33" t="s">
        <v>5316</v>
      </c>
      <c r="N5912" s="33" t="s">
        <v>1681</v>
      </c>
    </row>
    <row r="5913" spans="1:14">
      <c r="A5913" s="35">
        <v>7325706792268</v>
      </c>
      <c r="B5913" s="32">
        <v>4751088</v>
      </c>
      <c r="C5913" s="32" t="s">
        <v>576</v>
      </c>
      <c r="D5913" s="32" t="s">
        <v>111</v>
      </c>
      <c r="E5913" s="33" t="s">
        <v>71</v>
      </c>
      <c r="F5913" s="33" t="s">
        <v>5210</v>
      </c>
      <c r="G5913" s="59">
        <v>550</v>
      </c>
      <c r="H5913" s="25">
        <v>1</v>
      </c>
      <c r="I5913" s="30">
        <f t="shared" si="92"/>
        <v>550</v>
      </c>
      <c r="J5913" s="32" t="s">
        <v>226</v>
      </c>
      <c r="K5913" s="33" t="s">
        <v>4771</v>
      </c>
      <c r="L5913" s="33" t="s">
        <v>5312</v>
      </c>
      <c r="M5913" s="33" t="s">
        <v>5316</v>
      </c>
      <c r="N5913" s="33" t="s">
        <v>1682</v>
      </c>
    </row>
    <row r="5914" spans="1:14">
      <c r="A5914" s="35">
        <v>7325706792275</v>
      </c>
      <c r="B5914" s="32">
        <v>4751088</v>
      </c>
      <c r="C5914" s="32" t="s">
        <v>576</v>
      </c>
      <c r="D5914" s="32" t="s">
        <v>111</v>
      </c>
      <c r="E5914" s="33" t="s">
        <v>71</v>
      </c>
      <c r="F5914" s="33" t="s">
        <v>5210</v>
      </c>
      <c r="G5914" s="59">
        <v>550</v>
      </c>
      <c r="H5914" s="25">
        <v>1</v>
      </c>
      <c r="I5914" s="30">
        <f t="shared" si="92"/>
        <v>550</v>
      </c>
      <c r="J5914" s="32" t="s">
        <v>226</v>
      </c>
      <c r="K5914" s="33" t="s">
        <v>4771</v>
      </c>
      <c r="L5914" s="33" t="s">
        <v>5312</v>
      </c>
      <c r="M5914" s="33" t="s">
        <v>5316</v>
      </c>
      <c r="N5914" s="33" t="s">
        <v>578</v>
      </c>
    </row>
    <row r="5915" spans="1:14">
      <c r="A5915" s="35">
        <v>7325706792282</v>
      </c>
      <c r="B5915" s="32">
        <v>4751088</v>
      </c>
      <c r="C5915" s="32" t="s">
        <v>576</v>
      </c>
      <c r="D5915" s="32" t="s">
        <v>111</v>
      </c>
      <c r="E5915" s="33" t="s">
        <v>71</v>
      </c>
      <c r="F5915" s="33" t="s">
        <v>5210</v>
      </c>
      <c r="G5915" s="59">
        <v>550</v>
      </c>
      <c r="H5915" s="25">
        <v>1</v>
      </c>
      <c r="I5915" s="30">
        <f t="shared" si="92"/>
        <v>550</v>
      </c>
      <c r="J5915" s="32" t="s">
        <v>226</v>
      </c>
      <c r="K5915" s="33" t="s">
        <v>4771</v>
      </c>
      <c r="L5915" s="33" t="s">
        <v>5312</v>
      </c>
      <c r="M5915" s="33" t="s">
        <v>5316</v>
      </c>
      <c r="N5915" s="33" t="s">
        <v>1683</v>
      </c>
    </row>
    <row r="5916" spans="1:14">
      <c r="A5916" s="35">
        <v>7325706792237</v>
      </c>
      <c r="B5916" s="32">
        <v>4751088</v>
      </c>
      <c r="C5916" s="32" t="s">
        <v>576</v>
      </c>
      <c r="D5916" s="32" t="s">
        <v>111</v>
      </c>
      <c r="E5916" s="33" t="s">
        <v>71</v>
      </c>
      <c r="F5916" s="33" t="s">
        <v>5210</v>
      </c>
      <c r="G5916" s="59">
        <v>550</v>
      </c>
      <c r="H5916" s="25">
        <v>1</v>
      </c>
      <c r="I5916" s="30">
        <f t="shared" si="92"/>
        <v>550</v>
      </c>
      <c r="J5916" s="32" t="s">
        <v>226</v>
      </c>
      <c r="K5916" s="33" t="s">
        <v>4771</v>
      </c>
      <c r="L5916" s="33" t="s">
        <v>5312</v>
      </c>
      <c r="M5916" s="33" t="s">
        <v>5316</v>
      </c>
      <c r="N5916" s="33" t="s">
        <v>1684</v>
      </c>
    </row>
    <row r="5917" spans="1:14">
      <c r="A5917" s="35">
        <v>7325706792268</v>
      </c>
      <c r="B5917" s="32">
        <v>4751088</v>
      </c>
      <c r="C5917" s="32" t="s">
        <v>576</v>
      </c>
      <c r="D5917" s="32" t="s">
        <v>111</v>
      </c>
      <c r="E5917" s="33" t="s">
        <v>71</v>
      </c>
      <c r="F5917" s="33" t="s">
        <v>5210</v>
      </c>
      <c r="G5917" s="59">
        <v>550</v>
      </c>
      <c r="H5917" s="25">
        <v>4</v>
      </c>
      <c r="I5917" s="30">
        <f t="shared" si="92"/>
        <v>2200</v>
      </c>
      <c r="J5917" s="32" t="s">
        <v>226</v>
      </c>
      <c r="K5917" s="33" t="s">
        <v>4771</v>
      </c>
      <c r="L5917" s="33" t="s">
        <v>5312</v>
      </c>
      <c r="M5917" s="33" t="s">
        <v>5316</v>
      </c>
      <c r="N5917" s="33" t="s">
        <v>1682</v>
      </c>
    </row>
    <row r="5918" spans="1:14">
      <c r="A5918" s="35">
        <v>7325706792275</v>
      </c>
      <c r="B5918" s="32">
        <v>4751088</v>
      </c>
      <c r="C5918" s="32" t="s">
        <v>576</v>
      </c>
      <c r="D5918" s="32" t="s">
        <v>111</v>
      </c>
      <c r="E5918" s="33" t="s">
        <v>71</v>
      </c>
      <c r="F5918" s="33" t="s">
        <v>5210</v>
      </c>
      <c r="G5918" s="59">
        <v>550</v>
      </c>
      <c r="H5918" s="25">
        <v>2</v>
      </c>
      <c r="I5918" s="30">
        <f t="shared" si="92"/>
        <v>1100</v>
      </c>
      <c r="J5918" s="32" t="s">
        <v>226</v>
      </c>
      <c r="K5918" s="33" t="s">
        <v>4771</v>
      </c>
      <c r="L5918" s="33" t="s">
        <v>5312</v>
      </c>
      <c r="M5918" s="33" t="s">
        <v>5316</v>
      </c>
      <c r="N5918" s="33" t="s">
        <v>578</v>
      </c>
    </row>
    <row r="5919" spans="1:14">
      <c r="A5919" s="35">
        <v>7325706792251</v>
      </c>
      <c r="B5919" s="32">
        <v>4751088</v>
      </c>
      <c r="C5919" s="32" t="s">
        <v>576</v>
      </c>
      <c r="D5919" s="32" t="s">
        <v>111</v>
      </c>
      <c r="E5919" s="33" t="s">
        <v>71</v>
      </c>
      <c r="F5919" s="33" t="s">
        <v>5210</v>
      </c>
      <c r="G5919" s="59">
        <v>550</v>
      </c>
      <c r="H5919" s="25">
        <v>2</v>
      </c>
      <c r="I5919" s="30">
        <f t="shared" si="92"/>
        <v>1100</v>
      </c>
      <c r="J5919" s="32" t="s">
        <v>226</v>
      </c>
      <c r="K5919" s="33" t="s">
        <v>4771</v>
      </c>
      <c r="L5919" s="33" t="s">
        <v>5312</v>
      </c>
      <c r="M5919" s="33" t="s">
        <v>5316</v>
      </c>
      <c r="N5919" s="33" t="s">
        <v>1681</v>
      </c>
    </row>
    <row r="5920" spans="1:14">
      <c r="A5920" s="35">
        <v>7325706792268</v>
      </c>
      <c r="B5920" s="32">
        <v>4751088</v>
      </c>
      <c r="C5920" s="32" t="s">
        <v>576</v>
      </c>
      <c r="D5920" s="32" t="s">
        <v>111</v>
      </c>
      <c r="E5920" s="33" t="s">
        <v>71</v>
      </c>
      <c r="F5920" s="33" t="s">
        <v>5210</v>
      </c>
      <c r="G5920" s="59">
        <v>550</v>
      </c>
      <c r="H5920" s="25">
        <v>1</v>
      </c>
      <c r="I5920" s="30">
        <f t="shared" si="92"/>
        <v>550</v>
      </c>
      <c r="J5920" s="32" t="s">
        <v>226</v>
      </c>
      <c r="K5920" s="33" t="s">
        <v>4771</v>
      </c>
      <c r="L5920" s="33" t="s">
        <v>5312</v>
      </c>
      <c r="M5920" s="33" t="s">
        <v>5316</v>
      </c>
      <c r="N5920" s="33" t="s">
        <v>1682</v>
      </c>
    </row>
    <row r="5921" spans="1:14">
      <c r="A5921" s="35">
        <v>7325706792244</v>
      </c>
      <c r="B5921" s="32">
        <v>4751088</v>
      </c>
      <c r="C5921" s="32" t="s">
        <v>576</v>
      </c>
      <c r="D5921" s="32" t="s">
        <v>111</v>
      </c>
      <c r="E5921" s="33" t="s">
        <v>71</v>
      </c>
      <c r="F5921" s="33" t="s">
        <v>5210</v>
      </c>
      <c r="G5921" s="59">
        <v>550</v>
      </c>
      <c r="H5921" s="25">
        <v>2</v>
      </c>
      <c r="I5921" s="30">
        <f t="shared" si="92"/>
        <v>1100</v>
      </c>
      <c r="J5921" s="32" t="s">
        <v>226</v>
      </c>
      <c r="K5921" s="33" t="s">
        <v>4771</v>
      </c>
      <c r="L5921" s="33" t="s">
        <v>5312</v>
      </c>
      <c r="M5921" s="33" t="s">
        <v>5316</v>
      </c>
      <c r="N5921" s="33" t="s">
        <v>2684</v>
      </c>
    </row>
    <row r="5922" spans="1:14">
      <c r="A5922" s="35">
        <v>7325706792251</v>
      </c>
      <c r="B5922" s="32">
        <v>4751088</v>
      </c>
      <c r="C5922" s="32" t="s">
        <v>576</v>
      </c>
      <c r="D5922" s="32" t="s">
        <v>111</v>
      </c>
      <c r="E5922" s="33" t="s">
        <v>71</v>
      </c>
      <c r="F5922" s="33" t="s">
        <v>5210</v>
      </c>
      <c r="G5922" s="59">
        <v>550</v>
      </c>
      <c r="H5922" s="25">
        <v>1</v>
      </c>
      <c r="I5922" s="30">
        <f t="shared" si="92"/>
        <v>550</v>
      </c>
      <c r="J5922" s="32" t="s">
        <v>226</v>
      </c>
      <c r="K5922" s="33" t="s">
        <v>4771</v>
      </c>
      <c r="L5922" s="33" t="s">
        <v>5312</v>
      </c>
      <c r="M5922" s="33" t="s">
        <v>5316</v>
      </c>
      <c r="N5922" s="33" t="s">
        <v>1681</v>
      </c>
    </row>
    <row r="5923" spans="1:14">
      <c r="A5923" s="35">
        <v>7325706792268</v>
      </c>
      <c r="B5923" s="32">
        <v>4751088</v>
      </c>
      <c r="C5923" s="32" t="s">
        <v>576</v>
      </c>
      <c r="D5923" s="32" t="s">
        <v>111</v>
      </c>
      <c r="E5923" s="33" t="s">
        <v>71</v>
      </c>
      <c r="F5923" s="33" t="s">
        <v>5210</v>
      </c>
      <c r="G5923" s="59">
        <v>550</v>
      </c>
      <c r="H5923" s="25">
        <v>1</v>
      </c>
      <c r="I5923" s="30">
        <f t="shared" si="92"/>
        <v>550</v>
      </c>
      <c r="J5923" s="32" t="s">
        <v>226</v>
      </c>
      <c r="K5923" s="33" t="s">
        <v>4771</v>
      </c>
      <c r="L5923" s="33" t="s">
        <v>5312</v>
      </c>
      <c r="M5923" s="33" t="s">
        <v>5316</v>
      </c>
      <c r="N5923" s="33" t="s">
        <v>1682</v>
      </c>
    </row>
    <row r="5924" spans="1:14">
      <c r="A5924" s="35">
        <v>7325706792275</v>
      </c>
      <c r="B5924" s="32">
        <v>4751088</v>
      </c>
      <c r="C5924" s="32" t="s">
        <v>576</v>
      </c>
      <c r="D5924" s="32" t="s">
        <v>111</v>
      </c>
      <c r="E5924" s="33" t="s">
        <v>71</v>
      </c>
      <c r="F5924" s="33" t="s">
        <v>5210</v>
      </c>
      <c r="G5924" s="59">
        <v>550</v>
      </c>
      <c r="H5924" s="25">
        <v>1</v>
      </c>
      <c r="I5924" s="30">
        <f t="shared" si="92"/>
        <v>550</v>
      </c>
      <c r="J5924" s="32" t="s">
        <v>226</v>
      </c>
      <c r="K5924" s="33" t="s">
        <v>4771</v>
      </c>
      <c r="L5924" s="33" t="s">
        <v>5312</v>
      </c>
      <c r="M5924" s="33" t="s">
        <v>5316</v>
      </c>
      <c r="N5924" s="33" t="s">
        <v>578</v>
      </c>
    </row>
    <row r="5925" spans="1:14">
      <c r="A5925" s="35">
        <v>7325706792244</v>
      </c>
      <c r="B5925" s="32">
        <v>4751088</v>
      </c>
      <c r="C5925" s="32" t="s">
        <v>576</v>
      </c>
      <c r="D5925" s="32" t="s">
        <v>111</v>
      </c>
      <c r="E5925" s="33" t="s">
        <v>71</v>
      </c>
      <c r="F5925" s="33" t="s">
        <v>5210</v>
      </c>
      <c r="G5925" s="59">
        <v>550</v>
      </c>
      <c r="H5925" s="25">
        <v>1</v>
      </c>
      <c r="I5925" s="30">
        <f t="shared" si="92"/>
        <v>550</v>
      </c>
      <c r="J5925" s="32" t="s">
        <v>226</v>
      </c>
      <c r="K5925" s="33" t="s">
        <v>4771</v>
      </c>
      <c r="L5925" s="33" t="s">
        <v>5312</v>
      </c>
      <c r="M5925" s="33" t="s">
        <v>5316</v>
      </c>
      <c r="N5925" s="33" t="s">
        <v>2684</v>
      </c>
    </row>
    <row r="5926" spans="1:14">
      <c r="A5926" s="35">
        <v>7325706792251</v>
      </c>
      <c r="B5926" s="32">
        <v>4751088</v>
      </c>
      <c r="C5926" s="32" t="s">
        <v>576</v>
      </c>
      <c r="D5926" s="32" t="s">
        <v>111</v>
      </c>
      <c r="E5926" s="33" t="s">
        <v>71</v>
      </c>
      <c r="F5926" s="33" t="s">
        <v>5210</v>
      </c>
      <c r="G5926" s="59">
        <v>550</v>
      </c>
      <c r="H5926" s="25">
        <v>1</v>
      </c>
      <c r="I5926" s="30">
        <f t="shared" si="92"/>
        <v>550</v>
      </c>
      <c r="J5926" s="32" t="s">
        <v>226</v>
      </c>
      <c r="K5926" s="33" t="s">
        <v>4771</v>
      </c>
      <c r="L5926" s="33" t="s">
        <v>5312</v>
      </c>
      <c r="M5926" s="33" t="s">
        <v>5316</v>
      </c>
      <c r="N5926" s="33" t="s">
        <v>1681</v>
      </c>
    </row>
    <row r="5927" spans="1:14">
      <c r="A5927" s="35">
        <v>7325706792275</v>
      </c>
      <c r="B5927" s="32">
        <v>4751088</v>
      </c>
      <c r="C5927" s="32" t="s">
        <v>576</v>
      </c>
      <c r="D5927" s="32" t="s">
        <v>111</v>
      </c>
      <c r="E5927" s="33" t="s">
        <v>71</v>
      </c>
      <c r="F5927" s="33" t="s">
        <v>5210</v>
      </c>
      <c r="G5927" s="59">
        <v>550</v>
      </c>
      <c r="H5927" s="25">
        <v>1</v>
      </c>
      <c r="I5927" s="30">
        <f t="shared" si="92"/>
        <v>550</v>
      </c>
      <c r="J5927" s="32" t="s">
        <v>226</v>
      </c>
      <c r="K5927" s="33" t="s">
        <v>4771</v>
      </c>
      <c r="L5927" s="33" t="s">
        <v>5312</v>
      </c>
      <c r="M5927" s="33" t="s">
        <v>5316</v>
      </c>
      <c r="N5927" s="33" t="s">
        <v>578</v>
      </c>
    </row>
    <row r="5928" spans="1:14">
      <c r="A5928" s="35">
        <v>7325706792282</v>
      </c>
      <c r="B5928" s="32">
        <v>4751088</v>
      </c>
      <c r="C5928" s="32" t="s">
        <v>576</v>
      </c>
      <c r="D5928" s="32" t="s">
        <v>111</v>
      </c>
      <c r="E5928" s="33" t="s">
        <v>71</v>
      </c>
      <c r="F5928" s="33" t="s">
        <v>5210</v>
      </c>
      <c r="G5928" s="59">
        <v>550</v>
      </c>
      <c r="H5928" s="25">
        <v>2</v>
      </c>
      <c r="I5928" s="30">
        <f t="shared" si="92"/>
        <v>1100</v>
      </c>
      <c r="J5928" s="32" t="s">
        <v>226</v>
      </c>
      <c r="K5928" s="33" t="s">
        <v>4771</v>
      </c>
      <c r="L5928" s="33" t="s">
        <v>5312</v>
      </c>
      <c r="M5928" s="33" t="s">
        <v>5316</v>
      </c>
      <c r="N5928" s="33" t="s">
        <v>1683</v>
      </c>
    </row>
    <row r="5929" spans="1:14">
      <c r="A5929" s="35">
        <v>7325706792237</v>
      </c>
      <c r="B5929" s="32">
        <v>4751088</v>
      </c>
      <c r="C5929" s="32" t="s">
        <v>576</v>
      </c>
      <c r="D5929" s="32" t="s">
        <v>111</v>
      </c>
      <c r="E5929" s="33" t="s">
        <v>71</v>
      </c>
      <c r="F5929" s="33" t="s">
        <v>5210</v>
      </c>
      <c r="G5929" s="59">
        <v>550</v>
      </c>
      <c r="H5929" s="25">
        <v>1</v>
      </c>
      <c r="I5929" s="30">
        <f t="shared" si="92"/>
        <v>550</v>
      </c>
      <c r="J5929" s="32" t="s">
        <v>226</v>
      </c>
      <c r="K5929" s="33" t="s">
        <v>4771</v>
      </c>
      <c r="L5929" s="33" t="s">
        <v>5312</v>
      </c>
      <c r="M5929" s="33" t="s">
        <v>5316</v>
      </c>
      <c r="N5929" s="33" t="s">
        <v>1684</v>
      </c>
    </row>
    <row r="5930" spans="1:14">
      <c r="A5930" s="35">
        <v>7325706792251</v>
      </c>
      <c r="B5930" s="32">
        <v>4751088</v>
      </c>
      <c r="C5930" s="32" t="s">
        <v>576</v>
      </c>
      <c r="D5930" s="32" t="s">
        <v>111</v>
      </c>
      <c r="E5930" s="33" t="s">
        <v>71</v>
      </c>
      <c r="F5930" s="33" t="s">
        <v>5210</v>
      </c>
      <c r="G5930" s="59">
        <v>550</v>
      </c>
      <c r="H5930" s="25">
        <v>2</v>
      </c>
      <c r="I5930" s="30">
        <f t="shared" si="92"/>
        <v>1100</v>
      </c>
      <c r="J5930" s="32" t="s">
        <v>226</v>
      </c>
      <c r="K5930" s="33" t="s">
        <v>4771</v>
      </c>
      <c r="L5930" s="33" t="s">
        <v>5312</v>
      </c>
      <c r="M5930" s="33" t="s">
        <v>5316</v>
      </c>
      <c r="N5930" s="33" t="s">
        <v>1681</v>
      </c>
    </row>
    <row r="5931" spans="1:14">
      <c r="A5931" s="35">
        <v>7325706792268</v>
      </c>
      <c r="B5931" s="32">
        <v>4751088</v>
      </c>
      <c r="C5931" s="32" t="s">
        <v>576</v>
      </c>
      <c r="D5931" s="32" t="s">
        <v>111</v>
      </c>
      <c r="E5931" s="33" t="s">
        <v>71</v>
      </c>
      <c r="F5931" s="33" t="s">
        <v>5210</v>
      </c>
      <c r="G5931" s="59">
        <v>550</v>
      </c>
      <c r="H5931" s="25">
        <v>1</v>
      </c>
      <c r="I5931" s="30">
        <f t="shared" si="92"/>
        <v>550</v>
      </c>
      <c r="J5931" s="32" t="s">
        <v>226</v>
      </c>
      <c r="K5931" s="33" t="s">
        <v>4771</v>
      </c>
      <c r="L5931" s="33" t="s">
        <v>5312</v>
      </c>
      <c r="M5931" s="33" t="s">
        <v>5316</v>
      </c>
      <c r="N5931" s="33" t="s">
        <v>1682</v>
      </c>
    </row>
    <row r="5932" spans="1:14">
      <c r="A5932" s="35">
        <v>7325706792275</v>
      </c>
      <c r="B5932" s="32">
        <v>4751088</v>
      </c>
      <c r="C5932" s="32" t="s">
        <v>576</v>
      </c>
      <c r="D5932" s="32" t="s">
        <v>111</v>
      </c>
      <c r="E5932" s="33" t="s">
        <v>71</v>
      </c>
      <c r="F5932" s="33" t="s">
        <v>5210</v>
      </c>
      <c r="G5932" s="59">
        <v>550</v>
      </c>
      <c r="H5932" s="25">
        <v>2</v>
      </c>
      <c r="I5932" s="30">
        <f t="shared" si="92"/>
        <v>1100</v>
      </c>
      <c r="J5932" s="32" t="s">
        <v>226</v>
      </c>
      <c r="K5932" s="33" t="s">
        <v>4771</v>
      </c>
      <c r="L5932" s="33" t="s">
        <v>5312</v>
      </c>
      <c r="M5932" s="33" t="s">
        <v>5316</v>
      </c>
      <c r="N5932" s="33" t="s">
        <v>578</v>
      </c>
    </row>
    <row r="5933" spans="1:14">
      <c r="A5933" s="35">
        <v>7325706792244</v>
      </c>
      <c r="B5933" s="32">
        <v>4751088</v>
      </c>
      <c r="C5933" s="32" t="s">
        <v>576</v>
      </c>
      <c r="D5933" s="32" t="s">
        <v>111</v>
      </c>
      <c r="E5933" s="33" t="s">
        <v>71</v>
      </c>
      <c r="F5933" s="33" t="s">
        <v>5210</v>
      </c>
      <c r="G5933" s="59">
        <v>550</v>
      </c>
      <c r="H5933" s="25">
        <v>1</v>
      </c>
      <c r="I5933" s="30">
        <f t="shared" si="92"/>
        <v>550</v>
      </c>
      <c r="J5933" s="32" t="s">
        <v>226</v>
      </c>
      <c r="K5933" s="33" t="s">
        <v>4771</v>
      </c>
      <c r="L5933" s="33" t="s">
        <v>5312</v>
      </c>
      <c r="M5933" s="33" t="s">
        <v>5316</v>
      </c>
      <c r="N5933" s="33" t="s">
        <v>2684</v>
      </c>
    </row>
    <row r="5934" spans="1:14">
      <c r="A5934" s="35">
        <v>7325706792329</v>
      </c>
      <c r="B5934" s="32">
        <v>4751089</v>
      </c>
      <c r="C5934" s="32" t="s">
        <v>715</v>
      </c>
      <c r="D5934" s="32" t="s">
        <v>111</v>
      </c>
      <c r="E5934" s="33" t="s">
        <v>34</v>
      </c>
      <c r="F5934" s="33" t="s">
        <v>5210</v>
      </c>
      <c r="G5934" s="59">
        <v>450</v>
      </c>
      <c r="H5934" s="25">
        <v>1</v>
      </c>
      <c r="I5934" s="30">
        <f t="shared" si="92"/>
        <v>450</v>
      </c>
      <c r="J5934" s="32" t="s">
        <v>226</v>
      </c>
      <c r="K5934" s="33" t="s">
        <v>4771</v>
      </c>
      <c r="L5934" s="33" t="s">
        <v>5312</v>
      </c>
      <c r="M5934" s="33" t="s">
        <v>5317</v>
      </c>
      <c r="N5934" s="33" t="s">
        <v>716</v>
      </c>
    </row>
    <row r="5935" spans="1:14">
      <c r="A5935" s="35">
        <v>7325706792329</v>
      </c>
      <c r="B5935" s="32">
        <v>4751089</v>
      </c>
      <c r="C5935" s="32" t="s">
        <v>715</v>
      </c>
      <c r="D5935" s="32" t="s">
        <v>111</v>
      </c>
      <c r="E5935" s="33" t="s">
        <v>34</v>
      </c>
      <c r="F5935" s="33" t="s">
        <v>5210</v>
      </c>
      <c r="G5935" s="59">
        <v>450</v>
      </c>
      <c r="H5935" s="25">
        <v>2</v>
      </c>
      <c r="I5935" s="30">
        <f t="shared" si="92"/>
        <v>900</v>
      </c>
      <c r="J5935" s="32" t="s">
        <v>226</v>
      </c>
      <c r="K5935" s="33" t="s">
        <v>4771</v>
      </c>
      <c r="L5935" s="33" t="s">
        <v>5312</v>
      </c>
      <c r="M5935" s="33" t="s">
        <v>5317</v>
      </c>
      <c r="N5935" s="33" t="s">
        <v>716</v>
      </c>
    </row>
    <row r="5936" spans="1:14">
      <c r="A5936" s="35">
        <v>7325706920371</v>
      </c>
      <c r="B5936" s="32">
        <v>4751090</v>
      </c>
      <c r="C5936" s="32" t="s">
        <v>3273</v>
      </c>
      <c r="D5936" s="32">
        <v>1.2</v>
      </c>
      <c r="E5936" s="33" t="s">
        <v>71</v>
      </c>
      <c r="F5936" s="33" t="s">
        <v>5222</v>
      </c>
      <c r="G5936" s="59">
        <v>500</v>
      </c>
      <c r="H5936" s="25">
        <v>2</v>
      </c>
      <c r="I5936" s="30">
        <f t="shared" si="92"/>
        <v>1000</v>
      </c>
      <c r="J5936" s="32" t="s">
        <v>226</v>
      </c>
      <c r="K5936" s="33" t="s">
        <v>4771</v>
      </c>
      <c r="L5936" s="33" t="s">
        <v>5312</v>
      </c>
      <c r="M5936" s="33" t="s">
        <v>5315</v>
      </c>
      <c r="N5936" s="33" t="s">
        <v>3274</v>
      </c>
    </row>
    <row r="5937" spans="1:14">
      <c r="A5937" s="35">
        <v>7325706920388</v>
      </c>
      <c r="B5937" s="32">
        <v>4751090</v>
      </c>
      <c r="C5937" s="32" t="s">
        <v>3273</v>
      </c>
      <c r="D5937" s="32">
        <v>1.2</v>
      </c>
      <c r="E5937" s="33" t="s">
        <v>71</v>
      </c>
      <c r="F5937" s="33" t="s">
        <v>5222</v>
      </c>
      <c r="G5937" s="59">
        <v>500</v>
      </c>
      <c r="H5937" s="25">
        <v>2</v>
      </c>
      <c r="I5937" s="30">
        <f t="shared" si="92"/>
        <v>1000</v>
      </c>
      <c r="J5937" s="32" t="s">
        <v>226</v>
      </c>
      <c r="K5937" s="33" t="s">
        <v>4771</v>
      </c>
      <c r="L5937" s="33" t="s">
        <v>5312</v>
      </c>
      <c r="M5937" s="33" t="s">
        <v>5315</v>
      </c>
      <c r="N5937" s="33" t="s">
        <v>3275</v>
      </c>
    </row>
    <row r="5938" spans="1:14">
      <c r="A5938" s="35">
        <v>7325706920364</v>
      </c>
      <c r="B5938" s="32">
        <v>4751090</v>
      </c>
      <c r="C5938" s="32" t="s">
        <v>3273</v>
      </c>
      <c r="D5938" s="32">
        <v>1.2</v>
      </c>
      <c r="E5938" s="33" t="s">
        <v>71</v>
      </c>
      <c r="F5938" s="33" t="s">
        <v>5222</v>
      </c>
      <c r="G5938" s="59">
        <v>500</v>
      </c>
      <c r="H5938" s="25">
        <v>3</v>
      </c>
      <c r="I5938" s="30">
        <f t="shared" si="92"/>
        <v>1500</v>
      </c>
      <c r="J5938" s="32" t="s">
        <v>226</v>
      </c>
      <c r="K5938" s="33" t="s">
        <v>4771</v>
      </c>
      <c r="L5938" s="33" t="s">
        <v>5312</v>
      </c>
      <c r="M5938" s="33" t="s">
        <v>5315</v>
      </c>
      <c r="N5938" s="33" t="s">
        <v>3276</v>
      </c>
    </row>
    <row r="5939" spans="1:14">
      <c r="A5939" s="35">
        <v>7325706920371</v>
      </c>
      <c r="B5939" s="32">
        <v>4751090</v>
      </c>
      <c r="C5939" s="32" t="s">
        <v>3273</v>
      </c>
      <c r="D5939" s="32">
        <v>1.2</v>
      </c>
      <c r="E5939" s="33" t="s">
        <v>71</v>
      </c>
      <c r="F5939" s="33" t="s">
        <v>5222</v>
      </c>
      <c r="G5939" s="59">
        <v>500</v>
      </c>
      <c r="H5939" s="25">
        <v>2</v>
      </c>
      <c r="I5939" s="30">
        <f t="shared" si="92"/>
        <v>1000</v>
      </c>
      <c r="J5939" s="32" t="s">
        <v>226</v>
      </c>
      <c r="K5939" s="33" t="s">
        <v>4771</v>
      </c>
      <c r="L5939" s="33" t="s">
        <v>5312</v>
      </c>
      <c r="M5939" s="33" t="s">
        <v>5315</v>
      </c>
      <c r="N5939" s="33" t="s">
        <v>3274</v>
      </c>
    </row>
    <row r="5940" spans="1:14">
      <c r="A5940" s="35">
        <v>7325705009060</v>
      </c>
      <c r="B5940" s="32">
        <v>4770029</v>
      </c>
      <c r="C5940" s="32" t="s">
        <v>200</v>
      </c>
      <c r="D5940" s="32" t="s">
        <v>51</v>
      </c>
      <c r="E5940" s="33" t="s">
        <v>493</v>
      </c>
      <c r="F5940" s="33" t="s">
        <v>5286</v>
      </c>
      <c r="G5940" s="59">
        <v>349.99</v>
      </c>
      <c r="H5940" s="25">
        <v>1</v>
      </c>
      <c r="I5940" s="30">
        <f t="shared" si="92"/>
        <v>349.99</v>
      </c>
      <c r="J5940" s="32" t="s">
        <v>201</v>
      </c>
      <c r="K5940" s="33" t="s">
        <v>4771</v>
      </c>
      <c r="L5940" s="33"/>
      <c r="M5940" s="33"/>
      <c r="N5940" s="33" t="s">
        <v>756</v>
      </c>
    </row>
    <row r="5941" spans="1:14">
      <c r="A5941" s="35">
        <v>7325705264599</v>
      </c>
      <c r="B5941" s="32">
        <v>4770057</v>
      </c>
      <c r="C5941" s="32" t="s">
        <v>747</v>
      </c>
      <c r="D5941" s="32" t="s">
        <v>51</v>
      </c>
      <c r="E5941" s="33" t="s">
        <v>71</v>
      </c>
      <c r="F5941" s="33" t="s">
        <v>5293</v>
      </c>
      <c r="G5941" s="59">
        <v>299.99</v>
      </c>
      <c r="H5941" s="25">
        <v>1</v>
      </c>
      <c r="I5941" s="30">
        <f t="shared" si="92"/>
        <v>299.99</v>
      </c>
      <c r="J5941" s="32" t="s">
        <v>201</v>
      </c>
      <c r="K5941" s="33" t="s">
        <v>4771</v>
      </c>
      <c r="L5941" s="33"/>
      <c r="M5941" s="33"/>
      <c r="N5941" s="33" t="s">
        <v>804</v>
      </c>
    </row>
    <row r="5942" spans="1:14">
      <c r="A5942" s="35">
        <v>7325705851676</v>
      </c>
      <c r="B5942" s="32">
        <v>4770087</v>
      </c>
      <c r="C5942" s="32" t="s">
        <v>747</v>
      </c>
      <c r="D5942" s="32" t="s">
        <v>49</v>
      </c>
      <c r="E5942" s="33" t="s">
        <v>71</v>
      </c>
      <c r="F5942" s="33" t="s">
        <v>5252</v>
      </c>
      <c r="G5942" s="59">
        <v>299.99</v>
      </c>
      <c r="H5942" s="25">
        <v>2</v>
      </c>
      <c r="I5942" s="30">
        <f t="shared" si="92"/>
        <v>599.98</v>
      </c>
      <c r="J5942" s="32" t="s">
        <v>201</v>
      </c>
      <c r="K5942" s="33" t="s">
        <v>4771</v>
      </c>
      <c r="L5942" s="33"/>
      <c r="M5942" s="33"/>
      <c r="N5942" s="33" t="s">
        <v>748</v>
      </c>
    </row>
    <row r="5943" spans="1:14">
      <c r="A5943" s="35">
        <v>7325705851744</v>
      </c>
      <c r="B5943" s="32">
        <v>4770087</v>
      </c>
      <c r="C5943" s="32" t="s">
        <v>747</v>
      </c>
      <c r="D5943" s="32" t="s">
        <v>49</v>
      </c>
      <c r="E5943" s="33" t="s">
        <v>71</v>
      </c>
      <c r="F5943" s="33" t="s">
        <v>5252</v>
      </c>
      <c r="G5943" s="59">
        <v>299.99</v>
      </c>
      <c r="H5943" s="25">
        <v>1</v>
      </c>
      <c r="I5943" s="30">
        <f t="shared" si="92"/>
        <v>299.99</v>
      </c>
      <c r="J5943" s="32" t="s">
        <v>201</v>
      </c>
      <c r="K5943" s="33" t="s">
        <v>4771</v>
      </c>
      <c r="L5943" s="33"/>
      <c r="M5943" s="33"/>
      <c r="N5943" s="33" t="s">
        <v>749</v>
      </c>
    </row>
    <row r="5944" spans="1:14">
      <c r="A5944" s="35">
        <v>7325705851614</v>
      </c>
      <c r="B5944" s="32">
        <v>4770087</v>
      </c>
      <c r="C5944" s="32" t="s">
        <v>747</v>
      </c>
      <c r="D5944" s="32" t="s">
        <v>49</v>
      </c>
      <c r="E5944" s="33" t="s">
        <v>71</v>
      </c>
      <c r="F5944" s="33" t="s">
        <v>5252</v>
      </c>
      <c r="G5944" s="59">
        <v>299.99</v>
      </c>
      <c r="H5944" s="25">
        <v>3</v>
      </c>
      <c r="I5944" s="30">
        <f t="shared" si="92"/>
        <v>899.97</v>
      </c>
      <c r="J5944" s="32" t="s">
        <v>201</v>
      </c>
      <c r="K5944" s="33" t="s">
        <v>4771</v>
      </c>
      <c r="L5944" s="33"/>
      <c r="M5944" s="33"/>
      <c r="N5944" s="33" t="s">
        <v>750</v>
      </c>
    </row>
    <row r="5945" spans="1:14">
      <c r="A5945" s="35">
        <v>7325705851683</v>
      </c>
      <c r="B5945" s="32">
        <v>4770087</v>
      </c>
      <c r="C5945" s="32" t="s">
        <v>747</v>
      </c>
      <c r="D5945" s="32" t="s">
        <v>49</v>
      </c>
      <c r="E5945" s="33" t="s">
        <v>71</v>
      </c>
      <c r="F5945" s="33" t="s">
        <v>5252</v>
      </c>
      <c r="G5945" s="59">
        <v>299.99</v>
      </c>
      <c r="H5945" s="25">
        <v>2</v>
      </c>
      <c r="I5945" s="30">
        <f t="shared" si="92"/>
        <v>599.98</v>
      </c>
      <c r="J5945" s="32" t="s">
        <v>201</v>
      </c>
      <c r="K5945" s="33" t="s">
        <v>4771</v>
      </c>
      <c r="L5945" s="33"/>
      <c r="M5945" s="33"/>
      <c r="N5945" s="33" t="s">
        <v>751</v>
      </c>
    </row>
    <row r="5946" spans="1:14">
      <c r="A5946" s="35">
        <v>7325705851690</v>
      </c>
      <c r="B5946" s="32">
        <v>4770087</v>
      </c>
      <c r="C5946" s="32" t="s">
        <v>747</v>
      </c>
      <c r="D5946" s="32" t="s">
        <v>49</v>
      </c>
      <c r="E5946" s="33" t="s">
        <v>71</v>
      </c>
      <c r="F5946" s="33" t="s">
        <v>5252</v>
      </c>
      <c r="G5946" s="59">
        <v>299.99</v>
      </c>
      <c r="H5946" s="25">
        <v>3</v>
      </c>
      <c r="I5946" s="30">
        <f t="shared" si="92"/>
        <v>899.97</v>
      </c>
      <c r="J5946" s="32" t="s">
        <v>201</v>
      </c>
      <c r="K5946" s="33" t="s">
        <v>4771</v>
      </c>
      <c r="L5946" s="33"/>
      <c r="M5946" s="33"/>
      <c r="N5946" s="33" t="s">
        <v>752</v>
      </c>
    </row>
    <row r="5947" spans="1:14">
      <c r="A5947" s="35">
        <v>7325705851607</v>
      </c>
      <c r="B5947" s="32">
        <v>4770087</v>
      </c>
      <c r="C5947" s="32" t="s">
        <v>747</v>
      </c>
      <c r="D5947" s="32" t="s">
        <v>49</v>
      </c>
      <c r="E5947" s="33" t="s">
        <v>71</v>
      </c>
      <c r="F5947" s="33" t="s">
        <v>5252</v>
      </c>
      <c r="G5947" s="59">
        <v>299.99</v>
      </c>
      <c r="H5947" s="25">
        <v>1</v>
      </c>
      <c r="I5947" s="30">
        <f t="shared" si="92"/>
        <v>299.99</v>
      </c>
      <c r="J5947" s="32" t="s">
        <v>201</v>
      </c>
      <c r="K5947" s="33" t="s">
        <v>4771</v>
      </c>
      <c r="L5947" s="33"/>
      <c r="M5947" s="33"/>
      <c r="N5947" s="33" t="s">
        <v>753</v>
      </c>
    </row>
    <row r="5948" spans="1:14">
      <c r="A5948" s="35">
        <v>7325705851669</v>
      </c>
      <c r="B5948" s="32">
        <v>4770087</v>
      </c>
      <c r="C5948" s="32" t="s">
        <v>747</v>
      </c>
      <c r="D5948" s="32" t="s">
        <v>49</v>
      </c>
      <c r="E5948" s="33" t="s">
        <v>71</v>
      </c>
      <c r="F5948" s="33" t="s">
        <v>5252</v>
      </c>
      <c r="G5948" s="59">
        <v>299.99</v>
      </c>
      <c r="H5948" s="25">
        <v>2</v>
      </c>
      <c r="I5948" s="30">
        <f t="shared" si="92"/>
        <v>599.98</v>
      </c>
      <c r="J5948" s="32" t="s">
        <v>201</v>
      </c>
      <c r="K5948" s="33" t="s">
        <v>4771</v>
      </c>
      <c r="L5948" s="33"/>
      <c r="M5948" s="33"/>
      <c r="N5948" s="33" t="s">
        <v>797</v>
      </c>
    </row>
    <row r="5949" spans="1:14">
      <c r="A5949" s="35">
        <v>7325705851676</v>
      </c>
      <c r="B5949" s="32">
        <v>4770087</v>
      </c>
      <c r="C5949" s="32" t="s">
        <v>747</v>
      </c>
      <c r="D5949" s="32" t="s">
        <v>49</v>
      </c>
      <c r="E5949" s="33" t="s">
        <v>71</v>
      </c>
      <c r="F5949" s="33" t="s">
        <v>5252</v>
      </c>
      <c r="G5949" s="59">
        <v>299.99</v>
      </c>
      <c r="H5949" s="25">
        <v>2</v>
      </c>
      <c r="I5949" s="30">
        <f t="shared" si="92"/>
        <v>599.98</v>
      </c>
      <c r="J5949" s="32" t="s">
        <v>201</v>
      </c>
      <c r="K5949" s="33" t="s">
        <v>4771</v>
      </c>
      <c r="L5949" s="33"/>
      <c r="M5949" s="33"/>
      <c r="N5949" s="33" t="s">
        <v>748</v>
      </c>
    </row>
    <row r="5950" spans="1:14">
      <c r="A5950" s="35">
        <v>7325705851614</v>
      </c>
      <c r="B5950" s="32">
        <v>4770087</v>
      </c>
      <c r="C5950" s="32" t="s">
        <v>747</v>
      </c>
      <c r="D5950" s="32" t="s">
        <v>49</v>
      </c>
      <c r="E5950" s="33" t="s">
        <v>71</v>
      </c>
      <c r="F5950" s="33" t="s">
        <v>5252</v>
      </c>
      <c r="G5950" s="59">
        <v>299.99</v>
      </c>
      <c r="H5950" s="25">
        <v>1</v>
      </c>
      <c r="I5950" s="30">
        <f t="shared" si="92"/>
        <v>299.99</v>
      </c>
      <c r="J5950" s="32" t="s">
        <v>201</v>
      </c>
      <c r="K5950" s="33" t="s">
        <v>4771</v>
      </c>
      <c r="L5950" s="33"/>
      <c r="M5950" s="33"/>
      <c r="N5950" s="33" t="s">
        <v>750</v>
      </c>
    </row>
    <row r="5951" spans="1:14">
      <c r="A5951" s="35">
        <v>7325705851591</v>
      </c>
      <c r="B5951" s="32">
        <v>4770087</v>
      </c>
      <c r="C5951" s="32" t="s">
        <v>747</v>
      </c>
      <c r="D5951" s="32" t="s">
        <v>49</v>
      </c>
      <c r="E5951" s="33" t="s">
        <v>71</v>
      </c>
      <c r="F5951" s="33" t="s">
        <v>5252</v>
      </c>
      <c r="G5951" s="59">
        <v>299.99</v>
      </c>
      <c r="H5951" s="25">
        <v>3</v>
      </c>
      <c r="I5951" s="30">
        <f t="shared" si="92"/>
        <v>899.97</v>
      </c>
      <c r="J5951" s="32" t="s">
        <v>201</v>
      </c>
      <c r="K5951" s="33" t="s">
        <v>4771</v>
      </c>
      <c r="L5951" s="33"/>
      <c r="M5951" s="33"/>
      <c r="N5951" s="33" t="s">
        <v>798</v>
      </c>
    </row>
    <row r="5952" spans="1:14">
      <c r="A5952" s="35">
        <v>7325705851607</v>
      </c>
      <c r="B5952" s="32">
        <v>4770087</v>
      </c>
      <c r="C5952" s="32" t="s">
        <v>747</v>
      </c>
      <c r="D5952" s="32" t="s">
        <v>49</v>
      </c>
      <c r="E5952" s="33" t="s">
        <v>71</v>
      </c>
      <c r="F5952" s="33" t="s">
        <v>5252</v>
      </c>
      <c r="G5952" s="59">
        <v>299.99</v>
      </c>
      <c r="H5952" s="25">
        <v>2</v>
      </c>
      <c r="I5952" s="30">
        <f t="shared" si="92"/>
        <v>599.98</v>
      </c>
      <c r="J5952" s="32" t="s">
        <v>201</v>
      </c>
      <c r="K5952" s="33" t="s">
        <v>4771</v>
      </c>
      <c r="L5952" s="33"/>
      <c r="M5952" s="33"/>
      <c r="N5952" s="33" t="s">
        <v>753</v>
      </c>
    </row>
    <row r="5953" spans="1:14">
      <c r="A5953" s="35">
        <v>7325705851614</v>
      </c>
      <c r="B5953" s="32">
        <v>4770087</v>
      </c>
      <c r="C5953" s="32" t="s">
        <v>747</v>
      </c>
      <c r="D5953" s="32" t="s">
        <v>49</v>
      </c>
      <c r="E5953" s="33" t="s">
        <v>71</v>
      </c>
      <c r="F5953" s="33" t="s">
        <v>5252</v>
      </c>
      <c r="G5953" s="59">
        <v>299.99</v>
      </c>
      <c r="H5953" s="25">
        <v>2</v>
      </c>
      <c r="I5953" s="30">
        <f t="shared" si="92"/>
        <v>599.98</v>
      </c>
      <c r="J5953" s="32" t="s">
        <v>201</v>
      </c>
      <c r="K5953" s="33" t="s">
        <v>4771</v>
      </c>
      <c r="L5953" s="33"/>
      <c r="M5953" s="33"/>
      <c r="N5953" s="33" t="s">
        <v>750</v>
      </c>
    </row>
    <row r="5954" spans="1:14">
      <c r="A5954" s="35">
        <v>7325705851591</v>
      </c>
      <c r="B5954" s="32">
        <v>4770087</v>
      </c>
      <c r="C5954" s="32" t="s">
        <v>747</v>
      </c>
      <c r="D5954" s="32" t="s">
        <v>49</v>
      </c>
      <c r="E5954" s="33" t="s">
        <v>71</v>
      </c>
      <c r="F5954" s="33" t="s">
        <v>5252</v>
      </c>
      <c r="G5954" s="59">
        <v>299.99</v>
      </c>
      <c r="H5954" s="25">
        <v>3</v>
      </c>
      <c r="I5954" s="30">
        <f t="shared" si="92"/>
        <v>899.97</v>
      </c>
      <c r="J5954" s="32" t="s">
        <v>201</v>
      </c>
      <c r="K5954" s="33" t="s">
        <v>4771</v>
      </c>
      <c r="L5954" s="33"/>
      <c r="M5954" s="33"/>
      <c r="N5954" s="33" t="s">
        <v>798</v>
      </c>
    </row>
    <row r="5955" spans="1:14">
      <c r="A5955" s="35">
        <v>7325705850556</v>
      </c>
      <c r="B5955" s="32">
        <v>4770088</v>
      </c>
      <c r="C5955" s="32" t="s">
        <v>579</v>
      </c>
      <c r="D5955" s="32" t="s">
        <v>49</v>
      </c>
      <c r="E5955" s="33" t="s">
        <v>71</v>
      </c>
      <c r="F5955" s="33" t="s">
        <v>5252</v>
      </c>
      <c r="G5955" s="59">
        <v>379.99</v>
      </c>
      <c r="H5955" s="25">
        <v>1</v>
      </c>
      <c r="I5955" s="30">
        <f t="shared" si="92"/>
        <v>379.99</v>
      </c>
      <c r="J5955" s="32" t="s">
        <v>201</v>
      </c>
      <c r="K5955" s="33" t="s">
        <v>4771</v>
      </c>
      <c r="L5955" s="33"/>
      <c r="M5955" s="33"/>
      <c r="N5955" s="33" t="s">
        <v>741</v>
      </c>
    </row>
    <row r="5956" spans="1:14">
      <c r="A5956" s="35">
        <v>7325705850549</v>
      </c>
      <c r="B5956" s="32">
        <v>4770088</v>
      </c>
      <c r="C5956" s="32" t="s">
        <v>579</v>
      </c>
      <c r="D5956" s="32" t="s">
        <v>49</v>
      </c>
      <c r="E5956" s="33" t="s">
        <v>71</v>
      </c>
      <c r="F5956" s="33" t="s">
        <v>5252</v>
      </c>
      <c r="G5956" s="59">
        <v>379.99</v>
      </c>
      <c r="H5956" s="25">
        <v>1</v>
      </c>
      <c r="I5956" s="30">
        <f t="shared" si="92"/>
        <v>379.99</v>
      </c>
      <c r="J5956" s="32" t="s">
        <v>201</v>
      </c>
      <c r="K5956" s="33" t="s">
        <v>4771</v>
      </c>
      <c r="L5956" s="33"/>
      <c r="M5956" s="33"/>
      <c r="N5956" s="33" t="s">
        <v>742</v>
      </c>
    </row>
    <row r="5957" spans="1:14">
      <c r="A5957" s="35">
        <v>7325705850426</v>
      </c>
      <c r="B5957" s="32">
        <v>4770089</v>
      </c>
      <c r="C5957" s="32" t="s">
        <v>579</v>
      </c>
      <c r="D5957" s="32" t="s">
        <v>49</v>
      </c>
      <c r="E5957" s="33" t="s">
        <v>71</v>
      </c>
      <c r="F5957" s="33" t="s">
        <v>5252</v>
      </c>
      <c r="G5957" s="59">
        <v>349.99</v>
      </c>
      <c r="H5957" s="25">
        <v>1</v>
      </c>
      <c r="I5957" s="30">
        <f t="shared" ref="I5957:I6020" si="93">H5957*G5957</f>
        <v>349.99</v>
      </c>
      <c r="J5957" s="32" t="s">
        <v>201</v>
      </c>
      <c r="K5957" s="33" t="s">
        <v>4771</v>
      </c>
      <c r="L5957" s="33"/>
      <c r="M5957" s="33"/>
      <c r="N5957" s="33" t="s">
        <v>743</v>
      </c>
    </row>
    <row r="5958" spans="1:14">
      <c r="A5958" s="35">
        <v>7325705850419</v>
      </c>
      <c r="B5958" s="32">
        <v>4770089</v>
      </c>
      <c r="C5958" s="32" t="s">
        <v>579</v>
      </c>
      <c r="D5958" s="32" t="s">
        <v>49</v>
      </c>
      <c r="E5958" s="33" t="s">
        <v>71</v>
      </c>
      <c r="F5958" s="33" t="s">
        <v>5252</v>
      </c>
      <c r="G5958" s="59">
        <v>349.99</v>
      </c>
      <c r="H5958" s="25">
        <v>1</v>
      </c>
      <c r="I5958" s="30">
        <f t="shared" si="93"/>
        <v>349.99</v>
      </c>
      <c r="J5958" s="32" t="s">
        <v>201</v>
      </c>
      <c r="K5958" s="33" t="s">
        <v>4771</v>
      </c>
      <c r="L5958" s="33"/>
      <c r="M5958" s="33"/>
      <c r="N5958" s="33" t="s">
        <v>744</v>
      </c>
    </row>
    <row r="5959" spans="1:14">
      <c r="A5959" s="35">
        <v>7325705851898</v>
      </c>
      <c r="B5959" s="32">
        <v>4770091</v>
      </c>
      <c r="C5959" s="32" t="s">
        <v>579</v>
      </c>
      <c r="D5959" s="32" t="s">
        <v>49</v>
      </c>
      <c r="E5959" s="33" t="s">
        <v>71</v>
      </c>
      <c r="F5959" s="33" t="s">
        <v>5252</v>
      </c>
      <c r="G5959" s="59">
        <v>299.99</v>
      </c>
      <c r="H5959" s="25">
        <v>1</v>
      </c>
      <c r="I5959" s="30">
        <f t="shared" si="93"/>
        <v>299.99</v>
      </c>
      <c r="J5959" s="32" t="s">
        <v>201</v>
      </c>
      <c r="K5959" s="33" t="s">
        <v>4771</v>
      </c>
      <c r="L5959" s="33"/>
      <c r="M5959" s="33"/>
      <c r="N5959" s="33" t="s">
        <v>580</v>
      </c>
    </row>
    <row r="5960" spans="1:14">
      <c r="A5960" s="35">
        <v>7325705852239</v>
      </c>
      <c r="B5960" s="32">
        <v>4770093</v>
      </c>
      <c r="C5960" s="32" t="s">
        <v>579</v>
      </c>
      <c r="D5960" s="32" t="s">
        <v>49</v>
      </c>
      <c r="E5960" s="33" t="s">
        <v>71</v>
      </c>
      <c r="F5960" s="33" t="s">
        <v>5252</v>
      </c>
      <c r="G5960" s="59">
        <v>279.99</v>
      </c>
      <c r="H5960" s="25">
        <v>1</v>
      </c>
      <c r="I5960" s="30">
        <f t="shared" si="93"/>
        <v>279.99</v>
      </c>
      <c r="J5960" s="32" t="s">
        <v>201</v>
      </c>
      <c r="K5960" s="33" t="s">
        <v>4771</v>
      </c>
      <c r="L5960" s="33"/>
      <c r="M5960" s="33"/>
      <c r="N5960" s="33" t="s">
        <v>799</v>
      </c>
    </row>
    <row r="5961" spans="1:14">
      <c r="A5961" s="35">
        <v>7325705852260</v>
      </c>
      <c r="B5961" s="32">
        <v>4770093</v>
      </c>
      <c r="C5961" s="32" t="s">
        <v>579</v>
      </c>
      <c r="D5961" s="32" t="s">
        <v>49</v>
      </c>
      <c r="E5961" s="33" t="s">
        <v>71</v>
      </c>
      <c r="F5961" s="33" t="s">
        <v>5252</v>
      </c>
      <c r="G5961" s="59">
        <v>279.99</v>
      </c>
      <c r="H5961" s="25">
        <v>2</v>
      </c>
      <c r="I5961" s="30">
        <f t="shared" si="93"/>
        <v>559.98</v>
      </c>
      <c r="J5961" s="32" t="s">
        <v>201</v>
      </c>
      <c r="K5961" s="33" t="s">
        <v>4771</v>
      </c>
      <c r="L5961" s="33"/>
      <c r="M5961" s="33"/>
      <c r="N5961" s="33" t="s">
        <v>800</v>
      </c>
    </row>
    <row r="5962" spans="1:14">
      <c r="A5962" s="35">
        <v>7325705852222</v>
      </c>
      <c r="B5962" s="32">
        <v>4770093</v>
      </c>
      <c r="C5962" s="32" t="s">
        <v>579</v>
      </c>
      <c r="D5962" s="32" t="s">
        <v>49</v>
      </c>
      <c r="E5962" s="33" t="s">
        <v>71</v>
      </c>
      <c r="F5962" s="33" t="s">
        <v>5252</v>
      </c>
      <c r="G5962" s="59">
        <v>279.99</v>
      </c>
      <c r="H5962" s="25">
        <v>1</v>
      </c>
      <c r="I5962" s="30">
        <f t="shared" si="93"/>
        <v>279.99</v>
      </c>
      <c r="J5962" s="32" t="s">
        <v>201</v>
      </c>
      <c r="K5962" s="33" t="s">
        <v>4771</v>
      </c>
      <c r="L5962" s="33"/>
      <c r="M5962" s="33"/>
      <c r="N5962" s="33" t="s">
        <v>801</v>
      </c>
    </row>
    <row r="5963" spans="1:14">
      <c r="A5963" s="35">
        <v>7325705852246</v>
      </c>
      <c r="B5963" s="32">
        <v>4770093</v>
      </c>
      <c r="C5963" s="32" t="s">
        <v>579</v>
      </c>
      <c r="D5963" s="32" t="s">
        <v>49</v>
      </c>
      <c r="E5963" s="33" t="s">
        <v>71</v>
      </c>
      <c r="F5963" s="33" t="s">
        <v>5252</v>
      </c>
      <c r="G5963" s="59">
        <v>279.99</v>
      </c>
      <c r="H5963" s="25">
        <v>3</v>
      </c>
      <c r="I5963" s="30">
        <f t="shared" si="93"/>
        <v>839.97</v>
      </c>
      <c r="J5963" s="32" t="s">
        <v>201</v>
      </c>
      <c r="K5963" s="33" t="s">
        <v>4771</v>
      </c>
      <c r="L5963" s="33"/>
      <c r="M5963" s="33"/>
      <c r="N5963" s="33" t="s">
        <v>819</v>
      </c>
    </row>
    <row r="5964" spans="1:14">
      <c r="A5964" s="35">
        <v>7325705852239</v>
      </c>
      <c r="B5964" s="32">
        <v>4770093</v>
      </c>
      <c r="C5964" s="32" t="s">
        <v>579</v>
      </c>
      <c r="D5964" s="32" t="s">
        <v>49</v>
      </c>
      <c r="E5964" s="33" t="s">
        <v>71</v>
      </c>
      <c r="F5964" s="33" t="s">
        <v>5252</v>
      </c>
      <c r="G5964" s="59">
        <v>279.99</v>
      </c>
      <c r="H5964" s="25">
        <v>3</v>
      </c>
      <c r="I5964" s="30">
        <f t="shared" si="93"/>
        <v>839.97</v>
      </c>
      <c r="J5964" s="32" t="s">
        <v>201</v>
      </c>
      <c r="K5964" s="33" t="s">
        <v>4771</v>
      </c>
      <c r="L5964" s="33"/>
      <c r="M5964" s="33"/>
      <c r="N5964" s="33" t="s">
        <v>799</v>
      </c>
    </row>
    <row r="5965" spans="1:14">
      <c r="A5965" s="35">
        <v>7325706147228</v>
      </c>
      <c r="B5965" s="32">
        <v>4770109</v>
      </c>
      <c r="C5965" s="32" t="s">
        <v>419</v>
      </c>
      <c r="D5965" s="32" t="s">
        <v>51</v>
      </c>
      <c r="E5965" s="33" t="s">
        <v>71</v>
      </c>
      <c r="F5965" s="33" t="s">
        <v>5224</v>
      </c>
      <c r="G5965" s="59">
        <v>379.99</v>
      </c>
      <c r="H5965" s="25">
        <v>2</v>
      </c>
      <c r="I5965" s="30">
        <f t="shared" si="93"/>
        <v>759.98</v>
      </c>
      <c r="J5965" s="32" t="s">
        <v>201</v>
      </c>
      <c r="K5965" s="33" t="s">
        <v>4771</v>
      </c>
      <c r="L5965" s="33" t="s">
        <v>5321</v>
      </c>
      <c r="M5965" s="33" t="s">
        <v>4593</v>
      </c>
      <c r="N5965" s="33" t="s">
        <v>1225</v>
      </c>
    </row>
    <row r="5966" spans="1:14">
      <c r="A5966" s="35">
        <v>7325706147211</v>
      </c>
      <c r="B5966" s="32">
        <v>4770109</v>
      </c>
      <c r="C5966" s="32" t="s">
        <v>419</v>
      </c>
      <c r="D5966" s="32" t="s">
        <v>51</v>
      </c>
      <c r="E5966" s="33" t="s">
        <v>71</v>
      </c>
      <c r="F5966" s="33" t="s">
        <v>5224</v>
      </c>
      <c r="G5966" s="59">
        <v>379.99</v>
      </c>
      <c r="H5966" s="25">
        <v>1</v>
      </c>
      <c r="I5966" s="30">
        <f t="shared" si="93"/>
        <v>379.99</v>
      </c>
      <c r="J5966" s="32" t="s">
        <v>201</v>
      </c>
      <c r="K5966" s="33" t="s">
        <v>4771</v>
      </c>
      <c r="L5966" s="33" t="s">
        <v>5321</v>
      </c>
      <c r="M5966" s="33" t="s">
        <v>4593</v>
      </c>
      <c r="N5966" s="33" t="s">
        <v>1226</v>
      </c>
    </row>
    <row r="5967" spans="1:14">
      <c r="A5967" s="35">
        <v>7325706650513</v>
      </c>
      <c r="B5967" s="32">
        <v>4770110</v>
      </c>
      <c r="C5967" s="32" t="s">
        <v>419</v>
      </c>
      <c r="D5967" s="32" t="s">
        <v>51</v>
      </c>
      <c r="E5967" s="33" t="s">
        <v>71</v>
      </c>
      <c r="F5967" s="33" t="s">
        <v>5216</v>
      </c>
      <c r="G5967" s="59">
        <v>349.99</v>
      </c>
      <c r="H5967" s="25">
        <v>1</v>
      </c>
      <c r="I5967" s="30">
        <f t="shared" si="93"/>
        <v>349.99</v>
      </c>
      <c r="J5967" s="32" t="s">
        <v>201</v>
      </c>
      <c r="K5967" s="33" t="s">
        <v>4771</v>
      </c>
      <c r="L5967" s="33" t="s">
        <v>5321</v>
      </c>
      <c r="M5967" s="33" t="s">
        <v>4593</v>
      </c>
      <c r="N5967" s="33" t="s">
        <v>420</v>
      </c>
    </row>
    <row r="5968" spans="1:14">
      <c r="A5968" s="35">
        <v>7325706264604</v>
      </c>
      <c r="B5968" s="32">
        <v>4770113</v>
      </c>
      <c r="C5968" s="32" t="s">
        <v>200</v>
      </c>
      <c r="D5968" s="32" t="s">
        <v>51</v>
      </c>
      <c r="E5968" s="33" t="s">
        <v>71</v>
      </c>
      <c r="F5968" s="33" t="s">
        <v>5282</v>
      </c>
      <c r="G5968" s="59">
        <v>349.99</v>
      </c>
      <c r="H5968" s="25">
        <v>1</v>
      </c>
      <c r="I5968" s="30">
        <f t="shared" si="93"/>
        <v>349.99</v>
      </c>
      <c r="J5968" s="32" t="s">
        <v>201</v>
      </c>
      <c r="K5968" s="33" t="s">
        <v>4771</v>
      </c>
      <c r="L5968" s="33" t="s">
        <v>5321</v>
      </c>
      <c r="M5968" s="33" t="s">
        <v>5358</v>
      </c>
      <c r="N5968" s="33" t="s">
        <v>3277</v>
      </c>
    </row>
    <row r="5969" spans="1:14">
      <c r="A5969" s="35">
        <v>7325706264628</v>
      </c>
      <c r="B5969" s="32">
        <v>4770113</v>
      </c>
      <c r="C5969" s="32" t="s">
        <v>200</v>
      </c>
      <c r="D5969" s="32" t="s">
        <v>51</v>
      </c>
      <c r="E5969" s="33" t="s">
        <v>71</v>
      </c>
      <c r="F5969" s="33" t="s">
        <v>5282</v>
      </c>
      <c r="G5969" s="59">
        <v>349.99</v>
      </c>
      <c r="H5969" s="25">
        <v>1</v>
      </c>
      <c r="I5969" s="30">
        <f t="shared" si="93"/>
        <v>349.99</v>
      </c>
      <c r="J5969" s="32" t="s">
        <v>201</v>
      </c>
      <c r="K5969" s="33" t="s">
        <v>4771</v>
      </c>
      <c r="L5969" s="33" t="s">
        <v>5321</v>
      </c>
      <c r="M5969" s="33" t="s">
        <v>5358</v>
      </c>
      <c r="N5969" s="33" t="s">
        <v>3278</v>
      </c>
    </row>
    <row r="5970" spans="1:14">
      <c r="A5970" s="35">
        <v>7325706264598</v>
      </c>
      <c r="B5970" s="32">
        <v>4770113</v>
      </c>
      <c r="C5970" s="32" t="s">
        <v>200</v>
      </c>
      <c r="D5970" s="32" t="s">
        <v>51</v>
      </c>
      <c r="E5970" s="33" t="s">
        <v>71</v>
      </c>
      <c r="F5970" s="33" t="s">
        <v>5282</v>
      </c>
      <c r="G5970" s="59">
        <v>349.99</v>
      </c>
      <c r="H5970" s="25">
        <v>1</v>
      </c>
      <c r="I5970" s="30">
        <f t="shared" si="93"/>
        <v>349.99</v>
      </c>
      <c r="J5970" s="32" t="s">
        <v>201</v>
      </c>
      <c r="K5970" s="33" t="s">
        <v>4771</v>
      </c>
      <c r="L5970" s="33" t="s">
        <v>5321</v>
      </c>
      <c r="M5970" s="33" t="s">
        <v>5358</v>
      </c>
      <c r="N5970" s="33" t="s">
        <v>3279</v>
      </c>
    </row>
    <row r="5971" spans="1:14">
      <c r="A5971" s="35">
        <v>7325706264611</v>
      </c>
      <c r="B5971" s="32">
        <v>4770113</v>
      </c>
      <c r="C5971" s="32" t="s">
        <v>200</v>
      </c>
      <c r="D5971" s="32" t="s">
        <v>51</v>
      </c>
      <c r="E5971" s="33" t="s">
        <v>71</v>
      </c>
      <c r="F5971" s="33" t="s">
        <v>5282</v>
      </c>
      <c r="G5971" s="59">
        <v>349.99</v>
      </c>
      <c r="H5971" s="25">
        <v>1</v>
      </c>
      <c r="I5971" s="30">
        <f t="shared" si="93"/>
        <v>349.99</v>
      </c>
      <c r="J5971" s="32" t="s">
        <v>201</v>
      </c>
      <c r="K5971" s="33" t="s">
        <v>4771</v>
      </c>
      <c r="L5971" s="33" t="s">
        <v>5321</v>
      </c>
      <c r="M5971" s="33" t="s">
        <v>5358</v>
      </c>
      <c r="N5971" s="33" t="s">
        <v>3280</v>
      </c>
    </row>
    <row r="5972" spans="1:14">
      <c r="A5972" s="35">
        <v>7325706264581</v>
      </c>
      <c r="B5972" s="32">
        <v>4770113</v>
      </c>
      <c r="C5972" s="32" t="s">
        <v>200</v>
      </c>
      <c r="D5972" s="32" t="s">
        <v>51</v>
      </c>
      <c r="E5972" s="33" t="s">
        <v>71</v>
      </c>
      <c r="F5972" s="33" t="s">
        <v>5282</v>
      </c>
      <c r="G5972" s="59">
        <v>349.99</v>
      </c>
      <c r="H5972" s="25">
        <v>4</v>
      </c>
      <c r="I5972" s="30">
        <f t="shared" si="93"/>
        <v>1399.96</v>
      </c>
      <c r="J5972" s="32" t="s">
        <v>201</v>
      </c>
      <c r="K5972" s="33" t="s">
        <v>4771</v>
      </c>
      <c r="L5972" s="33" t="s">
        <v>5321</v>
      </c>
      <c r="M5972" s="33" t="s">
        <v>5358</v>
      </c>
      <c r="N5972" s="33" t="s">
        <v>3281</v>
      </c>
    </row>
    <row r="5973" spans="1:14">
      <c r="A5973" s="35">
        <v>7325706264598</v>
      </c>
      <c r="B5973" s="32">
        <v>4770113</v>
      </c>
      <c r="C5973" s="32" t="s">
        <v>200</v>
      </c>
      <c r="D5973" s="32" t="s">
        <v>51</v>
      </c>
      <c r="E5973" s="33" t="s">
        <v>71</v>
      </c>
      <c r="F5973" s="33" t="s">
        <v>5282</v>
      </c>
      <c r="G5973" s="59">
        <v>349.99</v>
      </c>
      <c r="H5973" s="25">
        <v>5</v>
      </c>
      <c r="I5973" s="30">
        <f t="shared" si="93"/>
        <v>1749.95</v>
      </c>
      <c r="J5973" s="32" t="s">
        <v>201</v>
      </c>
      <c r="K5973" s="33" t="s">
        <v>4771</v>
      </c>
      <c r="L5973" s="33" t="s">
        <v>5321</v>
      </c>
      <c r="M5973" s="33" t="s">
        <v>5358</v>
      </c>
      <c r="N5973" s="33" t="s">
        <v>3279</v>
      </c>
    </row>
    <row r="5974" spans="1:14">
      <c r="A5974" s="35">
        <v>7325706264604</v>
      </c>
      <c r="B5974" s="32">
        <v>4770113</v>
      </c>
      <c r="C5974" s="32" t="s">
        <v>200</v>
      </c>
      <c r="D5974" s="32" t="s">
        <v>51</v>
      </c>
      <c r="E5974" s="33" t="s">
        <v>71</v>
      </c>
      <c r="F5974" s="33" t="s">
        <v>5282</v>
      </c>
      <c r="G5974" s="59">
        <v>349.99</v>
      </c>
      <c r="H5974" s="25">
        <v>4</v>
      </c>
      <c r="I5974" s="30">
        <f t="shared" si="93"/>
        <v>1399.96</v>
      </c>
      <c r="J5974" s="32" t="s">
        <v>201</v>
      </c>
      <c r="K5974" s="33" t="s">
        <v>4771</v>
      </c>
      <c r="L5974" s="33" t="s">
        <v>5321</v>
      </c>
      <c r="M5974" s="33" t="s">
        <v>5358</v>
      </c>
      <c r="N5974" s="33" t="s">
        <v>3277</v>
      </c>
    </row>
    <row r="5975" spans="1:14">
      <c r="A5975" s="35">
        <v>7325706264574</v>
      </c>
      <c r="B5975" s="32">
        <v>4770113</v>
      </c>
      <c r="C5975" s="32" t="s">
        <v>200</v>
      </c>
      <c r="D5975" s="32" t="s">
        <v>51</v>
      </c>
      <c r="E5975" s="33" t="s">
        <v>71</v>
      </c>
      <c r="F5975" s="33" t="s">
        <v>5282</v>
      </c>
      <c r="G5975" s="59">
        <v>349.99</v>
      </c>
      <c r="H5975" s="25">
        <v>3</v>
      </c>
      <c r="I5975" s="30">
        <f t="shared" si="93"/>
        <v>1049.97</v>
      </c>
      <c r="J5975" s="32" t="s">
        <v>201</v>
      </c>
      <c r="K5975" s="33" t="s">
        <v>4771</v>
      </c>
      <c r="L5975" s="33" t="s">
        <v>5321</v>
      </c>
      <c r="M5975" s="33" t="s">
        <v>5358</v>
      </c>
      <c r="N5975" s="33" t="s">
        <v>3282</v>
      </c>
    </row>
    <row r="5976" spans="1:14">
      <c r="A5976" s="35">
        <v>7325706313678</v>
      </c>
      <c r="B5976" s="32">
        <v>4770126</v>
      </c>
      <c r="C5976" s="32" t="s">
        <v>579</v>
      </c>
      <c r="D5976" s="32" t="s">
        <v>111</v>
      </c>
      <c r="E5976" s="33" t="s">
        <v>34</v>
      </c>
      <c r="F5976" s="33" t="s">
        <v>5214</v>
      </c>
      <c r="G5976" s="59">
        <v>379.99</v>
      </c>
      <c r="H5976" s="25">
        <v>1</v>
      </c>
      <c r="I5976" s="30">
        <f t="shared" si="93"/>
        <v>379.99</v>
      </c>
      <c r="J5976" s="32" t="s">
        <v>201</v>
      </c>
      <c r="K5976" s="33" t="s">
        <v>4771</v>
      </c>
      <c r="L5976" s="33" t="s">
        <v>5321</v>
      </c>
      <c r="M5976" s="33" t="s">
        <v>5322</v>
      </c>
      <c r="N5976" s="33" t="s">
        <v>794</v>
      </c>
    </row>
    <row r="5977" spans="1:14">
      <c r="A5977" s="35">
        <v>7325706313654</v>
      </c>
      <c r="B5977" s="32">
        <v>4770126</v>
      </c>
      <c r="C5977" s="32" t="s">
        <v>579</v>
      </c>
      <c r="D5977" s="32" t="s">
        <v>111</v>
      </c>
      <c r="E5977" s="33" t="s">
        <v>34</v>
      </c>
      <c r="F5977" s="33" t="s">
        <v>5214</v>
      </c>
      <c r="G5977" s="59">
        <v>379.99</v>
      </c>
      <c r="H5977" s="25">
        <v>1</v>
      </c>
      <c r="I5977" s="30">
        <f t="shared" si="93"/>
        <v>379.99</v>
      </c>
      <c r="J5977" s="32" t="s">
        <v>201</v>
      </c>
      <c r="K5977" s="33" t="s">
        <v>4771</v>
      </c>
      <c r="L5977" s="33" t="s">
        <v>5321</v>
      </c>
      <c r="M5977" s="33" t="s">
        <v>5322</v>
      </c>
      <c r="N5977" s="33" t="s">
        <v>795</v>
      </c>
    </row>
    <row r="5978" spans="1:14">
      <c r="A5978" s="35">
        <v>7325706313685</v>
      </c>
      <c r="B5978" s="32">
        <v>4770126</v>
      </c>
      <c r="C5978" s="32" t="s">
        <v>579</v>
      </c>
      <c r="D5978" s="32" t="s">
        <v>111</v>
      </c>
      <c r="E5978" s="33" t="s">
        <v>34</v>
      </c>
      <c r="F5978" s="33" t="s">
        <v>5214</v>
      </c>
      <c r="G5978" s="59">
        <v>379.99</v>
      </c>
      <c r="H5978" s="25">
        <v>1</v>
      </c>
      <c r="I5978" s="30">
        <f t="shared" si="93"/>
        <v>379.99</v>
      </c>
      <c r="J5978" s="32" t="s">
        <v>201</v>
      </c>
      <c r="K5978" s="33" t="s">
        <v>4771</v>
      </c>
      <c r="L5978" s="33" t="s">
        <v>5321</v>
      </c>
      <c r="M5978" s="33" t="s">
        <v>5322</v>
      </c>
      <c r="N5978" s="33" t="s">
        <v>802</v>
      </c>
    </row>
    <row r="5979" spans="1:14">
      <c r="A5979" s="35">
        <v>7325706313630</v>
      </c>
      <c r="B5979" s="32">
        <v>4770126</v>
      </c>
      <c r="C5979" s="32" t="s">
        <v>579</v>
      </c>
      <c r="D5979" s="32" t="s">
        <v>111</v>
      </c>
      <c r="E5979" s="33" t="s">
        <v>34</v>
      </c>
      <c r="F5979" s="33" t="s">
        <v>5214</v>
      </c>
      <c r="G5979" s="59">
        <v>379.99</v>
      </c>
      <c r="H5979" s="25">
        <v>1</v>
      </c>
      <c r="I5979" s="30">
        <f t="shared" si="93"/>
        <v>379.99</v>
      </c>
      <c r="J5979" s="32" t="s">
        <v>201</v>
      </c>
      <c r="K5979" s="33" t="s">
        <v>4771</v>
      </c>
      <c r="L5979" s="33" t="s">
        <v>5321</v>
      </c>
      <c r="M5979" s="33" t="s">
        <v>5322</v>
      </c>
      <c r="N5979" s="33" t="s">
        <v>822</v>
      </c>
    </row>
    <row r="5980" spans="1:14">
      <c r="A5980" s="35">
        <v>7325706313623</v>
      </c>
      <c r="B5980" s="32">
        <v>4770126</v>
      </c>
      <c r="C5980" s="32" t="s">
        <v>579</v>
      </c>
      <c r="D5980" s="32" t="s">
        <v>111</v>
      </c>
      <c r="E5980" s="33" t="s">
        <v>34</v>
      </c>
      <c r="F5980" s="33" t="s">
        <v>5214</v>
      </c>
      <c r="G5980" s="59">
        <v>379.99</v>
      </c>
      <c r="H5980" s="25">
        <v>1</v>
      </c>
      <c r="I5980" s="30">
        <f t="shared" si="93"/>
        <v>379.99</v>
      </c>
      <c r="J5980" s="32" t="s">
        <v>201</v>
      </c>
      <c r="K5980" s="33" t="s">
        <v>4771</v>
      </c>
      <c r="L5980" s="33" t="s">
        <v>5321</v>
      </c>
      <c r="M5980" s="33" t="s">
        <v>5322</v>
      </c>
      <c r="N5980" s="33" t="s">
        <v>823</v>
      </c>
    </row>
    <row r="5981" spans="1:14">
      <c r="A5981" s="35">
        <v>7325706457914</v>
      </c>
      <c r="B5981" s="32">
        <v>4770131</v>
      </c>
      <c r="C5981" s="32" t="s">
        <v>579</v>
      </c>
      <c r="D5981" s="32" t="s">
        <v>111</v>
      </c>
      <c r="E5981" s="33" t="s">
        <v>71</v>
      </c>
      <c r="F5981" s="33" t="s">
        <v>5223</v>
      </c>
      <c r="G5981" s="59">
        <v>499.99</v>
      </c>
      <c r="H5981" s="25">
        <v>1</v>
      </c>
      <c r="I5981" s="30">
        <f t="shared" si="93"/>
        <v>499.99</v>
      </c>
      <c r="J5981" s="32" t="s">
        <v>201</v>
      </c>
      <c r="K5981" s="33" t="s">
        <v>4771</v>
      </c>
      <c r="L5981" s="33" t="s">
        <v>5321</v>
      </c>
      <c r="M5981" s="33" t="s">
        <v>5322</v>
      </c>
      <c r="N5981" s="33" t="s">
        <v>745</v>
      </c>
    </row>
    <row r="5982" spans="1:14">
      <c r="A5982" s="35">
        <v>7325706457891</v>
      </c>
      <c r="B5982" s="32">
        <v>4770131</v>
      </c>
      <c r="C5982" s="32" t="s">
        <v>579</v>
      </c>
      <c r="D5982" s="32" t="s">
        <v>111</v>
      </c>
      <c r="E5982" s="33" t="s">
        <v>71</v>
      </c>
      <c r="F5982" s="33" t="s">
        <v>5223</v>
      </c>
      <c r="G5982" s="59">
        <v>499.99</v>
      </c>
      <c r="H5982" s="25">
        <v>1</v>
      </c>
      <c r="I5982" s="30">
        <f t="shared" si="93"/>
        <v>499.99</v>
      </c>
      <c r="J5982" s="32" t="s">
        <v>201</v>
      </c>
      <c r="K5982" s="33" t="s">
        <v>4771</v>
      </c>
      <c r="L5982" s="33" t="s">
        <v>5321</v>
      </c>
      <c r="M5982" s="33" t="s">
        <v>5322</v>
      </c>
      <c r="N5982" s="33" t="s">
        <v>746</v>
      </c>
    </row>
    <row r="5983" spans="1:14">
      <c r="A5983" s="35">
        <v>7325706646387</v>
      </c>
      <c r="B5983" s="32">
        <v>4770136</v>
      </c>
      <c r="C5983" s="32" t="s">
        <v>419</v>
      </c>
      <c r="D5983" s="32" t="s">
        <v>51</v>
      </c>
      <c r="E5983" s="33" t="s">
        <v>71</v>
      </c>
      <c r="F5983" s="33" t="s">
        <v>5216</v>
      </c>
      <c r="G5983" s="59">
        <v>279.99</v>
      </c>
      <c r="H5983" s="25">
        <v>1</v>
      </c>
      <c r="I5983" s="30">
        <f t="shared" si="93"/>
        <v>279.99</v>
      </c>
      <c r="J5983" s="32" t="s">
        <v>201</v>
      </c>
      <c r="K5983" s="33" t="s">
        <v>4771</v>
      </c>
      <c r="L5983" s="33" t="s">
        <v>5321</v>
      </c>
      <c r="M5983" s="33" t="s">
        <v>5358</v>
      </c>
      <c r="N5983" s="33" t="s">
        <v>754</v>
      </c>
    </row>
    <row r="5984" spans="1:14">
      <c r="A5984" s="35">
        <v>7325706700843</v>
      </c>
      <c r="B5984" s="32">
        <v>4770144</v>
      </c>
      <c r="C5984" s="32" t="s">
        <v>419</v>
      </c>
      <c r="D5984" s="32" t="s">
        <v>49</v>
      </c>
      <c r="E5984" s="33" t="s">
        <v>83</v>
      </c>
      <c r="F5984" s="33" t="s">
        <v>5219</v>
      </c>
      <c r="G5984" s="59">
        <v>349.99</v>
      </c>
      <c r="H5984" s="25">
        <v>1</v>
      </c>
      <c r="I5984" s="30">
        <f t="shared" si="93"/>
        <v>349.99</v>
      </c>
      <c r="J5984" s="32" t="s">
        <v>201</v>
      </c>
      <c r="K5984" s="33" t="s">
        <v>4771</v>
      </c>
      <c r="L5984" s="33" t="s">
        <v>5321</v>
      </c>
      <c r="M5984" s="33" t="s">
        <v>5358</v>
      </c>
      <c r="N5984" s="33" t="s">
        <v>2685</v>
      </c>
    </row>
    <row r="5985" spans="1:14">
      <c r="A5985" s="35">
        <v>7325706700836</v>
      </c>
      <c r="B5985" s="32">
        <v>4770144</v>
      </c>
      <c r="C5985" s="32" t="s">
        <v>419</v>
      </c>
      <c r="D5985" s="32" t="s">
        <v>49</v>
      </c>
      <c r="E5985" s="33" t="s">
        <v>83</v>
      </c>
      <c r="F5985" s="33" t="s">
        <v>5219</v>
      </c>
      <c r="G5985" s="59">
        <v>349.99</v>
      </c>
      <c r="H5985" s="25">
        <v>1</v>
      </c>
      <c r="I5985" s="30">
        <f t="shared" si="93"/>
        <v>349.99</v>
      </c>
      <c r="J5985" s="32" t="s">
        <v>201</v>
      </c>
      <c r="K5985" s="33" t="s">
        <v>4771</v>
      </c>
      <c r="L5985" s="33" t="s">
        <v>5321</v>
      </c>
      <c r="M5985" s="33" t="s">
        <v>5358</v>
      </c>
      <c r="N5985" s="33" t="s">
        <v>2686</v>
      </c>
    </row>
    <row r="5986" spans="1:14">
      <c r="A5986" s="35">
        <v>7325706862336</v>
      </c>
      <c r="B5986" s="32">
        <v>4770146</v>
      </c>
      <c r="C5986" s="32" t="s">
        <v>579</v>
      </c>
      <c r="D5986" s="32">
        <v>1.2</v>
      </c>
      <c r="E5986" s="33" t="s">
        <v>83</v>
      </c>
      <c r="F5986" s="33" t="s">
        <v>5210</v>
      </c>
      <c r="G5986" s="59">
        <v>400</v>
      </c>
      <c r="H5986" s="25">
        <v>1</v>
      </c>
      <c r="I5986" s="30">
        <f t="shared" si="93"/>
        <v>400</v>
      </c>
      <c r="J5986" s="32" t="s">
        <v>201</v>
      </c>
      <c r="K5986" s="33" t="s">
        <v>4771</v>
      </c>
      <c r="L5986" s="33" t="s">
        <v>5321</v>
      </c>
      <c r="M5986" s="33" t="s">
        <v>5322</v>
      </c>
      <c r="N5986" s="33" t="s">
        <v>2687</v>
      </c>
    </row>
    <row r="5987" spans="1:14">
      <c r="A5987" s="35">
        <v>7325706862343</v>
      </c>
      <c r="B5987" s="32">
        <v>4770146</v>
      </c>
      <c r="C5987" s="32" t="s">
        <v>579</v>
      </c>
      <c r="D5987" s="32">
        <v>1.2</v>
      </c>
      <c r="E5987" s="33" t="s">
        <v>83</v>
      </c>
      <c r="F5987" s="33" t="s">
        <v>5210</v>
      </c>
      <c r="G5987" s="59">
        <v>400</v>
      </c>
      <c r="H5987" s="25">
        <v>2</v>
      </c>
      <c r="I5987" s="30">
        <f t="shared" si="93"/>
        <v>800</v>
      </c>
      <c r="J5987" s="32" t="s">
        <v>201</v>
      </c>
      <c r="K5987" s="33" t="s">
        <v>4771</v>
      </c>
      <c r="L5987" s="33" t="s">
        <v>5321</v>
      </c>
      <c r="M5987" s="33" t="s">
        <v>5322</v>
      </c>
      <c r="N5987" s="33" t="s">
        <v>2688</v>
      </c>
    </row>
    <row r="5988" spans="1:14">
      <c r="A5988" s="35">
        <v>7325706862350</v>
      </c>
      <c r="B5988" s="32">
        <v>4770146</v>
      </c>
      <c r="C5988" s="32" t="s">
        <v>579</v>
      </c>
      <c r="D5988" s="32">
        <v>1.2</v>
      </c>
      <c r="E5988" s="33" t="s">
        <v>83</v>
      </c>
      <c r="F5988" s="33" t="s">
        <v>5210</v>
      </c>
      <c r="G5988" s="59">
        <v>400</v>
      </c>
      <c r="H5988" s="25">
        <v>1</v>
      </c>
      <c r="I5988" s="30">
        <f t="shared" si="93"/>
        <v>400</v>
      </c>
      <c r="J5988" s="32" t="s">
        <v>201</v>
      </c>
      <c r="K5988" s="33" t="s">
        <v>4771</v>
      </c>
      <c r="L5988" s="33" t="s">
        <v>5321</v>
      </c>
      <c r="M5988" s="33" t="s">
        <v>5322</v>
      </c>
      <c r="N5988" s="33" t="s">
        <v>2689</v>
      </c>
    </row>
    <row r="5989" spans="1:14">
      <c r="A5989" s="35">
        <v>7325706862367</v>
      </c>
      <c r="B5989" s="32">
        <v>4770146</v>
      </c>
      <c r="C5989" s="32" t="s">
        <v>579</v>
      </c>
      <c r="D5989" s="32">
        <v>1.2</v>
      </c>
      <c r="E5989" s="33" t="s">
        <v>83</v>
      </c>
      <c r="F5989" s="33" t="s">
        <v>5210</v>
      </c>
      <c r="G5989" s="59">
        <v>400</v>
      </c>
      <c r="H5989" s="25">
        <v>1</v>
      </c>
      <c r="I5989" s="30">
        <f t="shared" si="93"/>
        <v>400</v>
      </c>
      <c r="J5989" s="32" t="s">
        <v>201</v>
      </c>
      <c r="K5989" s="33" t="s">
        <v>4771</v>
      </c>
      <c r="L5989" s="33" t="s">
        <v>5321</v>
      </c>
      <c r="M5989" s="33" t="s">
        <v>5322</v>
      </c>
      <c r="N5989" s="33" t="s">
        <v>2690</v>
      </c>
    </row>
    <row r="5990" spans="1:14">
      <c r="A5990" s="35">
        <v>7325706862329</v>
      </c>
      <c r="B5990" s="32">
        <v>4770146</v>
      </c>
      <c r="C5990" s="32" t="s">
        <v>579</v>
      </c>
      <c r="D5990" s="32">
        <v>1.2</v>
      </c>
      <c r="E5990" s="33" t="s">
        <v>83</v>
      </c>
      <c r="F5990" s="33" t="s">
        <v>5210</v>
      </c>
      <c r="G5990" s="59">
        <v>400</v>
      </c>
      <c r="H5990" s="25">
        <v>1</v>
      </c>
      <c r="I5990" s="30">
        <f t="shared" si="93"/>
        <v>400</v>
      </c>
      <c r="J5990" s="32" t="s">
        <v>201</v>
      </c>
      <c r="K5990" s="33" t="s">
        <v>4771</v>
      </c>
      <c r="L5990" s="33" t="s">
        <v>5321</v>
      </c>
      <c r="M5990" s="33" t="s">
        <v>5322</v>
      </c>
      <c r="N5990" s="33" t="s">
        <v>2691</v>
      </c>
    </row>
    <row r="5991" spans="1:14">
      <c r="A5991" s="35">
        <v>7325706862671</v>
      </c>
      <c r="B5991" s="32">
        <v>4770150</v>
      </c>
      <c r="C5991" s="32" t="s">
        <v>3870</v>
      </c>
      <c r="D5991" s="32" t="s">
        <v>723</v>
      </c>
      <c r="E5991" s="33" t="s">
        <v>71</v>
      </c>
      <c r="F5991" s="33" t="s">
        <v>5210</v>
      </c>
      <c r="G5991" s="59">
        <v>400</v>
      </c>
      <c r="H5991" s="25">
        <v>2</v>
      </c>
      <c r="I5991" s="30">
        <f t="shared" si="93"/>
        <v>800</v>
      </c>
      <c r="J5991" s="32" t="s">
        <v>201</v>
      </c>
      <c r="K5991" s="33" t="s">
        <v>4771</v>
      </c>
      <c r="L5991" s="33" t="s">
        <v>5321</v>
      </c>
      <c r="M5991" s="33" t="s">
        <v>5358</v>
      </c>
      <c r="N5991" s="33" t="s">
        <v>3871</v>
      </c>
    </row>
    <row r="5992" spans="1:14">
      <c r="A5992" s="35">
        <v>7325706862671</v>
      </c>
      <c r="B5992" s="32">
        <v>4770150</v>
      </c>
      <c r="C5992" s="32" t="s">
        <v>3870</v>
      </c>
      <c r="D5992" s="32" t="s">
        <v>723</v>
      </c>
      <c r="E5992" s="33" t="s">
        <v>71</v>
      </c>
      <c r="F5992" s="33" t="s">
        <v>5210</v>
      </c>
      <c r="G5992" s="59">
        <v>400</v>
      </c>
      <c r="H5992" s="25">
        <v>3</v>
      </c>
      <c r="I5992" s="30">
        <f t="shared" si="93"/>
        <v>1200</v>
      </c>
      <c r="J5992" s="32" t="s">
        <v>201</v>
      </c>
      <c r="K5992" s="33" t="s">
        <v>4771</v>
      </c>
      <c r="L5992" s="33" t="s">
        <v>5321</v>
      </c>
      <c r="M5992" s="33" t="s">
        <v>5358</v>
      </c>
      <c r="N5992" s="33" t="s">
        <v>3871</v>
      </c>
    </row>
    <row r="5993" spans="1:14">
      <c r="A5993" s="35">
        <v>7325706795894</v>
      </c>
      <c r="B5993" s="32">
        <v>4770152</v>
      </c>
      <c r="C5993" s="32" t="s">
        <v>579</v>
      </c>
      <c r="D5993" s="32" t="s">
        <v>49</v>
      </c>
      <c r="E5993" s="33" t="s">
        <v>34</v>
      </c>
      <c r="F5993" s="33" t="s">
        <v>5210</v>
      </c>
      <c r="G5993" s="59">
        <v>350</v>
      </c>
      <c r="H5993" s="25">
        <v>2</v>
      </c>
      <c r="I5993" s="30">
        <f t="shared" si="93"/>
        <v>700</v>
      </c>
      <c r="J5993" s="32" t="s">
        <v>201</v>
      </c>
      <c r="K5993" s="33" t="s">
        <v>4771</v>
      </c>
      <c r="L5993" s="33" t="s">
        <v>5321</v>
      </c>
      <c r="M5993" s="33" t="s">
        <v>5322</v>
      </c>
      <c r="N5993" s="33" t="s">
        <v>2692</v>
      </c>
    </row>
    <row r="5994" spans="1:14">
      <c r="A5994" s="35">
        <v>7325706795870</v>
      </c>
      <c r="B5994" s="32">
        <v>4770152</v>
      </c>
      <c r="C5994" s="32" t="s">
        <v>579</v>
      </c>
      <c r="D5994" s="32" t="s">
        <v>49</v>
      </c>
      <c r="E5994" s="33" t="s">
        <v>34</v>
      </c>
      <c r="F5994" s="33" t="s">
        <v>5210</v>
      </c>
      <c r="G5994" s="59">
        <v>350</v>
      </c>
      <c r="H5994" s="25">
        <v>3</v>
      </c>
      <c r="I5994" s="30">
        <f t="shared" si="93"/>
        <v>1050</v>
      </c>
      <c r="J5994" s="32" t="s">
        <v>201</v>
      </c>
      <c r="K5994" s="33" t="s">
        <v>4771</v>
      </c>
      <c r="L5994" s="33" t="s">
        <v>5321</v>
      </c>
      <c r="M5994" s="33" t="s">
        <v>5322</v>
      </c>
      <c r="N5994" s="33" t="s">
        <v>2693</v>
      </c>
    </row>
    <row r="5995" spans="1:14">
      <c r="A5995" s="35">
        <v>7325706795962</v>
      </c>
      <c r="B5995" s="32">
        <v>4770152</v>
      </c>
      <c r="C5995" s="32" t="s">
        <v>579</v>
      </c>
      <c r="D5995" s="32" t="s">
        <v>49</v>
      </c>
      <c r="E5995" s="33" t="s">
        <v>34</v>
      </c>
      <c r="F5995" s="33" t="s">
        <v>5210</v>
      </c>
      <c r="G5995" s="59">
        <v>350</v>
      </c>
      <c r="H5995" s="25">
        <v>1</v>
      </c>
      <c r="I5995" s="30">
        <f t="shared" si="93"/>
        <v>350</v>
      </c>
      <c r="J5995" s="32" t="s">
        <v>201</v>
      </c>
      <c r="K5995" s="33" t="s">
        <v>4771</v>
      </c>
      <c r="L5995" s="33" t="s">
        <v>5321</v>
      </c>
      <c r="M5995" s="33" t="s">
        <v>5322</v>
      </c>
      <c r="N5995" s="33" t="s">
        <v>2694</v>
      </c>
    </row>
    <row r="5996" spans="1:14">
      <c r="A5996" s="35">
        <v>7325706795948</v>
      </c>
      <c r="B5996" s="32">
        <v>4770152</v>
      </c>
      <c r="C5996" s="32" t="s">
        <v>579</v>
      </c>
      <c r="D5996" s="32" t="s">
        <v>49</v>
      </c>
      <c r="E5996" s="33" t="s">
        <v>34</v>
      </c>
      <c r="F5996" s="33" t="s">
        <v>5210</v>
      </c>
      <c r="G5996" s="59">
        <v>350</v>
      </c>
      <c r="H5996" s="25">
        <v>1</v>
      </c>
      <c r="I5996" s="30">
        <f t="shared" si="93"/>
        <v>350</v>
      </c>
      <c r="J5996" s="32" t="s">
        <v>201</v>
      </c>
      <c r="K5996" s="33" t="s">
        <v>4771</v>
      </c>
      <c r="L5996" s="33" t="s">
        <v>5321</v>
      </c>
      <c r="M5996" s="33" t="s">
        <v>5322</v>
      </c>
      <c r="N5996" s="33" t="s">
        <v>2695</v>
      </c>
    </row>
    <row r="5997" spans="1:14">
      <c r="A5997" s="35">
        <v>7325706862688</v>
      </c>
      <c r="B5997" s="32">
        <v>4770153</v>
      </c>
      <c r="C5997" s="32" t="s">
        <v>747</v>
      </c>
      <c r="D5997" s="32" t="s">
        <v>129</v>
      </c>
      <c r="E5997" s="33" t="s">
        <v>83</v>
      </c>
      <c r="F5997" s="33" t="s">
        <v>5210</v>
      </c>
      <c r="G5997" s="59">
        <v>400</v>
      </c>
      <c r="H5997" s="25">
        <v>3</v>
      </c>
      <c r="I5997" s="30">
        <f t="shared" si="93"/>
        <v>1200</v>
      </c>
      <c r="J5997" s="32" t="s">
        <v>201</v>
      </c>
      <c r="K5997" s="33" t="s">
        <v>4771</v>
      </c>
      <c r="L5997" s="33" t="s">
        <v>5321</v>
      </c>
      <c r="M5997" s="33" t="s">
        <v>5262</v>
      </c>
      <c r="N5997" s="33" t="s">
        <v>2076</v>
      </c>
    </row>
    <row r="5998" spans="1:14">
      <c r="A5998" s="35">
        <v>7325706862831</v>
      </c>
      <c r="B5998" s="32">
        <v>4770155</v>
      </c>
      <c r="C5998" s="32" t="s">
        <v>579</v>
      </c>
      <c r="D5998" s="32" t="s">
        <v>129</v>
      </c>
      <c r="E5998" s="33" t="s">
        <v>83</v>
      </c>
      <c r="F5998" s="33" t="s">
        <v>5210</v>
      </c>
      <c r="G5998" s="59">
        <v>450</v>
      </c>
      <c r="H5998" s="25">
        <v>2</v>
      </c>
      <c r="I5998" s="30">
        <f t="shared" si="93"/>
        <v>900</v>
      </c>
      <c r="J5998" s="32" t="s">
        <v>201</v>
      </c>
      <c r="K5998" s="33" t="s">
        <v>4771</v>
      </c>
      <c r="L5998" s="33" t="s">
        <v>5321</v>
      </c>
      <c r="M5998" s="33" t="s">
        <v>5322</v>
      </c>
      <c r="N5998" s="33" t="s">
        <v>2696</v>
      </c>
    </row>
    <row r="5999" spans="1:14">
      <c r="A5999" s="35">
        <v>7325706862848</v>
      </c>
      <c r="B5999" s="32">
        <v>4770155</v>
      </c>
      <c r="C5999" s="32" t="s">
        <v>579</v>
      </c>
      <c r="D5999" s="32" t="s">
        <v>129</v>
      </c>
      <c r="E5999" s="33" t="s">
        <v>83</v>
      </c>
      <c r="F5999" s="33" t="s">
        <v>5210</v>
      </c>
      <c r="G5999" s="59">
        <v>450</v>
      </c>
      <c r="H5999" s="25">
        <v>1</v>
      </c>
      <c r="I5999" s="30">
        <f t="shared" si="93"/>
        <v>450</v>
      </c>
      <c r="J5999" s="32" t="s">
        <v>201</v>
      </c>
      <c r="K5999" s="33" t="s">
        <v>4771</v>
      </c>
      <c r="L5999" s="33" t="s">
        <v>5321</v>
      </c>
      <c r="M5999" s="33" t="s">
        <v>5322</v>
      </c>
      <c r="N5999" s="33" t="s">
        <v>2697</v>
      </c>
    </row>
    <row r="6000" spans="1:14">
      <c r="A6000" s="35">
        <v>7325706862855</v>
      </c>
      <c r="B6000" s="32">
        <v>4770155</v>
      </c>
      <c r="C6000" s="32" t="s">
        <v>579</v>
      </c>
      <c r="D6000" s="32" t="s">
        <v>129</v>
      </c>
      <c r="E6000" s="33" t="s">
        <v>83</v>
      </c>
      <c r="F6000" s="33" t="s">
        <v>5210</v>
      </c>
      <c r="G6000" s="59">
        <v>450</v>
      </c>
      <c r="H6000" s="25">
        <v>1</v>
      </c>
      <c r="I6000" s="30">
        <f t="shared" si="93"/>
        <v>450</v>
      </c>
      <c r="J6000" s="32" t="s">
        <v>201</v>
      </c>
      <c r="K6000" s="33" t="s">
        <v>4771</v>
      </c>
      <c r="L6000" s="33" t="s">
        <v>5321</v>
      </c>
      <c r="M6000" s="33" t="s">
        <v>5322</v>
      </c>
      <c r="N6000" s="33" t="s">
        <v>2698</v>
      </c>
    </row>
    <row r="6001" spans="1:14">
      <c r="A6001" s="35">
        <v>7325706862817</v>
      </c>
      <c r="B6001" s="32">
        <v>4770155</v>
      </c>
      <c r="C6001" s="32" t="s">
        <v>579</v>
      </c>
      <c r="D6001" s="32" t="s">
        <v>129</v>
      </c>
      <c r="E6001" s="33" t="s">
        <v>83</v>
      </c>
      <c r="F6001" s="33" t="s">
        <v>5210</v>
      </c>
      <c r="G6001" s="59">
        <v>450</v>
      </c>
      <c r="H6001" s="25">
        <v>1</v>
      </c>
      <c r="I6001" s="30">
        <f t="shared" si="93"/>
        <v>450</v>
      </c>
      <c r="J6001" s="32" t="s">
        <v>201</v>
      </c>
      <c r="K6001" s="33" t="s">
        <v>4771</v>
      </c>
      <c r="L6001" s="33" t="s">
        <v>5321</v>
      </c>
      <c r="M6001" s="33" t="s">
        <v>5322</v>
      </c>
      <c r="N6001" s="33" t="s">
        <v>2699</v>
      </c>
    </row>
    <row r="6002" spans="1:14">
      <c r="A6002" s="35">
        <v>7325706862824</v>
      </c>
      <c r="B6002" s="32">
        <v>4770155</v>
      </c>
      <c r="C6002" s="32" t="s">
        <v>579</v>
      </c>
      <c r="D6002" s="32" t="s">
        <v>129</v>
      </c>
      <c r="E6002" s="33" t="s">
        <v>83</v>
      </c>
      <c r="F6002" s="33" t="s">
        <v>5210</v>
      </c>
      <c r="G6002" s="59">
        <v>450</v>
      </c>
      <c r="H6002" s="25">
        <v>1</v>
      </c>
      <c r="I6002" s="30">
        <f t="shared" si="93"/>
        <v>450</v>
      </c>
      <c r="J6002" s="32" t="s">
        <v>201</v>
      </c>
      <c r="K6002" s="33" t="s">
        <v>4771</v>
      </c>
      <c r="L6002" s="33" t="s">
        <v>5321</v>
      </c>
      <c r="M6002" s="33" t="s">
        <v>5322</v>
      </c>
      <c r="N6002" s="33" t="s">
        <v>3872</v>
      </c>
    </row>
    <row r="6003" spans="1:14">
      <c r="A6003" s="35">
        <v>7325706795740</v>
      </c>
      <c r="B6003" s="32">
        <v>4770156</v>
      </c>
      <c r="C6003" s="32" t="s">
        <v>579</v>
      </c>
      <c r="D6003" s="32" t="s">
        <v>49</v>
      </c>
      <c r="E6003" s="33" t="s">
        <v>34</v>
      </c>
      <c r="F6003" s="33" t="s">
        <v>5210</v>
      </c>
      <c r="G6003" s="59">
        <v>350</v>
      </c>
      <c r="H6003" s="25">
        <v>1</v>
      </c>
      <c r="I6003" s="30">
        <f t="shared" si="93"/>
        <v>350</v>
      </c>
      <c r="J6003" s="32" t="s">
        <v>201</v>
      </c>
      <c r="K6003" s="33" t="s">
        <v>4771</v>
      </c>
      <c r="L6003" s="33" t="s">
        <v>5321</v>
      </c>
      <c r="M6003" s="33" t="s">
        <v>5322</v>
      </c>
      <c r="N6003" s="33" t="s">
        <v>581</v>
      </c>
    </row>
    <row r="6004" spans="1:14">
      <c r="A6004" s="35">
        <v>7325706795764</v>
      </c>
      <c r="B6004" s="32">
        <v>4770156</v>
      </c>
      <c r="C6004" s="32" t="s">
        <v>579</v>
      </c>
      <c r="D6004" s="32" t="s">
        <v>49</v>
      </c>
      <c r="E6004" s="33" t="s">
        <v>34</v>
      </c>
      <c r="F6004" s="33" t="s">
        <v>5210</v>
      </c>
      <c r="G6004" s="59">
        <v>350</v>
      </c>
      <c r="H6004" s="25">
        <v>1</v>
      </c>
      <c r="I6004" s="30">
        <f t="shared" si="93"/>
        <v>350</v>
      </c>
      <c r="J6004" s="32" t="s">
        <v>201</v>
      </c>
      <c r="K6004" s="33" t="s">
        <v>4771</v>
      </c>
      <c r="L6004" s="33" t="s">
        <v>5321</v>
      </c>
      <c r="M6004" s="33" t="s">
        <v>5322</v>
      </c>
      <c r="N6004" s="33" t="s">
        <v>582</v>
      </c>
    </row>
    <row r="6005" spans="1:14">
      <c r="A6005" s="35">
        <v>7325706795788</v>
      </c>
      <c r="B6005" s="32">
        <v>4770156</v>
      </c>
      <c r="C6005" s="32" t="s">
        <v>579</v>
      </c>
      <c r="D6005" s="32" t="s">
        <v>49</v>
      </c>
      <c r="E6005" s="33" t="s">
        <v>34</v>
      </c>
      <c r="F6005" s="33" t="s">
        <v>5210</v>
      </c>
      <c r="G6005" s="59">
        <v>350</v>
      </c>
      <c r="H6005" s="25">
        <v>1</v>
      </c>
      <c r="I6005" s="30">
        <f t="shared" si="93"/>
        <v>350</v>
      </c>
      <c r="J6005" s="32" t="s">
        <v>201</v>
      </c>
      <c r="K6005" s="33" t="s">
        <v>4771</v>
      </c>
      <c r="L6005" s="33" t="s">
        <v>5321</v>
      </c>
      <c r="M6005" s="33" t="s">
        <v>5322</v>
      </c>
      <c r="N6005" s="33" t="s">
        <v>583</v>
      </c>
    </row>
    <row r="6006" spans="1:14">
      <c r="A6006" s="35">
        <v>7325706795740</v>
      </c>
      <c r="B6006" s="32">
        <v>4770156</v>
      </c>
      <c r="C6006" s="32" t="s">
        <v>579</v>
      </c>
      <c r="D6006" s="32" t="s">
        <v>49</v>
      </c>
      <c r="E6006" s="33" t="s">
        <v>34</v>
      </c>
      <c r="F6006" s="33" t="s">
        <v>5210</v>
      </c>
      <c r="G6006" s="59">
        <v>350</v>
      </c>
      <c r="H6006" s="25">
        <v>1</v>
      </c>
      <c r="I6006" s="30">
        <f t="shared" si="93"/>
        <v>350</v>
      </c>
      <c r="J6006" s="32" t="s">
        <v>201</v>
      </c>
      <c r="K6006" s="33" t="s">
        <v>4771</v>
      </c>
      <c r="L6006" s="33" t="s">
        <v>5321</v>
      </c>
      <c r="M6006" s="33" t="s">
        <v>5322</v>
      </c>
      <c r="N6006" s="33" t="s">
        <v>581</v>
      </c>
    </row>
    <row r="6007" spans="1:14">
      <c r="A6007" s="35">
        <v>7325706795740</v>
      </c>
      <c r="B6007" s="32">
        <v>4770156</v>
      </c>
      <c r="C6007" s="32" t="s">
        <v>579</v>
      </c>
      <c r="D6007" s="32" t="s">
        <v>49</v>
      </c>
      <c r="E6007" s="33" t="s">
        <v>34</v>
      </c>
      <c r="F6007" s="33" t="s">
        <v>5210</v>
      </c>
      <c r="G6007" s="59">
        <v>350</v>
      </c>
      <c r="H6007" s="25">
        <v>2</v>
      </c>
      <c r="I6007" s="30">
        <f t="shared" si="93"/>
        <v>700</v>
      </c>
      <c r="J6007" s="32" t="s">
        <v>201</v>
      </c>
      <c r="K6007" s="33" t="s">
        <v>4771</v>
      </c>
      <c r="L6007" s="33" t="s">
        <v>5321</v>
      </c>
      <c r="M6007" s="33" t="s">
        <v>5322</v>
      </c>
      <c r="N6007" s="33" t="s">
        <v>581</v>
      </c>
    </row>
    <row r="6008" spans="1:14">
      <c r="A6008" s="35">
        <v>7325706795757</v>
      </c>
      <c r="B6008" s="32">
        <v>4770156</v>
      </c>
      <c r="C6008" s="32" t="s">
        <v>579</v>
      </c>
      <c r="D6008" s="32" t="s">
        <v>49</v>
      </c>
      <c r="E6008" s="33" t="s">
        <v>34</v>
      </c>
      <c r="F6008" s="33" t="s">
        <v>5210</v>
      </c>
      <c r="G6008" s="59">
        <v>350</v>
      </c>
      <c r="H6008" s="25">
        <v>4</v>
      </c>
      <c r="I6008" s="30">
        <f t="shared" si="93"/>
        <v>1400</v>
      </c>
      <c r="J6008" s="32" t="s">
        <v>201</v>
      </c>
      <c r="K6008" s="33" t="s">
        <v>4771</v>
      </c>
      <c r="L6008" s="33" t="s">
        <v>5321</v>
      </c>
      <c r="M6008" s="33" t="s">
        <v>5322</v>
      </c>
      <c r="N6008" s="33" t="s">
        <v>2700</v>
      </c>
    </row>
    <row r="6009" spans="1:14">
      <c r="A6009" s="35">
        <v>7325706795764</v>
      </c>
      <c r="B6009" s="32">
        <v>4770156</v>
      </c>
      <c r="C6009" s="32" t="s">
        <v>579</v>
      </c>
      <c r="D6009" s="32" t="s">
        <v>49</v>
      </c>
      <c r="E6009" s="33" t="s">
        <v>34</v>
      </c>
      <c r="F6009" s="33" t="s">
        <v>5210</v>
      </c>
      <c r="G6009" s="59">
        <v>350</v>
      </c>
      <c r="H6009" s="25">
        <v>1</v>
      </c>
      <c r="I6009" s="30">
        <f t="shared" si="93"/>
        <v>350</v>
      </c>
      <c r="J6009" s="32" t="s">
        <v>201</v>
      </c>
      <c r="K6009" s="33" t="s">
        <v>4771</v>
      </c>
      <c r="L6009" s="33" t="s">
        <v>5321</v>
      </c>
      <c r="M6009" s="33" t="s">
        <v>5322</v>
      </c>
      <c r="N6009" s="33" t="s">
        <v>582</v>
      </c>
    </row>
    <row r="6010" spans="1:14">
      <c r="A6010" s="35">
        <v>7325706795788</v>
      </c>
      <c r="B6010" s="32">
        <v>4770156</v>
      </c>
      <c r="C6010" s="32" t="s">
        <v>579</v>
      </c>
      <c r="D6010" s="32" t="s">
        <v>49</v>
      </c>
      <c r="E6010" s="33" t="s">
        <v>34</v>
      </c>
      <c r="F6010" s="33" t="s">
        <v>5210</v>
      </c>
      <c r="G6010" s="59">
        <v>350</v>
      </c>
      <c r="H6010" s="25">
        <v>1</v>
      </c>
      <c r="I6010" s="30">
        <f t="shared" si="93"/>
        <v>350</v>
      </c>
      <c r="J6010" s="32" t="s">
        <v>201</v>
      </c>
      <c r="K6010" s="33" t="s">
        <v>4771</v>
      </c>
      <c r="L6010" s="33" t="s">
        <v>5321</v>
      </c>
      <c r="M6010" s="33" t="s">
        <v>5322</v>
      </c>
      <c r="N6010" s="33" t="s">
        <v>583</v>
      </c>
    </row>
    <row r="6011" spans="1:14">
      <c r="A6011" s="35">
        <v>7325706795726</v>
      </c>
      <c r="B6011" s="32">
        <v>4770156</v>
      </c>
      <c r="C6011" s="32" t="s">
        <v>579</v>
      </c>
      <c r="D6011" s="32" t="s">
        <v>49</v>
      </c>
      <c r="E6011" s="33" t="s">
        <v>34</v>
      </c>
      <c r="F6011" s="33" t="s">
        <v>5210</v>
      </c>
      <c r="G6011" s="59">
        <v>350</v>
      </c>
      <c r="H6011" s="25">
        <v>1</v>
      </c>
      <c r="I6011" s="30">
        <f t="shared" si="93"/>
        <v>350</v>
      </c>
      <c r="J6011" s="32" t="s">
        <v>201</v>
      </c>
      <c r="K6011" s="33" t="s">
        <v>4771</v>
      </c>
      <c r="L6011" s="33" t="s">
        <v>5321</v>
      </c>
      <c r="M6011" s="33" t="s">
        <v>5322</v>
      </c>
      <c r="N6011" s="33" t="s">
        <v>2701</v>
      </c>
    </row>
    <row r="6012" spans="1:14">
      <c r="A6012" s="35">
        <v>7325706795733</v>
      </c>
      <c r="B6012" s="32">
        <v>4770156</v>
      </c>
      <c r="C6012" s="32" t="s">
        <v>579</v>
      </c>
      <c r="D6012" s="32" t="s">
        <v>49</v>
      </c>
      <c r="E6012" s="33" t="s">
        <v>34</v>
      </c>
      <c r="F6012" s="33" t="s">
        <v>5210</v>
      </c>
      <c r="G6012" s="59">
        <v>350</v>
      </c>
      <c r="H6012" s="25">
        <v>3</v>
      </c>
      <c r="I6012" s="30">
        <f t="shared" si="93"/>
        <v>1050</v>
      </c>
      <c r="J6012" s="32" t="s">
        <v>201</v>
      </c>
      <c r="K6012" s="33" t="s">
        <v>4771</v>
      </c>
      <c r="L6012" s="33" t="s">
        <v>5321</v>
      </c>
      <c r="M6012" s="33" t="s">
        <v>5322</v>
      </c>
      <c r="N6012" s="33" t="s">
        <v>2702</v>
      </c>
    </row>
    <row r="6013" spans="1:14">
      <c r="A6013" s="35">
        <v>7325706795740</v>
      </c>
      <c r="B6013" s="32">
        <v>4770156</v>
      </c>
      <c r="C6013" s="32" t="s">
        <v>579</v>
      </c>
      <c r="D6013" s="32" t="s">
        <v>49</v>
      </c>
      <c r="E6013" s="33" t="s">
        <v>34</v>
      </c>
      <c r="F6013" s="33" t="s">
        <v>5210</v>
      </c>
      <c r="G6013" s="59">
        <v>350</v>
      </c>
      <c r="H6013" s="25">
        <v>4</v>
      </c>
      <c r="I6013" s="30">
        <f t="shared" si="93"/>
        <v>1400</v>
      </c>
      <c r="J6013" s="32" t="s">
        <v>201</v>
      </c>
      <c r="K6013" s="33" t="s">
        <v>4771</v>
      </c>
      <c r="L6013" s="33" t="s">
        <v>5321</v>
      </c>
      <c r="M6013" s="33" t="s">
        <v>5322</v>
      </c>
      <c r="N6013" s="33" t="s">
        <v>581</v>
      </c>
    </row>
    <row r="6014" spans="1:14">
      <c r="A6014" s="35">
        <v>7325706795757</v>
      </c>
      <c r="B6014" s="32">
        <v>4770156</v>
      </c>
      <c r="C6014" s="32" t="s">
        <v>579</v>
      </c>
      <c r="D6014" s="32" t="s">
        <v>49</v>
      </c>
      <c r="E6014" s="33" t="s">
        <v>34</v>
      </c>
      <c r="F6014" s="33" t="s">
        <v>5210</v>
      </c>
      <c r="G6014" s="59">
        <v>350</v>
      </c>
      <c r="H6014" s="25">
        <v>5</v>
      </c>
      <c r="I6014" s="30">
        <f t="shared" si="93"/>
        <v>1750</v>
      </c>
      <c r="J6014" s="32" t="s">
        <v>201</v>
      </c>
      <c r="K6014" s="33" t="s">
        <v>4771</v>
      </c>
      <c r="L6014" s="33" t="s">
        <v>5321</v>
      </c>
      <c r="M6014" s="33" t="s">
        <v>5322</v>
      </c>
      <c r="N6014" s="33" t="s">
        <v>2700</v>
      </c>
    </row>
    <row r="6015" spans="1:14">
      <c r="A6015" s="35">
        <v>7325706795788</v>
      </c>
      <c r="B6015" s="32">
        <v>4770156</v>
      </c>
      <c r="C6015" s="32" t="s">
        <v>579</v>
      </c>
      <c r="D6015" s="32" t="s">
        <v>49</v>
      </c>
      <c r="E6015" s="33" t="s">
        <v>34</v>
      </c>
      <c r="F6015" s="33" t="s">
        <v>5210</v>
      </c>
      <c r="G6015" s="59">
        <v>350</v>
      </c>
      <c r="H6015" s="25">
        <v>1</v>
      </c>
      <c r="I6015" s="30">
        <f t="shared" si="93"/>
        <v>350</v>
      </c>
      <c r="J6015" s="32" t="s">
        <v>201</v>
      </c>
      <c r="K6015" s="33" t="s">
        <v>4771</v>
      </c>
      <c r="L6015" s="33" t="s">
        <v>5321</v>
      </c>
      <c r="M6015" s="33" t="s">
        <v>5322</v>
      </c>
      <c r="N6015" s="33" t="s">
        <v>583</v>
      </c>
    </row>
    <row r="6016" spans="1:14">
      <c r="A6016" s="35">
        <v>7325706795726</v>
      </c>
      <c r="B6016" s="32">
        <v>4770156</v>
      </c>
      <c r="C6016" s="32" t="s">
        <v>579</v>
      </c>
      <c r="D6016" s="32" t="s">
        <v>49</v>
      </c>
      <c r="E6016" s="33" t="s">
        <v>34</v>
      </c>
      <c r="F6016" s="33" t="s">
        <v>5210</v>
      </c>
      <c r="G6016" s="59">
        <v>350</v>
      </c>
      <c r="H6016" s="25">
        <v>1</v>
      </c>
      <c r="I6016" s="30">
        <f t="shared" si="93"/>
        <v>350</v>
      </c>
      <c r="J6016" s="32" t="s">
        <v>201</v>
      </c>
      <c r="K6016" s="33" t="s">
        <v>4771</v>
      </c>
      <c r="L6016" s="33" t="s">
        <v>5321</v>
      </c>
      <c r="M6016" s="33" t="s">
        <v>5322</v>
      </c>
      <c r="N6016" s="33" t="s">
        <v>2701</v>
      </c>
    </row>
    <row r="6017" spans="1:14">
      <c r="A6017" s="35">
        <v>7325706795740</v>
      </c>
      <c r="B6017" s="32">
        <v>4770156</v>
      </c>
      <c r="C6017" s="32" t="s">
        <v>579</v>
      </c>
      <c r="D6017" s="32" t="s">
        <v>49</v>
      </c>
      <c r="E6017" s="33" t="s">
        <v>34</v>
      </c>
      <c r="F6017" s="33" t="s">
        <v>5210</v>
      </c>
      <c r="G6017" s="59">
        <v>350</v>
      </c>
      <c r="H6017" s="25">
        <v>1</v>
      </c>
      <c r="I6017" s="30">
        <f t="shared" si="93"/>
        <v>350</v>
      </c>
      <c r="J6017" s="32" t="s">
        <v>201</v>
      </c>
      <c r="K6017" s="33" t="s">
        <v>4771</v>
      </c>
      <c r="L6017" s="33" t="s">
        <v>5321</v>
      </c>
      <c r="M6017" s="33" t="s">
        <v>5322</v>
      </c>
      <c r="N6017" s="33" t="s">
        <v>581</v>
      </c>
    </row>
    <row r="6018" spans="1:14">
      <c r="A6018" s="35">
        <v>7325706795764</v>
      </c>
      <c r="B6018" s="32">
        <v>4770156</v>
      </c>
      <c r="C6018" s="32" t="s">
        <v>579</v>
      </c>
      <c r="D6018" s="32" t="s">
        <v>49</v>
      </c>
      <c r="E6018" s="33" t="s">
        <v>34</v>
      </c>
      <c r="F6018" s="33" t="s">
        <v>5210</v>
      </c>
      <c r="G6018" s="59">
        <v>350</v>
      </c>
      <c r="H6018" s="25">
        <v>2</v>
      </c>
      <c r="I6018" s="30">
        <f t="shared" si="93"/>
        <v>700</v>
      </c>
      <c r="J6018" s="32" t="s">
        <v>201</v>
      </c>
      <c r="K6018" s="33" t="s">
        <v>4771</v>
      </c>
      <c r="L6018" s="33" t="s">
        <v>5321</v>
      </c>
      <c r="M6018" s="33" t="s">
        <v>5322</v>
      </c>
      <c r="N6018" s="33" t="s">
        <v>582</v>
      </c>
    </row>
    <row r="6019" spans="1:14">
      <c r="A6019" s="35">
        <v>7325706795733</v>
      </c>
      <c r="B6019" s="32">
        <v>4770156</v>
      </c>
      <c r="C6019" s="32" t="s">
        <v>579</v>
      </c>
      <c r="D6019" s="32" t="s">
        <v>49</v>
      </c>
      <c r="E6019" s="33" t="s">
        <v>34</v>
      </c>
      <c r="F6019" s="33" t="s">
        <v>5210</v>
      </c>
      <c r="G6019" s="59">
        <v>350</v>
      </c>
      <c r="H6019" s="25">
        <v>1</v>
      </c>
      <c r="I6019" s="30">
        <f t="shared" si="93"/>
        <v>350</v>
      </c>
      <c r="J6019" s="32" t="s">
        <v>201</v>
      </c>
      <c r="K6019" s="33" t="s">
        <v>4771</v>
      </c>
      <c r="L6019" s="33" t="s">
        <v>5321</v>
      </c>
      <c r="M6019" s="33" t="s">
        <v>5322</v>
      </c>
      <c r="N6019" s="33" t="s">
        <v>2702</v>
      </c>
    </row>
    <row r="6020" spans="1:14">
      <c r="A6020" s="35">
        <v>7325706795740</v>
      </c>
      <c r="B6020" s="32">
        <v>4770156</v>
      </c>
      <c r="C6020" s="32" t="s">
        <v>579</v>
      </c>
      <c r="D6020" s="32" t="s">
        <v>49</v>
      </c>
      <c r="E6020" s="33" t="s">
        <v>34</v>
      </c>
      <c r="F6020" s="33" t="s">
        <v>5210</v>
      </c>
      <c r="G6020" s="59">
        <v>350</v>
      </c>
      <c r="H6020" s="25">
        <v>1</v>
      </c>
      <c r="I6020" s="30">
        <f t="shared" si="93"/>
        <v>350</v>
      </c>
      <c r="J6020" s="32" t="s">
        <v>201</v>
      </c>
      <c r="K6020" s="33" t="s">
        <v>4771</v>
      </c>
      <c r="L6020" s="33" t="s">
        <v>5321</v>
      </c>
      <c r="M6020" s="33" t="s">
        <v>5322</v>
      </c>
      <c r="N6020" s="33" t="s">
        <v>581</v>
      </c>
    </row>
    <row r="6021" spans="1:14">
      <c r="A6021" s="35">
        <v>7325706795757</v>
      </c>
      <c r="B6021" s="32">
        <v>4770156</v>
      </c>
      <c r="C6021" s="32" t="s">
        <v>579</v>
      </c>
      <c r="D6021" s="32" t="s">
        <v>49</v>
      </c>
      <c r="E6021" s="33" t="s">
        <v>34</v>
      </c>
      <c r="F6021" s="33" t="s">
        <v>5210</v>
      </c>
      <c r="G6021" s="59">
        <v>350</v>
      </c>
      <c r="H6021" s="25">
        <v>1</v>
      </c>
      <c r="I6021" s="30">
        <f t="shared" ref="I6021:I6084" si="94">H6021*G6021</f>
        <v>350</v>
      </c>
      <c r="J6021" s="32" t="s">
        <v>201</v>
      </c>
      <c r="K6021" s="33" t="s">
        <v>4771</v>
      </c>
      <c r="L6021" s="33" t="s">
        <v>5321</v>
      </c>
      <c r="M6021" s="33" t="s">
        <v>5322</v>
      </c>
      <c r="N6021" s="33" t="s">
        <v>2700</v>
      </c>
    </row>
    <row r="6022" spans="1:14">
      <c r="A6022" s="35">
        <v>7325706795764</v>
      </c>
      <c r="B6022" s="32">
        <v>4770156</v>
      </c>
      <c r="C6022" s="32" t="s">
        <v>579</v>
      </c>
      <c r="D6022" s="32" t="s">
        <v>49</v>
      </c>
      <c r="E6022" s="33" t="s">
        <v>34</v>
      </c>
      <c r="F6022" s="33" t="s">
        <v>5210</v>
      </c>
      <c r="G6022" s="59">
        <v>350</v>
      </c>
      <c r="H6022" s="25">
        <v>1</v>
      </c>
      <c r="I6022" s="30">
        <f t="shared" si="94"/>
        <v>350</v>
      </c>
      <c r="J6022" s="32" t="s">
        <v>201</v>
      </c>
      <c r="K6022" s="33" t="s">
        <v>4771</v>
      </c>
      <c r="L6022" s="33" t="s">
        <v>5321</v>
      </c>
      <c r="M6022" s="33" t="s">
        <v>5322</v>
      </c>
      <c r="N6022" s="33" t="s">
        <v>582</v>
      </c>
    </row>
    <row r="6023" spans="1:14">
      <c r="A6023" s="35">
        <v>7325706795771</v>
      </c>
      <c r="B6023" s="32">
        <v>4770156</v>
      </c>
      <c r="C6023" s="32" t="s">
        <v>579</v>
      </c>
      <c r="D6023" s="32" t="s">
        <v>49</v>
      </c>
      <c r="E6023" s="33" t="s">
        <v>34</v>
      </c>
      <c r="F6023" s="33" t="s">
        <v>5210</v>
      </c>
      <c r="G6023" s="59">
        <v>350</v>
      </c>
      <c r="H6023" s="25">
        <v>1</v>
      </c>
      <c r="I6023" s="30">
        <f t="shared" si="94"/>
        <v>350</v>
      </c>
      <c r="J6023" s="32" t="s">
        <v>201</v>
      </c>
      <c r="K6023" s="33" t="s">
        <v>4771</v>
      </c>
      <c r="L6023" s="33" t="s">
        <v>5321</v>
      </c>
      <c r="M6023" s="33" t="s">
        <v>5322</v>
      </c>
      <c r="N6023" s="33" t="s">
        <v>2703</v>
      </c>
    </row>
    <row r="6024" spans="1:14">
      <c r="A6024" s="35">
        <v>7325706795733</v>
      </c>
      <c r="B6024" s="32">
        <v>4770156</v>
      </c>
      <c r="C6024" s="32" t="s">
        <v>579</v>
      </c>
      <c r="D6024" s="32" t="s">
        <v>49</v>
      </c>
      <c r="E6024" s="33" t="s">
        <v>34</v>
      </c>
      <c r="F6024" s="33" t="s">
        <v>5210</v>
      </c>
      <c r="G6024" s="59">
        <v>350</v>
      </c>
      <c r="H6024" s="25">
        <v>2</v>
      </c>
      <c r="I6024" s="30">
        <f t="shared" si="94"/>
        <v>700</v>
      </c>
      <c r="J6024" s="32" t="s">
        <v>201</v>
      </c>
      <c r="K6024" s="33" t="s">
        <v>4771</v>
      </c>
      <c r="L6024" s="33" t="s">
        <v>5321</v>
      </c>
      <c r="M6024" s="33" t="s">
        <v>5322</v>
      </c>
      <c r="N6024" s="33" t="s">
        <v>2702</v>
      </c>
    </row>
    <row r="6025" spans="1:14">
      <c r="A6025" s="35">
        <v>7325706795733</v>
      </c>
      <c r="B6025" s="32">
        <v>4770156</v>
      </c>
      <c r="C6025" s="32" t="s">
        <v>579</v>
      </c>
      <c r="D6025" s="32" t="s">
        <v>49</v>
      </c>
      <c r="E6025" s="33" t="s">
        <v>34</v>
      </c>
      <c r="F6025" s="33" t="s">
        <v>5210</v>
      </c>
      <c r="G6025" s="59">
        <v>350</v>
      </c>
      <c r="H6025" s="25">
        <v>1</v>
      </c>
      <c r="I6025" s="30">
        <f t="shared" si="94"/>
        <v>350</v>
      </c>
      <c r="J6025" s="32" t="s">
        <v>201</v>
      </c>
      <c r="K6025" s="33" t="s">
        <v>4771</v>
      </c>
      <c r="L6025" s="33" t="s">
        <v>5321</v>
      </c>
      <c r="M6025" s="33" t="s">
        <v>5322</v>
      </c>
      <c r="N6025" s="33" t="s">
        <v>2702</v>
      </c>
    </row>
    <row r="6026" spans="1:14">
      <c r="A6026" s="35">
        <v>7325706795740</v>
      </c>
      <c r="B6026" s="32">
        <v>4770156</v>
      </c>
      <c r="C6026" s="32" t="s">
        <v>579</v>
      </c>
      <c r="D6026" s="32" t="s">
        <v>49</v>
      </c>
      <c r="E6026" s="33" t="s">
        <v>34</v>
      </c>
      <c r="F6026" s="33" t="s">
        <v>5210</v>
      </c>
      <c r="G6026" s="59">
        <v>350</v>
      </c>
      <c r="H6026" s="25">
        <v>2</v>
      </c>
      <c r="I6026" s="30">
        <f t="shared" si="94"/>
        <v>700</v>
      </c>
      <c r="J6026" s="32" t="s">
        <v>201</v>
      </c>
      <c r="K6026" s="33" t="s">
        <v>4771</v>
      </c>
      <c r="L6026" s="33" t="s">
        <v>5321</v>
      </c>
      <c r="M6026" s="33" t="s">
        <v>5322</v>
      </c>
      <c r="N6026" s="33" t="s">
        <v>581</v>
      </c>
    </row>
    <row r="6027" spans="1:14">
      <c r="A6027" s="35">
        <v>7325706795757</v>
      </c>
      <c r="B6027" s="32">
        <v>4770156</v>
      </c>
      <c r="C6027" s="32" t="s">
        <v>579</v>
      </c>
      <c r="D6027" s="32" t="s">
        <v>49</v>
      </c>
      <c r="E6027" s="33" t="s">
        <v>34</v>
      </c>
      <c r="F6027" s="33" t="s">
        <v>5210</v>
      </c>
      <c r="G6027" s="59">
        <v>350</v>
      </c>
      <c r="H6027" s="25">
        <v>5</v>
      </c>
      <c r="I6027" s="30">
        <f t="shared" si="94"/>
        <v>1750</v>
      </c>
      <c r="J6027" s="32" t="s">
        <v>201</v>
      </c>
      <c r="K6027" s="33" t="s">
        <v>4771</v>
      </c>
      <c r="L6027" s="33" t="s">
        <v>5321</v>
      </c>
      <c r="M6027" s="33" t="s">
        <v>5322</v>
      </c>
      <c r="N6027" s="33" t="s">
        <v>2700</v>
      </c>
    </row>
    <row r="6028" spans="1:14">
      <c r="A6028" s="35">
        <v>7325706795764</v>
      </c>
      <c r="B6028" s="32">
        <v>4770156</v>
      </c>
      <c r="C6028" s="32" t="s">
        <v>579</v>
      </c>
      <c r="D6028" s="32" t="s">
        <v>49</v>
      </c>
      <c r="E6028" s="33" t="s">
        <v>34</v>
      </c>
      <c r="F6028" s="33" t="s">
        <v>5210</v>
      </c>
      <c r="G6028" s="59">
        <v>350</v>
      </c>
      <c r="H6028" s="25">
        <v>3</v>
      </c>
      <c r="I6028" s="30">
        <f t="shared" si="94"/>
        <v>1050</v>
      </c>
      <c r="J6028" s="32" t="s">
        <v>201</v>
      </c>
      <c r="K6028" s="33" t="s">
        <v>4771</v>
      </c>
      <c r="L6028" s="33" t="s">
        <v>5321</v>
      </c>
      <c r="M6028" s="33" t="s">
        <v>5322</v>
      </c>
      <c r="N6028" s="33" t="s">
        <v>582</v>
      </c>
    </row>
    <row r="6029" spans="1:14">
      <c r="A6029" s="35">
        <v>7325706795788</v>
      </c>
      <c r="B6029" s="32">
        <v>4770156</v>
      </c>
      <c r="C6029" s="32" t="s">
        <v>579</v>
      </c>
      <c r="D6029" s="32" t="s">
        <v>49</v>
      </c>
      <c r="E6029" s="33" t="s">
        <v>34</v>
      </c>
      <c r="F6029" s="33" t="s">
        <v>5210</v>
      </c>
      <c r="G6029" s="59">
        <v>350</v>
      </c>
      <c r="H6029" s="25">
        <v>3</v>
      </c>
      <c r="I6029" s="30">
        <f t="shared" si="94"/>
        <v>1050</v>
      </c>
      <c r="J6029" s="32" t="s">
        <v>201</v>
      </c>
      <c r="K6029" s="33" t="s">
        <v>4771</v>
      </c>
      <c r="L6029" s="33" t="s">
        <v>5321</v>
      </c>
      <c r="M6029" s="33" t="s">
        <v>5322</v>
      </c>
      <c r="N6029" s="33" t="s">
        <v>583</v>
      </c>
    </row>
    <row r="6030" spans="1:14">
      <c r="A6030" s="35">
        <v>7325706795726</v>
      </c>
      <c r="B6030" s="32">
        <v>4770156</v>
      </c>
      <c r="C6030" s="32" t="s">
        <v>579</v>
      </c>
      <c r="D6030" s="32" t="s">
        <v>49</v>
      </c>
      <c r="E6030" s="33" t="s">
        <v>34</v>
      </c>
      <c r="F6030" s="33" t="s">
        <v>5210</v>
      </c>
      <c r="G6030" s="59">
        <v>350</v>
      </c>
      <c r="H6030" s="25">
        <v>3</v>
      </c>
      <c r="I6030" s="30">
        <f t="shared" si="94"/>
        <v>1050</v>
      </c>
      <c r="J6030" s="32" t="s">
        <v>201</v>
      </c>
      <c r="K6030" s="33" t="s">
        <v>4771</v>
      </c>
      <c r="L6030" s="33" t="s">
        <v>5321</v>
      </c>
      <c r="M6030" s="33" t="s">
        <v>5322</v>
      </c>
      <c r="N6030" s="33" t="s">
        <v>2701</v>
      </c>
    </row>
    <row r="6031" spans="1:14">
      <c r="A6031" s="35">
        <v>7325706795740</v>
      </c>
      <c r="B6031" s="32">
        <v>4770156</v>
      </c>
      <c r="C6031" s="32" t="s">
        <v>579</v>
      </c>
      <c r="D6031" s="32" t="s">
        <v>49</v>
      </c>
      <c r="E6031" s="33" t="s">
        <v>34</v>
      </c>
      <c r="F6031" s="33" t="s">
        <v>5210</v>
      </c>
      <c r="G6031" s="59">
        <v>350</v>
      </c>
      <c r="H6031" s="25">
        <v>6</v>
      </c>
      <c r="I6031" s="30">
        <f t="shared" si="94"/>
        <v>2100</v>
      </c>
      <c r="J6031" s="32" t="s">
        <v>201</v>
      </c>
      <c r="K6031" s="33" t="s">
        <v>4771</v>
      </c>
      <c r="L6031" s="33" t="s">
        <v>5321</v>
      </c>
      <c r="M6031" s="33" t="s">
        <v>5322</v>
      </c>
      <c r="N6031" s="33" t="s">
        <v>581</v>
      </c>
    </row>
    <row r="6032" spans="1:14">
      <c r="A6032" s="35">
        <v>7325706795764</v>
      </c>
      <c r="B6032" s="32">
        <v>4770156</v>
      </c>
      <c r="C6032" s="32" t="s">
        <v>579</v>
      </c>
      <c r="D6032" s="32" t="s">
        <v>49</v>
      </c>
      <c r="E6032" s="33" t="s">
        <v>34</v>
      </c>
      <c r="F6032" s="33" t="s">
        <v>5210</v>
      </c>
      <c r="G6032" s="59">
        <v>350</v>
      </c>
      <c r="H6032" s="25">
        <v>1</v>
      </c>
      <c r="I6032" s="30">
        <f t="shared" si="94"/>
        <v>350</v>
      </c>
      <c r="J6032" s="32" t="s">
        <v>201</v>
      </c>
      <c r="K6032" s="33" t="s">
        <v>4771</v>
      </c>
      <c r="L6032" s="33" t="s">
        <v>5321</v>
      </c>
      <c r="M6032" s="33" t="s">
        <v>5322</v>
      </c>
      <c r="N6032" s="33" t="s">
        <v>582</v>
      </c>
    </row>
    <row r="6033" spans="1:14">
      <c r="A6033" s="35">
        <v>7325706795771</v>
      </c>
      <c r="B6033" s="32">
        <v>4770156</v>
      </c>
      <c r="C6033" s="32" t="s">
        <v>579</v>
      </c>
      <c r="D6033" s="32" t="s">
        <v>49</v>
      </c>
      <c r="E6033" s="33" t="s">
        <v>34</v>
      </c>
      <c r="F6033" s="33" t="s">
        <v>5210</v>
      </c>
      <c r="G6033" s="59">
        <v>350</v>
      </c>
      <c r="H6033" s="25">
        <v>1</v>
      </c>
      <c r="I6033" s="30">
        <f t="shared" si="94"/>
        <v>350</v>
      </c>
      <c r="J6033" s="32" t="s">
        <v>201</v>
      </c>
      <c r="K6033" s="33" t="s">
        <v>4771</v>
      </c>
      <c r="L6033" s="33" t="s">
        <v>5321</v>
      </c>
      <c r="M6033" s="33" t="s">
        <v>5322</v>
      </c>
      <c r="N6033" s="33" t="s">
        <v>2703</v>
      </c>
    </row>
    <row r="6034" spans="1:14">
      <c r="A6034" s="35">
        <v>7325706795733</v>
      </c>
      <c r="B6034" s="32">
        <v>4770156</v>
      </c>
      <c r="C6034" s="32" t="s">
        <v>579</v>
      </c>
      <c r="D6034" s="32" t="s">
        <v>49</v>
      </c>
      <c r="E6034" s="33" t="s">
        <v>34</v>
      </c>
      <c r="F6034" s="33" t="s">
        <v>5210</v>
      </c>
      <c r="G6034" s="59">
        <v>350</v>
      </c>
      <c r="H6034" s="25">
        <v>5</v>
      </c>
      <c r="I6034" s="30">
        <f t="shared" si="94"/>
        <v>1750</v>
      </c>
      <c r="J6034" s="32" t="s">
        <v>201</v>
      </c>
      <c r="K6034" s="33" t="s">
        <v>4771</v>
      </c>
      <c r="L6034" s="33" t="s">
        <v>5321</v>
      </c>
      <c r="M6034" s="33" t="s">
        <v>5322</v>
      </c>
      <c r="N6034" s="33" t="s">
        <v>2702</v>
      </c>
    </row>
    <row r="6035" spans="1:14">
      <c r="A6035" s="35">
        <v>7325706795733</v>
      </c>
      <c r="B6035" s="32">
        <v>4770156</v>
      </c>
      <c r="C6035" s="32" t="s">
        <v>579</v>
      </c>
      <c r="D6035" s="32" t="s">
        <v>49</v>
      </c>
      <c r="E6035" s="33" t="s">
        <v>34</v>
      </c>
      <c r="F6035" s="33" t="s">
        <v>5210</v>
      </c>
      <c r="G6035" s="59">
        <v>350</v>
      </c>
      <c r="H6035" s="25">
        <v>1</v>
      </c>
      <c r="I6035" s="30">
        <f t="shared" si="94"/>
        <v>350</v>
      </c>
      <c r="J6035" s="32" t="s">
        <v>201</v>
      </c>
      <c r="K6035" s="33" t="s">
        <v>4771</v>
      </c>
      <c r="L6035" s="33" t="s">
        <v>5321</v>
      </c>
      <c r="M6035" s="33" t="s">
        <v>5322</v>
      </c>
      <c r="N6035" s="33" t="s">
        <v>2702</v>
      </c>
    </row>
    <row r="6036" spans="1:14">
      <c r="A6036" s="35">
        <v>7325706863050</v>
      </c>
      <c r="B6036" s="32">
        <v>4770157</v>
      </c>
      <c r="C6036" s="32" t="s">
        <v>419</v>
      </c>
      <c r="D6036" s="32" t="s">
        <v>723</v>
      </c>
      <c r="E6036" s="33" t="s">
        <v>71</v>
      </c>
      <c r="F6036" s="33" t="s">
        <v>5210</v>
      </c>
      <c r="G6036" s="59">
        <v>280</v>
      </c>
      <c r="H6036" s="25">
        <v>1</v>
      </c>
      <c r="I6036" s="30">
        <f t="shared" si="94"/>
        <v>280</v>
      </c>
      <c r="J6036" s="32" t="s">
        <v>201</v>
      </c>
      <c r="K6036" s="33" t="s">
        <v>4771</v>
      </c>
      <c r="L6036" s="33" t="s">
        <v>5321</v>
      </c>
      <c r="M6036" s="33" t="s">
        <v>5358</v>
      </c>
      <c r="N6036" s="33" t="s">
        <v>755</v>
      </c>
    </row>
    <row r="6037" spans="1:14">
      <c r="A6037" s="35">
        <v>7325706863111</v>
      </c>
      <c r="B6037" s="32">
        <v>4770157</v>
      </c>
      <c r="C6037" s="32" t="s">
        <v>419</v>
      </c>
      <c r="D6037" s="32" t="s">
        <v>723</v>
      </c>
      <c r="E6037" s="33" t="s">
        <v>71</v>
      </c>
      <c r="F6037" s="33" t="s">
        <v>5210</v>
      </c>
      <c r="G6037" s="59">
        <v>280</v>
      </c>
      <c r="H6037" s="25">
        <v>1</v>
      </c>
      <c r="I6037" s="30">
        <f t="shared" si="94"/>
        <v>280</v>
      </c>
      <c r="J6037" s="32" t="s">
        <v>201</v>
      </c>
      <c r="K6037" s="33" t="s">
        <v>4771</v>
      </c>
      <c r="L6037" s="33" t="s">
        <v>5321</v>
      </c>
      <c r="M6037" s="33" t="s">
        <v>5358</v>
      </c>
      <c r="N6037" s="33" t="s">
        <v>3873</v>
      </c>
    </row>
    <row r="6038" spans="1:14">
      <c r="A6038" s="35">
        <v>7325706863128</v>
      </c>
      <c r="B6038" s="32">
        <v>4770157</v>
      </c>
      <c r="C6038" s="32" t="s">
        <v>419</v>
      </c>
      <c r="D6038" s="32" t="s">
        <v>723</v>
      </c>
      <c r="E6038" s="33" t="s">
        <v>71</v>
      </c>
      <c r="F6038" s="33" t="s">
        <v>5210</v>
      </c>
      <c r="G6038" s="59">
        <v>280</v>
      </c>
      <c r="H6038" s="25">
        <v>1</v>
      </c>
      <c r="I6038" s="30">
        <f t="shared" si="94"/>
        <v>280</v>
      </c>
      <c r="J6038" s="32" t="s">
        <v>201</v>
      </c>
      <c r="K6038" s="33" t="s">
        <v>4771</v>
      </c>
      <c r="L6038" s="33" t="s">
        <v>5321</v>
      </c>
      <c r="M6038" s="33" t="s">
        <v>5358</v>
      </c>
      <c r="N6038" s="33" t="s">
        <v>3874</v>
      </c>
    </row>
    <row r="6039" spans="1:14">
      <c r="A6039" s="35">
        <v>7325706863104</v>
      </c>
      <c r="B6039" s="32">
        <v>4770157</v>
      </c>
      <c r="C6039" s="32" t="s">
        <v>419</v>
      </c>
      <c r="D6039" s="32" t="s">
        <v>723</v>
      </c>
      <c r="E6039" s="33" t="s">
        <v>71</v>
      </c>
      <c r="F6039" s="33" t="s">
        <v>5210</v>
      </c>
      <c r="G6039" s="59">
        <v>280</v>
      </c>
      <c r="H6039" s="25">
        <v>1</v>
      </c>
      <c r="I6039" s="30">
        <f t="shared" si="94"/>
        <v>280</v>
      </c>
      <c r="J6039" s="32" t="s">
        <v>201</v>
      </c>
      <c r="K6039" s="33" t="s">
        <v>4771</v>
      </c>
      <c r="L6039" s="33" t="s">
        <v>5321</v>
      </c>
      <c r="M6039" s="33" t="s">
        <v>5358</v>
      </c>
      <c r="N6039" s="33" t="s">
        <v>3875</v>
      </c>
    </row>
    <row r="6040" spans="1:14">
      <c r="A6040" s="35">
        <v>7325706863135</v>
      </c>
      <c r="B6040" s="32">
        <v>4770157</v>
      </c>
      <c r="C6040" s="32" t="s">
        <v>419</v>
      </c>
      <c r="D6040" s="32" t="s">
        <v>723</v>
      </c>
      <c r="E6040" s="33" t="s">
        <v>71</v>
      </c>
      <c r="F6040" s="33" t="s">
        <v>5210</v>
      </c>
      <c r="G6040" s="59">
        <v>280</v>
      </c>
      <c r="H6040" s="25">
        <v>1</v>
      </c>
      <c r="I6040" s="30">
        <f t="shared" si="94"/>
        <v>280</v>
      </c>
      <c r="J6040" s="32" t="s">
        <v>201</v>
      </c>
      <c r="K6040" s="33" t="s">
        <v>4771</v>
      </c>
      <c r="L6040" s="33" t="s">
        <v>5321</v>
      </c>
      <c r="M6040" s="33" t="s">
        <v>5358</v>
      </c>
      <c r="N6040" s="33" t="s">
        <v>3876</v>
      </c>
    </row>
    <row r="6041" spans="1:14">
      <c r="A6041" s="35">
        <v>7325706863142</v>
      </c>
      <c r="B6041" s="32">
        <v>4770157</v>
      </c>
      <c r="C6041" s="32" t="s">
        <v>419</v>
      </c>
      <c r="D6041" s="32" t="s">
        <v>723</v>
      </c>
      <c r="E6041" s="33" t="s">
        <v>71</v>
      </c>
      <c r="F6041" s="33" t="s">
        <v>5210</v>
      </c>
      <c r="G6041" s="59">
        <v>280</v>
      </c>
      <c r="H6041" s="25">
        <v>1</v>
      </c>
      <c r="I6041" s="30">
        <f t="shared" si="94"/>
        <v>280</v>
      </c>
      <c r="J6041" s="32" t="s">
        <v>201</v>
      </c>
      <c r="K6041" s="33" t="s">
        <v>4771</v>
      </c>
      <c r="L6041" s="33" t="s">
        <v>5321</v>
      </c>
      <c r="M6041" s="33" t="s">
        <v>5358</v>
      </c>
      <c r="N6041" s="33" t="s">
        <v>3877</v>
      </c>
    </row>
    <row r="6042" spans="1:14">
      <c r="A6042" s="35">
        <v>7325706863128</v>
      </c>
      <c r="B6042" s="32">
        <v>4770157</v>
      </c>
      <c r="C6042" s="32" t="s">
        <v>419</v>
      </c>
      <c r="D6042" s="32" t="s">
        <v>723</v>
      </c>
      <c r="E6042" s="33" t="s">
        <v>71</v>
      </c>
      <c r="F6042" s="33" t="s">
        <v>5210</v>
      </c>
      <c r="G6042" s="59">
        <v>280</v>
      </c>
      <c r="H6042" s="25">
        <v>1</v>
      </c>
      <c r="I6042" s="30">
        <f t="shared" si="94"/>
        <v>280</v>
      </c>
      <c r="J6042" s="32" t="s">
        <v>201</v>
      </c>
      <c r="K6042" s="33" t="s">
        <v>4771</v>
      </c>
      <c r="L6042" s="33" t="s">
        <v>5321</v>
      </c>
      <c r="M6042" s="33" t="s">
        <v>5358</v>
      </c>
      <c r="N6042" s="33" t="s">
        <v>3874</v>
      </c>
    </row>
    <row r="6043" spans="1:14">
      <c r="A6043" s="35">
        <v>7325706863159</v>
      </c>
      <c r="B6043" s="32">
        <v>4770157</v>
      </c>
      <c r="C6043" s="32" t="s">
        <v>419</v>
      </c>
      <c r="D6043" s="32">
        <v>0.7</v>
      </c>
      <c r="E6043" s="33" t="s">
        <v>1939</v>
      </c>
      <c r="F6043" s="33">
        <v>202203</v>
      </c>
      <c r="G6043" s="59">
        <v>104.45</v>
      </c>
      <c r="H6043" s="25">
        <v>1</v>
      </c>
      <c r="I6043" s="30">
        <f t="shared" si="94"/>
        <v>104.45</v>
      </c>
      <c r="J6043" s="32" t="s">
        <v>201</v>
      </c>
      <c r="K6043" s="33" t="s">
        <v>4771</v>
      </c>
      <c r="L6043" s="33" t="s">
        <v>5321</v>
      </c>
      <c r="M6043" s="33" t="s">
        <v>5358</v>
      </c>
      <c r="N6043" s="33" t="s">
        <v>3934</v>
      </c>
    </row>
    <row r="6044" spans="1:14">
      <c r="A6044" s="35">
        <v>7325706692483</v>
      </c>
      <c r="B6044" s="32">
        <v>4770158</v>
      </c>
      <c r="C6044" s="32" t="s">
        <v>200</v>
      </c>
      <c r="D6044" s="32" t="s">
        <v>49</v>
      </c>
      <c r="E6044" s="33" t="s">
        <v>29</v>
      </c>
      <c r="F6044" s="33" t="s">
        <v>5216</v>
      </c>
      <c r="G6044" s="59">
        <v>279.99</v>
      </c>
      <c r="H6044" s="25">
        <v>1</v>
      </c>
      <c r="I6044" s="30">
        <f t="shared" si="94"/>
        <v>279.99</v>
      </c>
      <c r="J6044" s="32" t="s">
        <v>201</v>
      </c>
      <c r="K6044" s="33" t="s">
        <v>4771</v>
      </c>
      <c r="L6044" s="33" t="s">
        <v>5321</v>
      </c>
      <c r="M6044" s="33" t="s">
        <v>5358</v>
      </c>
      <c r="N6044" s="33" t="s">
        <v>202</v>
      </c>
    </row>
    <row r="6045" spans="1:14">
      <c r="A6045" s="35">
        <v>7325706692490</v>
      </c>
      <c r="B6045" s="32">
        <v>4770158</v>
      </c>
      <c r="C6045" s="32" t="s">
        <v>200</v>
      </c>
      <c r="D6045" s="32" t="s">
        <v>49</v>
      </c>
      <c r="E6045" s="33" t="s">
        <v>29</v>
      </c>
      <c r="F6045" s="33" t="s">
        <v>5216</v>
      </c>
      <c r="G6045" s="59">
        <v>279.99</v>
      </c>
      <c r="H6045" s="25">
        <v>1</v>
      </c>
      <c r="I6045" s="30">
        <f t="shared" si="94"/>
        <v>279.99</v>
      </c>
      <c r="J6045" s="32" t="s">
        <v>201</v>
      </c>
      <c r="K6045" s="33" t="s">
        <v>4771</v>
      </c>
      <c r="L6045" s="33" t="s">
        <v>5321</v>
      </c>
      <c r="M6045" s="33" t="s">
        <v>5358</v>
      </c>
      <c r="N6045" s="33" t="s">
        <v>203</v>
      </c>
    </row>
    <row r="6046" spans="1:14">
      <c r="A6046" s="35">
        <v>7325706692506</v>
      </c>
      <c r="B6046" s="32">
        <v>4770158</v>
      </c>
      <c r="C6046" s="32" t="s">
        <v>200</v>
      </c>
      <c r="D6046" s="32" t="s">
        <v>49</v>
      </c>
      <c r="E6046" s="33" t="s">
        <v>29</v>
      </c>
      <c r="F6046" s="33" t="s">
        <v>5216</v>
      </c>
      <c r="G6046" s="59">
        <v>279.99</v>
      </c>
      <c r="H6046" s="25">
        <v>1</v>
      </c>
      <c r="I6046" s="30">
        <f t="shared" si="94"/>
        <v>279.99</v>
      </c>
      <c r="J6046" s="32" t="s">
        <v>201</v>
      </c>
      <c r="K6046" s="33" t="s">
        <v>4771</v>
      </c>
      <c r="L6046" s="33" t="s">
        <v>5321</v>
      </c>
      <c r="M6046" s="33" t="s">
        <v>5358</v>
      </c>
      <c r="N6046" s="33" t="s">
        <v>204</v>
      </c>
    </row>
    <row r="6047" spans="1:14">
      <c r="A6047" s="35">
        <v>7325706692513</v>
      </c>
      <c r="B6047" s="32">
        <v>4770158</v>
      </c>
      <c r="C6047" s="32" t="s">
        <v>200</v>
      </c>
      <c r="D6047" s="32" t="s">
        <v>49</v>
      </c>
      <c r="E6047" s="33" t="s">
        <v>29</v>
      </c>
      <c r="F6047" s="33" t="s">
        <v>5216</v>
      </c>
      <c r="G6047" s="59">
        <v>279.99</v>
      </c>
      <c r="H6047" s="25">
        <v>1</v>
      </c>
      <c r="I6047" s="30">
        <f t="shared" si="94"/>
        <v>279.99</v>
      </c>
      <c r="J6047" s="32" t="s">
        <v>201</v>
      </c>
      <c r="K6047" s="33" t="s">
        <v>4771</v>
      </c>
      <c r="L6047" s="33" t="s">
        <v>5321</v>
      </c>
      <c r="M6047" s="33" t="s">
        <v>5358</v>
      </c>
      <c r="N6047" s="33" t="s">
        <v>205</v>
      </c>
    </row>
    <row r="6048" spans="1:14">
      <c r="A6048" s="35">
        <v>7325706692476</v>
      </c>
      <c r="B6048" s="32">
        <v>4770158</v>
      </c>
      <c r="C6048" s="32" t="s">
        <v>200</v>
      </c>
      <c r="D6048" s="32" t="s">
        <v>49</v>
      </c>
      <c r="E6048" s="33" t="s">
        <v>29</v>
      </c>
      <c r="F6048" s="33" t="s">
        <v>5216</v>
      </c>
      <c r="G6048" s="59">
        <v>279.99</v>
      </c>
      <c r="H6048" s="25">
        <v>1</v>
      </c>
      <c r="I6048" s="30">
        <f t="shared" si="94"/>
        <v>279.99</v>
      </c>
      <c r="J6048" s="32" t="s">
        <v>201</v>
      </c>
      <c r="K6048" s="33" t="s">
        <v>4771</v>
      </c>
      <c r="L6048" s="33" t="s">
        <v>5321</v>
      </c>
      <c r="M6048" s="33" t="s">
        <v>5358</v>
      </c>
      <c r="N6048" s="33" t="s">
        <v>206</v>
      </c>
    </row>
    <row r="6049" spans="1:14">
      <c r="A6049" s="35">
        <v>7325706692483</v>
      </c>
      <c r="B6049" s="32">
        <v>4770158</v>
      </c>
      <c r="C6049" s="32" t="s">
        <v>200</v>
      </c>
      <c r="D6049" s="32" t="s">
        <v>49</v>
      </c>
      <c r="E6049" s="33" t="s">
        <v>29</v>
      </c>
      <c r="F6049" s="33" t="s">
        <v>5216</v>
      </c>
      <c r="G6049" s="59">
        <v>279.99</v>
      </c>
      <c r="H6049" s="25">
        <v>3</v>
      </c>
      <c r="I6049" s="30">
        <f t="shared" si="94"/>
        <v>839.97</v>
      </c>
      <c r="J6049" s="32" t="s">
        <v>201</v>
      </c>
      <c r="K6049" s="33" t="s">
        <v>4771</v>
      </c>
      <c r="L6049" s="33" t="s">
        <v>5321</v>
      </c>
      <c r="M6049" s="33" t="s">
        <v>5358</v>
      </c>
      <c r="N6049" s="33" t="s">
        <v>202</v>
      </c>
    </row>
    <row r="6050" spans="1:14">
      <c r="A6050" s="35">
        <v>7325706692490</v>
      </c>
      <c r="B6050" s="32">
        <v>4770158</v>
      </c>
      <c r="C6050" s="32" t="s">
        <v>200</v>
      </c>
      <c r="D6050" s="32" t="s">
        <v>49</v>
      </c>
      <c r="E6050" s="33" t="s">
        <v>29</v>
      </c>
      <c r="F6050" s="33" t="s">
        <v>5216</v>
      </c>
      <c r="G6050" s="59">
        <v>279.99</v>
      </c>
      <c r="H6050" s="25">
        <v>2</v>
      </c>
      <c r="I6050" s="30">
        <f t="shared" si="94"/>
        <v>559.98</v>
      </c>
      <c r="J6050" s="32" t="s">
        <v>201</v>
      </c>
      <c r="K6050" s="33" t="s">
        <v>4771</v>
      </c>
      <c r="L6050" s="33" t="s">
        <v>5321</v>
      </c>
      <c r="M6050" s="33" t="s">
        <v>5358</v>
      </c>
      <c r="N6050" s="33" t="s">
        <v>203</v>
      </c>
    </row>
    <row r="6051" spans="1:14">
      <c r="A6051" s="35">
        <v>7325706692506</v>
      </c>
      <c r="B6051" s="32">
        <v>4770158</v>
      </c>
      <c r="C6051" s="32" t="s">
        <v>200</v>
      </c>
      <c r="D6051" s="32" t="s">
        <v>49</v>
      </c>
      <c r="E6051" s="33" t="s">
        <v>29</v>
      </c>
      <c r="F6051" s="33" t="s">
        <v>5216</v>
      </c>
      <c r="G6051" s="59">
        <v>279.99</v>
      </c>
      <c r="H6051" s="25">
        <v>2</v>
      </c>
      <c r="I6051" s="30">
        <f t="shared" si="94"/>
        <v>559.98</v>
      </c>
      <c r="J6051" s="32" t="s">
        <v>201</v>
      </c>
      <c r="K6051" s="33" t="s">
        <v>4771</v>
      </c>
      <c r="L6051" s="33" t="s">
        <v>5321</v>
      </c>
      <c r="M6051" s="33" t="s">
        <v>5358</v>
      </c>
      <c r="N6051" s="33" t="s">
        <v>204</v>
      </c>
    </row>
    <row r="6052" spans="1:14">
      <c r="A6052" s="35">
        <v>7325706692513</v>
      </c>
      <c r="B6052" s="32">
        <v>4770158</v>
      </c>
      <c r="C6052" s="32" t="s">
        <v>200</v>
      </c>
      <c r="D6052" s="32" t="s">
        <v>49</v>
      </c>
      <c r="E6052" s="33" t="s">
        <v>29</v>
      </c>
      <c r="F6052" s="33" t="s">
        <v>5216</v>
      </c>
      <c r="G6052" s="59">
        <v>279.99</v>
      </c>
      <c r="H6052" s="25">
        <v>1</v>
      </c>
      <c r="I6052" s="30">
        <f t="shared" si="94"/>
        <v>279.99</v>
      </c>
      <c r="J6052" s="32" t="s">
        <v>201</v>
      </c>
      <c r="K6052" s="33" t="s">
        <v>4771</v>
      </c>
      <c r="L6052" s="33" t="s">
        <v>5321</v>
      </c>
      <c r="M6052" s="33" t="s">
        <v>5358</v>
      </c>
      <c r="N6052" s="33" t="s">
        <v>205</v>
      </c>
    </row>
    <row r="6053" spans="1:14">
      <c r="A6053" s="35">
        <v>7325706692476</v>
      </c>
      <c r="B6053" s="32">
        <v>4770158</v>
      </c>
      <c r="C6053" s="32" t="s">
        <v>200</v>
      </c>
      <c r="D6053" s="32" t="s">
        <v>49</v>
      </c>
      <c r="E6053" s="33" t="s">
        <v>29</v>
      </c>
      <c r="F6053" s="33" t="s">
        <v>5216</v>
      </c>
      <c r="G6053" s="59">
        <v>279.99</v>
      </c>
      <c r="H6053" s="25">
        <v>2</v>
      </c>
      <c r="I6053" s="30">
        <f t="shared" si="94"/>
        <v>559.98</v>
      </c>
      <c r="J6053" s="32" t="s">
        <v>201</v>
      </c>
      <c r="K6053" s="33" t="s">
        <v>4771</v>
      </c>
      <c r="L6053" s="33" t="s">
        <v>5321</v>
      </c>
      <c r="M6053" s="33" t="s">
        <v>5358</v>
      </c>
      <c r="N6053" s="33" t="s">
        <v>206</v>
      </c>
    </row>
    <row r="6054" spans="1:14">
      <c r="A6054" s="35">
        <v>7325706692483</v>
      </c>
      <c r="B6054" s="32">
        <v>4770158</v>
      </c>
      <c r="C6054" s="32" t="s">
        <v>200</v>
      </c>
      <c r="D6054" s="32" t="s">
        <v>49</v>
      </c>
      <c r="E6054" s="33" t="s">
        <v>29</v>
      </c>
      <c r="F6054" s="33" t="s">
        <v>5216</v>
      </c>
      <c r="G6054" s="59">
        <v>279.99</v>
      </c>
      <c r="H6054" s="25">
        <v>1</v>
      </c>
      <c r="I6054" s="30">
        <f t="shared" si="94"/>
        <v>279.99</v>
      </c>
      <c r="J6054" s="32" t="s">
        <v>201</v>
      </c>
      <c r="K6054" s="33" t="s">
        <v>4771</v>
      </c>
      <c r="L6054" s="33" t="s">
        <v>5321</v>
      </c>
      <c r="M6054" s="33" t="s">
        <v>5358</v>
      </c>
      <c r="N6054" s="33" t="s">
        <v>202</v>
      </c>
    </row>
    <row r="6055" spans="1:14">
      <c r="A6055" s="35">
        <v>7325706692483</v>
      </c>
      <c r="B6055" s="32">
        <v>4770158</v>
      </c>
      <c r="C6055" s="32" t="s">
        <v>200</v>
      </c>
      <c r="D6055" s="32" t="s">
        <v>49</v>
      </c>
      <c r="E6055" s="33" t="s">
        <v>29</v>
      </c>
      <c r="F6055" s="33" t="s">
        <v>5216</v>
      </c>
      <c r="G6055" s="59">
        <v>279.99</v>
      </c>
      <c r="H6055" s="25">
        <v>3</v>
      </c>
      <c r="I6055" s="30">
        <f t="shared" si="94"/>
        <v>839.97</v>
      </c>
      <c r="J6055" s="32" t="s">
        <v>201</v>
      </c>
      <c r="K6055" s="33" t="s">
        <v>4771</v>
      </c>
      <c r="L6055" s="33" t="s">
        <v>5321</v>
      </c>
      <c r="M6055" s="33" t="s">
        <v>5358</v>
      </c>
      <c r="N6055" s="33" t="s">
        <v>202</v>
      </c>
    </row>
    <row r="6056" spans="1:14">
      <c r="A6056" s="35">
        <v>7325706692490</v>
      </c>
      <c r="B6056" s="32">
        <v>4770158</v>
      </c>
      <c r="C6056" s="32" t="s">
        <v>200</v>
      </c>
      <c r="D6056" s="32" t="s">
        <v>49</v>
      </c>
      <c r="E6056" s="33" t="s">
        <v>29</v>
      </c>
      <c r="F6056" s="33" t="s">
        <v>5216</v>
      </c>
      <c r="G6056" s="59">
        <v>279.99</v>
      </c>
      <c r="H6056" s="25">
        <v>2</v>
      </c>
      <c r="I6056" s="30">
        <f t="shared" si="94"/>
        <v>559.98</v>
      </c>
      <c r="J6056" s="32" t="s">
        <v>201</v>
      </c>
      <c r="K6056" s="33" t="s">
        <v>4771</v>
      </c>
      <c r="L6056" s="33" t="s">
        <v>5321</v>
      </c>
      <c r="M6056" s="33" t="s">
        <v>5358</v>
      </c>
      <c r="N6056" s="33" t="s">
        <v>203</v>
      </c>
    </row>
    <row r="6057" spans="1:14">
      <c r="A6057" s="35">
        <v>7325706692506</v>
      </c>
      <c r="B6057" s="32">
        <v>4770158</v>
      </c>
      <c r="C6057" s="32" t="s">
        <v>200</v>
      </c>
      <c r="D6057" s="32" t="s">
        <v>49</v>
      </c>
      <c r="E6057" s="33" t="s">
        <v>29</v>
      </c>
      <c r="F6057" s="33" t="s">
        <v>5216</v>
      </c>
      <c r="G6057" s="59">
        <v>279.99</v>
      </c>
      <c r="H6057" s="25">
        <v>1</v>
      </c>
      <c r="I6057" s="30">
        <f t="shared" si="94"/>
        <v>279.99</v>
      </c>
      <c r="J6057" s="32" t="s">
        <v>201</v>
      </c>
      <c r="K6057" s="33" t="s">
        <v>4771</v>
      </c>
      <c r="L6057" s="33" t="s">
        <v>5321</v>
      </c>
      <c r="M6057" s="33" t="s">
        <v>5358</v>
      </c>
      <c r="N6057" s="33" t="s">
        <v>204</v>
      </c>
    </row>
    <row r="6058" spans="1:14">
      <c r="A6058" s="35">
        <v>7325706692476</v>
      </c>
      <c r="B6058" s="32">
        <v>4770158</v>
      </c>
      <c r="C6058" s="32" t="s">
        <v>200</v>
      </c>
      <c r="D6058" s="32" t="s">
        <v>49</v>
      </c>
      <c r="E6058" s="33" t="s">
        <v>29</v>
      </c>
      <c r="F6058" s="33" t="s">
        <v>5216</v>
      </c>
      <c r="G6058" s="59">
        <v>279.99</v>
      </c>
      <c r="H6058" s="25">
        <v>1</v>
      </c>
      <c r="I6058" s="30">
        <f t="shared" si="94"/>
        <v>279.99</v>
      </c>
      <c r="J6058" s="32" t="s">
        <v>201</v>
      </c>
      <c r="K6058" s="33" t="s">
        <v>4771</v>
      </c>
      <c r="L6058" s="33" t="s">
        <v>5321</v>
      </c>
      <c r="M6058" s="33" t="s">
        <v>5358</v>
      </c>
      <c r="N6058" s="33" t="s">
        <v>206</v>
      </c>
    </row>
    <row r="6059" spans="1:14">
      <c r="A6059" s="35">
        <v>7325706692476</v>
      </c>
      <c r="B6059" s="32">
        <v>4770158</v>
      </c>
      <c r="C6059" s="32" t="s">
        <v>200</v>
      </c>
      <c r="D6059" s="32" t="s">
        <v>49</v>
      </c>
      <c r="E6059" s="33" t="s">
        <v>29</v>
      </c>
      <c r="F6059" s="33" t="s">
        <v>5216</v>
      </c>
      <c r="G6059" s="59">
        <v>279.99</v>
      </c>
      <c r="H6059" s="25">
        <v>5</v>
      </c>
      <c r="I6059" s="30">
        <f t="shared" si="94"/>
        <v>1399.95</v>
      </c>
      <c r="J6059" s="32" t="s">
        <v>201</v>
      </c>
      <c r="K6059" s="33" t="s">
        <v>4771</v>
      </c>
      <c r="L6059" s="33" t="s">
        <v>5321</v>
      </c>
      <c r="M6059" s="33" t="s">
        <v>5358</v>
      </c>
      <c r="N6059" s="33" t="s">
        <v>206</v>
      </c>
    </row>
    <row r="6060" spans="1:14">
      <c r="A6060" s="35">
        <v>7325706692483</v>
      </c>
      <c r="B6060" s="32">
        <v>4770158</v>
      </c>
      <c r="C6060" s="32" t="s">
        <v>200</v>
      </c>
      <c r="D6060" s="32" t="s">
        <v>49</v>
      </c>
      <c r="E6060" s="33" t="s">
        <v>29</v>
      </c>
      <c r="F6060" s="33" t="s">
        <v>5216</v>
      </c>
      <c r="G6060" s="59">
        <v>279.99</v>
      </c>
      <c r="H6060" s="25">
        <v>6</v>
      </c>
      <c r="I6060" s="30">
        <f t="shared" si="94"/>
        <v>1679.94</v>
      </c>
      <c r="J6060" s="32" t="s">
        <v>201</v>
      </c>
      <c r="K6060" s="33" t="s">
        <v>4771</v>
      </c>
      <c r="L6060" s="33" t="s">
        <v>5321</v>
      </c>
      <c r="M6060" s="33" t="s">
        <v>5358</v>
      </c>
      <c r="N6060" s="33" t="s">
        <v>202</v>
      </c>
    </row>
    <row r="6061" spans="1:14">
      <c r="A6061" s="35">
        <v>7325706692490</v>
      </c>
      <c r="B6061" s="32">
        <v>4770158</v>
      </c>
      <c r="C6061" s="32" t="s">
        <v>200</v>
      </c>
      <c r="D6061" s="32" t="s">
        <v>49</v>
      </c>
      <c r="E6061" s="33" t="s">
        <v>29</v>
      </c>
      <c r="F6061" s="33" t="s">
        <v>5216</v>
      </c>
      <c r="G6061" s="59">
        <v>279.99</v>
      </c>
      <c r="H6061" s="25">
        <v>3</v>
      </c>
      <c r="I6061" s="30">
        <f t="shared" si="94"/>
        <v>839.97</v>
      </c>
      <c r="J6061" s="32" t="s">
        <v>201</v>
      </c>
      <c r="K6061" s="33" t="s">
        <v>4771</v>
      </c>
      <c r="L6061" s="33" t="s">
        <v>5321</v>
      </c>
      <c r="M6061" s="33" t="s">
        <v>5358</v>
      </c>
      <c r="N6061" s="33" t="s">
        <v>203</v>
      </c>
    </row>
    <row r="6062" spans="1:14">
      <c r="A6062" s="35">
        <v>7325706692506</v>
      </c>
      <c r="B6062" s="32">
        <v>4770158</v>
      </c>
      <c r="C6062" s="32" t="s">
        <v>200</v>
      </c>
      <c r="D6062" s="32" t="s">
        <v>49</v>
      </c>
      <c r="E6062" s="33" t="s">
        <v>29</v>
      </c>
      <c r="F6062" s="33" t="s">
        <v>5216</v>
      </c>
      <c r="G6062" s="59">
        <v>279.99</v>
      </c>
      <c r="H6062" s="25">
        <v>4</v>
      </c>
      <c r="I6062" s="30">
        <f t="shared" si="94"/>
        <v>1119.96</v>
      </c>
      <c r="J6062" s="32" t="s">
        <v>201</v>
      </c>
      <c r="K6062" s="33" t="s">
        <v>4771</v>
      </c>
      <c r="L6062" s="33" t="s">
        <v>5321</v>
      </c>
      <c r="M6062" s="33" t="s">
        <v>5358</v>
      </c>
      <c r="N6062" s="33" t="s">
        <v>204</v>
      </c>
    </row>
    <row r="6063" spans="1:14">
      <c r="A6063" s="35">
        <v>7325706692513</v>
      </c>
      <c r="B6063" s="32">
        <v>4770158</v>
      </c>
      <c r="C6063" s="32" t="s">
        <v>200</v>
      </c>
      <c r="D6063" s="32" t="s">
        <v>49</v>
      </c>
      <c r="E6063" s="33" t="s">
        <v>29</v>
      </c>
      <c r="F6063" s="33" t="s">
        <v>5216</v>
      </c>
      <c r="G6063" s="59">
        <v>279.99</v>
      </c>
      <c r="H6063" s="25">
        <v>2</v>
      </c>
      <c r="I6063" s="30">
        <f t="shared" si="94"/>
        <v>559.98</v>
      </c>
      <c r="J6063" s="32" t="s">
        <v>201</v>
      </c>
      <c r="K6063" s="33" t="s">
        <v>4771</v>
      </c>
      <c r="L6063" s="33" t="s">
        <v>5321</v>
      </c>
      <c r="M6063" s="33" t="s">
        <v>5358</v>
      </c>
      <c r="N6063" s="33" t="s">
        <v>205</v>
      </c>
    </row>
    <row r="6064" spans="1:14">
      <c r="A6064" s="35">
        <v>7325706692469</v>
      </c>
      <c r="B6064" s="32">
        <v>4770158</v>
      </c>
      <c r="C6064" s="32" t="s">
        <v>200</v>
      </c>
      <c r="D6064" s="32" t="s">
        <v>49</v>
      </c>
      <c r="E6064" s="33" t="s">
        <v>29</v>
      </c>
      <c r="F6064" s="33" t="s">
        <v>5216</v>
      </c>
      <c r="G6064" s="59">
        <v>279.99</v>
      </c>
      <c r="H6064" s="25">
        <v>2</v>
      </c>
      <c r="I6064" s="30">
        <f t="shared" si="94"/>
        <v>559.98</v>
      </c>
      <c r="J6064" s="32" t="s">
        <v>201</v>
      </c>
      <c r="K6064" s="33" t="s">
        <v>4771</v>
      </c>
      <c r="L6064" s="33" t="s">
        <v>5321</v>
      </c>
      <c r="M6064" s="33" t="s">
        <v>5358</v>
      </c>
      <c r="N6064" s="33" t="s">
        <v>1227</v>
      </c>
    </row>
    <row r="6065" spans="1:14">
      <c r="A6065" s="35">
        <v>7325706692506</v>
      </c>
      <c r="B6065" s="32">
        <v>4770158</v>
      </c>
      <c r="C6065" s="32" t="s">
        <v>200</v>
      </c>
      <c r="D6065" s="32" t="s">
        <v>49</v>
      </c>
      <c r="E6065" s="33" t="s">
        <v>29</v>
      </c>
      <c r="F6065" s="33" t="s">
        <v>5216</v>
      </c>
      <c r="G6065" s="59">
        <v>279.99</v>
      </c>
      <c r="H6065" s="25">
        <v>3</v>
      </c>
      <c r="I6065" s="30">
        <f t="shared" si="94"/>
        <v>839.97</v>
      </c>
      <c r="J6065" s="32" t="s">
        <v>201</v>
      </c>
      <c r="K6065" s="33" t="s">
        <v>4771</v>
      </c>
      <c r="L6065" s="33" t="s">
        <v>5321</v>
      </c>
      <c r="M6065" s="33" t="s">
        <v>5358</v>
      </c>
      <c r="N6065" s="33" t="s">
        <v>204</v>
      </c>
    </row>
    <row r="6066" spans="1:14">
      <c r="A6066" s="35">
        <v>7325706692513</v>
      </c>
      <c r="B6066" s="32">
        <v>4770158</v>
      </c>
      <c r="C6066" s="32" t="s">
        <v>200</v>
      </c>
      <c r="D6066" s="32" t="s">
        <v>49</v>
      </c>
      <c r="E6066" s="33" t="s">
        <v>29</v>
      </c>
      <c r="F6066" s="33" t="s">
        <v>5216</v>
      </c>
      <c r="G6066" s="59">
        <v>279.99</v>
      </c>
      <c r="H6066" s="25">
        <v>1</v>
      </c>
      <c r="I6066" s="30">
        <f t="shared" si="94"/>
        <v>279.99</v>
      </c>
      <c r="J6066" s="32" t="s">
        <v>201</v>
      </c>
      <c r="K6066" s="33" t="s">
        <v>4771</v>
      </c>
      <c r="L6066" s="33" t="s">
        <v>5321</v>
      </c>
      <c r="M6066" s="33" t="s">
        <v>5358</v>
      </c>
      <c r="N6066" s="33" t="s">
        <v>205</v>
      </c>
    </row>
    <row r="6067" spans="1:14">
      <c r="A6067" s="35">
        <v>7325706692469</v>
      </c>
      <c r="B6067" s="32">
        <v>4770158</v>
      </c>
      <c r="C6067" s="32" t="s">
        <v>200</v>
      </c>
      <c r="D6067" s="32" t="s">
        <v>49</v>
      </c>
      <c r="E6067" s="33" t="s">
        <v>29</v>
      </c>
      <c r="F6067" s="33" t="s">
        <v>5216</v>
      </c>
      <c r="G6067" s="59">
        <v>279.99</v>
      </c>
      <c r="H6067" s="25">
        <v>1</v>
      </c>
      <c r="I6067" s="30">
        <f t="shared" si="94"/>
        <v>279.99</v>
      </c>
      <c r="J6067" s="32" t="s">
        <v>201</v>
      </c>
      <c r="K6067" s="33" t="s">
        <v>4771</v>
      </c>
      <c r="L6067" s="33" t="s">
        <v>5321</v>
      </c>
      <c r="M6067" s="33" t="s">
        <v>5358</v>
      </c>
      <c r="N6067" s="33" t="s">
        <v>1227</v>
      </c>
    </row>
    <row r="6068" spans="1:14">
      <c r="A6068" s="35">
        <v>7325706692476</v>
      </c>
      <c r="B6068" s="32">
        <v>4770158</v>
      </c>
      <c r="C6068" s="32" t="s">
        <v>200</v>
      </c>
      <c r="D6068" s="32" t="s">
        <v>49</v>
      </c>
      <c r="E6068" s="33" t="s">
        <v>29</v>
      </c>
      <c r="F6068" s="33" t="s">
        <v>5216</v>
      </c>
      <c r="G6068" s="59">
        <v>279.99</v>
      </c>
      <c r="H6068" s="25">
        <v>6</v>
      </c>
      <c r="I6068" s="30">
        <f t="shared" si="94"/>
        <v>1679.94</v>
      </c>
      <c r="J6068" s="32" t="s">
        <v>201</v>
      </c>
      <c r="K6068" s="33" t="s">
        <v>4771</v>
      </c>
      <c r="L6068" s="33" t="s">
        <v>5321</v>
      </c>
      <c r="M6068" s="33" t="s">
        <v>5358</v>
      </c>
      <c r="N6068" s="33" t="s">
        <v>206</v>
      </c>
    </row>
    <row r="6069" spans="1:14">
      <c r="A6069" s="35">
        <v>7325706692483</v>
      </c>
      <c r="B6069" s="32">
        <v>4770158</v>
      </c>
      <c r="C6069" s="32" t="s">
        <v>200</v>
      </c>
      <c r="D6069" s="32" t="s">
        <v>49</v>
      </c>
      <c r="E6069" s="33" t="s">
        <v>29</v>
      </c>
      <c r="F6069" s="33" t="s">
        <v>5216</v>
      </c>
      <c r="G6069" s="59">
        <v>279.99</v>
      </c>
      <c r="H6069" s="25">
        <v>7</v>
      </c>
      <c r="I6069" s="30">
        <f t="shared" si="94"/>
        <v>1959.93</v>
      </c>
      <c r="J6069" s="32" t="s">
        <v>201</v>
      </c>
      <c r="K6069" s="33" t="s">
        <v>4771</v>
      </c>
      <c r="L6069" s="33" t="s">
        <v>5321</v>
      </c>
      <c r="M6069" s="33" t="s">
        <v>5358</v>
      </c>
      <c r="N6069" s="33" t="s">
        <v>202</v>
      </c>
    </row>
    <row r="6070" spans="1:14">
      <c r="A6070" s="35">
        <v>7325706692490</v>
      </c>
      <c r="B6070" s="32">
        <v>4770158</v>
      </c>
      <c r="C6070" s="32" t="s">
        <v>200</v>
      </c>
      <c r="D6070" s="32" t="s">
        <v>49</v>
      </c>
      <c r="E6070" s="33" t="s">
        <v>29</v>
      </c>
      <c r="F6070" s="33" t="s">
        <v>5216</v>
      </c>
      <c r="G6070" s="59">
        <v>279.99</v>
      </c>
      <c r="H6070" s="25">
        <v>6</v>
      </c>
      <c r="I6070" s="30">
        <f t="shared" si="94"/>
        <v>1679.94</v>
      </c>
      <c r="J6070" s="32" t="s">
        <v>201</v>
      </c>
      <c r="K6070" s="33" t="s">
        <v>4771</v>
      </c>
      <c r="L6070" s="33" t="s">
        <v>5321</v>
      </c>
      <c r="M6070" s="33" t="s">
        <v>5358</v>
      </c>
      <c r="N6070" s="33" t="s">
        <v>203</v>
      </c>
    </row>
    <row r="6071" spans="1:14">
      <c r="A6071" s="35">
        <v>7325706692506</v>
      </c>
      <c r="B6071" s="32">
        <v>4770158</v>
      </c>
      <c r="C6071" s="32" t="s">
        <v>200</v>
      </c>
      <c r="D6071" s="32" t="s">
        <v>49</v>
      </c>
      <c r="E6071" s="33" t="s">
        <v>29</v>
      </c>
      <c r="F6071" s="33" t="s">
        <v>5216</v>
      </c>
      <c r="G6071" s="59">
        <v>279.99</v>
      </c>
      <c r="H6071" s="25">
        <v>1</v>
      </c>
      <c r="I6071" s="30">
        <f t="shared" si="94"/>
        <v>279.99</v>
      </c>
      <c r="J6071" s="32" t="s">
        <v>201</v>
      </c>
      <c r="K6071" s="33" t="s">
        <v>4771</v>
      </c>
      <c r="L6071" s="33" t="s">
        <v>5321</v>
      </c>
      <c r="M6071" s="33" t="s">
        <v>5358</v>
      </c>
      <c r="N6071" s="33" t="s">
        <v>204</v>
      </c>
    </row>
    <row r="6072" spans="1:14">
      <c r="A6072" s="35">
        <v>7325706692483</v>
      </c>
      <c r="B6072" s="32">
        <v>4770158</v>
      </c>
      <c r="C6072" s="32" t="s">
        <v>200</v>
      </c>
      <c r="D6072" s="32" t="s">
        <v>49</v>
      </c>
      <c r="E6072" s="33" t="s">
        <v>29</v>
      </c>
      <c r="F6072" s="33" t="s">
        <v>5216</v>
      </c>
      <c r="G6072" s="59">
        <v>279.99</v>
      </c>
      <c r="H6072" s="25">
        <v>1</v>
      </c>
      <c r="I6072" s="30">
        <f t="shared" si="94"/>
        <v>279.99</v>
      </c>
      <c r="J6072" s="32" t="s">
        <v>201</v>
      </c>
      <c r="K6072" s="33" t="s">
        <v>4771</v>
      </c>
      <c r="L6072" s="33" t="s">
        <v>5321</v>
      </c>
      <c r="M6072" s="33" t="s">
        <v>5358</v>
      </c>
      <c r="N6072" s="33" t="s">
        <v>202</v>
      </c>
    </row>
    <row r="6073" spans="1:14">
      <c r="A6073" s="35">
        <v>7325706692483</v>
      </c>
      <c r="B6073" s="32">
        <v>4770158</v>
      </c>
      <c r="C6073" s="32" t="s">
        <v>200</v>
      </c>
      <c r="D6073" s="32" t="s">
        <v>49</v>
      </c>
      <c r="E6073" s="33" t="s">
        <v>29</v>
      </c>
      <c r="F6073" s="33" t="s">
        <v>5216</v>
      </c>
      <c r="G6073" s="59">
        <v>279.99</v>
      </c>
      <c r="H6073" s="25">
        <v>5</v>
      </c>
      <c r="I6073" s="30">
        <f t="shared" si="94"/>
        <v>1399.95</v>
      </c>
      <c r="J6073" s="32" t="s">
        <v>201</v>
      </c>
      <c r="K6073" s="33" t="s">
        <v>4771</v>
      </c>
      <c r="L6073" s="33" t="s">
        <v>5321</v>
      </c>
      <c r="M6073" s="33" t="s">
        <v>5358</v>
      </c>
      <c r="N6073" s="33" t="s">
        <v>202</v>
      </c>
    </row>
    <row r="6074" spans="1:14">
      <c r="A6074" s="35">
        <v>7325706692490</v>
      </c>
      <c r="B6074" s="32">
        <v>4770158</v>
      </c>
      <c r="C6074" s="32" t="s">
        <v>200</v>
      </c>
      <c r="D6074" s="32" t="s">
        <v>49</v>
      </c>
      <c r="E6074" s="33" t="s">
        <v>29</v>
      </c>
      <c r="F6074" s="33" t="s">
        <v>5216</v>
      </c>
      <c r="G6074" s="59">
        <v>279.99</v>
      </c>
      <c r="H6074" s="25">
        <v>5</v>
      </c>
      <c r="I6074" s="30">
        <f t="shared" si="94"/>
        <v>1399.95</v>
      </c>
      <c r="J6074" s="32" t="s">
        <v>201</v>
      </c>
      <c r="K6074" s="33" t="s">
        <v>4771</v>
      </c>
      <c r="L6074" s="33" t="s">
        <v>5321</v>
      </c>
      <c r="M6074" s="33" t="s">
        <v>5358</v>
      </c>
      <c r="N6074" s="33" t="s">
        <v>203</v>
      </c>
    </row>
    <row r="6075" spans="1:14">
      <c r="A6075" s="35">
        <v>7325706692506</v>
      </c>
      <c r="B6075" s="32">
        <v>4770158</v>
      </c>
      <c r="C6075" s="32" t="s">
        <v>200</v>
      </c>
      <c r="D6075" s="32" t="s">
        <v>49</v>
      </c>
      <c r="E6075" s="33" t="s">
        <v>29</v>
      </c>
      <c r="F6075" s="33" t="s">
        <v>5216</v>
      </c>
      <c r="G6075" s="59">
        <v>279.99</v>
      </c>
      <c r="H6075" s="25">
        <v>5</v>
      </c>
      <c r="I6075" s="30">
        <f t="shared" si="94"/>
        <v>1399.95</v>
      </c>
      <c r="J6075" s="32" t="s">
        <v>201</v>
      </c>
      <c r="K6075" s="33" t="s">
        <v>4771</v>
      </c>
      <c r="L6075" s="33" t="s">
        <v>5321</v>
      </c>
      <c r="M6075" s="33" t="s">
        <v>5358</v>
      </c>
      <c r="N6075" s="33" t="s">
        <v>204</v>
      </c>
    </row>
    <row r="6076" spans="1:14">
      <c r="A6076" s="35">
        <v>7325706692476</v>
      </c>
      <c r="B6076" s="32">
        <v>4770158</v>
      </c>
      <c r="C6076" s="32" t="s">
        <v>200</v>
      </c>
      <c r="D6076" s="32" t="s">
        <v>49</v>
      </c>
      <c r="E6076" s="33" t="s">
        <v>29</v>
      </c>
      <c r="F6076" s="33" t="s">
        <v>5216</v>
      </c>
      <c r="G6076" s="59">
        <v>279.99</v>
      </c>
      <c r="H6076" s="25">
        <v>4</v>
      </c>
      <c r="I6076" s="30">
        <f t="shared" si="94"/>
        <v>1119.96</v>
      </c>
      <c r="J6076" s="32" t="s">
        <v>201</v>
      </c>
      <c r="K6076" s="33" t="s">
        <v>4771</v>
      </c>
      <c r="L6076" s="33" t="s">
        <v>5321</v>
      </c>
      <c r="M6076" s="33" t="s">
        <v>5358</v>
      </c>
      <c r="N6076" s="33" t="s">
        <v>206</v>
      </c>
    </row>
    <row r="6077" spans="1:14">
      <c r="A6077" s="35">
        <v>7325706692483</v>
      </c>
      <c r="B6077" s="32">
        <v>4770158</v>
      </c>
      <c r="C6077" s="32" t="s">
        <v>200</v>
      </c>
      <c r="D6077" s="32" t="s">
        <v>49</v>
      </c>
      <c r="E6077" s="33" t="s">
        <v>29</v>
      </c>
      <c r="F6077" s="33" t="s">
        <v>5216</v>
      </c>
      <c r="G6077" s="59">
        <v>279.99</v>
      </c>
      <c r="H6077" s="25">
        <v>1</v>
      </c>
      <c r="I6077" s="30">
        <f t="shared" si="94"/>
        <v>279.99</v>
      </c>
      <c r="J6077" s="32" t="s">
        <v>201</v>
      </c>
      <c r="K6077" s="33" t="s">
        <v>4771</v>
      </c>
      <c r="L6077" s="33" t="s">
        <v>5321</v>
      </c>
      <c r="M6077" s="33" t="s">
        <v>5358</v>
      </c>
      <c r="N6077" s="33" t="s">
        <v>202</v>
      </c>
    </row>
    <row r="6078" spans="1:14">
      <c r="A6078" s="35">
        <v>7325706692490</v>
      </c>
      <c r="B6078" s="32">
        <v>4770158</v>
      </c>
      <c r="C6078" s="32" t="s">
        <v>200</v>
      </c>
      <c r="D6078" s="32" t="s">
        <v>49</v>
      </c>
      <c r="E6078" s="33" t="s">
        <v>29</v>
      </c>
      <c r="F6078" s="33" t="s">
        <v>5216</v>
      </c>
      <c r="G6078" s="59">
        <v>279.99</v>
      </c>
      <c r="H6078" s="25">
        <v>1</v>
      </c>
      <c r="I6078" s="30">
        <f t="shared" si="94"/>
        <v>279.99</v>
      </c>
      <c r="J6078" s="32" t="s">
        <v>201</v>
      </c>
      <c r="K6078" s="33" t="s">
        <v>4771</v>
      </c>
      <c r="L6078" s="33" t="s">
        <v>5321</v>
      </c>
      <c r="M6078" s="33" t="s">
        <v>5358</v>
      </c>
      <c r="N6078" s="33" t="s">
        <v>203</v>
      </c>
    </row>
    <row r="6079" spans="1:14">
      <c r="A6079" s="35">
        <v>7325706692476</v>
      </c>
      <c r="B6079" s="32">
        <v>4770158</v>
      </c>
      <c r="C6079" s="32" t="s">
        <v>200</v>
      </c>
      <c r="D6079" s="32" t="s">
        <v>49</v>
      </c>
      <c r="E6079" s="33" t="s">
        <v>29</v>
      </c>
      <c r="F6079" s="33" t="s">
        <v>5216</v>
      </c>
      <c r="G6079" s="59">
        <v>279.99</v>
      </c>
      <c r="H6079" s="25">
        <v>1</v>
      </c>
      <c r="I6079" s="30">
        <f t="shared" si="94"/>
        <v>279.99</v>
      </c>
      <c r="J6079" s="32" t="s">
        <v>201</v>
      </c>
      <c r="K6079" s="33" t="s">
        <v>4771</v>
      </c>
      <c r="L6079" s="33" t="s">
        <v>5321</v>
      </c>
      <c r="M6079" s="33" t="s">
        <v>5358</v>
      </c>
      <c r="N6079" s="33" t="s">
        <v>206</v>
      </c>
    </row>
    <row r="6080" spans="1:14">
      <c r="A6080" s="35">
        <v>7325706692476</v>
      </c>
      <c r="B6080" s="32">
        <v>4770158</v>
      </c>
      <c r="C6080" s="32" t="s">
        <v>200</v>
      </c>
      <c r="D6080" s="32" t="s">
        <v>49</v>
      </c>
      <c r="E6080" s="33" t="s">
        <v>29</v>
      </c>
      <c r="F6080" s="33" t="s">
        <v>5216</v>
      </c>
      <c r="G6080" s="59">
        <v>279.99</v>
      </c>
      <c r="H6080" s="25">
        <v>1</v>
      </c>
      <c r="I6080" s="30">
        <f t="shared" si="94"/>
        <v>279.99</v>
      </c>
      <c r="J6080" s="32" t="s">
        <v>201</v>
      </c>
      <c r="K6080" s="33" t="s">
        <v>4771</v>
      </c>
      <c r="L6080" s="33" t="s">
        <v>5321</v>
      </c>
      <c r="M6080" s="33" t="s">
        <v>5358</v>
      </c>
      <c r="N6080" s="33" t="s">
        <v>206</v>
      </c>
    </row>
    <row r="6081" spans="1:14">
      <c r="A6081" s="35">
        <v>7325706692483</v>
      </c>
      <c r="B6081" s="32">
        <v>4770158</v>
      </c>
      <c r="C6081" s="32" t="s">
        <v>200</v>
      </c>
      <c r="D6081" s="32" t="s">
        <v>49</v>
      </c>
      <c r="E6081" s="33" t="s">
        <v>29</v>
      </c>
      <c r="F6081" s="33" t="s">
        <v>5216</v>
      </c>
      <c r="G6081" s="59">
        <v>279.99</v>
      </c>
      <c r="H6081" s="25">
        <v>1</v>
      </c>
      <c r="I6081" s="30">
        <f t="shared" si="94"/>
        <v>279.99</v>
      </c>
      <c r="J6081" s="32" t="s">
        <v>201</v>
      </c>
      <c r="K6081" s="33" t="s">
        <v>4771</v>
      </c>
      <c r="L6081" s="33" t="s">
        <v>5321</v>
      </c>
      <c r="M6081" s="33" t="s">
        <v>5358</v>
      </c>
      <c r="N6081" s="33" t="s">
        <v>202</v>
      </c>
    </row>
    <row r="6082" spans="1:14">
      <c r="A6082" s="35">
        <v>7325706692476</v>
      </c>
      <c r="B6082" s="32">
        <v>4770158</v>
      </c>
      <c r="C6082" s="32" t="s">
        <v>200</v>
      </c>
      <c r="D6082" s="32" t="s">
        <v>49</v>
      </c>
      <c r="E6082" s="33" t="s">
        <v>29</v>
      </c>
      <c r="F6082" s="33" t="s">
        <v>5216</v>
      </c>
      <c r="G6082" s="59">
        <v>279.99</v>
      </c>
      <c r="H6082" s="25">
        <v>2</v>
      </c>
      <c r="I6082" s="30">
        <f t="shared" si="94"/>
        <v>559.98</v>
      </c>
      <c r="J6082" s="32" t="s">
        <v>201</v>
      </c>
      <c r="K6082" s="33" t="s">
        <v>4771</v>
      </c>
      <c r="L6082" s="33" t="s">
        <v>5321</v>
      </c>
      <c r="M6082" s="33" t="s">
        <v>5358</v>
      </c>
      <c r="N6082" s="33" t="s">
        <v>206</v>
      </c>
    </row>
    <row r="6083" spans="1:14">
      <c r="A6083" s="35">
        <v>7325706692483</v>
      </c>
      <c r="B6083" s="32">
        <v>4770158</v>
      </c>
      <c r="C6083" s="32" t="s">
        <v>200</v>
      </c>
      <c r="D6083" s="32" t="s">
        <v>49</v>
      </c>
      <c r="E6083" s="33" t="s">
        <v>29</v>
      </c>
      <c r="F6083" s="33" t="s">
        <v>5216</v>
      </c>
      <c r="G6083" s="59">
        <v>279.99</v>
      </c>
      <c r="H6083" s="25">
        <v>4</v>
      </c>
      <c r="I6083" s="30">
        <f t="shared" si="94"/>
        <v>1119.96</v>
      </c>
      <c r="J6083" s="32" t="s">
        <v>201</v>
      </c>
      <c r="K6083" s="33" t="s">
        <v>4771</v>
      </c>
      <c r="L6083" s="33" t="s">
        <v>5321</v>
      </c>
      <c r="M6083" s="33" t="s">
        <v>5358</v>
      </c>
      <c r="N6083" s="33" t="s">
        <v>202</v>
      </c>
    </row>
    <row r="6084" spans="1:14">
      <c r="A6084" s="35">
        <v>7325706692490</v>
      </c>
      <c r="B6084" s="32">
        <v>4770158</v>
      </c>
      <c r="C6084" s="32" t="s">
        <v>200</v>
      </c>
      <c r="D6084" s="32" t="s">
        <v>49</v>
      </c>
      <c r="E6084" s="33" t="s">
        <v>29</v>
      </c>
      <c r="F6084" s="33" t="s">
        <v>5216</v>
      </c>
      <c r="G6084" s="59">
        <v>279.99</v>
      </c>
      <c r="H6084" s="25">
        <v>2</v>
      </c>
      <c r="I6084" s="30">
        <f t="shared" si="94"/>
        <v>559.98</v>
      </c>
      <c r="J6084" s="32" t="s">
        <v>201</v>
      </c>
      <c r="K6084" s="33" t="s">
        <v>4771</v>
      </c>
      <c r="L6084" s="33" t="s">
        <v>5321</v>
      </c>
      <c r="M6084" s="33" t="s">
        <v>5358</v>
      </c>
      <c r="N6084" s="33" t="s">
        <v>203</v>
      </c>
    </row>
    <row r="6085" spans="1:14">
      <c r="A6085" s="35">
        <v>7325706692506</v>
      </c>
      <c r="B6085" s="32">
        <v>4770158</v>
      </c>
      <c r="C6085" s="32" t="s">
        <v>200</v>
      </c>
      <c r="D6085" s="32" t="s">
        <v>49</v>
      </c>
      <c r="E6085" s="33" t="s">
        <v>29</v>
      </c>
      <c r="F6085" s="33" t="s">
        <v>5216</v>
      </c>
      <c r="G6085" s="59">
        <v>279.99</v>
      </c>
      <c r="H6085" s="25">
        <v>2</v>
      </c>
      <c r="I6085" s="30">
        <f t="shared" ref="I6085:I6148" si="95">H6085*G6085</f>
        <v>559.98</v>
      </c>
      <c r="J6085" s="32" t="s">
        <v>201</v>
      </c>
      <c r="K6085" s="33" t="s">
        <v>4771</v>
      </c>
      <c r="L6085" s="33" t="s">
        <v>5321</v>
      </c>
      <c r="M6085" s="33" t="s">
        <v>5358</v>
      </c>
      <c r="N6085" s="33" t="s">
        <v>204</v>
      </c>
    </row>
    <row r="6086" spans="1:14">
      <c r="A6086" s="35">
        <v>7325706692476</v>
      </c>
      <c r="B6086" s="32">
        <v>4770158</v>
      </c>
      <c r="C6086" s="32" t="s">
        <v>200</v>
      </c>
      <c r="D6086" s="32" t="s">
        <v>49</v>
      </c>
      <c r="E6086" s="33" t="s">
        <v>29</v>
      </c>
      <c r="F6086" s="33" t="s">
        <v>5216</v>
      </c>
      <c r="G6086" s="59">
        <v>279.99</v>
      </c>
      <c r="H6086" s="25">
        <v>3</v>
      </c>
      <c r="I6086" s="30">
        <f t="shared" si="95"/>
        <v>839.97</v>
      </c>
      <c r="J6086" s="32" t="s">
        <v>201</v>
      </c>
      <c r="K6086" s="33" t="s">
        <v>4771</v>
      </c>
      <c r="L6086" s="33" t="s">
        <v>5321</v>
      </c>
      <c r="M6086" s="33" t="s">
        <v>5358</v>
      </c>
      <c r="N6086" s="33" t="s">
        <v>206</v>
      </c>
    </row>
    <row r="6087" spans="1:14">
      <c r="A6087" s="35">
        <v>7325706692483</v>
      </c>
      <c r="B6087" s="32">
        <v>4770158</v>
      </c>
      <c r="C6087" s="32" t="s">
        <v>200</v>
      </c>
      <c r="D6087" s="32" t="s">
        <v>49</v>
      </c>
      <c r="E6087" s="33" t="s">
        <v>29</v>
      </c>
      <c r="F6087" s="33" t="s">
        <v>5216</v>
      </c>
      <c r="G6087" s="59">
        <v>279.99</v>
      </c>
      <c r="H6087" s="25">
        <v>2</v>
      </c>
      <c r="I6087" s="30">
        <f t="shared" si="95"/>
        <v>559.98</v>
      </c>
      <c r="J6087" s="32" t="s">
        <v>201</v>
      </c>
      <c r="K6087" s="33" t="s">
        <v>4771</v>
      </c>
      <c r="L6087" s="33" t="s">
        <v>5321</v>
      </c>
      <c r="M6087" s="33" t="s">
        <v>5358</v>
      </c>
      <c r="N6087" s="33" t="s">
        <v>202</v>
      </c>
    </row>
    <row r="6088" spans="1:14">
      <c r="A6088" s="35">
        <v>7325706692490</v>
      </c>
      <c r="B6088" s="32">
        <v>4770158</v>
      </c>
      <c r="C6088" s="32" t="s">
        <v>200</v>
      </c>
      <c r="D6088" s="32" t="s">
        <v>49</v>
      </c>
      <c r="E6088" s="33" t="s">
        <v>29</v>
      </c>
      <c r="F6088" s="33" t="s">
        <v>5216</v>
      </c>
      <c r="G6088" s="59">
        <v>279.99</v>
      </c>
      <c r="H6088" s="25">
        <v>3</v>
      </c>
      <c r="I6088" s="30">
        <f t="shared" si="95"/>
        <v>839.97</v>
      </c>
      <c r="J6088" s="32" t="s">
        <v>201</v>
      </c>
      <c r="K6088" s="33" t="s">
        <v>4771</v>
      </c>
      <c r="L6088" s="33" t="s">
        <v>5321</v>
      </c>
      <c r="M6088" s="33" t="s">
        <v>5358</v>
      </c>
      <c r="N6088" s="33" t="s">
        <v>203</v>
      </c>
    </row>
    <row r="6089" spans="1:14">
      <c r="A6089" s="35">
        <v>7325706692476</v>
      </c>
      <c r="B6089" s="32">
        <v>4770158</v>
      </c>
      <c r="C6089" s="32" t="s">
        <v>200</v>
      </c>
      <c r="D6089" s="32" t="s">
        <v>49</v>
      </c>
      <c r="E6089" s="33" t="s">
        <v>29</v>
      </c>
      <c r="F6089" s="33" t="s">
        <v>5216</v>
      </c>
      <c r="G6089" s="59">
        <v>279.99</v>
      </c>
      <c r="H6089" s="25">
        <v>2</v>
      </c>
      <c r="I6089" s="30">
        <f t="shared" si="95"/>
        <v>559.98</v>
      </c>
      <c r="J6089" s="32" t="s">
        <v>201</v>
      </c>
      <c r="K6089" s="33" t="s">
        <v>4771</v>
      </c>
      <c r="L6089" s="33" t="s">
        <v>5321</v>
      </c>
      <c r="M6089" s="33" t="s">
        <v>5358</v>
      </c>
      <c r="N6089" s="33" t="s">
        <v>206</v>
      </c>
    </row>
    <row r="6090" spans="1:14">
      <c r="A6090" s="35">
        <v>7325706920159</v>
      </c>
      <c r="B6090" s="32">
        <v>4770160</v>
      </c>
      <c r="C6090" s="32" t="s">
        <v>3283</v>
      </c>
      <c r="D6090" s="32" t="s">
        <v>129</v>
      </c>
      <c r="E6090" s="33" t="s">
        <v>29</v>
      </c>
      <c r="F6090" s="33" t="s">
        <v>5222</v>
      </c>
      <c r="G6090" s="59">
        <v>350</v>
      </c>
      <c r="H6090" s="25">
        <v>2</v>
      </c>
      <c r="I6090" s="30">
        <f t="shared" si="95"/>
        <v>700</v>
      </c>
      <c r="J6090" s="32" t="s">
        <v>201</v>
      </c>
      <c r="K6090" s="33" t="s">
        <v>4771</v>
      </c>
      <c r="L6090" s="33" t="s">
        <v>5321</v>
      </c>
      <c r="M6090" s="33">
        <v>0</v>
      </c>
      <c r="N6090" s="33" t="s">
        <v>3284</v>
      </c>
    </row>
    <row r="6091" spans="1:14">
      <c r="A6091" s="35">
        <v>7325706920234</v>
      </c>
      <c r="B6091" s="32">
        <v>4770161</v>
      </c>
      <c r="C6091" s="32" t="s">
        <v>3878</v>
      </c>
      <c r="D6091" s="32" t="s">
        <v>51</v>
      </c>
      <c r="E6091" s="33" t="s">
        <v>34</v>
      </c>
      <c r="F6091" s="33" t="s">
        <v>5222</v>
      </c>
      <c r="G6091" s="59">
        <v>250</v>
      </c>
      <c r="H6091" s="25">
        <v>1</v>
      </c>
      <c r="I6091" s="30">
        <f t="shared" si="95"/>
        <v>250</v>
      </c>
      <c r="J6091" s="32" t="s">
        <v>201</v>
      </c>
      <c r="K6091" s="33" t="s">
        <v>4771</v>
      </c>
      <c r="L6091" s="33" t="s">
        <v>5321</v>
      </c>
      <c r="M6091" s="33" t="s">
        <v>5358</v>
      </c>
      <c r="N6091" s="33" t="s">
        <v>3879</v>
      </c>
    </row>
    <row r="6092" spans="1:14">
      <c r="A6092" s="35">
        <v>7325705439430</v>
      </c>
      <c r="B6092" s="32">
        <v>4800502</v>
      </c>
      <c r="C6092" s="32" t="s">
        <v>584</v>
      </c>
      <c r="D6092" s="32" t="s">
        <v>243</v>
      </c>
      <c r="E6092" s="33" t="s">
        <v>34</v>
      </c>
      <c r="F6092" s="33" t="s">
        <v>5210</v>
      </c>
      <c r="G6092" s="59">
        <v>110</v>
      </c>
      <c r="H6092" s="25">
        <v>2</v>
      </c>
      <c r="I6092" s="30">
        <f t="shared" si="95"/>
        <v>220</v>
      </c>
      <c r="J6092" s="32" t="s">
        <v>207</v>
      </c>
      <c r="K6092" s="33" t="s">
        <v>4771</v>
      </c>
      <c r="L6092" s="33" t="s">
        <v>5269</v>
      </c>
      <c r="M6092" s="33" t="s">
        <v>5272</v>
      </c>
      <c r="N6092" s="33" t="s">
        <v>585</v>
      </c>
    </row>
    <row r="6093" spans="1:14">
      <c r="A6093" s="35">
        <v>7325705439447</v>
      </c>
      <c r="B6093" s="32">
        <v>4800502</v>
      </c>
      <c r="C6093" s="32" t="s">
        <v>584</v>
      </c>
      <c r="D6093" s="32" t="s">
        <v>243</v>
      </c>
      <c r="E6093" s="33" t="s">
        <v>34</v>
      </c>
      <c r="F6093" s="33" t="s">
        <v>5210</v>
      </c>
      <c r="G6093" s="59">
        <v>110</v>
      </c>
      <c r="H6093" s="25">
        <v>2</v>
      </c>
      <c r="I6093" s="30">
        <f t="shared" si="95"/>
        <v>220</v>
      </c>
      <c r="J6093" s="32" t="s">
        <v>207</v>
      </c>
      <c r="K6093" s="33" t="s">
        <v>4771</v>
      </c>
      <c r="L6093" s="33" t="s">
        <v>5269</v>
      </c>
      <c r="M6093" s="33" t="s">
        <v>5272</v>
      </c>
      <c r="N6093" s="33" t="s">
        <v>586</v>
      </c>
    </row>
    <row r="6094" spans="1:14">
      <c r="A6094" s="35">
        <v>7325705439454</v>
      </c>
      <c r="B6094" s="32">
        <v>4800502</v>
      </c>
      <c r="C6094" s="32" t="s">
        <v>584</v>
      </c>
      <c r="D6094" s="32" t="s">
        <v>243</v>
      </c>
      <c r="E6094" s="33" t="s">
        <v>34</v>
      </c>
      <c r="F6094" s="33" t="s">
        <v>5210</v>
      </c>
      <c r="G6094" s="59">
        <v>110</v>
      </c>
      <c r="H6094" s="25">
        <v>1</v>
      </c>
      <c r="I6094" s="30">
        <f t="shared" si="95"/>
        <v>110</v>
      </c>
      <c r="J6094" s="32" t="s">
        <v>207</v>
      </c>
      <c r="K6094" s="33" t="s">
        <v>4771</v>
      </c>
      <c r="L6094" s="33" t="s">
        <v>5269</v>
      </c>
      <c r="M6094" s="33" t="s">
        <v>5272</v>
      </c>
      <c r="N6094" s="33" t="s">
        <v>587</v>
      </c>
    </row>
    <row r="6095" spans="1:14">
      <c r="A6095" s="35">
        <v>7325705439232</v>
      </c>
      <c r="B6095" s="32">
        <v>4800502</v>
      </c>
      <c r="C6095" s="32" t="s">
        <v>584</v>
      </c>
      <c r="D6095" s="32" t="s">
        <v>243</v>
      </c>
      <c r="E6095" s="33" t="s">
        <v>34</v>
      </c>
      <c r="F6095" s="33" t="s">
        <v>5210</v>
      </c>
      <c r="G6095" s="59">
        <v>110</v>
      </c>
      <c r="H6095" s="25">
        <v>1</v>
      </c>
      <c r="I6095" s="30">
        <f t="shared" si="95"/>
        <v>110</v>
      </c>
      <c r="J6095" s="32" t="s">
        <v>207</v>
      </c>
      <c r="K6095" s="33" t="s">
        <v>4771</v>
      </c>
      <c r="L6095" s="33" t="s">
        <v>5269</v>
      </c>
      <c r="M6095" s="33" t="s">
        <v>5272</v>
      </c>
      <c r="N6095" s="33" t="s">
        <v>588</v>
      </c>
    </row>
    <row r="6096" spans="1:14">
      <c r="A6096" s="35">
        <v>7325705439409</v>
      </c>
      <c r="B6096" s="32">
        <v>4800502</v>
      </c>
      <c r="C6096" s="32" t="s">
        <v>584</v>
      </c>
      <c r="D6096" s="32" t="s">
        <v>243</v>
      </c>
      <c r="E6096" s="33" t="s">
        <v>34</v>
      </c>
      <c r="F6096" s="33" t="s">
        <v>5210</v>
      </c>
      <c r="G6096" s="59">
        <v>110</v>
      </c>
      <c r="H6096" s="25">
        <v>2</v>
      </c>
      <c r="I6096" s="30">
        <f t="shared" si="95"/>
        <v>220</v>
      </c>
      <c r="J6096" s="32" t="s">
        <v>207</v>
      </c>
      <c r="K6096" s="33" t="s">
        <v>4771</v>
      </c>
      <c r="L6096" s="33" t="s">
        <v>5269</v>
      </c>
      <c r="M6096" s="33" t="s">
        <v>5272</v>
      </c>
      <c r="N6096" s="33" t="s">
        <v>757</v>
      </c>
    </row>
    <row r="6097" spans="1:14">
      <c r="A6097" s="35">
        <v>7325705439003</v>
      </c>
      <c r="B6097" s="32">
        <v>4800502</v>
      </c>
      <c r="C6097" s="32" t="s">
        <v>584</v>
      </c>
      <c r="D6097" s="32" t="s">
        <v>243</v>
      </c>
      <c r="E6097" s="33" t="s">
        <v>34</v>
      </c>
      <c r="F6097" s="33" t="s">
        <v>5210</v>
      </c>
      <c r="G6097" s="59">
        <v>110</v>
      </c>
      <c r="H6097" s="25">
        <v>1</v>
      </c>
      <c r="I6097" s="30">
        <f t="shared" si="95"/>
        <v>110</v>
      </c>
      <c r="J6097" s="32" t="s">
        <v>207</v>
      </c>
      <c r="K6097" s="33" t="s">
        <v>4771</v>
      </c>
      <c r="L6097" s="33" t="s">
        <v>5269</v>
      </c>
      <c r="M6097" s="33" t="s">
        <v>5272</v>
      </c>
      <c r="N6097" s="33" t="s">
        <v>758</v>
      </c>
    </row>
    <row r="6098" spans="1:14">
      <c r="A6098" s="35">
        <v>7325705439034</v>
      </c>
      <c r="B6098" s="32">
        <v>4800502</v>
      </c>
      <c r="C6098" s="32" t="s">
        <v>584</v>
      </c>
      <c r="D6098" s="32" t="s">
        <v>243</v>
      </c>
      <c r="E6098" s="33" t="s">
        <v>34</v>
      </c>
      <c r="F6098" s="33" t="s">
        <v>5210</v>
      </c>
      <c r="G6098" s="59">
        <v>110</v>
      </c>
      <c r="H6098" s="25">
        <v>2</v>
      </c>
      <c r="I6098" s="30">
        <f t="shared" si="95"/>
        <v>220</v>
      </c>
      <c r="J6098" s="32" t="s">
        <v>207</v>
      </c>
      <c r="K6098" s="33" t="s">
        <v>4771</v>
      </c>
      <c r="L6098" s="33" t="s">
        <v>5269</v>
      </c>
      <c r="M6098" s="33" t="s">
        <v>5272</v>
      </c>
      <c r="N6098" s="33" t="s">
        <v>759</v>
      </c>
    </row>
    <row r="6099" spans="1:14">
      <c r="A6099" s="35">
        <v>7325705438990</v>
      </c>
      <c r="B6099" s="32">
        <v>4800502</v>
      </c>
      <c r="C6099" s="32" t="s">
        <v>584</v>
      </c>
      <c r="D6099" s="32" t="s">
        <v>243</v>
      </c>
      <c r="E6099" s="33" t="s">
        <v>34</v>
      </c>
      <c r="F6099" s="33" t="s">
        <v>5210</v>
      </c>
      <c r="G6099" s="59">
        <v>110</v>
      </c>
      <c r="H6099" s="25">
        <v>4</v>
      </c>
      <c r="I6099" s="30">
        <f t="shared" si="95"/>
        <v>440</v>
      </c>
      <c r="J6099" s="32" t="s">
        <v>207</v>
      </c>
      <c r="K6099" s="33" t="s">
        <v>4771</v>
      </c>
      <c r="L6099" s="33" t="s">
        <v>5269</v>
      </c>
      <c r="M6099" s="33" t="s">
        <v>5272</v>
      </c>
      <c r="N6099" s="33" t="s">
        <v>769</v>
      </c>
    </row>
    <row r="6100" spans="1:14">
      <c r="A6100" s="35">
        <v>7325705444854</v>
      </c>
      <c r="B6100" s="32">
        <v>4800502</v>
      </c>
      <c r="C6100" s="32" t="s">
        <v>584</v>
      </c>
      <c r="D6100" s="32" t="s">
        <v>243</v>
      </c>
      <c r="E6100" s="33" t="s">
        <v>34</v>
      </c>
      <c r="F6100" s="33" t="s">
        <v>5210</v>
      </c>
      <c r="G6100" s="59">
        <v>110</v>
      </c>
      <c r="H6100" s="25">
        <v>2</v>
      </c>
      <c r="I6100" s="30">
        <f t="shared" si="95"/>
        <v>220</v>
      </c>
      <c r="J6100" s="32" t="s">
        <v>207</v>
      </c>
      <c r="K6100" s="33" t="s">
        <v>4771</v>
      </c>
      <c r="L6100" s="33" t="s">
        <v>5269</v>
      </c>
      <c r="M6100" s="33" t="s">
        <v>5272</v>
      </c>
      <c r="N6100" s="33" t="s">
        <v>781</v>
      </c>
    </row>
    <row r="6101" spans="1:14">
      <c r="A6101" s="35">
        <v>7325706380380</v>
      </c>
      <c r="B6101" s="32">
        <v>4800502</v>
      </c>
      <c r="C6101" s="32" t="s">
        <v>584</v>
      </c>
      <c r="D6101" s="32" t="s">
        <v>243</v>
      </c>
      <c r="E6101" s="33" t="s">
        <v>34</v>
      </c>
      <c r="F6101" s="33" t="s">
        <v>5210</v>
      </c>
      <c r="G6101" s="59">
        <v>110</v>
      </c>
      <c r="H6101" s="25">
        <v>1</v>
      </c>
      <c r="I6101" s="30">
        <f t="shared" si="95"/>
        <v>110</v>
      </c>
      <c r="J6101" s="32" t="s">
        <v>207</v>
      </c>
      <c r="K6101" s="33" t="s">
        <v>4771</v>
      </c>
      <c r="L6101" s="33" t="s">
        <v>5269</v>
      </c>
      <c r="M6101" s="33" t="s">
        <v>5272</v>
      </c>
      <c r="N6101" s="33" t="s">
        <v>1007</v>
      </c>
    </row>
    <row r="6102" spans="1:14">
      <c r="A6102" s="35">
        <v>7325705439447</v>
      </c>
      <c r="B6102" s="32">
        <v>4800502</v>
      </c>
      <c r="C6102" s="32" t="s">
        <v>584</v>
      </c>
      <c r="D6102" s="32" t="s">
        <v>243</v>
      </c>
      <c r="E6102" s="33" t="s">
        <v>34</v>
      </c>
      <c r="F6102" s="33" t="s">
        <v>5210</v>
      </c>
      <c r="G6102" s="59">
        <v>110</v>
      </c>
      <c r="H6102" s="25">
        <v>1</v>
      </c>
      <c r="I6102" s="30">
        <f t="shared" si="95"/>
        <v>110</v>
      </c>
      <c r="J6102" s="32" t="s">
        <v>207</v>
      </c>
      <c r="K6102" s="33" t="s">
        <v>4771</v>
      </c>
      <c r="L6102" s="33" t="s">
        <v>5269</v>
      </c>
      <c r="M6102" s="33" t="s">
        <v>5272</v>
      </c>
      <c r="N6102" s="33" t="s">
        <v>586</v>
      </c>
    </row>
    <row r="6103" spans="1:14">
      <c r="A6103" s="35">
        <v>7325705439430</v>
      </c>
      <c r="B6103" s="32">
        <v>4800502</v>
      </c>
      <c r="C6103" s="32" t="s">
        <v>584</v>
      </c>
      <c r="D6103" s="32" t="s">
        <v>243</v>
      </c>
      <c r="E6103" s="33" t="s">
        <v>34</v>
      </c>
      <c r="F6103" s="33" t="s">
        <v>5210</v>
      </c>
      <c r="G6103" s="59">
        <v>110</v>
      </c>
      <c r="H6103" s="25">
        <v>1</v>
      </c>
      <c r="I6103" s="30">
        <f t="shared" si="95"/>
        <v>110</v>
      </c>
      <c r="J6103" s="32" t="s">
        <v>207</v>
      </c>
      <c r="K6103" s="33" t="s">
        <v>4771</v>
      </c>
      <c r="L6103" s="33" t="s">
        <v>5269</v>
      </c>
      <c r="M6103" s="33" t="s">
        <v>5272</v>
      </c>
      <c r="N6103" s="33" t="s">
        <v>585</v>
      </c>
    </row>
    <row r="6104" spans="1:14">
      <c r="A6104" s="35">
        <v>7325705439232</v>
      </c>
      <c r="B6104" s="32">
        <v>4800502</v>
      </c>
      <c r="C6104" s="32" t="s">
        <v>584</v>
      </c>
      <c r="D6104" s="32" t="s">
        <v>243</v>
      </c>
      <c r="E6104" s="33" t="s">
        <v>34</v>
      </c>
      <c r="F6104" s="33" t="s">
        <v>5210</v>
      </c>
      <c r="G6104" s="59">
        <v>110</v>
      </c>
      <c r="H6104" s="25">
        <v>1</v>
      </c>
      <c r="I6104" s="30">
        <f t="shared" si="95"/>
        <v>110</v>
      </c>
      <c r="J6104" s="32" t="s">
        <v>207</v>
      </c>
      <c r="K6104" s="33" t="s">
        <v>4771</v>
      </c>
      <c r="L6104" s="33" t="s">
        <v>5269</v>
      </c>
      <c r="M6104" s="33" t="s">
        <v>5272</v>
      </c>
      <c r="N6104" s="33" t="s">
        <v>588</v>
      </c>
    </row>
    <row r="6105" spans="1:14">
      <c r="A6105" s="35">
        <v>7325706849672</v>
      </c>
      <c r="B6105" s="32">
        <v>4800502</v>
      </c>
      <c r="C6105" s="32" t="s">
        <v>584</v>
      </c>
      <c r="D6105" s="32" t="s">
        <v>243</v>
      </c>
      <c r="E6105" s="33" t="s">
        <v>34</v>
      </c>
      <c r="F6105" s="33" t="s">
        <v>5210</v>
      </c>
      <c r="G6105" s="59">
        <v>110</v>
      </c>
      <c r="H6105" s="25">
        <v>1</v>
      </c>
      <c r="I6105" s="30">
        <f t="shared" si="95"/>
        <v>110</v>
      </c>
      <c r="J6105" s="32" t="s">
        <v>207</v>
      </c>
      <c r="K6105" s="33" t="s">
        <v>4771</v>
      </c>
      <c r="L6105" s="33" t="s">
        <v>5269</v>
      </c>
      <c r="M6105" s="33" t="s">
        <v>5272</v>
      </c>
      <c r="N6105" s="33" t="s">
        <v>2704</v>
      </c>
    </row>
    <row r="6106" spans="1:14">
      <c r="A6106" s="35">
        <v>7325705439096</v>
      </c>
      <c r="B6106" s="32">
        <v>4800502</v>
      </c>
      <c r="C6106" s="32" t="s">
        <v>584</v>
      </c>
      <c r="D6106" s="32" t="s">
        <v>243</v>
      </c>
      <c r="E6106" s="33" t="s">
        <v>34</v>
      </c>
      <c r="F6106" s="33" t="s">
        <v>5210</v>
      </c>
      <c r="G6106" s="59">
        <v>110</v>
      </c>
      <c r="H6106" s="25">
        <v>1</v>
      </c>
      <c r="I6106" s="30">
        <f t="shared" si="95"/>
        <v>110</v>
      </c>
      <c r="J6106" s="32" t="s">
        <v>207</v>
      </c>
      <c r="K6106" s="33" t="s">
        <v>4771</v>
      </c>
      <c r="L6106" s="33" t="s">
        <v>5269</v>
      </c>
      <c r="M6106" s="33" t="s">
        <v>5272</v>
      </c>
      <c r="N6106" s="33" t="s">
        <v>2705</v>
      </c>
    </row>
    <row r="6107" spans="1:14">
      <c r="A6107" s="35">
        <v>7325705439454</v>
      </c>
      <c r="B6107" s="32">
        <v>4800502</v>
      </c>
      <c r="C6107" s="32" t="s">
        <v>584</v>
      </c>
      <c r="D6107" s="32" t="s">
        <v>243</v>
      </c>
      <c r="E6107" s="33" t="s">
        <v>34</v>
      </c>
      <c r="F6107" s="33" t="s">
        <v>5210</v>
      </c>
      <c r="G6107" s="59">
        <v>110</v>
      </c>
      <c r="H6107" s="25">
        <v>1</v>
      </c>
      <c r="I6107" s="30">
        <f t="shared" si="95"/>
        <v>110</v>
      </c>
      <c r="J6107" s="32" t="s">
        <v>207</v>
      </c>
      <c r="K6107" s="33" t="s">
        <v>4771</v>
      </c>
      <c r="L6107" s="33" t="s">
        <v>5269</v>
      </c>
      <c r="M6107" s="33" t="s">
        <v>5272</v>
      </c>
      <c r="N6107" s="33" t="s">
        <v>587</v>
      </c>
    </row>
    <row r="6108" spans="1:14">
      <c r="A6108" s="35">
        <v>7325705438983</v>
      </c>
      <c r="B6108" s="32">
        <v>4800502</v>
      </c>
      <c r="C6108" s="32" t="s">
        <v>584</v>
      </c>
      <c r="D6108" s="32" t="s">
        <v>243</v>
      </c>
      <c r="E6108" s="33" t="s">
        <v>34</v>
      </c>
      <c r="F6108" s="33" t="s">
        <v>5210</v>
      </c>
      <c r="G6108" s="59">
        <v>110</v>
      </c>
      <c r="H6108" s="25">
        <v>2</v>
      </c>
      <c r="I6108" s="30">
        <f t="shared" si="95"/>
        <v>220</v>
      </c>
      <c r="J6108" s="32" t="s">
        <v>207</v>
      </c>
      <c r="K6108" s="33" t="s">
        <v>4771</v>
      </c>
      <c r="L6108" s="33" t="s">
        <v>5269</v>
      </c>
      <c r="M6108" s="33" t="s">
        <v>5272</v>
      </c>
      <c r="N6108" s="33" t="s">
        <v>3565</v>
      </c>
    </row>
    <row r="6109" spans="1:14">
      <c r="A6109" s="35">
        <v>7325706614324</v>
      </c>
      <c r="B6109" s="32">
        <v>4800504</v>
      </c>
      <c r="C6109" s="32" t="s">
        <v>38</v>
      </c>
      <c r="D6109" s="32" t="s">
        <v>18</v>
      </c>
      <c r="E6109" s="33" t="s">
        <v>34</v>
      </c>
      <c r="F6109" s="33" t="s">
        <v>5216</v>
      </c>
      <c r="G6109" s="59">
        <v>119.99</v>
      </c>
      <c r="H6109" s="25">
        <v>5</v>
      </c>
      <c r="I6109" s="30">
        <f t="shared" si="95"/>
        <v>599.94999999999993</v>
      </c>
      <c r="J6109" s="32" t="s">
        <v>207</v>
      </c>
      <c r="K6109" s="33" t="s">
        <v>4771</v>
      </c>
      <c r="L6109" s="33" t="s">
        <v>5269</v>
      </c>
      <c r="M6109" s="33" t="s">
        <v>5326</v>
      </c>
      <c r="N6109" s="33" t="s">
        <v>208</v>
      </c>
    </row>
    <row r="6110" spans="1:14">
      <c r="A6110" s="35">
        <v>7325706614317</v>
      </c>
      <c r="B6110" s="32">
        <v>4800504</v>
      </c>
      <c r="C6110" s="32" t="s">
        <v>38</v>
      </c>
      <c r="D6110" s="32" t="s">
        <v>18</v>
      </c>
      <c r="E6110" s="33" t="s">
        <v>34</v>
      </c>
      <c r="F6110" s="33" t="s">
        <v>5216</v>
      </c>
      <c r="G6110" s="59">
        <v>119.99</v>
      </c>
      <c r="H6110" s="25">
        <v>1</v>
      </c>
      <c r="I6110" s="30">
        <f t="shared" si="95"/>
        <v>119.99</v>
      </c>
      <c r="J6110" s="32" t="s">
        <v>207</v>
      </c>
      <c r="K6110" s="33" t="s">
        <v>4771</v>
      </c>
      <c r="L6110" s="33" t="s">
        <v>5269</v>
      </c>
      <c r="M6110" s="33" t="s">
        <v>5326</v>
      </c>
      <c r="N6110" s="33" t="s">
        <v>209</v>
      </c>
    </row>
    <row r="6111" spans="1:14">
      <c r="A6111" s="35">
        <v>7325706614317</v>
      </c>
      <c r="B6111" s="32">
        <v>4800504</v>
      </c>
      <c r="C6111" s="32" t="s">
        <v>38</v>
      </c>
      <c r="D6111" s="32" t="s">
        <v>18</v>
      </c>
      <c r="E6111" s="33" t="s">
        <v>34</v>
      </c>
      <c r="F6111" s="33" t="s">
        <v>5216</v>
      </c>
      <c r="G6111" s="59">
        <v>119.99</v>
      </c>
      <c r="H6111" s="25">
        <v>1</v>
      </c>
      <c r="I6111" s="30">
        <f t="shared" si="95"/>
        <v>119.99</v>
      </c>
      <c r="J6111" s="32" t="s">
        <v>207</v>
      </c>
      <c r="K6111" s="33" t="s">
        <v>4771</v>
      </c>
      <c r="L6111" s="33" t="s">
        <v>5269</v>
      </c>
      <c r="M6111" s="33" t="s">
        <v>5326</v>
      </c>
      <c r="N6111" s="33" t="s">
        <v>209</v>
      </c>
    </row>
    <row r="6112" spans="1:14">
      <c r="A6112" s="35">
        <v>7325706614317</v>
      </c>
      <c r="B6112" s="32">
        <v>4800504</v>
      </c>
      <c r="C6112" s="32" t="s">
        <v>38</v>
      </c>
      <c r="D6112" s="32" t="s">
        <v>18</v>
      </c>
      <c r="E6112" s="33" t="s">
        <v>34</v>
      </c>
      <c r="F6112" s="33" t="s">
        <v>5216</v>
      </c>
      <c r="G6112" s="59">
        <v>119.99</v>
      </c>
      <c r="H6112" s="25">
        <v>1</v>
      </c>
      <c r="I6112" s="30">
        <f t="shared" si="95"/>
        <v>119.99</v>
      </c>
      <c r="J6112" s="32" t="s">
        <v>207</v>
      </c>
      <c r="K6112" s="33" t="s">
        <v>4771</v>
      </c>
      <c r="L6112" s="33" t="s">
        <v>5269</v>
      </c>
      <c r="M6112" s="33" t="s">
        <v>5326</v>
      </c>
      <c r="N6112" s="33" t="s">
        <v>209</v>
      </c>
    </row>
    <row r="6113" spans="1:14">
      <c r="A6113" s="35">
        <v>7325706614317</v>
      </c>
      <c r="B6113" s="32">
        <v>4800504</v>
      </c>
      <c r="C6113" s="32" t="s">
        <v>38</v>
      </c>
      <c r="D6113" s="32" t="s">
        <v>18</v>
      </c>
      <c r="E6113" s="33" t="s">
        <v>34</v>
      </c>
      <c r="F6113" s="33" t="s">
        <v>5216</v>
      </c>
      <c r="G6113" s="59">
        <v>119.99</v>
      </c>
      <c r="H6113" s="25">
        <v>5</v>
      </c>
      <c r="I6113" s="30">
        <f t="shared" si="95"/>
        <v>599.94999999999993</v>
      </c>
      <c r="J6113" s="32" t="s">
        <v>207</v>
      </c>
      <c r="K6113" s="33" t="s">
        <v>4771</v>
      </c>
      <c r="L6113" s="33" t="s">
        <v>5269</v>
      </c>
      <c r="M6113" s="33" t="s">
        <v>5326</v>
      </c>
      <c r="N6113" s="33" t="s">
        <v>209</v>
      </c>
    </row>
    <row r="6114" spans="1:14">
      <c r="A6114" s="35">
        <v>7325706614331</v>
      </c>
      <c r="B6114" s="32">
        <v>4800504</v>
      </c>
      <c r="C6114" s="32" t="s">
        <v>38</v>
      </c>
      <c r="D6114" s="32" t="s">
        <v>18</v>
      </c>
      <c r="E6114" s="33" t="s">
        <v>34</v>
      </c>
      <c r="F6114" s="33" t="s">
        <v>5216</v>
      </c>
      <c r="G6114" s="59">
        <v>119.99</v>
      </c>
      <c r="H6114" s="25">
        <v>9</v>
      </c>
      <c r="I6114" s="30">
        <f t="shared" si="95"/>
        <v>1079.9099999999999</v>
      </c>
      <c r="J6114" s="32" t="s">
        <v>207</v>
      </c>
      <c r="K6114" s="33" t="s">
        <v>4771</v>
      </c>
      <c r="L6114" s="33" t="s">
        <v>5269</v>
      </c>
      <c r="M6114" s="33" t="s">
        <v>5326</v>
      </c>
      <c r="N6114" s="33" t="s">
        <v>210</v>
      </c>
    </row>
    <row r="6115" spans="1:14">
      <c r="A6115" s="35">
        <v>7325706614300</v>
      </c>
      <c r="B6115" s="32">
        <v>4800504</v>
      </c>
      <c r="C6115" s="32" t="s">
        <v>38</v>
      </c>
      <c r="D6115" s="32" t="s">
        <v>18</v>
      </c>
      <c r="E6115" s="33" t="s">
        <v>34</v>
      </c>
      <c r="F6115" s="33" t="s">
        <v>5216</v>
      </c>
      <c r="G6115" s="59">
        <v>119.99</v>
      </c>
      <c r="H6115" s="25">
        <v>5</v>
      </c>
      <c r="I6115" s="30">
        <f t="shared" si="95"/>
        <v>599.94999999999993</v>
      </c>
      <c r="J6115" s="32" t="s">
        <v>207</v>
      </c>
      <c r="K6115" s="33" t="s">
        <v>4771</v>
      </c>
      <c r="L6115" s="33" t="s">
        <v>5269</v>
      </c>
      <c r="M6115" s="33" t="s">
        <v>5326</v>
      </c>
      <c r="N6115" s="33" t="s">
        <v>284</v>
      </c>
    </row>
    <row r="6116" spans="1:14">
      <c r="A6116" s="35">
        <v>7325706614324</v>
      </c>
      <c r="B6116" s="32">
        <v>4800504</v>
      </c>
      <c r="C6116" s="32" t="s">
        <v>38</v>
      </c>
      <c r="D6116" s="32" t="s">
        <v>18</v>
      </c>
      <c r="E6116" s="33" t="s">
        <v>34</v>
      </c>
      <c r="F6116" s="33" t="s">
        <v>5216</v>
      </c>
      <c r="G6116" s="59">
        <v>119.99</v>
      </c>
      <c r="H6116" s="25">
        <v>1</v>
      </c>
      <c r="I6116" s="30">
        <f t="shared" si="95"/>
        <v>119.99</v>
      </c>
      <c r="J6116" s="32" t="s">
        <v>207</v>
      </c>
      <c r="K6116" s="33" t="s">
        <v>4771</v>
      </c>
      <c r="L6116" s="33" t="s">
        <v>5269</v>
      </c>
      <c r="M6116" s="33" t="s">
        <v>5326</v>
      </c>
      <c r="N6116" s="33" t="s">
        <v>208</v>
      </c>
    </row>
    <row r="6117" spans="1:14">
      <c r="A6117" s="35">
        <v>7325705478903</v>
      </c>
      <c r="B6117" s="32">
        <v>4800504</v>
      </c>
      <c r="C6117" s="32" t="s">
        <v>38</v>
      </c>
      <c r="D6117" s="32" t="s">
        <v>18</v>
      </c>
      <c r="E6117" s="33" t="s">
        <v>34</v>
      </c>
      <c r="F6117" s="33" t="s">
        <v>5216</v>
      </c>
      <c r="G6117" s="59">
        <v>119.99</v>
      </c>
      <c r="H6117" s="25">
        <v>1</v>
      </c>
      <c r="I6117" s="30">
        <f t="shared" si="95"/>
        <v>119.99</v>
      </c>
      <c r="J6117" s="32" t="s">
        <v>207</v>
      </c>
      <c r="K6117" s="33" t="s">
        <v>4771</v>
      </c>
      <c r="L6117" s="33" t="s">
        <v>5269</v>
      </c>
      <c r="M6117" s="33" t="s">
        <v>5326</v>
      </c>
      <c r="N6117" s="33" t="s">
        <v>3285</v>
      </c>
    </row>
    <row r="6118" spans="1:14">
      <c r="A6118" s="35">
        <v>7325706614317</v>
      </c>
      <c r="B6118" s="32">
        <v>4800504</v>
      </c>
      <c r="C6118" s="32" t="s">
        <v>38</v>
      </c>
      <c r="D6118" s="32" t="s">
        <v>18</v>
      </c>
      <c r="E6118" s="33" t="s">
        <v>34</v>
      </c>
      <c r="F6118" s="33" t="s">
        <v>5216</v>
      </c>
      <c r="G6118" s="59">
        <v>119.99</v>
      </c>
      <c r="H6118" s="25">
        <v>4</v>
      </c>
      <c r="I6118" s="30">
        <f t="shared" si="95"/>
        <v>479.96</v>
      </c>
      <c r="J6118" s="32" t="s">
        <v>207</v>
      </c>
      <c r="K6118" s="33" t="s">
        <v>4771</v>
      </c>
      <c r="L6118" s="33" t="s">
        <v>5269</v>
      </c>
      <c r="M6118" s="33" t="s">
        <v>5326</v>
      </c>
      <c r="N6118" s="33" t="s">
        <v>209</v>
      </c>
    </row>
    <row r="6119" spans="1:14">
      <c r="A6119" s="35">
        <v>7325706614331</v>
      </c>
      <c r="B6119" s="32">
        <v>4800504</v>
      </c>
      <c r="C6119" s="32" t="s">
        <v>38</v>
      </c>
      <c r="D6119" s="32" t="s">
        <v>18</v>
      </c>
      <c r="E6119" s="33" t="s">
        <v>34</v>
      </c>
      <c r="F6119" s="33" t="s">
        <v>5216</v>
      </c>
      <c r="G6119" s="59">
        <v>119.99</v>
      </c>
      <c r="H6119" s="25">
        <v>1</v>
      </c>
      <c r="I6119" s="30">
        <f t="shared" si="95"/>
        <v>119.99</v>
      </c>
      <c r="J6119" s="32" t="s">
        <v>207</v>
      </c>
      <c r="K6119" s="33" t="s">
        <v>4771</v>
      </c>
      <c r="L6119" s="33" t="s">
        <v>5269</v>
      </c>
      <c r="M6119" s="33" t="s">
        <v>5326</v>
      </c>
      <c r="N6119" s="33" t="s">
        <v>210</v>
      </c>
    </row>
    <row r="6120" spans="1:14">
      <c r="A6120" s="35">
        <v>7325706614324</v>
      </c>
      <c r="B6120" s="32">
        <v>4800504</v>
      </c>
      <c r="C6120" s="32" t="s">
        <v>38</v>
      </c>
      <c r="D6120" s="32" t="s">
        <v>18</v>
      </c>
      <c r="E6120" s="33" t="s">
        <v>34</v>
      </c>
      <c r="F6120" s="33" t="s">
        <v>5216</v>
      </c>
      <c r="G6120" s="59">
        <v>119.99</v>
      </c>
      <c r="H6120" s="25">
        <v>2</v>
      </c>
      <c r="I6120" s="30">
        <f t="shared" si="95"/>
        <v>239.98</v>
      </c>
      <c r="J6120" s="32" t="s">
        <v>207</v>
      </c>
      <c r="K6120" s="33" t="s">
        <v>4771</v>
      </c>
      <c r="L6120" s="33" t="s">
        <v>5269</v>
      </c>
      <c r="M6120" s="33" t="s">
        <v>5326</v>
      </c>
      <c r="N6120" s="33" t="s">
        <v>208</v>
      </c>
    </row>
    <row r="6121" spans="1:14">
      <c r="A6121" s="35">
        <v>7325705557158</v>
      </c>
      <c r="B6121" s="32">
        <v>4800505</v>
      </c>
      <c r="C6121" s="32" t="s">
        <v>38</v>
      </c>
      <c r="D6121" s="32" t="s">
        <v>791</v>
      </c>
      <c r="E6121" s="33" t="s">
        <v>34</v>
      </c>
      <c r="F6121" s="33" t="s">
        <v>5216</v>
      </c>
      <c r="G6121" s="59">
        <v>119.99</v>
      </c>
      <c r="H6121" s="25">
        <v>1</v>
      </c>
      <c r="I6121" s="30">
        <f t="shared" si="95"/>
        <v>119.99</v>
      </c>
      <c r="J6121" s="32" t="s">
        <v>207</v>
      </c>
      <c r="K6121" s="33" t="s">
        <v>4771</v>
      </c>
      <c r="L6121" s="33" t="s">
        <v>5269</v>
      </c>
      <c r="M6121" s="33" t="s">
        <v>5330</v>
      </c>
      <c r="N6121" s="33" t="s">
        <v>3286</v>
      </c>
    </row>
    <row r="6122" spans="1:14">
      <c r="A6122" s="35">
        <v>7325706380014</v>
      </c>
      <c r="B6122" s="32">
        <v>4800507</v>
      </c>
      <c r="C6122" s="32" t="s">
        <v>584</v>
      </c>
      <c r="D6122" s="32" t="s">
        <v>243</v>
      </c>
      <c r="E6122" s="33" t="s">
        <v>34</v>
      </c>
      <c r="F6122" s="33" t="s">
        <v>5210</v>
      </c>
      <c r="G6122" s="59">
        <v>120</v>
      </c>
      <c r="H6122" s="25">
        <v>2</v>
      </c>
      <c r="I6122" s="30">
        <f t="shared" si="95"/>
        <v>240</v>
      </c>
      <c r="J6122" s="32" t="s">
        <v>207</v>
      </c>
      <c r="K6122" s="33" t="s">
        <v>4771</v>
      </c>
      <c r="L6122" s="33" t="s">
        <v>5269</v>
      </c>
      <c r="M6122" s="33" t="s">
        <v>5272</v>
      </c>
      <c r="N6122" s="33" t="s">
        <v>589</v>
      </c>
    </row>
    <row r="6123" spans="1:14">
      <c r="A6123" s="35">
        <v>7325706380014</v>
      </c>
      <c r="B6123" s="32">
        <v>4800507</v>
      </c>
      <c r="C6123" s="32" t="s">
        <v>584</v>
      </c>
      <c r="D6123" s="32" t="s">
        <v>243</v>
      </c>
      <c r="E6123" s="33" t="s">
        <v>34</v>
      </c>
      <c r="F6123" s="33" t="s">
        <v>5210</v>
      </c>
      <c r="G6123" s="59">
        <v>120</v>
      </c>
      <c r="H6123" s="25">
        <v>1</v>
      </c>
      <c r="I6123" s="30">
        <f t="shared" si="95"/>
        <v>120</v>
      </c>
      <c r="J6123" s="32" t="s">
        <v>207</v>
      </c>
      <c r="K6123" s="33" t="s">
        <v>4771</v>
      </c>
      <c r="L6123" s="33" t="s">
        <v>5269</v>
      </c>
      <c r="M6123" s="33" t="s">
        <v>5272</v>
      </c>
      <c r="N6123" s="33" t="s">
        <v>589</v>
      </c>
    </row>
    <row r="6124" spans="1:14">
      <c r="A6124" s="35">
        <v>7325706380014</v>
      </c>
      <c r="B6124" s="32">
        <v>4800507</v>
      </c>
      <c r="C6124" s="32" t="s">
        <v>584</v>
      </c>
      <c r="D6124" s="32" t="s">
        <v>243</v>
      </c>
      <c r="E6124" s="33" t="s">
        <v>34</v>
      </c>
      <c r="F6124" s="33" t="s">
        <v>5210</v>
      </c>
      <c r="G6124" s="59">
        <v>120</v>
      </c>
      <c r="H6124" s="25">
        <v>1</v>
      </c>
      <c r="I6124" s="30">
        <f t="shared" si="95"/>
        <v>120</v>
      </c>
      <c r="J6124" s="32" t="s">
        <v>207</v>
      </c>
      <c r="K6124" s="33" t="s">
        <v>4771</v>
      </c>
      <c r="L6124" s="33" t="s">
        <v>5269</v>
      </c>
      <c r="M6124" s="33" t="s">
        <v>5272</v>
      </c>
      <c r="N6124" s="33" t="s">
        <v>589</v>
      </c>
    </row>
    <row r="6125" spans="1:14">
      <c r="A6125" s="35">
        <v>7325706380069</v>
      </c>
      <c r="B6125" s="32">
        <v>4800507</v>
      </c>
      <c r="C6125" s="32" t="s">
        <v>584</v>
      </c>
      <c r="D6125" s="32" t="s">
        <v>243</v>
      </c>
      <c r="E6125" s="33" t="s">
        <v>34</v>
      </c>
      <c r="F6125" s="33" t="s">
        <v>5210</v>
      </c>
      <c r="G6125" s="59">
        <v>120</v>
      </c>
      <c r="H6125" s="25">
        <v>1</v>
      </c>
      <c r="I6125" s="30">
        <f t="shared" si="95"/>
        <v>120</v>
      </c>
      <c r="J6125" s="32" t="s">
        <v>207</v>
      </c>
      <c r="K6125" s="33" t="s">
        <v>4771</v>
      </c>
      <c r="L6125" s="33" t="s">
        <v>5269</v>
      </c>
      <c r="M6125" s="33" t="s">
        <v>5272</v>
      </c>
      <c r="N6125" s="33" t="s">
        <v>765</v>
      </c>
    </row>
    <row r="6126" spans="1:14">
      <c r="A6126" s="35">
        <v>7325706380007</v>
      </c>
      <c r="B6126" s="32">
        <v>4800507</v>
      </c>
      <c r="C6126" s="32" t="s">
        <v>584</v>
      </c>
      <c r="D6126" s="32" t="s">
        <v>243</v>
      </c>
      <c r="E6126" s="33" t="s">
        <v>34</v>
      </c>
      <c r="F6126" s="33" t="s">
        <v>5210</v>
      </c>
      <c r="G6126" s="59">
        <v>120</v>
      </c>
      <c r="H6126" s="25">
        <v>3</v>
      </c>
      <c r="I6126" s="30">
        <f t="shared" si="95"/>
        <v>360</v>
      </c>
      <c r="J6126" s="32" t="s">
        <v>207</v>
      </c>
      <c r="K6126" s="33" t="s">
        <v>4771</v>
      </c>
      <c r="L6126" s="33" t="s">
        <v>5269</v>
      </c>
      <c r="M6126" s="33" t="s">
        <v>5272</v>
      </c>
      <c r="N6126" s="33" t="s">
        <v>766</v>
      </c>
    </row>
    <row r="6127" spans="1:14">
      <c r="A6127" s="35">
        <v>7325705516988</v>
      </c>
      <c r="B6127" s="32">
        <v>4800507</v>
      </c>
      <c r="C6127" s="32" t="s">
        <v>584</v>
      </c>
      <c r="D6127" s="32" t="s">
        <v>243</v>
      </c>
      <c r="E6127" s="33" t="s">
        <v>34</v>
      </c>
      <c r="F6127" s="33" t="s">
        <v>5210</v>
      </c>
      <c r="G6127" s="59">
        <v>120</v>
      </c>
      <c r="H6127" s="25">
        <v>2</v>
      </c>
      <c r="I6127" s="30">
        <f t="shared" si="95"/>
        <v>240</v>
      </c>
      <c r="J6127" s="32" t="s">
        <v>207</v>
      </c>
      <c r="K6127" s="33" t="s">
        <v>4771</v>
      </c>
      <c r="L6127" s="33" t="s">
        <v>5269</v>
      </c>
      <c r="M6127" s="33" t="s">
        <v>5272</v>
      </c>
      <c r="N6127" s="33" t="s">
        <v>770</v>
      </c>
    </row>
    <row r="6128" spans="1:14">
      <c r="A6128" s="35">
        <v>7325705516995</v>
      </c>
      <c r="B6128" s="32">
        <v>4800507</v>
      </c>
      <c r="C6128" s="32" t="s">
        <v>584</v>
      </c>
      <c r="D6128" s="32" t="s">
        <v>243</v>
      </c>
      <c r="E6128" s="33" t="s">
        <v>34</v>
      </c>
      <c r="F6128" s="33" t="s">
        <v>5210</v>
      </c>
      <c r="G6128" s="59">
        <v>120</v>
      </c>
      <c r="H6128" s="25">
        <v>3</v>
      </c>
      <c r="I6128" s="30">
        <f t="shared" si="95"/>
        <v>360</v>
      </c>
      <c r="J6128" s="32" t="s">
        <v>207</v>
      </c>
      <c r="K6128" s="33" t="s">
        <v>4771</v>
      </c>
      <c r="L6128" s="33" t="s">
        <v>5269</v>
      </c>
      <c r="M6128" s="33" t="s">
        <v>5272</v>
      </c>
      <c r="N6128" s="33" t="s">
        <v>771</v>
      </c>
    </row>
    <row r="6129" spans="1:14">
      <c r="A6129" s="35">
        <v>7325706380052</v>
      </c>
      <c r="B6129" s="32">
        <v>4800507</v>
      </c>
      <c r="C6129" s="32" t="s">
        <v>584</v>
      </c>
      <c r="D6129" s="32" t="s">
        <v>243</v>
      </c>
      <c r="E6129" s="33" t="s">
        <v>34</v>
      </c>
      <c r="F6129" s="33" t="s">
        <v>5210</v>
      </c>
      <c r="G6129" s="59">
        <v>120</v>
      </c>
      <c r="H6129" s="25">
        <v>1</v>
      </c>
      <c r="I6129" s="30">
        <f t="shared" si="95"/>
        <v>120</v>
      </c>
      <c r="J6129" s="32" t="s">
        <v>207</v>
      </c>
      <c r="K6129" s="33" t="s">
        <v>4771</v>
      </c>
      <c r="L6129" s="33" t="s">
        <v>5269</v>
      </c>
      <c r="M6129" s="33" t="s">
        <v>5272</v>
      </c>
      <c r="N6129" s="33" t="s">
        <v>1001</v>
      </c>
    </row>
    <row r="6130" spans="1:14">
      <c r="A6130" s="35">
        <v>7325705517039</v>
      </c>
      <c r="B6130" s="32">
        <v>4800507</v>
      </c>
      <c r="C6130" s="32" t="s">
        <v>584</v>
      </c>
      <c r="D6130" s="32" t="s">
        <v>243</v>
      </c>
      <c r="E6130" s="33" t="s">
        <v>34</v>
      </c>
      <c r="F6130" s="33" t="s">
        <v>5210</v>
      </c>
      <c r="G6130" s="59">
        <v>120</v>
      </c>
      <c r="H6130" s="25">
        <v>1</v>
      </c>
      <c r="I6130" s="30">
        <f t="shared" si="95"/>
        <v>120</v>
      </c>
      <c r="J6130" s="32" t="s">
        <v>207</v>
      </c>
      <c r="K6130" s="33" t="s">
        <v>4771</v>
      </c>
      <c r="L6130" s="33" t="s">
        <v>5269</v>
      </c>
      <c r="M6130" s="33" t="s">
        <v>5272</v>
      </c>
      <c r="N6130" s="33" t="s">
        <v>1002</v>
      </c>
    </row>
    <row r="6131" spans="1:14">
      <c r="A6131" s="35">
        <v>7325705517046</v>
      </c>
      <c r="B6131" s="32">
        <v>4800507</v>
      </c>
      <c r="C6131" s="32" t="s">
        <v>584</v>
      </c>
      <c r="D6131" s="32" t="s">
        <v>243</v>
      </c>
      <c r="E6131" s="33" t="s">
        <v>34</v>
      </c>
      <c r="F6131" s="33" t="s">
        <v>5210</v>
      </c>
      <c r="G6131" s="59">
        <v>120</v>
      </c>
      <c r="H6131" s="25">
        <v>1</v>
      </c>
      <c r="I6131" s="30">
        <f t="shared" si="95"/>
        <v>120</v>
      </c>
      <c r="J6131" s="32" t="s">
        <v>207</v>
      </c>
      <c r="K6131" s="33" t="s">
        <v>4771</v>
      </c>
      <c r="L6131" s="33" t="s">
        <v>5269</v>
      </c>
      <c r="M6131" s="33" t="s">
        <v>5272</v>
      </c>
      <c r="N6131" s="33" t="s">
        <v>1003</v>
      </c>
    </row>
    <row r="6132" spans="1:14">
      <c r="A6132" s="35">
        <v>7325706380021</v>
      </c>
      <c r="B6132" s="32">
        <v>4800507</v>
      </c>
      <c r="C6132" s="32" t="s">
        <v>584</v>
      </c>
      <c r="D6132" s="32" t="s">
        <v>243</v>
      </c>
      <c r="E6132" s="33" t="s">
        <v>34</v>
      </c>
      <c r="F6132" s="33" t="s">
        <v>5210</v>
      </c>
      <c r="G6132" s="59">
        <v>120</v>
      </c>
      <c r="H6132" s="25">
        <v>1</v>
      </c>
      <c r="I6132" s="30">
        <f t="shared" si="95"/>
        <v>120</v>
      </c>
      <c r="J6132" s="32" t="s">
        <v>207</v>
      </c>
      <c r="K6132" s="33" t="s">
        <v>4771</v>
      </c>
      <c r="L6132" s="33" t="s">
        <v>5269</v>
      </c>
      <c r="M6132" s="33" t="s">
        <v>5272</v>
      </c>
      <c r="N6132" s="33" t="s">
        <v>1008</v>
      </c>
    </row>
    <row r="6133" spans="1:14">
      <c r="A6133" s="35">
        <v>7325706380045</v>
      </c>
      <c r="B6133" s="32">
        <v>4800507</v>
      </c>
      <c r="C6133" s="32" t="s">
        <v>584</v>
      </c>
      <c r="D6133" s="32" t="s">
        <v>243</v>
      </c>
      <c r="E6133" s="33" t="s">
        <v>34</v>
      </c>
      <c r="F6133" s="33" t="s">
        <v>5210</v>
      </c>
      <c r="G6133" s="59">
        <v>120</v>
      </c>
      <c r="H6133" s="25">
        <v>1</v>
      </c>
      <c r="I6133" s="30">
        <f t="shared" si="95"/>
        <v>120</v>
      </c>
      <c r="J6133" s="32" t="s">
        <v>207</v>
      </c>
      <c r="K6133" s="33" t="s">
        <v>4771</v>
      </c>
      <c r="L6133" s="33" t="s">
        <v>5269</v>
      </c>
      <c r="M6133" s="33" t="s">
        <v>5272</v>
      </c>
      <c r="N6133" s="33" t="s">
        <v>1009</v>
      </c>
    </row>
    <row r="6134" spans="1:14">
      <c r="A6134" s="35">
        <v>7325705517022</v>
      </c>
      <c r="B6134" s="32">
        <v>4800507</v>
      </c>
      <c r="C6134" s="32" t="s">
        <v>584</v>
      </c>
      <c r="D6134" s="32" t="s">
        <v>243</v>
      </c>
      <c r="E6134" s="33" t="s">
        <v>34</v>
      </c>
      <c r="F6134" s="33" t="s">
        <v>5210</v>
      </c>
      <c r="G6134" s="59">
        <v>120</v>
      </c>
      <c r="H6134" s="25">
        <v>1</v>
      </c>
      <c r="I6134" s="30">
        <f t="shared" si="95"/>
        <v>120</v>
      </c>
      <c r="J6134" s="32" t="s">
        <v>207</v>
      </c>
      <c r="K6134" s="33" t="s">
        <v>4771</v>
      </c>
      <c r="L6134" s="33" t="s">
        <v>5269</v>
      </c>
      <c r="M6134" s="33" t="s">
        <v>5272</v>
      </c>
      <c r="N6134" s="33" t="s">
        <v>2706</v>
      </c>
    </row>
    <row r="6135" spans="1:14">
      <c r="A6135" s="35">
        <v>7325706380014</v>
      </c>
      <c r="B6135" s="32">
        <v>4800507</v>
      </c>
      <c r="C6135" s="32" t="s">
        <v>584</v>
      </c>
      <c r="D6135" s="32" t="s">
        <v>243</v>
      </c>
      <c r="E6135" s="33" t="s">
        <v>34</v>
      </c>
      <c r="F6135" s="33" t="s">
        <v>5210</v>
      </c>
      <c r="G6135" s="59">
        <v>120</v>
      </c>
      <c r="H6135" s="25">
        <v>1</v>
      </c>
      <c r="I6135" s="30">
        <f t="shared" si="95"/>
        <v>120</v>
      </c>
      <c r="J6135" s="32" t="s">
        <v>207</v>
      </c>
      <c r="K6135" s="33" t="s">
        <v>4771</v>
      </c>
      <c r="L6135" s="33" t="s">
        <v>5269</v>
      </c>
      <c r="M6135" s="33" t="s">
        <v>5272</v>
      </c>
      <c r="N6135" s="33" t="s">
        <v>589</v>
      </c>
    </row>
    <row r="6136" spans="1:14">
      <c r="A6136" s="35">
        <v>7325705657551</v>
      </c>
      <c r="B6136" s="32">
        <v>4801516</v>
      </c>
      <c r="C6136" s="32" t="s">
        <v>38</v>
      </c>
      <c r="D6136" s="32" t="s">
        <v>172</v>
      </c>
      <c r="E6136" s="33" t="s">
        <v>34</v>
      </c>
      <c r="F6136" s="33" t="s">
        <v>5282</v>
      </c>
      <c r="G6136" s="59">
        <v>99.99</v>
      </c>
      <c r="H6136" s="25">
        <v>2</v>
      </c>
      <c r="I6136" s="30">
        <f t="shared" si="95"/>
        <v>199.98</v>
      </c>
      <c r="J6136" s="32" t="s">
        <v>207</v>
      </c>
      <c r="K6136" s="33" t="s">
        <v>4771</v>
      </c>
      <c r="L6136" s="33" t="s">
        <v>5269</v>
      </c>
      <c r="M6136" s="33" t="s">
        <v>5270</v>
      </c>
      <c r="N6136" s="33" t="s">
        <v>3566</v>
      </c>
    </row>
    <row r="6137" spans="1:14">
      <c r="A6137" s="35">
        <v>7325706617059</v>
      </c>
      <c r="B6137" s="32">
        <v>4802109</v>
      </c>
      <c r="C6137" s="32" t="s">
        <v>38</v>
      </c>
      <c r="D6137" s="32" t="s">
        <v>18</v>
      </c>
      <c r="E6137" s="33" t="s">
        <v>34</v>
      </c>
      <c r="F6137" s="33" t="s">
        <v>5216</v>
      </c>
      <c r="G6137" s="59">
        <v>229.99</v>
      </c>
      <c r="H6137" s="25">
        <v>1</v>
      </c>
      <c r="I6137" s="30">
        <f t="shared" si="95"/>
        <v>229.99</v>
      </c>
      <c r="J6137" s="32" t="s">
        <v>207</v>
      </c>
      <c r="K6137" s="33" t="s">
        <v>4771</v>
      </c>
      <c r="L6137" s="33" t="s">
        <v>5269</v>
      </c>
      <c r="M6137" s="33" t="s">
        <v>5330</v>
      </c>
      <c r="N6137" s="33" t="s">
        <v>1228</v>
      </c>
    </row>
    <row r="6138" spans="1:14">
      <c r="A6138" s="35">
        <v>7325706617066</v>
      </c>
      <c r="B6138" s="32">
        <v>4802109</v>
      </c>
      <c r="C6138" s="32" t="s">
        <v>38</v>
      </c>
      <c r="D6138" s="32" t="s">
        <v>18</v>
      </c>
      <c r="E6138" s="33" t="s">
        <v>34</v>
      </c>
      <c r="F6138" s="33" t="s">
        <v>5216</v>
      </c>
      <c r="G6138" s="59">
        <v>229.99</v>
      </c>
      <c r="H6138" s="25">
        <v>1</v>
      </c>
      <c r="I6138" s="30">
        <f t="shared" si="95"/>
        <v>229.99</v>
      </c>
      <c r="J6138" s="32" t="s">
        <v>207</v>
      </c>
      <c r="K6138" s="33" t="s">
        <v>4771</v>
      </c>
      <c r="L6138" s="33" t="s">
        <v>5269</v>
      </c>
      <c r="M6138" s="33" t="s">
        <v>5330</v>
      </c>
      <c r="N6138" s="33" t="s">
        <v>1229</v>
      </c>
    </row>
    <row r="6139" spans="1:14">
      <c r="A6139" s="35">
        <v>7325706617042</v>
      </c>
      <c r="B6139" s="32">
        <v>4802109</v>
      </c>
      <c r="C6139" s="32" t="s">
        <v>38</v>
      </c>
      <c r="D6139" s="32" t="s">
        <v>18</v>
      </c>
      <c r="E6139" s="33" t="s">
        <v>34</v>
      </c>
      <c r="F6139" s="33" t="s">
        <v>5216</v>
      </c>
      <c r="G6139" s="59">
        <v>229.99</v>
      </c>
      <c r="H6139" s="25">
        <v>1</v>
      </c>
      <c r="I6139" s="30">
        <f t="shared" si="95"/>
        <v>229.99</v>
      </c>
      <c r="J6139" s="32" t="s">
        <v>207</v>
      </c>
      <c r="K6139" s="33" t="s">
        <v>4771</v>
      </c>
      <c r="L6139" s="33" t="s">
        <v>5269</v>
      </c>
      <c r="M6139" s="33" t="s">
        <v>5330</v>
      </c>
      <c r="N6139" s="33" t="s">
        <v>1230</v>
      </c>
    </row>
    <row r="6140" spans="1:14">
      <c r="A6140" s="35">
        <v>7325706617042</v>
      </c>
      <c r="B6140" s="32">
        <v>4802109</v>
      </c>
      <c r="C6140" s="32" t="s">
        <v>38</v>
      </c>
      <c r="D6140" s="32" t="s">
        <v>18</v>
      </c>
      <c r="E6140" s="33" t="s">
        <v>34</v>
      </c>
      <c r="F6140" s="33" t="s">
        <v>5216</v>
      </c>
      <c r="G6140" s="59">
        <v>229.99</v>
      </c>
      <c r="H6140" s="25">
        <v>4</v>
      </c>
      <c r="I6140" s="30">
        <f t="shared" si="95"/>
        <v>919.96</v>
      </c>
      <c r="J6140" s="32" t="s">
        <v>207</v>
      </c>
      <c r="K6140" s="33" t="s">
        <v>4771</v>
      </c>
      <c r="L6140" s="33" t="s">
        <v>5269</v>
      </c>
      <c r="M6140" s="33" t="s">
        <v>5330</v>
      </c>
      <c r="N6140" s="33" t="s">
        <v>1230</v>
      </c>
    </row>
    <row r="6141" spans="1:14">
      <c r="A6141" s="35">
        <v>7325706617035</v>
      </c>
      <c r="B6141" s="32">
        <v>4802109</v>
      </c>
      <c r="C6141" s="32" t="s">
        <v>38</v>
      </c>
      <c r="D6141" s="32" t="s">
        <v>18</v>
      </c>
      <c r="E6141" s="33" t="s">
        <v>34</v>
      </c>
      <c r="F6141" s="33" t="s">
        <v>5216</v>
      </c>
      <c r="G6141" s="59">
        <v>229.99</v>
      </c>
      <c r="H6141" s="25">
        <v>6</v>
      </c>
      <c r="I6141" s="30">
        <f t="shared" si="95"/>
        <v>1379.94</v>
      </c>
      <c r="J6141" s="32" t="s">
        <v>207</v>
      </c>
      <c r="K6141" s="33" t="s">
        <v>4771</v>
      </c>
      <c r="L6141" s="33" t="s">
        <v>5269</v>
      </c>
      <c r="M6141" s="33" t="s">
        <v>5330</v>
      </c>
      <c r="N6141" s="33" t="s">
        <v>1231</v>
      </c>
    </row>
    <row r="6142" spans="1:14">
      <c r="A6142" s="35">
        <v>7325706617042</v>
      </c>
      <c r="B6142" s="32">
        <v>4802109</v>
      </c>
      <c r="C6142" s="32" t="s">
        <v>38</v>
      </c>
      <c r="D6142" s="32" t="s">
        <v>18</v>
      </c>
      <c r="E6142" s="33" t="s">
        <v>34</v>
      </c>
      <c r="F6142" s="33" t="s">
        <v>5216</v>
      </c>
      <c r="G6142" s="59">
        <v>229.99</v>
      </c>
      <c r="H6142" s="25">
        <v>9</v>
      </c>
      <c r="I6142" s="30">
        <f t="shared" si="95"/>
        <v>2069.91</v>
      </c>
      <c r="J6142" s="32" t="s">
        <v>207</v>
      </c>
      <c r="K6142" s="33" t="s">
        <v>4771</v>
      </c>
      <c r="L6142" s="33" t="s">
        <v>5269</v>
      </c>
      <c r="M6142" s="33" t="s">
        <v>5330</v>
      </c>
      <c r="N6142" s="33" t="s">
        <v>1230</v>
      </c>
    </row>
    <row r="6143" spans="1:14">
      <c r="A6143" s="35">
        <v>7325706617059</v>
      </c>
      <c r="B6143" s="32">
        <v>4802109</v>
      </c>
      <c r="C6143" s="32" t="s">
        <v>38</v>
      </c>
      <c r="D6143" s="32" t="s">
        <v>18</v>
      </c>
      <c r="E6143" s="33" t="s">
        <v>34</v>
      </c>
      <c r="F6143" s="33" t="s">
        <v>5216</v>
      </c>
      <c r="G6143" s="59">
        <v>229.99</v>
      </c>
      <c r="H6143" s="25">
        <v>2</v>
      </c>
      <c r="I6143" s="30">
        <f t="shared" si="95"/>
        <v>459.98</v>
      </c>
      <c r="J6143" s="32" t="s">
        <v>207</v>
      </c>
      <c r="K6143" s="33" t="s">
        <v>4771</v>
      </c>
      <c r="L6143" s="33" t="s">
        <v>5269</v>
      </c>
      <c r="M6143" s="33" t="s">
        <v>5330</v>
      </c>
      <c r="N6143" s="33" t="s">
        <v>1228</v>
      </c>
    </row>
    <row r="6144" spans="1:14">
      <c r="A6144" s="35">
        <v>7325706617035</v>
      </c>
      <c r="B6144" s="32">
        <v>4802109</v>
      </c>
      <c r="C6144" s="32" t="s">
        <v>38</v>
      </c>
      <c r="D6144" s="32" t="s">
        <v>18</v>
      </c>
      <c r="E6144" s="33" t="s">
        <v>34</v>
      </c>
      <c r="F6144" s="33" t="s">
        <v>5216</v>
      </c>
      <c r="G6144" s="59">
        <v>229.99</v>
      </c>
      <c r="H6144" s="25">
        <v>4</v>
      </c>
      <c r="I6144" s="30">
        <f t="shared" si="95"/>
        <v>919.96</v>
      </c>
      <c r="J6144" s="32" t="s">
        <v>207</v>
      </c>
      <c r="K6144" s="33" t="s">
        <v>4771</v>
      </c>
      <c r="L6144" s="33" t="s">
        <v>5269</v>
      </c>
      <c r="M6144" s="33" t="s">
        <v>5330</v>
      </c>
      <c r="N6144" s="33" t="s">
        <v>1231</v>
      </c>
    </row>
    <row r="6145" spans="1:14">
      <c r="A6145" s="35">
        <v>7325706832841</v>
      </c>
      <c r="B6145" s="32">
        <v>4802115</v>
      </c>
      <c r="C6145" s="32" t="s">
        <v>584</v>
      </c>
      <c r="D6145" s="32" t="s">
        <v>432</v>
      </c>
      <c r="E6145" s="33" t="s">
        <v>217</v>
      </c>
      <c r="F6145" s="33" t="s">
        <v>5210</v>
      </c>
      <c r="G6145" s="59">
        <v>150</v>
      </c>
      <c r="H6145" s="25">
        <v>2</v>
      </c>
      <c r="I6145" s="30">
        <f t="shared" si="95"/>
        <v>300</v>
      </c>
      <c r="J6145" s="32" t="s">
        <v>207</v>
      </c>
      <c r="K6145" s="33" t="s">
        <v>4771</v>
      </c>
      <c r="L6145" s="33" t="s">
        <v>5269</v>
      </c>
      <c r="M6145" s="33" t="s">
        <v>5271</v>
      </c>
      <c r="N6145" s="33" t="s">
        <v>590</v>
      </c>
    </row>
    <row r="6146" spans="1:14">
      <c r="A6146" s="35">
        <v>7325706832834</v>
      </c>
      <c r="B6146" s="32">
        <v>4802115</v>
      </c>
      <c r="C6146" s="32" t="s">
        <v>584</v>
      </c>
      <c r="D6146" s="32" t="s">
        <v>432</v>
      </c>
      <c r="E6146" s="33" t="s">
        <v>217</v>
      </c>
      <c r="F6146" s="33" t="s">
        <v>5210</v>
      </c>
      <c r="G6146" s="59">
        <v>150</v>
      </c>
      <c r="H6146" s="25">
        <v>1</v>
      </c>
      <c r="I6146" s="30">
        <f t="shared" si="95"/>
        <v>150</v>
      </c>
      <c r="J6146" s="32" t="s">
        <v>207</v>
      </c>
      <c r="K6146" s="33" t="s">
        <v>4771</v>
      </c>
      <c r="L6146" s="33" t="s">
        <v>5269</v>
      </c>
      <c r="M6146" s="33" t="s">
        <v>5271</v>
      </c>
      <c r="N6146" s="33" t="s">
        <v>591</v>
      </c>
    </row>
    <row r="6147" spans="1:14">
      <c r="A6147" s="35">
        <v>7325706832797</v>
      </c>
      <c r="B6147" s="32">
        <v>4802115</v>
      </c>
      <c r="C6147" s="32" t="s">
        <v>584</v>
      </c>
      <c r="D6147" s="32" t="s">
        <v>432</v>
      </c>
      <c r="E6147" s="33" t="s">
        <v>217</v>
      </c>
      <c r="F6147" s="33" t="s">
        <v>5210</v>
      </c>
      <c r="G6147" s="59">
        <v>150</v>
      </c>
      <c r="H6147" s="25">
        <v>1</v>
      </c>
      <c r="I6147" s="30">
        <f t="shared" si="95"/>
        <v>150</v>
      </c>
      <c r="J6147" s="32" t="s">
        <v>207</v>
      </c>
      <c r="K6147" s="33" t="s">
        <v>4771</v>
      </c>
      <c r="L6147" s="33" t="s">
        <v>5269</v>
      </c>
      <c r="M6147" s="33" t="s">
        <v>5271</v>
      </c>
      <c r="N6147" s="33" t="s">
        <v>2707</v>
      </c>
    </row>
    <row r="6148" spans="1:14">
      <c r="A6148" s="35">
        <v>7325706832919</v>
      </c>
      <c r="B6148" s="32">
        <v>4802115</v>
      </c>
      <c r="C6148" s="32" t="s">
        <v>584</v>
      </c>
      <c r="D6148" s="32" t="s">
        <v>432</v>
      </c>
      <c r="E6148" s="33" t="s">
        <v>217</v>
      </c>
      <c r="F6148" s="33" t="s">
        <v>5210</v>
      </c>
      <c r="G6148" s="59">
        <v>150</v>
      </c>
      <c r="H6148" s="25">
        <v>2</v>
      </c>
      <c r="I6148" s="30">
        <f t="shared" si="95"/>
        <v>300</v>
      </c>
      <c r="J6148" s="32" t="s">
        <v>207</v>
      </c>
      <c r="K6148" s="33" t="s">
        <v>4771</v>
      </c>
      <c r="L6148" s="33" t="s">
        <v>5269</v>
      </c>
      <c r="M6148" s="33" t="s">
        <v>5271</v>
      </c>
      <c r="N6148" s="33" t="s">
        <v>2708</v>
      </c>
    </row>
    <row r="6149" spans="1:14">
      <c r="A6149" s="35">
        <v>7325706832902</v>
      </c>
      <c r="B6149" s="32">
        <v>4802115</v>
      </c>
      <c r="C6149" s="32" t="s">
        <v>584</v>
      </c>
      <c r="D6149" s="32" t="s">
        <v>432</v>
      </c>
      <c r="E6149" s="33" t="s">
        <v>217</v>
      </c>
      <c r="F6149" s="33" t="s">
        <v>5210</v>
      </c>
      <c r="G6149" s="59">
        <v>150</v>
      </c>
      <c r="H6149" s="25">
        <v>3</v>
      </c>
      <c r="I6149" s="30">
        <f t="shared" ref="I6149:I6212" si="96">H6149*G6149</f>
        <v>450</v>
      </c>
      <c r="J6149" s="32" t="s">
        <v>207</v>
      </c>
      <c r="K6149" s="33" t="s">
        <v>4771</v>
      </c>
      <c r="L6149" s="33" t="s">
        <v>5269</v>
      </c>
      <c r="M6149" s="33" t="s">
        <v>5271</v>
      </c>
      <c r="N6149" s="33" t="s">
        <v>2709</v>
      </c>
    </row>
    <row r="6150" spans="1:14">
      <c r="A6150" s="35">
        <v>7325706832841</v>
      </c>
      <c r="B6150" s="32">
        <v>4802115</v>
      </c>
      <c r="C6150" s="32" t="s">
        <v>584</v>
      </c>
      <c r="D6150" s="32" t="s">
        <v>432</v>
      </c>
      <c r="E6150" s="33" t="s">
        <v>217</v>
      </c>
      <c r="F6150" s="33" t="s">
        <v>5210</v>
      </c>
      <c r="G6150" s="59">
        <v>150</v>
      </c>
      <c r="H6150" s="25">
        <v>3</v>
      </c>
      <c r="I6150" s="30">
        <f t="shared" si="96"/>
        <v>450</v>
      </c>
      <c r="J6150" s="32" t="s">
        <v>207</v>
      </c>
      <c r="K6150" s="33" t="s">
        <v>4771</v>
      </c>
      <c r="L6150" s="33" t="s">
        <v>5269</v>
      </c>
      <c r="M6150" s="33" t="s">
        <v>5271</v>
      </c>
      <c r="N6150" s="33" t="s">
        <v>590</v>
      </c>
    </row>
    <row r="6151" spans="1:14">
      <c r="A6151" s="35">
        <v>7325706832858</v>
      </c>
      <c r="B6151" s="32">
        <v>4802115</v>
      </c>
      <c r="C6151" s="32" t="s">
        <v>584</v>
      </c>
      <c r="D6151" s="32" t="s">
        <v>432</v>
      </c>
      <c r="E6151" s="33" t="s">
        <v>217</v>
      </c>
      <c r="F6151" s="33" t="s">
        <v>5210</v>
      </c>
      <c r="G6151" s="59">
        <v>150</v>
      </c>
      <c r="H6151" s="25">
        <v>2</v>
      </c>
      <c r="I6151" s="30">
        <f t="shared" si="96"/>
        <v>300</v>
      </c>
      <c r="J6151" s="32" t="s">
        <v>207</v>
      </c>
      <c r="K6151" s="33" t="s">
        <v>4771</v>
      </c>
      <c r="L6151" s="33" t="s">
        <v>5269</v>
      </c>
      <c r="M6151" s="33" t="s">
        <v>5271</v>
      </c>
      <c r="N6151" s="33" t="s">
        <v>2710</v>
      </c>
    </row>
    <row r="6152" spans="1:14">
      <c r="A6152" s="35">
        <v>7325706832834</v>
      </c>
      <c r="B6152" s="32">
        <v>4802115</v>
      </c>
      <c r="C6152" s="32" t="s">
        <v>584</v>
      </c>
      <c r="D6152" s="32" t="s">
        <v>432</v>
      </c>
      <c r="E6152" s="33" t="s">
        <v>217</v>
      </c>
      <c r="F6152" s="33" t="s">
        <v>5210</v>
      </c>
      <c r="G6152" s="59">
        <v>150</v>
      </c>
      <c r="H6152" s="25">
        <v>1</v>
      </c>
      <c r="I6152" s="30">
        <f t="shared" si="96"/>
        <v>150</v>
      </c>
      <c r="J6152" s="32" t="s">
        <v>207</v>
      </c>
      <c r="K6152" s="33" t="s">
        <v>4771</v>
      </c>
      <c r="L6152" s="33" t="s">
        <v>5269</v>
      </c>
      <c r="M6152" s="33" t="s">
        <v>5271</v>
      </c>
      <c r="N6152" s="33" t="s">
        <v>591</v>
      </c>
    </row>
    <row r="6153" spans="1:14">
      <c r="A6153" s="35">
        <v>7325706832810</v>
      </c>
      <c r="B6153" s="32">
        <v>4802115</v>
      </c>
      <c r="C6153" s="32" t="s">
        <v>584</v>
      </c>
      <c r="D6153" s="32" t="s">
        <v>432</v>
      </c>
      <c r="E6153" s="33" t="s">
        <v>217</v>
      </c>
      <c r="F6153" s="33" t="s">
        <v>5210</v>
      </c>
      <c r="G6153" s="59">
        <v>150</v>
      </c>
      <c r="H6153" s="25">
        <v>1</v>
      </c>
      <c r="I6153" s="30">
        <f t="shared" si="96"/>
        <v>150</v>
      </c>
      <c r="J6153" s="32" t="s">
        <v>207</v>
      </c>
      <c r="K6153" s="33" t="s">
        <v>4771</v>
      </c>
      <c r="L6153" s="33" t="s">
        <v>5269</v>
      </c>
      <c r="M6153" s="33" t="s">
        <v>5271</v>
      </c>
      <c r="N6153" s="33" t="s">
        <v>3287</v>
      </c>
    </row>
    <row r="6154" spans="1:14">
      <c r="A6154" s="35">
        <v>7325706832544</v>
      </c>
      <c r="B6154" s="32">
        <v>4802118</v>
      </c>
      <c r="C6154" s="32" t="s">
        <v>584</v>
      </c>
      <c r="D6154" s="32" t="s">
        <v>782</v>
      </c>
      <c r="E6154" s="33" t="s">
        <v>217</v>
      </c>
      <c r="F6154" s="33" t="s">
        <v>5297</v>
      </c>
      <c r="G6154" s="59">
        <v>160</v>
      </c>
      <c r="H6154" s="25">
        <v>1</v>
      </c>
      <c r="I6154" s="30">
        <f t="shared" si="96"/>
        <v>160</v>
      </c>
      <c r="J6154" s="32" t="s">
        <v>207</v>
      </c>
      <c r="K6154" s="33" t="s">
        <v>4771</v>
      </c>
      <c r="L6154" s="33" t="s">
        <v>5269</v>
      </c>
      <c r="M6154" s="33" t="s">
        <v>5359</v>
      </c>
      <c r="N6154" s="33" t="s">
        <v>783</v>
      </c>
    </row>
    <row r="6155" spans="1:14">
      <c r="A6155" s="35">
        <v>7325706832551</v>
      </c>
      <c r="B6155" s="32">
        <v>4802118</v>
      </c>
      <c r="C6155" s="32" t="s">
        <v>584</v>
      </c>
      <c r="D6155" s="32" t="s">
        <v>782</v>
      </c>
      <c r="E6155" s="33" t="s">
        <v>217</v>
      </c>
      <c r="F6155" s="33" t="s">
        <v>5297</v>
      </c>
      <c r="G6155" s="59">
        <v>160</v>
      </c>
      <c r="H6155" s="25">
        <v>1</v>
      </c>
      <c r="I6155" s="30">
        <f t="shared" si="96"/>
        <v>160</v>
      </c>
      <c r="J6155" s="32" t="s">
        <v>207</v>
      </c>
      <c r="K6155" s="33" t="s">
        <v>4771</v>
      </c>
      <c r="L6155" s="33" t="s">
        <v>5269</v>
      </c>
      <c r="M6155" s="33" t="s">
        <v>5359</v>
      </c>
      <c r="N6155" s="33" t="s">
        <v>2711</v>
      </c>
    </row>
    <row r="6156" spans="1:14">
      <c r="A6156" s="35">
        <v>7325706832735</v>
      </c>
      <c r="B6156" s="32">
        <v>4802118</v>
      </c>
      <c r="C6156" s="32" t="s">
        <v>584</v>
      </c>
      <c r="D6156" s="32" t="s">
        <v>782</v>
      </c>
      <c r="E6156" s="33" t="s">
        <v>217</v>
      </c>
      <c r="F6156" s="33" t="s">
        <v>5210</v>
      </c>
      <c r="G6156" s="59">
        <v>160</v>
      </c>
      <c r="H6156" s="25">
        <v>1</v>
      </c>
      <c r="I6156" s="30">
        <f t="shared" si="96"/>
        <v>160</v>
      </c>
      <c r="J6156" s="32" t="s">
        <v>207</v>
      </c>
      <c r="K6156" s="33" t="s">
        <v>4771</v>
      </c>
      <c r="L6156" s="33" t="s">
        <v>5269</v>
      </c>
      <c r="M6156" s="33" t="s">
        <v>5359</v>
      </c>
      <c r="N6156" s="33" t="s">
        <v>2712</v>
      </c>
    </row>
    <row r="6157" spans="1:14">
      <c r="A6157" s="35">
        <v>7325706832735</v>
      </c>
      <c r="B6157" s="32">
        <v>4802118</v>
      </c>
      <c r="C6157" s="32" t="s">
        <v>584</v>
      </c>
      <c r="D6157" s="32" t="s">
        <v>782</v>
      </c>
      <c r="E6157" s="33" t="s">
        <v>217</v>
      </c>
      <c r="F6157" s="33" t="s">
        <v>5210</v>
      </c>
      <c r="G6157" s="59">
        <v>160</v>
      </c>
      <c r="H6157" s="25">
        <v>1</v>
      </c>
      <c r="I6157" s="30">
        <f t="shared" si="96"/>
        <v>160</v>
      </c>
      <c r="J6157" s="32" t="s">
        <v>207</v>
      </c>
      <c r="K6157" s="33" t="s">
        <v>4771</v>
      </c>
      <c r="L6157" s="33" t="s">
        <v>5269</v>
      </c>
      <c r="M6157" s="33" t="s">
        <v>5359</v>
      </c>
      <c r="N6157" s="33" t="s">
        <v>2712</v>
      </c>
    </row>
    <row r="6158" spans="1:14">
      <c r="A6158" s="35">
        <v>7325706850074</v>
      </c>
      <c r="B6158" s="32">
        <v>4802119</v>
      </c>
      <c r="C6158" s="32" t="s">
        <v>431</v>
      </c>
      <c r="D6158" s="32" t="s">
        <v>18</v>
      </c>
      <c r="E6158" s="33" t="s">
        <v>217</v>
      </c>
      <c r="F6158" s="33" t="s">
        <v>5210</v>
      </c>
      <c r="G6158" s="59">
        <v>150</v>
      </c>
      <c r="H6158" s="25">
        <v>1</v>
      </c>
      <c r="I6158" s="30">
        <f t="shared" si="96"/>
        <v>150</v>
      </c>
      <c r="J6158" s="32" t="s">
        <v>207</v>
      </c>
      <c r="K6158" s="33" t="s">
        <v>4771</v>
      </c>
      <c r="L6158" s="33" t="s">
        <v>5269</v>
      </c>
      <c r="M6158" s="33" t="s">
        <v>5355</v>
      </c>
      <c r="N6158" s="33" t="s">
        <v>2713</v>
      </c>
    </row>
    <row r="6159" spans="1:14">
      <c r="A6159" s="35">
        <v>7325706850043</v>
      </c>
      <c r="B6159" s="32">
        <v>4802119</v>
      </c>
      <c r="C6159" s="32" t="s">
        <v>431</v>
      </c>
      <c r="D6159" s="32" t="s">
        <v>18</v>
      </c>
      <c r="E6159" s="33" t="s">
        <v>217</v>
      </c>
      <c r="F6159" s="33" t="s">
        <v>5210</v>
      </c>
      <c r="G6159" s="59">
        <v>150</v>
      </c>
      <c r="H6159" s="25">
        <v>1</v>
      </c>
      <c r="I6159" s="30">
        <f t="shared" si="96"/>
        <v>150</v>
      </c>
      <c r="J6159" s="32" t="s">
        <v>207</v>
      </c>
      <c r="K6159" s="33" t="s">
        <v>4771</v>
      </c>
      <c r="L6159" s="33" t="s">
        <v>5269</v>
      </c>
      <c r="M6159" s="33" t="s">
        <v>5355</v>
      </c>
      <c r="N6159" s="33" t="s">
        <v>2714</v>
      </c>
    </row>
    <row r="6160" spans="1:14">
      <c r="A6160" s="35">
        <v>7325706850128</v>
      </c>
      <c r="B6160" s="32">
        <v>4802119</v>
      </c>
      <c r="C6160" s="32" t="s">
        <v>431</v>
      </c>
      <c r="D6160" s="32" t="s">
        <v>18</v>
      </c>
      <c r="E6160" s="33" t="s">
        <v>217</v>
      </c>
      <c r="F6160" s="33" t="s">
        <v>5210</v>
      </c>
      <c r="G6160" s="59">
        <v>150</v>
      </c>
      <c r="H6160" s="25">
        <v>7</v>
      </c>
      <c r="I6160" s="30">
        <f t="shared" si="96"/>
        <v>1050</v>
      </c>
      <c r="J6160" s="32" t="s">
        <v>207</v>
      </c>
      <c r="K6160" s="33" t="s">
        <v>4771</v>
      </c>
      <c r="L6160" s="33" t="s">
        <v>5269</v>
      </c>
      <c r="M6160" s="33" t="s">
        <v>5355</v>
      </c>
      <c r="N6160" s="33" t="s">
        <v>2715</v>
      </c>
    </row>
    <row r="6161" spans="1:14">
      <c r="A6161" s="35">
        <v>7325706850135</v>
      </c>
      <c r="B6161" s="32">
        <v>4802119</v>
      </c>
      <c r="C6161" s="32" t="s">
        <v>431</v>
      </c>
      <c r="D6161" s="32" t="s">
        <v>18</v>
      </c>
      <c r="E6161" s="33" t="s">
        <v>217</v>
      </c>
      <c r="F6161" s="33" t="s">
        <v>5210</v>
      </c>
      <c r="G6161" s="59">
        <v>150</v>
      </c>
      <c r="H6161" s="25">
        <v>9</v>
      </c>
      <c r="I6161" s="30">
        <f t="shared" si="96"/>
        <v>1350</v>
      </c>
      <c r="J6161" s="32" t="s">
        <v>207</v>
      </c>
      <c r="K6161" s="33" t="s">
        <v>4771</v>
      </c>
      <c r="L6161" s="33" t="s">
        <v>5269</v>
      </c>
      <c r="M6161" s="33" t="s">
        <v>5355</v>
      </c>
      <c r="N6161" s="33" t="s">
        <v>2716</v>
      </c>
    </row>
    <row r="6162" spans="1:14">
      <c r="A6162" s="35">
        <v>7325706850142</v>
      </c>
      <c r="B6162" s="32">
        <v>4802119</v>
      </c>
      <c r="C6162" s="32" t="s">
        <v>431</v>
      </c>
      <c r="D6162" s="32" t="s">
        <v>18</v>
      </c>
      <c r="E6162" s="33" t="s">
        <v>217</v>
      </c>
      <c r="F6162" s="33" t="s">
        <v>5210</v>
      </c>
      <c r="G6162" s="59">
        <v>150</v>
      </c>
      <c r="H6162" s="25">
        <v>1</v>
      </c>
      <c r="I6162" s="30">
        <f t="shared" si="96"/>
        <v>150</v>
      </c>
      <c r="J6162" s="32" t="s">
        <v>207</v>
      </c>
      <c r="K6162" s="33" t="s">
        <v>4771</v>
      </c>
      <c r="L6162" s="33" t="s">
        <v>5269</v>
      </c>
      <c r="M6162" s="33" t="s">
        <v>5355</v>
      </c>
      <c r="N6162" s="33" t="s">
        <v>2717</v>
      </c>
    </row>
    <row r="6163" spans="1:14">
      <c r="A6163" s="35">
        <v>7325706850159</v>
      </c>
      <c r="B6163" s="32">
        <v>4802119</v>
      </c>
      <c r="C6163" s="32" t="s">
        <v>431</v>
      </c>
      <c r="D6163" s="32" t="s">
        <v>18</v>
      </c>
      <c r="E6163" s="33" t="s">
        <v>217</v>
      </c>
      <c r="F6163" s="33" t="s">
        <v>5210</v>
      </c>
      <c r="G6163" s="59">
        <v>150</v>
      </c>
      <c r="H6163" s="25">
        <v>2</v>
      </c>
      <c r="I6163" s="30">
        <f t="shared" si="96"/>
        <v>300</v>
      </c>
      <c r="J6163" s="32" t="s">
        <v>207</v>
      </c>
      <c r="K6163" s="33" t="s">
        <v>4771</v>
      </c>
      <c r="L6163" s="33" t="s">
        <v>5269</v>
      </c>
      <c r="M6163" s="33" t="s">
        <v>5355</v>
      </c>
      <c r="N6163" s="33" t="s">
        <v>2718</v>
      </c>
    </row>
    <row r="6164" spans="1:14">
      <c r="A6164" s="35">
        <v>7325706850111</v>
      </c>
      <c r="B6164" s="32">
        <v>4802119</v>
      </c>
      <c r="C6164" s="32" t="s">
        <v>431</v>
      </c>
      <c r="D6164" s="32" t="s">
        <v>18</v>
      </c>
      <c r="E6164" s="33" t="s">
        <v>217</v>
      </c>
      <c r="F6164" s="33" t="s">
        <v>5210</v>
      </c>
      <c r="G6164" s="59">
        <v>150</v>
      </c>
      <c r="H6164" s="25">
        <v>2</v>
      </c>
      <c r="I6164" s="30">
        <f t="shared" si="96"/>
        <v>300</v>
      </c>
      <c r="J6164" s="32" t="s">
        <v>207</v>
      </c>
      <c r="K6164" s="33" t="s">
        <v>4771</v>
      </c>
      <c r="L6164" s="33" t="s">
        <v>5269</v>
      </c>
      <c r="M6164" s="33" t="s">
        <v>5355</v>
      </c>
      <c r="N6164" s="33" t="s">
        <v>2719</v>
      </c>
    </row>
    <row r="6165" spans="1:14">
      <c r="A6165" s="35">
        <v>7325706850111</v>
      </c>
      <c r="B6165" s="32">
        <v>4802119</v>
      </c>
      <c r="C6165" s="32" t="s">
        <v>431</v>
      </c>
      <c r="D6165" s="32" t="s">
        <v>18</v>
      </c>
      <c r="E6165" s="33" t="s">
        <v>217</v>
      </c>
      <c r="F6165" s="33" t="s">
        <v>5210</v>
      </c>
      <c r="G6165" s="59">
        <v>150</v>
      </c>
      <c r="H6165" s="25">
        <v>3</v>
      </c>
      <c r="I6165" s="30">
        <f t="shared" si="96"/>
        <v>450</v>
      </c>
      <c r="J6165" s="32" t="s">
        <v>207</v>
      </c>
      <c r="K6165" s="33" t="s">
        <v>4771</v>
      </c>
      <c r="L6165" s="33" t="s">
        <v>5269</v>
      </c>
      <c r="M6165" s="33" t="s">
        <v>5355</v>
      </c>
      <c r="N6165" s="33" t="s">
        <v>2719</v>
      </c>
    </row>
    <row r="6166" spans="1:14">
      <c r="A6166" s="35">
        <v>7325706850067</v>
      </c>
      <c r="B6166" s="32">
        <v>4802119</v>
      </c>
      <c r="C6166" s="32" t="s">
        <v>431</v>
      </c>
      <c r="D6166" s="32" t="s">
        <v>18</v>
      </c>
      <c r="E6166" s="33" t="s">
        <v>217</v>
      </c>
      <c r="F6166" s="33" t="s">
        <v>5210</v>
      </c>
      <c r="G6166" s="59">
        <v>150</v>
      </c>
      <c r="H6166" s="25">
        <v>2</v>
      </c>
      <c r="I6166" s="30">
        <f t="shared" si="96"/>
        <v>300</v>
      </c>
      <c r="J6166" s="32" t="s">
        <v>207</v>
      </c>
      <c r="K6166" s="33" t="s">
        <v>4771</v>
      </c>
      <c r="L6166" s="33" t="s">
        <v>5269</v>
      </c>
      <c r="M6166" s="33" t="s">
        <v>5355</v>
      </c>
      <c r="N6166" s="33" t="s">
        <v>3880</v>
      </c>
    </row>
    <row r="6167" spans="1:14">
      <c r="A6167" s="35">
        <v>7325706850128</v>
      </c>
      <c r="B6167" s="32">
        <v>4802119</v>
      </c>
      <c r="C6167" s="32" t="s">
        <v>431</v>
      </c>
      <c r="D6167" s="32" t="s">
        <v>18</v>
      </c>
      <c r="E6167" s="33" t="s">
        <v>217</v>
      </c>
      <c r="F6167" s="33" t="s">
        <v>5210</v>
      </c>
      <c r="G6167" s="59">
        <v>150</v>
      </c>
      <c r="H6167" s="25">
        <v>2</v>
      </c>
      <c r="I6167" s="30">
        <f t="shared" si="96"/>
        <v>300</v>
      </c>
      <c r="J6167" s="32" t="s">
        <v>207</v>
      </c>
      <c r="K6167" s="33" t="s">
        <v>4771</v>
      </c>
      <c r="L6167" s="33" t="s">
        <v>5269</v>
      </c>
      <c r="M6167" s="33" t="s">
        <v>5355</v>
      </c>
      <c r="N6167" s="33" t="s">
        <v>2715</v>
      </c>
    </row>
    <row r="6168" spans="1:14">
      <c r="A6168" s="35">
        <v>7325706850074</v>
      </c>
      <c r="B6168" s="32">
        <v>4802119</v>
      </c>
      <c r="C6168" s="32" t="s">
        <v>431</v>
      </c>
      <c r="D6168" s="32" t="s">
        <v>18</v>
      </c>
      <c r="E6168" s="33" t="s">
        <v>217</v>
      </c>
      <c r="F6168" s="33" t="s">
        <v>5210</v>
      </c>
      <c r="G6168" s="59">
        <v>150</v>
      </c>
      <c r="H6168" s="25">
        <v>1</v>
      </c>
      <c r="I6168" s="30">
        <f t="shared" si="96"/>
        <v>150</v>
      </c>
      <c r="J6168" s="32" t="s">
        <v>207</v>
      </c>
      <c r="K6168" s="33" t="s">
        <v>4771</v>
      </c>
      <c r="L6168" s="33" t="s">
        <v>5269</v>
      </c>
      <c r="M6168" s="33" t="s">
        <v>5355</v>
      </c>
      <c r="N6168" s="33" t="s">
        <v>2713</v>
      </c>
    </row>
    <row r="6169" spans="1:14">
      <c r="A6169" s="35">
        <v>7325706850135</v>
      </c>
      <c r="B6169" s="32">
        <v>4802119</v>
      </c>
      <c r="C6169" s="32" t="s">
        <v>431</v>
      </c>
      <c r="D6169" s="32" t="s">
        <v>18</v>
      </c>
      <c r="E6169" s="33" t="s">
        <v>217</v>
      </c>
      <c r="F6169" s="33" t="s">
        <v>5210</v>
      </c>
      <c r="G6169" s="59">
        <v>150</v>
      </c>
      <c r="H6169" s="25">
        <v>3</v>
      </c>
      <c r="I6169" s="30">
        <f t="shared" si="96"/>
        <v>450</v>
      </c>
      <c r="J6169" s="32" t="s">
        <v>207</v>
      </c>
      <c r="K6169" s="33" t="s">
        <v>4771</v>
      </c>
      <c r="L6169" s="33" t="s">
        <v>5269</v>
      </c>
      <c r="M6169" s="33" t="s">
        <v>5355</v>
      </c>
      <c r="N6169" s="33" t="s">
        <v>2716</v>
      </c>
    </row>
    <row r="6170" spans="1:14">
      <c r="A6170" s="35">
        <v>7325706850098</v>
      </c>
      <c r="B6170" s="32">
        <v>4802119</v>
      </c>
      <c r="C6170" s="32" t="s">
        <v>431</v>
      </c>
      <c r="D6170" s="32" t="s">
        <v>18</v>
      </c>
      <c r="E6170" s="33" t="s">
        <v>217</v>
      </c>
      <c r="F6170" s="33" t="s">
        <v>5210</v>
      </c>
      <c r="G6170" s="59">
        <v>150</v>
      </c>
      <c r="H6170" s="25">
        <v>1</v>
      </c>
      <c r="I6170" s="30">
        <f t="shared" si="96"/>
        <v>150</v>
      </c>
      <c r="J6170" s="32" t="s">
        <v>207</v>
      </c>
      <c r="K6170" s="33" t="s">
        <v>4771</v>
      </c>
      <c r="L6170" s="33" t="s">
        <v>5269</v>
      </c>
      <c r="M6170" s="33" t="s">
        <v>5355</v>
      </c>
      <c r="N6170" s="33" t="s">
        <v>3881</v>
      </c>
    </row>
    <row r="6171" spans="1:14">
      <c r="A6171" s="35">
        <v>7325706850104</v>
      </c>
      <c r="B6171" s="32">
        <v>4802119</v>
      </c>
      <c r="C6171" s="32" t="s">
        <v>431</v>
      </c>
      <c r="D6171" s="32" t="s">
        <v>18</v>
      </c>
      <c r="E6171" s="33" t="s">
        <v>217</v>
      </c>
      <c r="F6171" s="33" t="s">
        <v>5210</v>
      </c>
      <c r="G6171" s="59">
        <v>150</v>
      </c>
      <c r="H6171" s="25">
        <v>1</v>
      </c>
      <c r="I6171" s="30">
        <f t="shared" si="96"/>
        <v>150</v>
      </c>
      <c r="J6171" s="32" t="s">
        <v>207</v>
      </c>
      <c r="K6171" s="33" t="s">
        <v>4771</v>
      </c>
      <c r="L6171" s="33" t="s">
        <v>5269</v>
      </c>
      <c r="M6171" s="33" t="s">
        <v>5355</v>
      </c>
      <c r="N6171" s="33" t="s">
        <v>3882</v>
      </c>
    </row>
    <row r="6172" spans="1:14">
      <c r="A6172" s="35">
        <v>7325706850135</v>
      </c>
      <c r="B6172" s="32">
        <v>4802119</v>
      </c>
      <c r="C6172" s="32" t="s">
        <v>431</v>
      </c>
      <c r="D6172" s="32" t="s">
        <v>18</v>
      </c>
      <c r="E6172" s="33" t="s">
        <v>217</v>
      </c>
      <c r="F6172" s="33" t="s">
        <v>5210</v>
      </c>
      <c r="G6172" s="59">
        <v>150</v>
      </c>
      <c r="H6172" s="25">
        <v>9</v>
      </c>
      <c r="I6172" s="30">
        <f t="shared" si="96"/>
        <v>1350</v>
      </c>
      <c r="J6172" s="32" t="s">
        <v>207</v>
      </c>
      <c r="K6172" s="33" t="s">
        <v>4771</v>
      </c>
      <c r="L6172" s="33" t="s">
        <v>5269</v>
      </c>
      <c r="M6172" s="33" t="s">
        <v>5355</v>
      </c>
      <c r="N6172" s="33" t="s">
        <v>2716</v>
      </c>
    </row>
    <row r="6173" spans="1:14">
      <c r="A6173" s="35">
        <v>7325706850081</v>
      </c>
      <c r="B6173" s="32">
        <v>4802119</v>
      </c>
      <c r="C6173" s="32" t="s">
        <v>431</v>
      </c>
      <c r="D6173" s="32" t="s">
        <v>18</v>
      </c>
      <c r="E6173" s="33" t="s">
        <v>217</v>
      </c>
      <c r="F6173" s="33" t="s">
        <v>5210</v>
      </c>
      <c r="G6173" s="59">
        <v>150</v>
      </c>
      <c r="H6173" s="25">
        <v>1</v>
      </c>
      <c r="I6173" s="30">
        <f t="shared" si="96"/>
        <v>150</v>
      </c>
      <c r="J6173" s="32" t="s">
        <v>207</v>
      </c>
      <c r="K6173" s="33" t="s">
        <v>4771</v>
      </c>
      <c r="L6173" s="33" t="s">
        <v>5269</v>
      </c>
      <c r="M6173" s="33" t="s">
        <v>5355</v>
      </c>
      <c r="N6173" s="33" t="s">
        <v>3883</v>
      </c>
    </row>
    <row r="6174" spans="1:14">
      <c r="A6174" s="35">
        <v>7325706850142</v>
      </c>
      <c r="B6174" s="32">
        <v>4802119</v>
      </c>
      <c r="C6174" s="32" t="s">
        <v>431</v>
      </c>
      <c r="D6174" s="32" t="s">
        <v>18</v>
      </c>
      <c r="E6174" s="33" t="s">
        <v>217</v>
      </c>
      <c r="F6174" s="33" t="s">
        <v>5210</v>
      </c>
      <c r="G6174" s="59">
        <v>150</v>
      </c>
      <c r="H6174" s="25">
        <v>3</v>
      </c>
      <c r="I6174" s="30">
        <f t="shared" si="96"/>
        <v>450</v>
      </c>
      <c r="J6174" s="32" t="s">
        <v>207</v>
      </c>
      <c r="K6174" s="33" t="s">
        <v>4771</v>
      </c>
      <c r="L6174" s="33" t="s">
        <v>5269</v>
      </c>
      <c r="M6174" s="33" t="s">
        <v>5355</v>
      </c>
      <c r="N6174" s="33" t="s">
        <v>2717</v>
      </c>
    </row>
    <row r="6175" spans="1:14">
      <c r="A6175" s="35">
        <v>7325706850159</v>
      </c>
      <c r="B6175" s="32">
        <v>4802119</v>
      </c>
      <c r="C6175" s="32" t="s">
        <v>431</v>
      </c>
      <c r="D6175" s="32" t="s">
        <v>18</v>
      </c>
      <c r="E6175" s="33" t="s">
        <v>217</v>
      </c>
      <c r="F6175" s="33" t="s">
        <v>5210</v>
      </c>
      <c r="G6175" s="59">
        <v>150</v>
      </c>
      <c r="H6175" s="25">
        <v>2</v>
      </c>
      <c r="I6175" s="30">
        <f t="shared" si="96"/>
        <v>300</v>
      </c>
      <c r="J6175" s="32" t="s">
        <v>207</v>
      </c>
      <c r="K6175" s="33" t="s">
        <v>4771</v>
      </c>
      <c r="L6175" s="33" t="s">
        <v>5269</v>
      </c>
      <c r="M6175" s="33" t="s">
        <v>5355</v>
      </c>
      <c r="N6175" s="33" t="s">
        <v>2718</v>
      </c>
    </row>
    <row r="6176" spans="1:14">
      <c r="A6176" s="35">
        <v>7325706850128</v>
      </c>
      <c r="B6176" s="32">
        <v>4802119</v>
      </c>
      <c r="C6176" s="32" t="s">
        <v>431</v>
      </c>
      <c r="D6176" s="32" t="s">
        <v>18</v>
      </c>
      <c r="E6176" s="33" t="s">
        <v>217</v>
      </c>
      <c r="F6176" s="33" t="s">
        <v>5210</v>
      </c>
      <c r="G6176" s="59">
        <v>150</v>
      </c>
      <c r="H6176" s="25">
        <v>6</v>
      </c>
      <c r="I6176" s="30">
        <f t="shared" si="96"/>
        <v>900</v>
      </c>
      <c r="J6176" s="32" t="s">
        <v>207</v>
      </c>
      <c r="K6176" s="33" t="s">
        <v>4771</v>
      </c>
      <c r="L6176" s="33" t="s">
        <v>5269</v>
      </c>
      <c r="M6176" s="33" t="s">
        <v>5355</v>
      </c>
      <c r="N6176" s="33" t="s">
        <v>2715</v>
      </c>
    </row>
    <row r="6177" spans="1:14">
      <c r="A6177" s="35">
        <v>7325706850241</v>
      </c>
      <c r="B6177" s="32">
        <v>4802123</v>
      </c>
      <c r="C6177" s="32" t="s">
        <v>584</v>
      </c>
      <c r="D6177" s="32" t="s">
        <v>541</v>
      </c>
      <c r="E6177" s="33" t="s">
        <v>217</v>
      </c>
      <c r="F6177" s="33" t="s">
        <v>5210</v>
      </c>
      <c r="G6177" s="59">
        <v>250</v>
      </c>
      <c r="H6177" s="25">
        <v>1</v>
      </c>
      <c r="I6177" s="30">
        <f t="shared" si="96"/>
        <v>250</v>
      </c>
      <c r="J6177" s="32" t="s">
        <v>207</v>
      </c>
      <c r="K6177" s="33" t="s">
        <v>4771</v>
      </c>
      <c r="L6177" s="33" t="s">
        <v>5269</v>
      </c>
      <c r="M6177" s="33" t="s">
        <v>5272</v>
      </c>
      <c r="N6177" s="33" t="s">
        <v>2241</v>
      </c>
    </row>
    <row r="6178" spans="1:14">
      <c r="A6178" s="35">
        <v>7325706850203</v>
      </c>
      <c r="B6178" s="32">
        <v>4802123</v>
      </c>
      <c r="C6178" s="32" t="s">
        <v>584</v>
      </c>
      <c r="D6178" s="32" t="s">
        <v>541</v>
      </c>
      <c r="E6178" s="33" t="s">
        <v>217</v>
      </c>
      <c r="F6178" s="33" t="s">
        <v>5210</v>
      </c>
      <c r="G6178" s="59">
        <v>250</v>
      </c>
      <c r="H6178" s="25">
        <v>1</v>
      </c>
      <c r="I6178" s="30">
        <f t="shared" si="96"/>
        <v>250</v>
      </c>
      <c r="J6178" s="32" t="s">
        <v>207</v>
      </c>
      <c r="K6178" s="33" t="s">
        <v>4771</v>
      </c>
      <c r="L6178" s="33" t="s">
        <v>5269</v>
      </c>
      <c r="M6178" s="33" t="s">
        <v>5272</v>
      </c>
      <c r="N6178" s="33" t="s">
        <v>2242</v>
      </c>
    </row>
    <row r="6179" spans="1:14">
      <c r="A6179" s="35">
        <v>7325706850241</v>
      </c>
      <c r="B6179" s="32">
        <v>4802123</v>
      </c>
      <c r="C6179" s="32" t="s">
        <v>584</v>
      </c>
      <c r="D6179" s="32" t="s">
        <v>541</v>
      </c>
      <c r="E6179" s="33" t="s">
        <v>217</v>
      </c>
      <c r="F6179" s="33" t="s">
        <v>5210</v>
      </c>
      <c r="G6179" s="59">
        <v>250</v>
      </c>
      <c r="H6179" s="25">
        <v>1</v>
      </c>
      <c r="I6179" s="30">
        <f t="shared" si="96"/>
        <v>250</v>
      </c>
      <c r="J6179" s="32" t="s">
        <v>207</v>
      </c>
      <c r="K6179" s="33" t="s">
        <v>4771</v>
      </c>
      <c r="L6179" s="33" t="s">
        <v>5269</v>
      </c>
      <c r="M6179" s="33" t="s">
        <v>5272</v>
      </c>
      <c r="N6179" s="33" t="s">
        <v>2241</v>
      </c>
    </row>
    <row r="6180" spans="1:14">
      <c r="A6180" s="35">
        <v>7325706887001</v>
      </c>
      <c r="B6180" s="32">
        <v>4802128</v>
      </c>
      <c r="C6180" s="32" t="s">
        <v>171</v>
      </c>
      <c r="D6180" s="32" t="s">
        <v>18</v>
      </c>
      <c r="E6180" s="33" t="s">
        <v>29</v>
      </c>
      <c r="F6180" s="33" t="s">
        <v>5222</v>
      </c>
      <c r="G6180" s="59">
        <v>160</v>
      </c>
      <c r="H6180" s="25">
        <v>1</v>
      </c>
      <c r="I6180" s="30">
        <f t="shared" si="96"/>
        <v>160</v>
      </c>
      <c r="J6180" s="32" t="s">
        <v>207</v>
      </c>
      <c r="K6180" s="33" t="s">
        <v>4771</v>
      </c>
      <c r="L6180" s="33" t="s">
        <v>5269</v>
      </c>
      <c r="M6180" s="33" t="s">
        <v>5355</v>
      </c>
      <c r="N6180" s="33" t="s">
        <v>2720</v>
      </c>
    </row>
    <row r="6181" spans="1:14">
      <c r="A6181" s="35">
        <v>7325706448158</v>
      </c>
      <c r="B6181" s="32">
        <v>4803126</v>
      </c>
      <c r="C6181" s="32" t="s">
        <v>584</v>
      </c>
      <c r="D6181" s="32" t="s">
        <v>982</v>
      </c>
      <c r="E6181" s="33" t="s">
        <v>29</v>
      </c>
      <c r="F6181" s="33" t="s">
        <v>5223</v>
      </c>
      <c r="G6181" s="59">
        <v>299.99</v>
      </c>
      <c r="H6181" s="25">
        <v>1</v>
      </c>
      <c r="I6181" s="30">
        <f t="shared" si="96"/>
        <v>299.99</v>
      </c>
      <c r="J6181" s="32" t="s">
        <v>207</v>
      </c>
      <c r="K6181" s="33" t="s">
        <v>4771</v>
      </c>
      <c r="L6181" s="33" t="s">
        <v>5269</v>
      </c>
      <c r="M6181" s="33" t="s">
        <v>5359</v>
      </c>
      <c r="N6181" s="33" t="s">
        <v>983</v>
      </c>
    </row>
    <row r="6182" spans="1:14">
      <c r="A6182" s="35">
        <v>7325706448141</v>
      </c>
      <c r="B6182" s="32">
        <v>4803126</v>
      </c>
      <c r="C6182" s="32" t="s">
        <v>584</v>
      </c>
      <c r="D6182" s="32" t="s">
        <v>982</v>
      </c>
      <c r="E6182" s="33" t="s">
        <v>29</v>
      </c>
      <c r="F6182" s="33" t="s">
        <v>5223</v>
      </c>
      <c r="G6182" s="59">
        <v>299.99</v>
      </c>
      <c r="H6182" s="25">
        <v>1</v>
      </c>
      <c r="I6182" s="30">
        <f t="shared" si="96"/>
        <v>299.99</v>
      </c>
      <c r="J6182" s="32" t="s">
        <v>207</v>
      </c>
      <c r="K6182" s="33" t="s">
        <v>4771</v>
      </c>
      <c r="L6182" s="33" t="s">
        <v>5269</v>
      </c>
      <c r="M6182" s="33" t="s">
        <v>5359</v>
      </c>
      <c r="N6182" s="33" t="s">
        <v>984</v>
      </c>
    </row>
    <row r="6183" spans="1:14">
      <c r="A6183" s="35">
        <v>7325706448141</v>
      </c>
      <c r="B6183" s="32">
        <v>4803126</v>
      </c>
      <c r="C6183" s="32" t="s">
        <v>584</v>
      </c>
      <c r="D6183" s="32" t="s">
        <v>982</v>
      </c>
      <c r="E6183" s="33" t="s">
        <v>29</v>
      </c>
      <c r="F6183" s="33" t="s">
        <v>5223</v>
      </c>
      <c r="G6183" s="59">
        <v>299.99</v>
      </c>
      <c r="H6183" s="25">
        <v>4</v>
      </c>
      <c r="I6183" s="30">
        <f t="shared" si="96"/>
        <v>1199.96</v>
      </c>
      <c r="J6183" s="32" t="s">
        <v>207</v>
      </c>
      <c r="K6183" s="33" t="s">
        <v>4771</v>
      </c>
      <c r="L6183" s="33" t="s">
        <v>5269</v>
      </c>
      <c r="M6183" s="33" t="s">
        <v>5359</v>
      </c>
      <c r="N6183" s="33" t="s">
        <v>984</v>
      </c>
    </row>
    <row r="6184" spans="1:14">
      <c r="A6184" s="35">
        <v>7325706448158</v>
      </c>
      <c r="B6184" s="32">
        <v>4803126</v>
      </c>
      <c r="C6184" s="32" t="s">
        <v>584</v>
      </c>
      <c r="D6184" s="32" t="s">
        <v>982</v>
      </c>
      <c r="E6184" s="33" t="s">
        <v>29</v>
      </c>
      <c r="F6184" s="33" t="s">
        <v>5223</v>
      </c>
      <c r="G6184" s="59">
        <v>299.99</v>
      </c>
      <c r="H6184" s="25">
        <v>2</v>
      </c>
      <c r="I6184" s="30">
        <f t="shared" si="96"/>
        <v>599.98</v>
      </c>
      <c r="J6184" s="32" t="s">
        <v>207</v>
      </c>
      <c r="K6184" s="33" t="s">
        <v>4771</v>
      </c>
      <c r="L6184" s="33" t="s">
        <v>5269</v>
      </c>
      <c r="M6184" s="33" t="s">
        <v>5359</v>
      </c>
      <c r="N6184" s="33" t="s">
        <v>983</v>
      </c>
    </row>
    <row r="6185" spans="1:14">
      <c r="A6185" s="35">
        <v>7325706448134</v>
      </c>
      <c r="B6185" s="32">
        <v>4803126</v>
      </c>
      <c r="C6185" s="32" t="s">
        <v>584</v>
      </c>
      <c r="D6185" s="32" t="s">
        <v>982</v>
      </c>
      <c r="E6185" s="33" t="s">
        <v>29</v>
      </c>
      <c r="F6185" s="33" t="s">
        <v>5223</v>
      </c>
      <c r="G6185" s="59">
        <v>299.99</v>
      </c>
      <c r="H6185" s="25">
        <v>1</v>
      </c>
      <c r="I6185" s="30">
        <f t="shared" si="96"/>
        <v>299.99</v>
      </c>
      <c r="J6185" s="32" t="s">
        <v>207</v>
      </c>
      <c r="K6185" s="33" t="s">
        <v>4771</v>
      </c>
      <c r="L6185" s="33" t="s">
        <v>5269</v>
      </c>
      <c r="M6185" s="33" t="s">
        <v>5359</v>
      </c>
      <c r="N6185" s="33" t="s">
        <v>997</v>
      </c>
    </row>
    <row r="6186" spans="1:14">
      <c r="A6186" s="35">
        <v>7325706714871</v>
      </c>
      <c r="B6186" s="32">
        <v>4803135</v>
      </c>
      <c r="C6186" s="32" t="s">
        <v>431</v>
      </c>
      <c r="D6186" s="32" t="s">
        <v>782</v>
      </c>
      <c r="E6186" s="33" t="s">
        <v>29</v>
      </c>
      <c r="F6186" s="33" t="s">
        <v>5219</v>
      </c>
      <c r="G6186" s="59">
        <v>139.99</v>
      </c>
      <c r="H6186" s="25">
        <v>1</v>
      </c>
      <c r="I6186" s="30">
        <f t="shared" si="96"/>
        <v>139.99</v>
      </c>
      <c r="J6186" s="32" t="s">
        <v>207</v>
      </c>
      <c r="K6186" s="33" t="s">
        <v>4771</v>
      </c>
      <c r="L6186" s="33" t="s">
        <v>5269</v>
      </c>
      <c r="M6186" s="33" t="s">
        <v>5355</v>
      </c>
      <c r="N6186" s="33" t="s">
        <v>1685</v>
      </c>
    </row>
    <row r="6187" spans="1:14">
      <c r="A6187" s="35">
        <v>7325706714888</v>
      </c>
      <c r="B6187" s="32">
        <v>4803135</v>
      </c>
      <c r="C6187" s="32" t="s">
        <v>431</v>
      </c>
      <c r="D6187" s="32" t="s">
        <v>782</v>
      </c>
      <c r="E6187" s="33" t="s">
        <v>29</v>
      </c>
      <c r="F6187" s="33" t="s">
        <v>5219</v>
      </c>
      <c r="G6187" s="59">
        <v>139.99</v>
      </c>
      <c r="H6187" s="25">
        <v>1</v>
      </c>
      <c r="I6187" s="30">
        <f t="shared" si="96"/>
        <v>139.99</v>
      </c>
      <c r="J6187" s="32" t="s">
        <v>207</v>
      </c>
      <c r="K6187" s="33" t="s">
        <v>4771</v>
      </c>
      <c r="L6187" s="33" t="s">
        <v>5269</v>
      </c>
      <c r="M6187" s="33" t="s">
        <v>5355</v>
      </c>
      <c r="N6187" s="33" t="s">
        <v>1686</v>
      </c>
    </row>
    <row r="6188" spans="1:14">
      <c r="A6188" s="35">
        <v>7325706714864</v>
      </c>
      <c r="B6188" s="32">
        <v>4803135</v>
      </c>
      <c r="C6188" s="32" t="s">
        <v>431</v>
      </c>
      <c r="D6188" s="32" t="s">
        <v>782</v>
      </c>
      <c r="E6188" s="33" t="s">
        <v>29</v>
      </c>
      <c r="F6188" s="33" t="s">
        <v>5219</v>
      </c>
      <c r="G6188" s="59">
        <v>139.99</v>
      </c>
      <c r="H6188" s="25">
        <v>1</v>
      </c>
      <c r="I6188" s="30">
        <f t="shared" si="96"/>
        <v>139.99</v>
      </c>
      <c r="J6188" s="32" t="s">
        <v>207</v>
      </c>
      <c r="K6188" s="33" t="s">
        <v>4771</v>
      </c>
      <c r="L6188" s="33" t="s">
        <v>5269</v>
      </c>
      <c r="M6188" s="33" t="s">
        <v>5355</v>
      </c>
      <c r="N6188" s="33" t="s">
        <v>1687</v>
      </c>
    </row>
    <row r="6189" spans="1:14">
      <c r="A6189" s="35">
        <v>7325706714864</v>
      </c>
      <c r="B6189" s="32">
        <v>4803135</v>
      </c>
      <c r="C6189" s="32" t="s">
        <v>431</v>
      </c>
      <c r="D6189" s="32" t="s">
        <v>782</v>
      </c>
      <c r="E6189" s="33" t="s">
        <v>29</v>
      </c>
      <c r="F6189" s="33" t="s">
        <v>5219</v>
      </c>
      <c r="G6189" s="59">
        <v>139.99</v>
      </c>
      <c r="H6189" s="25">
        <v>2</v>
      </c>
      <c r="I6189" s="30">
        <f t="shared" si="96"/>
        <v>279.98</v>
      </c>
      <c r="J6189" s="32" t="s">
        <v>207</v>
      </c>
      <c r="K6189" s="33" t="s">
        <v>4771</v>
      </c>
      <c r="L6189" s="33" t="s">
        <v>5269</v>
      </c>
      <c r="M6189" s="33" t="s">
        <v>5355</v>
      </c>
      <c r="N6189" s="33" t="s">
        <v>1687</v>
      </c>
    </row>
    <row r="6190" spans="1:14">
      <c r="A6190" s="35">
        <v>7325706714864</v>
      </c>
      <c r="B6190" s="32">
        <v>4803135</v>
      </c>
      <c r="C6190" s="32" t="s">
        <v>431</v>
      </c>
      <c r="D6190" s="32" t="s">
        <v>782</v>
      </c>
      <c r="E6190" s="33" t="s">
        <v>29</v>
      </c>
      <c r="F6190" s="33" t="s">
        <v>5219</v>
      </c>
      <c r="G6190" s="59">
        <v>139.99</v>
      </c>
      <c r="H6190" s="25">
        <v>8</v>
      </c>
      <c r="I6190" s="30">
        <f t="shared" si="96"/>
        <v>1119.92</v>
      </c>
      <c r="J6190" s="32" t="s">
        <v>207</v>
      </c>
      <c r="K6190" s="33" t="s">
        <v>4771</v>
      </c>
      <c r="L6190" s="33" t="s">
        <v>5269</v>
      </c>
      <c r="M6190" s="33" t="s">
        <v>5355</v>
      </c>
      <c r="N6190" s="33" t="s">
        <v>1687</v>
      </c>
    </row>
    <row r="6191" spans="1:14">
      <c r="A6191" s="35">
        <v>7325706714871</v>
      </c>
      <c r="B6191" s="32">
        <v>4803135</v>
      </c>
      <c r="C6191" s="32" t="s">
        <v>431</v>
      </c>
      <c r="D6191" s="32" t="s">
        <v>782</v>
      </c>
      <c r="E6191" s="33" t="s">
        <v>29</v>
      </c>
      <c r="F6191" s="33" t="s">
        <v>5219</v>
      </c>
      <c r="G6191" s="59">
        <v>139.99</v>
      </c>
      <c r="H6191" s="25">
        <v>6</v>
      </c>
      <c r="I6191" s="30">
        <f t="shared" si="96"/>
        <v>839.94</v>
      </c>
      <c r="J6191" s="32" t="s">
        <v>207</v>
      </c>
      <c r="K6191" s="33" t="s">
        <v>4771</v>
      </c>
      <c r="L6191" s="33" t="s">
        <v>5269</v>
      </c>
      <c r="M6191" s="33" t="s">
        <v>5355</v>
      </c>
      <c r="N6191" s="33" t="s">
        <v>1685</v>
      </c>
    </row>
    <row r="6192" spans="1:14">
      <c r="A6192" s="35">
        <v>7325706714857</v>
      </c>
      <c r="B6192" s="32">
        <v>4803135</v>
      </c>
      <c r="C6192" s="32" t="s">
        <v>431</v>
      </c>
      <c r="D6192" s="32" t="s">
        <v>782</v>
      </c>
      <c r="E6192" s="33" t="s">
        <v>29</v>
      </c>
      <c r="F6192" s="33" t="s">
        <v>5219</v>
      </c>
      <c r="G6192" s="59">
        <v>139.99</v>
      </c>
      <c r="H6192" s="25">
        <v>5</v>
      </c>
      <c r="I6192" s="30">
        <f t="shared" si="96"/>
        <v>699.95</v>
      </c>
      <c r="J6192" s="32" t="s">
        <v>207</v>
      </c>
      <c r="K6192" s="33" t="s">
        <v>4771</v>
      </c>
      <c r="L6192" s="33" t="s">
        <v>5269</v>
      </c>
      <c r="M6192" s="33" t="s">
        <v>5355</v>
      </c>
      <c r="N6192" s="33" t="s">
        <v>3288</v>
      </c>
    </row>
    <row r="6193" spans="1:14">
      <c r="A6193" s="35">
        <v>7325706829773</v>
      </c>
      <c r="B6193" s="32">
        <v>4803137</v>
      </c>
      <c r="C6193" s="32" t="s">
        <v>38</v>
      </c>
      <c r="D6193" s="32" t="s">
        <v>533</v>
      </c>
      <c r="E6193" s="33" t="s">
        <v>34</v>
      </c>
      <c r="F6193" s="33" t="s">
        <v>5210</v>
      </c>
      <c r="G6193" s="59">
        <v>170</v>
      </c>
      <c r="H6193" s="25">
        <v>1</v>
      </c>
      <c r="I6193" s="30">
        <f t="shared" si="96"/>
        <v>170</v>
      </c>
      <c r="J6193" s="32" t="s">
        <v>207</v>
      </c>
      <c r="K6193" s="33" t="s">
        <v>4771</v>
      </c>
      <c r="L6193" s="33" t="s">
        <v>5269</v>
      </c>
      <c r="M6193" s="33" t="s">
        <v>5326</v>
      </c>
      <c r="N6193" s="33" t="s">
        <v>3567</v>
      </c>
    </row>
    <row r="6194" spans="1:14">
      <c r="A6194" s="35">
        <v>7325706829780</v>
      </c>
      <c r="B6194" s="32">
        <v>4803137</v>
      </c>
      <c r="C6194" s="32" t="s">
        <v>38</v>
      </c>
      <c r="D6194" s="32" t="s">
        <v>533</v>
      </c>
      <c r="E6194" s="33" t="s">
        <v>34</v>
      </c>
      <c r="F6194" s="33" t="s">
        <v>5210</v>
      </c>
      <c r="G6194" s="59">
        <v>170</v>
      </c>
      <c r="H6194" s="25">
        <v>3</v>
      </c>
      <c r="I6194" s="30">
        <f t="shared" si="96"/>
        <v>510</v>
      </c>
      <c r="J6194" s="32" t="s">
        <v>207</v>
      </c>
      <c r="K6194" s="33" t="s">
        <v>4771</v>
      </c>
      <c r="L6194" s="33" t="s">
        <v>5269</v>
      </c>
      <c r="M6194" s="33" t="s">
        <v>5326</v>
      </c>
      <c r="N6194" s="33" t="s">
        <v>3568</v>
      </c>
    </row>
    <row r="6195" spans="1:14">
      <c r="A6195" s="35">
        <v>7325706829797</v>
      </c>
      <c r="B6195" s="32">
        <v>4803137</v>
      </c>
      <c r="C6195" s="32" t="s">
        <v>38</v>
      </c>
      <c r="D6195" s="32" t="s">
        <v>533</v>
      </c>
      <c r="E6195" s="33" t="s">
        <v>34</v>
      </c>
      <c r="F6195" s="33" t="s">
        <v>5210</v>
      </c>
      <c r="G6195" s="59">
        <v>170</v>
      </c>
      <c r="H6195" s="25">
        <v>3</v>
      </c>
      <c r="I6195" s="30">
        <f t="shared" si="96"/>
        <v>510</v>
      </c>
      <c r="J6195" s="32" t="s">
        <v>207</v>
      </c>
      <c r="K6195" s="33" t="s">
        <v>4771</v>
      </c>
      <c r="L6195" s="33" t="s">
        <v>5269</v>
      </c>
      <c r="M6195" s="33" t="s">
        <v>5326</v>
      </c>
      <c r="N6195" s="33" t="s">
        <v>3569</v>
      </c>
    </row>
    <row r="6196" spans="1:14">
      <c r="A6196" s="35">
        <v>7325706829803</v>
      </c>
      <c r="B6196" s="32">
        <v>4803137</v>
      </c>
      <c r="C6196" s="32" t="s">
        <v>38</v>
      </c>
      <c r="D6196" s="32" t="s">
        <v>533</v>
      </c>
      <c r="E6196" s="33" t="s">
        <v>34</v>
      </c>
      <c r="F6196" s="33" t="s">
        <v>5210</v>
      </c>
      <c r="G6196" s="59">
        <v>170</v>
      </c>
      <c r="H6196" s="25">
        <v>2</v>
      </c>
      <c r="I6196" s="30">
        <f t="shared" si="96"/>
        <v>340</v>
      </c>
      <c r="J6196" s="32" t="s">
        <v>207</v>
      </c>
      <c r="K6196" s="33" t="s">
        <v>4771</v>
      </c>
      <c r="L6196" s="33" t="s">
        <v>5269</v>
      </c>
      <c r="M6196" s="33" t="s">
        <v>5326</v>
      </c>
      <c r="N6196" s="33" t="s">
        <v>3570</v>
      </c>
    </row>
    <row r="6197" spans="1:14">
      <c r="A6197" s="35">
        <v>7325706829810</v>
      </c>
      <c r="B6197" s="32">
        <v>4803137</v>
      </c>
      <c r="C6197" s="32" t="s">
        <v>38</v>
      </c>
      <c r="D6197" s="32" t="s">
        <v>533</v>
      </c>
      <c r="E6197" s="33" t="s">
        <v>34</v>
      </c>
      <c r="F6197" s="33" t="s">
        <v>5210</v>
      </c>
      <c r="G6197" s="59">
        <v>170</v>
      </c>
      <c r="H6197" s="25">
        <v>3</v>
      </c>
      <c r="I6197" s="30">
        <f t="shared" si="96"/>
        <v>510</v>
      </c>
      <c r="J6197" s="32" t="s">
        <v>207</v>
      </c>
      <c r="K6197" s="33" t="s">
        <v>4771</v>
      </c>
      <c r="L6197" s="33" t="s">
        <v>5269</v>
      </c>
      <c r="M6197" s="33" t="s">
        <v>5326</v>
      </c>
      <c r="N6197" s="33" t="s">
        <v>3571</v>
      </c>
    </row>
    <row r="6198" spans="1:14">
      <c r="A6198" s="35">
        <v>7325706829766</v>
      </c>
      <c r="B6198" s="32">
        <v>4803137</v>
      </c>
      <c r="C6198" s="32" t="s">
        <v>38</v>
      </c>
      <c r="D6198" s="32" t="s">
        <v>533</v>
      </c>
      <c r="E6198" s="33" t="s">
        <v>34</v>
      </c>
      <c r="F6198" s="33" t="s">
        <v>5210</v>
      </c>
      <c r="G6198" s="59">
        <v>170</v>
      </c>
      <c r="H6198" s="25">
        <v>1</v>
      </c>
      <c r="I6198" s="30">
        <f t="shared" si="96"/>
        <v>170</v>
      </c>
      <c r="J6198" s="32" t="s">
        <v>207</v>
      </c>
      <c r="K6198" s="33" t="s">
        <v>4771</v>
      </c>
      <c r="L6198" s="33" t="s">
        <v>5269</v>
      </c>
      <c r="M6198" s="33" t="s">
        <v>5326</v>
      </c>
      <c r="N6198" s="33" t="s">
        <v>3572</v>
      </c>
    </row>
    <row r="6199" spans="1:14">
      <c r="A6199" s="35">
        <v>7325706829803</v>
      </c>
      <c r="B6199" s="32">
        <v>4803137</v>
      </c>
      <c r="C6199" s="32" t="s">
        <v>38</v>
      </c>
      <c r="D6199" s="32" t="s">
        <v>533</v>
      </c>
      <c r="E6199" s="33" t="s">
        <v>34</v>
      </c>
      <c r="F6199" s="33" t="s">
        <v>5210</v>
      </c>
      <c r="G6199" s="59">
        <v>170</v>
      </c>
      <c r="H6199" s="25">
        <v>1</v>
      </c>
      <c r="I6199" s="30">
        <f t="shared" si="96"/>
        <v>170</v>
      </c>
      <c r="J6199" s="32" t="s">
        <v>207</v>
      </c>
      <c r="K6199" s="33" t="s">
        <v>4771</v>
      </c>
      <c r="L6199" s="33" t="s">
        <v>5269</v>
      </c>
      <c r="M6199" s="33" t="s">
        <v>5326</v>
      </c>
      <c r="N6199" s="33" t="s">
        <v>3570</v>
      </c>
    </row>
    <row r="6200" spans="1:14">
      <c r="A6200" s="35">
        <v>7325706829797</v>
      </c>
      <c r="B6200" s="32">
        <v>4803137</v>
      </c>
      <c r="C6200" s="32" t="s">
        <v>38</v>
      </c>
      <c r="D6200" s="32" t="s">
        <v>533</v>
      </c>
      <c r="E6200" s="33" t="s">
        <v>34</v>
      </c>
      <c r="F6200" s="33" t="s">
        <v>5210</v>
      </c>
      <c r="G6200" s="59">
        <v>170</v>
      </c>
      <c r="H6200" s="25">
        <v>1</v>
      </c>
      <c r="I6200" s="30">
        <f t="shared" si="96"/>
        <v>170</v>
      </c>
      <c r="J6200" s="32" t="s">
        <v>207</v>
      </c>
      <c r="K6200" s="33" t="s">
        <v>4771</v>
      </c>
      <c r="L6200" s="33" t="s">
        <v>5269</v>
      </c>
      <c r="M6200" s="33" t="s">
        <v>5326</v>
      </c>
      <c r="N6200" s="33" t="s">
        <v>3569</v>
      </c>
    </row>
    <row r="6201" spans="1:14">
      <c r="A6201" s="35">
        <v>7325706829636</v>
      </c>
      <c r="B6201" s="32">
        <v>4803140</v>
      </c>
      <c r="C6201" s="32" t="s">
        <v>3573</v>
      </c>
      <c r="D6201" s="32" t="s">
        <v>444</v>
      </c>
      <c r="E6201" s="33" t="s">
        <v>217</v>
      </c>
      <c r="F6201" s="33" t="s">
        <v>5210</v>
      </c>
      <c r="G6201" s="59">
        <v>450</v>
      </c>
      <c r="H6201" s="25">
        <v>2</v>
      </c>
      <c r="I6201" s="30">
        <f t="shared" si="96"/>
        <v>900</v>
      </c>
      <c r="J6201" s="32" t="s">
        <v>207</v>
      </c>
      <c r="K6201" s="33" t="s">
        <v>4771</v>
      </c>
      <c r="L6201" s="33" t="s">
        <v>5269</v>
      </c>
      <c r="M6201" s="33" t="s">
        <v>5271</v>
      </c>
      <c r="N6201" s="33" t="s">
        <v>3574</v>
      </c>
    </row>
    <row r="6202" spans="1:14">
      <c r="A6202" s="35">
        <v>7325706829629</v>
      </c>
      <c r="B6202" s="32">
        <v>4803140</v>
      </c>
      <c r="C6202" s="32" t="s">
        <v>3573</v>
      </c>
      <c r="D6202" s="32" t="s">
        <v>444</v>
      </c>
      <c r="E6202" s="33" t="s">
        <v>217</v>
      </c>
      <c r="F6202" s="33" t="s">
        <v>5210</v>
      </c>
      <c r="G6202" s="59">
        <v>450</v>
      </c>
      <c r="H6202" s="25">
        <v>1</v>
      </c>
      <c r="I6202" s="30">
        <f t="shared" si="96"/>
        <v>450</v>
      </c>
      <c r="J6202" s="32" t="s">
        <v>207</v>
      </c>
      <c r="K6202" s="33" t="s">
        <v>4771</v>
      </c>
      <c r="L6202" s="33" t="s">
        <v>5269</v>
      </c>
      <c r="M6202" s="33" t="s">
        <v>5271</v>
      </c>
      <c r="N6202" s="33" t="s">
        <v>3575</v>
      </c>
    </row>
    <row r="6203" spans="1:14">
      <c r="A6203" s="35">
        <v>7325706832087</v>
      </c>
      <c r="B6203" s="32">
        <v>4803151</v>
      </c>
      <c r="C6203" s="32" t="s">
        <v>584</v>
      </c>
      <c r="D6203" s="32" t="s">
        <v>592</v>
      </c>
      <c r="E6203" s="33" t="s">
        <v>217</v>
      </c>
      <c r="F6203" s="33" t="s">
        <v>5297</v>
      </c>
      <c r="G6203" s="59">
        <v>200</v>
      </c>
      <c r="H6203" s="25">
        <v>1</v>
      </c>
      <c r="I6203" s="30">
        <f t="shared" si="96"/>
        <v>200</v>
      </c>
      <c r="J6203" s="32" t="s">
        <v>207</v>
      </c>
      <c r="K6203" s="33" t="s">
        <v>4771</v>
      </c>
      <c r="L6203" s="33" t="s">
        <v>5269</v>
      </c>
      <c r="M6203" s="33" t="s">
        <v>5331</v>
      </c>
      <c r="N6203" s="33" t="s">
        <v>593</v>
      </c>
    </row>
    <row r="6204" spans="1:14">
      <c r="A6204" s="35">
        <v>7325707249792</v>
      </c>
      <c r="B6204" s="32">
        <v>4803151</v>
      </c>
      <c r="C6204" s="32">
        <v>6110119000</v>
      </c>
      <c r="D6204" s="32">
        <v>0.41</v>
      </c>
      <c r="E6204" s="33" t="s">
        <v>784</v>
      </c>
      <c r="F6204" s="33">
        <v>202303</v>
      </c>
      <c r="G6204" s="59">
        <v>74.599999999999994</v>
      </c>
      <c r="H6204" s="25">
        <v>1</v>
      </c>
      <c r="I6204" s="30">
        <f t="shared" si="96"/>
        <v>74.599999999999994</v>
      </c>
      <c r="J6204" s="32" t="s">
        <v>207</v>
      </c>
      <c r="K6204" s="33" t="s">
        <v>4771</v>
      </c>
      <c r="L6204" s="33" t="s">
        <v>5269</v>
      </c>
      <c r="M6204" s="33" t="s">
        <v>5331</v>
      </c>
      <c r="N6204" s="33" t="s">
        <v>785</v>
      </c>
    </row>
    <row r="6205" spans="1:14">
      <c r="A6205" s="35">
        <v>7325707249785</v>
      </c>
      <c r="B6205" s="32">
        <v>4803151</v>
      </c>
      <c r="C6205" s="32">
        <v>6110119000</v>
      </c>
      <c r="D6205" s="32">
        <v>0.41</v>
      </c>
      <c r="E6205" s="33" t="s">
        <v>784</v>
      </c>
      <c r="F6205" s="33">
        <v>202303</v>
      </c>
      <c r="G6205" s="59">
        <v>74.599999999999994</v>
      </c>
      <c r="H6205" s="25">
        <v>1</v>
      </c>
      <c r="I6205" s="30">
        <f t="shared" si="96"/>
        <v>74.599999999999994</v>
      </c>
      <c r="J6205" s="32" t="s">
        <v>207</v>
      </c>
      <c r="K6205" s="33" t="s">
        <v>4771</v>
      </c>
      <c r="L6205" s="33" t="s">
        <v>5269</v>
      </c>
      <c r="M6205" s="33" t="s">
        <v>5331</v>
      </c>
      <c r="N6205" s="33" t="s">
        <v>786</v>
      </c>
    </row>
    <row r="6206" spans="1:14">
      <c r="A6206" s="35">
        <v>7325706831752</v>
      </c>
      <c r="B6206" s="32">
        <v>4803152</v>
      </c>
      <c r="C6206" s="32" t="s">
        <v>584</v>
      </c>
      <c r="D6206" s="32" t="s">
        <v>1275</v>
      </c>
      <c r="E6206" s="33" t="s">
        <v>217</v>
      </c>
      <c r="F6206" s="33" t="s">
        <v>5210</v>
      </c>
      <c r="G6206" s="59">
        <v>200</v>
      </c>
      <c r="H6206" s="25">
        <v>5</v>
      </c>
      <c r="I6206" s="30">
        <f t="shared" si="96"/>
        <v>1000</v>
      </c>
      <c r="J6206" s="32" t="s">
        <v>207</v>
      </c>
      <c r="K6206" s="33" t="s">
        <v>4771</v>
      </c>
      <c r="L6206" s="33" t="s">
        <v>5269</v>
      </c>
      <c r="M6206" s="33" t="s">
        <v>5359</v>
      </c>
      <c r="N6206" s="33" t="s">
        <v>2721</v>
      </c>
    </row>
    <row r="6207" spans="1:14">
      <c r="A6207" s="35">
        <v>7325706831769</v>
      </c>
      <c r="B6207" s="32">
        <v>4803152</v>
      </c>
      <c r="C6207" s="32" t="s">
        <v>584</v>
      </c>
      <c r="D6207" s="32" t="s">
        <v>1275</v>
      </c>
      <c r="E6207" s="33" t="s">
        <v>217</v>
      </c>
      <c r="F6207" s="33" t="s">
        <v>5210</v>
      </c>
      <c r="G6207" s="59">
        <v>200</v>
      </c>
      <c r="H6207" s="25">
        <v>3</v>
      </c>
      <c r="I6207" s="30">
        <f t="shared" si="96"/>
        <v>600</v>
      </c>
      <c r="J6207" s="32" t="s">
        <v>207</v>
      </c>
      <c r="K6207" s="33" t="s">
        <v>4771</v>
      </c>
      <c r="L6207" s="33" t="s">
        <v>5269</v>
      </c>
      <c r="M6207" s="33" t="s">
        <v>5359</v>
      </c>
      <c r="N6207" s="33" t="s">
        <v>2722</v>
      </c>
    </row>
    <row r="6208" spans="1:14">
      <c r="A6208" s="35">
        <v>7325706831776</v>
      </c>
      <c r="B6208" s="32">
        <v>4803152</v>
      </c>
      <c r="C6208" s="32" t="s">
        <v>584</v>
      </c>
      <c r="D6208" s="32" t="s">
        <v>1275</v>
      </c>
      <c r="E6208" s="33" t="s">
        <v>217</v>
      </c>
      <c r="F6208" s="33" t="s">
        <v>5210</v>
      </c>
      <c r="G6208" s="59">
        <v>200</v>
      </c>
      <c r="H6208" s="25">
        <v>2</v>
      </c>
      <c r="I6208" s="30">
        <f t="shared" si="96"/>
        <v>400</v>
      </c>
      <c r="J6208" s="32" t="s">
        <v>207</v>
      </c>
      <c r="K6208" s="33" t="s">
        <v>4771</v>
      </c>
      <c r="L6208" s="33" t="s">
        <v>5269</v>
      </c>
      <c r="M6208" s="33" t="s">
        <v>5359</v>
      </c>
      <c r="N6208" s="33" t="s">
        <v>2723</v>
      </c>
    </row>
    <row r="6209" spans="1:14">
      <c r="A6209" s="35">
        <v>7325706831721</v>
      </c>
      <c r="B6209" s="32">
        <v>4803152</v>
      </c>
      <c r="C6209" s="32" t="s">
        <v>584</v>
      </c>
      <c r="D6209" s="32" t="s">
        <v>1275</v>
      </c>
      <c r="E6209" s="33" t="s">
        <v>217</v>
      </c>
      <c r="F6209" s="33" t="s">
        <v>5210</v>
      </c>
      <c r="G6209" s="59">
        <v>200</v>
      </c>
      <c r="H6209" s="25">
        <v>1</v>
      </c>
      <c r="I6209" s="30">
        <f t="shared" si="96"/>
        <v>200</v>
      </c>
      <c r="J6209" s="32" t="s">
        <v>207</v>
      </c>
      <c r="K6209" s="33" t="s">
        <v>4771</v>
      </c>
      <c r="L6209" s="33" t="s">
        <v>5269</v>
      </c>
      <c r="M6209" s="33" t="s">
        <v>5359</v>
      </c>
      <c r="N6209" s="33" t="s">
        <v>2724</v>
      </c>
    </row>
    <row r="6210" spans="1:14">
      <c r="A6210" s="35">
        <v>7325706831776</v>
      </c>
      <c r="B6210" s="32">
        <v>4803152</v>
      </c>
      <c r="C6210" s="32" t="s">
        <v>584</v>
      </c>
      <c r="D6210" s="32" t="s">
        <v>1275</v>
      </c>
      <c r="E6210" s="33" t="s">
        <v>217</v>
      </c>
      <c r="F6210" s="33" t="s">
        <v>5210</v>
      </c>
      <c r="G6210" s="59">
        <v>200</v>
      </c>
      <c r="H6210" s="25">
        <v>1</v>
      </c>
      <c r="I6210" s="30">
        <f t="shared" si="96"/>
        <v>200</v>
      </c>
      <c r="J6210" s="32" t="s">
        <v>207</v>
      </c>
      <c r="K6210" s="33" t="s">
        <v>4771</v>
      </c>
      <c r="L6210" s="33" t="s">
        <v>5269</v>
      </c>
      <c r="M6210" s="33" t="s">
        <v>5359</v>
      </c>
      <c r="N6210" s="33" t="s">
        <v>2723</v>
      </c>
    </row>
    <row r="6211" spans="1:14">
      <c r="A6211" s="35">
        <v>7325706833398</v>
      </c>
      <c r="B6211" s="32">
        <v>4803153</v>
      </c>
      <c r="C6211" s="32" t="s">
        <v>38</v>
      </c>
      <c r="D6211" s="32" t="s">
        <v>1688</v>
      </c>
      <c r="E6211" s="33" t="s">
        <v>34</v>
      </c>
      <c r="F6211" s="33" t="s">
        <v>5210</v>
      </c>
      <c r="G6211" s="59">
        <v>180</v>
      </c>
      <c r="H6211" s="25">
        <v>3</v>
      </c>
      <c r="I6211" s="30">
        <f t="shared" si="96"/>
        <v>540</v>
      </c>
      <c r="J6211" s="32" t="s">
        <v>207</v>
      </c>
      <c r="K6211" s="33" t="s">
        <v>4771</v>
      </c>
      <c r="L6211" s="33" t="s">
        <v>5269</v>
      </c>
      <c r="M6211" s="33" t="s">
        <v>5327</v>
      </c>
      <c r="N6211" s="33" t="s">
        <v>1689</v>
      </c>
    </row>
    <row r="6212" spans="1:14">
      <c r="A6212" s="35">
        <v>7325706833404</v>
      </c>
      <c r="B6212" s="32">
        <v>4803153</v>
      </c>
      <c r="C6212" s="32" t="s">
        <v>38</v>
      </c>
      <c r="D6212" s="32" t="s">
        <v>1688</v>
      </c>
      <c r="E6212" s="33" t="s">
        <v>34</v>
      </c>
      <c r="F6212" s="33" t="s">
        <v>5210</v>
      </c>
      <c r="G6212" s="59">
        <v>180</v>
      </c>
      <c r="H6212" s="25">
        <v>1</v>
      </c>
      <c r="I6212" s="30">
        <f t="shared" si="96"/>
        <v>180</v>
      </c>
      <c r="J6212" s="32" t="s">
        <v>207</v>
      </c>
      <c r="K6212" s="33" t="s">
        <v>4771</v>
      </c>
      <c r="L6212" s="33" t="s">
        <v>5269</v>
      </c>
      <c r="M6212" s="33" t="s">
        <v>5327</v>
      </c>
      <c r="N6212" s="33" t="s">
        <v>1690</v>
      </c>
    </row>
    <row r="6213" spans="1:14">
      <c r="A6213" s="35">
        <v>7325706833411</v>
      </c>
      <c r="B6213" s="32">
        <v>4803153</v>
      </c>
      <c r="C6213" s="32" t="s">
        <v>38</v>
      </c>
      <c r="D6213" s="32" t="s">
        <v>1688</v>
      </c>
      <c r="E6213" s="33" t="s">
        <v>34</v>
      </c>
      <c r="F6213" s="33" t="s">
        <v>5210</v>
      </c>
      <c r="G6213" s="59">
        <v>180</v>
      </c>
      <c r="H6213" s="25">
        <v>1</v>
      </c>
      <c r="I6213" s="30">
        <f t="shared" ref="I6213:I6276" si="97">H6213*G6213</f>
        <v>180</v>
      </c>
      <c r="J6213" s="32" t="s">
        <v>207</v>
      </c>
      <c r="K6213" s="33" t="s">
        <v>4771</v>
      </c>
      <c r="L6213" s="33" t="s">
        <v>5269</v>
      </c>
      <c r="M6213" s="33" t="s">
        <v>5327</v>
      </c>
      <c r="N6213" s="33" t="s">
        <v>1691</v>
      </c>
    </row>
    <row r="6214" spans="1:14">
      <c r="A6214" s="35">
        <v>7325706833374</v>
      </c>
      <c r="B6214" s="32">
        <v>4803153</v>
      </c>
      <c r="C6214" s="32" t="s">
        <v>38</v>
      </c>
      <c r="D6214" s="32" t="s">
        <v>1688</v>
      </c>
      <c r="E6214" s="33" t="s">
        <v>34</v>
      </c>
      <c r="F6214" s="33" t="s">
        <v>5210</v>
      </c>
      <c r="G6214" s="59">
        <v>180</v>
      </c>
      <c r="H6214" s="25">
        <v>1</v>
      </c>
      <c r="I6214" s="30">
        <f t="shared" si="97"/>
        <v>180</v>
      </c>
      <c r="J6214" s="32" t="s">
        <v>207</v>
      </c>
      <c r="K6214" s="33" t="s">
        <v>4771</v>
      </c>
      <c r="L6214" s="33" t="s">
        <v>5269</v>
      </c>
      <c r="M6214" s="33" t="s">
        <v>5327</v>
      </c>
      <c r="N6214" s="33" t="s">
        <v>1692</v>
      </c>
    </row>
    <row r="6215" spans="1:14">
      <c r="A6215" s="35">
        <v>7325706833367</v>
      </c>
      <c r="B6215" s="32">
        <v>4803153</v>
      </c>
      <c r="C6215" s="32" t="s">
        <v>38</v>
      </c>
      <c r="D6215" s="32" t="s">
        <v>1688</v>
      </c>
      <c r="E6215" s="33" t="s">
        <v>34</v>
      </c>
      <c r="F6215" s="33" t="s">
        <v>5210</v>
      </c>
      <c r="G6215" s="59">
        <v>180</v>
      </c>
      <c r="H6215" s="25">
        <v>1</v>
      </c>
      <c r="I6215" s="30">
        <f t="shared" si="97"/>
        <v>180</v>
      </c>
      <c r="J6215" s="32" t="s">
        <v>207</v>
      </c>
      <c r="K6215" s="33" t="s">
        <v>4771</v>
      </c>
      <c r="L6215" s="33" t="s">
        <v>5269</v>
      </c>
      <c r="M6215" s="33" t="s">
        <v>5327</v>
      </c>
      <c r="N6215" s="33" t="s">
        <v>1693</v>
      </c>
    </row>
    <row r="6216" spans="1:14">
      <c r="A6216" s="35">
        <v>7325706833404</v>
      </c>
      <c r="B6216" s="32">
        <v>4803153</v>
      </c>
      <c r="C6216" s="32" t="s">
        <v>38</v>
      </c>
      <c r="D6216" s="32" t="s">
        <v>1688</v>
      </c>
      <c r="E6216" s="33" t="s">
        <v>34</v>
      </c>
      <c r="F6216" s="33" t="s">
        <v>5210</v>
      </c>
      <c r="G6216" s="59">
        <v>180</v>
      </c>
      <c r="H6216" s="25">
        <v>6</v>
      </c>
      <c r="I6216" s="30">
        <f t="shared" si="97"/>
        <v>1080</v>
      </c>
      <c r="J6216" s="32" t="s">
        <v>207</v>
      </c>
      <c r="K6216" s="33" t="s">
        <v>4771</v>
      </c>
      <c r="L6216" s="33" t="s">
        <v>5269</v>
      </c>
      <c r="M6216" s="33" t="s">
        <v>5327</v>
      </c>
      <c r="N6216" s="33" t="s">
        <v>1690</v>
      </c>
    </row>
    <row r="6217" spans="1:14">
      <c r="A6217" s="35">
        <v>7325706833411</v>
      </c>
      <c r="B6217" s="32">
        <v>4803153</v>
      </c>
      <c r="C6217" s="32" t="s">
        <v>38</v>
      </c>
      <c r="D6217" s="32" t="s">
        <v>1688</v>
      </c>
      <c r="E6217" s="33" t="s">
        <v>34</v>
      </c>
      <c r="F6217" s="33" t="s">
        <v>5210</v>
      </c>
      <c r="G6217" s="59">
        <v>180</v>
      </c>
      <c r="H6217" s="25">
        <v>1</v>
      </c>
      <c r="I6217" s="30">
        <f t="shared" si="97"/>
        <v>180</v>
      </c>
      <c r="J6217" s="32" t="s">
        <v>207</v>
      </c>
      <c r="K6217" s="33" t="s">
        <v>4771</v>
      </c>
      <c r="L6217" s="33" t="s">
        <v>5269</v>
      </c>
      <c r="M6217" s="33" t="s">
        <v>5327</v>
      </c>
      <c r="N6217" s="33" t="s">
        <v>1691</v>
      </c>
    </row>
    <row r="6218" spans="1:14">
      <c r="A6218" s="35">
        <v>7325706833398</v>
      </c>
      <c r="B6218" s="32">
        <v>4803153</v>
      </c>
      <c r="C6218" s="32" t="s">
        <v>38</v>
      </c>
      <c r="D6218" s="32" t="s">
        <v>1688</v>
      </c>
      <c r="E6218" s="33" t="s">
        <v>34</v>
      </c>
      <c r="F6218" s="33" t="s">
        <v>5210</v>
      </c>
      <c r="G6218" s="59">
        <v>180</v>
      </c>
      <c r="H6218" s="25">
        <v>1</v>
      </c>
      <c r="I6218" s="30">
        <f t="shared" si="97"/>
        <v>180</v>
      </c>
      <c r="J6218" s="32" t="s">
        <v>207</v>
      </c>
      <c r="K6218" s="33" t="s">
        <v>4771</v>
      </c>
      <c r="L6218" s="33" t="s">
        <v>5269</v>
      </c>
      <c r="M6218" s="33" t="s">
        <v>5327</v>
      </c>
      <c r="N6218" s="33" t="s">
        <v>1689</v>
      </c>
    </row>
    <row r="6219" spans="1:14">
      <c r="A6219" s="35">
        <v>7325706833398</v>
      </c>
      <c r="B6219" s="32">
        <v>4803153</v>
      </c>
      <c r="C6219" s="32" t="s">
        <v>38</v>
      </c>
      <c r="D6219" s="32" t="s">
        <v>1688</v>
      </c>
      <c r="E6219" s="33" t="s">
        <v>34</v>
      </c>
      <c r="F6219" s="33" t="s">
        <v>5210</v>
      </c>
      <c r="G6219" s="59">
        <v>180</v>
      </c>
      <c r="H6219" s="25">
        <v>1</v>
      </c>
      <c r="I6219" s="30">
        <f t="shared" si="97"/>
        <v>180</v>
      </c>
      <c r="J6219" s="32" t="s">
        <v>207</v>
      </c>
      <c r="K6219" s="33" t="s">
        <v>4771</v>
      </c>
      <c r="L6219" s="33" t="s">
        <v>5269</v>
      </c>
      <c r="M6219" s="33" t="s">
        <v>5327</v>
      </c>
      <c r="N6219" s="33" t="s">
        <v>1689</v>
      </c>
    </row>
    <row r="6220" spans="1:14">
      <c r="A6220" s="35">
        <v>7325706833367</v>
      </c>
      <c r="B6220" s="32">
        <v>4803153</v>
      </c>
      <c r="C6220" s="32" t="s">
        <v>38</v>
      </c>
      <c r="D6220" s="32" t="s">
        <v>1688</v>
      </c>
      <c r="E6220" s="33" t="s">
        <v>34</v>
      </c>
      <c r="F6220" s="33" t="s">
        <v>5210</v>
      </c>
      <c r="G6220" s="59">
        <v>180</v>
      </c>
      <c r="H6220" s="25">
        <v>2</v>
      </c>
      <c r="I6220" s="30">
        <f t="shared" si="97"/>
        <v>360</v>
      </c>
      <c r="J6220" s="32" t="s">
        <v>207</v>
      </c>
      <c r="K6220" s="33" t="s">
        <v>4771</v>
      </c>
      <c r="L6220" s="33" t="s">
        <v>5269</v>
      </c>
      <c r="M6220" s="33" t="s">
        <v>5327</v>
      </c>
      <c r="N6220" s="33" t="s">
        <v>1693</v>
      </c>
    </row>
    <row r="6221" spans="1:14">
      <c r="A6221" s="35">
        <v>7325706833534</v>
      </c>
      <c r="B6221" s="32">
        <v>4803154</v>
      </c>
      <c r="C6221" s="32" t="s">
        <v>38</v>
      </c>
      <c r="D6221" s="32" t="s">
        <v>51</v>
      </c>
      <c r="E6221" s="33" t="s">
        <v>34</v>
      </c>
      <c r="F6221" s="33" t="s">
        <v>5210</v>
      </c>
      <c r="G6221" s="59">
        <v>150</v>
      </c>
      <c r="H6221" s="25">
        <v>8</v>
      </c>
      <c r="I6221" s="30">
        <f t="shared" si="97"/>
        <v>1200</v>
      </c>
      <c r="J6221" s="32" t="s">
        <v>207</v>
      </c>
      <c r="K6221" s="33" t="s">
        <v>4771</v>
      </c>
      <c r="L6221" s="33" t="s">
        <v>5269</v>
      </c>
      <c r="M6221" s="33" t="s">
        <v>5326</v>
      </c>
      <c r="N6221" s="33" t="s">
        <v>3884</v>
      </c>
    </row>
    <row r="6222" spans="1:14">
      <c r="A6222" s="35">
        <v>7325706833473</v>
      </c>
      <c r="B6222" s="32">
        <v>4803154</v>
      </c>
      <c r="C6222" s="32" t="s">
        <v>38</v>
      </c>
      <c r="D6222" s="32" t="s">
        <v>51</v>
      </c>
      <c r="E6222" s="33" t="s">
        <v>34</v>
      </c>
      <c r="F6222" s="33" t="s">
        <v>5210</v>
      </c>
      <c r="G6222" s="59">
        <v>150</v>
      </c>
      <c r="H6222" s="25">
        <v>3</v>
      </c>
      <c r="I6222" s="30">
        <f t="shared" si="97"/>
        <v>450</v>
      </c>
      <c r="J6222" s="32" t="s">
        <v>207</v>
      </c>
      <c r="K6222" s="33" t="s">
        <v>4771</v>
      </c>
      <c r="L6222" s="33" t="s">
        <v>5269</v>
      </c>
      <c r="M6222" s="33" t="s">
        <v>5326</v>
      </c>
      <c r="N6222" s="33" t="s">
        <v>3885</v>
      </c>
    </row>
    <row r="6223" spans="1:14">
      <c r="A6223" s="35">
        <v>7325706833527</v>
      </c>
      <c r="B6223" s="32">
        <v>4803154</v>
      </c>
      <c r="C6223" s="32" t="s">
        <v>38</v>
      </c>
      <c r="D6223" s="32" t="s">
        <v>51</v>
      </c>
      <c r="E6223" s="33" t="s">
        <v>34</v>
      </c>
      <c r="F6223" s="33" t="s">
        <v>5210</v>
      </c>
      <c r="G6223" s="59">
        <v>150</v>
      </c>
      <c r="H6223" s="25">
        <v>3</v>
      </c>
      <c r="I6223" s="30">
        <f t="shared" si="97"/>
        <v>450</v>
      </c>
      <c r="J6223" s="32" t="s">
        <v>207</v>
      </c>
      <c r="K6223" s="33" t="s">
        <v>4771</v>
      </c>
      <c r="L6223" s="33" t="s">
        <v>5269</v>
      </c>
      <c r="M6223" s="33" t="s">
        <v>5326</v>
      </c>
      <c r="N6223" s="33" t="s">
        <v>3886</v>
      </c>
    </row>
    <row r="6224" spans="1:14">
      <c r="A6224" s="35">
        <v>7325707054891</v>
      </c>
      <c r="B6224" s="32">
        <v>4803171</v>
      </c>
      <c r="C6224" s="32" t="s">
        <v>38</v>
      </c>
      <c r="D6224" s="32" t="s">
        <v>852</v>
      </c>
      <c r="E6224" s="33" t="s">
        <v>29</v>
      </c>
      <c r="F6224" s="33" t="s">
        <v>5213</v>
      </c>
      <c r="G6224" s="59">
        <v>180</v>
      </c>
      <c r="H6224" s="25">
        <v>1</v>
      </c>
      <c r="I6224" s="30">
        <f t="shared" si="97"/>
        <v>180</v>
      </c>
      <c r="J6224" s="32" t="s">
        <v>207</v>
      </c>
      <c r="K6224" s="33" t="s">
        <v>4771</v>
      </c>
      <c r="L6224" s="33" t="s">
        <v>5269</v>
      </c>
      <c r="M6224" s="33" t="s">
        <v>5327</v>
      </c>
      <c r="N6224" s="33" t="s">
        <v>3289</v>
      </c>
    </row>
    <row r="6225" spans="1:14">
      <c r="A6225" s="35">
        <v>7325707374593</v>
      </c>
      <c r="B6225" s="32">
        <v>4803187</v>
      </c>
      <c r="C6225" s="32" t="s">
        <v>171</v>
      </c>
      <c r="D6225" s="32">
        <v>0.18</v>
      </c>
      <c r="E6225" s="33" t="s">
        <v>1823</v>
      </c>
      <c r="F6225" s="33">
        <v>202303</v>
      </c>
      <c r="G6225" s="59">
        <v>44.75</v>
      </c>
      <c r="H6225" s="25">
        <v>2</v>
      </c>
      <c r="I6225" s="30">
        <f t="shared" si="97"/>
        <v>89.5</v>
      </c>
      <c r="J6225" s="32" t="s">
        <v>207</v>
      </c>
      <c r="K6225" s="33" t="s">
        <v>4771</v>
      </c>
      <c r="L6225" s="33" t="s">
        <v>5269</v>
      </c>
      <c r="M6225" s="33" t="s">
        <v>5355</v>
      </c>
      <c r="N6225" s="33" t="s">
        <v>3419</v>
      </c>
    </row>
    <row r="6226" spans="1:14">
      <c r="A6226" s="35">
        <v>7325706612610</v>
      </c>
      <c r="B6226" s="32">
        <v>4804129</v>
      </c>
      <c r="C6226" s="32" t="s">
        <v>38</v>
      </c>
      <c r="D6226" s="32" t="s">
        <v>285</v>
      </c>
      <c r="E6226" s="33" t="s">
        <v>29</v>
      </c>
      <c r="F6226" s="33" t="s">
        <v>5216</v>
      </c>
      <c r="G6226" s="59">
        <v>139.99</v>
      </c>
      <c r="H6226" s="25">
        <v>1</v>
      </c>
      <c r="I6226" s="30">
        <f t="shared" si="97"/>
        <v>139.99</v>
      </c>
      <c r="J6226" s="32" t="s">
        <v>207</v>
      </c>
      <c r="K6226" s="33" t="s">
        <v>4771</v>
      </c>
      <c r="L6226" s="33" t="s">
        <v>5269</v>
      </c>
      <c r="M6226" s="33" t="s">
        <v>5326</v>
      </c>
      <c r="N6226" s="33" t="s">
        <v>286</v>
      </c>
    </row>
    <row r="6227" spans="1:14">
      <c r="A6227" s="35">
        <v>7325706612702</v>
      </c>
      <c r="B6227" s="32">
        <v>4804129</v>
      </c>
      <c r="C6227" s="32" t="s">
        <v>38</v>
      </c>
      <c r="D6227" s="32" t="s">
        <v>285</v>
      </c>
      <c r="E6227" s="33" t="s">
        <v>29</v>
      </c>
      <c r="F6227" s="33" t="s">
        <v>5216</v>
      </c>
      <c r="G6227" s="59">
        <v>139.99</v>
      </c>
      <c r="H6227" s="25">
        <v>4</v>
      </c>
      <c r="I6227" s="30">
        <f t="shared" si="97"/>
        <v>559.96</v>
      </c>
      <c r="J6227" s="32" t="s">
        <v>207</v>
      </c>
      <c r="K6227" s="33" t="s">
        <v>4771</v>
      </c>
      <c r="L6227" s="33" t="s">
        <v>5269</v>
      </c>
      <c r="M6227" s="33" t="s">
        <v>5326</v>
      </c>
      <c r="N6227" s="33" t="s">
        <v>443</v>
      </c>
    </row>
    <row r="6228" spans="1:14">
      <c r="A6228" s="35">
        <v>7325706612856</v>
      </c>
      <c r="B6228" s="32">
        <v>4804130</v>
      </c>
      <c r="C6228" s="32" t="s">
        <v>38</v>
      </c>
      <c r="D6228" s="32" t="s">
        <v>194</v>
      </c>
      <c r="E6228" s="33" t="s">
        <v>29</v>
      </c>
      <c r="F6228" s="33" t="s">
        <v>5216</v>
      </c>
      <c r="G6228" s="59">
        <v>159.99</v>
      </c>
      <c r="H6228" s="25">
        <v>2</v>
      </c>
      <c r="I6228" s="30">
        <f t="shared" si="97"/>
        <v>319.98</v>
      </c>
      <c r="J6228" s="32" t="s">
        <v>207</v>
      </c>
      <c r="K6228" s="33" t="s">
        <v>4771</v>
      </c>
      <c r="L6228" s="33" t="s">
        <v>5269</v>
      </c>
      <c r="M6228" s="33" t="s">
        <v>5330</v>
      </c>
      <c r="N6228" s="33" t="s">
        <v>287</v>
      </c>
    </row>
    <row r="6229" spans="1:14">
      <c r="A6229" s="35">
        <v>7325706612863</v>
      </c>
      <c r="B6229" s="32">
        <v>4804130</v>
      </c>
      <c r="C6229" s="32" t="s">
        <v>38</v>
      </c>
      <c r="D6229" s="32" t="s">
        <v>194</v>
      </c>
      <c r="E6229" s="33" t="s">
        <v>29</v>
      </c>
      <c r="F6229" s="33" t="s">
        <v>5216</v>
      </c>
      <c r="G6229" s="59">
        <v>159.99</v>
      </c>
      <c r="H6229" s="25">
        <v>3</v>
      </c>
      <c r="I6229" s="30">
        <f t="shared" si="97"/>
        <v>479.97</v>
      </c>
      <c r="J6229" s="32" t="s">
        <v>207</v>
      </c>
      <c r="K6229" s="33" t="s">
        <v>4771</v>
      </c>
      <c r="L6229" s="33" t="s">
        <v>5269</v>
      </c>
      <c r="M6229" s="33" t="s">
        <v>5330</v>
      </c>
      <c r="N6229" s="33" t="s">
        <v>288</v>
      </c>
    </row>
    <row r="6230" spans="1:14">
      <c r="A6230" s="35">
        <v>7325706612870</v>
      </c>
      <c r="B6230" s="32">
        <v>4804130</v>
      </c>
      <c r="C6230" s="32" t="s">
        <v>38</v>
      </c>
      <c r="D6230" s="32" t="s">
        <v>194</v>
      </c>
      <c r="E6230" s="33" t="s">
        <v>29</v>
      </c>
      <c r="F6230" s="33" t="s">
        <v>5216</v>
      </c>
      <c r="G6230" s="59">
        <v>159.99</v>
      </c>
      <c r="H6230" s="25">
        <v>2</v>
      </c>
      <c r="I6230" s="30">
        <f t="shared" si="97"/>
        <v>319.98</v>
      </c>
      <c r="J6230" s="32" t="s">
        <v>207</v>
      </c>
      <c r="K6230" s="33" t="s">
        <v>4771</v>
      </c>
      <c r="L6230" s="33" t="s">
        <v>5269</v>
      </c>
      <c r="M6230" s="33" t="s">
        <v>5330</v>
      </c>
      <c r="N6230" s="33" t="s">
        <v>289</v>
      </c>
    </row>
    <row r="6231" spans="1:14">
      <c r="A6231" s="35">
        <v>7325706612887</v>
      </c>
      <c r="B6231" s="32">
        <v>4804130</v>
      </c>
      <c r="C6231" s="32" t="s">
        <v>38</v>
      </c>
      <c r="D6231" s="32" t="s">
        <v>194</v>
      </c>
      <c r="E6231" s="33" t="s">
        <v>29</v>
      </c>
      <c r="F6231" s="33" t="s">
        <v>5216</v>
      </c>
      <c r="G6231" s="59">
        <v>159.99</v>
      </c>
      <c r="H6231" s="25">
        <v>1</v>
      </c>
      <c r="I6231" s="30">
        <f t="shared" si="97"/>
        <v>159.99</v>
      </c>
      <c r="J6231" s="32" t="s">
        <v>207</v>
      </c>
      <c r="K6231" s="33" t="s">
        <v>4771</v>
      </c>
      <c r="L6231" s="33" t="s">
        <v>5269</v>
      </c>
      <c r="M6231" s="33" t="s">
        <v>5330</v>
      </c>
      <c r="N6231" s="33" t="s">
        <v>290</v>
      </c>
    </row>
    <row r="6232" spans="1:14">
      <c r="A6232" s="35">
        <v>7325706612832</v>
      </c>
      <c r="B6232" s="32">
        <v>4804130</v>
      </c>
      <c r="C6232" s="32" t="s">
        <v>38</v>
      </c>
      <c r="D6232" s="32" t="s">
        <v>194</v>
      </c>
      <c r="E6232" s="33" t="s">
        <v>29</v>
      </c>
      <c r="F6232" s="33" t="s">
        <v>5216</v>
      </c>
      <c r="G6232" s="59">
        <v>159.99</v>
      </c>
      <c r="H6232" s="25">
        <v>1</v>
      </c>
      <c r="I6232" s="30">
        <f t="shared" si="97"/>
        <v>159.99</v>
      </c>
      <c r="J6232" s="32" t="s">
        <v>207</v>
      </c>
      <c r="K6232" s="33" t="s">
        <v>4771</v>
      </c>
      <c r="L6232" s="33" t="s">
        <v>5269</v>
      </c>
      <c r="M6232" s="33" t="s">
        <v>5330</v>
      </c>
      <c r="N6232" s="33" t="s">
        <v>291</v>
      </c>
    </row>
    <row r="6233" spans="1:14">
      <c r="A6233" s="35">
        <v>7325706564216</v>
      </c>
      <c r="B6233" s="32">
        <v>4804131</v>
      </c>
      <c r="C6233" s="32" t="s">
        <v>38</v>
      </c>
      <c r="D6233" s="32" t="s">
        <v>1666</v>
      </c>
      <c r="E6233" s="33" t="s">
        <v>29</v>
      </c>
      <c r="F6233" s="33" t="s">
        <v>5216</v>
      </c>
      <c r="G6233" s="59">
        <v>139.99</v>
      </c>
      <c r="H6233" s="25">
        <v>1</v>
      </c>
      <c r="I6233" s="30">
        <f t="shared" si="97"/>
        <v>139.99</v>
      </c>
      <c r="J6233" s="32" t="s">
        <v>207</v>
      </c>
      <c r="K6233" s="33" t="s">
        <v>4771</v>
      </c>
      <c r="L6233" s="33" t="s">
        <v>5269</v>
      </c>
      <c r="M6233" s="33" t="s">
        <v>5326</v>
      </c>
      <c r="N6233" s="33" t="s">
        <v>3290</v>
      </c>
    </row>
    <row r="6234" spans="1:14">
      <c r="A6234" s="35">
        <v>7325706564094</v>
      </c>
      <c r="B6234" s="32">
        <v>4804135</v>
      </c>
      <c r="C6234" s="32" t="s">
        <v>38</v>
      </c>
      <c r="D6234" s="32" t="s">
        <v>458</v>
      </c>
      <c r="E6234" s="33" t="s">
        <v>29</v>
      </c>
      <c r="F6234" s="33" t="s">
        <v>5216</v>
      </c>
      <c r="G6234" s="59">
        <v>169.99</v>
      </c>
      <c r="H6234" s="25">
        <v>2</v>
      </c>
      <c r="I6234" s="30">
        <f t="shared" si="97"/>
        <v>339.98</v>
      </c>
      <c r="J6234" s="32" t="s">
        <v>207</v>
      </c>
      <c r="K6234" s="33" t="s">
        <v>4771</v>
      </c>
      <c r="L6234" s="33" t="s">
        <v>5269</v>
      </c>
      <c r="M6234" s="33" t="s">
        <v>5326</v>
      </c>
      <c r="N6234" s="33" t="s">
        <v>459</v>
      </c>
    </row>
    <row r="6235" spans="1:14">
      <c r="A6235" s="35">
        <v>7325706886578</v>
      </c>
      <c r="B6235" s="32">
        <v>4804142</v>
      </c>
      <c r="C6235" s="32" t="s">
        <v>38</v>
      </c>
      <c r="D6235" s="32" t="s">
        <v>837</v>
      </c>
      <c r="E6235" s="33" t="s">
        <v>29</v>
      </c>
      <c r="F6235" s="33" t="s">
        <v>5222</v>
      </c>
      <c r="G6235" s="59">
        <v>160</v>
      </c>
      <c r="H6235" s="25">
        <v>1</v>
      </c>
      <c r="I6235" s="30">
        <f t="shared" si="97"/>
        <v>160</v>
      </c>
      <c r="J6235" s="32" t="s">
        <v>207</v>
      </c>
      <c r="K6235" s="33" t="s">
        <v>4771</v>
      </c>
      <c r="L6235" s="33" t="s">
        <v>5269</v>
      </c>
      <c r="M6235" s="33" t="s">
        <v>5270</v>
      </c>
      <c r="N6235" s="33" t="s">
        <v>3291</v>
      </c>
    </row>
    <row r="6236" spans="1:14">
      <c r="A6236" s="35">
        <v>7325706886608</v>
      </c>
      <c r="B6236" s="32">
        <v>4804142</v>
      </c>
      <c r="C6236" s="32" t="s">
        <v>38</v>
      </c>
      <c r="D6236" s="32" t="s">
        <v>837</v>
      </c>
      <c r="E6236" s="33" t="s">
        <v>29</v>
      </c>
      <c r="F6236" s="33" t="s">
        <v>5222</v>
      </c>
      <c r="G6236" s="59">
        <v>160</v>
      </c>
      <c r="H6236" s="25">
        <v>1</v>
      </c>
      <c r="I6236" s="30">
        <f t="shared" si="97"/>
        <v>160</v>
      </c>
      <c r="J6236" s="32" t="s">
        <v>207</v>
      </c>
      <c r="K6236" s="33" t="s">
        <v>4771</v>
      </c>
      <c r="L6236" s="33" t="s">
        <v>5269</v>
      </c>
      <c r="M6236" s="33" t="s">
        <v>5270</v>
      </c>
      <c r="N6236" s="33" t="s">
        <v>3887</v>
      </c>
    </row>
    <row r="6237" spans="1:14">
      <c r="A6237" s="35">
        <v>7325706886592</v>
      </c>
      <c r="B6237" s="32">
        <v>4804142</v>
      </c>
      <c r="C6237" s="32" t="s">
        <v>38</v>
      </c>
      <c r="D6237" s="32" t="s">
        <v>837</v>
      </c>
      <c r="E6237" s="33" t="s">
        <v>29</v>
      </c>
      <c r="F6237" s="33" t="s">
        <v>5222</v>
      </c>
      <c r="G6237" s="59">
        <v>160</v>
      </c>
      <c r="H6237" s="25">
        <v>2</v>
      </c>
      <c r="I6237" s="30">
        <f t="shared" si="97"/>
        <v>320</v>
      </c>
      <c r="J6237" s="32" t="s">
        <v>207</v>
      </c>
      <c r="K6237" s="33" t="s">
        <v>4771</v>
      </c>
      <c r="L6237" s="33" t="s">
        <v>5269</v>
      </c>
      <c r="M6237" s="33" t="s">
        <v>5270</v>
      </c>
      <c r="N6237" s="33" t="s">
        <v>3888</v>
      </c>
    </row>
    <row r="6238" spans="1:14">
      <c r="A6238" s="35">
        <v>7325706886769</v>
      </c>
      <c r="B6238" s="32">
        <v>4804144</v>
      </c>
      <c r="C6238" s="32" t="s">
        <v>38</v>
      </c>
      <c r="D6238" s="32" t="s">
        <v>350</v>
      </c>
      <c r="E6238" s="33" t="s">
        <v>34</v>
      </c>
      <c r="F6238" s="33" t="s">
        <v>5222</v>
      </c>
      <c r="G6238" s="59">
        <v>140</v>
      </c>
      <c r="H6238" s="25">
        <v>1</v>
      </c>
      <c r="I6238" s="30">
        <f t="shared" si="97"/>
        <v>140</v>
      </c>
      <c r="J6238" s="32" t="s">
        <v>207</v>
      </c>
      <c r="K6238" s="33" t="s">
        <v>4771</v>
      </c>
      <c r="L6238" s="33" t="s">
        <v>5269</v>
      </c>
      <c r="M6238" s="33" t="s">
        <v>5326</v>
      </c>
      <c r="N6238" s="33" t="s">
        <v>3292</v>
      </c>
    </row>
    <row r="6239" spans="1:14">
      <c r="A6239" s="35">
        <v>7325706886776</v>
      </c>
      <c r="B6239" s="32">
        <v>4804144</v>
      </c>
      <c r="C6239" s="32" t="s">
        <v>38</v>
      </c>
      <c r="D6239" s="32" t="s">
        <v>350</v>
      </c>
      <c r="E6239" s="33" t="s">
        <v>34</v>
      </c>
      <c r="F6239" s="33" t="s">
        <v>5222</v>
      </c>
      <c r="G6239" s="59">
        <v>140</v>
      </c>
      <c r="H6239" s="25">
        <v>1</v>
      </c>
      <c r="I6239" s="30">
        <f t="shared" si="97"/>
        <v>140</v>
      </c>
      <c r="J6239" s="32" t="s">
        <v>207</v>
      </c>
      <c r="K6239" s="33" t="s">
        <v>4771</v>
      </c>
      <c r="L6239" s="33" t="s">
        <v>5269</v>
      </c>
      <c r="M6239" s="33" t="s">
        <v>5326</v>
      </c>
      <c r="N6239" s="33" t="s">
        <v>3293</v>
      </c>
    </row>
    <row r="6240" spans="1:14">
      <c r="A6240" s="35">
        <v>7325706886721</v>
      </c>
      <c r="B6240" s="32">
        <v>4804144</v>
      </c>
      <c r="C6240" s="32" t="s">
        <v>38</v>
      </c>
      <c r="D6240" s="32" t="s">
        <v>350</v>
      </c>
      <c r="E6240" s="33" t="s">
        <v>34</v>
      </c>
      <c r="F6240" s="33" t="s">
        <v>5222</v>
      </c>
      <c r="G6240" s="59">
        <v>140</v>
      </c>
      <c r="H6240" s="25">
        <v>1</v>
      </c>
      <c r="I6240" s="30">
        <f t="shared" si="97"/>
        <v>140</v>
      </c>
      <c r="J6240" s="32" t="s">
        <v>207</v>
      </c>
      <c r="K6240" s="33" t="s">
        <v>4771</v>
      </c>
      <c r="L6240" s="33" t="s">
        <v>5269</v>
      </c>
      <c r="M6240" s="33" t="s">
        <v>5326</v>
      </c>
      <c r="N6240" s="33" t="s">
        <v>3294</v>
      </c>
    </row>
    <row r="6241" spans="1:14">
      <c r="A6241" s="35">
        <v>7325706886783</v>
      </c>
      <c r="B6241" s="32">
        <v>4804144</v>
      </c>
      <c r="C6241" s="32" t="s">
        <v>38</v>
      </c>
      <c r="D6241" s="32" t="s">
        <v>350</v>
      </c>
      <c r="E6241" s="33" t="s">
        <v>34</v>
      </c>
      <c r="F6241" s="33" t="s">
        <v>5222</v>
      </c>
      <c r="G6241" s="59">
        <v>140</v>
      </c>
      <c r="H6241" s="25">
        <v>2</v>
      </c>
      <c r="I6241" s="30">
        <f t="shared" si="97"/>
        <v>280</v>
      </c>
      <c r="J6241" s="32" t="s">
        <v>207</v>
      </c>
      <c r="K6241" s="33" t="s">
        <v>4771</v>
      </c>
      <c r="L6241" s="33" t="s">
        <v>5269</v>
      </c>
      <c r="M6241" s="33" t="s">
        <v>5326</v>
      </c>
      <c r="N6241" s="33" t="s">
        <v>3295</v>
      </c>
    </row>
    <row r="6242" spans="1:14">
      <c r="A6242" s="35">
        <v>7325706886790</v>
      </c>
      <c r="B6242" s="32">
        <v>4804144</v>
      </c>
      <c r="C6242" s="32" t="s">
        <v>38</v>
      </c>
      <c r="D6242" s="32" t="s">
        <v>350</v>
      </c>
      <c r="E6242" s="33" t="s">
        <v>34</v>
      </c>
      <c r="F6242" s="33" t="s">
        <v>5222</v>
      </c>
      <c r="G6242" s="59">
        <v>140</v>
      </c>
      <c r="H6242" s="25">
        <v>2</v>
      </c>
      <c r="I6242" s="30">
        <f t="shared" si="97"/>
        <v>280</v>
      </c>
      <c r="J6242" s="32" t="s">
        <v>207</v>
      </c>
      <c r="K6242" s="33" t="s">
        <v>4771</v>
      </c>
      <c r="L6242" s="33" t="s">
        <v>5269</v>
      </c>
      <c r="M6242" s="33" t="s">
        <v>5326</v>
      </c>
      <c r="N6242" s="33" t="s">
        <v>3296</v>
      </c>
    </row>
    <row r="6243" spans="1:14">
      <c r="A6243" s="35">
        <v>7325706886752</v>
      </c>
      <c r="B6243" s="32">
        <v>4804144</v>
      </c>
      <c r="C6243" s="32" t="s">
        <v>38</v>
      </c>
      <c r="D6243" s="32" t="s">
        <v>350</v>
      </c>
      <c r="E6243" s="33" t="s">
        <v>34</v>
      </c>
      <c r="F6243" s="33" t="s">
        <v>5222</v>
      </c>
      <c r="G6243" s="59">
        <v>140</v>
      </c>
      <c r="H6243" s="25">
        <v>2</v>
      </c>
      <c r="I6243" s="30">
        <f t="shared" si="97"/>
        <v>280</v>
      </c>
      <c r="J6243" s="32" t="s">
        <v>207</v>
      </c>
      <c r="K6243" s="33" t="s">
        <v>4771</v>
      </c>
      <c r="L6243" s="33" t="s">
        <v>5269</v>
      </c>
      <c r="M6243" s="33" t="s">
        <v>5326</v>
      </c>
      <c r="N6243" s="33" t="s">
        <v>3297</v>
      </c>
    </row>
    <row r="6244" spans="1:14">
      <c r="A6244" s="35">
        <v>7325706886646</v>
      </c>
      <c r="B6244" s="32">
        <v>4804144</v>
      </c>
      <c r="C6244" s="32" t="s">
        <v>38</v>
      </c>
      <c r="D6244" s="32" t="s">
        <v>350</v>
      </c>
      <c r="E6244" s="33" t="s">
        <v>34</v>
      </c>
      <c r="F6244" s="33" t="s">
        <v>5222</v>
      </c>
      <c r="G6244" s="59">
        <v>140</v>
      </c>
      <c r="H6244" s="25">
        <v>1</v>
      </c>
      <c r="I6244" s="30">
        <f t="shared" si="97"/>
        <v>140</v>
      </c>
      <c r="J6244" s="32" t="s">
        <v>207</v>
      </c>
      <c r="K6244" s="33" t="s">
        <v>4771</v>
      </c>
      <c r="L6244" s="33" t="s">
        <v>5269</v>
      </c>
      <c r="M6244" s="33" t="s">
        <v>5326</v>
      </c>
      <c r="N6244" s="33" t="s">
        <v>3298</v>
      </c>
    </row>
    <row r="6245" spans="1:14">
      <c r="A6245" s="35">
        <v>7325706886783</v>
      </c>
      <c r="B6245" s="32">
        <v>4804144</v>
      </c>
      <c r="C6245" s="32" t="s">
        <v>38</v>
      </c>
      <c r="D6245" s="32" t="s">
        <v>350</v>
      </c>
      <c r="E6245" s="33" t="s">
        <v>34</v>
      </c>
      <c r="F6245" s="33" t="s">
        <v>5222</v>
      </c>
      <c r="G6245" s="59">
        <v>140</v>
      </c>
      <c r="H6245" s="25">
        <v>1</v>
      </c>
      <c r="I6245" s="30">
        <f t="shared" si="97"/>
        <v>140</v>
      </c>
      <c r="J6245" s="32" t="s">
        <v>207</v>
      </c>
      <c r="K6245" s="33" t="s">
        <v>4771</v>
      </c>
      <c r="L6245" s="33" t="s">
        <v>5269</v>
      </c>
      <c r="M6245" s="33" t="s">
        <v>5326</v>
      </c>
      <c r="N6245" s="33" t="s">
        <v>3295</v>
      </c>
    </row>
    <row r="6246" spans="1:14">
      <c r="A6246" s="35">
        <v>7325706886776</v>
      </c>
      <c r="B6246" s="32">
        <v>4804144</v>
      </c>
      <c r="C6246" s="32" t="s">
        <v>38</v>
      </c>
      <c r="D6246" s="32" t="s">
        <v>350</v>
      </c>
      <c r="E6246" s="33" t="s">
        <v>34</v>
      </c>
      <c r="F6246" s="33" t="s">
        <v>5222</v>
      </c>
      <c r="G6246" s="59">
        <v>140</v>
      </c>
      <c r="H6246" s="25">
        <v>3</v>
      </c>
      <c r="I6246" s="30">
        <f t="shared" si="97"/>
        <v>420</v>
      </c>
      <c r="J6246" s="32" t="s">
        <v>207</v>
      </c>
      <c r="K6246" s="33" t="s">
        <v>4771</v>
      </c>
      <c r="L6246" s="33" t="s">
        <v>5269</v>
      </c>
      <c r="M6246" s="33" t="s">
        <v>5326</v>
      </c>
      <c r="N6246" s="33" t="s">
        <v>3293</v>
      </c>
    </row>
    <row r="6247" spans="1:14">
      <c r="A6247" s="35">
        <v>7325706886882</v>
      </c>
      <c r="B6247" s="32">
        <v>4804145</v>
      </c>
      <c r="C6247" s="32" t="s">
        <v>38</v>
      </c>
      <c r="D6247" s="32" t="s">
        <v>51</v>
      </c>
      <c r="E6247" s="33" t="s">
        <v>34</v>
      </c>
      <c r="F6247" s="33" t="s">
        <v>5222</v>
      </c>
      <c r="G6247" s="59">
        <v>150</v>
      </c>
      <c r="H6247" s="25">
        <v>3</v>
      </c>
      <c r="I6247" s="30">
        <f t="shared" si="97"/>
        <v>450</v>
      </c>
      <c r="J6247" s="32" t="s">
        <v>207</v>
      </c>
      <c r="K6247" s="33" t="s">
        <v>4771</v>
      </c>
      <c r="L6247" s="33" t="s">
        <v>5269</v>
      </c>
      <c r="M6247" s="33" t="s">
        <v>5330</v>
      </c>
      <c r="N6247" s="33" t="s">
        <v>3299</v>
      </c>
    </row>
    <row r="6248" spans="1:14">
      <c r="A6248" s="35">
        <v>7325706886899</v>
      </c>
      <c r="B6248" s="32">
        <v>4804145</v>
      </c>
      <c r="C6248" s="32" t="s">
        <v>38</v>
      </c>
      <c r="D6248" s="32" t="s">
        <v>51</v>
      </c>
      <c r="E6248" s="33" t="s">
        <v>34</v>
      </c>
      <c r="F6248" s="33" t="s">
        <v>5222</v>
      </c>
      <c r="G6248" s="59">
        <v>150</v>
      </c>
      <c r="H6248" s="25">
        <v>1</v>
      </c>
      <c r="I6248" s="30">
        <f t="shared" si="97"/>
        <v>150</v>
      </c>
      <c r="J6248" s="32" t="s">
        <v>207</v>
      </c>
      <c r="K6248" s="33" t="s">
        <v>4771</v>
      </c>
      <c r="L6248" s="33" t="s">
        <v>5269</v>
      </c>
      <c r="M6248" s="33" t="s">
        <v>5330</v>
      </c>
      <c r="N6248" s="33" t="s">
        <v>3300</v>
      </c>
    </row>
    <row r="6249" spans="1:14">
      <c r="A6249" s="35">
        <v>7325706886875</v>
      </c>
      <c r="B6249" s="32">
        <v>4804145</v>
      </c>
      <c r="C6249" s="32" t="s">
        <v>38</v>
      </c>
      <c r="D6249" s="32" t="s">
        <v>51</v>
      </c>
      <c r="E6249" s="33" t="s">
        <v>34</v>
      </c>
      <c r="F6249" s="33" t="s">
        <v>5222</v>
      </c>
      <c r="G6249" s="59">
        <v>150</v>
      </c>
      <c r="H6249" s="25">
        <v>2</v>
      </c>
      <c r="I6249" s="30">
        <f t="shared" si="97"/>
        <v>300</v>
      </c>
      <c r="J6249" s="32" t="s">
        <v>207</v>
      </c>
      <c r="K6249" s="33" t="s">
        <v>4771</v>
      </c>
      <c r="L6249" s="33" t="s">
        <v>5269</v>
      </c>
      <c r="M6249" s="33" t="s">
        <v>5330</v>
      </c>
      <c r="N6249" s="33" t="s">
        <v>3301</v>
      </c>
    </row>
    <row r="6250" spans="1:14">
      <c r="A6250" s="35">
        <v>7325706886899</v>
      </c>
      <c r="B6250" s="32">
        <v>4804145</v>
      </c>
      <c r="C6250" s="32" t="s">
        <v>38</v>
      </c>
      <c r="D6250" s="32" t="s">
        <v>51</v>
      </c>
      <c r="E6250" s="33" t="s">
        <v>34</v>
      </c>
      <c r="F6250" s="33" t="s">
        <v>5222</v>
      </c>
      <c r="G6250" s="59">
        <v>150</v>
      </c>
      <c r="H6250" s="25">
        <v>1</v>
      </c>
      <c r="I6250" s="30">
        <f t="shared" si="97"/>
        <v>150</v>
      </c>
      <c r="J6250" s="32" t="s">
        <v>207</v>
      </c>
      <c r="K6250" s="33" t="s">
        <v>4771</v>
      </c>
      <c r="L6250" s="33" t="s">
        <v>5269</v>
      </c>
      <c r="M6250" s="33" t="s">
        <v>5330</v>
      </c>
      <c r="N6250" s="33" t="s">
        <v>3300</v>
      </c>
    </row>
    <row r="6251" spans="1:14">
      <c r="A6251" s="35">
        <v>7325706886882</v>
      </c>
      <c r="B6251" s="32">
        <v>4804145</v>
      </c>
      <c r="C6251" s="32" t="s">
        <v>38</v>
      </c>
      <c r="D6251" s="32" t="s">
        <v>51</v>
      </c>
      <c r="E6251" s="33" t="s">
        <v>34</v>
      </c>
      <c r="F6251" s="33" t="s">
        <v>5222</v>
      </c>
      <c r="G6251" s="59">
        <v>150</v>
      </c>
      <c r="H6251" s="25">
        <v>1</v>
      </c>
      <c r="I6251" s="30">
        <f t="shared" si="97"/>
        <v>150</v>
      </c>
      <c r="J6251" s="32" t="s">
        <v>207</v>
      </c>
      <c r="K6251" s="33" t="s">
        <v>4771</v>
      </c>
      <c r="L6251" s="33" t="s">
        <v>5269</v>
      </c>
      <c r="M6251" s="33" t="s">
        <v>5330</v>
      </c>
      <c r="N6251" s="33" t="s">
        <v>3299</v>
      </c>
    </row>
    <row r="6252" spans="1:14">
      <c r="A6252" s="35">
        <v>7325706886899</v>
      </c>
      <c r="B6252" s="32">
        <v>4804145</v>
      </c>
      <c r="C6252" s="32" t="s">
        <v>38</v>
      </c>
      <c r="D6252" s="32" t="s">
        <v>51</v>
      </c>
      <c r="E6252" s="33" t="s">
        <v>34</v>
      </c>
      <c r="F6252" s="33" t="s">
        <v>5222</v>
      </c>
      <c r="G6252" s="59">
        <v>150</v>
      </c>
      <c r="H6252" s="25">
        <v>1</v>
      </c>
      <c r="I6252" s="30">
        <f t="shared" si="97"/>
        <v>150</v>
      </c>
      <c r="J6252" s="32" t="s">
        <v>207</v>
      </c>
      <c r="K6252" s="33" t="s">
        <v>4771</v>
      </c>
      <c r="L6252" s="33" t="s">
        <v>5269</v>
      </c>
      <c r="M6252" s="33" t="s">
        <v>5330</v>
      </c>
      <c r="N6252" s="33" t="s">
        <v>3300</v>
      </c>
    </row>
    <row r="6253" spans="1:14">
      <c r="A6253" s="35">
        <v>7325707055737</v>
      </c>
      <c r="B6253" s="32">
        <v>4804148</v>
      </c>
      <c r="C6253" s="32" t="s">
        <v>38</v>
      </c>
      <c r="D6253" s="32" t="s">
        <v>3302</v>
      </c>
      <c r="E6253" s="33" t="s">
        <v>29</v>
      </c>
      <c r="F6253" s="33" t="s">
        <v>5213</v>
      </c>
      <c r="G6253" s="59">
        <v>160</v>
      </c>
      <c r="H6253" s="25">
        <v>3</v>
      </c>
      <c r="I6253" s="30">
        <f t="shared" si="97"/>
        <v>480</v>
      </c>
      <c r="J6253" s="32" t="s">
        <v>207</v>
      </c>
      <c r="K6253" s="33" t="s">
        <v>4771</v>
      </c>
      <c r="L6253" s="33" t="s">
        <v>5269</v>
      </c>
      <c r="M6253" s="33" t="s">
        <v>5270</v>
      </c>
      <c r="N6253" s="33" t="s">
        <v>3303</v>
      </c>
    </row>
    <row r="6254" spans="1:14">
      <c r="A6254" s="35">
        <v>7325706190491</v>
      </c>
      <c r="B6254" s="32">
        <v>4805133</v>
      </c>
      <c r="C6254" s="32" t="s">
        <v>437</v>
      </c>
      <c r="D6254" s="32" t="s">
        <v>243</v>
      </c>
      <c r="E6254" s="33" t="s">
        <v>34</v>
      </c>
      <c r="F6254" s="33" t="s">
        <v>5216</v>
      </c>
      <c r="G6254" s="59">
        <v>129.99</v>
      </c>
      <c r="H6254" s="25">
        <v>1</v>
      </c>
      <c r="I6254" s="30">
        <f t="shared" si="97"/>
        <v>129.99</v>
      </c>
      <c r="J6254" s="32" t="s">
        <v>207</v>
      </c>
      <c r="K6254" s="33" t="s">
        <v>4771</v>
      </c>
      <c r="L6254" s="33" t="s">
        <v>5269</v>
      </c>
      <c r="M6254" s="33" t="s">
        <v>4593</v>
      </c>
      <c r="N6254" s="33" t="s">
        <v>438</v>
      </c>
    </row>
    <row r="6255" spans="1:14">
      <c r="A6255" s="35">
        <v>7325706834616</v>
      </c>
      <c r="B6255" s="32">
        <v>4805139</v>
      </c>
      <c r="C6255" s="32" t="s">
        <v>584</v>
      </c>
      <c r="D6255" s="32" t="s">
        <v>533</v>
      </c>
      <c r="E6255" s="33" t="s">
        <v>34</v>
      </c>
      <c r="F6255" s="33" t="s">
        <v>5297</v>
      </c>
      <c r="G6255" s="59">
        <v>140</v>
      </c>
      <c r="H6255" s="25">
        <v>1</v>
      </c>
      <c r="I6255" s="30">
        <f t="shared" si="97"/>
        <v>140</v>
      </c>
      <c r="J6255" s="32" t="s">
        <v>207</v>
      </c>
      <c r="K6255" s="33" t="s">
        <v>4771</v>
      </c>
      <c r="L6255" s="33" t="s">
        <v>5269</v>
      </c>
      <c r="M6255" s="33" t="s">
        <v>5272</v>
      </c>
      <c r="N6255" s="33" t="s">
        <v>1232</v>
      </c>
    </row>
    <row r="6256" spans="1:14">
      <c r="A6256" s="35">
        <v>7325707246548</v>
      </c>
      <c r="B6256" s="32">
        <v>4805139</v>
      </c>
      <c r="C6256" s="32">
        <v>6110119000</v>
      </c>
      <c r="D6256" s="32">
        <v>0.36</v>
      </c>
      <c r="E6256" s="33" t="s">
        <v>1823</v>
      </c>
      <c r="F6256" s="33">
        <v>202303</v>
      </c>
      <c r="G6256" s="59">
        <v>55.95</v>
      </c>
      <c r="H6256" s="25">
        <v>1</v>
      </c>
      <c r="I6256" s="30">
        <f t="shared" si="97"/>
        <v>55.95</v>
      </c>
      <c r="J6256" s="32" t="s">
        <v>207</v>
      </c>
      <c r="K6256" s="33" t="s">
        <v>4771</v>
      </c>
      <c r="L6256" s="33" t="s">
        <v>5269</v>
      </c>
      <c r="M6256" s="33" t="s">
        <v>5272</v>
      </c>
      <c r="N6256" s="33" t="s">
        <v>1824</v>
      </c>
    </row>
    <row r="6257" spans="1:19">
      <c r="A6257" s="35">
        <v>7325706834616</v>
      </c>
      <c r="B6257" s="32">
        <v>4805139</v>
      </c>
      <c r="C6257" s="32" t="s">
        <v>584</v>
      </c>
      <c r="D6257" s="32" t="s">
        <v>533</v>
      </c>
      <c r="E6257" s="33" t="s">
        <v>34</v>
      </c>
      <c r="F6257" s="33" t="s">
        <v>5297</v>
      </c>
      <c r="G6257" s="59">
        <v>140</v>
      </c>
      <c r="H6257" s="25">
        <v>1</v>
      </c>
      <c r="I6257" s="30">
        <f t="shared" si="97"/>
        <v>140</v>
      </c>
      <c r="J6257" s="32" t="s">
        <v>207</v>
      </c>
      <c r="K6257" s="33" t="s">
        <v>4771</v>
      </c>
      <c r="L6257" s="33" t="s">
        <v>5269</v>
      </c>
      <c r="M6257" s="33" t="s">
        <v>5272</v>
      </c>
      <c r="N6257" s="33" t="s">
        <v>1232</v>
      </c>
    </row>
    <row r="6258" spans="1:19">
      <c r="A6258" s="35">
        <v>7325706834654</v>
      </c>
      <c r="B6258" s="32">
        <v>4805139</v>
      </c>
      <c r="C6258" s="32" t="s">
        <v>584</v>
      </c>
      <c r="D6258" s="32" t="s">
        <v>533</v>
      </c>
      <c r="E6258" s="33" t="s">
        <v>34</v>
      </c>
      <c r="F6258" s="33" t="s">
        <v>5210</v>
      </c>
      <c r="G6258" s="59">
        <v>140</v>
      </c>
      <c r="H6258" s="25">
        <v>1</v>
      </c>
      <c r="I6258" s="30">
        <f t="shared" si="97"/>
        <v>140</v>
      </c>
      <c r="J6258" s="32" t="s">
        <v>207</v>
      </c>
      <c r="K6258" s="33" t="s">
        <v>4771</v>
      </c>
      <c r="L6258" s="33" t="s">
        <v>5269</v>
      </c>
      <c r="M6258" s="33" t="s">
        <v>5272</v>
      </c>
      <c r="N6258" s="33" t="s">
        <v>3576</v>
      </c>
    </row>
    <row r="6259" spans="1:19">
      <c r="A6259" s="35">
        <v>7325706360832</v>
      </c>
      <c r="B6259" s="32">
        <v>4805141</v>
      </c>
      <c r="C6259" s="32" t="s">
        <v>584</v>
      </c>
      <c r="D6259" s="32" t="s">
        <v>723</v>
      </c>
      <c r="E6259" s="33" t="s">
        <v>34</v>
      </c>
      <c r="F6259" s="33" t="s">
        <v>5214</v>
      </c>
      <c r="G6259" s="59">
        <v>199.99</v>
      </c>
      <c r="H6259" s="25">
        <v>1</v>
      </c>
      <c r="I6259" s="30">
        <f t="shared" si="97"/>
        <v>199.99</v>
      </c>
      <c r="J6259" s="32" t="s">
        <v>207</v>
      </c>
      <c r="K6259" s="33" t="s">
        <v>4771</v>
      </c>
      <c r="L6259" s="33" t="s">
        <v>5269</v>
      </c>
      <c r="M6259" s="33" t="s">
        <v>5331</v>
      </c>
      <c r="N6259" s="33" t="s">
        <v>1233</v>
      </c>
    </row>
    <row r="6260" spans="1:19">
      <c r="A6260" s="35">
        <v>7325706360849</v>
      </c>
      <c r="B6260" s="32">
        <v>4805141</v>
      </c>
      <c r="C6260" s="32" t="s">
        <v>584</v>
      </c>
      <c r="D6260" s="32" t="s">
        <v>723</v>
      </c>
      <c r="E6260" s="33" t="s">
        <v>34</v>
      </c>
      <c r="F6260" s="33" t="s">
        <v>5214</v>
      </c>
      <c r="G6260" s="59">
        <v>199.99</v>
      </c>
      <c r="H6260" s="25">
        <v>1</v>
      </c>
      <c r="I6260" s="30">
        <f t="shared" si="97"/>
        <v>199.99</v>
      </c>
      <c r="J6260" s="32" t="s">
        <v>207</v>
      </c>
      <c r="K6260" s="33" t="s">
        <v>4771</v>
      </c>
      <c r="L6260" s="33" t="s">
        <v>5269</v>
      </c>
      <c r="M6260" s="33" t="s">
        <v>5331</v>
      </c>
      <c r="N6260" s="33" t="s">
        <v>1234</v>
      </c>
    </row>
    <row r="6261" spans="1:19">
      <c r="A6261" s="35">
        <v>7325706851163</v>
      </c>
      <c r="B6261" s="32">
        <v>4805143</v>
      </c>
      <c r="C6261" s="32" t="s">
        <v>584</v>
      </c>
      <c r="D6261" s="32" t="s">
        <v>533</v>
      </c>
      <c r="E6261" s="33" t="s">
        <v>34</v>
      </c>
      <c r="F6261" s="33" t="s">
        <v>5210</v>
      </c>
      <c r="G6261" s="59">
        <v>160</v>
      </c>
      <c r="H6261" s="25">
        <v>1</v>
      </c>
      <c r="I6261" s="30">
        <f t="shared" si="97"/>
        <v>160</v>
      </c>
      <c r="J6261" s="32" t="s">
        <v>207</v>
      </c>
      <c r="K6261" s="33" t="s">
        <v>4771</v>
      </c>
      <c r="L6261" s="33" t="s">
        <v>5269</v>
      </c>
      <c r="M6261" s="33" t="s">
        <v>5271</v>
      </c>
      <c r="N6261" s="33" t="s">
        <v>913</v>
      </c>
    </row>
    <row r="6262" spans="1:19">
      <c r="A6262" s="35">
        <v>7325706851170</v>
      </c>
      <c r="B6262" s="32">
        <v>4805143</v>
      </c>
      <c r="C6262" s="32" t="s">
        <v>584</v>
      </c>
      <c r="D6262" s="32" t="s">
        <v>533</v>
      </c>
      <c r="E6262" s="33" t="s">
        <v>34</v>
      </c>
      <c r="F6262" s="33" t="s">
        <v>5210</v>
      </c>
      <c r="G6262" s="59">
        <v>160</v>
      </c>
      <c r="H6262" s="25">
        <v>1</v>
      </c>
      <c r="I6262" s="30">
        <f t="shared" si="97"/>
        <v>160</v>
      </c>
      <c r="J6262" s="32" t="s">
        <v>207</v>
      </c>
      <c r="K6262" s="33" t="s">
        <v>4771</v>
      </c>
      <c r="L6262" s="33" t="s">
        <v>5269</v>
      </c>
      <c r="M6262" s="33" t="s">
        <v>5271</v>
      </c>
      <c r="N6262" s="33" t="s">
        <v>914</v>
      </c>
    </row>
    <row r="6263" spans="1:19">
      <c r="A6263" s="35">
        <v>7325706851156</v>
      </c>
      <c r="B6263" s="32">
        <v>4805143</v>
      </c>
      <c r="C6263" s="32" t="s">
        <v>584</v>
      </c>
      <c r="D6263" s="32" t="s">
        <v>533</v>
      </c>
      <c r="E6263" s="33" t="s">
        <v>34</v>
      </c>
      <c r="F6263" s="33" t="s">
        <v>5210</v>
      </c>
      <c r="G6263" s="59">
        <v>160</v>
      </c>
      <c r="H6263" s="25">
        <v>1</v>
      </c>
      <c r="I6263" s="30">
        <f t="shared" si="97"/>
        <v>160</v>
      </c>
      <c r="J6263" s="32" t="s">
        <v>207</v>
      </c>
      <c r="K6263" s="33" t="s">
        <v>4771</v>
      </c>
      <c r="L6263" s="33" t="s">
        <v>5269</v>
      </c>
      <c r="M6263" s="33" t="s">
        <v>5271</v>
      </c>
      <c r="N6263" s="33" t="s">
        <v>915</v>
      </c>
    </row>
    <row r="6264" spans="1:19">
      <c r="A6264" s="35">
        <v>7325706299040</v>
      </c>
      <c r="B6264" s="32">
        <v>4805143</v>
      </c>
      <c r="C6264" s="32" t="s">
        <v>584</v>
      </c>
      <c r="D6264" s="32" t="s">
        <v>533</v>
      </c>
      <c r="E6264" s="33" t="s">
        <v>34</v>
      </c>
      <c r="F6264" s="33" t="s">
        <v>5210</v>
      </c>
      <c r="G6264" s="59">
        <v>160</v>
      </c>
      <c r="H6264" s="25">
        <v>3</v>
      </c>
      <c r="I6264" s="30">
        <f t="shared" si="97"/>
        <v>480</v>
      </c>
      <c r="J6264" s="32" t="s">
        <v>207</v>
      </c>
      <c r="K6264" s="33" t="s">
        <v>4771</v>
      </c>
      <c r="L6264" s="33" t="s">
        <v>5269</v>
      </c>
      <c r="M6264" s="33" t="s">
        <v>5271</v>
      </c>
      <c r="N6264" s="33" t="s">
        <v>1694</v>
      </c>
    </row>
    <row r="6265" spans="1:19">
      <c r="A6265" s="35">
        <v>7325706299040</v>
      </c>
      <c r="B6265" s="32">
        <v>4805143</v>
      </c>
      <c r="C6265" s="32" t="s">
        <v>584</v>
      </c>
      <c r="D6265" s="32" t="s">
        <v>533</v>
      </c>
      <c r="E6265" s="33" t="s">
        <v>34</v>
      </c>
      <c r="F6265" s="33" t="s">
        <v>5210</v>
      </c>
      <c r="G6265" s="59">
        <v>160</v>
      </c>
      <c r="H6265" s="25">
        <v>1</v>
      </c>
      <c r="I6265" s="30">
        <f t="shared" si="97"/>
        <v>160</v>
      </c>
      <c r="J6265" s="32" t="s">
        <v>207</v>
      </c>
      <c r="K6265" s="33" t="s">
        <v>4771</v>
      </c>
      <c r="L6265" s="33" t="s">
        <v>5269</v>
      </c>
      <c r="M6265" s="33" t="s">
        <v>5271</v>
      </c>
      <c r="N6265" s="33" t="s">
        <v>1694</v>
      </c>
    </row>
    <row r="6266" spans="1:19">
      <c r="A6266" s="35">
        <v>7325706851187</v>
      </c>
      <c r="B6266" s="32">
        <v>4805143</v>
      </c>
      <c r="C6266" s="32" t="s">
        <v>584</v>
      </c>
      <c r="D6266" s="32" t="s">
        <v>533</v>
      </c>
      <c r="E6266" s="33" t="s">
        <v>34</v>
      </c>
      <c r="F6266" s="33" t="s">
        <v>5210</v>
      </c>
      <c r="G6266" s="59">
        <v>160</v>
      </c>
      <c r="H6266" s="25">
        <v>1</v>
      </c>
      <c r="I6266" s="30">
        <f t="shared" si="97"/>
        <v>160</v>
      </c>
      <c r="J6266" s="32" t="s">
        <v>207</v>
      </c>
      <c r="K6266" s="33" t="s">
        <v>4771</v>
      </c>
      <c r="L6266" s="33" t="s">
        <v>5269</v>
      </c>
      <c r="M6266" s="33" t="s">
        <v>5271</v>
      </c>
      <c r="N6266" s="33" t="s">
        <v>2725</v>
      </c>
      <c r="O6266" s="24" t="s">
        <v>37</v>
      </c>
      <c r="P6266" s="24" t="s">
        <v>37</v>
      </c>
      <c r="S6266" s="24" t="s">
        <v>37</v>
      </c>
    </row>
    <row r="6267" spans="1:19">
      <c r="A6267" s="35">
        <v>7325706851309</v>
      </c>
      <c r="B6267" s="32">
        <v>4805143</v>
      </c>
      <c r="C6267" s="32" t="s">
        <v>584</v>
      </c>
      <c r="D6267" s="32" t="s">
        <v>533</v>
      </c>
      <c r="E6267" s="33" t="s">
        <v>34</v>
      </c>
      <c r="F6267" s="33" t="s">
        <v>5210</v>
      </c>
      <c r="G6267" s="59">
        <v>160</v>
      </c>
      <c r="H6267" s="25">
        <v>1</v>
      </c>
      <c r="I6267" s="30">
        <f t="shared" si="97"/>
        <v>160</v>
      </c>
      <c r="J6267" s="32" t="s">
        <v>207</v>
      </c>
      <c r="K6267" s="33" t="s">
        <v>4771</v>
      </c>
      <c r="L6267" s="33" t="s">
        <v>5269</v>
      </c>
      <c r="M6267" s="33" t="s">
        <v>5271</v>
      </c>
      <c r="N6267" s="33" t="s">
        <v>2726</v>
      </c>
      <c r="O6267" s="24" t="s">
        <v>37</v>
      </c>
      <c r="P6267" s="24" t="s">
        <v>37</v>
      </c>
      <c r="S6267" s="24" t="s">
        <v>37</v>
      </c>
    </row>
    <row r="6268" spans="1:19">
      <c r="A6268" s="35">
        <v>7325706851187</v>
      </c>
      <c r="B6268" s="32">
        <v>4805143</v>
      </c>
      <c r="C6268" s="32" t="s">
        <v>584</v>
      </c>
      <c r="D6268" s="32" t="s">
        <v>533</v>
      </c>
      <c r="E6268" s="33" t="s">
        <v>34</v>
      </c>
      <c r="F6268" s="33" t="s">
        <v>5210</v>
      </c>
      <c r="G6268" s="59">
        <v>160</v>
      </c>
      <c r="H6268" s="25">
        <v>1</v>
      </c>
      <c r="I6268" s="30">
        <f t="shared" si="97"/>
        <v>160</v>
      </c>
      <c r="J6268" s="32" t="s">
        <v>207</v>
      </c>
      <c r="K6268" s="33" t="s">
        <v>4771</v>
      </c>
      <c r="L6268" s="33" t="s">
        <v>5269</v>
      </c>
      <c r="M6268" s="33" t="s">
        <v>5271</v>
      </c>
      <c r="N6268" s="33" t="s">
        <v>2725</v>
      </c>
      <c r="O6268" s="24" t="s">
        <v>37</v>
      </c>
      <c r="P6268" s="24" t="s">
        <v>37</v>
      </c>
      <c r="S6268" s="24" t="s">
        <v>37</v>
      </c>
    </row>
    <row r="6269" spans="1:19">
      <c r="A6269" s="35">
        <v>7325706299163</v>
      </c>
      <c r="B6269" s="32">
        <v>4805143</v>
      </c>
      <c r="C6269" s="32" t="s">
        <v>584</v>
      </c>
      <c r="D6269" s="32" t="s">
        <v>533</v>
      </c>
      <c r="E6269" s="33" t="s">
        <v>34</v>
      </c>
      <c r="F6269" s="33" t="s">
        <v>5210</v>
      </c>
      <c r="G6269" s="59">
        <v>160</v>
      </c>
      <c r="H6269" s="25">
        <v>1</v>
      </c>
      <c r="I6269" s="30">
        <f t="shared" si="97"/>
        <v>160</v>
      </c>
      <c r="J6269" s="32" t="s">
        <v>207</v>
      </c>
      <c r="K6269" s="33" t="s">
        <v>4771</v>
      </c>
      <c r="L6269" s="33" t="s">
        <v>5269</v>
      </c>
      <c r="M6269" s="33" t="s">
        <v>5271</v>
      </c>
      <c r="N6269" s="33" t="s">
        <v>3304</v>
      </c>
      <c r="O6269" s="24" t="s">
        <v>37</v>
      </c>
      <c r="P6269" s="24" t="s">
        <v>37</v>
      </c>
      <c r="S6269" s="24" t="s">
        <v>37</v>
      </c>
    </row>
    <row r="6270" spans="1:19">
      <c r="A6270" s="35">
        <v>7325706299163</v>
      </c>
      <c r="B6270" s="32">
        <v>4805143</v>
      </c>
      <c r="C6270" s="32" t="s">
        <v>584</v>
      </c>
      <c r="D6270" s="32" t="s">
        <v>533</v>
      </c>
      <c r="E6270" s="33" t="s">
        <v>34</v>
      </c>
      <c r="F6270" s="33" t="s">
        <v>5210</v>
      </c>
      <c r="G6270" s="59">
        <v>160</v>
      </c>
      <c r="H6270" s="25">
        <v>1</v>
      </c>
      <c r="I6270" s="30">
        <f t="shared" si="97"/>
        <v>160</v>
      </c>
      <c r="J6270" s="32" t="s">
        <v>207</v>
      </c>
      <c r="K6270" s="33" t="s">
        <v>4771</v>
      </c>
      <c r="L6270" s="33" t="s">
        <v>5269</v>
      </c>
      <c r="M6270" s="33" t="s">
        <v>5271</v>
      </c>
      <c r="N6270" s="33" t="s">
        <v>3304</v>
      </c>
      <c r="O6270" s="24" t="s">
        <v>37</v>
      </c>
      <c r="P6270" s="24" t="s">
        <v>37</v>
      </c>
      <c r="S6270" s="24" t="s">
        <v>37</v>
      </c>
    </row>
    <row r="6271" spans="1:19">
      <c r="A6271" s="35">
        <v>7325706310899</v>
      </c>
      <c r="B6271" s="32">
        <v>4805153</v>
      </c>
      <c r="C6271" s="32" t="s">
        <v>584</v>
      </c>
      <c r="D6271" s="32" t="s">
        <v>18</v>
      </c>
      <c r="E6271" s="33" t="s">
        <v>34</v>
      </c>
      <c r="F6271" s="33" t="s">
        <v>5214</v>
      </c>
      <c r="G6271" s="59">
        <v>139.99</v>
      </c>
      <c r="H6271" s="25">
        <v>2</v>
      </c>
      <c r="I6271" s="30">
        <f t="shared" si="97"/>
        <v>279.98</v>
      </c>
      <c r="J6271" s="32" t="s">
        <v>207</v>
      </c>
      <c r="K6271" s="33" t="s">
        <v>4771</v>
      </c>
      <c r="L6271" s="33" t="s">
        <v>5269</v>
      </c>
      <c r="M6271" s="33" t="s">
        <v>5272</v>
      </c>
      <c r="N6271" s="33" t="s">
        <v>3577</v>
      </c>
      <c r="O6271" s="24" t="s">
        <v>37</v>
      </c>
      <c r="P6271" s="24" t="s">
        <v>37</v>
      </c>
      <c r="S6271" s="24" t="s">
        <v>37</v>
      </c>
    </row>
    <row r="6272" spans="1:19">
      <c r="A6272" s="35">
        <v>7325706310905</v>
      </c>
      <c r="B6272" s="32">
        <v>4805153</v>
      </c>
      <c r="C6272" s="32" t="s">
        <v>584</v>
      </c>
      <c r="D6272" s="32" t="s">
        <v>18</v>
      </c>
      <c r="E6272" s="33" t="s">
        <v>34</v>
      </c>
      <c r="F6272" s="33" t="s">
        <v>5214</v>
      </c>
      <c r="G6272" s="59">
        <v>139.99</v>
      </c>
      <c r="H6272" s="25">
        <v>5</v>
      </c>
      <c r="I6272" s="30">
        <f t="shared" si="97"/>
        <v>699.95</v>
      </c>
      <c r="J6272" s="32" t="s">
        <v>207</v>
      </c>
      <c r="K6272" s="33" t="s">
        <v>4771</v>
      </c>
      <c r="L6272" s="33" t="s">
        <v>5269</v>
      </c>
      <c r="M6272" s="33" t="s">
        <v>5272</v>
      </c>
      <c r="N6272" s="33" t="s">
        <v>3578</v>
      </c>
      <c r="O6272" s="24" t="s">
        <v>37</v>
      </c>
      <c r="P6272" s="24" t="s">
        <v>37</v>
      </c>
      <c r="S6272" s="24" t="s">
        <v>37</v>
      </c>
    </row>
    <row r="6273" spans="1:19">
      <c r="A6273" s="35">
        <v>7325706310882</v>
      </c>
      <c r="B6273" s="32">
        <v>4805153</v>
      </c>
      <c r="C6273" s="32" t="s">
        <v>584</v>
      </c>
      <c r="D6273" s="32" t="s">
        <v>18</v>
      </c>
      <c r="E6273" s="33" t="s">
        <v>34</v>
      </c>
      <c r="F6273" s="33" t="s">
        <v>5214</v>
      </c>
      <c r="G6273" s="59">
        <v>139.99</v>
      </c>
      <c r="H6273" s="25">
        <v>3</v>
      </c>
      <c r="I6273" s="30">
        <f t="shared" si="97"/>
        <v>419.97</v>
      </c>
      <c r="J6273" s="32" t="s">
        <v>207</v>
      </c>
      <c r="K6273" s="33" t="s">
        <v>4771</v>
      </c>
      <c r="L6273" s="33" t="s">
        <v>5269</v>
      </c>
      <c r="M6273" s="33" t="s">
        <v>5272</v>
      </c>
      <c r="N6273" s="33" t="s">
        <v>3579</v>
      </c>
      <c r="O6273" s="24" t="s">
        <v>37</v>
      </c>
      <c r="P6273" s="24" t="s">
        <v>37</v>
      </c>
      <c r="S6273" s="24" t="s">
        <v>37</v>
      </c>
    </row>
    <row r="6274" spans="1:19">
      <c r="A6274" s="35">
        <v>7325706310899</v>
      </c>
      <c r="B6274" s="32">
        <v>4805153</v>
      </c>
      <c r="C6274" s="32" t="s">
        <v>584</v>
      </c>
      <c r="D6274" s="32" t="s">
        <v>18</v>
      </c>
      <c r="E6274" s="33" t="s">
        <v>34</v>
      </c>
      <c r="F6274" s="33" t="s">
        <v>5214</v>
      </c>
      <c r="G6274" s="59">
        <v>139.99</v>
      </c>
      <c r="H6274" s="25">
        <v>1</v>
      </c>
      <c r="I6274" s="30">
        <f t="shared" si="97"/>
        <v>139.99</v>
      </c>
      <c r="J6274" s="32" t="s">
        <v>207</v>
      </c>
      <c r="K6274" s="33" t="s">
        <v>4771</v>
      </c>
      <c r="L6274" s="33" t="s">
        <v>5269</v>
      </c>
      <c r="M6274" s="33" t="s">
        <v>5272</v>
      </c>
      <c r="N6274" s="33" t="s">
        <v>3577</v>
      </c>
      <c r="O6274" s="24" t="s">
        <v>37</v>
      </c>
      <c r="P6274" s="24" t="s">
        <v>37</v>
      </c>
      <c r="S6274" s="24" t="s">
        <v>37</v>
      </c>
    </row>
    <row r="6275" spans="1:19">
      <c r="A6275" s="35">
        <v>7325706830045</v>
      </c>
      <c r="B6275" s="32">
        <v>4805170</v>
      </c>
      <c r="C6275" s="32" t="s">
        <v>431</v>
      </c>
      <c r="D6275" s="32" t="s">
        <v>762</v>
      </c>
      <c r="E6275" s="33" t="s">
        <v>34</v>
      </c>
      <c r="F6275" s="33" t="s">
        <v>5210</v>
      </c>
      <c r="G6275" s="59">
        <v>130</v>
      </c>
      <c r="H6275" s="25">
        <v>1</v>
      </c>
      <c r="I6275" s="30">
        <f t="shared" si="97"/>
        <v>130</v>
      </c>
      <c r="J6275" s="32" t="s">
        <v>207</v>
      </c>
      <c r="K6275" s="33" t="s">
        <v>4771</v>
      </c>
      <c r="L6275" s="33" t="s">
        <v>5269</v>
      </c>
      <c r="M6275" s="33" t="s">
        <v>5355</v>
      </c>
      <c r="N6275" s="33" t="s">
        <v>2727</v>
      </c>
      <c r="O6275" s="24" t="s">
        <v>37</v>
      </c>
      <c r="P6275" s="24" t="s">
        <v>37</v>
      </c>
      <c r="S6275" s="24" t="s">
        <v>37</v>
      </c>
    </row>
    <row r="6276" spans="1:19">
      <c r="A6276" s="35">
        <v>7325706830236</v>
      </c>
      <c r="B6276" s="32">
        <v>4805171</v>
      </c>
      <c r="C6276" s="32" t="s">
        <v>38</v>
      </c>
      <c r="D6276" s="32" t="s">
        <v>966</v>
      </c>
      <c r="E6276" s="33" t="s">
        <v>29</v>
      </c>
      <c r="F6276" s="33" t="s">
        <v>5210</v>
      </c>
      <c r="G6276" s="59">
        <v>150</v>
      </c>
      <c r="H6276" s="25">
        <v>3</v>
      </c>
      <c r="I6276" s="30">
        <f t="shared" si="97"/>
        <v>450</v>
      </c>
      <c r="J6276" s="32" t="s">
        <v>207</v>
      </c>
      <c r="K6276" s="33" t="s">
        <v>4771</v>
      </c>
      <c r="L6276" s="33" t="s">
        <v>5269</v>
      </c>
      <c r="M6276" s="33" t="s">
        <v>5270</v>
      </c>
      <c r="N6276" s="33" t="s">
        <v>1235</v>
      </c>
      <c r="O6276" s="24" t="s">
        <v>37</v>
      </c>
      <c r="P6276" s="24" t="s">
        <v>37</v>
      </c>
      <c r="S6276" s="24" t="s">
        <v>37</v>
      </c>
    </row>
    <row r="6277" spans="1:19">
      <c r="A6277" s="35">
        <v>7325706830236</v>
      </c>
      <c r="B6277" s="32">
        <v>4805171</v>
      </c>
      <c r="C6277" s="32" t="s">
        <v>38</v>
      </c>
      <c r="D6277" s="32" t="s">
        <v>966</v>
      </c>
      <c r="E6277" s="33" t="s">
        <v>29</v>
      </c>
      <c r="F6277" s="33" t="s">
        <v>5210</v>
      </c>
      <c r="G6277" s="59">
        <v>150</v>
      </c>
      <c r="H6277" s="25">
        <v>1</v>
      </c>
      <c r="I6277" s="30">
        <f t="shared" ref="I6277:I6340" si="98">H6277*G6277</f>
        <v>150</v>
      </c>
      <c r="J6277" s="32" t="s">
        <v>207</v>
      </c>
      <c r="K6277" s="33" t="s">
        <v>4771</v>
      </c>
      <c r="L6277" s="33" t="s">
        <v>5269</v>
      </c>
      <c r="M6277" s="33" t="s">
        <v>5270</v>
      </c>
      <c r="N6277" s="33" t="s">
        <v>1235</v>
      </c>
      <c r="O6277" s="24" t="s">
        <v>37</v>
      </c>
      <c r="P6277" s="24" t="s">
        <v>37</v>
      </c>
      <c r="S6277" s="24" t="s">
        <v>37</v>
      </c>
    </row>
    <row r="6278" spans="1:19">
      <c r="A6278" s="35">
        <v>7325706830229</v>
      </c>
      <c r="B6278" s="32">
        <v>4805171</v>
      </c>
      <c r="C6278" s="32" t="s">
        <v>38</v>
      </c>
      <c r="D6278" s="32" t="s">
        <v>966</v>
      </c>
      <c r="E6278" s="33" t="s">
        <v>29</v>
      </c>
      <c r="F6278" s="33" t="s">
        <v>5210</v>
      </c>
      <c r="G6278" s="59">
        <v>150</v>
      </c>
      <c r="H6278" s="25">
        <v>3</v>
      </c>
      <c r="I6278" s="30">
        <f t="shared" si="98"/>
        <v>450</v>
      </c>
      <c r="J6278" s="32" t="s">
        <v>207</v>
      </c>
      <c r="K6278" s="33" t="s">
        <v>4771</v>
      </c>
      <c r="L6278" s="33" t="s">
        <v>5269</v>
      </c>
      <c r="M6278" s="33" t="s">
        <v>5270</v>
      </c>
      <c r="N6278" s="33" t="s">
        <v>3580</v>
      </c>
      <c r="O6278" s="24" t="s">
        <v>37</v>
      </c>
      <c r="P6278" s="24" t="s">
        <v>37</v>
      </c>
      <c r="S6278" s="24" t="s">
        <v>37</v>
      </c>
    </row>
    <row r="6279" spans="1:19">
      <c r="A6279" s="35">
        <v>7325706830359</v>
      </c>
      <c r="B6279" s="32">
        <v>4805171</v>
      </c>
      <c r="C6279" s="32" t="s">
        <v>38</v>
      </c>
      <c r="D6279" s="32" t="s">
        <v>966</v>
      </c>
      <c r="E6279" s="33" t="s">
        <v>29</v>
      </c>
      <c r="F6279" s="33" t="s">
        <v>5210</v>
      </c>
      <c r="G6279" s="59">
        <v>150</v>
      </c>
      <c r="H6279" s="25">
        <v>1</v>
      </c>
      <c r="I6279" s="30">
        <f t="shared" si="98"/>
        <v>150</v>
      </c>
      <c r="J6279" s="32" t="s">
        <v>207</v>
      </c>
      <c r="K6279" s="33" t="s">
        <v>4771</v>
      </c>
      <c r="L6279" s="33" t="s">
        <v>5269</v>
      </c>
      <c r="M6279" s="33" t="s">
        <v>5270</v>
      </c>
      <c r="N6279" s="33" t="s">
        <v>3581</v>
      </c>
      <c r="O6279" s="24" t="s">
        <v>37</v>
      </c>
      <c r="P6279" s="24" t="s">
        <v>37</v>
      </c>
      <c r="S6279" s="24" t="s">
        <v>37</v>
      </c>
    </row>
    <row r="6280" spans="1:19">
      <c r="A6280" s="35">
        <v>7325706830335</v>
      </c>
      <c r="B6280" s="32">
        <v>4805171</v>
      </c>
      <c r="C6280" s="32" t="s">
        <v>38</v>
      </c>
      <c r="D6280" s="32" t="s">
        <v>966</v>
      </c>
      <c r="E6280" s="33" t="s">
        <v>29</v>
      </c>
      <c r="F6280" s="33" t="s">
        <v>5210</v>
      </c>
      <c r="G6280" s="59">
        <v>150</v>
      </c>
      <c r="H6280" s="25">
        <v>1</v>
      </c>
      <c r="I6280" s="30">
        <f t="shared" si="98"/>
        <v>150</v>
      </c>
      <c r="J6280" s="32" t="s">
        <v>207</v>
      </c>
      <c r="K6280" s="33" t="s">
        <v>4771</v>
      </c>
      <c r="L6280" s="33" t="s">
        <v>5269</v>
      </c>
      <c r="M6280" s="33" t="s">
        <v>5270</v>
      </c>
      <c r="N6280" s="33" t="s">
        <v>3582</v>
      </c>
      <c r="O6280" s="24" t="s">
        <v>37</v>
      </c>
      <c r="P6280" s="24" t="s">
        <v>37</v>
      </c>
      <c r="S6280" s="24" t="s">
        <v>37</v>
      </c>
    </row>
    <row r="6281" spans="1:19">
      <c r="A6281" s="35">
        <v>7325706830403</v>
      </c>
      <c r="B6281" s="32">
        <v>4805172</v>
      </c>
      <c r="C6281" s="32" t="s">
        <v>38</v>
      </c>
      <c r="D6281" s="32" t="s">
        <v>1329</v>
      </c>
      <c r="E6281" s="33" t="s">
        <v>29</v>
      </c>
      <c r="F6281" s="33" t="s">
        <v>5210</v>
      </c>
      <c r="G6281" s="59">
        <v>160</v>
      </c>
      <c r="H6281" s="25">
        <v>2</v>
      </c>
      <c r="I6281" s="30">
        <f t="shared" si="98"/>
        <v>320</v>
      </c>
      <c r="J6281" s="32" t="s">
        <v>207</v>
      </c>
      <c r="K6281" s="33" t="s">
        <v>4771</v>
      </c>
      <c r="L6281" s="33" t="s">
        <v>5269</v>
      </c>
      <c r="M6281" s="33" t="s">
        <v>5330</v>
      </c>
      <c r="N6281" s="33" t="s">
        <v>3583</v>
      </c>
      <c r="O6281" s="24" t="s">
        <v>37</v>
      </c>
      <c r="P6281" s="24" t="s">
        <v>37</v>
      </c>
      <c r="S6281" s="24" t="s">
        <v>37</v>
      </c>
    </row>
    <row r="6282" spans="1:19">
      <c r="A6282" s="35">
        <v>7325706830397</v>
      </c>
      <c r="B6282" s="32">
        <v>4805172</v>
      </c>
      <c r="C6282" s="32" t="s">
        <v>38</v>
      </c>
      <c r="D6282" s="32" t="s">
        <v>1329</v>
      </c>
      <c r="E6282" s="33" t="s">
        <v>29</v>
      </c>
      <c r="F6282" s="33" t="s">
        <v>5210</v>
      </c>
      <c r="G6282" s="59">
        <v>160</v>
      </c>
      <c r="H6282" s="25">
        <v>3</v>
      </c>
      <c r="I6282" s="30">
        <f t="shared" si="98"/>
        <v>480</v>
      </c>
      <c r="J6282" s="32" t="s">
        <v>207</v>
      </c>
      <c r="K6282" s="33" t="s">
        <v>4771</v>
      </c>
      <c r="L6282" s="33" t="s">
        <v>5269</v>
      </c>
      <c r="M6282" s="33" t="s">
        <v>5330</v>
      </c>
      <c r="N6282" s="33" t="s">
        <v>3584</v>
      </c>
      <c r="O6282" s="24" t="s">
        <v>37</v>
      </c>
      <c r="P6282" s="24" t="s">
        <v>37</v>
      </c>
      <c r="S6282" s="24" t="s">
        <v>37</v>
      </c>
    </row>
    <row r="6283" spans="1:19">
      <c r="A6283" s="35">
        <v>7325706830410</v>
      </c>
      <c r="B6283" s="32">
        <v>4805172</v>
      </c>
      <c r="C6283" s="32" t="s">
        <v>38</v>
      </c>
      <c r="D6283" s="32" t="s">
        <v>1329</v>
      </c>
      <c r="E6283" s="33" t="s">
        <v>29</v>
      </c>
      <c r="F6283" s="33" t="s">
        <v>5210</v>
      </c>
      <c r="G6283" s="59">
        <v>160</v>
      </c>
      <c r="H6283" s="25">
        <v>1</v>
      </c>
      <c r="I6283" s="30">
        <f t="shared" si="98"/>
        <v>160</v>
      </c>
      <c r="J6283" s="32" t="s">
        <v>207</v>
      </c>
      <c r="K6283" s="33" t="s">
        <v>4771</v>
      </c>
      <c r="L6283" s="33" t="s">
        <v>5269</v>
      </c>
      <c r="M6283" s="33" t="s">
        <v>5330</v>
      </c>
      <c r="N6283" s="33" t="s">
        <v>3585</v>
      </c>
      <c r="O6283" s="24" t="s">
        <v>37</v>
      </c>
      <c r="P6283" s="24" t="s">
        <v>37</v>
      </c>
      <c r="S6283" s="24" t="s">
        <v>37</v>
      </c>
    </row>
    <row r="6284" spans="1:19">
      <c r="A6284" s="35">
        <v>7325706830403</v>
      </c>
      <c r="B6284" s="32">
        <v>4805172</v>
      </c>
      <c r="C6284" s="32" t="s">
        <v>38</v>
      </c>
      <c r="D6284" s="32" t="s">
        <v>1329</v>
      </c>
      <c r="E6284" s="33" t="s">
        <v>29</v>
      </c>
      <c r="F6284" s="33" t="s">
        <v>5210</v>
      </c>
      <c r="G6284" s="59">
        <v>160</v>
      </c>
      <c r="H6284" s="25">
        <v>1</v>
      </c>
      <c r="I6284" s="30">
        <f t="shared" si="98"/>
        <v>160</v>
      </c>
      <c r="J6284" s="32" t="s">
        <v>207</v>
      </c>
      <c r="K6284" s="33" t="s">
        <v>4771</v>
      </c>
      <c r="L6284" s="33" t="s">
        <v>5269</v>
      </c>
      <c r="M6284" s="33" t="s">
        <v>5330</v>
      </c>
      <c r="N6284" s="33" t="s">
        <v>3583</v>
      </c>
      <c r="O6284" s="24" t="s">
        <v>37</v>
      </c>
      <c r="P6284" s="24" t="s">
        <v>37</v>
      </c>
      <c r="S6284" s="24" t="s">
        <v>37</v>
      </c>
    </row>
    <row r="6285" spans="1:19">
      <c r="A6285" s="35">
        <v>7325706830984</v>
      </c>
      <c r="B6285" s="32">
        <v>4805174</v>
      </c>
      <c r="C6285" s="32" t="s">
        <v>3889</v>
      </c>
      <c r="D6285" s="32" t="s">
        <v>1666</v>
      </c>
      <c r="E6285" s="33" t="s">
        <v>34</v>
      </c>
      <c r="F6285" s="33" t="s">
        <v>5210</v>
      </c>
      <c r="G6285" s="59">
        <v>190</v>
      </c>
      <c r="H6285" s="25">
        <v>2</v>
      </c>
      <c r="I6285" s="30">
        <f t="shared" si="98"/>
        <v>380</v>
      </c>
      <c r="J6285" s="32" t="s">
        <v>207</v>
      </c>
      <c r="K6285" s="33" t="s">
        <v>4771</v>
      </c>
      <c r="L6285" s="33" t="s">
        <v>5269</v>
      </c>
      <c r="M6285" s="33" t="s">
        <v>5272</v>
      </c>
      <c r="N6285" s="33" t="s">
        <v>3890</v>
      </c>
      <c r="O6285" s="24" t="s">
        <v>37</v>
      </c>
      <c r="P6285" s="24" t="s">
        <v>37</v>
      </c>
      <c r="S6285" s="24" t="s">
        <v>37</v>
      </c>
    </row>
    <row r="6286" spans="1:19">
      <c r="A6286" s="35">
        <v>7325706831073</v>
      </c>
      <c r="B6286" s="32">
        <v>4805175</v>
      </c>
      <c r="C6286" s="32" t="s">
        <v>584</v>
      </c>
      <c r="D6286" s="32" t="s">
        <v>49</v>
      </c>
      <c r="E6286" s="33" t="s">
        <v>217</v>
      </c>
      <c r="F6286" s="33" t="s">
        <v>5210</v>
      </c>
      <c r="G6286" s="59">
        <v>160</v>
      </c>
      <c r="H6286" s="25">
        <v>2</v>
      </c>
      <c r="I6286" s="30">
        <f t="shared" si="98"/>
        <v>320</v>
      </c>
      <c r="J6286" s="32" t="s">
        <v>207</v>
      </c>
      <c r="K6286" s="33" t="s">
        <v>4771</v>
      </c>
      <c r="L6286" s="33" t="s">
        <v>5269</v>
      </c>
      <c r="M6286" s="33" t="s">
        <v>5359</v>
      </c>
      <c r="N6286" s="33" t="s">
        <v>2728</v>
      </c>
      <c r="O6286" s="24" t="s">
        <v>37</v>
      </c>
      <c r="P6286" s="24" t="s">
        <v>37</v>
      </c>
      <c r="S6286" s="24" t="s">
        <v>37</v>
      </c>
    </row>
    <row r="6287" spans="1:19">
      <c r="A6287" s="35">
        <v>7325706831097</v>
      </c>
      <c r="B6287" s="32">
        <v>4805175</v>
      </c>
      <c r="C6287" s="32" t="s">
        <v>584</v>
      </c>
      <c r="D6287" s="32" t="s">
        <v>49</v>
      </c>
      <c r="E6287" s="33" t="s">
        <v>217</v>
      </c>
      <c r="F6287" s="33" t="s">
        <v>5210</v>
      </c>
      <c r="G6287" s="59">
        <v>160</v>
      </c>
      <c r="H6287" s="25">
        <v>4</v>
      </c>
      <c r="I6287" s="30">
        <f t="shared" si="98"/>
        <v>640</v>
      </c>
      <c r="J6287" s="32" t="s">
        <v>207</v>
      </c>
      <c r="K6287" s="33" t="s">
        <v>4771</v>
      </c>
      <c r="L6287" s="33" t="s">
        <v>5269</v>
      </c>
      <c r="M6287" s="33" t="s">
        <v>5359</v>
      </c>
      <c r="N6287" s="33" t="s">
        <v>2729</v>
      </c>
      <c r="O6287" s="24" t="s">
        <v>37</v>
      </c>
      <c r="P6287" s="24" t="s">
        <v>37</v>
      </c>
      <c r="S6287" s="24" t="s">
        <v>37</v>
      </c>
    </row>
    <row r="6288" spans="1:19">
      <c r="A6288" s="35">
        <v>7325706831103</v>
      </c>
      <c r="B6288" s="32">
        <v>4805175</v>
      </c>
      <c r="C6288" s="32" t="s">
        <v>584</v>
      </c>
      <c r="D6288" s="32" t="s">
        <v>49</v>
      </c>
      <c r="E6288" s="33" t="s">
        <v>217</v>
      </c>
      <c r="F6288" s="33" t="s">
        <v>5210</v>
      </c>
      <c r="G6288" s="59">
        <v>160</v>
      </c>
      <c r="H6288" s="25">
        <v>6</v>
      </c>
      <c r="I6288" s="30">
        <f t="shared" si="98"/>
        <v>960</v>
      </c>
      <c r="J6288" s="32" t="s">
        <v>207</v>
      </c>
      <c r="K6288" s="33" t="s">
        <v>4771</v>
      </c>
      <c r="L6288" s="33" t="s">
        <v>5269</v>
      </c>
      <c r="M6288" s="33" t="s">
        <v>5359</v>
      </c>
      <c r="N6288" s="33" t="s">
        <v>2730</v>
      </c>
      <c r="O6288" s="24" t="s">
        <v>37</v>
      </c>
      <c r="P6288" s="24" t="s">
        <v>37</v>
      </c>
      <c r="S6288" s="24" t="s">
        <v>37</v>
      </c>
    </row>
    <row r="6289" spans="1:19">
      <c r="A6289" s="35">
        <v>7325706831110</v>
      </c>
      <c r="B6289" s="32">
        <v>4805175</v>
      </c>
      <c r="C6289" s="32" t="s">
        <v>584</v>
      </c>
      <c r="D6289" s="32" t="s">
        <v>49</v>
      </c>
      <c r="E6289" s="33" t="s">
        <v>217</v>
      </c>
      <c r="F6289" s="33" t="s">
        <v>5210</v>
      </c>
      <c r="G6289" s="59">
        <v>160</v>
      </c>
      <c r="H6289" s="25">
        <v>4</v>
      </c>
      <c r="I6289" s="30">
        <f t="shared" si="98"/>
        <v>640</v>
      </c>
      <c r="J6289" s="32" t="s">
        <v>207</v>
      </c>
      <c r="K6289" s="33" t="s">
        <v>4771</v>
      </c>
      <c r="L6289" s="33" t="s">
        <v>5269</v>
      </c>
      <c r="M6289" s="33" t="s">
        <v>5359</v>
      </c>
      <c r="N6289" s="33" t="s">
        <v>2731</v>
      </c>
      <c r="O6289" s="24" t="s">
        <v>37</v>
      </c>
      <c r="P6289" s="24" t="s">
        <v>37</v>
      </c>
      <c r="S6289" s="24" t="s">
        <v>37</v>
      </c>
    </row>
    <row r="6290" spans="1:19">
      <c r="A6290" s="35">
        <v>7325706831066</v>
      </c>
      <c r="B6290" s="32">
        <v>4805175</v>
      </c>
      <c r="C6290" s="32" t="s">
        <v>584</v>
      </c>
      <c r="D6290" s="32" t="s">
        <v>49</v>
      </c>
      <c r="E6290" s="33" t="s">
        <v>217</v>
      </c>
      <c r="F6290" s="33" t="s">
        <v>5210</v>
      </c>
      <c r="G6290" s="59">
        <v>160</v>
      </c>
      <c r="H6290" s="25">
        <v>1</v>
      </c>
      <c r="I6290" s="30">
        <f t="shared" si="98"/>
        <v>160</v>
      </c>
      <c r="J6290" s="32" t="s">
        <v>207</v>
      </c>
      <c r="K6290" s="33" t="s">
        <v>4771</v>
      </c>
      <c r="L6290" s="33" t="s">
        <v>5269</v>
      </c>
      <c r="M6290" s="33" t="s">
        <v>5359</v>
      </c>
      <c r="N6290" s="33" t="s">
        <v>2732</v>
      </c>
      <c r="O6290" s="24" t="s">
        <v>37</v>
      </c>
      <c r="P6290" s="24" t="s">
        <v>37</v>
      </c>
      <c r="S6290" s="24" t="s">
        <v>37</v>
      </c>
    </row>
    <row r="6291" spans="1:19">
      <c r="A6291" s="35">
        <v>7325706831103</v>
      </c>
      <c r="B6291" s="32">
        <v>4805175</v>
      </c>
      <c r="C6291" s="32" t="s">
        <v>584</v>
      </c>
      <c r="D6291" s="32" t="s">
        <v>49</v>
      </c>
      <c r="E6291" s="33" t="s">
        <v>217</v>
      </c>
      <c r="F6291" s="33" t="s">
        <v>5210</v>
      </c>
      <c r="G6291" s="59">
        <v>160</v>
      </c>
      <c r="H6291" s="25">
        <v>1</v>
      </c>
      <c r="I6291" s="30">
        <f t="shared" si="98"/>
        <v>160</v>
      </c>
      <c r="J6291" s="32" t="s">
        <v>207</v>
      </c>
      <c r="K6291" s="33" t="s">
        <v>4771</v>
      </c>
      <c r="L6291" s="33" t="s">
        <v>5269</v>
      </c>
      <c r="M6291" s="33" t="s">
        <v>5359</v>
      </c>
      <c r="N6291" s="33" t="s">
        <v>2730</v>
      </c>
      <c r="O6291" s="24" t="s">
        <v>37</v>
      </c>
      <c r="P6291" s="24" t="s">
        <v>37</v>
      </c>
      <c r="S6291" s="24" t="s">
        <v>37</v>
      </c>
    </row>
    <row r="6292" spans="1:19">
      <c r="A6292" s="35">
        <v>7325706831110</v>
      </c>
      <c r="B6292" s="32">
        <v>4805175</v>
      </c>
      <c r="C6292" s="32" t="s">
        <v>584</v>
      </c>
      <c r="D6292" s="32" t="s">
        <v>49</v>
      </c>
      <c r="E6292" s="33" t="s">
        <v>217</v>
      </c>
      <c r="F6292" s="33" t="s">
        <v>5210</v>
      </c>
      <c r="G6292" s="59">
        <v>160</v>
      </c>
      <c r="H6292" s="25">
        <v>1</v>
      </c>
      <c r="I6292" s="30">
        <f t="shared" si="98"/>
        <v>160</v>
      </c>
      <c r="J6292" s="32" t="s">
        <v>207</v>
      </c>
      <c r="K6292" s="33" t="s">
        <v>4771</v>
      </c>
      <c r="L6292" s="33" t="s">
        <v>5269</v>
      </c>
      <c r="M6292" s="33" t="s">
        <v>5359</v>
      </c>
      <c r="N6292" s="33" t="s">
        <v>2731</v>
      </c>
      <c r="O6292" s="24" t="s">
        <v>37</v>
      </c>
      <c r="P6292" s="24" t="s">
        <v>37</v>
      </c>
      <c r="S6292" s="24" t="s">
        <v>37</v>
      </c>
    </row>
    <row r="6293" spans="1:19">
      <c r="A6293" s="35">
        <v>7325706831097</v>
      </c>
      <c r="B6293" s="32">
        <v>4805175</v>
      </c>
      <c r="C6293" s="32" t="s">
        <v>584</v>
      </c>
      <c r="D6293" s="32" t="s">
        <v>49</v>
      </c>
      <c r="E6293" s="33" t="s">
        <v>217</v>
      </c>
      <c r="F6293" s="33" t="s">
        <v>5210</v>
      </c>
      <c r="G6293" s="59">
        <v>160</v>
      </c>
      <c r="H6293" s="25">
        <v>1</v>
      </c>
      <c r="I6293" s="30">
        <f t="shared" si="98"/>
        <v>160</v>
      </c>
      <c r="J6293" s="32" t="s">
        <v>207</v>
      </c>
      <c r="K6293" s="33" t="s">
        <v>4771</v>
      </c>
      <c r="L6293" s="33" t="s">
        <v>5269</v>
      </c>
      <c r="M6293" s="33" t="s">
        <v>5359</v>
      </c>
      <c r="N6293" s="33" t="s">
        <v>2729</v>
      </c>
      <c r="O6293" s="24" t="s">
        <v>37</v>
      </c>
      <c r="P6293" s="24" t="s">
        <v>37</v>
      </c>
      <c r="S6293" s="24" t="s">
        <v>37</v>
      </c>
    </row>
    <row r="6294" spans="1:19">
      <c r="A6294" s="35">
        <v>7325706834494</v>
      </c>
      <c r="B6294" s="32">
        <v>4805178</v>
      </c>
      <c r="C6294" s="32" t="s">
        <v>584</v>
      </c>
      <c r="D6294" s="32" t="s">
        <v>240</v>
      </c>
      <c r="E6294" s="33" t="s">
        <v>34</v>
      </c>
      <c r="F6294" s="33" t="s">
        <v>5210</v>
      </c>
      <c r="G6294" s="59">
        <v>180</v>
      </c>
      <c r="H6294" s="25">
        <v>1</v>
      </c>
      <c r="I6294" s="30">
        <f t="shared" si="98"/>
        <v>180</v>
      </c>
      <c r="J6294" s="32" t="s">
        <v>207</v>
      </c>
      <c r="K6294" s="33" t="s">
        <v>4771</v>
      </c>
      <c r="L6294" s="33" t="s">
        <v>5269</v>
      </c>
      <c r="M6294" s="33" t="s">
        <v>5359</v>
      </c>
      <c r="N6294" s="33" t="s">
        <v>2733</v>
      </c>
      <c r="O6294" s="24" t="s">
        <v>37</v>
      </c>
      <c r="P6294" s="24" t="s">
        <v>37</v>
      </c>
      <c r="S6294" s="24" t="s">
        <v>37</v>
      </c>
    </row>
    <row r="6295" spans="1:19">
      <c r="A6295" s="35">
        <v>7325706834470</v>
      </c>
      <c r="B6295" s="32">
        <v>4805178</v>
      </c>
      <c r="C6295" s="32" t="s">
        <v>584</v>
      </c>
      <c r="D6295" s="32" t="s">
        <v>240</v>
      </c>
      <c r="E6295" s="33" t="s">
        <v>34</v>
      </c>
      <c r="F6295" s="33" t="s">
        <v>5210</v>
      </c>
      <c r="G6295" s="59">
        <v>180</v>
      </c>
      <c r="H6295" s="25">
        <v>1</v>
      </c>
      <c r="I6295" s="30">
        <f t="shared" si="98"/>
        <v>180</v>
      </c>
      <c r="J6295" s="32" t="s">
        <v>207</v>
      </c>
      <c r="K6295" s="33" t="s">
        <v>4771</v>
      </c>
      <c r="L6295" s="33" t="s">
        <v>5269</v>
      </c>
      <c r="M6295" s="33" t="s">
        <v>5359</v>
      </c>
      <c r="N6295" s="33" t="s">
        <v>2734</v>
      </c>
      <c r="O6295" s="24" t="s">
        <v>37</v>
      </c>
      <c r="P6295" s="24" t="s">
        <v>37</v>
      </c>
      <c r="S6295" s="24" t="s">
        <v>37</v>
      </c>
    </row>
    <row r="6296" spans="1:19">
      <c r="A6296" s="35">
        <v>7325706834418</v>
      </c>
      <c r="B6296" s="32">
        <v>4805178</v>
      </c>
      <c r="C6296" s="32" t="s">
        <v>584</v>
      </c>
      <c r="D6296" s="32" t="s">
        <v>240</v>
      </c>
      <c r="E6296" s="33" t="s">
        <v>34</v>
      </c>
      <c r="F6296" s="33" t="s">
        <v>5210</v>
      </c>
      <c r="G6296" s="59">
        <v>180</v>
      </c>
      <c r="H6296" s="25">
        <v>3</v>
      </c>
      <c r="I6296" s="30">
        <f t="shared" si="98"/>
        <v>540</v>
      </c>
      <c r="J6296" s="32" t="s">
        <v>207</v>
      </c>
      <c r="K6296" s="33" t="s">
        <v>4771</v>
      </c>
      <c r="L6296" s="33" t="s">
        <v>5269</v>
      </c>
      <c r="M6296" s="33" t="s">
        <v>5359</v>
      </c>
      <c r="N6296" s="33" t="s">
        <v>2735</v>
      </c>
      <c r="O6296" s="24" t="s">
        <v>37</v>
      </c>
      <c r="P6296" s="24" t="s">
        <v>37</v>
      </c>
      <c r="S6296" s="24" t="s">
        <v>37</v>
      </c>
    </row>
    <row r="6297" spans="1:19">
      <c r="A6297" s="35">
        <v>7325706834425</v>
      </c>
      <c r="B6297" s="32">
        <v>4805178</v>
      </c>
      <c r="C6297" s="32" t="s">
        <v>584</v>
      </c>
      <c r="D6297" s="32" t="s">
        <v>240</v>
      </c>
      <c r="E6297" s="33" t="s">
        <v>34</v>
      </c>
      <c r="F6297" s="33" t="s">
        <v>5210</v>
      </c>
      <c r="G6297" s="59">
        <v>180</v>
      </c>
      <c r="H6297" s="25">
        <v>3</v>
      </c>
      <c r="I6297" s="30">
        <f t="shared" si="98"/>
        <v>540</v>
      </c>
      <c r="J6297" s="32" t="s">
        <v>207</v>
      </c>
      <c r="K6297" s="33" t="s">
        <v>4771</v>
      </c>
      <c r="L6297" s="33" t="s">
        <v>5269</v>
      </c>
      <c r="M6297" s="33" t="s">
        <v>5359</v>
      </c>
      <c r="N6297" s="33" t="s">
        <v>2736</v>
      </c>
      <c r="O6297" s="24" t="s">
        <v>37</v>
      </c>
      <c r="P6297" s="24" t="s">
        <v>37</v>
      </c>
      <c r="S6297" s="24" t="s">
        <v>37</v>
      </c>
    </row>
    <row r="6298" spans="1:19">
      <c r="A6298" s="35">
        <v>7325706834432</v>
      </c>
      <c r="B6298" s="32">
        <v>4805178</v>
      </c>
      <c r="C6298" s="32" t="s">
        <v>584</v>
      </c>
      <c r="D6298" s="32" t="s">
        <v>240</v>
      </c>
      <c r="E6298" s="33" t="s">
        <v>34</v>
      </c>
      <c r="F6298" s="33" t="s">
        <v>5210</v>
      </c>
      <c r="G6298" s="59">
        <v>180</v>
      </c>
      <c r="H6298" s="25">
        <v>3</v>
      </c>
      <c r="I6298" s="30">
        <f t="shared" si="98"/>
        <v>540</v>
      </c>
      <c r="J6298" s="32" t="s">
        <v>207</v>
      </c>
      <c r="K6298" s="33" t="s">
        <v>4771</v>
      </c>
      <c r="L6298" s="33" t="s">
        <v>5269</v>
      </c>
      <c r="M6298" s="33" t="s">
        <v>5359</v>
      </c>
      <c r="N6298" s="33" t="s">
        <v>2737</v>
      </c>
      <c r="O6298" s="24" t="s">
        <v>37</v>
      </c>
      <c r="P6298" s="24" t="s">
        <v>37</v>
      </c>
      <c r="S6298" s="24" t="s">
        <v>37</v>
      </c>
    </row>
    <row r="6299" spans="1:19">
      <c r="A6299" s="35">
        <v>7325706834401</v>
      </c>
      <c r="B6299" s="32">
        <v>4805178</v>
      </c>
      <c r="C6299" s="32" t="s">
        <v>584</v>
      </c>
      <c r="D6299" s="32" t="s">
        <v>240</v>
      </c>
      <c r="E6299" s="33" t="s">
        <v>34</v>
      </c>
      <c r="F6299" s="33" t="s">
        <v>5210</v>
      </c>
      <c r="G6299" s="59">
        <v>180</v>
      </c>
      <c r="H6299" s="25">
        <v>1</v>
      </c>
      <c r="I6299" s="30">
        <f t="shared" si="98"/>
        <v>180</v>
      </c>
      <c r="J6299" s="32" t="s">
        <v>207</v>
      </c>
      <c r="K6299" s="33" t="s">
        <v>4771</v>
      </c>
      <c r="L6299" s="33" t="s">
        <v>5269</v>
      </c>
      <c r="M6299" s="33" t="s">
        <v>5359</v>
      </c>
      <c r="N6299" s="33" t="s">
        <v>2738</v>
      </c>
      <c r="O6299" s="24" t="s">
        <v>37</v>
      </c>
      <c r="P6299" s="24" t="s">
        <v>37</v>
      </c>
      <c r="S6299" s="24" t="s">
        <v>37</v>
      </c>
    </row>
    <row r="6300" spans="1:19">
      <c r="A6300" s="35">
        <v>7325706833756</v>
      </c>
      <c r="B6300" s="32">
        <v>4805180</v>
      </c>
      <c r="C6300" s="32" t="s">
        <v>584</v>
      </c>
      <c r="D6300" s="32" t="s">
        <v>240</v>
      </c>
      <c r="E6300" s="33" t="s">
        <v>34</v>
      </c>
      <c r="F6300" s="33" t="s">
        <v>5210</v>
      </c>
      <c r="G6300" s="59">
        <v>170</v>
      </c>
      <c r="H6300" s="25">
        <v>5</v>
      </c>
      <c r="I6300" s="30">
        <f t="shared" si="98"/>
        <v>850</v>
      </c>
      <c r="J6300" s="32" t="s">
        <v>207</v>
      </c>
      <c r="K6300" s="33" t="s">
        <v>4771</v>
      </c>
      <c r="L6300" s="33" t="s">
        <v>5269</v>
      </c>
      <c r="M6300" s="33" t="s">
        <v>5331</v>
      </c>
      <c r="N6300" s="33" t="s">
        <v>2739</v>
      </c>
      <c r="O6300" s="24" t="s">
        <v>37</v>
      </c>
      <c r="P6300" s="24" t="s">
        <v>37</v>
      </c>
      <c r="S6300" s="24" t="s">
        <v>37</v>
      </c>
    </row>
    <row r="6301" spans="1:19">
      <c r="A6301" s="35">
        <v>7325706833763</v>
      </c>
      <c r="B6301" s="32">
        <v>4805180</v>
      </c>
      <c r="C6301" s="32" t="s">
        <v>584</v>
      </c>
      <c r="D6301" s="32" t="s">
        <v>240</v>
      </c>
      <c r="E6301" s="33" t="s">
        <v>34</v>
      </c>
      <c r="F6301" s="33" t="s">
        <v>5210</v>
      </c>
      <c r="G6301" s="59">
        <v>170</v>
      </c>
      <c r="H6301" s="25">
        <v>4</v>
      </c>
      <c r="I6301" s="30">
        <f t="shared" si="98"/>
        <v>680</v>
      </c>
      <c r="J6301" s="32" t="s">
        <v>207</v>
      </c>
      <c r="K6301" s="33" t="s">
        <v>4771</v>
      </c>
      <c r="L6301" s="33" t="s">
        <v>5269</v>
      </c>
      <c r="M6301" s="33" t="s">
        <v>5331</v>
      </c>
      <c r="N6301" s="33" t="s">
        <v>2740</v>
      </c>
      <c r="O6301" s="24" t="s">
        <v>37</v>
      </c>
      <c r="P6301" s="24" t="s">
        <v>37</v>
      </c>
      <c r="S6301" s="24" t="s">
        <v>37</v>
      </c>
    </row>
    <row r="6302" spans="1:19">
      <c r="A6302" s="35">
        <v>7325706833749</v>
      </c>
      <c r="B6302" s="32">
        <v>4805180</v>
      </c>
      <c r="C6302" s="32" t="s">
        <v>584</v>
      </c>
      <c r="D6302" s="32" t="s">
        <v>240</v>
      </c>
      <c r="E6302" s="33" t="s">
        <v>34</v>
      </c>
      <c r="F6302" s="33" t="s">
        <v>5210</v>
      </c>
      <c r="G6302" s="59">
        <v>170</v>
      </c>
      <c r="H6302" s="25">
        <v>1</v>
      </c>
      <c r="I6302" s="30">
        <f t="shared" si="98"/>
        <v>170</v>
      </c>
      <c r="J6302" s="32" t="s">
        <v>207</v>
      </c>
      <c r="K6302" s="33" t="s">
        <v>4771</v>
      </c>
      <c r="L6302" s="33" t="s">
        <v>5269</v>
      </c>
      <c r="M6302" s="33" t="s">
        <v>5331</v>
      </c>
      <c r="N6302" s="33" t="s">
        <v>2741</v>
      </c>
      <c r="O6302" s="24" t="s">
        <v>37</v>
      </c>
      <c r="P6302" s="24" t="s">
        <v>37</v>
      </c>
      <c r="S6302" s="24" t="s">
        <v>37</v>
      </c>
    </row>
    <row r="6303" spans="1:19">
      <c r="A6303" s="35">
        <v>7325706833763</v>
      </c>
      <c r="B6303" s="32">
        <v>4805180</v>
      </c>
      <c r="C6303" s="32" t="s">
        <v>584</v>
      </c>
      <c r="D6303" s="32" t="s">
        <v>240</v>
      </c>
      <c r="E6303" s="33" t="s">
        <v>34</v>
      </c>
      <c r="F6303" s="33" t="s">
        <v>5210</v>
      </c>
      <c r="G6303" s="59">
        <v>170</v>
      </c>
      <c r="H6303" s="25">
        <v>1</v>
      </c>
      <c r="I6303" s="30">
        <f t="shared" si="98"/>
        <v>170</v>
      </c>
      <c r="J6303" s="32" t="s">
        <v>207</v>
      </c>
      <c r="K6303" s="33" t="s">
        <v>4771</v>
      </c>
      <c r="L6303" s="33" t="s">
        <v>5269</v>
      </c>
      <c r="M6303" s="33" t="s">
        <v>5331</v>
      </c>
      <c r="N6303" s="33" t="s">
        <v>2740</v>
      </c>
      <c r="O6303" s="24" t="s">
        <v>37</v>
      </c>
      <c r="P6303" s="24" t="s">
        <v>37</v>
      </c>
      <c r="S6303" s="24" t="s">
        <v>37</v>
      </c>
    </row>
    <row r="6304" spans="1:19">
      <c r="A6304" s="35">
        <v>7325706833770</v>
      </c>
      <c r="B6304" s="32">
        <v>4805180</v>
      </c>
      <c r="C6304" s="32" t="s">
        <v>584</v>
      </c>
      <c r="D6304" s="32" t="s">
        <v>240</v>
      </c>
      <c r="E6304" s="33" t="s">
        <v>34</v>
      </c>
      <c r="F6304" s="33" t="s">
        <v>5210</v>
      </c>
      <c r="G6304" s="59">
        <v>170</v>
      </c>
      <c r="H6304" s="25">
        <v>1</v>
      </c>
      <c r="I6304" s="30">
        <f t="shared" si="98"/>
        <v>170</v>
      </c>
      <c r="J6304" s="32" t="s">
        <v>207</v>
      </c>
      <c r="K6304" s="33" t="s">
        <v>4771</v>
      </c>
      <c r="L6304" s="33" t="s">
        <v>5269</v>
      </c>
      <c r="M6304" s="33" t="s">
        <v>5331</v>
      </c>
      <c r="N6304" s="33" t="s">
        <v>2742</v>
      </c>
      <c r="O6304" s="24" t="s">
        <v>37</v>
      </c>
      <c r="P6304" s="24" t="s">
        <v>37</v>
      </c>
      <c r="S6304" s="24" t="s">
        <v>37</v>
      </c>
    </row>
    <row r="6305" spans="1:19">
      <c r="A6305" s="35">
        <v>7325706833756</v>
      </c>
      <c r="B6305" s="32">
        <v>4805180</v>
      </c>
      <c r="C6305" s="32" t="s">
        <v>584</v>
      </c>
      <c r="D6305" s="32" t="s">
        <v>240</v>
      </c>
      <c r="E6305" s="33" t="s">
        <v>34</v>
      </c>
      <c r="F6305" s="33" t="s">
        <v>5210</v>
      </c>
      <c r="G6305" s="59">
        <v>170</v>
      </c>
      <c r="H6305" s="25">
        <v>4</v>
      </c>
      <c r="I6305" s="30">
        <f t="shared" si="98"/>
        <v>680</v>
      </c>
      <c r="J6305" s="32" t="s">
        <v>207</v>
      </c>
      <c r="K6305" s="33" t="s">
        <v>4771</v>
      </c>
      <c r="L6305" s="33" t="s">
        <v>5269</v>
      </c>
      <c r="M6305" s="33" t="s">
        <v>5331</v>
      </c>
      <c r="N6305" s="33" t="s">
        <v>2739</v>
      </c>
      <c r="O6305" s="24" t="s">
        <v>37</v>
      </c>
      <c r="P6305" s="24" t="s">
        <v>37</v>
      </c>
      <c r="S6305" s="24" t="s">
        <v>37</v>
      </c>
    </row>
    <row r="6306" spans="1:19">
      <c r="A6306" s="35">
        <v>7325706833756</v>
      </c>
      <c r="B6306" s="32">
        <v>4805180</v>
      </c>
      <c r="C6306" s="32" t="s">
        <v>584</v>
      </c>
      <c r="D6306" s="32" t="s">
        <v>240</v>
      </c>
      <c r="E6306" s="33" t="s">
        <v>34</v>
      </c>
      <c r="F6306" s="33" t="s">
        <v>5210</v>
      </c>
      <c r="G6306" s="59">
        <v>170</v>
      </c>
      <c r="H6306" s="25">
        <v>1</v>
      </c>
      <c r="I6306" s="30">
        <f t="shared" si="98"/>
        <v>170</v>
      </c>
      <c r="J6306" s="32" t="s">
        <v>207</v>
      </c>
      <c r="K6306" s="33" t="s">
        <v>4771</v>
      </c>
      <c r="L6306" s="33" t="s">
        <v>5269</v>
      </c>
      <c r="M6306" s="33" t="s">
        <v>5331</v>
      </c>
      <c r="N6306" s="33" t="s">
        <v>2739</v>
      </c>
      <c r="O6306" s="24" t="s">
        <v>37</v>
      </c>
      <c r="P6306" s="24" t="s">
        <v>37</v>
      </c>
      <c r="S6306" s="24" t="s">
        <v>37</v>
      </c>
    </row>
    <row r="6307" spans="1:19">
      <c r="A6307" s="35">
        <v>7325706833763</v>
      </c>
      <c r="B6307" s="32">
        <v>4805180</v>
      </c>
      <c r="C6307" s="32" t="s">
        <v>584</v>
      </c>
      <c r="D6307" s="32" t="s">
        <v>240</v>
      </c>
      <c r="E6307" s="33" t="s">
        <v>34</v>
      </c>
      <c r="F6307" s="33" t="s">
        <v>5210</v>
      </c>
      <c r="G6307" s="59">
        <v>170</v>
      </c>
      <c r="H6307" s="25">
        <v>1</v>
      </c>
      <c r="I6307" s="30">
        <f t="shared" si="98"/>
        <v>170</v>
      </c>
      <c r="J6307" s="32" t="s">
        <v>207</v>
      </c>
      <c r="K6307" s="33" t="s">
        <v>4771</v>
      </c>
      <c r="L6307" s="33" t="s">
        <v>5269</v>
      </c>
      <c r="M6307" s="33" t="s">
        <v>5331</v>
      </c>
      <c r="N6307" s="33" t="s">
        <v>2740</v>
      </c>
      <c r="O6307" s="24" t="s">
        <v>37</v>
      </c>
      <c r="P6307" s="24" t="s">
        <v>37</v>
      </c>
      <c r="S6307" s="24" t="s">
        <v>37</v>
      </c>
    </row>
    <row r="6308" spans="1:19">
      <c r="A6308" s="35">
        <v>7325706833749</v>
      </c>
      <c r="B6308" s="32">
        <v>4805180</v>
      </c>
      <c r="C6308" s="32" t="s">
        <v>584</v>
      </c>
      <c r="D6308" s="32" t="s">
        <v>240</v>
      </c>
      <c r="E6308" s="33" t="s">
        <v>34</v>
      </c>
      <c r="F6308" s="33" t="s">
        <v>5210</v>
      </c>
      <c r="G6308" s="59">
        <v>170</v>
      </c>
      <c r="H6308" s="25">
        <v>4</v>
      </c>
      <c r="I6308" s="30">
        <f t="shared" si="98"/>
        <v>680</v>
      </c>
      <c r="J6308" s="32" t="s">
        <v>207</v>
      </c>
      <c r="K6308" s="33" t="s">
        <v>4771</v>
      </c>
      <c r="L6308" s="33" t="s">
        <v>5269</v>
      </c>
      <c r="M6308" s="33" t="s">
        <v>5331</v>
      </c>
      <c r="N6308" s="33" t="s">
        <v>2741</v>
      </c>
      <c r="O6308" s="24" t="s">
        <v>37</v>
      </c>
      <c r="P6308" s="24" t="s">
        <v>37</v>
      </c>
      <c r="S6308" s="24" t="s">
        <v>37</v>
      </c>
    </row>
    <row r="6309" spans="1:19">
      <c r="A6309" s="35">
        <v>7325706851040</v>
      </c>
      <c r="B6309" s="32">
        <v>4805501</v>
      </c>
      <c r="C6309" s="32" t="s">
        <v>584</v>
      </c>
      <c r="D6309" s="32" t="s">
        <v>172</v>
      </c>
      <c r="E6309" s="33" t="s">
        <v>217</v>
      </c>
      <c r="F6309" s="33" t="s">
        <v>5210</v>
      </c>
      <c r="G6309" s="59">
        <v>140</v>
      </c>
      <c r="H6309" s="25">
        <v>1</v>
      </c>
      <c r="I6309" s="30">
        <f t="shared" si="98"/>
        <v>140</v>
      </c>
      <c r="J6309" s="32" t="s">
        <v>207</v>
      </c>
      <c r="K6309" s="33" t="s">
        <v>4771</v>
      </c>
      <c r="L6309" s="33" t="s">
        <v>5269</v>
      </c>
      <c r="M6309" s="33" t="s">
        <v>5271</v>
      </c>
      <c r="N6309" s="33" t="s">
        <v>594</v>
      </c>
      <c r="O6309" s="24" t="s">
        <v>37</v>
      </c>
      <c r="P6309" s="24" t="s">
        <v>37</v>
      </c>
      <c r="S6309" s="24" t="s">
        <v>37</v>
      </c>
    </row>
    <row r="6310" spans="1:19">
      <c r="A6310" s="35">
        <v>7325706851057</v>
      </c>
      <c r="B6310" s="32">
        <v>4805501</v>
      </c>
      <c r="C6310" s="32" t="s">
        <v>584</v>
      </c>
      <c r="D6310" s="32" t="s">
        <v>172</v>
      </c>
      <c r="E6310" s="33" t="s">
        <v>217</v>
      </c>
      <c r="F6310" s="33" t="s">
        <v>5210</v>
      </c>
      <c r="G6310" s="59">
        <v>140</v>
      </c>
      <c r="H6310" s="25">
        <v>1</v>
      </c>
      <c r="I6310" s="30">
        <f t="shared" si="98"/>
        <v>140</v>
      </c>
      <c r="J6310" s="32" t="s">
        <v>207</v>
      </c>
      <c r="K6310" s="33" t="s">
        <v>4771</v>
      </c>
      <c r="L6310" s="33" t="s">
        <v>5269</v>
      </c>
      <c r="M6310" s="33" t="s">
        <v>5271</v>
      </c>
      <c r="N6310" s="33" t="s">
        <v>595</v>
      </c>
      <c r="O6310" s="24" t="s">
        <v>37</v>
      </c>
      <c r="P6310" s="24" t="s">
        <v>37</v>
      </c>
      <c r="S6310" s="24" t="s">
        <v>37</v>
      </c>
    </row>
    <row r="6311" spans="1:19">
      <c r="A6311" s="35">
        <v>7325705922291</v>
      </c>
      <c r="B6311" s="32">
        <v>4805501</v>
      </c>
      <c r="C6311" s="32" t="s">
        <v>584</v>
      </c>
      <c r="D6311" s="32" t="s">
        <v>172</v>
      </c>
      <c r="E6311" s="33" t="s">
        <v>217</v>
      </c>
      <c r="F6311" s="33" t="s">
        <v>5210</v>
      </c>
      <c r="G6311" s="59">
        <v>140</v>
      </c>
      <c r="H6311" s="25">
        <v>1</v>
      </c>
      <c r="I6311" s="30">
        <f t="shared" si="98"/>
        <v>140</v>
      </c>
      <c r="J6311" s="32" t="s">
        <v>207</v>
      </c>
      <c r="K6311" s="33" t="s">
        <v>4771</v>
      </c>
      <c r="L6311" s="33" t="s">
        <v>5269</v>
      </c>
      <c r="M6311" s="33" t="s">
        <v>5271</v>
      </c>
      <c r="N6311" s="33" t="s">
        <v>596</v>
      </c>
      <c r="O6311" s="24" t="s">
        <v>37</v>
      </c>
      <c r="P6311" s="24" t="s">
        <v>37</v>
      </c>
      <c r="S6311" s="24" t="s">
        <v>37</v>
      </c>
    </row>
    <row r="6312" spans="1:19">
      <c r="A6312" s="35">
        <v>7325705922284</v>
      </c>
      <c r="B6312" s="32">
        <v>4805501</v>
      </c>
      <c r="C6312" s="32" t="s">
        <v>584</v>
      </c>
      <c r="D6312" s="32" t="s">
        <v>172</v>
      </c>
      <c r="E6312" s="33" t="s">
        <v>217</v>
      </c>
      <c r="F6312" s="33" t="s">
        <v>5210</v>
      </c>
      <c r="G6312" s="59">
        <v>140</v>
      </c>
      <c r="H6312" s="25">
        <v>1</v>
      </c>
      <c r="I6312" s="30">
        <f t="shared" si="98"/>
        <v>140</v>
      </c>
      <c r="J6312" s="32" t="s">
        <v>207</v>
      </c>
      <c r="K6312" s="33" t="s">
        <v>4771</v>
      </c>
      <c r="L6312" s="33" t="s">
        <v>5269</v>
      </c>
      <c r="M6312" s="33" t="s">
        <v>5271</v>
      </c>
      <c r="N6312" s="33" t="s">
        <v>597</v>
      </c>
      <c r="O6312" s="24" t="s">
        <v>37</v>
      </c>
      <c r="P6312" s="24" t="s">
        <v>37</v>
      </c>
      <c r="S6312" s="24" t="s">
        <v>37</v>
      </c>
    </row>
    <row r="6313" spans="1:19">
      <c r="A6313" s="35">
        <v>7325706851026</v>
      </c>
      <c r="B6313" s="32">
        <v>4805501</v>
      </c>
      <c r="C6313" s="32" t="s">
        <v>584</v>
      </c>
      <c r="D6313" s="32" t="s">
        <v>172</v>
      </c>
      <c r="E6313" s="33" t="s">
        <v>217</v>
      </c>
      <c r="F6313" s="33" t="s">
        <v>5210</v>
      </c>
      <c r="G6313" s="59">
        <v>140</v>
      </c>
      <c r="H6313" s="25">
        <v>1</v>
      </c>
      <c r="I6313" s="30">
        <f t="shared" si="98"/>
        <v>140</v>
      </c>
      <c r="J6313" s="32" t="s">
        <v>207</v>
      </c>
      <c r="K6313" s="33" t="s">
        <v>4771</v>
      </c>
      <c r="L6313" s="33" t="s">
        <v>5269</v>
      </c>
      <c r="M6313" s="33" t="s">
        <v>5271</v>
      </c>
      <c r="N6313" s="33" t="s">
        <v>767</v>
      </c>
      <c r="O6313" s="24" t="s">
        <v>37</v>
      </c>
      <c r="P6313" s="24" t="s">
        <v>37</v>
      </c>
      <c r="S6313" s="24" t="s">
        <v>37</v>
      </c>
    </row>
    <row r="6314" spans="1:19">
      <c r="A6314" s="35">
        <v>7325706851019</v>
      </c>
      <c r="B6314" s="32">
        <v>4805501</v>
      </c>
      <c r="C6314" s="32" t="s">
        <v>584</v>
      </c>
      <c r="D6314" s="32" t="s">
        <v>172</v>
      </c>
      <c r="E6314" s="33" t="s">
        <v>217</v>
      </c>
      <c r="F6314" s="33" t="s">
        <v>5210</v>
      </c>
      <c r="G6314" s="59">
        <v>140</v>
      </c>
      <c r="H6314" s="25">
        <v>1</v>
      </c>
      <c r="I6314" s="30">
        <f t="shared" si="98"/>
        <v>140</v>
      </c>
      <c r="J6314" s="32" t="s">
        <v>207</v>
      </c>
      <c r="K6314" s="33" t="s">
        <v>4771</v>
      </c>
      <c r="L6314" s="33" t="s">
        <v>5269</v>
      </c>
      <c r="M6314" s="33" t="s">
        <v>5271</v>
      </c>
      <c r="N6314" s="33" t="s">
        <v>768</v>
      </c>
      <c r="O6314" s="24" t="s">
        <v>37</v>
      </c>
      <c r="P6314" s="24" t="s">
        <v>37</v>
      </c>
      <c r="S6314" s="24" t="s">
        <v>37</v>
      </c>
    </row>
    <row r="6315" spans="1:19">
      <c r="A6315" s="35">
        <v>7325706850692</v>
      </c>
      <c r="B6315" s="32">
        <v>4805501</v>
      </c>
      <c r="C6315" s="32" t="s">
        <v>584</v>
      </c>
      <c r="D6315" s="32" t="s">
        <v>172</v>
      </c>
      <c r="E6315" s="33" t="s">
        <v>217</v>
      </c>
      <c r="F6315" s="33" t="s">
        <v>5210</v>
      </c>
      <c r="G6315" s="59">
        <v>140</v>
      </c>
      <c r="H6315" s="25">
        <v>1</v>
      </c>
      <c r="I6315" s="30">
        <f t="shared" si="98"/>
        <v>140</v>
      </c>
      <c r="J6315" s="32" t="s">
        <v>207</v>
      </c>
      <c r="K6315" s="33" t="s">
        <v>4771</v>
      </c>
      <c r="L6315" s="33" t="s">
        <v>5269</v>
      </c>
      <c r="M6315" s="33" t="s">
        <v>5271</v>
      </c>
      <c r="N6315" s="33" t="s">
        <v>787</v>
      </c>
      <c r="O6315" s="24" t="s">
        <v>37</v>
      </c>
      <c r="P6315" s="24" t="s">
        <v>37</v>
      </c>
      <c r="S6315" s="24" t="s">
        <v>37</v>
      </c>
    </row>
    <row r="6316" spans="1:19">
      <c r="A6316" s="35">
        <v>7325705443338</v>
      </c>
      <c r="B6316" s="32">
        <v>4805501</v>
      </c>
      <c r="C6316" s="32" t="s">
        <v>584</v>
      </c>
      <c r="D6316" s="32" t="s">
        <v>172</v>
      </c>
      <c r="E6316" s="33" t="s">
        <v>217</v>
      </c>
      <c r="F6316" s="33" t="s">
        <v>5210</v>
      </c>
      <c r="G6316" s="59">
        <v>140</v>
      </c>
      <c r="H6316" s="25">
        <v>1</v>
      </c>
      <c r="I6316" s="30">
        <f t="shared" si="98"/>
        <v>140</v>
      </c>
      <c r="J6316" s="32" t="s">
        <v>207</v>
      </c>
      <c r="K6316" s="33" t="s">
        <v>4771</v>
      </c>
      <c r="L6316" s="33" t="s">
        <v>5269</v>
      </c>
      <c r="M6316" s="33" t="s">
        <v>5271</v>
      </c>
      <c r="N6316" s="33" t="s">
        <v>788</v>
      </c>
      <c r="O6316" s="24" t="s">
        <v>37</v>
      </c>
      <c r="P6316" s="24" t="s">
        <v>37</v>
      </c>
      <c r="S6316" s="24" t="s">
        <v>37</v>
      </c>
    </row>
    <row r="6317" spans="1:19">
      <c r="A6317" s="35">
        <v>7325706850708</v>
      </c>
      <c r="B6317" s="32">
        <v>4805501</v>
      </c>
      <c r="C6317" s="32" t="s">
        <v>584</v>
      </c>
      <c r="D6317" s="32" t="s">
        <v>172</v>
      </c>
      <c r="E6317" s="33" t="s">
        <v>217</v>
      </c>
      <c r="F6317" s="33" t="s">
        <v>5210</v>
      </c>
      <c r="G6317" s="59">
        <v>140</v>
      </c>
      <c r="H6317" s="25">
        <v>1</v>
      </c>
      <c r="I6317" s="30">
        <f t="shared" si="98"/>
        <v>140</v>
      </c>
      <c r="J6317" s="32" t="s">
        <v>207</v>
      </c>
      <c r="K6317" s="33" t="s">
        <v>4771</v>
      </c>
      <c r="L6317" s="33" t="s">
        <v>5269</v>
      </c>
      <c r="M6317" s="33" t="s">
        <v>5271</v>
      </c>
      <c r="N6317" s="33" t="s">
        <v>789</v>
      </c>
      <c r="O6317" s="24" t="s">
        <v>37</v>
      </c>
      <c r="P6317" s="24" t="s">
        <v>37</v>
      </c>
      <c r="S6317" s="24" t="s">
        <v>37</v>
      </c>
    </row>
    <row r="6318" spans="1:19">
      <c r="A6318" s="35">
        <v>7325705922246</v>
      </c>
      <c r="B6318" s="32">
        <v>4805501</v>
      </c>
      <c r="C6318" s="32" t="s">
        <v>584</v>
      </c>
      <c r="D6318" s="32" t="s">
        <v>172</v>
      </c>
      <c r="E6318" s="33" t="s">
        <v>217</v>
      </c>
      <c r="F6318" s="33" t="s">
        <v>5210</v>
      </c>
      <c r="G6318" s="59">
        <v>140</v>
      </c>
      <c r="H6318" s="25">
        <v>1</v>
      </c>
      <c r="I6318" s="30">
        <f t="shared" si="98"/>
        <v>140</v>
      </c>
      <c r="J6318" s="32" t="s">
        <v>207</v>
      </c>
      <c r="K6318" s="33" t="s">
        <v>4771</v>
      </c>
      <c r="L6318" s="33" t="s">
        <v>5269</v>
      </c>
      <c r="M6318" s="33" t="s">
        <v>5271</v>
      </c>
      <c r="N6318" s="33" t="s">
        <v>790</v>
      </c>
      <c r="O6318" s="24" t="s">
        <v>37</v>
      </c>
      <c r="P6318" s="24" t="s">
        <v>37</v>
      </c>
      <c r="S6318" s="24" t="s">
        <v>37</v>
      </c>
    </row>
    <row r="6319" spans="1:19">
      <c r="A6319" s="35">
        <v>7325705443307</v>
      </c>
      <c r="B6319" s="32">
        <v>4805501</v>
      </c>
      <c r="C6319" s="32" t="s">
        <v>584</v>
      </c>
      <c r="D6319" s="32" t="s">
        <v>172</v>
      </c>
      <c r="E6319" s="33" t="s">
        <v>217</v>
      </c>
      <c r="F6319" s="33" t="s">
        <v>5210</v>
      </c>
      <c r="G6319" s="59">
        <v>140</v>
      </c>
      <c r="H6319" s="25">
        <v>1</v>
      </c>
      <c r="I6319" s="30">
        <f t="shared" si="98"/>
        <v>140</v>
      </c>
      <c r="J6319" s="32" t="s">
        <v>207</v>
      </c>
      <c r="K6319" s="33" t="s">
        <v>4771</v>
      </c>
      <c r="L6319" s="33" t="s">
        <v>5269</v>
      </c>
      <c r="M6319" s="33" t="s">
        <v>5271</v>
      </c>
      <c r="N6319" s="33" t="s">
        <v>989</v>
      </c>
      <c r="O6319" s="24" t="s">
        <v>37</v>
      </c>
      <c r="P6319" s="24" t="s">
        <v>37</v>
      </c>
      <c r="S6319" s="24" t="s">
        <v>37</v>
      </c>
    </row>
    <row r="6320" spans="1:19">
      <c r="A6320" s="35">
        <v>7325705443291</v>
      </c>
      <c r="B6320" s="32">
        <v>4805501</v>
      </c>
      <c r="C6320" s="32" t="s">
        <v>584</v>
      </c>
      <c r="D6320" s="32" t="s">
        <v>172</v>
      </c>
      <c r="E6320" s="33" t="s">
        <v>217</v>
      </c>
      <c r="F6320" s="33" t="s">
        <v>5210</v>
      </c>
      <c r="G6320" s="59">
        <v>140</v>
      </c>
      <c r="H6320" s="25">
        <v>1</v>
      </c>
      <c r="I6320" s="30">
        <f t="shared" si="98"/>
        <v>140</v>
      </c>
      <c r="J6320" s="32" t="s">
        <v>207</v>
      </c>
      <c r="K6320" s="33" t="s">
        <v>4771</v>
      </c>
      <c r="L6320" s="33" t="s">
        <v>5269</v>
      </c>
      <c r="M6320" s="33" t="s">
        <v>5271</v>
      </c>
      <c r="N6320" s="33" t="s">
        <v>990</v>
      </c>
      <c r="O6320" s="24" t="s">
        <v>37</v>
      </c>
      <c r="P6320" s="24" t="s">
        <v>37</v>
      </c>
      <c r="S6320" s="24" t="s">
        <v>37</v>
      </c>
    </row>
    <row r="6321" spans="1:19">
      <c r="A6321" s="35">
        <v>7325705443338</v>
      </c>
      <c r="B6321" s="32">
        <v>4805501</v>
      </c>
      <c r="C6321" s="32" t="s">
        <v>584</v>
      </c>
      <c r="D6321" s="32" t="s">
        <v>172</v>
      </c>
      <c r="E6321" s="33" t="s">
        <v>217</v>
      </c>
      <c r="F6321" s="33" t="s">
        <v>5210</v>
      </c>
      <c r="G6321" s="59">
        <v>140</v>
      </c>
      <c r="H6321" s="25">
        <v>2</v>
      </c>
      <c r="I6321" s="30">
        <f t="shared" si="98"/>
        <v>280</v>
      </c>
      <c r="J6321" s="32" t="s">
        <v>207</v>
      </c>
      <c r="K6321" s="33" t="s">
        <v>4771</v>
      </c>
      <c r="L6321" s="33" t="s">
        <v>5269</v>
      </c>
      <c r="M6321" s="33" t="s">
        <v>5271</v>
      </c>
      <c r="N6321" s="33" t="s">
        <v>788</v>
      </c>
      <c r="O6321" s="24" t="s">
        <v>37</v>
      </c>
      <c r="P6321" s="24" t="s">
        <v>37</v>
      </c>
      <c r="S6321" s="24" t="s">
        <v>37</v>
      </c>
    </row>
    <row r="6322" spans="1:19">
      <c r="A6322" s="35">
        <v>7325705443314</v>
      </c>
      <c r="B6322" s="32">
        <v>4805501</v>
      </c>
      <c r="C6322" s="32" t="s">
        <v>584</v>
      </c>
      <c r="D6322" s="32" t="s">
        <v>172</v>
      </c>
      <c r="E6322" s="33" t="s">
        <v>217</v>
      </c>
      <c r="F6322" s="33" t="s">
        <v>5210</v>
      </c>
      <c r="G6322" s="59">
        <v>140</v>
      </c>
      <c r="H6322" s="25">
        <v>2</v>
      </c>
      <c r="I6322" s="30">
        <f t="shared" si="98"/>
        <v>280</v>
      </c>
      <c r="J6322" s="32" t="s">
        <v>207</v>
      </c>
      <c r="K6322" s="33" t="s">
        <v>4771</v>
      </c>
      <c r="L6322" s="33" t="s">
        <v>5269</v>
      </c>
      <c r="M6322" s="33" t="s">
        <v>5271</v>
      </c>
      <c r="N6322" s="33" t="s">
        <v>1004</v>
      </c>
      <c r="O6322" s="24" t="s">
        <v>37</v>
      </c>
      <c r="P6322" s="24" t="s">
        <v>37</v>
      </c>
      <c r="S6322" s="24" t="s">
        <v>37</v>
      </c>
    </row>
    <row r="6323" spans="1:19">
      <c r="A6323" s="35">
        <v>7325706851057</v>
      </c>
      <c r="B6323" s="32">
        <v>4805501</v>
      </c>
      <c r="C6323" s="32" t="s">
        <v>584</v>
      </c>
      <c r="D6323" s="32" t="s">
        <v>172</v>
      </c>
      <c r="E6323" s="33" t="s">
        <v>217</v>
      </c>
      <c r="F6323" s="33" t="s">
        <v>5210</v>
      </c>
      <c r="G6323" s="59">
        <v>140</v>
      </c>
      <c r="H6323" s="25">
        <v>2</v>
      </c>
      <c r="I6323" s="30">
        <f t="shared" si="98"/>
        <v>280</v>
      </c>
      <c r="J6323" s="32" t="s">
        <v>207</v>
      </c>
      <c r="K6323" s="33" t="s">
        <v>4771</v>
      </c>
      <c r="L6323" s="33" t="s">
        <v>5269</v>
      </c>
      <c r="M6323" s="33" t="s">
        <v>5271</v>
      </c>
      <c r="N6323" s="33" t="s">
        <v>595</v>
      </c>
      <c r="O6323" s="24" t="s">
        <v>37</v>
      </c>
      <c r="P6323" s="24" t="s">
        <v>37</v>
      </c>
      <c r="S6323" s="24" t="s">
        <v>37</v>
      </c>
    </row>
    <row r="6324" spans="1:19">
      <c r="A6324" s="35">
        <v>7325706851040</v>
      </c>
      <c r="B6324" s="32">
        <v>4805501</v>
      </c>
      <c r="C6324" s="32" t="s">
        <v>584</v>
      </c>
      <c r="D6324" s="32" t="s">
        <v>172</v>
      </c>
      <c r="E6324" s="33" t="s">
        <v>217</v>
      </c>
      <c r="F6324" s="33" t="s">
        <v>5210</v>
      </c>
      <c r="G6324" s="59">
        <v>140</v>
      </c>
      <c r="H6324" s="25">
        <v>1</v>
      </c>
      <c r="I6324" s="30">
        <f t="shared" si="98"/>
        <v>140</v>
      </c>
      <c r="J6324" s="32" t="s">
        <v>207</v>
      </c>
      <c r="K6324" s="33" t="s">
        <v>4771</v>
      </c>
      <c r="L6324" s="33" t="s">
        <v>5269</v>
      </c>
      <c r="M6324" s="33" t="s">
        <v>5271</v>
      </c>
      <c r="N6324" s="33" t="s">
        <v>594</v>
      </c>
      <c r="O6324" s="24" t="s">
        <v>37</v>
      </c>
      <c r="P6324" s="24" t="s">
        <v>37</v>
      </c>
      <c r="S6324" s="24" t="s">
        <v>37</v>
      </c>
    </row>
    <row r="6325" spans="1:19">
      <c r="A6325" s="35">
        <v>7325706851057</v>
      </c>
      <c r="B6325" s="32">
        <v>4805501</v>
      </c>
      <c r="C6325" s="32" t="s">
        <v>584</v>
      </c>
      <c r="D6325" s="32" t="s">
        <v>172</v>
      </c>
      <c r="E6325" s="33" t="s">
        <v>217</v>
      </c>
      <c r="F6325" s="33" t="s">
        <v>5210</v>
      </c>
      <c r="G6325" s="59">
        <v>140</v>
      </c>
      <c r="H6325" s="25">
        <v>3</v>
      </c>
      <c r="I6325" s="30">
        <f t="shared" si="98"/>
        <v>420</v>
      </c>
      <c r="J6325" s="32" t="s">
        <v>207</v>
      </c>
      <c r="K6325" s="33" t="s">
        <v>4771</v>
      </c>
      <c r="L6325" s="33" t="s">
        <v>5269</v>
      </c>
      <c r="M6325" s="33" t="s">
        <v>5271</v>
      </c>
      <c r="N6325" s="33" t="s">
        <v>595</v>
      </c>
      <c r="O6325" s="24" t="s">
        <v>37</v>
      </c>
      <c r="P6325" s="24" t="s">
        <v>37</v>
      </c>
      <c r="S6325" s="24" t="s">
        <v>37</v>
      </c>
    </row>
    <row r="6326" spans="1:19">
      <c r="A6326" s="35">
        <v>7325705922284</v>
      </c>
      <c r="B6326" s="32">
        <v>4805501</v>
      </c>
      <c r="C6326" s="32" t="s">
        <v>584</v>
      </c>
      <c r="D6326" s="32" t="s">
        <v>172</v>
      </c>
      <c r="E6326" s="33" t="s">
        <v>217</v>
      </c>
      <c r="F6326" s="33" t="s">
        <v>5210</v>
      </c>
      <c r="G6326" s="59">
        <v>140</v>
      </c>
      <c r="H6326" s="25">
        <v>3</v>
      </c>
      <c r="I6326" s="30">
        <f t="shared" si="98"/>
        <v>420</v>
      </c>
      <c r="J6326" s="32" t="s">
        <v>207</v>
      </c>
      <c r="K6326" s="33" t="s">
        <v>4771</v>
      </c>
      <c r="L6326" s="33" t="s">
        <v>5269</v>
      </c>
      <c r="M6326" s="33" t="s">
        <v>5271</v>
      </c>
      <c r="N6326" s="33" t="s">
        <v>597</v>
      </c>
      <c r="O6326" s="24" t="s">
        <v>37</v>
      </c>
      <c r="P6326" s="24" t="s">
        <v>37</v>
      </c>
      <c r="S6326" s="24" t="s">
        <v>37</v>
      </c>
    </row>
    <row r="6327" spans="1:19">
      <c r="A6327" s="35">
        <v>7325705922291</v>
      </c>
      <c r="B6327" s="32">
        <v>4805501</v>
      </c>
      <c r="C6327" s="32" t="s">
        <v>584</v>
      </c>
      <c r="D6327" s="32" t="s">
        <v>172</v>
      </c>
      <c r="E6327" s="33" t="s">
        <v>217</v>
      </c>
      <c r="F6327" s="33" t="s">
        <v>5210</v>
      </c>
      <c r="G6327" s="59">
        <v>140</v>
      </c>
      <c r="H6327" s="25">
        <v>1</v>
      </c>
      <c r="I6327" s="30">
        <f t="shared" si="98"/>
        <v>140</v>
      </c>
      <c r="J6327" s="32" t="s">
        <v>207</v>
      </c>
      <c r="K6327" s="33" t="s">
        <v>4771</v>
      </c>
      <c r="L6327" s="33" t="s">
        <v>5269</v>
      </c>
      <c r="M6327" s="33" t="s">
        <v>5271</v>
      </c>
      <c r="N6327" s="33" t="s">
        <v>596</v>
      </c>
      <c r="O6327" s="24" t="s">
        <v>37</v>
      </c>
      <c r="P6327" s="24" t="s">
        <v>37</v>
      </c>
      <c r="S6327" s="24" t="s">
        <v>37</v>
      </c>
    </row>
    <row r="6328" spans="1:19">
      <c r="A6328" s="35">
        <v>7325706851057</v>
      </c>
      <c r="B6328" s="32">
        <v>4805501</v>
      </c>
      <c r="C6328" s="32" t="s">
        <v>584</v>
      </c>
      <c r="D6328" s="32" t="s">
        <v>172</v>
      </c>
      <c r="E6328" s="33" t="s">
        <v>217</v>
      </c>
      <c r="F6328" s="33" t="s">
        <v>5210</v>
      </c>
      <c r="G6328" s="59">
        <v>140</v>
      </c>
      <c r="H6328" s="25">
        <v>2</v>
      </c>
      <c r="I6328" s="30">
        <f t="shared" si="98"/>
        <v>280</v>
      </c>
      <c r="J6328" s="32" t="s">
        <v>207</v>
      </c>
      <c r="K6328" s="33" t="s">
        <v>4771</v>
      </c>
      <c r="L6328" s="33" t="s">
        <v>5269</v>
      </c>
      <c r="M6328" s="33" t="s">
        <v>5271</v>
      </c>
      <c r="N6328" s="33" t="s">
        <v>595</v>
      </c>
      <c r="O6328" s="24" t="s">
        <v>37</v>
      </c>
      <c r="P6328" s="24" t="s">
        <v>37</v>
      </c>
      <c r="S6328" s="24" t="s">
        <v>37</v>
      </c>
    </row>
    <row r="6329" spans="1:19">
      <c r="A6329" s="35">
        <v>7325705937943</v>
      </c>
      <c r="B6329" s="32">
        <v>4805509</v>
      </c>
      <c r="C6329" s="32" t="s">
        <v>584</v>
      </c>
      <c r="D6329" s="32" t="s">
        <v>172</v>
      </c>
      <c r="E6329" s="33" t="s">
        <v>217</v>
      </c>
      <c r="F6329" s="33" t="s">
        <v>5210</v>
      </c>
      <c r="G6329" s="59">
        <v>140</v>
      </c>
      <c r="H6329" s="25">
        <v>1</v>
      </c>
      <c r="I6329" s="30">
        <f t="shared" si="98"/>
        <v>140</v>
      </c>
      <c r="J6329" s="32" t="s">
        <v>207</v>
      </c>
      <c r="K6329" s="33" t="s">
        <v>4771</v>
      </c>
      <c r="L6329" s="33" t="s">
        <v>5269</v>
      </c>
      <c r="M6329" s="33" t="s">
        <v>5272</v>
      </c>
      <c r="N6329" s="33" t="s">
        <v>760</v>
      </c>
      <c r="O6329" s="24" t="s">
        <v>37</v>
      </c>
      <c r="P6329" s="24" t="s">
        <v>37</v>
      </c>
      <c r="S6329" s="24" t="s">
        <v>37</v>
      </c>
    </row>
    <row r="6330" spans="1:19">
      <c r="A6330" s="35">
        <v>7325705937936</v>
      </c>
      <c r="B6330" s="32">
        <v>4805509</v>
      </c>
      <c r="C6330" s="32" t="s">
        <v>584</v>
      </c>
      <c r="D6330" s="32" t="s">
        <v>172</v>
      </c>
      <c r="E6330" s="33" t="s">
        <v>217</v>
      </c>
      <c r="F6330" s="33" t="s">
        <v>5210</v>
      </c>
      <c r="G6330" s="59">
        <v>140</v>
      </c>
      <c r="H6330" s="25">
        <v>1</v>
      </c>
      <c r="I6330" s="30">
        <f t="shared" si="98"/>
        <v>140</v>
      </c>
      <c r="J6330" s="32" t="s">
        <v>207</v>
      </c>
      <c r="K6330" s="33" t="s">
        <v>4771</v>
      </c>
      <c r="L6330" s="33" t="s">
        <v>5269</v>
      </c>
      <c r="M6330" s="33" t="s">
        <v>5272</v>
      </c>
      <c r="N6330" s="33" t="s">
        <v>761</v>
      </c>
      <c r="O6330" s="24" t="s">
        <v>37</v>
      </c>
      <c r="P6330" s="24" t="s">
        <v>37</v>
      </c>
      <c r="S6330" s="24" t="s">
        <v>37</v>
      </c>
    </row>
    <row r="6331" spans="1:19">
      <c r="A6331" s="35">
        <v>7325705937943</v>
      </c>
      <c r="B6331" s="32">
        <v>4805509</v>
      </c>
      <c r="C6331" s="32" t="s">
        <v>584</v>
      </c>
      <c r="D6331" s="32" t="s">
        <v>172</v>
      </c>
      <c r="E6331" s="33" t="s">
        <v>217</v>
      </c>
      <c r="F6331" s="33" t="s">
        <v>5210</v>
      </c>
      <c r="G6331" s="59">
        <v>140</v>
      </c>
      <c r="H6331" s="25">
        <v>1</v>
      </c>
      <c r="I6331" s="30">
        <f t="shared" si="98"/>
        <v>140</v>
      </c>
      <c r="J6331" s="32" t="s">
        <v>207</v>
      </c>
      <c r="K6331" s="33" t="s">
        <v>4771</v>
      </c>
      <c r="L6331" s="33" t="s">
        <v>5269</v>
      </c>
      <c r="M6331" s="33" t="s">
        <v>5272</v>
      </c>
      <c r="N6331" s="33" t="s">
        <v>760</v>
      </c>
      <c r="O6331" s="24" t="s">
        <v>37</v>
      </c>
      <c r="P6331" s="24" t="s">
        <v>37</v>
      </c>
      <c r="S6331" s="24" t="s">
        <v>37</v>
      </c>
    </row>
    <row r="6332" spans="1:19">
      <c r="A6332" s="35">
        <v>7325706851576</v>
      </c>
      <c r="B6332" s="32">
        <v>4805509</v>
      </c>
      <c r="C6332" s="32" t="s">
        <v>584</v>
      </c>
      <c r="D6332" s="32" t="s">
        <v>172</v>
      </c>
      <c r="E6332" s="33" t="s">
        <v>217</v>
      </c>
      <c r="F6332" s="33" t="s">
        <v>5210</v>
      </c>
      <c r="G6332" s="59">
        <v>140</v>
      </c>
      <c r="H6332" s="25">
        <v>1</v>
      </c>
      <c r="I6332" s="30">
        <f t="shared" si="98"/>
        <v>140</v>
      </c>
      <c r="J6332" s="32" t="s">
        <v>207</v>
      </c>
      <c r="K6332" s="33" t="s">
        <v>4771</v>
      </c>
      <c r="L6332" s="33" t="s">
        <v>5269</v>
      </c>
      <c r="M6332" s="33" t="s">
        <v>5272</v>
      </c>
      <c r="N6332" s="33" t="s">
        <v>2077</v>
      </c>
      <c r="O6332" s="24" t="s">
        <v>37</v>
      </c>
      <c r="P6332" s="24" t="s">
        <v>37</v>
      </c>
      <c r="S6332" s="24" t="s">
        <v>37</v>
      </c>
    </row>
    <row r="6333" spans="1:19">
      <c r="A6333" s="35">
        <v>7325705937950</v>
      </c>
      <c r="B6333" s="32">
        <v>4805509</v>
      </c>
      <c r="C6333" s="32" t="s">
        <v>584</v>
      </c>
      <c r="D6333" s="32" t="s">
        <v>172</v>
      </c>
      <c r="E6333" s="33" t="s">
        <v>217</v>
      </c>
      <c r="F6333" s="33" t="s">
        <v>5210</v>
      </c>
      <c r="G6333" s="59">
        <v>140</v>
      </c>
      <c r="H6333" s="25">
        <v>3</v>
      </c>
      <c r="I6333" s="30">
        <f t="shared" si="98"/>
        <v>420</v>
      </c>
      <c r="J6333" s="32" t="s">
        <v>207</v>
      </c>
      <c r="K6333" s="33" t="s">
        <v>4771</v>
      </c>
      <c r="L6333" s="33" t="s">
        <v>5269</v>
      </c>
      <c r="M6333" s="33" t="s">
        <v>5272</v>
      </c>
      <c r="N6333" s="33" t="s">
        <v>2243</v>
      </c>
      <c r="O6333" s="24" t="s">
        <v>37</v>
      </c>
      <c r="P6333" s="24" t="s">
        <v>37</v>
      </c>
      <c r="S6333" s="24" t="s">
        <v>37</v>
      </c>
    </row>
    <row r="6334" spans="1:19">
      <c r="A6334" s="35">
        <v>7325705918997</v>
      </c>
      <c r="B6334" s="32">
        <v>4805521</v>
      </c>
      <c r="C6334" s="32" t="s">
        <v>584</v>
      </c>
      <c r="D6334" s="32" t="s">
        <v>762</v>
      </c>
      <c r="E6334" s="33" t="s">
        <v>34</v>
      </c>
      <c r="F6334" s="33" t="s">
        <v>5252</v>
      </c>
      <c r="G6334" s="59">
        <v>129.99</v>
      </c>
      <c r="H6334" s="25">
        <v>2</v>
      </c>
      <c r="I6334" s="30">
        <f t="shared" si="98"/>
        <v>259.98</v>
      </c>
      <c r="J6334" s="32" t="s">
        <v>207</v>
      </c>
      <c r="K6334" s="33" t="s">
        <v>4771</v>
      </c>
      <c r="L6334" s="33" t="s">
        <v>5269</v>
      </c>
      <c r="M6334" s="33" t="s">
        <v>5271</v>
      </c>
      <c r="N6334" s="33" t="s">
        <v>991</v>
      </c>
      <c r="O6334" s="24" t="s">
        <v>37</v>
      </c>
      <c r="P6334" s="24" t="s">
        <v>37</v>
      </c>
      <c r="S6334" s="24" t="s">
        <v>37</v>
      </c>
    </row>
    <row r="6335" spans="1:19">
      <c r="A6335" s="35">
        <v>7325705918973</v>
      </c>
      <c r="B6335" s="32">
        <v>4805521</v>
      </c>
      <c r="C6335" s="32" t="s">
        <v>584</v>
      </c>
      <c r="D6335" s="32" t="s">
        <v>762</v>
      </c>
      <c r="E6335" s="33" t="s">
        <v>34</v>
      </c>
      <c r="F6335" s="33" t="s">
        <v>5252</v>
      </c>
      <c r="G6335" s="59">
        <v>129.99</v>
      </c>
      <c r="H6335" s="25">
        <v>1</v>
      </c>
      <c r="I6335" s="30">
        <f t="shared" si="98"/>
        <v>129.99</v>
      </c>
      <c r="J6335" s="32" t="s">
        <v>207</v>
      </c>
      <c r="K6335" s="33" t="s">
        <v>4771</v>
      </c>
      <c r="L6335" s="33" t="s">
        <v>5269</v>
      </c>
      <c r="M6335" s="33" t="s">
        <v>5271</v>
      </c>
      <c r="N6335" s="33" t="s">
        <v>992</v>
      </c>
      <c r="O6335" s="24" t="s">
        <v>37</v>
      </c>
      <c r="P6335" s="24" t="s">
        <v>37</v>
      </c>
      <c r="S6335" s="24" t="s">
        <v>37</v>
      </c>
    </row>
    <row r="6336" spans="1:19">
      <c r="A6336" s="35">
        <v>7325705919291</v>
      </c>
      <c r="B6336" s="32">
        <v>4805523</v>
      </c>
      <c r="C6336" s="32" t="s">
        <v>584</v>
      </c>
      <c r="D6336" s="32" t="s">
        <v>844</v>
      </c>
      <c r="E6336" s="33" t="s">
        <v>34</v>
      </c>
      <c r="F6336" s="33" t="s">
        <v>5252</v>
      </c>
      <c r="G6336" s="59">
        <v>139.99</v>
      </c>
      <c r="H6336" s="25">
        <v>2</v>
      </c>
      <c r="I6336" s="30">
        <f t="shared" si="98"/>
        <v>279.98</v>
      </c>
      <c r="J6336" s="32" t="s">
        <v>207</v>
      </c>
      <c r="K6336" s="33" t="s">
        <v>4771</v>
      </c>
      <c r="L6336" s="33" t="s">
        <v>5269</v>
      </c>
      <c r="M6336" s="33" t="s">
        <v>5331</v>
      </c>
      <c r="N6336" s="33" t="s">
        <v>993</v>
      </c>
      <c r="O6336" s="24" t="s">
        <v>37</v>
      </c>
      <c r="P6336" s="24" t="s">
        <v>37</v>
      </c>
      <c r="S6336" s="24" t="s">
        <v>37</v>
      </c>
    </row>
    <row r="6337" spans="1:19">
      <c r="A6337" s="35">
        <v>7325705919260</v>
      </c>
      <c r="B6337" s="32">
        <v>4805523</v>
      </c>
      <c r="C6337" s="32" t="s">
        <v>584</v>
      </c>
      <c r="D6337" s="32" t="s">
        <v>844</v>
      </c>
      <c r="E6337" s="33" t="s">
        <v>34</v>
      </c>
      <c r="F6337" s="33" t="s">
        <v>5252</v>
      </c>
      <c r="G6337" s="59">
        <v>139.99</v>
      </c>
      <c r="H6337" s="25">
        <v>2</v>
      </c>
      <c r="I6337" s="30">
        <f t="shared" si="98"/>
        <v>279.98</v>
      </c>
      <c r="J6337" s="32" t="s">
        <v>207</v>
      </c>
      <c r="K6337" s="33" t="s">
        <v>4771</v>
      </c>
      <c r="L6337" s="33" t="s">
        <v>5269</v>
      </c>
      <c r="M6337" s="33" t="s">
        <v>5331</v>
      </c>
      <c r="N6337" s="33" t="s">
        <v>994</v>
      </c>
      <c r="O6337" s="24" t="s">
        <v>37</v>
      </c>
      <c r="P6337" s="24" t="s">
        <v>37</v>
      </c>
      <c r="S6337" s="24" t="s">
        <v>37</v>
      </c>
    </row>
    <row r="6338" spans="1:19">
      <c r="A6338" s="35">
        <v>7325706296698</v>
      </c>
      <c r="B6338" s="32">
        <v>4806119</v>
      </c>
      <c r="C6338" s="32" t="s">
        <v>584</v>
      </c>
      <c r="D6338" s="32" t="s">
        <v>28</v>
      </c>
      <c r="E6338" s="33" t="s">
        <v>34</v>
      </c>
      <c r="F6338" s="33" t="s">
        <v>5214</v>
      </c>
      <c r="G6338" s="59">
        <v>199.99</v>
      </c>
      <c r="H6338" s="25">
        <v>1</v>
      </c>
      <c r="I6338" s="30">
        <f t="shared" si="98"/>
        <v>199.99</v>
      </c>
      <c r="J6338" s="32" t="s">
        <v>207</v>
      </c>
      <c r="K6338" s="33" t="s">
        <v>4771</v>
      </c>
      <c r="L6338" s="33" t="s">
        <v>5269</v>
      </c>
      <c r="M6338" s="33" t="s">
        <v>5331</v>
      </c>
      <c r="N6338" s="33" t="s">
        <v>3586</v>
      </c>
      <c r="O6338" s="24" t="s">
        <v>37</v>
      </c>
      <c r="P6338" s="24" t="s">
        <v>37</v>
      </c>
      <c r="S6338" s="24" t="s">
        <v>37</v>
      </c>
    </row>
    <row r="6339" spans="1:19">
      <c r="A6339" s="35">
        <v>7325706296681</v>
      </c>
      <c r="B6339" s="32">
        <v>4806119</v>
      </c>
      <c r="C6339" s="32" t="s">
        <v>584</v>
      </c>
      <c r="D6339" s="32" t="s">
        <v>28</v>
      </c>
      <c r="E6339" s="33" t="s">
        <v>34</v>
      </c>
      <c r="F6339" s="33" t="s">
        <v>5214</v>
      </c>
      <c r="G6339" s="59">
        <v>199.99</v>
      </c>
      <c r="H6339" s="25">
        <v>2</v>
      </c>
      <c r="I6339" s="30">
        <f t="shared" si="98"/>
        <v>399.98</v>
      </c>
      <c r="J6339" s="32" t="s">
        <v>207</v>
      </c>
      <c r="K6339" s="33" t="s">
        <v>4771</v>
      </c>
      <c r="L6339" s="33" t="s">
        <v>5269</v>
      </c>
      <c r="M6339" s="33" t="s">
        <v>5331</v>
      </c>
      <c r="N6339" s="33" t="s">
        <v>3587</v>
      </c>
      <c r="O6339" s="24" t="s">
        <v>37</v>
      </c>
      <c r="P6339" s="24" t="s">
        <v>37</v>
      </c>
      <c r="S6339" s="24" t="s">
        <v>37</v>
      </c>
    </row>
    <row r="6340" spans="1:19">
      <c r="A6340" s="35">
        <v>7325706297541</v>
      </c>
      <c r="B6340" s="32">
        <v>4806122</v>
      </c>
      <c r="C6340" s="32" t="s">
        <v>584</v>
      </c>
      <c r="D6340" s="32" t="s">
        <v>791</v>
      </c>
      <c r="E6340" s="33" t="s">
        <v>34</v>
      </c>
      <c r="F6340" s="33" t="s">
        <v>5214</v>
      </c>
      <c r="G6340" s="59">
        <v>189.99</v>
      </c>
      <c r="H6340" s="25">
        <v>2</v>
      </c>
      <c r="I6340" s="30">
        <f t="shared" si="98"/>
        <v>379.98</v>
      </c>
      <c r="J6340" s="32" t="s">
        <v>207</v>
      </c>
      <c r="K6340" s="33" t="s">
        <v>4771</v>
      </c>
      <c r="L6340" s="33" t="s">
        <v>5269</v>
      </c>
      <c r="M6340" s="33" t="s">
        <v>5359</v>
      </c>
      <c r="N6340" s="33" t="s">
        <v>792</v>
      </c>
      <c r="O6340" s="24" t="s">
        <v>37</v>
      </c>
      <c r="P6340" s="24" t="s">
        <v>37</v>
      </c>
      <c r="S6340" s="24" t="s">
        <v>37</v>
      </c>
    </row>
    <row r="6341" spans="1:19">
      <c r="A6341" s="35">
        <v>7325706297534</v>
      </c>
      <c r="B6341" s="32">
        <v>4806122</v>
      </c>
      <c r="C6341" s="32" t="s">
        <v>584</v>
      </c>
      <c r="D6341" s="32" t="s">
        <v>791</v>
      </c>
      <c r="E6341" s="33" t="s">
        <v>34</v>
      </c>
      <c r="F6341" s="33" t="s">
        <v>5214</v>
      </c>
      <c r="G6341" s="59">
        <v>189.99</v>
      </c>
      <c r="H6341" s="25">
        <v>1</v>
      </c>
      <c r="I6341" s="30">
        <f t="shared" ref="I6341:I6404" si="99">H6341*G6341</f>
        <v>189.99</v>
      </c>
      <c r="J6341" s="32" t="s">
        <v>207</v>
      </c>
      <c r="K6341" s="33" t="s">
        <v>4771</v>
      </c>
      <c r="L6341" s="33" t="s">
        <v>5269</v>
      </c>
      <c r="M6341" s="33" t="s">
        <v>5359</v>
      </c>
      <c r="N6341" s="33" t="s">
        <v>793</v>
      </c>
      <c r="O6341" s="24" t="s">
        <v>37</v>
      </c>
      <c r="P6341" s="24" t="s">
        <v>37</v>
      </c>
      <c r="S6341" s="24" t="s">
        <v>37</v>
      </c>
    </row>
    <row r="6342" spans="1:19">
      <c r="A6342" s="35">
        <v>7325706831219</v>
      </c>
      <c r="B6342" s="32">
        <v>4806137</v>
      </c>
      <c r="C6342" s="32" t="s">
        <v>584</v>
      </c>
      <c r="D6342" s="32" t="s">
        <v>18</v>
      </c>
      <c r="E6342" s="33" t="s">
        <v>217</v>
      </c>
      <c r="F6342" s="33" t="s">
        <v>5210</v>
      </c>
      <c r="G6342" s="59">
        <v>170</v>
      </c>
      <c r="H6342" s="25">
        <v>1</v>
      </c>
      <c r="I6342" s="30">
        <f t="shared" si="99"/>
        <v>170</v>
      </c>
      <c r="J6342" s="32" t="s">
        <v>207</v>
      </c>
      <c r="K6342" s="33" t="s">
        <v>4771</v>
      </c>
      <c r="L6342" s="33" t="s">
        <v>5269</v>
      </c>
      <c r="M6342" s="33" t="s">
        <v>5271</v>
      </c>
      <c r="N6342" s="33" t="s">
        <v>598</v>
      </c>
      <c r="O6342" s="24" t="s">
        <v>37</v>
      </c>
      <c r="P6342" s="24" t="s">
        <v>37</v>
      </c>
      <c r="S6342" s="24" t="s">
        <v>37</v>
      </c>
    </row>
    <row r="6343" spans="1:19">
      <c r="A6343" s="35">
        <v>7325706831226</v>
      </c>
      <c r="B6343" s="32">
        <v>4806137</v>
      </c>
      <c r="C6343" s="32" t="s">
        <v>584</v>
      </c>
      <c r="D6343" s="32" t="s">
        <v>18</v>
      </c>
      <c r="E6343" s="33" t="s">
        <v>217</v>
      </c>
      <c r="F6343" s="33" t="s">
        <v>5210</v>
      </c>
      <c r="G6343" s="59">
        <v>170</v>
      </c>
      <c r="H6343" s="25">
        <v>1</v>
      </c>
      <c r="I6343" s="30">
        <f t="shared" si="99"/>
        <v>170</v>
      </c>
      <c r="J6343" s="32" t="s">
        <v>207</v>
      </c>
      <c r="K6343" s="33" t="s">
        <v>4771</v>
      </c>
      <c r="L6343" s="33" t="s">
        <v>5269</v>
      </c>
      <c r="M6343" s="33" t="s">
        <v>5271</v>
      </c>
      <c r="N6343" s="33" t="s">
        <v>599</v>
      </c>
      <c r="O6343" s="24" t="s">
        <v>37</v>
      </c>
      <c r="P6343" s="24" t="s">
        <v>37</v>
      </c>
      <c r="S6343" s="24" t="s">
        <v>37</v>
      </c>
    </row>
    <row r="6344" spans="1:19">
      <c r="A6344" s="35">
        <v>7325706831202</v>
      </c>
      <c r="B6344" s="32">
        <v>4806137</v>
      </c>
      <c r="C6344" s="32" t="s">
        <v>584</v>
      </c>
      <c r="D6344" s="32" t="s">
        <v>18</v>
      </c>
      <c r="E6344" s="33" t="s">
        <v>217</v>
      </c>
      <c r="F6344" s="33" t="s">
        <v>5210</v>
      </c>
      <c r="G6344" s="59">
        <v>170</v>
      </c>
      <c r="H6344" s="25">
        <v>1</v>
      </c>
      <c r="I6344" s="30">
        <f t="shared" si="99"/>
        <v>170</v>
      </c>
      <c r="J6344" s="32" t="s">
        <v>207</v>
      </c>
      <c r="K6344" s="33" t="s">
        <v>4771</v>
      </c>
      <c r="L6344" s="33" t="s">
        <v>5269</v>
      </c>
      <c r="M6344" s="33" t="s">
        <v>5271</v>
      </c>
      <c r="N6344" s="33" t="s">
        <v>600</v>
      </c>
      <c r="O6344" s="24" t="s">
        <v>37</v>
      </c>
      <c r="P6344" s="24" t="s">
        <v>37</v>
      </c>
      <c r="S6344" s="24" t="s">
        <v>37</v>
      </c>
    </row>
    <row r="6345" spans="1:19">
      <c r="A6345" s="35">
        <v>7325706831226</v>
      </c>
      <c r="B6345" s="32">
        <v>4806137</v>
      </c>
      <c r="C6345" s="32" t="s">
        <v>584</v>
      </c>
      <c r="D6345" s="32" t="s">
        <v>18</v>
      </c>
      <c r="E6345" s="33" t="s">
        <v>217</v>
      </c>
      <c r="F6345" s="33" t="s">
        <v>5210</v>
      </c>
      <c r="G6345" s="59">
        <v>170</v>
      </c>
      <c r="H6345" s="25">
        <v>7</v>
      </c>
      <c r="I6345" s="30">
        <f t="shared" si="99"/>
        <v>1190</v>
      </c>
      <c r="J6345" s="32" t="s">
        <v>207</v>
      </c>
      <c r="K6345" s="33" t="s">
        <v>4771</v>
      </c>
      <c r="L6345" s="33" t="s">
        <v>5269</v>
      </c>
      <c r="M6345" s="33" t="s">
        <v>5271</v>
      </c>
      <c r="N6345" s="33" t="s">
        <v>599</v>
      </c>
      <c r="O6345" s="24" t="s">
        <v>37</v>
      </c>
      <c r="P6345" s="24" t="s">
        <v>37</v>
      </c>
      <c r="S6345" s="24" t="s">
        <v>37</v>
      </c>
    </row>
    <row r="6346" spans="1:19">
      <c r="A6346" s="35">
        <v>7325706831233</v>
      </c>
      <c r="B6346" s="32">
        <v>4806137</v>
      </c>
      <c r="C6346" s="32" t="s">
        <v>584</v>
      </c>
      <c r="D6346" s="32" t="s">
        <v>18</v>
      </c>
      <c r="E6346" s="33" t="s">
        <v>217</v>
      </c>
      <c r="F6346" s="33" t="s">
        <v>5210</v>
      </c>
      <c r="G6346" s="59">
        <v>170</v>
      </c>
      <c r="H6346" s="25">
        <v>3</v>
      </c>
      <c r="I6346" s="30">
        <f t="shared" si="99"/>
        <v>510</v>
      </c>
      <c r="J6346" s="32" t="s">
        <v>207</v>
      </c>
      <c r="K6346" s="33" t="s">
        <v>4771</v>
      </c>
      <c r="L6346" s="33" t="s">
        <v>5269</v>
      </c>
      <c r="M6346" s="33" t="s">
        <v>5271</v>
      </c>
      <c r="N6346" s="33" t="s">
        <v>1236</v>
      </c>
      <c r="O6346" s="24" t="s">
        <v>37</v>
      </c>
      <c r="P6346" s="24" t="s">
        <v>37</v>
      </c>
      <c r="S6346" s="24" t="s">
        <v>37</v>
      </c>
    </row>
    <row r="6347" spans="1:19">
      <c r="A6347" s="35">
        <v>7325706831219</v>
      </c>
      <c r="B6347" s="32">
        <v>4806137</v>
      </c>
      <c r="C6347" s="32" t="s">
        <v>584</v>
      </c>
      <c r="D6347" s="32" t="s">
        <v>18</v>
      </c>
      <c r="E6347" s="33" t="s">
        <v>217</v>
      </c>
      <c r="F6347" s="33" t="s">
        <v>5210</v>
      </c>
      <c r="G6347" s="59">
        <v>170</v>
      </c>
      <c r="H6347" s="25">
        <v>6</v>
      </c>
      <c r="I6347" s="30">
        <f t="shared" si="99"/>
        <v>1020</v>
      </c>
      <c r="J6347" s="32" t="s">
        <v>207</v>
      </c>
      <c r="K6347" s="33" t="s">
        <v>4771</v>
      </c>
      <c r="L6347" s="33" t="s">
        <v>5269</v>
      </c>
      <c r="M6347" s="33" t="s">
        <v>5271</v>
      </c>
      <c r="N6347" s="33" t="s">
        <v>598</v>
      </c>
      <c r="O6347" s="24" t="s">
        <v>37</v>
      </c>
      <c r="P6347" s="24" t="s">
        <v>37</v>
      </c>
      <c r="S6347" s="24" t="s">
        <v>37</v>
      </c>
    </row>
    <row r="6348" spans="1:19">
      <c r="A6348" s="35">
        <v>7325706831196</v>
      </c>
      <c r="B6348" s="32">
        <v>4806137</v>
      </c>
      <c r="C6348" s="32" t="s">
        <v>584</v>
      </c>
      <c r="D6348" s="32" t="s">
        <v>18</v>
      </c>
      <c r="E6348" s="33" t="s">
        <v>217</v>
      </c>
      <c r="F6348" s="33" t="s">
        <v>5210</v>
      </c>
      <c r="G6348" s="59">
        <v>170</v>
      </c>
      <c r="H6348" s="25">
        <v>1</v>
      </c>
      <c r="I6348" s="30">
        <f t="shared" si="99"/>
        <v>170</v>
      </c>
      <c r="J6348" s="32" t="s">
        <v>207</v>
      </c>
      <c r="K6348" s="33" t="s">
        <v>4771</v>
      </c>
      <c r="L6348" s="33" t="s">
        <v>5269</v>
      </c>
      <c r="M6348" s="33" t="s">
        <v>5271</v>
      </c>
      <c r="N6348" s="33" t="s">
        <v>2743</v>
      </c>
      <c r="O6348" s="24" t="s">
        <v>37</v>
      </c>
      <c r="P6348" s="24" t="s">
        <v>37</v>
      </c>
      <c r="S6348" s="24" t="s">
        <v>37</v>
      </c>
    </row>
    <row r="6349" spans="1:19">
      <c r="A6349" s="35">
        <v>7325706831219</v>
      </c>
      <c r="B6349" s="32">
        <v>4806137</v>
      </c>
      <c r="C6349" s="32" t="s">
        <v>584</v>
      </c>
      <c r="D6349" s="32" t="s">
        <v>18</v>
      </c>
      <c r="E6349" s="33" t="s">
        <v>217</v>
      </c>
      <c r="F6349" s="33" t="s">
        <v>5210</v>
      </c>
      <c r="G6349" s="59">
        <v>170</v>
      </c>
      <c r="H6349" s="25">
        <v>3</v>
      </c>
      <c r="I6349" s="30">
        <f t="shared" si="99"/>
        <v>510</v>
      </c>
      <c r="J6349" s="32" t="s">
        <v>207</v>
      </c>
      <c r="K6349" s="33" t="s">
        <v>4771</v>
      </c>
      <c r="L6349" s="33" t="s">
        <v>5269</v>
      </c>
      <c r="M6349" s="33" t="s">
        <v>5271</v>
      </c>
      <c r="N6349" s="33" t="s">
        <v>598</v>
      </c>
      <c r="O6349" s="24" t="s">
        <v>37</v>
      </c>
      <c r="P6349" s="24" t="s">
        <v>37</v>
      </c>
      <c r="S6349" s="24" t="s">
        <v>37</v>
      </c>
    </row>
    <row r="6350" spans="1:19">
      <c r="A6350" s="35">
        <v>7325706831226</v>
      </c>
      <c r="B6350" s="32">
        <v>4806137</v>
      </c>
      <c r="C6350" s="32" t="s">
        <v>584</v>
      </c>
      <c r="D6350" s="32" t="s">
        <v>18</v>
      </c>
      <c r="E6350" s="33" t="s">
        <v>217</v>
      </c>
      <c r="F6350" s="33" t="s">
        <v>5210</v>
      </c>
      <c r="G6350" s="59">
        <v>170</v>
      </c>
      <c r="H6350" s="25">
        <v>1</v>
      </c>
      <c r="I6350" s="30">
        <f t="shared" si="99"/>
        <v>170</v>
      </c>
      <c r="J6350" s="32" t="s">
        <v>207</v>
      </c>
      <c r="K6350" s="33" t="s">
        <v>4771</v>
      </c>
      <c r="L6350" s="33" t="s">
        <v>5269</v>
      </c>
      <c r="M6350" s="33" t="s">
        <v>5271</v>
      </c>
      <c r="N6350" s="33" t="s">
        <v>599</v>
      </c>
      <c r="O6350" s="24" t="s">
        <v>37</v>
      </c>
      <c r="P6350" s="24" t="s">
        <v>37</v>
      </c>
      <c r="S6350" s="24" t="s">
        <v>37</v>
      </c>
    </row>
    <row r="6351" spans="1:19">
      <c r="A6351" s="35">
        <v>7325706831189</v>
      </c>
      <c r="B6351" s="32">
        <v>4806137</v>
      </c>
      <c r="C6351" s="32" t="s">
        <v>584</v>
      </c>
      <c r="D6351" s="32" t="s">
        <v>18</v>
      </c>
      <c r="E6351" s="33" t="s">
        <v>217</v>
      </c>
      <c r="F6351" s="33" t="s">
        <v>5210</v>
      </c>
      <c r="G6351" s="59">
        <v>170</v>
      </c>
      <c r="H6351" s="25">
        <v>1</v>
      </c>
      <c r="I6351" s="30">
        <f t="shared" si="99"/>
        <v>170</v>
      </c>
      <c r="J6351" s="32" t="s">
        <v>207</v>
      </c>
      <c r="K6351" s="33" t="s">
        <v>4771</v>
      </c>
      <c r="L6351" s="33" t="s">
        <v>5269</v>
      </c>
      <c r="M6351" s="33" t="s">
        <v>5271</v>
      </c>
      <c r="N6351" s="33" t="s">
        <v>2744</v>
      </c>
      <c r="O6351" s="24" t="s">
        <v>37</v>
      </c>
      <c r="P6351" s="24" t="s">
        <v>37</v>
      </c>
      <c r="S6351" s="24" t="s">
        <v>37</v>
      </c>
    </row>
    <row r="6352" spans="1:19">
      <c r="A6352" s="35">
        <v>7325706831219</v>
      </c>
      <c r="B6352" s="32">
        <v>4806137</v>
      </c>
      <c r="C6352" s="32" t="s">
        <v>584</v>
      </c>
      <c r="D6352" s="32" t="s">
        <v>18</v>
      </c>
      <c r="E6352" s="33" t="s">
        <v>217</v>
      </c>
      <c r="F6352" s="33" t="s">
        <v>5210</v>
      </c>
      <c r="G6352" s="59">
        <v>170</v>
      </c>
      <c r="H6352" s="25">
        <v>1</v>
      </c>
      <c r="I6352" s="30">
        <f t="shared" si="99"/>
        <v>170</v>
      </c>
      <c r="J6352" s="32" t="s">
        <v>207</v>
      </c>
      <c r="K6352" s="33" t="s">
        <v>4771</v>
      </c>
      <c r="L6352" s="33" t="s">
        <v>5269</v>
      </c>
      <c r="M6352" s="33" t="s">
        <v>5271</v>
      </c>
      <c r="N6352" s="33" t="s">
        <v>598</v>
      </c>
      <c r="O6352" s="24" t="s">
        <v>37</v>
      </c>
      <c r="P6352" s="24" t="s">
        <v>37</v>
      </c>
      <c r="S6352" s="24" t="s">
        <v>37</v>
      </c>
    </row>
    <row r="6353" spans="1:19">
      <c r="A6353" s="35">
        <v>7325706831226</v>
      </c>
      <c r="B6353" s="32">
        <v>4806137</v>
      </c>
      <c r="C6353" s="32" t="s">
        <v>584</v>
      </c>
      <c r="D6353" s="32" t="s">
        <v>18</v>
      </c>
      <c r="E6353" s="33" t="s">
        <v>217</v>
      </c>
      <c r="F6353" s="33" t="s">
        <v>5210</v>
      </c>
      <c r="G6353" s="59">
        <v>170</v>
      </c>
      <c r="H6353" s="25">
        <v>2</v>
      </c>
      <c r="I6353" s="30">
        <f t="shared" si="99"/>
        <v>340</v>
      </c>
      <c r="J6353" s="32" t="s">
        <v>207</v>
      </c>
      <c r="K6353" s="33" t="s">
        <v>4771</v>
      </c>
      <c r="L6353" s="33" t="s">
        <v>5269</v>
      </c>
      <c r="M6353" s="33" t="s">
        <v>5271</v>
      </c>
      <c r="N6353" s="33" t="s">
        <v>599</v>
      </c>
      <c r="O6353" s="24" t="s">
        <v>37</v>
      </c>
      <c r="P6353" s="24" t="s">
        <v>37</v>
      </c>
      <c r="S6353" s="24" t="s">
        <v>37</v>
      </c>
    </row>
    <row r="6354" spans="1:19">
      <c r="A6354" s="35">
        <v>7325706831233</v>
      </c>
      <c r="B6354" s="32">
        <v>4806137</v>
      </c>
      <c r="C6354" s="32" t="s">
        <v>584</v>
      </c>
      <c r="D6354" s="32" t="s">
        <v>18</v>
      </c>
      <c r="E6354" s="33" t="s">
        <v>217</v>
      </c>
      <c r="F6354" s="33" t="s">
        <v>5210</v>
      </c>
      <c r="G6354" s="59">
        <v>170</v>
      </c>
      <c r="H6354" s="25">
        <v>1</v>
      </c>
      <c r="I6354" s="30">
        <f t="shared" si="99"/>
        <v>170</v>
      </c>
      <c r="J6354" s="32" t="s">
        <v>207</v>
      </c>
      <c r="K6354" s="33" t="s">
        <v>4771</v>
      </c>
      <c r="L6354" s="33" t="s">
        <v>5269</v>
      </c>
      <c r="M6354" s="33" t="s">
        <v>5271</v>
      </c>
      <c r="N6354" s="33" t="s">
        <v>1236</v>
      </c>
      <c r="O6354" s="24" t="s">
        <v>37</v>
      </c>
      <c r="P6354" s="24" t="s">
        <v>37</v>
      </c>
      <c r="S6354" s="24" t="s">
        <v>37</v>
      </c>
    </row>
    <row r="6355" spans="1:19">
      <c r="A6355" s="35">
        <v>7325706831189</v>
      </c>
      <c r="B6355" s="32">
        <v>4806137</v>
      </c>
      <c r="C6355" s="32" t="s">
        <v>584</v>
      </c>
      <c r="D6355" s="32" t="s">
        <v>18</v>
      </c>
      <c r="E6355" s="33" t="s">
        <v>217</v>
      </c>
      <c r="F6355" s="33" t="s">
        <v>5210</v>
      </c>
      <c r="G6355" s="59">
        <v>170</v>
      </c>
      <c r="H6355" s="25">
        <v>1</v>
      </c>
      <c r="I6355" s="30">
        <f t="shared" si="99"/>
        <v>170</v>
      </c>
      <c r="J6355" s="32" t="s">
        <v>207</v>
      </c>
      <c r="K6355" s="33" t="s">
        <v>4771</v>
      </c>
      <c r="L6355" s="33" t="s">
        <v>5269</v>
      </c>
      <c r="M6355" s="33" t="s">
        <v>5271</v>
      </c>
      <c r="N6355" s="33" t="s">
        <v>2744</v>
      </c>
      <c r="O6355" s="24" t="s">
        <v>37</v>
      </c>
      <c r="P6355" s="24" t="s">
        <v>37</v>
      </c>
      <c r="S6355" s="24" t="s">
        <v>37</v>
      </c>
    </row>
    <row r="6356" spans="1:19">
      <c r="A6356" s="35">
        <v>7325706831233</v>
      </c>
      <c r="B6356" s="32">
        <v>4806137</v>
      </c>
      <c r="C6356" s="32" t="s">
        <v>584</v>
      </c>
      <c r="D6356" s="32" t="s">
        <v>18</v>
      </c>
      <c r="E6356" s="33" t="s">
        <v>217</v>
      </c>
      <c r="F6356" s="33" t="s">
        <v>5210</v>
      </c>
      <c r="G6356" s="59">
        <v>170</v>
      </c>
      <c r="H6356" s="25">
        <v>2</v>
      </c>
      <c r="I6356" s="30">
        <f t="shared" si="99"/>
        <v>340</v>
      </c>
      <c r="J6356" s="32" t="s">
        <v>207</v>
      </c>
      <c r="K6356" s="33" t="s">
        <v>4771</v>
      </c>
      <c r="L6356" s="33" t="s">
        <v>5269</v>
      </c>
      <c r="M6356" s="33" t="s">
        <v>5271</v>
      </c>
      <c r="N6356" s="33" t="s">
        <v>1236</v>
      </c>
      <c r="O6356" s="24" t="s">
        <v>37</v>
      </c>
      <c r="P6356" s="24" t="s">
        <v>37</v>
      </c>
      <c r="S6356" s="24" t="s">
        <v>37</v>
      </c>
    </row>
    <row r="6357" spans="1:19">
      <c r="A6357" s="35">
        <v>7325706831226</v>
      </c>
      <c r="B6357" s="32">
        <v>4806137</v>
      </c>
      <c r="C6357" s="32" t="s">
        <v>584</v>
      </c>
      <c r="D6357" s="32" t="s">
        <v>18</v>
      </c>
      <c r="E6357" s="33" t="s">
        <v>217</v>
      </c>
      <c r="F6357" s="33" t="s">
        <v>5210</v>
      </c>
      <c r="G6357" s="59">
        <v>170</v>
      </c>
      <c r="H6357" s="25">
        <v>5</v>
      </c>
      <c r="I6357" s="30">
        <f t="shared" si="99"/>
        <v>850</v>
      </c>
      <c r="J6357" s="32" t="s">
        <v>207</v>
      </c>
      <c r="K6357" s="33" t="s">
        <v>4771</v>
      </c>
      <c r="L6357" s="33" t="s">
        <v>5269</v>
      </c>
      <c r="M6357" s="33" t="s">
        <v>5271</v>
      </c>
      <c r="N6357" s="33" t="s">
        <v>599</v>
      </c>
      <c r="O6357" s="24" t="s">
        <v>37</v>
      </c>
      <c r="P6357" s="24" t="s">
        <v>37</v>
      </c>
      <c r="S6357" s="24" t="s">
        <v>37</v>
      </c>
    </row>
    <row r="6358" spans="1:19">
      <c r="A6358" s="35">
        <v>7325706831202</v>
      </c>
      <c r="B6358" s="32">
        <v>4806137</v>
      </c>
      <c r="C6358" s="32" t="s">
        <v>584</v>
      </c>
      <c r="D6358" s="32" t="s">
        <v>18</v>
      </c>
      <c r="E6358" s="33" t="s">
        <v>217</v>
      </c>
      <c r="F6358" s="33" t="s">
        <v>5210</v>
      </c>
      <c r="G6358" s="59">
        <v>170</v>
      </c>
      <c r="H6358" s="25">
        <v>5</v>
      </c>
      <c r="I6358" s="30">
        <f t="shared" si="99"/>
        <v>850</v>
      </c>
      <c r="J6358" s="32" t="s">
        <v>207</v>
      </c>
      <c r="K6358" s="33" t="s">
        <v>4771</v>
      </c>
      <c r="L6358" s="33" t="s">
        <v>5269</v>
      </c>
      <c r="M6358" s="33" t="s">
        <v>5271</v>
      </c>
      <c r="N6358" s="33" t="s">
        <v>600</v>
      </c>
      <c r="O6358" s="24" t="s">
        <v>37</v>
      </c>
      <c r="P6358" s="24" t="s">
        <v>37</v>
      </c>
      <c r="S6358" s="24" t="s">
        <v>37</v>
      </c>
    </row>
    <row r="6359" spans="1:19">
      <c r="A6359" s="35">
        <v>7325706831219</v>
      </c>
      <c r="B6359" s="32">
        <v>4806137</v>
      </c>
      <c r="C6359" s="32" t="s">
        <v>584</v>
      </c>
      <c r="D6359" s="32" t="s">
        <v>18</v>
      </c>
      <c r="E6359" s="33" t="s">
        <v>217</v>
      </c>
      <c r="F6359" s="33" t="s">
        <v>5210</v>
      </c>
      <c r="G6359" s="59">
        <v>170</v>
      </c>
      <c r="H6359" s="25">
        <v>1</v>
      </c>
      <c r="I6359" s="30">
        <f t="shared" si="99"/>
        <v>170</v>
      </c>
      <c r="J6359" s="32" t="s">
        <v>207</v>
      </c>
      <c r="K6359" s="33" t="s">
        <v>4771</v>
      </c>
      <c r="L6359" s="33" t="s">
        <v>5269</v>
      </c>
      <c r="M6359" s="33" t="s">
        <v>5271</v>
      </c>
      <c r="N6359" s="33" t="s">
        <v>598</v>
      </c>
      <c r="O6359" s="24" t="s">
        <v>37</v>
      </c>
      <c r="P6359" s="24" t="s">
        <v>37</v>
      </c>
      <c r="S6359" s="24" t="s">
        <v>37</v>
      </c>
    </row>
    <row r="6360" spans="1:19">
      <c r="A6360" s="35">
        <v>7325706831196</v>
      </c>
      <c r="B6360" s="32">
        <v>4806137</v>
      </c>
      <c r="C6360" s="32" t="s">
        <v>584</v>
      </c>
      <c r="D6360" s="32" t="s">
        <v>18</v>
      </c>
      <c r="E6360" s="33" t="s">
        <v>217</v>
      </c>
      <c r="F6360" s="33" t="s">
        <v>5210</v>
      </c>
      <c r="G6360" s="59">
        <v>170</v>
      </c>
      <c r="H6360" s="25">
        <v>5</v>
      </c>
      <c r="I6360" s="30">
        <f t="shared" si="99"/>
        <v>850</v>
      </c>
      <c r="J6360" s="32" t="s">
        <v>207</v>
      </c>
      <c r="K6360" s="33" t="s">
        <v>4771</v>
      </c>
      <c r="L6360" s="33" t="s">
        <v>5269</v>
      </c>
      <c r="M6360" s="33" t="s">
        <v>5271</v>
      </c>
      <c r="N6360" s="33" t="s">
        <v>2743</v>
      </c>
      <c r="O6360" s="24" t="s">
        <v>37</v>
      </c>
      <c r="P6360" s="24" t="s">
        <v>37</v>
      </c>
      <c r="S6360" s="24" t="s">
        <v>37</v>
      </c>
    </row>
    <row r="6361" spans="1:19">
      <c r="A6361" s="35">
        <v>7325706831400</v>
      </c>
      <c r="B6361" s="32">
        <v>4806138</v>
      </c>
      <c r="C6361" s="32" t="s">
        <v>584</v>
      </c>
      <c r="D6361" s="32" t="s">
        <v>782</v>
      </c>
      <c r="E6361" s="33" t="s">
        <v>217</v>
      </c>
      <c r="F6361" s="33" t="s">
        <v>5210</v>
      </c>
      <c r="G6361" s="59">
        <v>170</v>
      </c>
      <c r="H6361" s="25">
        <v>1</v>
      </c>
      <c r="I6361" s="30">
        <f t="shared" si="99"/>
        <v>170</v>
      </c>
      <c r="J6361" s="32" t="s">
        <v>207</v>
      </c>
      <c r="K6361" s="33" t="s">
        <v>4771</v>
      </c>
      <c r="L6361" s="33" t="s">
        <v>5269</v>
      </c>
      <c r="M6361" s="33" t="s">
        <v>5271</v>
      </c>
      <c r="N6361" s="33" t="s">
        <v>2745</v>
      </c>
      <c r="O6361" s="24" t="s">
        <v>37</v>
      </c>
      <c r="P6361" s="24" t="s">
        <v>37</v>
      </c>
      <c r="S6361" s="24" t="s">
        <v>37</v>
      </c>
    </row>
    <row r="6362" spans="1:19">
      <c r="A6362" s="35">
        <v>7325706831417</v>
      </c>
      <c r="B6362" s="32">
        <v>4806138</v>
      </c>
      <c r="C6362" s="32" t="s">
        <v>584</v>
      </c>
      <c r="D6362" s="32" t="s">
        <v>782</v>
      </c>
      <c r="E6362" s="33" t="s">
        <v>217</v>
      </c>
      <c r="F6362" s="33" t="s">
        <v>5210</v>
      </c>
      <c r="G6362" s="59">
        <v>170</v>
      </c>
      <c r="H6362" s="25">
        <v>1</v>
      </c>
      <c r="I6362" s="30">
        <f t="shared" si="99"/>
        <v>170</v>
      </c>
      <c r="J6362" s="32" t="s">
        <v>207</v>
      </c>
      <c r="K6362" s="33" t="s">
        <v>4771</v>
      </c>
      <c r="L6362" s="33" t="s">
        <v>5269</v>
      </c>
      <c r="M6362" s="33" t="s">
        <v>5271</v>
      </c>
      <c r="N6362" s="33" t="s">
        <v>2746</v>
      </c>
      <c r="O6362" s="24" t="s">
        <v>37</v>
      </c>
      <c r="P6362" s="24" t="s">
        <v>37</v>
      </c>
      <c r="S6362" s="24" t="s">
        <v>37</v>
      </c>
    </row>
    <row r="6363" spans="1:19">
      <c r="A6363" s="35">
        <v>7325706831394</v>
      </c>
      <c r="B6363" s="32">
        <v>4806138</v>
      </c>
      <c r="C6363" s="32" t="s">
        <v>584</v>
      </c>
      <c r="D6363" s="32" t="s">
        <v>782</v>
      </c>
      <c r="E6363" s="33" t="s">
        <v>217</v>
      </c>
      <c r="F6363" s="33" t="s">
        <v>5210</v>
      </c>
      <c r="G6363" s="59">
        <v>170</v>
      </c>
      <c r="H6363" s="25">
        <v>1</v>
      </c>
      <c r="I6363" s="30">
        <f t="shared" si="99"/>
        <v>170</v>
      </c>
      <c r="J6363" s="32" t="s">
        <v>207</v>
      </c>
      <c r="K6363" s="33" t="s">
        <v>4771</v>
      </c>
      <c r="L6363" s="33" t="s">
        <v>5269</v>
      </c>
      <c r="M6363" s="33" t="s">
        <v>5271</v>
      </c>
      <c r="N6363" s="33" t="s">
        <v>2747</v>
      </c>
      <c r="O6363" s="24" t="s">
        <v>37</v>
      </c>
      <c r="P6363" s="24" t="s">
        <v>37</v>
      </c>
      <c r="S6363" s="24" t="s">
        <v>37</v>
      </c>
    </row>
    <row r="6364" spans="1:19">
      <c r="A6364" s="35">
        <v>7325706831356</v>
      </c>
      <c r="B6364" s="32">
        <v>4806138</v>
      </c>
      <c r="C6364" s="32" t="s">
        <v>584</v>
      </c>
      <c r="D6364" s="32" t="s">
        <v>782</v>
      </c>
      <c r="E6364" s="33" t="s">
        <v>217</v>
      </c>
      <c r="F6364" s="33" t="s">
        <v>5210</v>
      </c>
      <c r="G6364" s="59">
        <v>170</v>
      </c>
      <c r="H6364" s="25">
        <v>1</v>
      </c>
      <c r="I6364" s="30">
        <f t="shared" si="99"/>
        <v>170</v>
      </c>
      <c r="J6364" s="32" t="s">
        <v>207</v>
      </c>
      <c r="K6364" s="33" t="s">
        <v>4771</v>
      </c>
      <c r="L6364" s="33" t="s">
        <v>5269</v>
      </c>
      <c r="M6364" s="33" t="s">
        <v>5271</v>
      </c>
      <c r="N6364" s="33" t="s">
        <v>3588</v>
      </c>
      <c r="O6364" s="24" t="s">
        <v>37</v>
      </c>
      <c r="P6364" s="24" t="s">
        <v>37</v>
      </c>
      <c r="S6364" s="24" t="s">
        <v>37</v>
      </c>
    </row>
    <row r="6365" spans="1:19">
      <c r="A6365" s="35">
        <v>7325706831349</v>
      </c>
      <c r="B6365" s="32">
        <v>4806138</v>
      </c>
      <c r="C6365" s="32" t="s">
        <v>584</v>
      </c>
      <c r="D6365" s="32" t="s">
        <v>782</v>
      </c>
      <c r="E6365" s="33" t="s">
        <v>217</v>
      </c>
      <c r="F6365" s="33" t="s">
        <v>5210</v>
      </c>
      <c r="G6365" s="59">
        <v>170</v>
      </c>
      <c r="H6365" s="25">
        <v>3</v>
      </c>
      <c r="I6365" s="30">
        <f t="shared" si="99"/>
        <v>510</v>
      </c>
      <c r="J6365" s="32" t="s">
        <v>207</v>
      </c>
      <c r="K6365" s="33" t="s">
        <v>4771</v>
      </c>
      <c r="L6365" s="33" t="s">
        <v>5269</v>
      </c>
      <c r="M6365" s="33" t="s">
        <v>5271</v>
      </c>
      <c r="N6365" s="33" t="s">
        <v>3589</v>
      </c>
      <c r="O6365" s="24" t="s">
        <v>37</v>
      </c>
      <c r="P6365" s="24" t="s">
        <v>37</v>
      </c>
      <c r="S6365" s="24" t="s">
        <v>37</v>
      </c>
    </row>
    <row r="6366" spans="1:19">
      <c r="A6366" s="35">
        <v>7325706831035</v>
      </c>
      <c r="B6366" s="32">
        <v>4806140</v>
      </c>
      <c r="C6366" s="32" t="s">
        <v>584</v>
      </c>
      <c r="D6366" s="32" t="s">
        <v>2748</v>
      </c>
      <c r="E6366" s="33" t="s">
        <v>29</v>
      </c>
      <c r="F6366" s="33" t="s">
        <v>5210</v>
      </c>
      <c r="G6366" s="59">
        <v>300</v>
      </c>
      <c r="H6366" s="25">
        <v>1</v>
      </c>
      <c r="I6366" s="30">
        <f t="shared" si="99"/>
        <v>300</v>
      </c>
      <c r="J6366" s="32" t="s">
        <v>207</v>
      </c>
      <c r="K6366" s="33" t="s">
        <v>4771</v>
      </c>
      <c r="L6366" s="33" t="s">
        <v>5269</v>
      </c>
      <c r="M6366" s="33" t="s">
        <v>5359</v>
      </c>
      <c r="N6366" s="33" t="s">
        <v>2749</v>
      </c>
      <c r="O6366" s="24" t="s">
        <v>37</v>
      </c>
      <c r="P6366" s="24" t="s">
        <v>37</v>
      </c>
      <c r="S6366" s="24" t="s">
        <v>37</v>
      </c>
    </row>
    <row r="6367" spans="1:19">
      <c r="A6367" s="35">
        <v>7325706831028</v>
      </c>
      <c r="B6367" s="32">
        <v>4806140</v>
      </c>
      <c r="C6367" s="32" t="s">
        <v>584</v>
      </c>
      <c r="D6367" s="32" t="s">
        <v>2748</v>
      </c>
      <c r="E6367" s="33" t="s">
        <v>29</v>
      </c>
      <c r="F6367" s="33" t="s">
        <v>5210</v>
      </c>
      <c r="G6367" s="59">
        <v>300</v>
      </c>
      <c r="H6367" s="25">
        <v>1</v>
      </c>
      <c r="I6367" s="30">
        <f t="shared" si="99"/>
        <v>300</v>
      </c>
      <c r="J6367" s="32" t="s">
        <v>207</v>
      </c>
      <c r="K6367" s="33" t="s">
        <v>4771</v>
      </c>
      <c r="L6367" s="33" t="s">
        <v>5269</v>
      </c>
      <c r="M6367" s="33" t="s">
        <v>5359</v>
      </c>
      <c r="N6367" s="33" t="s">
        <v>2750</v>
      </c>
      <c r="O6367" s="24" t="s">
        <v>37</v>
      </c>
      <c r="P6367" s="24" t="s">
        <v>37</v>
      </c>
      <c r="S6367" s="24" t="s">
        <v>37</v>
      </c>
    </row>
    <row r="6368" spans="1:19">
      <c r="A6368" s="35">
        <v>7325706833190</v>
      </c>
      <c r="B6368" s="32">
        <v>4806141</v>
      </c>
      <c r="C6368" s="32" t="s">
        <v>584</v>
      </c>
      <c r="D6368" s="32" t="s">
        <v>592</v>
      </c>
      <c r="E6368" s="33" t="s">
        <v>34</v>
      </c>
      <c r="F6368" s="33" t="s">
        <v>5210</v>
      </c>
      <c r="G6368" s="59">
        <v>180</v>
      </c>
      <c r="H6368" s="25">
        <v>1</v>
      </c>
      <c r="I6368" s="30">
        <f t="shared" si="99"/>
        <v>180</v>
      </c>
      <c r="J6368" s="32" t="s">
        <v>207</v>
      </c>
      <c r="K6368" s="33" t="s">
        <v>4771</v>
      </c>
      <c r="L6368" s="33" t="s">
        <v>5269</v>
      </c>
      <c r="M6368" s="33" t="s">
        <v>5271</v>
      </c>
      <c r="N6368" s="33" t="s">
        <v>999</v>
      </c>
      <c r="O6368" s="24" t="s">
        <v>37</v>
      </c>
      <c r="P6368" s="24" t="s">
        <v>37</v>
      </c>
      <c r="S6368" s="24" t="s">
        <v>37</v>
      </c>
    </row>
    <row r="6369" spans="1:19">
      <c r="A6369" s="35">
        <v>7325706833183</v>
      </c>
      <c r="B6369" s="32">
        <v>4806141</v>
      </c>
      <c r="C6369" s="32" t="s">
        <v>584</v>
      </c>
      <c r="D6369" s="32" t="s">
        <v>592</v>
      </c>
      <c r="E6369" s="33" t="s">
        <v>34</v>
      </c>
      <c r="F6369" s="33" t="s">
        <v>5210</v>
      </c>
      <c r="G6369" s="59">
        <v>180</v>
      </c>
      <c r="H6369" s="25">
        <v>1</v>
      </c>
      <c r="I6369" s="30">
        <f t="shared" si="99"/>
        <v>180</v>
      </c>
      <c r="J6369" s="32" t="s">
        <v>207</v>
      </c>
      <c r="K6369" s="33" t="s">
        <v>4771</v>
      </c>
      <c r="L6369" s="33" t="s">
        <v>5269</v>
      </c>
      <c r="M6369" s="33" t="s">
        <v>5271</v>
      </c>
      <c r="N6369" s="33" t="s">
        <v>1000</v>
      </c>
      <c r="O6369" s="24" t="s">
        <v>37</v>
      </c>
      <c r="P6369" s="24" t="s">
        <v>37</v>
      </c>
      <c r="S6369" s="24" t="s">
        <v>37</v>
      </c>
    </row>
    <row r="6370" spans="1:19">
      <c r="A6370" s="35">
        <v>7325706833299</v>
      </c>
      <c r="B6370" s="32">
        <v>4806141</v>
      </c>
      <c r="C6370" s="32" t="s">
        <v>584</v>
      </c>
      <c r="D6370" s="32" t="s">
        <v>592</v>
      </c>
      <c r="E6370" s="33" t="s">
        <v>34</v>
      </c>
      <c r="F6370" s="33" t="s">
        <v>5210</v>
      </c>
      <c r="G6370" s="59">
        <v>180</v>
      </c>
      <c r="H6370" s="25">
        <v>2</v>
      </c>
      <c r="I6370" s="30">
        <f t="shared" si="99"/>
        <v>360</v>
      </c>
      <c r="J6370" s="32" t="s">
        <v>207</v>
      </c>
      <c r="K6370" s="33" t="s">
        <v>4771</v>
      </c>
      <c r="L6370" s="33" t="s">
        <v>5269</v>
      </c>
      <c r="M6370" s="33" t="s">
        <v>5271</v>
      </c>
      <c r="N6370" s="33" t="s">
        <v>1695</v>
      </c>
      <c r="O6370" s="24" t="s">
        <v>37</v>
      </c>
      <c r="P6370" s="24" t="s">
        <v>37</v>
      </c>
      <c r="S6370" s="24" t="s">
        <v>37</v>
      </c>
    </row>
    <row r="6371" spans="1:19">
      <c r="A6371" s="35">
        <v>7325706833282</v>
      </c>
      <c r="B6371" s="32">
        <v>4806141</v>
      </c>
      <c r="C6371" s="32" t="s">
        <v>584</v>
      </c>
      <c r="D6371" s="32" t="s">
        <v>592</v>
      </c>
      <c r="E6371" s="33" t="s">
        <v>34</v>
      </c>
      <c r="F6371" s="33" t="s">
        <v>5210</v>
      </c>
      <c r="G6371" s="59">
        <v>180</v>
      </c>
      <c r="H6371" s="25">
        <v>2</v>
      </c>
      <c r="I6371" s="30">
        <f t="shared" si="99"/>
        <v>360</v>
      </c>
      <c r="J6371" s="32" t="s">
        <v>207</v>
      </c>
      <c r="K6371" s="33" t="s">
        <v>4771</v>
      </c>
      <c r="L6371" s="33" t="s">
        <v>5269</v>
      </c>
      <c r="M6371" s="33" t="s">
        <v>5271</v>
      </c>
      <c r="N6371" s="33" t="s">
        <v>1696</v>
      </c>
      <c r="O6371" s="24" t="s">
        <v>37</v>
      </c>
      <c r="P6371" s="24" t="s">
        <v>37</v>
      </c>
      <c r="S6371" s="24" t="s">
        <v>37</v>
      </c>
    </row>
    <row r="6372" spans="1:19">
      <c r="A6372" s="35">
        <v>7325706833237</v>
      </c>
      <c r="B6372" s="32">
        <v>4806141</v>
      </c>
      <c r="C6372" s="32" t="s">
        <v>584</v>
      </c>
      <c r="D6372" s="32" t="s">
        <v>592</v>
      </c>
      <c r="E6372" s="33" t="s">
        <v>34</v>
      </c>
      <c r="F6372" s="33" t="s">
        <v>5210</v>
      </c>
      <c r="G6372" s="59">
        <v>180</v>
      </c>
      <c r="H6372" s="25">
        <v>2</v>
      </c>
      <c r="I6372" s="30">
        <f t="shared" si="99"/>
        <v>360</v>
      </c>
      <c r="J6372" s="32" t="s">
        <v>207</v>
      </c>
      <c r="K6372" s="33" t="s">
        <v>4771</v>
      </c>
      <c r="L6372" s="33" t="s">
        <v>5269</v>
      </c>
      <c r="M6372" s="33" t="s">
        <v>5271</v>
      </c>
      <c r="N6372" s="33" t="s">
        <v>2078</v>
      </c>
      <c r="O6372" s="24" t="s">
        <v>37</v>
      </c>
      <c r="P6372" s="24" t="s">
        <v>37</v>
      </c>
      <c r="S6372" s="24" t="s">
        <v>37</v>
      </c>
    </row>
    <row r="6373" spans="1:19">
      <c r="A6373" s="35">
        <v>7325706833299</v>
      </c>
      <c r="B6373" s="32">
        <v>4806141</v>
      </c>
      <c r="C6373" s="32" t="s">
        <v>584</v>
      </c>
      <c r="D6373" s="32" t="s">
        <v>592</v>
      </c>
      <c r="E6373" s="33" t="s">
        <v>34</v>
      </c>
      <c r="F6373" s="33" t="s">
        <v>5210</v>
      </c>
      <c r="G6373" s="59">
        <v>180</v>
      </c>
      <c r="H6373" s="25">
        <v>2</v>
      </c>
      <c r="I6373" s="30">
        <f t="shared" si="99"/>
        <v>360</v>
      </c>
      <c r="J6373" s="32" t="s">
        <v>207</v>
      </c>
      <c r="K6373" s="33" t="s">
        <v>4771</v>
      </c>
      <c r="L6373" s="33" t="s">
        <v>5269</v>
      </c>
      <c r="M6373" s="33" t="s">
        <v>5271</v>
      </c>
      <c r="N6373" s="33" t="s">
        <v>1695</v>
      </c>
      <c r="O6373" s="24" t="s">
        <v>37</v>
      </c>
      <c r="P6373" s="24" t="s">
        <v>37</v>
      </c>
      <c r="S6373" s="24" t="s">
        <v>37</v>
      </c>
    </row>
    <row r="6374" spans="1:19">
      <c r="A6374" s="35">
        <v>7325706833282</v>
      </c>
      <c r="B6374" s="32">
        <v>4806141</v>
      </c>
      <c r="C6374" s="32" t="s">
        <v>584</v>
      </c>
      <c r="D6374" s="32" t="s">
        <v>592</v>
      </c>
      <c r="E6374" s="33" t="s">
        <v>34</v>
      </c>
      <c r="F6374" s="33" t="s">
        <v>5210</v>
      </c>
      <c r="G6374" s="59">
        <v>180</v>
      </c>
      <c r="H6374" s="25">
        <v>3</v>
      </c>
      <c r="I6374" s="30">
        <f t="shared" si="99"/>
        <v>540</v>
      </c>
      <c r="J6374" s="32" t="s">
        <v>207</v>
      </c>
      <c r="K6374" s="33" t="s">
        <v>4771</v>
      </c>
      <c r="L6374" s="33" t="s">
        <v>5269</v>
      </c>
      <c r="M6374" s="33" t="s">
        <v>5271</v>
      </c>
      <c r="N6374" s="33" t="s">
        <v>1696</v>
      </c>
      <c r="O6374" s="24" t="s">
        <v>37</v>
      </c>
      <c r="P6374" s="24" t="s">
        <v>37</v>
      </c>
      <c r="S6374" s="24" t="s">
        <v>37</v>
      </c>
    </row>
    <row r="6375" spans="1:19">
      <c r="A6375" s="35">
        <v>7325706833282</v>
      </c>
      <c r="B6375" s="32">
        <v>4806141</v>
      </c>
      <c r="C6375" s="32" t="s">
        <v>584</v>
      </c>
      <c r="D6375" s="32" t="s">
        <v>592</v>
      </c>
      <c r="E6375" s="33" t="s">
        <v>34</v>
      </c>
      <c r="F6375" s="33" t="s">
        <v>5210</v>
      </c>
      <c r="G6375" s="59">
        <v>180</v>
      </c>
      <c r="H6375" s="25">
        <v>1</v>
      </c>
      <c r="I6375" s="30">
        <f t="shared" si="99"/>
        <v>180</v>
      </c>
      <c r="J6375" s="32" t="s">
        <v>207</v>
      </c>
      <c r="K6375" s="33" t="s">
        <v>4771</v>
      </c>
      <c r="L6375" s="33" t="s">
        <v>5269</v>
      </c>
      <c r="M6375" s="33" t="s">
        <v>5271</v>
      </c>
      <c r="N6375" s="33" t="s">
        <v>1696</v>
      </c>
      <c r="O6375" s="24" t="s">
        <v>37</v>
      </c>
      <c r="P6375" s="24" t="s">
        <v>37</v>
      </c>
      <c r="S6375" s="24" t="s">
        <v>37</v>
      </c>
    </row>
    <row r="6376" spans="1:19">
      <c r="A6376" s="35">
        <v>7325706833275</v>
      </c>
      <c r="B6376" s="32">
        <v>4806141</v>
      </c>
      <c r="C6376" s="32" t="s">
        <v>584</v>
      </c>
      <c r="D6376" s="32" t="s">
        <v>592</v>
      </c>
      <c r="E6376" s="33" t="s">
        <v>34</v>
      </c>
      <c r="F6376" s="33" t="s">
        <v>5210</v>
      </c>
      <c r="G6376" s="59">
        <v>180</v>
      </c>
      <c r="H6376" s="25">
        <v>3</v>
      </c>
      <c r="I6376" s="30">
        <f t="shared" si="99"/>
        <v>540</v>
      </c>
      <c r="J6376" s="32" t="s">
        <v>207</v>
      </c>
      <c r="K6376" s="33" t="s">
        <v>4771</v>
      </c>
      <c r="L6376" s="33" t="s">
        <v>5269</v>
      </c>
      <c r="M6376" s="33" t="s">
        <v>5271</v>
      </c>
      <c r="N6376" s="33" t="s">
        <v>2751</v>
      </c>
      <c r="O6376" s="24" t="s">
        <v>37</v>
      </c>
      <c r="P6376" s="24" t="s">
        <v>37</v>
      </c>
      <c r="S6376" s="24" t="s">
        <v>37</v>
      </c>
    </row>
    <row r="6377" spans="1:19">
      <c r="A6377" s="35">
        <v>7325706833299</v>
      </c>
      <c r="B6377" s="32">
        <v>4806141</v>
      </c>
      <c r="C6377" s="32" t="s">
        <v>584</v>
      </c>
      <c r="D6377" s="32" t="s">
        <v>592</v>
      </c>
      <c r="E6377" s="33" t="s">
        <v>34</v>
      </c>
      <c r="F6377" s="33" t="s">
        <v>5210</v>
      </c>
      <c r="G6377" s="59">
        <v>180</v>
      </c>
      <c r="H6377" s="25">
        <v>3</v>
      </c>
      <c r="I6377" s="30">
        <f t="shared" si="99"/>
        <v>540</v>
      </c>
      <c r="J6377" s="32" t="s">
        <v>207</v>
      </c>
      <c r="K6377" s="33" t="s">
        <v>4771</v>
      </c>
      <c r="L6377" s="33" t="s">
        <v>5269</v>
      </c>
      <c r="M6377" s="33" t="s">
        <v>5271</v>
      </c>
      <c r="N6377" s="33" t="s">
        <v>1695</v>
      </c>
      <c r="O6377" s="24" t="s">
        <v>37</v>
      </c>
      <c r="P6377" s="24" t="s">
        <v>37</v>
      </c>
      <c r="S6377" s="24" t="s">
        <v>37</v>
      </c>
    </row>
    <row r="6378" spans="1:19">
      <c r="A6378" s="35">
        <v>7325706833282</v>
      </c>
      <c r="B6378" s="32">
        <v>4806141</v>
      </c>
      <c r="C6378" s="32" t="s">
        <v>584</v>
      </c>
      <c r="D6378" s="32" t="s">
        <v>592</v>
      </c>
      <c r="E6378" s="33" t="s">
        <v>34</v>
      </c>
      <c r="F6378" s="33" t="s">
        <v>5210</v>
      </c>
      <c r="G6378" s="59">
        <v>180</v>
      </c>
      <c r="H6378" s="25">
        <v>1</v>
      </c>
      <c r="I6378" s="30">
        <f t="shared" si="99"/>
        <v>180</v>
      </c>
      <c r="J6378" s="32" t="s">
        <v>207</v>
      </c>
      <c r="K6378" s="33" t="s">
        <v>4771</v>
      </c>
      <c r="L6378" s="33" t="s">
        <v>5269</v>
      </c>
      <c r="M6378" s="33" t="s">
        <v>5271</v>
      </c>
      <c r="N6378" s="33" t="s">
        <v>1696</v>
      </c>
      <c r="O6378" s="24" t="s">
        <v>37</v>
      </c>
      <c r="P6378" s="24" t="s">
        <v>37</v>
      </c>
      <c r="S6378" s="24" t="s">
        <v>37</v>
      </c>
    </row>
    <row r="6379" spans="1:19">
      <c r="A6379" s="35">
        <v>7325706833268</v>
      </c>
      <c r="B6379" s="32">
        <v>4806141</v>
      </c>
      <c r="C6379" s="32" t="s">
        <v>584</v>
      </c>
      <c r="D6379" s="32" t="s">
        <v>592</v>
      </c>
      <c r="E6379" s="33" t="s">
        <v>34</v>
      </c>
      <c r="F6379" s="33" t="s">
        <v>5210</v>
      </c>
      <c r="G6379" s="59">
        <v>180</v>
      </c>
      <c r="H6379" s="25">
        <v>3</v>
      </c>
      <c r="I6379" s="30">
        <f t="shared" si="99"/>
        <v>540</v>
      </c>
      <c r="J6379" s="32" t="s">
        <v>207</v>
      </c>
      <c r="K6379" s="33" t="s">
        <v>4771</v>
      </c>
      <c r="L6379" s="33" t="s">
        <v>5269</v>
      </c>
      <c r="M6379" s="33" t="s">
        <v>5271</v>
      </c>
      <c r="N6379" s="33" t="s">
        <v>3590</v>
      </c>
      <c r="O6379" s="24" t="s">
        <v>37</v>
      </c>
      <c r="P6379" s="24" t="s">
        <v>37</v>
      </c>
      <c r="S6379" s="24" t="s">
        <v>37</v>
      </c>
    </row>
    <row r="6380" spans="1:19">
      <c r="A6380" s="35">
        <v>7325706833275</v>
      </c>
      <c r="B6380" s="32">
        <v>4806141</v>
      </c>
      <c r="C6380" s="32" t="s">
        <v>584</v>
      </c>
      <c r="D6380" s="32" t="s">
        <v>592</v>
      </c>
      <c r="E6380" s="33" t="s">
        <v>34</v>
      </c>
      <c r="F6380" s="33" t="s">
        <v>5210</v>
      </c>
      <c r="G6380" s="59">
        <v>180</v>
      </c>
      <c r="H6380" s="25">
        <v>1</v>
      </c>
      <c r="I6380" s="30">
        <f t="shared" si="99"/>
        <v>180</v>
      </c>
      <c r="J6380" s="32" t="s">
        <v>207</v>
      </c>
      <c r="K6380" s="33" t="s">
        <v>4771</v>
      </c>
      <c r="L6380" s="33" t="s">
        <v>5269</v>
      </c>
      <c r="M6380" s="33" t="s">
        <v>5271</v>
      </c>
      <c r="N6380" s="33" t="s">
        <v>2751</v>
      </c>
      <c r="O6380" s="24" t="s">
        <v>37</v>
      </c>
      <c r="P6380" s="24" t="s">
        <v>37</v>
      </c>
      <c r="S6380" s="24" t="s">
        <v>37</v>
      </c>
    </row>
    <row r="6381" spans="1:19">
      <c r="A6381" s="35">
        <v>7325706833251</v>
      </c>
      <c r="B6381" s="32">
        <v>4806141</v>
      </c>
      <c r="C6381" s="32" t="s">
        <v>584</v>
      </c>
      <c r="D6381" s="32" t="s">
        <v>592</v>
      </c>
      <c r="E6381" s="33" t="s">
        <v>34</v>
      </c>
      <c r="F6381" s="33" t="s">
        <v>5210</v>
      </c>
      <c r="G6381" s="59">
        <v>180</v>
      </c>
      <c r="H6381" s="25">
        <v>1</v>
      </c>
      <c r="I6381" s="30">
        <f t="shared" si="99"/>
        <v>180</v>
      </c>
      <c r="J6381" s="32" t="s">
        <v>207</v>
      </c>
      <c r="K6381" s="33" t="s">
        <v>4771</v>
      </c>
      <c r="L6381" s="33" t="s">
        <v>5269</v>
      </c>
      <c r="M6381" s="33" t="s">
        <v>5271</v>
      </c>
      <c r="N6381" s="33" t="s">
        <v>3591</v>
      </c>
      <c r="O6381" s="24" t="s">
        <v>37</v>
      </c>
      <c r="P6381" s="24" t="s">
        <v>37</v>
      </c>
      <c r="S6381" s="24" t="s">
        <v>37</v>
      </c>
    </row>
    <row r="6382" spans="1:19">
      <c r="A6382" s="35">
        <v>7325706833282</v>
      </c>
      <c r="B6382" s="32">
        <v>4806141</v>
      </c>
      <c r="C6382" s="32" t="s">
        <v>584</v>
      </c>
      <c r="D6382" s="32" t="s">
        <v>592</v>
      </c>
      <c r="E6382" s="33" t="s">
        <v>34</v>
      </c>
      <c r="F6382" s="33" t="s">
        <v>5210</v>
      </c>
      <c r="G6382" s="59">
        <v>180</v>
      </c>
      <c r="H6382" s="25">
        <v>3</v>
      </c>
      <c r="I6382" s="30">
        <f t="shared" si="99"/>
        <v>540</v>
      </c>
      <c r="J6382" s="32" t="s">
        <v>207</v>
      </c>
      <c r="K6382" s="33" t="s">
        <v>4771</v>
      </c>
      <c r="L6382" s="33" t="s">
        <v>5269</v>
      </c>
      <c r="M6382" s="33" t="s">
        <v>5271</v>
      </c>
      <c r="N6382" s="33" t="s">
        <v>1696</v>
      </c>
      <c r="O6382" s="24" t="s">
        <v>37</v>
      </c>
      <c r="P6382" s="24" t="s">
        <v>37</v>
      </c>
      <c r="S6382" s="24" t="s">
        <v>37</v>
      </c>
    </row>
    <row r="6383" spans="1:19">
      <c r="A6383" s="35">
        <v>7325706833299</v>
      </c>
      <c r="B6383" s="32">
        <v>4806141</v>
      </c>
      <c r="C6383" s="32" t="s">
        <v>584</v>
      </c>
      <c r="D6383" s="32" t="s">
        <v>592</v>
      </c>
      <c r="E6383" s="33" t="s">
        <v>34</v>
      </c>
      <c r="F6383" s="33" t="s">
        <v>5210</v>
      </c>
      <c r="G6383" s="59">
        <v>180</v>
      </c>
      <c r="H6383" s="25">
        <v>1</v>
      </c>
      <c r="I6383" s="30">
        <f t="shared" si="99"/>
        <v>180</v>
      </c>
      <c r="J6383" s="32" t="s">
        <v>207</v>
      </c>
      <c r="K6383" s="33" t="s">
        <v>4771</v>
      </c>
      <c r="L6383" s="33" t="s">
        <v>5269</v>
      </c>
      <c r="M6383" s="33" t="s">
        <v>5271</v>
      </c>
      <c r="N6383" s="33" t="s">
        <v>1695</v>
      </c>
      <c r="O6383" s="24" t="s">
        <v>37</v>
      </c>
      <c r="P6383" s="24" t="s">
        <v>37</v>
      </c>
      <c r="S6383" s="24" t="s">
        <v>37</v>
      </c>
    </row>
    <row r="6384" spans="1:19">
      <c r="A6384" s="35">
        <v>7325706833275</v>
      </c>
      <c r="B6384" s="32">
        <v>4806141</v>
      </c>
      <c r="C6384" s="32" t="s">
        <v>584</v>
      </c>
      <c r="D6384" s="32" t="s">
        <v>592</v>
      </c>
      <c r="E6384" s="33" t="s">
        <v>34</v>
      </c>
      <c r="F6384" s="33" t="s">
        <v>5210</v>
      </c>
      <c r="G6384" s="59">
        <v>180</v>
      </c>
      <c r="H6384" s="25">
        <v>5</v>
      </c>
      <c r="I6384" s="30">
        <f t="shared" si="99"/>
        <v>900</v>
      </c>
      <c r="J6384" s="32" t="s">
        <v>207</v>
      </c>
      <c r="K6384" s="33" t="s">
        <v>4771</v>
      </c>
      <c r="L6384" s="33" t="s">
        <v>5269</v>
      </c>
      <c r="M6384" s="33" t="s">
        <v>5271</v>
      </c>
      <c r="N6384" s="33" t="s">
        <v>2751</v>
      </c>
      <c r="O6384" s="24" t="s">
        <v>37</v>
      </c>
      <c r="P6384" s="24" t="s">
        <v>37</v>
      </c>
      <c r="S6384" s="24" t="s">
        <v>37</v>
      </c>
    </row>
    <row r="6385" spans="1:19">
      <c r="A6385" s="35">
        <v>7325706851699</v>
      </c>
      <c r="B6385" s="32">
        <v>4806142</v>
      </c>
      <c r="C6385" s="32" t="s">
        <v>584</v>
      </c>
      <c r="D6385" s="32" t="s">
        <v>62</v>
      </c>
      <c r="E6385" s="33" t="s">
        <v>34</v>
      </c>
      <c r="F6385" s="33" t="s">
        <v>5210</v>
      </c>
      <c r="G6385" s="59">
        <v>200</v>
      </c>
      <c r="H6385" s="25">
        <v>1</v>
      </c>
      <c r="I6385" s="30">
        <f t="shared" si="99"/>
        <v>200</v>
      </c>
      <c r="J6385" s="32" t="s">
        <v>207</v>
      </c>
      <c r="K6385" s="33" t="s">
        <v>4771</v>
      </c>
      <c r="L6385" s="33" t="s">
        <v>5269</v>
      </c>
      <c r="M6385" s="33" t="s">
        <v>5271</v>
      </c>
      <c r="N6385" s="33" t="s">
        <v>3592</v>
      </c>
      <c r="O6385" s="24" t="s">
        <v>37</v>
      </c>
      <c r="P6385" s="24" t="s">
        <v>37</v>
      </c>
      <c r="S6385" s="24" t="s">
        <v>37</v>
      </c>
    </row>
    <row r="6386" spans="1:19">
      <c r="A6386" s="35">
        <v>7325706851705</v>
      </c>
      <c r="B6386" s="32">
        <v>4806142</v>
      </c>
      <c r="C6386" s="32" t="s">
        <v>584</v>
      </c>
      <c r="D6386" s="32" t="s">
        <v>62</v>
      </c>
      <c r="E6386" s="33" t="s">
        <v>34</v>
      </c>
      <c r="F6386" s="33" t="s">
        <v>5210</v>
      </c>
      <c r="G6386" s="59">
        <v>200</v>
      </c>
      <c r="H6386" s="25">
        <v>1</v>
      </c>
      <c r="I6386" s="30">
        <f t="shared" si="99"/>
        <v>200</v>
      </c>
      <c r="J6386" s="32" t="s">
        <v>207</v>
      </c>
      <c r="K6386" s="33" t="s">
        <v>4771</v>
      </c>
      <c r="L6386" s="33" t="s">
        <v>5269</v>
      </c>
      <c r="M6386" s="33" t="s">
        <v>5271</v>
      </c>
      <c r="N6386" s="33" t="s">
        <v>3593</v>
      </c>
      <c r="O6386" s="24" t="s">
        <v>37</v>
      </c>
      <c r="P6386" s="24" t="s">
        <v>37</v>
      </c>
      <c r="S6386" s="24" t="s">
        <v>37</v>
      </c>
    </row>
    <row r="6387" spans="1:19">
      <c r="A6387" s="35">
        <v>7325706851682</v>
      </c>
      <c r="B6387" s="32">
        <v>4806142</v>
      </c>
      <c r="C6387" s="32" t="s">
        <v>584</v>
      </c>
      <c r="D6387" s="32" t="s">
        <v>62</v>
      </c>
      <c r="E6387" s="33" t="s">
        <v>34</v>
      </c>
      <c r="F6387" s="33" t="s">
        <v>5210</v>
      </c>
      <c r="G6387" s="59">
        <v>200</v>
      </c>
      <c r="H6387" s="25">
        <v>1</v>
      </c>
      <c r="I6387" s="30">
        <f t="shared" si="99"/>
        <v>200</v>
      </c>
      <c r="J6387" s="32" t="s">
        <v>207</v>
      </c>
      <c r="K6387" s="33" t="s">
        <v>4771</v>
      </c>
      <c r="L6387" s="33" t="s">
        <v>5269</v>
      </c>
      <c r="M6387" s="33" t="s">
        <v>5271</v>
      </c>
      <c r="N6387" s="33" t="s">
        <v>3594</v>
      </c>
      <c r="O6387" s="24" t="s">
        <v>37</v>
      </c>
      <c r="P6387" s="24" t="s">
        <v>37</v>
      </c>
      <c r="S6387" s="24" t="s">
        <v>37</v>
      </c>
    </row>
    <row r="6388" spans="1:19">
      <c r="A6388" s="35">
        <v>7325706820619</v>
      </c>
      <c r="B6388" s="32">
        <v>4900056</v>
      </c>
      <c r="C6388" s="32" t="s">
        <v>211</v>
      </c>
      <c r="D6388" s="32" t="s">
        <v>482</v>
      </c>
      <c r="E6388" s="33" t="s">
        <v>34</v>
      </c>
      <c r="F6388" s="33" t="s">
        <v>5210</v>
      </c>
      <c r="G6388" s="59">
        <v>80</v>
      </c>
      <c r="H6388" s="25">
        <v>5</v>
      </c>
      <c r="I6388" s="30">
        <f t="shared" si="99"/>
        <v>400</v>
      </c>
      <c r="J6388" s="32" t="s">
        <v>213</v>
      </c>
      <c r="K6388" s="33" t="s">
        <v>4771</v>
      </c>
      <c r="L6388" s="33" t="s">
        <v>5263</v>
      </c>
      <c r="M6388" s="33" t="s">
        <v>5332</v>
      </c>
      <c r="N6388" s="33" t="s">
        <v>483</v>
      </c>
      <c r="O6388" s="24" t="s">
        <v>37</v>
      </c>
      <c r="P6388" s="24" t="s">
        <v>37</v>
      </c>
      <c r="S6388" s="24" t="s">
        <v>37</v>
      </c>
    </row>
    <row r="6389" spans="1:19">
      <c r="A6389" s="35">
        <v>7325706820602</v>
      </c>
      <c r="B6389" s="32">
        <v>4900056</v>
      </c>
      <c r="C6389" s="32" t="s">
        <v>211</v>
      </c>
      <c r="D6389" s="32" t="s">
        <v>482</v>
      </c>
      <c r="E6389" s="33" t="s">
        <v>34</v>
      </c>
      <c r="F6389" s="33" t="s">
        <v>5210</v>
      </c>
      <c r="G6389" s="59">
        <v>80</v>
      </c>
      <c r="H6389" s="25">
        <v>4</v>
      </c>
      <c r="I6389" s="30">
        <f t="shared" si="99"/>
        <v>320</v>
      </c>
      <c r="J6389" s="32" t="s">
        <v>213</v>
      </c>
      <c r="K6389" s="33" t="s">
        <v>4771</v>
      </c>
      <c r="L6389" s="33" t="s">
        <v>5263</v>
      </c>
      <c r="M6389" s="33" t="s">
        <v>5332</v>
      </c>
      <c r="N6389" s="33" t="s">
        <v>484</v>
      </c>
      <c r="O6389" s="24" t="s">
        <v>37</v>
      </c>
      <c r="P6389" s="24" t="s">
        <v>37</v>
      </c>
      <c r="S6389" s="24" t="s">
        <v>37</v>
      </c>
    </row>
    <row r="6390" spans="1:19">
      <c r="A6390" s="35">
        <v>7325706891428</v>
      </c>
      <c r="B6390" s="32">
        <v>4900059</v>
      </c>
      <c r="C6390" s="32" t="s">
        <v>211</v>
      </c>
      <c r="D6390" s="32" t="s">
        <v>212</v>
      </c>
      <c r="E6390" s="33" t="s">
        <v>34</v>
      </c>
      <c r="F6390" s="33" t="s">
        <v>5222</v>
      </c>
      <c r="G6390" s="59">
        <v>70</v>
      </c>
      <c r="H6390" s="25">
        <v>1</v>
      </c>
      <c r="I6390" s="30">
        <f t="shared" si="99"/>
        <v>70</v>
      </c>
      <c r="J6390" s="32" t="s">
        <v>213</v>
      </c>
      <c r="K6390" s="33" t="s">
        <v>4771</v>
      </c>
      <c r="L6390" s="33" t="s">
        <v>5263</v>
      </c>
      <c r="M6390" s="33" t="s">
        <v>5332</v>
      </c>
      <c r="N6390" s="33" t="s">
        <v>2079</v>
      </c>
      <c r="O6390" s="24" t="s">
        <v>37</v>
      </c>
      <c r="P6390" s="24" t="s">
        <v>37</v>
      </c>
      <c r="S6390" s="24" t="s">
        <v>37</v>
      </c>
    </row>
    <row r="6391" spans="1:19">
      <c r="A6391" s="35">
        <v>7325706861155</v>
      </c>
      <c r="B6391" s="32">
        <v>4910039</v>
      </c>
      <c r="C6391" s="32" t="s">
        <v>211</v>
      </c>
      <c r="D6391" s="32" t="s">
        <v>212</v>
      </c>
      <c r="E6391" s="33" t="s">
        <v>34</v>
      </c>
      <c r="F6391" s="33" t="s">
        <v>5210</v>
      </c>
      <c r="G6391" s="59">
        <v>110</v>
      </c>
      <c r="H6391" s="25">
        <v>2</v>
      </c>
      <c r="I6391" s="30">
        <f t="shared" si="99"/>
        <v>220</v>
      </c>
      <c r="J6391" s="32" t="s">
        <v>213</v>
      </c>
      <c r="K6391" s="33" t="s">
        <v>4771</v>
      </c>
      <c r="L6391" s="33" t="s">
        <v>5263</v>
      </c>
      <c r="M6391" s="33" t="s">
        <v>5333</v>
      </c>
      <c r="N6391" s="33" t="s">
        <v>214</v>
      </c>
      <c r="O6391" s="24" t="s">
        <v>37</v>
      </c>
      <c r="P6391" s="24" t="s">
        <v>37</v>
      </c>
      <c r="S6391" s="24" t="s">
        <v>37</v>
      </c>
    </row>
    <row r="6392" spans="1:19">
      <c r="A6392" s="35">
        <v>7325706861155</v>
      </c>
      <c r="B6392" s="32">
        <v>4910039</v>
      </c>
      <c r="C6392" s="32" t="s">
        <v>211</v>
      </c>
      <c r="D6392" s="32" t="s">
        <v>212</v>
      </c>
      <c r="E6392" s="33" t="s">
        <v>34</v>
      </c>
      <c r="F6392" s="33" t="s">
        <v>5210</v>
      </c>
      <c r="G6392" s="59">
        <v>110</v>
      </c>
      <c r="H6392" s="25">
        <v>1</v>
      </c>
      <c r="I6392" s="30">
        <f t="shared" si="99"/>
        <v>110</v>
      </c>
      <c r="J6392" s="32" t="s">
        <v>213</v>
      </c>
      <c r="K6392" s="33" t="s">
        <v>4771</v>
      </c>
      <c r="L6392" s="33" t="s">
        <v>5263</v>
      </c>
      <c r="M6392" s="33" t="s">
        <v>5333</v>
      </c>
      <c r="N6392" s="33" t="s">
        <v>214</v>
      </c>
      <c r="O6392" s="24" t="s">
        <v>37</v>
      </c>
      <c r="P6392" s="24" t="s">
        <v>37</v>
      </c>
      <c r="S6392" s="24" t="s">
        <v>37</v>
      </c>
    </row>
    <row r="6393" spans="1:19">
      <c r="A6393" s="35">
        <v>7325706861148</v>
      </c>
      <c r="B6393" s="32">
        <v>4910039</v>
      </c>
      <c r="C6393" s="32" t="s">
        <v>211</v>
      </c>
      <c r="D6393" s="32" t="s">
        <v>212</v>
      </c>
      <c r="E6393" s="33" t="s">
        <v>34</v>
      </c>
      <c r="F6393" s="33" t="s">
        <v>5210</v>
      </c>
      <c r="G6393" s="59">
        <v>110</v>
      </c>
      <c r="H6393" s="25">
        <v>4</v>
      </c>
      <c r="I6393" s="30">
        <f t="shared" si="99"/>
        <v>440</v>
      </c>
      <c r="J6393" s="32" t="s">
        <v>213</v>
      </c>
      <c r="K6393" s="33" t="s">
        <v>4771</v>
      </c>
      <c r="L6393" s="33" t="s">
        <v>5263</v>
      </c>
      <c r="M6393" s="33" t="s">
        <v>5333</v>
      </c>
      <c r="N6393" s="33" t="s">
        <v>3305</v>
      </c>
      <c r="O6393" s="24" t="s">
        <v>37</v>
      </c>
      <c r="P6393" s="24" t="s">
        <v>37</v>
      </c>
      <c r="S6393" s="24" t="s">
        <v>37</v>
      </c>
    </row>
    <row r="6394" spans="1:19">
      <c r="A6394" s="35">
        <v>7325706297817</v>
      </c>
      <c r="B6394" s="32">
        <v>4910039</v>
      </c>
      <c r="C6394" s="32" t="s">
        <v>211</v>
      </c>
      <c r="D6394" s="32" t="s">
        <v>212</v>
      </c>
      <c r="E6394" s="33" t="s">
        <v>34</v>
      </c>
      <c r="F6394" s="33" t="s">
        <v>5210</v>
      </c>
      <c r="G6394" s="59">
        <v>110</v>
      </c>
      <c r="H6394" s="25">
        <v>3</v>
      </c>
      <c r="I6394" s="30">
        <f t="shared" si="99"/>
        <v>330</v>
      </c>
      <c r="J6394" s="32" t="s">
        <v>213</v>
      </c>
      <c r="K6394" s="33" t="s">
        <v>4771</v>
      </c>
      <c r="L6394" s="33" t="s">
        <v>5263</v>
      </c>
      <c r="M6394" s="33" t="s">
        <v>5333</v>
      </c>
      <c r="N6394" s="33" t="s">
        <v>3306</v>
      </c>
      <c r="O6394" s="24" t="s">
        <v>37</v>
      </c>
      <c r="P6394" s="24" t="s">
        <v>37</v>
      </c>
      <c r="S6394" s="24" t="s">
        <v>37</v>
      </c>
    </row>
    <row r="6395" spans="1:19">
      <c r="A6395" s="35">
        <v>7325706861148</v>
      </c>
      <c r="B6395" s="32">
        <v>4910039</v>
      </c>
      <c r="C6395" s="32" t="s">
        <v>211</v>
      </c>
      <c r="D6395" s="32" t="s">
        <v>212</v>
      </c>
      <c r="E6395" s="33" t="s">
        <v>34</v>
      </c>
      <c r="F6395" s="33" t="s">
        <v>5210</v>
      </c>
      <c r="G6395" s="59">
        <v>110</v>
      </c>
      <c r="H6395" s="25">
        <v>2</v>
      </c>
      <c r="I6395" s="30">
        <f t="shared" si="99"/>
        <v>220</v>
      </c>
      <c r="J6395" s="32" t="s">
        <v>213</v>
      </c>
      <c r="K6395" s="33" t="s">
        <v>4771</v>
      </c>
      <c r="L6395" s="33" t="s">
        <v>5263</v>
      </c>
      <c r="M6395" s="33" t="s">
        <v>5333</v>
      </c>
      <c r="N6395" s="33" t="s">
        <v>3305</v>
      </c>
      <c r="O6395" s="24" t="s">
        <v>37</v>
      </c>
      <c r="P6395" s="24" t="s">
        <v>37</v>
      </c>
      <c r="S6395" s="24" t="s">
        <v>37</v>
      </c>
    </row>
    <row r="6396" spans="1:19">
      <c r="A6396" s="35">
        <v>7325706297817</v>
      </c>
      <c r="B6396" s="32">
        <v>4910039</v>
      </c>
      <c r="C6396" s="32" t="s">
        <v>211</v>
      </c>
      <c r="D6396" s="32" t="s">
        <v>212</v>
      </c>
      <c r="E6396" s="33" t="s">
        <v>34</v>
      </c>
      <c r="F6396" s="33" t="s">
        <v>5210</v>
      </c>
      <c r="G6396" s="59">
        <v>110</v>
      </c>
      <c r="H6396" s="25">
        <v>5</v>
      </c>
      <c r="I6396" s="30">
        <f t="shared" si="99"/>
        <v>550</v>
      </c>
      <c r="J6396" s="32" t="s">
        <v>213</v>
      </c>
      <c r="K6396" s="33" t="s">
        <v>4771</v>
      </c>
      <c r="L6396" s="33" t="s">
        <v>5263</v>
      </c>
      <c r="M6396" s="33" t="s">
        <v>5333</v>
      </c>
      <c r="N6396" s="33" t="s">
        <v>3306</v>
      </c>
      <c r="O6396" s="24" t="s">
        <v>37</v>
      </c>
      <c r="P6396" s="24" t="s">
        <v>37</v>
      </c>
      <c r="S6396" s="24" t="s">
        <v>37</v>
      </c>
    </row>
    <row r="6397" spans="1:19">
      <c r="A6397" s="35">
        <v>7325706861155</v>
      </c>
      <c r="B6397" s="32">
        <v>4910039</v>
      </c>
      <c r="C6397" s="32" t="s">
        <v>211</v>
      </c>
      <c r="D6397" s="32" t="s">
        <v>212</v>
      </c>
      <c r="E6397" s="33" t="s">
        <v>34</v>
      </c>
      <c r="F6397" s="33" t="s">
        <v>5210</v>
      </c>
      <c r="G6397" s="59">
        <v>110</v>
      </c>
      <c r="H6397" s="25">
        <v>5</v>
      </c>
      <c r="I6397" s="30">
        <f t="shared" si="99"/>
        <v>550</v>
      </c>
      <c r="J6397" s="32" t="s">
        <v>213</v>
      </c>
      <c r="K6397" s="33" t="s">
        <v>4771</v>
      </c>
      <c r="L6397" s="33" t="s">
        <v>5263</v>
      </c>
      <c r="M6397" s="33" t="s">
        <v>5333</v>
      </c>
      <c r="N6397" s="33" t="s">
        <v>214</v>
      </c>
      <c r="O6397" s="24" t="s">
        <v>37</v>
      </c>
      <c r="P6397" s="24" t="s">
        <v>37</v>
      </c>
      <c r="S6397" s="24" t="s">
        <v>37</v>
      </c>
    </row>
    <row r="6398" spans="1:19">
      <c r="A6398" s="35">
        <v>7325706861148</v>
      </c>
      <c r="B6398" s="32">
        <v>4910039</v>
      </c>
      <c r="C6398" s="32" t="s">
        <v>211</v>
      </c>
      <c r="D6398" s="32" t="s">
        <v>212</v>
      </c>
      <c r="E6398" s="33" t="s">
        <v>34</v>
      </c>
      <c r="F6398" s="33" t="s">
        <v>5210</v>
      </c>
      <c r="G6398" s="59">
        <v>110</v>
      </c>
      <c r="H6398" s="25">
        <v>3</v>
      </c>
      <c r="I6398" s="30">
        <f t="shared" si="99"/>
        <v>330</v>
      </c>
      <c r="J6398" s="32" t="s">
        <v>213</v>
      </c>
      <c r="K6398" s="33" t="s">
        <v>4771</v>
      </c>
      <c r="L6398" s="33" t="s">
        <v>5263</v>
      </c>
      <c r="M6398" s="33" t="s">
        <v>5333</v>
      </c>
      <c r="N6398" s="33" t="s">
        <v>3305</v>
      </c>
      <c r="O6398" s="24" t="s">
        <v>37</v>
      </c>
      <c r="P6398" s="24" t="s">
        <v>37</v>
      </c>
      <c r="S6398" s="24" t="s">
        <v>37</v>
      </c>
    </row>
    <row r="6399" spans="1:19">
      <c r="A6399" s="35">
        <v>7325706861148</v>
      </c>
      <c r="B6399" s="32">
        <v>4910039</v>
      </c>
      <c r="C6399" s="32" t="s">
        <v>211</v>
      </c>
      <c r="D6399" s="32" t="s">
        <v>212</v>
      </c>
      <c r="E6399" s="33" t="s">
        <v>34</v>
      </c>
      <c r="F6399" s="33" t="s">
        <v>5210</v>
      </c>
      <c r="G6399" s="59">
        <v>110</v>
      </c>
      <c r="H6399" s="25">
        <v>3</v>
      </c>
      <c r="I6399" s="30">
        <f t="shared" si="99"/>
        <v>330</v>
      </c>
      <c r="J6399" s="32" t="s">
        <v>213</v>
      </c>
      <c r="K6399" s="33" t="s">
        <v>4771</v>
      </c>
      <c r="L6399" s="33" t="s">
        <v>5263</v>
      </c>
      <c r="M6399" s="33" t="s">
        <v>5333</v>
      </c>
      <c r="N6399" s="33" t="s">
        <v>3305</v>
      </c>
      <c r="O6399" s="24" t="s">
        <v>37</v>
      </c>
      <c r="P6399" s="24" t="s">
        <v>37</v>
      </c>
      <c r="S6399" s="24" t="s">
        <v>37</v>
      </c>
    </row>
    <row r="6400" spans="1:19">
      <c r="A6400" s="35">
        <v>7325706458881</v>
      </c>
      <c r="B6400" s="32">
        <v>4910045</v>
      </c>
      <c r="C6400" s="32" t="s">
        <v>211</v>
      </c>
      <c r="D6400" s="32" t="s">
        <v>212</v>
      </c>
      <c r="E6400" s="33" t="s">
        <v>34</v>
      </c>
      <c r="F6400" s="33" t="s">
        <v>5210</v>
      </c>
      <c r="G6400" s="59">
        <v>60</v>
      </c>
      <c r="H6400" s="25">
        <v>2</v>
      </c>
      <c r="I6400" s="30">
        <f t="shared" si="99"/>
        <v>120</v>
      </c>
      <c r="J6400" s="32" t="s">
        <v>213</v>
      </c>
      <c r="K6400" s="33" t="s">
        <v>4771</v>
      </c>
      <c r="L6400" s="33" t="s">
        <v>5263</v>
      </c>
      <c r="M6400" s="33" t="s">
        <v>5333</v>
      </c>
      <c r="N6400" s="33" t="s">
        <v>3307</v>
      </c>
      <c r="O6400" s="24" t="s">
        <v>37</v>
      </c>
      <c r="P6400" s="24" t="s">
        <v>37</v>
      </c>
      <c r="S6400" s="24" t="s">
        <v>37</v>
      </c>
    </row>
    <row r="6401" spans="1:19">
      <c r="A6401" s="35">
        <v>7325705192175</v>
      </c>
      <c r="B6401" s="32">
        <v>4920052</v>
      </c>
      <c r="C6401" s="32" t="s">
        <v>916</v>
      </c>
      <c r="D6401" s="32" t="s">
        <v>243</v>
      </c>
      <c r="E6401" s="33" t="s">
        <v>19</v>
      </c>
      <c r="F6401" s="33" t="s">
        <v>5268</v>
      </c>
      <c r="G6401" s="59">
        <v>59.99</v>
      </c>
      <c r="H6401" s="25">
        <v>2</v>
      </c>
      <c r="I6401" s="30">
        <f t="shared" si="99"/>
        <v>119.98</v>
      </c>
      <c r="J6401" s="32" t="s">
        <v>213</v>
      </c>
      <c r="K6401" s="33" t="s">
        <v>4771</v>
      </c>
      <c r="L6401" s="33"/>
      <c r="M6401" s="33"/>
      <c r="N6401" s="33" t="s">
        <v>917</v>
      </c>
      <c r="O6401" s="24" t="s">
        <v>37</v>
      </c>
      <c r="P6401" s="24" t="s">
        <v>37</v>
      </c>
      <c r="S6401" s="24" t="s">
        <v>37</v>
      </c>
    </row>
    <row r="6402" spans="1:19">
      <c r="A6402" s="35">
        <v>7325706865849</v>
      </c>
      <c r="B6402" s="32">
        <v>4920058</v>
      </c>
      <c r="C6402" s="32" t="s">
        <v>219</v>
      </c>
      <c r="D6402" s="32" t="s">
        <v>220</v>
      </c>
      <c r="E6402" s="33" t="s">
        <v>250</v>
      </c>
      <c r="F6402" s="33" t="s">
        <v>5210</v>
      </c>
      <c r="G6402" s="59">
        <v>90</v>
      </c>
      <c r="H6402" s="25">
        <v>2</v>
      </c>
      <c r="I6402" s="30">
        <f t="shared" si="99"/>
        <v>180</v>
      </c>
      <c r="J6402" s="32" t="s">
        <v>213</v>
      </c>
      <c r="K6402" s="33" t="s">
        <v>4771</v>
      </c>
      <c r="L6402" s="33" t="s">
        <v>5263</v>
      </c>
      <c r="M6402" s="33" t="s">
        <v>5236</v>
      </c>
      <c r="N6402" s="33" t="s">
        <v>601</v>
      </c>
      <c r="O6402" s="24" t="s">
        <v>37</v>
      </c>
      <c r="P6402" s="24" t="s">
        <v>37</v>
      </c>
      <c r="S6402" s="24" t="s">
        <v>37</v>
      </c>
    </row>
    <row r="6403" spans="1:19">
      <c r="A6403" s="35">
        <v>7325706864699</v>
      </c>
      <c r="B6403" s="32">
        <v>4920058</v>
      </c>
      <c r="C6403" s="32" t="s">
        <v>219</v>
      </c>
      <c r="D6403" s="32" t="s">
        <v>220</v>
      </c>
      <c r="E6403" s="33" t="s">
        <v>250</v>
      </c>
      <c r="F6403" s="33" t="s">
        <v>5210</v>
      </c>
      <c r="G6403" s="59">
        <v>90</v>
      </c>
      <c r="H6403" s="25">
        <v>2</v>
      </c>
      <c r="I6403" s="30">
        <f t="shared" si="99"/>
        <v>180</v>
      </c>
      <c r="J6403" s="32" t="s">
        <v>213</v>
      </c>
      <c r="K6403" s="33" t="s">
        <v>4771</v>
      </c>
      <c r="L6403" s="33" t="s">
        <v>5263</v>
      </c>
      <c r="M6403" s="33" t="s">
        <v>5236</v>
      </c>
      <c r="N6403" s="33" t="s">
        <v>873</v>
      </c>
      <c r="O6403" s="24" t="s">
        <v>37</v>
      </c>
      <c r="P6403" s="24" t="s">
        <v>37</v>
      </c>
      <c r="S6403" s="24" t="s">
        <v>37</v>
      </c>
    </row>
    <row r="6404" spans="1:19">
      <c r="A6404" s="35">
        <v>7325706865849</v>
      </c>
      <c r="B6404" s="32">
        <v>4920058</v>
      </c>
      <c r="C6404" s="32" t="s">
        <v>219</v>
      </c>
      <c r="D6404" s="32" t="s">
        <v>220</v>
      </c>
      <c r="E6404" s="33" t="s">
        <v>250</v>
      </c>
      <c r="F6404" s="33" t="s">
        <v>5210</v>
      </c>
      <c r="G6404" s="59">
        <v>90</v>
      </c>
      <c r="H6404" s="25">
        <v>1</v>
      </c>
      <c r="I6404" s="30">
        <f t="shared" si="99"/>
        <v>90</v>
      </c>
      <c r="J6404" s="32" t="s">
        <v>213</v>
      </c>
      <c r="K6404" s="33" t="s">
        <v>4771</v>
      </c>
      <c r="L6404" s="33" t="s">
        <v>5263</v>
      </c>
      <c r="M6404" s="33" t="s">
        <v>5236</v>
      </c>
      <c r="N6404" s="33" t="s">
        <v>601</v>
      </c>
      <c r="O6404" s="24" t="s">
        <v>37</v>
      </c>
      <c r="P6404" s="24" t="s">
        <v>37</v>
      </c>
      <c r="S6404" s="24" t="s">
        <v>37</v>
      </c>
    </row>
    <row r="6405" spans="1:19">
      <c r="A6405" s="35">
        <v>7325705564668</v>
      </c>
      <c r="B6405" s="32">
        <v>4920081</v>
      </c>
      <c r="C6405" s="32" t="s">
        <v>219</v>
      </c>
      <c r="D6405" s="32" t="s">
        <v>541</v>
      </c>
      <c r="E6405" s="33" t="s">
        <v>34</v>
      </c>
      <c r="F6405" s="33" t="s">
        <v>5234</v>
      </c>
      <c r="G6405" s="59">
        <v>119.99</v>
      </c>
      <c r="H6405" s="25">
        <v>1</v>
      </c>
      <c r="I6405" s="30">
        <f t="shared" ref="I6405:I6468" si="100">H6405*G6405</f>
        <v>119.99</v>
      </c>
      <c r="J6405" s="32" t="s">
        <v>213</v>
      </c>
      <c r="K6405" s="33" t="s">
        <v>4771</v>
      </c>
      <c r="L6405" s="33"/>
      <c r="M6405" s="33"/>
      <c r="N6405" s="33" t="s">
        <v>918</v>
      </c>
      <c r="O6405" s="24" t="s">
        <v>37</v>
      </c>
      <c r="P6405" s="24" t="s">
        <v>37</v>
      </c>
      <c r="S6405" s="24" t="s">
        <v>37</v>
      </c>
    </row>
    <row r="6406" spans="1:19">
      <c r="A6406" s="35">
        <v>7325705564675</v>
      </c>
      <c r="B6406" s="32">
        <v>4920088</v>
      </c>
      <c r="C6406" s="32" t="s">
        <v>215</v>
      </c>
      <c r="D6406" s="32" t="s">
        <v>18</v>
      </c>
      <c r="E6406" s="33" t="s">
        <v>34</v>
      </c>
      <c r="F6406" s="33" t="s">
        <v>5234</v>
      </c>
      <c r="G6406" s="59">
        <v>89.99</v>
      </c>
      <c r="H6406" s="25">
        <v>1</v>
      </c>
      <c r="I6406" s="30">
        <f t="shared" si="100"/>
        <v>89.99</v>
      </c>
      <c r="J6406" s="32" t="s">
        <v>213</v>
      </c>
      <c r="K6406" s="33" t="s">
        <v>4771</v>
      </c>
      <c r="L6406" s="33"/>
      <c r="M6406" s="33"/>
      <c r="N6406" s="33" t="s">
        <v>919</v>
      </c>
      <c r="O6406" s="24" t="s">
        <v>37</v>
      </c>
      <c r="P6406" s="24" t="s">
        <v>37</v>
      </c>
      <c r="S6406" s="24" t="s">
        <v>37</v>
      </c>
    </row>
    <row r="6407" spans="1:19">
      <c r="A6407" s="35">
        <v>7325705676880</v>
      </c>
      <c r="B6407" s="32">
        <v>4920089</v>
      </c>
      <c r="C6407" s="32" t="s">
        <v>916</v>
      </c>
      <c r="D6407" s="32" t="s">
        <v>920</v>
      </c>
      <c r="E6407" s="33" t="s">
        <v>19</v>
      </c>
      <c r="F6407" s="33" t="s">
        <v>5234</v>
      </c>
      <c r="G6407" s="59">
        <v>69.989999999999995</v>
      </c>
      <c r="H6407" s="25">
        <v>2</v>
      </c>
      <c r="I6407" s="30">
        <f t="shared" si="100"/>
        <v>139.97999999999999</v>
      </c>
      <c r="J6407" s="32" t="s">
        <v>213</v>
      </c>
      <c r="K6407" s="33" t="s">
        <v>4771</v>
      </c>
      <c r="L6407" s="33"/>
      <c r="M6407" s="33"/>
      <c r="N6407" s="33" t="s">
        <v>921</v>
      </c>
      <c r="O6407" s="24" t="s">
        <v>37</v>
      </c>
      <c r="P6407" s="24" t="s">
        <v>37</v>
      </c>
      <c r="S6407" s="24" t="s">
        <v>37</v>
      </c>
    </row>
    <row r="6408" spans="1:19">
      <c r="A6408" s="35">
        <v>7325706864767</v>
      </c>
      <c r="B6408" s="32">
        <v>4920107</v>
      </c>
      <c r="C6408" s="32" t="s">
        <v>219</v>
      </c>
      <c r="D6408" s="32" t="s">
        <v>640</v>
      </c>
      <c r="E6408" s="33" t="s">
        <v>250</v>
      </c>
      <c r="F6408" s="33" t="s">
        <v>5210</v>
      </c>
      <c r="G6408" s="59">
        <v>70</v>
      </c>
      <c r="H6408" s="25">
        <v>1</v>
      </c>
      <c r="I6408" s="30">
        <f t="shared" si="100"/>
        <v>70</v>
      </c>
      <c r="J6408" s="32" t="s">
        <v>213</v>
      </c>
      <c r="K6408" s="33" t="s">
        <v>4771</v>
      </c>
      <c r="L6408" s="33" t="s">
        <v>5263</v>
      </c>
      <c r="M6408" s="33" t="s">
        <v>5236</v>
      </c>
      <c r="N6408" s="33" t="s">
        <v>874</v>
      </c>
      <c r="O6408" s="24" t="s">
        <v>37</v>
      </c>
      <c r="P6408" s="24" t="s">
        <v>37</v>
      </c>
      <c r="S6408" s="24" t="s">
        <v>37</v>
      </c>
    </row>
    <row r="6409" spans="1:19">
      <c r="A6409" s="35">
        <v>7325706864767</v>
      </c>
      <c r="B6409" s="32">
        <f>_xlfn.XLOOKUP(A6409,[1]Tabelle1!$F:$F,[1]Tabelle1!$C:$C)</f>
        <v>4920107</v>
      </c>
      <c r="C6409" s="32" t="str">
        <f>_xlfn.XLOOKUP(A6409,[1]Tabelle1!$F:$F,[1]Tabelle1!$D:$D)</f>
        <v>6214 20 00 00</v>
      </c>
      <c r="D6409" s="32" t="str">
        <f>_xlfn.XLOOKUP(A6409,[1]Tabelle1!$F:$F,[1]Tabelle1!$E:$E)</f>
        <v>0.13</v>
      </c>
      <c r="E6409" s="33" t="str">
        <f>_xlfn.XLOOKUP(A6409,[1]Tabelle1!$F:$F,[1]Tabelle1!$G:$G)</f>
        <v>LITHUANIA</v>
      </c>
      <c r="F6409" s="33" t="str">
        <f>_xlfn.XLOOKUP(A6409,[1]Tabelle1!$F:$F,[1]Tabelle1!$I:$I)</f>
        <v>FALL 22</v>
      </c>
      <c r="G6409" s="59">
        <f>_xlfn.XLOOKUP(A6409,[1]Tabelle1!$F:$F,[1]Tabelle1!$J:$J)</f>
        <v>70</v>
      </c>
      <c r="H6409" s="25">
        <v>1</v>
      </c>
      <c r="I6409" s="30">
        <f t="shared" si="100"/>
        <v>70</v>
      </c>
      <c r="J6409" s="32" t="s">
        <v>213</v>
      </c>
      <c r="K6409" s="33" t="s">
        <v>4771</v>
      </c>
      <c r="L6409" s="33" t="s">
        <v>5263</v>
      </c>
      <c r="M6409" s="33" t="s">
        <v>5236</v>
      </c>
      <c r="N6409" s="33" t="s">
        <v>874</v>
      </c>
      <c r="O6409" s="24" t="s">
        <v>37</v>
      </c>
      <c r="P6409" s="24" t="s">
        <v>37</v>
      </c>
      <c r="S6409" s="24" t="s">
        <v>37</v>
      </c>
    </row>
    <row r="6410" spans="1:19">
      <c r="A6410" s="35">
        <v>7325706864910</v>
      </c>
      <c r="B6410" s="32">
        <v>4920110</v>
      </c>
      <c r="C6410" s="32" t="s">
        <v>219</v>
      </c>
      <c r="D6410" s="32" t="s">
        <v>49</v>
      </c>
      <c r="E6410" s="33" t="s">
        <v>250</v>
      </c>
      <c r="F6410" s="33" t="s">
        <v>5210</v>
      </c>
      <c r="G6410" s="59">
        <v>200</v>
      </c>
      <c r="H6410" s="25">
        <v>2</v>
      </c>
      <c r="I6410" s="30">
        <f t="shared" si="100"/>
        <v>400</v>
      </c>
      <c r="J6410" s="32" t="s">
        <v>213</v>
      </c>
      <c r="K6410" s="33" t="s">
        <v>4771</v>
      </c>
      <c r="L6410" s="33" t="s">
        <v>5263</v>
      </c>
      <c r="M6410" s="33" t="s">
        <v>5236</v>
      </c>
      <c r="N6410" s="33" t="s">
        <v>3891</v>
      </c>
      <c r="O6410" s="24" t="s">
        <v>37</v>
      </c>
      <c r="P6410" s="24" t="s">
        <v>37</v>
      </c>
      <c r="S6410" s="24" t="s">
        <v>37</v>
      </c>
    </row>
    <row r="6411" spans="1:19">
      <c r="A6411" s="35">
        <v>7325706067663</v>
      </c>
      <c r="B6411" s="32">
        <v>4920131</v>
      </c>
      <c r="C6411" s="32" t="s">
        <v>215</v>
      </c>
      <c r="D6411" s="32" t="s">
        <v>216</v>
      </c>
      <c r="E6411" s="33" t="s">
        <v>217</v>
      </c>
      <c r="F6411" s="33" t="s">
        <v>5224</v>
      </c>
      <c r="G6411" s="59">
        <v>69.989999999999995</v>
      </c>
      <c r="H6411" s="25">
        <v>2</v>
      </c>
      <c r="I6411" s="30">
        <f t="shared" si="100"/>
        <v>139.97999999999999</v>
      </c>
      <c r="J6411" s="32" t="s">
        <v>213</v>
      </c>
      <c r="K6411" s="33" t="s">
        <v>4771</v>
      </c>
      <c r="L6411" s="33" t="s">
        <v>5263</v>
      </c>
      <c r="M6411" s="33" t="s">
        <v>5236</v>
      </c>
      <c r="N6411" s="33" t="s">
        <v>218</v>
      </c>
      <c r="O6411" s="24" t="s">
        <v>37</v>
      </c>
      <c r="P6411" s="24" t="s">
        <v>37</v>
      </c>
      <c r="S6411" s="24" t="s">
        <v>37</v>
      </c>
    </row>
    <row r="6412" spans="1:19">
      <c r="A6412" s="35">
        <v>7325706067663</v>
      </c>
      <c r="B6412" s="32">
        <v>4920131</v>
      </c>
      <c r="C6412" s="32" t="s">
        <v>215</v>
      </c>
      <c r="D6412" s="32" t="s">
        <v>216</v>
      </c>
      <c r="E6412" s="33" t="s">
        <v>217</v>
      </c>
      <c r="F6412" s="33" t="s">
        <v>5224</v>
      </c>
      <c r="G6412" s="59">
        <v>69.989999999999995</v>
      </c>
      <c r="H6412" s="25">
        <v>4</v>
      </c>
      <c r="I6412" s="30">
        <f t="shared" si="100"/>
        <v>279.95999999999998</v>
      </c>
      <c r="J6412" s="32" t="s">
        <v>213</v>
      </c>
      <c r="K6412" s="33" t="s">
        <v>4771</v>
      </c>
      <c r="L6412" s="33" t="s">
        <v>5263</v>
      </c>
      <c r="M6412" s="33" t="s">
        <v>5236</v>
      </c>
      <c r="N6412" s="33" t="s">
        <v>2752</v>
      </c>
      <c r="O6412" s="24" t="s">
        <v>37</v>
      </c>
      <c r="P6412" s="24" t="s">
        <v>37</v>
      </c>
      <c r="S6412" s="24" t="s">
        <v>37</v>
      </c>
    </row>
    <row r="6413" spans="1:19">
      <c r="A6413" s="35">
        <v>7325706067687</v>
      </c>
      <c r="B6413" s="32">
        <v>4920131</v>
      </c>
      <c r="C6413" s="32" t="s">
        <v>215</v>
      </c>
      <c r="D6413" s="32" t="s">
        <v>216</v>
      </c>
      <c r="E6413" s="33" t="s">
        <v>217</v>
      </c>
      <c r="F6413" s="33" t="s">
        <v>5224</v>
      </c>
      <c r="G6413" s="59">
        <v>69.989999999999995</v>
      </c>
      <c r="H6413" s="25">
        <v>3</v>
      </c>
      <c r="I6413" s="30">
        <f t="shared" si="100"/>
        <v>209.96999999999997</v>
      </c>
      <c r="J6413" s="32" t="s">
        <v>213</v>
      </c>
      <c r="K6413" s="33" t="s">
        <v>4771</v>
      </c>
      <c r="L6413" s="33" t="s">
        <v>5263</v>
      </c>
      <c r="M6413" s="33" t="s">
        <v>5236</v>
      </c>
      <c r="N6413" s="33" t="s">
        <v>2753</v>
      </c>
      <c r="O6413" s="24" t="s">
        <v>37</v>
      </c>
      <c r="P6413" s="24" t="s">
        <v>37</v>
      </c>
      <c r="S6413" s="24" t="s">
        <v>37</v>
      </c>
    </row>
    <row r="6414" spans="1:19">
      <c r="A6414" s="35">
        <v>7325706864736</v>
      </c>
      <c r="B6414" s="32">
        <v>4920145</v>
      </c>
      <c r="C6414" s="32" t="s">
        <v>219</v>
      </c>
      <c r="D6414" s="32" t="s">
        <v>172</v>
      </c>
      <c r="E6414" s="33" t="s">
        <v>250</v>
      </c>
      <c r="F6414" s="33" t="s">
        <v>5210</v>
      </c>
      <c r="G6414" s="59">
        <v>90</v>
      </c>
      <c r="H6414" s="25">
        <v>2</v>
      </c>
      <c r="I6414" s="30">
        <f t="shared" si="100"/>
        <v>180</v>
      </c>
      <c r="J6414" s="32" t="s">
        <v>213</v>
      </c>
      <c r="K6414" s="33" t="s">
        <v>4771</v>
      </c>
      <c r="L6414" s="33" t="s">
        <v>5263</v>
      </c>
      <c r="M6414" s="33" t="s">
        <v>5236</v>
      </c>
      <c r="N6414" s="33" t="s">
        <v>485</v>
      </c>
      <c r="O6414" s="24" t="s">
        <v>37</v>
      </c>
      <c r="P6414" s="24" t="s">
        <v>37</v>
      </c>
      <c r="S6414" s="24" t="s">
        <v>37</v>
      </c>
    </row>
    <row r="6415" spans="1:19">
      <c r="A6415" s="35">
        <v>7325706864736</v>
      </c>
      <c r="B6415" s="32">
        <v>4920145</v>
      </c>
      <c r="C6415" s="32" t="s">
        <v>219</v>
      </c>
      <c r="D6415" s="32" t="s">
        <v>172</v>
      </c>
      <c r="E6415" s="33" t="s">
        <v>250</v>
      </c>
      <c r="F6415" s="33" t="s">
        <v>5210</v>
      </c>
      <c r="G6415" s="59">
        <v>90</v>
      </c>
      <c r="H6415" s="25">
        <v>1</v>
      </c>
      <c r="I6415" s="30">
        <f t="shared" si="100"/>
        <v>90</v>
      </c>
      <c r="J6415" s="32" t="s">
        <v>213</v>
      </c>
      <c r="K6415" s="33" t="s">
        <v>4771</v>
      </c>
      <c r="L6415" s="33" t="s">
        <v>5263</v>
      </c>
      <c r="M6415" s="33" t="s">
        <v>5236</v>
      </c>
      <c r="N6415" s="33" t="s">
        <v>643</v>
      </c>
      <c r="O6415" s="24" t="s">
        <v>37</v>
      </c>
      <c r="P6415" s="24" t="s">
        <v>37</v>
      </c>
      <c r="S6415" s="24" t="s">
        <v>37</v>
      </c>
    </row>
    <row r="6416" spans="1:19">
      <c r="A6416" s="35">
        <v>7325706317898</v>
      </c>
      <c r="B6416" s="32">
        <v>4920149</v>
      </c>
      <c r="C6416" s="32" t="s">
        <v>219</v>
      </c>
      <c r="D6416" s="32" t="s">
        <v>220</v>
      </c>
      <c r="E6416" s="33" t="s">
        <v>34</v>
      </c>
      <c r="F6416" s="33" t="s">
        <v>5210</v>
      </c>
      <c r="G6416" s="59">
        <v>150</v>
      </c>
      <c r="H6416" s="25">
        <v>2</v>
      </c>
      <c r="I6416" s="30">
        <f t="shared" si="100"/>
        <v>300</v>
      </c>
      <c r="J6416" s="32" t="s">
        <v>213</v>
      </c>
      <c r="K6416" s="33" t="s">
        <v>4771</v>
      </c>
      <c r="L6416" s="33" t="s">
        <v>5263</v>
      </c>
      <c r="M6416" s="33" t="s">
        <v>5334</v>
      </c>
      <c r="N6416" s="33" t="s">
        <v>221</v>
      </c>
      <c r="O6416" s="24" t="s">
        <v>37</v>
      </c>
      <c r="P6416" s="24" t="s">
        <v>37</v>
      </c>
      <c r="S6416" s="24" t="s">
        <v>37</v>
      </c>
    </row>
    <row r="6417" spans="1:19">
      <c r="A6417" s="35">
        <v>7325706317904</v>
      </c>
      <c r="B6417" s="32">
        <v>4920149</v>
      </c>
      <c r="C6417" s="32" t="s">
        <v>219</v>
      </c>
      <c r="D6417" s="32" t="s">
        <v>220</v>
      </c>
      <c r="E6417" s="33" t="s">
        <v>34</v>
      </c>
      <c r="F6417" s="33" t="s">
        <v>5214</v>
      </c>
      <c r="G6417" s="59">
        <v>149.99</v>
      </c>
      <c r="H6417" s="25">
        <v>1</v>
      </c>
      <c r="I6417" s="30">
        <f t="shared" si="100"/>
        <v>149.99</v>
      </c>
      <c r="J6417" s="32" t="s">
        <v>213</v>
      </c>
      <c r="K6417" s="33" t="s">
        <v>4771</v>
      </c>
      <c r="L6417" s="33" t="s">
        <v>5263</v>
      </c>
      <c r="M6417" s="33" t="s">
        <v>5334</v>
      </c>
      <c r="N6417" s="33" t="s">
        <v>644</v>
      </c>
      <c r="O6417" s="24" t="s">
        <v>37</v>
      </c>
      <c r="P6417" s="24" t="s">
        <v>37</v>
      </c>
      <c r="S6417" s="24" t="s">
        <v>37</v>
      </c>
    </row>
    <row r="6418" spans="1:19">
      <c r="A6418" s="35">
        <v>7325706864798</v>
      </c>
      <c r="B6418" s="32">
        <v>4920149</v>
      </c>
      <c r="C6418" s="32" t="s">
        <v>219</v>
      </c>
      <c r="D6418" s="32" t="s">
        <v>220</v>
      </c>
      <c r="E6418" s="33" t="s">
        <v>34</v>
      </c>
      <c r="F6418" s="33" t="s">
        <v>5210</v>
      </c>
      <c r="G6418" s="59">
        <v>150</v>
      </c>
      <c r="H6418" s="25">
        <v>1</v>
      </c>
      <c r="I6418" s="30">
        <f t="shared" si="100"/>
        <v>150</v>
      </c>
      <c r="J6418" s="32" t="s">
        <v>213</v>
      </c>
      <c r="K6418" s="33" t="s">
        <v>4771</v>
      </c>
      <c r="L6418" s="33" t="s">
        <v>5263</v>
      </c>
      <c r="M6418" s="33" t="s">
        <v>5334</v>
      </c>
      <c r="N6418" s="33" t="s">
        <v>2754</v>
      </c>
      <c r="O6418" s="24" t="s">
        <v>37</v>
      </c>
      <c r="P6418" s="24" t="s">
        <v>37</v>
      </c>
      <c r="S6418" s="24" t="s">
        <v>37</v>
      </c>
    </row>
    <row r="6419" spans="1:19">
      <c r="A6419" s="35">
        <v>7325706864798</v>
      </c>
      <c r="B6419" s="32">
        <v>4920149</v>
      </c>
      <c r="C6419" s="32" t="s">
        <v>219</v>
      </c>
      <c r="D6419" s="32" t="s">
        <v>220</v>
      </c>
      <c r="E6419" s="33" t="s">
        <v>34</v>
      </c>
      <c r="F6419" s="33" t="s">
        <v>5210</v>
      </c>
      <c r="G6419" s="59">
        <v>150</v>
      </c>
      <c r="H6419" s="25">
        <v>3</v>
      </c>
      <c r="I6419" s="30">
        <f t="shared" si="100"/>
        <v>450</v>
      </c>
      <c r="J6419" s="32" t="s">
        <v>213</v>
      </c>
      <c r="K6419" s="33" t="s">
        <v>4771</v>
      </c>
      <c r="L6419" s="33" t="s">
        <v>5263</v>
      </c>
      <c r="M6419" s="33" t="s">
        <v>5334</v>
      </c>
      <c r="N6419" s="33" t="s">
        <v>2754</v>
      </c>
      <c r="O6419" s="24" t="s">
        <v>37</v>
      </c>
      <c r="P6419" s="24" t="s">
        <v>37</v>
      </c>
      <c r="S6419" s="24" t="s">
        <v>37</v>
      </c>
    </row>
    <row r="6420" spans="1:19">
      <c r="A6420" s="35">
        <v>7325706864798</v>
      </c>
      <c r="B6420" s="32">
        <v>4920149</v>
      </c>
      <c r="C6420" s="32" t="s">
        <v>219</v>
      </c>
      <c r="D6420" s="32" t="s">
        <v>220</v>
      </c>
      <c r="E6420" s="33" t="s">
        <v>34</v>
      </c>
      <c r="F6420" s="33" t="s">
        <v>5210</v>
      </c>
      <c r="G6420" s="59">
        <v>150</v>
      </c>
      <c r="H6420" s="25">
        <v>3</v>
      </c>
      <c r="I6420" s="30">
        <f t="shared" si="100"/>
        <v>450</v>
      </c>
      <c r="J6420" s="32" t="s">
        <v>213</v>
      </c>
      <c r="K6420" s="33" t="s">
        <v>4771</v>
      </c>
      <c r="L6420" s="33" t="s">
        <v>5263</v>
      </c>
      <c r="M6420" s="33" t="s">
        <v>5334</v>
      </c>
      <c r="N6420" s="33" t="s">
        <v>2754</v>
      </c>
      <c r="O6420" s="24" t="s">
        <v>37</v>
      </c>
      <c r="P6420" s="24" t="s">
        <v>37</v>
      </c>
      <c r="S6420" s="24" t="s">
        <v>37</v>
      </c>
    </row>
    <row r="6421" spans="1:19">
      <c r="A6421" s="35">
        <v>7325706317898</v>
      </c>
      <c r="B6421" s="32">
        <v>4920149</v>
      </c>
      <c r="C6421" s="32" t="s">
        <v>219</v>
      </c>
      <c r="D6421" s="32" t="s">
        <v>220</v>
      </c>
      <c r="E6421" s="33" t="s">
        <v>34</v>
      </c>
      <c r="F6421" s="33" t="s">
        <v>5210</v>
      </c>
      <c r="G6421" s="59">
        <v>150</v>
      </c>
      <c r="H6421" s="25">
        <v>1</v>
      </c>
      <c r="I6421" s="30">
        <f t="shared" si="100"/>
        <v>150</v>
      </c>
      <c r="J6421" s="32" t="s">
        <v>213</v>
      </c>
      <c r="K6421" s="33" t="s">
        <v>4771</v>
      </c>
      <c r="L6421" s="33" t="s">
        <v>5263</v>
      </c>
      <c r="M6421" s="33" t="s">
        <v>5334</v>
      </c>
      <c r="N6421" s="33" t="s">
        <v>221</v>
      </c>
      <c r="O6421" s="24" t="s">
        <v>37</v>
      </c>
      <c r="P6421" s="24" t="s">
        <v>37</v>
      </c>
      <c r="S6421" s="24" t="s">
        <v>37</v>
      </c>
    </row>
    <row r="6422" spans="1:19">
      <c r="A6422" s="35">
        <v>7325706864798</v>
      </c>
      <c r="B6422" s="32">
        <v>4920149</v>
      </c>
      <c r="C6422" s="32" t="s">
        <v>219</v>
      </c>
      <c r="D6422" s="32" t="s">
        <v>220</v>
      </c>
      <c r="E6422" s="33" t="s">
        <v>34</v>
      </c>
      <c r="F6422" s="33" t="s">
        <v>5210</v>
      </c>
      <c r="G6422" s="59">
        <v>150</v>
      </c>
      <c r="H6422" s="25">
        <v>4</v>
      </c>
      <c r="I6422" s="30">
        <f t="shared" si="100"/>
        <v>600</v>
      </c>
      <c r="J6422" s="32" t="s">
        <v>213</v>
      </c>
      <c r="K6422" s="33" t="s">
        <v>4771</v>
      </c>
      <c r="L6422" s="33" t="s">
        <v>5263</v>
      </c>
      <c r="M6422" s="33" t="s">
        <v>5334</v>
      </c>
      <c r="N6422" s="33" t="s">
        <v>2754</v>
      </c>
      <c r="O6422" s="24" t="s">
        <v>37</v>
      </c>
      <c r="P6422" s="24" t="s">
        <v>37</v>
      </c>
      <c r="S6422" s="24" t="s">
        <v>37</v>
      </c>
    </row>
    <row r="6423" spans="1:19">
      <c r="A6423" s="35">
        <v>7325706864798</v>
      </c>
      <c r="B6423" s="32">
        <v>4920149</v>
      </c>
      <c r="C6423" s="32" t="s">
        <v>219</v>
      </c>
      <c r="D6423" s="32" t="s">
        <v>220</v>
      </c>
      <c r="E6423" s="33" t="s">
        <v>34</v>
      </c>
      <c r="F6423" s="33" t="s">
        <v>5210</v>
      </c>
      <c r="G6423" s="59">
        <v>150</v>
      </c>
      <c r="H6423" s="25">
        <v>7</v>
      </c>
      <c r="I6423" s="30">
        <f t="shared" si="100"/>
        <v>1050</v>
      </c>
      <c r="J6423" s="32" t="s">
        <v>213</v>
      </c>
      <c r="K6423" s="33" t="s">
        <v>4771</v>
      </c>
      <c r="L6423" s="33" t="s">
        <v>5263</v>
      </c>
      <c r="M6423" s="33" t="s">
        <v>5334</v>
      </c>
      <c r="N6423" s="33" t="s">
        <v>2754</v>
      </c>
      <c r="O6423" s="24" t="s">
        <v>37</v>
      </c>
      <c r="P6423" s="24" t="s">
        <v>37</v>
      </c>
      <c r="S6423" s="24" t="s">
        <v>37</v>
      </c>
    </row>
    <row r="6424" spans="1:19">
      <c r="A6424" s="35">
        <v>7325706864774</v>
      </c>
      <c r="B6424" s="32">
        <v>4920151</v>
      </c>
      <c r="C6424" s="32" t="s">
        <v>219</v>
      </c>
      <c r="D6424" s="32" t="s">
        <v>640</v>
      </c>
      <c r="E6424" s="33" t="s">
        <v>250</v>
      </c>
      <c r="F6424" s="33" t="s">
        <v>5210</v>
      </c>
      <c r="G6424" s="59">
        <v>70</v>
      </c>
      <c r="H6424" s="25">
        <v>1</v>
      </c>
      <c r="I6424" s="30">
        <f t="shared" si="100"/>
        <v>70</v>
      </c>
      <c r="J6424" s="32" t="s">
        <v>213</v>
      </c>
      <c r="K6424" s="33" t="s">
        <v>4771</v>
      </c>
      <c r="L6424" s="33" t="s">
        <v>5263</v>
      </c>
      <c r="M6424" s="33" t="s">
        <v>5236</v>
      </c>
      <c r="N6424" s="33" t="s">
        <v>3308</v>
      </c>
      <c r="O6424" s="24" t="s">
        <v>37</v>
      </c>
      <c r="P6424" s="24" t="s">
        <v>37</v>
      </c>
      <c r="S6424" s="24" t="s">
        <v>37</v>
      </c>
    </row>
    <row r="6425" spans="1:19">
      <c r="A6425" s="35">
        <v>7325706480912</v>
      </c>
      <c r="B6425" s="32">
        <v>4920163</v>
      </c>
      <c r="C6425" s="32" t="s">
        <v>215</v>
      </c>
      <c r="D6425" s="32" t="s">
        <v>194</v>
      </c>
      <c r="E6425" s="33" t="s">
        <v>34</v>
      </c>
      <c r="F6425" s="33" t="s">
        <v>5216</v>
      </c>
      <c r="G6425" s="59">
        <v>59.99</v>
      </c>
      <c r="H6425" s="25">
        <v>1</v>
      </c>
      <c r="I6425" s="30">
        <f t="shared" si="100"/>
        <v>59.99</v>
      </c>
      <c r="J6425" s="32" t="s">
        <v>213</v>
      </c>
      <c r="K6425" s="33" t="s">
        <v>4771</v>
      </c>
      <c r="L6425" s="33" t="s">
        <v>5263</v>
      </c>
      <c r="M6425" s="33" t="s">
        <v>5236</v>
      </c>
      <c r="N6425" s="33" t="s">
        <v>222</v>
      </c>
      <c r="O6425" s="24" t="s">
        <v>37</v>
      </c>
      <c r="P6425" s="24" t="s">
        <v>37</v>
      </c>
      <c r="S6425" s="24" t="s">
        <v>37</v>
      </c>
    </row>
    <row r="6426" spans="1:19">
      <c r="A6426" s="35">
        <v>7325706480912</v>
      </c>
      <c r="B6426" s="32">
        <v>4920163</v>
      </c>
      <c r="C6426" s="32" t="s">
        <v>215</v>
      </c>
      <c r="D6426" s="32" t="s">
        <v>194</v>
      </c>
      <c r="E6426" s="33" t="s">
        <v>34</v>
      </c>
      <c r="F6426" s="33" t="s">
        <v>5216</v>
      </c>
      <c r="G6426" s="59">
        <v>59.99</v>
      </c>
      <c r="H6426" s="25">
        <v>4</v>
      </c>
      <c r="I6426" s="30">
        <f t="shared" si="100"/>
        <v>239.96</v>
      </c>
      <c r="J6426" s="32" t="s">
        <v>213</v>
      </c>
      <c r="K6426" s="33" t="s">
        <v>4771</v>
      </c>
      <c r="L6426" s="33" t="s">
        <v>5263</v>
      </c>
      <c r="M6426" s="33" t="s">
        <v>5236</v>
      </c>
      <c r="N6426" s="33" t="s">
        <v>222</v>
      </c>
      <c r="O6426" s="24" t="s">
        <v>37</v>
      </c>
      <c r="P6426" s="24" t="s">
        <v>37</v>
      </c>
      <c r="S6426" s="24" t="s">
        <v>37</v>
      </c>
    </row>
    <row r="6427" spans="1:19">
      <c r="A6427" s="35">
        <v>7325706864811</v>
      </c>
      <c r="B6427" s="32">
        <v>4920169</v>
      </c>
      <c r="C6427" s="32" t="s">
        <v>219</v>
      </c>
      <c r="D6427" s="32" t="s">
        <v>172</v>
      </c>
      <c r="E6427" s="33" t="s">
        <v>250</v>
      </c>
      <c r="F6427" s="33" t="s">
        <v>5210</v>
      </c>
      <c r="G6427" s="59">
        <v>100</v>
      </c>
      <c r="H6427" s="25">
        <v>2</v>
      </c>
      <c r="I6427" s="30">
        <f t="shared" si="100"/>
        <v>200</v>
      </c>
      <c r="J6427" s="32" t="s">
        <v>213</v>
      </c>
      <c r="K6427" s="33" t="s">
        <v>4771</v>
      </c>
      <c r="L6427" s="33" t="s">
        <v>5263</v>
      </c>
      <c r="M6427" s="33" t="s">
        <v>5236</v>
      </c>
      <c r="N6427" s="33" t="s">
        <v>3309</v>
      </c>
      <c r="O6427" s="24" t="s">
        <v>37</v>
      </c>
      <c r="P6427" s="24" t="s">
        <v>37</v>
      </c>
      <c r="S6427" s="24" t="s">
        <v>37</v>
      </c>
    </row>
    <row r="6428" spans="1:19">
      <c r="A6428" s="35">
        <v>7325706864811</v>
      </c>
      <c r="B6428" s="32">
        <v>4920169</v>
      </c>
      <c r="C6428" s="32" t="s">
        <v>219</v>
      </c>
      <c r="D6428" s="32" t="s">
        <v>172</v>
      </c>
      <c r="E6428" s="33" t="s">
        <v>250</v>
      </c>
      <c r="F6428" s="33" t="s">
        <v>5210</v>
      </c>
      <c r="G6428" s="59">
        <v>100</v>
      </c>
      <c r="H6428" s="25">
        <v>3</v>
      </c>
      <c r="I6428" s="30">
        <f t="shared" si="100"/>
        <v>300</v>
      </c>
      <c r="J6428" s="32" t="s">
        <v>213</v>
      </c>
      <c r="K6428" s="33" t="s">
        <v>4771</v>
      </c>
      <c r="L6428" s="33" t="s">
        <v>5263</v>
      </c>
      <c r="M6428" s="33" t="s">
        <v>5236</v>
      </c>
      <c r="N6428" s="33" t="s">
        <v>3309</v>
      </c>
      <c r="O6428" s="24" t="s">
        <v>37</v>
      </c>
      <c r="P6428" s="24" t="s">
        <v>37</v>
      </c>
      <c r="S6428" s="24" t="s">
        <v>37</v>
      </c>
    </row>
    <row r="6429" spans="1:19">
      <c r="A6429" s="35">
        <v>7325706864866</v>
      </c>
      <c r="B6429" s="32">
        <v>4920172</v>
      </c>
      <c r="C6429" s="32" t="s">
        <v>1788</v>
      </c>
      <c r="D6429" s="32">
        <v>0.2</v>
      </c>
      <c r="E6429" s="33" t="s">
        <v>1823</v>
      </c>
      <c r="F6429" s="33">
        <v>202203</v>
      </c>
      <c r="G6429" s="59">
        <v>26.1</v>
      </c>
      <c r="H6429" s="25">
        <v>7</v>
      </c>
      <c r="I6429" s="30">
        <f t="shared" si="100"/>
        <v>182.70000000000002</v>
      </c>
      <c r="J6429" s="32" t="s">
        <v>213</v>
      </c>
      <c r="K6429" s="33" t="s">
        <v>4771</v>
      </c>
      <c r="L6429" s="33" t="s">
        <v>5263</v>
      </c>
      <c r="M6429" s="33" t="s">
        <v>5236</v>
      </c>
      <c r="N6429" s="33" t="s">
        <v>3925</v>
      </c>
      <c r="O6429" s="24" t="s">
        <v>37</v>
      </c>
      <c r="P6429" s="24" t="s">
        <v>37</v>
      </c>
      <c r="S6429" s="24" t="s">
        <v>37</v>
      </c>
    </row>
    <row r="6430" spans="1:19">
      <c r="A6430" s="35">
        <v>7325706864934</v>
      </c>
      <c r="B6430" s="32">
        <v>4920174</v>
      </c>
      <c r="C6430" s="32" t="s">
        <v>219</v>
      </c>
      <c r="D6430" s="32" t="s">
        <v>62</v>
      </c>
      <c r="E6430" s="33" t="s">
        <v>34</v>
      </c>
      <c r="F6430" s="33" t="s">
        <v>5210</v>
      </c>
      <c r="G6430" s="59">
        <v>200</v>
      </c>
      <c r="H6430" s="25">
        <v>1</v>
      </c>
      <c r="I6430" s="30">
        <f t="shared" si="100"/>
        <v>200</v>
      </c>
      <c r="J6430" s="32" t="s">
        <v>213</v>
      </c>
      <c r="K6430" s="33" t="s">
        <v>4771</v>
      </c>
      <c r="L6430" s="33" t="s">
        <v>5263</v>
      </c>
      <c r="M6430" s="33" t="s">
        <v>5334</v>
      </c>
      <c r="N6430" s="33" t="s">
        <v>223</v>
      </c>
      <c r="O6430" s="24" t="s">
        <v>37</v>
      </c>
      <c r="P6430" s="24" t="s">
        <v>37</v>
      </c>
      <c r="S6430" s="24" t="s">
        <v>37</v>
      </c>
    </row>
    <row r="6431" spans="1:19">
      <c r="A6431" s="35">
        <v>7325706864927</v>
      </c>
      <c r="B6431" s="32">
        <v>4920174</v>
      </c>
      <c r="C6431" s="32" t="s">
        <v>219</v>
      </c>
      <c r="D6431" s="32" t="s">
        <v>62</v>
      </c>
      <c r="E6431" s="33" t="s">
        <v>34</v>
      </c>
      <c r="F6431" s="33" t="s">
        <v>5210</v>
      </c>
      <c r="G6431" s="59">
        <v>200</v>
      </c>
      <c r="H6431" s="25">
        <v>1</v>
      </c>
      <c r="I6431" s="30">
        <f t="shared" si="100"/>
        <v>200</v>
      </c>
      <c r="J6431" s="32" t="s">
        <v>213</v>
      </c>
      <c r="K6431" s="33" t="s">
        <v>4771</v>
      </c>
      <c r="L6431" s="33" t="s">
        <v>5263</v>
      </c>
      <c r="M6431" s="33" t="s">
        <v>5334</v>
      </c>
      <c r="N6431" s="33" t="s">
        <v>224</v>
      </c>
      <c r="O6431" s="24" t="s">
        <v>37</v>
      </c>
      <c r="P6431" s="24" t="s">
        <v>37</v>
      </c>
      <c r="S6431" s="24" t="s">
        <v>37</v>
      </c>
    </row>
    <row r="6432" spans="1:19">
      <c r="A6432" s="35">
        <v>7325706864934</v>
      </c>
      <c r="B6432" s="32">
        <v>4920174</v>
      </c>
      <c r="C6432" s="32" t="s">
        <v>219</v>
      </c>
      <c r="D6432" s="32" t="s">
        <v>62</v>
      </c>
      <c r="E6432" s="33" t="s">
        <v>34</v>
      </c>
      <c r="F6432" s="33" t="s">
        <v>5210</v>
      </c>
      <c r="G6432" s="59">
        <v>200</v>
      </c>
      <c r="H6432" s="25">
        <v>2</v>
      </c>
      <c r="I6432" s="30">
        <f t="shared" si="100"/>
        <v>400</v>
      </c>
      <c r="J6432" s="32" t="s">
        <v>213</v>
      </c>
      <c r="K6432" s="33" t="s">
        <v>4771</v>
      </c>
      <c r="L6432" s="33" t="s">
        <v>5263</v>
      </c>
      <c r="M6432" s="33" t="s">
        <v>5334</v>
      </c>
      <c r="N6432" s="33" t="s">
        <v>223</v>
      </c>
      <c r="O6432" s="24" t="s">
        <v>37</v>
      </c>
      <c r="P6432" s="24" t="s">
        <v>37</v>
      </c>
      <c r="S6432" s="24" t="s">
        <v>37</v>
      </c>
    </row>
    <row r="6433" spans="1:19">
      <c r="A6433" s="35">
        <v>7325706864927</v>
      </c>
      <c r="B6433" s="32">
        <v>4920174</v>
      </c>
      <c r="C6433" s="32" t="s">
        <v>219</v>
      </c>
      <c r="D6433" s="32" t="s">
        <v>62</v>
      </c>
      <c r="E6433" s="33" t="s">
        <v>34</v>
      </c>
      <c r="F6433" s="33" t="s">
        <v>5210</v>
      </c>
      <c r="G6433" s="59">
        <v>200</v>
      </c>
      <c r="H6433" s="25">
        <v>1</v>
      </c>
      <c r="I6433" s="30">
        <f t="shared" si="100"/>
        <v>200</v>
      </c>
      <c r="J6433" s="32" t="s">
        <v>213</v>
      </c>
      <c r="K6433" s="33" t="s">
        <v>4771</v>
      </c>
      <c r="L6433" s="33" t="s">
        <v>5263</v>
      </c>
      <c r="M6433" s="33" t="s">
        <v>5334</v>
      </c>
      <c r="N6433" s="33" t="s">
        <v>224</v>
      </c>
      <c r="O6433" s="24" t="s">
        <v>37</v>
      </c>
      <c r="P6433" s="24" t="s">
        <v>37</v>
      </c>
      <c r="S6433" s="24" t="s">
        <v>37</v>
      </c>
    </row>
    <row r="6434" spans="1:19">
      <c r="A6434" s="35">
        <v>7325706891497</v>
      </c>
      <c r="B6434" s="32">
        <v>4920176</v>
      </c>
      <c r="C6434" s="32" t="s">
        <v>1783</v>
      </c>
      <c r="D6434" s="32" t="s">
        <v>640</v>
      </c>
      <c r="E6434" s="33" t="s">
        <v>250</v>
      </c>
      <c r="F6434" s="33" t="s">
        <v>5222</v>
      </c>
      <c r="G6434" s="59">
        <v>80</v>
      </c>
      <c r="H6434" s="25">
        <v>10</v>
      </c>
      <c r="I6434" s="30">
        <f t="shared" si="100"/>
        <v>800</v>
      </c>
      <c r="J6434" s="32" t="s">
        <v>213</v>
      </c>
      <c r="K6434" s="33" t="s">
        <v>4771</v>
      </c>
      <c r="L6434" s="33" t="s">
        <v>5263</v>
      </c>
      <c r="M6434" s="33" t="s">
        <v>5236</v>
      </c>
      <c r="N6434" s="33" t="s">
        <v>3310</v>
      </c>
      <c r="O6434" s="24" t="s">
        <v>37</v>
      </c>
      <c r="P6434" s="24" t="s">
        <v>37</v>
      </c>
      <c r="S6434" s="24" t="s">
        <v>37</v>
      </c>
    </row>
    <row r="6435" spans="1:19">
      <c r="A6435" s="35">
        <v>7325706891497</v>
      </c>
      <c r="B6435" s="32">
        <v>4920176</v>
      </c>
      <c r="C6435" s="32" t="s">
        <v>1783</v>
      </c>
      <c r="D6435" s="32" t="s">
        <v>640</v>
      </c>
      <c r="E6435" s="33" t="s">
        <v>250</v>
      </c>
      <c r="F6435" s="33" t="s">
        <v>5222</v>
      </c>
      <c r="G6435" s="59">
        <v>80</v>
      </c>
      <c r="H6435" s="25">
        <v>1</v>
      </c>
      <c r="I6435" s="30">
        <f t="shared" si="100"/>
        <v>80</v>
      </c>
      <c r="J6435" s="32" t="s">
        <v>213</v>
      </c>
      <c r="K6435" s="33" t="s">
        <v>4771</v>
      </c>
      <c r="L6435" s="33" t="s">
        <v>5263</v>
      </c>
      <c r="M6435" s="33" t="s">
        <v>5236</v>
      </c>
      <c r="N6435" s="33" t="s">
        <v>3310</v>
      </c>
      <c r="O6435" s="24" t="s">
        <v>37</v>
      </c>
      <c r="P6435" s="24" t="s">
        <v>37</v>
      </c>
      <c r="S6435" s="24" t="s">
        <v>37</v>
      </c>
    </row>
    <row r="6436" spans="1:19">
      <c r="A6436" s="35">
        <v>7325706891497</v>
      </c>
      <c r="B6436" s="32">
        <v>4920176</v>
      </c>
      <c r="C6436" s="32" t="s">
        <v>1783</v>
      </c>
      <c r="D6436" s="32" t="s">
        <v>640</v>
      </c>
      <c r="E6436" s="33" t="s">
        <v>250</v>
      </c>
      <c r="F6436" s="33" t="s">
        <v>5222</v>
      </c>
      <c r="G6436" s="59">
        <v>80</v>
      </c>
      <c r="H6436" s="25">
        <v>1</v>
      </c>
      <c r="I6436" s="30">
        <f t="shared" si="100"/>
        <v>80</v>
      </c>
      <c r="J6436" s="32" t="s">
        <v>213</v>
      </c>
      <c r="K6436" s="33" t="s">
        <v>4771</v>
      </c>
      <c r="L6436" s="33" t="s">
        <v>5263</v>
      </c>
      <c r="M6436" s="33" t="s">
        <v>5236</v>
      </c>
      <c r="N6436" s="33" t="s">
        <v>3310</v>
      </c>
      <c r="O6436" s="24" t="s">
        <v>37</v>
      </c>
      <c r="P6436" s="24" t="s">
        <v>37</v>
      </c>
      <c r="S6436" s="24" t="s">
        <v>37</v>
      </c>
    </row>
    <row r="6437" spans="1:19">
      <c r="A6437" s="35">
        <v>7325706864279</v>
      </c>
      <c r="B6437" s="32">
        <v>4930068</v>
      </c>
      <c r="C6437" s="32" t="s">
        <v>3892</v>
      </c>
      <c r="D6437" s="32" t="s">
        <v>3893</v>
      </c>
      <c r="E6437" s="33" t="s">
        <v>34</v>
      </c>
      <c r="F6437" s="33" t="s">
        <v>5210</v>
      </c>
      <c r="G6437" s="59">
        <v>80</v>
      </c>
      <c r="H6437" s="25">
        <v>1</v>
      </c>
      <c r="I6437" s="30">
        <f t="shared" si="100"/>
        <v>80</v>
      </c>
      <c r="J6437" s="32" t="s">
        <v>213</v>
      </c>
      <c r="K6437" s="33" t="s">
        <v>4771</v>
      </c>
      <c r="L6437" s="33" t="s">
        <v>5263</v>
      </c>
      <c r="M6437" s="33" t="s">
        <v>5360</v>
      </c>
      <c r="N6437" s="33" t="s">
        <v>3894</v>
      </c>
      <c r="O6437" s="24" t="s">
        <v>37</v>
      </c>
      <c r="P6437" s="24" t="s">
        <v>37</v>
      </c>
      <c r="S6437" s="24" t="s">
        <v>37</v>
      </c>
    </row>
    <row r="6438" spans="1:19">
      <c r="A6438" s="35">
        <v>7325705823314</v>
      </c>
      <c r="B6438" s="32">
        <v>4940155</v>
      </c>
      <c r="C6438" s="32" t="s">
        <v>246</v>
      </c>
      <c r="D6438" s="32" t="s">
        <v>49</v>
      </c>
      <c r="E6438" s="33" t="s">
        <v>217</v>
      </c>
      <c r="F6438" s="33" t="s">
        <v>5252</v>
      </c>
      <c r="G6438" s="59">
        <v>89.99</v>
      </c>
      <c r="H6438" s="25">
        <v>1</v>
      </c>
      <c r="I6438" s="30">
        <f t="shared" si="100"/>
        <v>89.99</v>
      </c>
      <c r="J6438" s="32" t="s">
        <v>213</v>
      </c>
      <c r="K6438" s="33" t="s">
        <v>4771</v>
      </c>
      <c r="L6438" s="33"/>
      <c r="M6438" s="33"/>
      <c r="N6438" s="33" t="s">
        <v>486</v>
      </c>
      <c r="O6438" s="24" t="s">
        <v>37</v>
      </c>
      <c r="P6438" s="24" t="s">
        <v>37</v>
      </c>
      <c r="S6438" s="24" t="s">
        <v>37</v>
      </c>
    </row>
    <row r="6439" spans="1:19">
      <c r="A6439" s="35">
        <v>7325705823321</v>
      </c>
      <c r="B6439" s="32">
        <v>4940155</v>
      </c>
      <c r="C6439" s="32" t="s">
        <v>246</v>
      </c>
      <c r="D6439" s="32" t="s">
        <v>49</v>
      </c>
      <c r="E6439" s="33" t="s">
        <v>217</v>
      </c>
      <c r="F6439" s="33" t="s">
        <v>5252</v>
      </c>
      <c r="G6439" s="59">
        <v>89.99</v>
      </c>
      <c r="H6439" s="25">
        <v>2</v>
      </c>
      <c r="I6439" s="30">
        <f t="shared" si="100"/>
        <v>179.98</v>
      </c>
      <c r="J6439" s="32" t="s">
        <v>213</v>
      </c>
      <c r="K6439" s="33" t="s">
        <v>4771</v>
      </c>
      <c r="L6439" s="33"/>
      <c r="M6439" s="33"/>
      <c r="N6439" s="33" t="s">
        <v>487</v>
      </c>
      <c r="O6439" s="24" t="s">
        <v>37</v>
      </c>
      <c r="P6439" s="24" t="s">
        <v>37</v>
      </c>
      <c r="S6439" s="24" t="s">
        <v>37</v>
      </c>
    </row>
    <row r="6440" spans="1:19">
      <c r="A6440" s="35">
        <v>7325705823307</v>
      </c>
      <c r="B6440" s="32">
        <v>4940155</v>
      </c>
      <c r="C6440" s="32" t="s">
        <v>246</v>
      </c>
      <c r="D6440" s="32" t="s">
        <v>49</v>
      </c>
      <c r="E6440" s="33" t="s">
        <v>217</v>
      </c>
      <c r="F6440" s="33" t="s">
        <v>5252</v>
      </c>
      <c r="G6440" s="59">
        <v>89.99</v>
      </c>
      <c r="H6440" s="25">
        <v>1</v>
      </c>
      <c r="I6440" s="30">
        <f t="shared" si="100"/>
        <v>89.99</v>
      </c>
      <c r="J6440" s="32" t="s">
        <v>213</v>
      </c>
      <c r="K6440" s="33" t="s">
        <v>4771</v>
      </c>
      <c r="L6440" s="33"/>
      <c r="M6440" s="33"/>
      <c r="N6440" s="33" t="s">
        <v>488</v>
      </c>
      <c r="O6440" s="24" t="s">
        <v>37</v>
      </c>
      <c r="P6440" s="24" t="s">
        <v>37</v>
      </c>
      <c r="S6440" s="24" t="s">
        <v>37</v>
      </c>
    </row>
    <row r="6441" spans="1:19">
      <c r="A6441" s="35">
        <v>7325706192921</v>
      </c>
      <c r="B6441" s="32">
        <v>4940159</v>
      </c>
      <c r="C6441" s="32" t="s">
        <v>246</v>
      </c>
      <c r="D6441" s="32" t="s">
        <v>243</v>
      </c>
      <c r="E6441" s="33" t="s">
        <v>217</v>
      </c>
      <c r="F6441" s="33" t="s">
        <v>5224</v>
      </c>
      <c r="G6441" s="59">
        <v>69.989999999999995</v>
      </c>
      <c r="H6441" s="25">
        <v>1</v>
      </c>
      <c r="I6441" s="30">
        <f t="shared" si="100"/>
        <v>69.989999999999995</v>
      </c>
      <c r="J6441" s="32" t="s">
        <v>213</v>
      </c>
      <c r="K6441" s="33" t="s">
        <v>4771</v>
      </c>
      <c r="L6441" s="33" t="s">
        <v>5263</v>
      </c>
      <c r="M6441" s="33" t="s">
        <v>5233</v>
      </c>
      <c r="N6441" s="33" t="s">
        <v>489</v>
      </c>
      <c r="O6441" s="24" t="s">
        <v>37</v>
      </c>
      <c r="P6441" s="24" t="s">
        <v>37</v>
      </c>
      <c r="S6441" s="24" t="s">
        <v>37</v>
      </c>
    </row>
    <row r="6442" spans="1:19">
      <c r="A6442" s="35">
        <v>7325706068684</v>
      </c>
      <c r="B6442" s="32">
        <v>4940163</v>
      </c>
      <c r="C6442" s="32" t="s">
        <v>246</v>
      </c>
      <c r="D6442" s="32" t="s">
        <v>243</v>
      </c>
      <c r="E6442" s="33" t="s">
        <v>217</v>
      </c>
      <c r="F6442" s="33" t="s">
        <v>5224</v>
      </c>
      <c r="G6442" s="59">
        <v>99.99</v>
      </c>
      <c r="H6442" s="25">
        <v>1</v>
      </c>
      <c r="I6442" s="30">
        <f t="shared" si="100"/>
        <v>99.99</v>
      </c>
      <c r="J6442" s="32" t="s">
        <v>213</v>
      </c>
      <c r="K6442" s="33" t="s">
        <v>4771</v>
      </c>
      <c r="L6442" s="33" t="s">
        <v>5263</v>
      </c>
      <c r="M6442" s="33" t="s">
        <v>5233</v>
      </c>
      <c r="N6442" s="33" t="s">
        <v>490</v>
      </c>
      <c r="O6442" s="24" t="s">
        <v>37</v>
      </c>
      <c r="P6442" s="24" t="s">
        <v>37</v>
      </c>
      <c r="S6442" s="24" t="s">
        <v>37</v>
      </c>
    </row>
    <row r="6443" spans="1:19">
      <c r="A6443" s="35">
        <v>7325706068691</v>
      </c>
      <c r="B6443" s="32">
        <v>4940163</v>
      </c>
      <c r="C6443" s="32" t="s">
        <v>246</v>
      </c>
      <c r="D6443" s="32" t="s">
        <v>243</v>
      </c>
      <c r="E6443" s="33" t="s">
        <v>217</v>
      </c>
      <c r="F6443" s="33" t="s">
        <v>5224</v>
      </c>
      <c r="G6443" s="59">
        <v>99.99</v>
      </c>
      <c r="H6443" s="25">
        <v>1</v>
      </c>
      <c r="I6443" s="30">
        <f t="shared" si="100"/>
        <v>99.99</v>
      </c>
      <c r="J6443" s="32" t="s">
        <v>213</v>
      </c>
      <c r="K6443" s="33" t="s">
        <v>4771</v>
      </c>
      <c r="L6443" s="33" t="s">
        <v>5263</v>
      </c>
      <c r="M6443" s="33" t="s">
        <v>5233</v>
      </c>
      <c r="N6443" s="33" t="s">
        <v>491</v>
      </c>
      <c r="O6443" s="24" t="s">
        <v>37</v>
      </c>
      <c r="P6443" s="24" t="s">
        <v>37</v>
      </c>
      <c r="S6443" s="24" t="s">
        <v>37</v>
      </c>
    </row>
    <row r="6444" spans="1:19">
      <c r="A6444" s="35">
        <v>7325706479770</v>
      </c>
      <c r="B6444" s="32">
        <v>4940165</v>
      </c>
      <c r="C6444" s="32" t="s">
        <v>246</v>
      </c>
      <c r="D6444" s="32" t="s">
        <v>243</v>
      </c>
      <c r="E6444" s="33" t="s">
        <v>217</v>
      </c>
      <c r="F6444" s="33" t="s">
        <v>5210</v>
      </c>
      <c r="G6444" s="59">
        <v>100</v>
      </c>
      <c r="H6444" s="25">
        <v>1</v>
      </c>
      <c r="I6444" s="30">
        <f t="shared" si="100"/>
        <v>100</v>
      </c>
      <c r="J6444" s="32" t="s">
        <v>213</v>
      </c>
      <c r="K6444" s="33" t="s">
        <v>4771</v>
      </c>
      <c r="L6444" s="33" t="s">
        <v>5263</v>
      </c>
      <c r="M6444" s="33" t="s">
        <v>5233</v>
      </c>
      <c r="N6444" s="33" t="s">
        <v>3311</v>
      </c>
      <c r="O6444" s="24" t="s">
        <v>37</v>
      </c>
      <c r="P6444" s="24" t="s">
        <v>37</v>
      </c>
      <c r="S6444" s="24" t="s">
        <v>37</v>
      </c>
    </row>
    <row r="6445" spans="1:19">
      <c r="A6445" s="35">
        <v>7325706861599</v>
      </c>
      <c r="B6445" s="32">
        <v>4970073</v>
      </c>
      <c r="C6445" s="32" t="s">
        <v>2756</v>
      </c>
      <c r="D6445" s="32" t="s">
        <v>240</v>
      </c>
      <c r="E6445" s="33" t="s">
        <v>34</v>
      </c>
      <c r="F6445" s="33" t="s">
        <v>5210</v>
      </c>
      <c r="G6445" s="59">
        <v>300</v>
      </c>
      <c r="H6445" s="25">
        <v>3</v>
      </c>
      <c r="I6445" s="30">
        <f t="shared" si="100"/>
        <v>900</v>
      </c>
      <c r="J6445" s="32" t="s">
        <v>213</v>
      </c>
      <c r="K6445" s="33" t="s">
        <v>4771</v>
      </c>
      <c r="L6445" s="33" t="s">
        <v>5263</v>
      </c>
      <c r="M6445" s="33" t="s">
        <v>5336</v>
      </c>
      <c r="N6445" s="33" t="s">
        <v>2757</v>
      </c>
      <c r="O6445" s="24" t="s">
        <v>37</v>
      </c>
      <c r="P6445" s="24" t="s">
        <v>37</v>
      </c>
      <c r="S6445" s="24" t="s">
        <v>37</v>
      </c>
    </row>
    <row r="6446" spans="1:19">
      <c r="A6446" s="35">
        <v>7325706861599</v>
      </c>
      <c r="B6446" s="32">
        <v>4970073</v>
      </c>
      <c r="C6446" s="32" t="s">
        <v>2756</v>
      </c>
      <c r="D6446" s="32" t="s">
        <v>240</v>
      </c>
      <c r="E6446" s="33" t="s">
        <v>34</v>
      </c>
      <c r="F6446" s="33" t="s">
        <v>5210</v>
      </c>
      <c r="G6446" s="59">
        <v>300</v>
      </c>
      <c r="H6446" s="25">
        <v>7</v>
      </c>
      <c r="I6446" s="30">
        <f t="shared" si="100"/>
        <v>2100</v>
      </c>
      <c r="J6446" s="32" t="s">
        <v>213</v>
      </c>
      <c r="K6446" s="33" t="s">
        <v>4771</v>
      </c>
      <c r="L6446" s="33" t="s">
        <v>5263</v>
      </c>
      <c r="M6446" s="33" t="s">
        <v>5336</v>
      </c>
      <c r="N6446" s="33" t="s">
        <v>2757</v>
      </c>
      <c r="O6446" s="24" t="s">
        <v>37</v>
      </c>
      <c r="P6446" s="24" t="s">
        <v>37</v>
      </c>
      <c r="S6446" s="24" t="s">
        <v>37</v>
      </c>
    </row>
    <row r="6447" spans="1:19">
      <c r="A6447" s="35">
        <v>7325706479701</v>
      </c>
      <c r="B6447" s="32">
        <v>4970078</v>
      </c>
      <c r="C6447" s="32" t="s">
        <v>2758</v>
      </c>
      <c r="D6447" s="32" t="s">
        <v>49</v>
      </c>
      <c r="E6447" s="33" t="s">
        <v>1025</v>
      </c>
      <c r="F6447" s="33" t="s">
        <v>5216</v>
      </c>
      <c r="G6447" s="59">
        <v>130</v>
      </c>
      <c r="H6447" s="25">
        <v>1</v>
      </c>
      <c r="I6447" s="30">
        <f t="shared" si="100"/>
        <v>130</v>
      </c>
      <c r="J6447" s="32" t="s">
        <v>213</v>
      </c>
      <c r="K6447" s="33" t="s">
        <v>4771</v>
      </c>
      <c r="L6447" s="33" t="s">
        <v>5263</v>
      </c>
      <c r="M6447" s="33" t="s">
        <v>5337</v>
      </c>
      <c r="N6447" s="33" t="s">
        <v>2759</v>
      </c>
      <c r="O6447" s="24" t="s">
        <v>37</v>
      </c>
      <c r="P6447" s="24" t="s">
        <v>37</v>
      </c>
      <c r="S6447" s="24" t="s">
        <v>37</v>
      </c>
    </row>
    <row r="6448" spans="1:19">
      <c r="A6448" s="35">
        <v>7325705959471</v>
      </c>
      <c r="B6448" s="32">
        <v>7705124</v>
      </c>
      <c r="C6448" s="32" t="s">
        <v>610</v>
      </c>
      <c r="D6448" s="32" t="s">
        <v>51</v>
      </c>
      <c r="E6448" s="33" t="s">
        <v>71</v>
      </c>
      <c r="F6448" s="33" t="s">
        <v>5252</v>
      </c>
      <c r="G6448" s="59">
        <v>399.99</v>
      </c>
      <c r="H6448" s="25">
        <v>2</v>
      </c>
      <c r="I6448" s="30">
        <f t="shared" si="100"/>
        <v>799.98</v>
      </c>
      <c r="J6448" s="32" t="s">
        <v>201</v>
      </c>
      <c r="K6448" s="33" t="s">
        <v>4771</v>
      </c>
      <c r="L6448" s="33"/>
      <c r="M6448" s="33"/>
      <c r="N6448" s="33" t="s">
        <v>778</v>
      </c>
      <c r="O6448" s="24" t="s">
        <v>37</v>
      </c>
      <c r="P6448" s="24" t="s">
        <v>37</v>
      </c>
      <c r="S6448" s="24" t="s">
        <v>37</v>
      </c>
    </row>
    <row r="6449" spans="1:19">
      <c r="A6449" s="35">
        <v>7325705961313</v>
      </c>
      <c r="B6449" s="32">
        <v>7705140</v>
      </c>
      <c r="C6449" s="32" t="s">
        <v>610</v>
      </c>
      <c r="D6449" s="32">
        <v>1.2</v>
      </c>
      <c r="E6449" s="33" t="s">
        <v>71</v>
      </c>
      <c r="F6449" s="33" t="s">
        <v>5252</v>
      </c>
      <c r="G6449" s="59">
        <v>399.99</v>
      </c>
      <c r="H6449" s="25">
        <v>1</v>
      </c>
      <c r="I6449" s="30">
        <f t="shared" si="100"/>
        <v>399.99</v>
      </c>
      <c r="J6449" s="32" t="s">
        <v>201</v>
      </c>
      <c r="K6449" s="33" t="s">
        <v>4771</v>
      </c>
      <c r="L6449" s="33"/>
      <c r="M6449" s="33"/>
      <c r="N6449" s="33" t="s">
        <v>803</v>
      </c>
      <c r="O6449" s="24" t="s">
        <v>37</v>
      </c>
      <c r="P6449" s="24" t="s">
        <v>37</v>
      </c>
      <c r="S6449" s="24" t="s">
        <v>37</v>
      </c>
    </row>
    <row r="6450" spans="1:19">
      <c r="A6450" s="35">
        <v>7325706967789</v>
      </c>
      <c r="B6450" s="32">
        <v>853099101</v>
      </c>
      <c r="C6450" s="32" t="s">
        <v>496</v>
      </c>
      <c r="D6450" s="32" t="s">
        <v>190</v>
      </c>
      <c r="E6450" s="33" t="s">
        <v>250</v>
      </c>
      <c r="F6450" s="33" t="s">
        <v>5213</v>
      </c>
      <c r="G6450" s="59">
        <v>90</v>
      </c>
      <c r="H6450" s="25">
        <v>3</v>
      </c>
      <c r="I6450" s="30">
        <f t="shared" si="100"/>
        <v>270</v>
      </c>
      <c r="J6450" s="32" t="s">
        <v>251</v>
      </c>
      <c r="K6450" s="33" t="s">
        <v>4771</v>
      </c>
      <c r="L6450" s="33"/>
      <c r="M6450" s="33"/>
      <c r="N6450" s="33" t="s">
        <v>498</v>
      </c>
      <c r="O6450" s="24" t="s">
        <v>37</v>
      </c>
      <c r="P6450" s="24" t="s">
        <v>37</v>
      </c>
      <c r="S6450" s="24" t="s">
        <v>37</v>
      </c>
    </row>
    <row r="6451" spans="1:19">
      <c r="A6451" s="35">
        <v>7325706967772</v>
      </c>
      <c r="B6451" s="32">
        <v>853099101</v>
      </c>
      <c r="C6451" s="32" t="s">
        <v>496</v>
      </c>
      <c r="D6451" s="32" t="s">
        <v>190</v>
      </c>
      <c r="E6451" s="33" t="s">
        <v>250</v>
      </c>
      <c r="F6451" s="33" t="s">
        <v>5213</v>
      </c>
      <c r="G6451" s="59">
        <v>90</v>
      </c>
      <c r="H6451" s="25">
        <v>6</v>
      </c>
      <c r="I6451" s="30">
        <f t="shared" si="100"/>
        <v>540</v>
      </c>
      <c r="J6451" s="32" t="s">
        <v>251</v>
      </c>
      <c r="K6451" s="33" t="s">
        <v>4771</v>
      </c>
      <c r="L6451" s="33"/>
      <c r="M6451" s="33"/>
      <c r="N6451" s="33" t="s">
        <v>499</v>
      </c>
      <c r="O6451" s="24" t="s">
        <v>37</v>
      </c>
      <c r="P6451" s="24" t="s">
        <v>37</v>
      </c>
      <c r="S6451" s="24" t="s">
        <v>37</v>
      </c>
    </row>
    <row r="6452" spans="1:19">
      <c r="A6452" s="35">
        <v>7325701640717</v>
      </c>
      <c r="B6452" s="32">
        <v>21710</v>
      </c>
      <c r="C6452" s="32" t="s">
        <v>17</v>
      </c>
      <c r="D6452" s="32" t="s">
        <v>18</v>
      </c>
      <c r="E6452" s="33" t="s">
        <v>19</v>
      </c>
      <c r="F6452" s="33" t="s">
        <v>5361</v>
      </c>
      <c r="G6452" s="59">
        <v>89.99</v>
      </c>
      <c r="H6452" s="25">
        <v>15</v>
      </c>
      <c r="I6452" s="30">
        <f t="shared" si="100"/>
        <v>1349.85</v>
      </c>
      <c r="J6452" s="32" t="s">
        <v>20</v>
      </c>
      <c r="K6452" s="33" t="s">
        <v>4011</v>
      </c>
      <c r="L6452" s="33"/>
      <c r="M6452" s="33"/>
      <c r="N6452" s="33" t="s">
        <v>2090</v>
      </c>
      <c r="O6452" s="24" t="s">
        <v>37</v>
      </c>
      <c r="P6452" s="24" t="s">
        <v>37</v>
      </c>
      <c r="S6452" s="24" t="s">
        <v>37</v>
      </c>
    </row>
    <row r="6453" spans="1:19">
      <c r="A6453" s="35">
        <v>7325700860253</v>
      </c>
      <c r="B6453" s="32">
        <v>95089</v>
      </c>
      <c r="C6453" s="32" t="s">
        <v>1257</v>
      </c>
      <c r="D6453" s="32" t="s">
        <v>212</v>
      </c>
      <c r="E6453" s="33" t="s">
        <v>217</v>
      </c>
      <c r="F6453" s="33" t="s">
        <v>5266</v>
      </c>
      <c r="G6453" s="59">
        <v>89.95</v>
      </c>
      <c r="H6453" s="25">
        <v>4</v>
      </c>
      <c r="I6453" s="30">
        <f t="shared" si="100"/>
        <v>359.8</v>
      </c>
      <c r="J6453" s="32" t="s">
        <v>1258</v>
      </c>
      <c r="K6453" s="33" t="s">
        <v>4011</v>
      </c>
      <c r="L6453" s="33"/>
      <c r="M6453" s="33"/>
      <c r="N6453" s="33" t="s">
        <v>1259</v>
      </c>
      <c r="O6453" s="24" t="s">
        <v>37</v>
      </c>
      <c r="P6453" s="24" t="s">
        <v>37</v>
      </c>
      <c r="S6453" s="24" t="s">
        <v>37</v>
      </c>
    </row>
    <row r="6454" spans="1:19">
      <c r="A6454" s="35">
        <v>7325700896047</v>
      </c>
      <c r="B6454" s="32">
        <v>95135</v>
      </c>
      <c r="C6454" s="32" t="s">
        <v>1260</v>
      </c>
      <c r="D6454" s="32" t="s">
        <v>212</v>
      </c>
      <c r="E6454" s="33" t="s">
        <v>217</v>
      </c>
      <c r="F6454" s="33" t="s">
        <v>5266</v>
      </c>
      <c r="G6454" s="59">
        <v>79.95</v>
      </c>
      <c r="H6454" s="25">
        <v>4</v>
      </c>
      <c r="I6454" s="30">
        <f t="shared" si="100"/>
        <v>319.8</v>
      </c>
      <c r="J6454" s="32" t="s">
        <v>1258</v>
      </c>
      <c r="K6454" s="33" t="s">
        <v>4011</v>
      </c>
      <c r="L6454" s="33"/>
      <c r="M6454" s="33"/>
      <c r="N6454" s="33" t="s">
        <v>1261</v>
      </c>
      <c r="O6454" s="24" t="s">
        <v>37</v>
      </c>
      <c r="P6454" s="24" t="s">
        <v>37</v>
      </c>
      <c r="S6454" s="24" t="s">
        <v>37</v>
      </c>
    </row>
    <row r="6455" spans="1:19">
      <c r="A6455" s="35">
        <v>7325700854535</v>
      </c>
      <c r="B6455" s="32">
        <v>95281</v>
      </c>
      <c r="C6455" s="32" t="s">
        <v>1260</v>
      </c>
      <c r="D6455" s="32" t="s">
        <v>212</v>
      </c>
      <c r="E6455" s="33" t="s">
        <v>217</v>
      </c>
      <c r="F6455" s="33" t="s">
        <v>5266</v>
      </c>
      <c r="G6455" s="59">
        <v>44.95</v>
      </c>
      <c r="H6455" s="25">
        <v>2</v>
      </c>
      <c r="I6455" s="30">
        <f t="shared" si="100"/>
        <v>89.9</v>
      </c>
      <c r="J6455" s="32" t="s">
        <v>1258</v>
      </c>
      <c r="K6455" s="33" t="s">
        <v>4011</v>
      </c>
      <c r="L6455" s="33"/>
      <c r="M6455" s="33"/>
      <c r="N6455" s="33" t="s">
        <v>1262</v>
      </c>
      <c r="O6455" s="24" t="s">
        <v>37</v>
      </c>
      <c r="P6455" s="24" t="s">
        <v>37</v>
      </c>
      <c r="S6455" s="24" t="s">
        <v>37</v>
      </c>
    </row>
    <row r="6456" spans="1:19">
      <c r="A6456" s="35">
        <v>7325701540277</v>
      </c>
      <c r="B6456" s="32">
        <v>95503</v>
      </c>
      <c r="C6456" s="32" t="s">
        <v>916</v>
      </c>
      <c r="D6456" s="32" t="s">
        <v>243</v>
      </c>
      <c r="E6456" s="33" t="s">
        <v>217</v>
      </c>
      <c r="F6456" s="33" t="s">
        <v>5361</v>
      </c>
      <c r="G6456" s="59">
        <v>59.99</v>
      </c>
      <c r="H6456" s="25">
        <v>1</v>
      </c>
      <c r="I6456" s="30">
        <f t="shared" si="100"/>
        <v>59.99</v>
      </c>
      <c r="J6456" s="32" t="s">
        <v>1258</v>
      </c>
      <c r="K6456" s="33" t="s">
        <v>4011</v>
      </c>
      <c r="L6456" s="33"/>
      <c r="M6456" s="33"/>
      <c r="N6456" s="33" t="s">
        <v>1263</v>
      </c>
      <c r="O6456" s="24" t="s">
        <v>37</v>
      </c>
      <c r="P6456" s="24" t="s">
        <v>37</v>
      </c>
      <c r="S6456" s="24" t="s">
        <v>37</v>
      </c>
    </row>
    <row r="6457" spans="1:19">
      <c r="A6457" s="35">
        <v>7325701540314</v>
      </c>
      <c r="B6457" s="32">
        <v>95504</v>
      </c>
      <c r="C6457" s="32" t="s">
        <v>1264</v>
      </c>
      <c r="D6457" s="32" t="s">
        <v>243</v>
      </c>
      <c r="E6457" s="33" t="s">
        <v>217</v>
      </c>
      <c r="F6457" s="33" t="s">
        <v>5361</v>
      </c>
      <c r="G6457" s="59">
        <v>59.99</v>
      </c>
      <c r="H6457" s="25">
        <v>2</v>
      </c>
      <c r="I6457" s="30">
        <f t="shared" si="100"/>
        <v>119.98</v>
      </c>
      <c r="J6457" s="32" t="s">
        <v>1258</v>
      </c>
      <c r="K6457" s="33" t="s">
        <v>4011</v>
      </c>
      <c r="L6457" s="33"/>
      <c r="M6457" s="33"/>
      <c r="N6457" s="33" t="s">
        <v>1265</v>
      </c>
      <c r="O6457" s="24" t="s">
        <v>37</v>
      </c>
      <c r="P6457" s="24" t="s">
        <v>37</v>
      </c>
      <c r="S6457" s="24" t="s">
        <v>37</v>
      </c>
    </row>
    <row r="6458" spans="1:19">
      <c r="A6458" s="35">
        <v>7325705784257</v>
      </c>
      <c r="B6458" s="32">
        <v>200042</v>
      </c>
      <c r="C6458" s="32" t="s">
        <v>17</v>
      </c>
      <c r="D6458" s="32" t="s">
        <v>116</v>
      </c>
      <c r="E6458" s="33" t="s">
        <v>19</v>
      </c>
      <c r="F6458" s="33" t="s">
        <v>5234</v>
      </c>
      <c r="G6458" s="59">
        <v>109.99</v>
      </c>
      <c r="H6458" s="25">
        <v>1</v>
      </c>
      <c r="I6458" s="30">
        <f t="shared" si="100"/>
        <v>109.99</v>
      </c>
      <c r="J6458" s="32" t="s">
        <v>20</v>
      </c>
      <c r="K6458" s="33" t="s">
        <v>4011</v>
      </c>
      <c r="L6458" s="33"/>
      <c r="M6458" s="33"/>
      <c r="N6458" s="33" t="s">
        <v>2091</v>
      </c>
      <c r="O6458" s="24" t="s">
        <v>37</v>
      </c>
      <c r="P6458" s="24" t="s">
        <v>37</v>
      </c>
      <c r="S6458" s="24" t="s">
        <v>37</v>
      </c>
    </row>
    <row r="6459" spans="1:19">
      <c r="A6459" s="35">
        <v>7325705784264</v>
      </c>
      <c r="B6459" s="32">
        <v>200042</v>
      </c>
      <c r="C6459" s="32" t="s">
        <v>17</v>
      </c>
      <c r="D6459" s="32" t="s">
        <v>116</v>
      </c>
      <c r="E6459" s="33" t="s">
        <v>19</v>
      </c>
      <c r="F6459" s="33" t="s">
        <v>5234</v>
      </c>
      <c r="G6459" s="59">
        <v>109.99</v>
      </c>
      <c r="H6459" s="25">
        <v>1</v>
      </c>
      <c r="I6459" s="30">
        <f t="shared" si="100"/>
        <v>109.99</v>
      </c>
      <c r="J6459" s="32" t="s">
        <v>20</v>
      </c>
      <c r="K6459" s="33" t="s">
        <v>4011</v>
      </c>
      <c r="L6459" s="33"/>
      <c r="M6459" s="33"/>
      <c r="N6459" s="33" t="s">
        <v>2092</v>
      </c>
      <c r="O6459" s="24" t="s">
        <v>37</v>
      </c>
      <c r="P6459" s="24" t="s">
        <v>37</v>
      </c>
      <c r="S6459" s="24" t="s">
        <v>37</v>
      </c>
    </row>
    <row r="6460" spans="1:19">
      <c r="A6460" s="35">
        <v>7325705613991</v>
      </c>
      <c r="B6460" s="32">
        <v>200042</v>
      </c>
      <c r="C6460" s="32" t="s">
        <v>17</v>
      </c>
      <c r="D6460" s="32" t="s">
        <v>116</v>
      </c>
      <c r="E6460" s="33" t="s">
        <v>19</v>
      </c>
      <c r="F6460" s="33" t="s">
        <v>5234</v>
      </c>
      <c r="G6460" s="59">
        <v>109.99</v>
      </c>
      <c r="H6460" s="25">
        <v>1</v>
      </c>
      <c r="I6460" s="30">
        <f t="shared" si="100"/>
        <v>109.99</v>
      </c>
      <c r="J6460" s="32" t="s">
        <v>20</v>
      </c>
      <c r="K6460" s="33" t="s">
        <v>4011</v>
      </c>
      <c r="L6460" s="33"/>
      <c r="M6460" s="33"/>
      <c r="N6460" s="33" t="s">
        <v>2093</v>
      </c>
      <c r="O6460" s="24" t="s">
        <v>37</v>
      </c>
      <c r="P6460" s="24" t="s">
        <v>37</v>
      </c>
      <c r="S6460" s="24" t="s">
        <v>37</v>
      </c>
    </row>
    <row r="6461" spans="1:19">
      <c r="A6461" s="35">
        <v>7325700675253</v>
      </c>
      <c r="B6461" s="32">
        <v>495000</v>
      </c>
      <c r="C6461" s="32" t="s">
        <v>1268</v>
      </c>
      <c r="D6461" s="32" t="s">
        <v>482</v>
      </c>
      <c r="E6461" s="33" t="s">
        <v>34</v>
      </c>
      <c r="F6461" s="33" t="s">
        <v>5266</v>
      </c>
      <c r="G6461" s="59">
        <v>69.95</v>
      </c>
      <c r="H6461" s="25">
        <v>1</v>
      </c>
      <c r="I6461" s="30">
        <f t="shared" si="100"/>
        <v>69.95</v>
      </c>
      <c r="J6461" s="32" t="s">
        <v>1269</v>
      </c>
      <c r="K6461" s="33" t="s">
        <v>4771</v>
      </c>
      <c r="L6461" s="33"/>
      <c r="M6461" s="33"/>
      <c r="N6461" s="33" t="s">
        <v>1270</v>
      </c>
      <c r="O6461" s="24" t="s">
        <v>37</v>
      </c>
      <c r="P6461" s="24" t="s">
        <v>37</v>
      </c>
      <c r="S6461" s="24" t="s">
        <v>37</v>
      </c>
    </row>
    <row r="6462" spans="1:19">
      <c r="A6462" s="35">
        <v>7325702643007</v>
      </c>
      <c r="B6462" s="32">
        <v>1000143</v>
      </c>
      <c r="C6462" s="32" t="s">
        <v>45</v>
      </c>
      <c r="D6462" s="32" t="s">
        <v>541</v>
      </c>
      <c r="E6462" s="33" t="s">
        <v>29</v>
      </c>
      <c r="F6462" s="33" t="s">
        <v>5286</v>
      </c>
      <c r="G6462" s="59">
        <v>129.99</v>
      </c>
      <c r="H6462" s="25">
        <v>3</v>
      </c>
      <c r="I6462" s="30">
        <f t="shared" si="100"/>
        <v>389.97</v>
      </c>
      <c r="J6462" s="32" t="s">
        <v>47</v>
      </c>
      <c r="K6462" s="33" t="s">
        <v>4011</v>
      </c>
      <c r="L6462" s="33"/>
      <c r="M6462" s="33"/>
      <c r="N6462" s="33" t="s">
        <v>1367</v>
      </c>
      <c r="O6462" s="24" t="s">
        <v>37</v>
      </c>
      <c r="P6462" s="24" t="s">
        <v>37</v>
      </c>
      <c r="S6462" s="24" t="s">
        <v>37</v>
      </c>
    </row>
    <row r="6463" spans="1:19">
      <c r="A6463" s="35">
        <v>7325702643151</v>
      </c>
      <c r="B6463" s="32">
        <v>1000143</v>
      </c>
      <c r="C6463" s="32" t="s">
        <v>45</v>
      </c>
      <c r="D6463" s="32" t="s">
        <v>541</v>
      </c>
      <c r="E6463" s="33" t="s">
        <v>29</v>
      </c>
      <c r="F6463" s="33" t="s">
        <v>5286</v>
      </c>
      <c r="G6463" s="59">
        <v>129.99</v>
      </c>
      <c r="H6463" s="25">
        <v>2</v>
      </c>
      <c r="I6463" s="30">
        <f t="shared" si="100"/>
        <v>259.98</v>
      </c>
      <c r="J6463" s="32" t="s">
        <v>47</v>
      </c>
      <c r="K6463" s="33" t="s">
        <v>4011</v>
      </c>
      <c r="L6463" s="33"/>
      <c r="M6463" s="33"/>
      <c r="N6463" s="33" t="s">
        <v>1368</v>
      </c>
      <c r="O6463" s="24" t="s">
        <v>37</v>
      </c>
      <c r="P6463" s="24" t="s">
        <v>37</v>
      </c>
      <c r="S6463" s="24" t="s">
        <v>37</v>
      </c>
    </row>
    <row r="6464" spans="1:19">
      <c r="A6464" s="35">
        <v>7325702643212</v>
      </c>
      <c r="B6464" s="32">
        <v>1000143</v>
      </c>
      <c r="C6464" s="32" t="s">
        <v>45</v>
      </c>
      <c r="D6464" s="32" t="s">
        <v>541</v>
      </c>
      <c r="E6464" s="33" t="s">
        <v>29</v>
      </c>
      <c r="F6464" s="33" t="s">
        <v>5286</v>
      </c>
      <c r="G6464" s="59">
        <v>129.99</v>
      </c>
      <c r="H6464" s="25">
        <v>1</v>
      </c>
      <c r="I6464" s="30">
        <f t="shared" si="100"/>
        <v>129.99</v>
      </c>
      <c r="J6464" s="32" t="s">
        <v>47</v>
      </c>
      <c r="K6464" s="33" t="s">
        <v>4011</v>
      </c>
      <c r="L6464" s="33"/>
      <c r="M6464" s="33"/>
      <c r="N6464" s="33" t="s">
        <v>1369</v>
      </c>
      <c r="O6464" s="24" t="s">
        <v>37</v>
      </c>
      <c r="P6464" s="24" t="s">
        <v>37</v>
      </c>
      <c r="S6464" s="24" t="s">
        <v>37</v>
      </c>
    </row>
    <row r="6465" spans="1:19">
      <c r="A6465" s="35">
        <v>7325702643144</v>
      </c>
      <c r="B6465" s="32">
        <v>1000143</v>
      </c>
      <c r="C6465" s="32" t="s">
        <v>45</v>
      </c>
      <c r="D6465" s="32" t="s">
        <v>541</v>
      </c>
      <c r="E6465" s="33" t="s">
        <v>29</v>
      </c>
      <c r="F6465" s="33" t="s">
        <v>5286</v>
      </c>
      <c r="G6465" s="59">
        <v>129.99</v>
      </c>
      <c r="H6465" s="25">
        <v>2</v>
      </c>
      <c r="I6465" s="30">
        <f t="shared" si="100"/>
        <v>259.98</v>
      </c>
      <c r="J6465" s="32" t="s">
        <v>47</v>
      </c>
      <c r="K6465" s="33" t="s">
        <v>4011</v>
      </c>
      <c r="L6465" s="33"/>
      <c r="M6465" s="33"/>
      <c r="N6465" s="33" t="s">
        <v>1370</v>
      </c>
      <c r="O6465" s="24" t="s">
        <v>37</v>
      </c>
      <c r="P6465" s="24" t="s">
        <v>37</v>
      </c>
      <c r="S6465" s="24" t="s">
        <v>37</v>
      </c>
    </row>
    <row r="6466" spans="1:19">
      <c r="A6466" s="35">
        <v>7325705358038</v>
      </c>
      <c r="B6466" s="32">
        <v>1000338</v>
      </c>
      <c r="C6466" s="32" t="s">
        <v>17</v>
      </c>
      <c r="D6466" s="32" t="s">
        <v>407</v>
      </c>
      <c r="E6466" s="33" t="s">
        <v>19</v>
      </c>
      <c r="F6466" s="33" t="s">
        <v>5252</v>
      </c>
      <c r="G6466" s="59">
        <v>119.99</v>
      </c>
      <c r="H6466" s="25">
        <v>1</v>
      </c>
      <c r="I6466" s="30">
        <f t="shared" si="100"/>
        <v>119.99</v>
      </c>
      <c r="J6466" s="32" t="s">
        <v>47</v>
      </c>
      <c r="K6466" s="33" t="s">
        <v>4011</v>
      </c>
      <c r="L6466" s="33"/>
      <c r="M6466" s="33"/>
      <c r="N6466" s="33" t="s">
        <v>3674</v>
      </c>
      <c r="O6466" s="24" t="s">
        <v>37</v>
      </c>
      <c r="P6466" s="24" t="s">
        <v>37</v>
      </c>
      <c r="S6466" s="24" t="s">
        <v>37</v>
      </c>
    </row>
    <row r="6467" spans="1:19">
      <c r="A6467" s="35">
        <v>7325701715378</v>
      </c>
      <c r="B6467" s="32">
        <v>1000909</v>
      </c>
      <c r="C6467" s="32" t="s">
        <v>45</v>
      </c>
      <c r="D6467" s="32" t="s">
        <v>541</v>
      </c>
      <c r="E6467" s="33" t="s">
        <v>29</v>
      </c>
      <c r="F6467" s="33" t="s">
        <v>5362</v>
      </c>
      <c r="G6467" s="59">
        <v>139.99</v>
      </c>
      <c r="H6467" s="25">
        <v>1</v>
      </c>
      <c r="I6467" s="30">
        <f t="shared" si="100"/>
        <v>139.99</v>
      </c>
      <c r="J6467" s="32" t="s">
        <v>47</v>
      </c>
      <c r="K6467" s="33" t="s">
        <v>4011</v>
      </c>
      <c r="L6467" s="33"/>
      <c r="M6467" s="33"/>
      <c r="N6467" s="33" t="s">
        <v>1418</v>
      </c>
      <c r="O6467" s="24" t="s">
        <v>37</v>
      </c>
      <c r="P6467" s="24" t="s">
        <v>37</v>
      </c>
      <c r="S6467" s="24" t="s">
        <v>37</v>
      </c>
    </row>
    <row r="6468" spans="1:19">
      <c r="A6468" s="35">
        <v>7325702804422</v>
      </c>
      <c r="B6468" s="32">
        <v>1007308</v>
      </c>
      <c r="C6468" s="32" t="s">
        <v>17</v>
      </c>
      <c r="D6468" s="32" t="s">
        <v>413</v>
      </c>
      <c r="E6468" s="33" t="s">
        <v>217</v>
      </c>
      <c r="F6468" s="33" t="s">
        <v>5268</v>
      </c>
      <c r="G6468" s="59">
        <v>139.99</v>
      </c>
      <c r="H6468" s="25">
        <v>1</v>
      </c>
      <c r="I6468" s="30">
        <f t="shared" si="100"/>
        <v>139.99</v>
      </c>
      <c r="J6468" s="32" t="s">
        <v>47</v>
      </c>
      <c r="K6468" s="33" t="s">
        <v>4011</v>
      </c>
      <c r="L6468" s="33"/>
      <c r="M6468" s="33"/>
      <c r="N6468" s="33" t="s">
        <v>1419</v>
      </c>
      <c r="O6468" s="24" t="s">
        <v>37</v>
      </c>
      <c r="P6468" s="24" t="s">
        <v>37</v>
      </c>
      <c r="S6468" s="24" t="s">
        <v>37</v>
      </c>
    </row>
    <row r="6469" spans="1:19">
      <c r="A6469" s="35">
        <v>7325702804576</v>
      </c>
      <c r="B6469" s="32">
        <v>1007308</v>
      </c>
      <c r="C6469" s="32" t="s">
        <v>17</v>
      </c>
      <c r="D6469" s="32" t="s">
        <v>413</v>
      </c>
      <c r="E6469" s="33" t="s">
        <v>217</v>
      </c>
      <c r="F6469" s="33" t="s">
        <v>5268</v>
      </c>
      <c r="G6469" s="59">
        <v>139.99</v>
      </c>
      <c r="H6469" s="25">
        <v>1</v>
      </c>
      <c r="I6469" s="30">
        <f t="shared" ref="I6469:I6532" si="101">H6469*G6469</f>
        <v>139.99</v>
      </c>
      <c r="J6469" s="32" t="s">
        <v>47</v>
      </c>
      <c r="K6469" s="33" t="s">
        <v>4011</v>
      </c>
      <c r="L6469" s="33"/>
      <c r="M6469" s="33"/>
      <c r="N6469" s="33" t="s">
        <v>1420</v>
      </c>
      <c r="O6469" s="24" t="s">
        <v>37</v>
      </c>
      <c r="P6469" s="24" t="s">
        <v>37</v>
      </c>
      <c r="S6469" s="24" t="s">
        <v>37</v>
      </c>
    </row>
    <row r="6470" spans="1:19">
      <c r="A6470" s="35">
        <v>7325702804699</v>
      </c>
      <c r="B6470" s="32">
        <v>1007308</v>
      </c>
      <c r="C6470" s="32" t="s">
        <v>17</v>
      </c>
      <c r="D6470" s="32" t="s">
        <v>413</v>
      </c>
      <c r="E6470" s="33" t="s">
        <v>217</v>
      </c>
      <c r="F6470" s="33" t="s">
        <v>5268</v>
      </c>
      <c r="G6470" s="59">
        <v>139.99</v>
      </c>
      <c r="H6470" s="25">
        <v>1</v>
      </c>
      <c r="I6470" s="30">
        <f t="shared" si="101"/>
        <v>139.99</v>
      </c>
      <c r="J6470" s="32" t="s">
        <v>47</v>
      </c>
      <c r="K6470" s="33" t="s">
        <v>4011</v>
      </c>
      <c r="L6470" s="33"/>
      <c r="M6470" s="33"/>
      <c r="N6470" s="33" t="s">
        <v>1421</v>
      </c>
      <c r="O6470" s="24" t="s">
        <v>37</v>
      </c>
      <c r="P6470" s="24" t="s">
        <v>37</v>
      </c>
      <c r="S6470" s="24" t="s">
        <v>37</v>
      </c>
    </row>
    <row r="6471" spans="1:19">
      <c r="A6471" s="35">
        <v>7325702804675</v>
      </c>
      <c r="B6471" s="32">
        <v>1007308</v>
      </c>
      <c r="C6471" s="32" t="s">
        <v>17</v>
      </c>
      <c r="D6471" s="32" t="s">
        <v>413</v>
      </c>
      <c r="E6471" s="33" t="s">
        <v>217</v>
      </c>
      <c r="F6471" s="33" t="s">
        <v>5268</v>
      </c>
      <c r="G6471" s="59">
        <v>139.99</v>
      </c>
      <c r="H6471" s="25">
        <v>1</v>
      </c>
      <c r="I6471" s="30">
        <f t="shared" si="101"/>
        <v>139.99</v>
      </c>
      <c r="J6471" s="32" t="s">
        <v>47</v>
      </c>
      <c r="K6471" s="33" t="s">
        <v>4011</v>
      </c>
      <c r="L6471" s="33"/>
      <c r="M6471" s="33"/>
      <c r="N6471" s="33" t="s">
        <v>1422</v>
      </c>
      <c r="O6471" s="24" t="s">
        <v>37</v>
      </c>
      <c r="P6471" s="24" t="s">
        <v>37</v>
      </c>
      <c r="S6471" s="24" t="s">
        <v>37</v>
      </c>
    </row>
    <row r="6472" spans="1:19">
      <c r="A6472" s="35">
        <v>7325705620586</v>
      </c>
      <c r="B6472" s="32">
        <v>1500608</v>
      </c>
      <c r="C6472" s="32" t="s">
        <v>17</v>
      </c>
      <c r="D6472" s="32">
        <v>0.36</v>
      </c>
      <c r="E6472" s="33" t="s">
        <v>19</v>
      </c>
      <c r="F6472" s="33" t="s">
        <v>5363</v>
      </c>
      <c r="G6472" s="59">
        <v>129.99</v>
      </c>
      <c r="H6472" s="25">
        <v>3</v>
      </c>
      <c r="I6472" s="30">
        <f t="shared" si="101"/>
        <v>389.97</v>
      </c>
      <c r="J6472" s="32" t="s">
        <v>63</v>
      </c>
      <c r="K6472" s="33" t="s">
        <v>4011</v>
      </c>
      <c r="L6472" s="33"/>
      <c r="M6472" s="33"/>
      <c r="N6472" s="33" t="s">
        <v>2007</v>
      </c>
      <c r="O6472" s="24" t="s">
        <v>37</v>
      </c>
      <c r="P6472" s="24" t="s">
        <v>37</v>
      </c>
      <c r="S6472" s="24" t="s">
        <v>37</v>
      </c>
    </row>
    <row r="6473" spans="1:19">
      <c r="A6473" s="35">
        <v>7325705620586</v>
      </c>
      <c r="B6473" s="32">
        <v>1500608</v>
      </c>
      <c r="C6473" s="32" t="s">
        <v>17</v>
      </c>
      <c r="D6473" s="32">
        <v>0.36</v>
      </c>
      <c r="E6473" s="33" t="s">
        <v>19</v>
      </c>
      <c r="F6473" s="33" t="s">
        <v>5363</v>
      </c>
      <c r="G6473" s="59">
        <v>129.99</v>
      </c>
      <c r="H6473" s="25">
        <v>1</v>
      </c>
      <c r="I6473" s="30">
        <f t="shared" si="101"/>
        <v>129.99</v>
      </c>
      <c r="J6473" s="32" t="s">
        <v>63</v>
      </c>
      <c r="K6473" s="33" t="s">
        <v>4011</v>
      </c>
      <c r="L6473" s="33"/>
      <c r="M6473" s="33"/>
      <c r="N6473" s="33" t="s">
        <v>2007</v>
      </c>
      <c r="O6473" s="24" t="s">
        <v>37</v>
      </c>
      <c r="P6473" s="24" t="s">
        <v>37</v>
      </c>
      <c r="S6473" s="24" t="s">
        <v>37</v>
      </c>
    </row>
    <row r="6474" spans="1:19">
      <c r="A6474" s="35">
        <v>7325705620500</v>
      </c>
      <c r="B6474" s="32">
        <v>1500608</v>
      </c>
      <c r="C6474" s="32" t="s">
        <v>17</v>
      </c>
      <c r="D6474" s="32">
        <v>0.36</v>
      </c>
      <c r="E6474" s="33" t="s">
        <v>19</v>
      </c>
      <c r="F6474" s="33" t="s">
        <v>5363</v>
      </c>
      <c r="G6474" s="59">
        <v>129.99</v>
      </c>
      <c r="H6474" s="25">
        <v>1</v>
      </c>
      <c r="I6474" s="30">
        <f t="shared" si="101"/>
        <v>129.99</v>
      </c>
      <c r="J6474" s="32" t="s">
        <v>63</v>
      </c>
      <c r="K6474" s="33" t="s">
        <v>4011</v>
      </c>
      <c r="L6474" s="33"/>
      <c r="M6474" s="33"/>
      <c r="N6474" s="33" t="s">
        <v>2008</v>
      </c>
      <c r="O6474" s="24" t="s">
        <v>37</v>
      </c>
      <c r="P6474" s="24" t="s">
        <v>37</v>
      </c>
      <c r="S6474" s="24" t="s">
        <v>37</v>
      </c>
    </row>
    <row r="6475" spans="1:19">
      <c r="A6475" s="35">
        <v>7325705622870</v>
      </c>
      <c r="B6475" s="32">
        <v>1500608</v>
      </c>
      <c r="C6475" s="32" t="s">
        <v>17</v>
      </c>
      <c r="D6475" s="32" t="s">
        <v>533</v>
      </c>
      <c r="E6475" s="33" t="s">
        <v>19</v>
      </c>
      <c r="F6475" s="33" t="s">
        <v>5234</v>
      </c>
      <c r="G6475" s="59">
        <v>129.99</v>
      </c>
      <c r="H6475" s="25">
        <v>1</v>
      </c>
      <c r="I6475" s="30">
        <f t="shared" si="101"/>
        <v>129.99</v>
      </c>
      <c r="J6475" s="32" t="s">
        <v>63</v>
      </c>
      <c r="K6475" s="33" t="s">
        <v>4011</v>
      </c>
      <c r="L6475" s="33"/>
      <c r="M6475" s="33"/>
      <c r="N6475" s="33" t="s">
        <v>2298</v>
      </c>
      <c r="O6475" s="24" t="s">
        <v>37</v>
      </c>
      <c r="P6475" s="24" t="s">
        <v>37</v>
      </c>
      <c r="S6475" s="24" t="s">
        <v>37</v>
      </c>
    </row>
    <row r="6476" spans="1:19">
      <c r="A6476" s="35">
        <v>7325705622863</v>
      </c>
      <c r="B6476" s="32">
        <v>1500608</v>
      </c>
      <c r="C6476" s="32" t="s">
        <v>17</v>
      </c>
      <c r="D6476" s="32" t="s">
        <v>533</v>
      </c>
      <c r="E6476" s="33" t="s">
        <v>19</v>
      </c>
      <c r="F6476" s="33" t="s">
        <v>5234</v>
      </c>
      <c r="G6476" s="59">
        <v>129.99</v>
      </c>
      <c r="H6476" s="25">
        <v>1</v>
      </c>
      <c r="I6476" s="30">
        <f t="shared" si="101"/>
        <v>129.99</v>
      </c>
      <c r="J6476" s="32" t="s">
        <v>63</v>
      </c>
      <c r="K6476" s="33" t="s">
        <v>4011</v>
      </c>
      <c r="L6476" s="33"/>
      <c r="M6476" s="33"/>
      <c r="N6476" s="33" t="s">
        <v>2299</v>
      </c>
      <c r="O6476" s="24" t="s">
        <v>37</v>
      </c>
      <c r="P6476" s="24" t="s">
        <v>37</v>
      </c>
      <c r="S6476" s="24" t="s">
        <v>37</v>
      </c>
    </row>
    <row r="6477" spans="1:19">
      <c r="A6477" s="35">
        <v>7325705619511</v>
      </c>
      <c r="B6477" s="32">
        <v>1500608</v>
      </c>
      <c r="C6477" s="32" t="s">
        <v>17</v>
      </c>
      <c r="D6477" s="32" t="s">
        <v>533</v>
      </c>
      <c r="E6477" s="33" t="s">
        <v>19</v>
      </c>
      <c r="F6477" s="33" t="s">
        <v>5234</v>
      </c>
      <c r="G6477" s="59">
        <v>129.99</v>
      </c>
      <c r="H6477" s="25">
        <v>1</v>
      </c>
      <c r="I6477" s="30">
        <f t="shared" si="101"/>
        <v>129.99</v>
      </c>
      <c r="J6477" s="32" t="s">
        <v>63</v>
      </c>
      <c r="K6477" s="33" t="s">
        <v>4011</v>
      </c>
      <c r="L6477" s="33"/>
      <c r="M6477" s="33"/>
      <c r="N6477" s="33" t="s">
        <v>2300</v>
      </c>
      <c r="O6477" s="24" t="s">
        <v>37</v>
      </c>
      <c r="P6477" s="24" t="s">
        <v>37</v>
      </c>
      <c r="S6477" s="24" t="s">
        <v>37</v>
      </c>
    </row>
    <row r="6478" spans="1:19">
      <c r="A6478" s="35">
        <v>7325705619573</v>
      </c>
      <c r="B6478" s="32">
        <v>1500608</v>
      </c>
      <c r="C6478" s="32" t="s">
        <v>17</v>
      </c>
      <c r="D6478" s="32" t="s">
        <v>533</v>
      </c>
      <c r="E6478" s="33" t="s">
        <v>19</v>
      </c>
      <c r="F6478" s="33" t="s">
        <v>5234</v>
      </c>
      <c r="G6478" s="59">
        <v>129.99</v>
      </c>
      <c r="H6478" s="25">
        <v>1</v>
      </c>
      <c r="I6478" s="30">
        <f t="shared" si="101"/>
        <v>129.99</v>
      </c>
      <c r="J6478" s="32" t="s">
        <v>63</v>
      </c>
      <c r="K6478" s="33" t="s">
        <v>4011</v>
      </c>
      <c r="L6478" s="33"/>
      <c r="M6478" s="33"/>
      <c r="N6478" s="33" t="s">
        <v>2301</v>
      </c>
      <c r="O6478" s="24" t="s">
        <v>37</v>
      </c>
      <c r="P6478" s="24" t="s">
        <v>37</v>
      </c>
      <c r="S6478" s="24" t="s">
        <v>37</v>
      </c>
    </row>
    <row r="6479" spans="1:19">
      <c r="A6479" s="35">
        <v>7325705619580</v>
      </c>
      <c r="B6479" s="32">
        <v>1500608</v>
      </c>
      <c r="C6479" s="32" t="s">
        <v>17</v>
      </c>
      <c r="D6479" s="32" t="s">
        <v>533</v>
      </c>
      <c r="E6479" s="33" t="s">
        <v>19</v>
      </c>
      <c r="F6479" s="33" t="s">
        <v>5234</v>
      </c>
      <c r="G6479" s="59">
        <v>129.99</v>
      </c>
      <c r="H6479" s="25">
        <v>1</v>
      </c>
      <c r="I6479" s="30">
        <f t="shared" si="101"/>
        <v>129.99</v>
      </c>
      <c r="J6479" s="32" t="s">
        <v>63</v>
      </c>
      <c r="K6479" s="33" t="s">
        <v>4011</v>
      </c>
      <c r="L6479" s="33"/>
      <c r="M6479" s="33"/>
      <c r="N6479" s="33" t="s">
        <v>2302</v>
      </c>
      <c r="O6479" s="24" t="s">
        <v>37</v>
      </c>
      <c r="P6479" s="24" t="s">
        <v>37</v>
      </c>
      <c r="S6479" s="24" t="s">
        <v>37</v>
      </c>
    </row>
    <row r="6480" spans="1:19">
      <c r="A6480" s="35">
        <v>7325705619634</v>
      </c>
      <c r="B6480" s="32">
        <v>1500608</v>
      </c>
      <c r="C6480" s="32" t="s">
        <v>17</v>
      </c>
      <c r="D6480" s="32" t="s">
        <v>533</v>
      </c>
      <c r="E6480" s="33" t="s">
        <v>19</v>
      </c>
      <c r="F6480" s="33" t="s">
        <v>5234</v>
      </c>
      <c r="G6480" s="59">
        <v>129.99</v>
      </c>
      <c r="H6480" s="25">
        <v>2</v>
      </c>
      <c r="I6480" s="30">
        <f t="shared" si="101"/>
        <v>259.98</v>
      </c>
      <c r="J6480" s="32" t="s">
        <v>63</v>
      </c>
      <c r="K6480" s="33" t="s">
        <v>4011</v>
      </c>
      <c r="L6480" s="33"/>
      <c r="M6480" s="33"/>
      <c r="N6480" s="33" t="s">
        <v>534</v>
      </c>
      <c r="O6480" s="24" t="s">
        <v>37</v>
      </c>
      <c r="P6480" s="24" t="s">
        <v>37</v>
      </c>
      <c r="S6480" s="24" t="s">
        <v>37</v>
      </c>
    </row>
    <row r="6481" spans="1:19">
      <c r="A6481" s="35">
        <v>7325705619276</v>
      </c>
      <c r="B6481" s="32">
        <v>1500608</v>
      </c>
      <c r="C6481" s="32" t="s">
        <v>17</v>
      </c>
      <c r="D6481" s="32" t="s">
        <v>533</v>
      </c>
      <c r="E6481" s="33" t="s">
        <v>19</v>
      </c>
      <c r="F6481" s="33" t="s">
        <v>5234</v>
      </c>
      <c r="G6481" s="59">
        <v>129.99</v>
      </c>
      <c r="H6481" s="25">
        <v>1</v>
      </c>
      <c r="I6481" s="30">
        <f t="shared" si="101"/>
        <v>129.99</v>
      </c>
      <c r="J6481" s="32" t="s">
        <v>63</v>
      </c>
      <c r="K6481" s="33" t="s">
        <v>4011</v>
      </c>
      <c r="L6481" s="33"/>
      <c r="M6481" s="33"/>
      <c r="N6481" s="33" t="s">
        <v>2303</v>
      </c>
      <c r="O6481" s="24" t="s">
        <v>37</v>
      </c>
      <c r="P6481" s="24" t="s">
        <v>37</v>
      </c>
      <c r="S6481" s="24" t="s">
        <v>37</v>
      </c>
    </row>
    <row r="6482" spans="1:19">
      <c r="A6482" s="35">
        <v>7325705619306</v>
      </c>
      <c r="B6482" s="32">
        <v>1500608</v>
      </c>
      <c r="C6482" s="32" t="s">
        <v>17</v>
      </c>
      <c r="D6482" s="32" t="s">
        <v>533</v>
      </c>
      <c r="E6482" s="33" t="s">
        <v>19</v>
      </c>
      <c r="F6482" s="33" t="s">
        <v>5234</v>
      </c>
      <c r="G6482" s="59">
        <v>129.99</v>
      </c>
      <c r="H6482" s="25">
        <v>1</v>
      </c>
      <c r="I6482" s="30">
        <f t="shared" si="101"/>
        <v>129.99</v>
      </c>
      <c r="J6482" s="32" t="s">
        <v>63</v>
      </c>
      <c r="K6482" s="33" t="s">
        <v>4011</v>
      </c>
      <c r="L6482" s="33"/>
      <c r="M6482" s="33"/>
      <c r="N6482" s="33" t="s">
        <v>2304</v>
      </c>
      <c r="O6482" s="24" t="s">
        <v>37</v>
      </c>
      <c r="P6482" s="24" t="s">
        <v>37</v>
      </c>
      <c r="S6482" s="24" t="s">
        <v>37</v>
      </c>
    </row>
    <row r="6483" spans="1:19">
      <c r="A6483" s="35">
        <v>7325705034123</v>
      </c>
      <c r="B6483" s="32">
        <v>1505029</v>
      </c>
      <c r="C6483" s="32" t="s">
        <v>93</v>
      </c>
      <c r="D6483" s="32" t="s">
        <v>18</v>
      </c>
      <c r="E6483" s="33" t="s">
        <v>83</v>
      </c>
      <c r="F6483" s="33" t="s">
        <v>5293</v>
      </c>
      <c r="G6483" s="59">
        <v>239.99</v>
      </c>
      <c r="H6483" s="25">
        <v>1</v>
      </c>
      <c r="I6483" s="30">
        <f t="shared" si="101"/>
        <v>239.99</v>
      </c>
      <c r="J6483" s="32" t="s">
        <v>63</v>
      </c>
      <c r="K6483" s="33" t="s">
        <v>4011</v>
      </c>
      <c r="L6483" s="33"/>
      <c r="M6483" s="33"/>
      <c r="N6483" s="33" t="s">
        <v>2018</v>
      </c>
      <c r="O6483" s="24" t="s">
        <v>37</v>
      </c>
      <c r="P6483" s="24" t="s">
        <v>37</v>
      </c>
      <c r="S6483" s="24" t="s">
        <v>37</v>
      </c>
    </row>
    <row r="6484" spans="1:19">
      <c r="A6484" s="35">
        <v>7325705227273</v>
      </c>
      <c r="B6484" s="32">
        <v>1505038</v>
      </c>
      <c r="C6484" s="32" t="s">
        <v>17</v>
      </c>
      <c r="D6484" s="32" t="s">
        <v>1275</v>
      </c>
      <c r="E6484" s="33" t="s">
        <v>34</v>
      </c>
      <c r="F6484" s="33" t="s">
        <v>5303</v>
      </c>
      <c r="G6484" s="59">
        <v>139.99</v>
      </c>
      <c r="H6484" s="25">
        <v>1</v>
      </c>
      <c r="I6484" s="30">
        <f t="shared" si="101"/>
        <v>139.99</v>
      </c>
      <c r="J6484" s="32" t="s">
        <v>63</v>
      </c>
      <c r="K6484" s="33" t="s">
        <v>4011</v>
      </c>
      <c r="L6484" s="33"/>
      <c r="M6484" s="33"/>
      <c r="N6484" s="33" t="s">
        <v>3709</v>
      </c>
      <c r="O6484" s="24" t="s">
        <v>37</v>
      </c>
      <c r="P6484" s="24" t="s">
        <v>37</v>
      </c>
      <c r="S6484" s="24" t="s">
        <v>37</v>
      </c>
    </row>
    <row r="6485" spans="1:19">
      <c r="A6485" s="35">
        <v>7325705227266</v>
      </c>
      <c r="B6485" s="32">
        <v>1505038</v>
      </c>
      <c r="C6485" s="32" t="s">
        <v>17</v>
      </c>
      <c r="D6485" s="32" t="s">
        <v>1275</v>
      </c>
      <c r="E6485" s="33" t="s">
        <v>34</v>
      </c>
      <c r="F6485" s="33" t="s">
        <v>5303</v>
      </c>
      <c r="G6485" s="59">
        <v>139.99</v>
      </c>
      <c r="H6485" s="25">
        <v>1</v>
      </c>
      <c r="I6485" s="30">
        <f t="shared" si="101"/>
        <v>139.99</v>
      </c>
      <c r="J6485" s="32" t="s">
        <v>63</v>
      </c>
      <c r="K6485" s="33" t="s">
        <v>4011</v>
      </c>
      <c r="L6485" s="33"/>
      <c r="M6485" s="33"/>
      <c r="N6485" s="33" t="s">
        <v>3710</v>
      </c>
      <c r="O6485" s="24" t="s">
        <v>37</v>
      </c>
      <c r="P6485" s="24" t="s">
        <v>37</v>
      </c>
      <c r="S6485" s="24" t="s">
        <v>37</v>
      </c>
    </row>
    <row r="6486" spans="1:19">
      <c r="A6486" s="35">
        <v>7325705968954</v>
      </c>
      <c r="B6486" s="32">
        <v>1505083</v>
      </c>
      <c r="C6486" s="32" t="s">
        <v>82</v>
      </c>
      <c r="D6486" s="32" t="s">
        <v>884</v>
      </c>
      <c r="E6486" s="33" t="s">
        <v>34</v>
      </c>
      <c r="F6486" s="33" t="s">
        <v>5252</v>
      </c>
      <c r="G6486" s="59">
        <v>149.99</v>
      </c>
      <c r="H6486" s="25">
        <v>1</v>
      </c>
      <c r="I6486" s="30">
        <f t="shared" si="101"/>
        <v>149.99</v>
      </c>
      <c r="J6486" s="32" t="s">
        <v>63</v>
      </c>
      <c r="K6486" s="33" t="s">
        <v>4011</v>
      </c>
      <c r="L6486" s="33"/>
      <c r="M6486" s="33"/>
      <c r="N6486" s="33" t="s">
        <v>3711</v>
      </c>
      <c r="O6486" s="24" t="s">
        <v>37</v>
      </c>
      <c r="P6486" s="24" t="s">
        <v>37</v>
      </c>
      <c r="S6486" s="24" t="s">
        <v>37</v>
      </c>
    </row>
    <row r="6487" spans="1:19">
      <c r="A6487" s="35">
        <v>7325705076376</v>
      </c>
      <c r="B6487" s="32">
        <v>1913556</v>
      </c>
      <c r="C6487" s="32" t="s">
        <v>17</v>
      </c>
      <c r="D6487" s="32">
        <v>0.3</v>
      </c>
      <c r="E6487" s="33" t="s">
        <v>34</v>
      </c>
      <c r="F6487" s="33" t="s">
        <v>5364</v>
      </c>
      <c r="G6487" s="59">
        <v>129.99</v>
      </c>
      <c r="H6487" s="25">
        <v>1</v>
      </c>
      <c r="I6487" s="30">
        <f t="shared" si="101"/>
        <v>129.99</v>
      </c>
      <c r="J6487" s="32" t="s">
        <v>63</v>
      </c>
      <c r="K6487" s="33" t="s">
        <v>4011</v>
      </c>
      <c r="L6487" s="33"/>
      <c r="M6487" s="33"/>
      <c r="N6487" s="33" t="s">
        <v>2006</v>
      </c>
      <c r="O6487" s="24" t="s">
        <v>37</v>
      </c>
      <c r="P6487" s="24" t="s">
        <v>37</v>
      </c>
      <c r="S6487" s="24" t="s">
        <v>37</v>
      </c>
    </row>
    <row r="6488" spans="1:19">
      <c r="A6488" s="35">
        <v>7325705711369</v>
      </c>
      <c r="B6488" s="32">
        <v>3015024</v>
      </c>
      <c r="C6488" s="32" t="s">
        <v>110</v>
      </c>
      <c r="D6488" s="32" t="s">
        <v>18</v>
      </c>
      <c r="E6488" s="33" t="s">
        <v>19</v>
      </c>
      <c r="F6488" s="33" t="s">
        <v>5234</v>
      </c>
      <c r="G6488" s="59">
        <v>159.99</v>
      </c>
      <c r="H6488" s="25">
        <v>1</v>
      </c>
      <c r="I6488" s="30">
        <f t="shared" si="101"/>
        <v>159.99</v>
      </c>
      <c r="J6488" s="32" t="s">
        <v>112</v>
      </c>
      <c r="K6488" s="33" t="s">
        <v>4011</v>
      </c>
      <c r="L6488" s="33"/>
      <c r="M6488" s="33"/>
      <c r="N6488" s="33" t="s">
        <v>1566</v>
      </c>
      <c r="O6488" s="24" t="s">
        <v>37</v>
      </c>
      <c r="P6488" s="24" t="s">
        <v>37</v>
      </c>
      <c r="S6488" s="24" t="s">
        <v>37</v>
      </c>
    </row>
    <row r="6489" spans="1:19">
      <c r="A6489" s="35">
        <v>7325702332949</v>
      </c>
      <c r="B6489" s="32">
        <v>4020009</v>
      </c>
      <c r="C6489" s="32" t="s">
        <v>150</v>
      </c>
      <c r="D6489" s="32" t="s">
        <v>548</v>
      </c>
      <c r="E6489" s="33" t="s">
        <v>29</v>
      </c>
      <c r="F6489" s="33" t="s">
        <v>5234</v>
      </c>
      <c r="G6489" s="59">
        <v>109.99</v>
      </c>
      <c r="H6489" s="25">
        <v>3</v>
      </c>
      <c r="I6489" s="30">
        <f t="shared" si="101"/>
        <v>329.96999999999997</v>
      </c>
      <c r="J6489" s="32" t="s">
        <v>20</v>
      </c>
      <c r="K6489" s="33" t="s">
        <v>4771</v>
      </c>
      <c r="L6489" s="33"/>
      <c r="M6489" s="33"/>
      <c r="N6489" s="33" t="s">
        <v>3098</v>
      </c>
      <c r="O6489" s="24" t="s">
        <v>37</v>
      </c>
      <c r="P6489" s="24" t="s">
        <v>37</v>
      </c>
      <c r="S6489" s="24" t="s">
        <v>37</v>
      </c>
    </row>
    <row r="6490" spans="1:19">
      <c r="A6490" s="35">
        <v>7325702332932</v>
      </c>
      <c r="B6490" s="32">
        <v>4020009</v>
      </c>
      <c r="C6490" s="32" t="s">
        <v>150</v>
      </c>
      <c r="D6490" s="32" t="s">
        <v>548</v>
      </c>
      <c r="E6490" s="33" t="s">
        <v>29</v>
      </c>
      <c r="F6490" s="33" t="s">
        <v>5234</v>
      </c>
      <c r="G6490" s="59">
        <v>109.99</v>
      </c>
      <c r="H6490" s="25">
        <v>1</v>
      </c>
      <c r="I6490" s="30">
        <f t="shared" si="101"/>
        <v>109.99</v>
      </c>
      <c r="J6490" s="32" t="s">
        <v>20</v>
      </c>
      <c r="K6490" s="33" t="s">
        <v>4771</v>
      </c>
      <c r="L6490" s="33"/>
      <c r="M6490" s="33"/>
      <c r="N6490" s="33" t="s">
        <v>3099</v>
      </c>
      <c r="O6490" s="24" t="s">
        <v>37</v>
      </c>
      <c r="P6490" s="24" t="s">
        <v>37</v>
      </c>
      <c r="S6490" s="24" t="s">
        <v>37</v>
      </c>
    </row>
    <row r="6491" spans="1:19">
      <c r="A6491" s="35">
        <v>7325702333953</v>
      </c>
      <c r="B6491" s="32">
        <v>4100033</v>
      </c>
      <c r="C6491" s="32" t="s">
        <v>150</v>
      </c>
      <c r="D6491" s="32" t="s">
        <v>49</v>
      </c>
      <c r="E6491" s="33" t="s">
        <v>29</v>
      </c>
      <c r="F6491" s="33" t="s">
        <v>5234</v>
      </c>
      <c r="G6491" s="59">
        <v>119.99</v>
      </c>
      <c r="H6491" s="25">
        <v>1</v>
      </c>
      <c r="I6491" s="30">
        <f t="shared" si="101"/>
        <v>119.99</v>
      </c>
      <c r="J6491" s="32" t="s">
        <v>47</v>
      </c>
      <c r="K6491" s="33" t="s">
        <v>4771</v>
      </c>
      <c r="L6491" s="33"/>
      <c r="M6491" s="33"/>
      <c r="N6491" s="33" t="s">
        <v>3754</v>
      </c>
      <c r="O6491" s="24" t="s">
        <v>37</v>
      </c>
      <c r="P6491" s="24" t="s">
        <v>37</v>
      </c>
      <c r="S6491" s="24" t="s">
        <v>37</v>
      </c>
    </row>
    <row r="6492" spans="1:19">
      <c r="A6492" s="35">
        <v>7325702334196</v>
      </c>
      <c r="B6492" s="32">
        <v>4100034</v>
      </c>
      <c r="C6492" s="32" t="s">
        <v>125</v>
      </c>
      <c r="D6492" s="32" t="s">
        <v>62</v>
      </c>
      <c r="E6492" s="33" t="s">
        <v>29</v>
      </c>
      <c r="F6492" s="33" t="s">
        <v>5293</v>
      </c>
      <c r="G6492" s="59">
        <v>139.99</v>
      </c>
      <c r="H6492" s="25">
        <v>1</v>
      </c>
      <c r="I6492" s="30">
        <f t="shared" si="101"/>
        <v>139.99</v>
      </c>
      <c r="J6492" s="32" t="s">
        <v>47</v>
      </c>
      <c r="K6492" s="33" t="s">
        <v>4771</v>
      </c>
      <c r="L6492" s="33"/>
      <c r="M6492" s="33"/>
      <c r="N6492" s="33" t="s">
        <v>1607</v>
      </c>
      <c r="O6492" s="24" t="s">
        <v>37</v>
      </c>
      <c r="P6492" s="24" t="s">
        <v>37</v>
      </c>
      <c r="S6492" s="24" t="s">
        <v>37</v>
      </c>
    </row>
    <row r="6493" spans="1:19">
      <c r="A6493" s="35">
        <v>7325702335278</v>
      </c>
      <c r="B6493" s="32">
        <v>4100034</v>
      </c>
      <c r="C6493" s="32" t="s">
        <v>125</v>
      </c>
      <c r="D6493" s="32">
        <v>0.55000000000000004</v>
      </c>
      <c r="E6493" s="33" t="s">
        <v>29</v>
      </c>
      <c r="F6493" s="33" t="s">
        <v>5365</v>
      </c>
      <c r="G6493" s="59">
        <v>139.99</v>
      </c>
      <c r="H6493" s="25">
        <v>1</v>
      </c>
      <c r="I6493" s="30">
        <f t="shared" si="101"/>
        <v>139.99</v>
      </c>
      <c r="J6493" s="32" t="s">
        <v>47</v>
      </c>
      <c r="K6493" s="33" t="s">
        <v>4771</v>
      </c>
      <c r="L6493" s="33"/>
      <c r="M6493" s="33"/>
      <c r="N6493" s="33" t="s">
        <v>1983</v>
      </c>
      <c r="O6493" s="24" t="s">
        <v>37</v>
      </c>
      <c r="P6493" s="24" t="s">
        <v>37</v>
      </c>
      <c r="S6493" s="24" t="s">
        <v>37</v>
      </c>
    </row>
    <row r="6494" spans="1:19">
      <c r="A6494" s="35">
        <v>7325702335094</v>
      </c>
      <c r="B6494" s="32">
        <v>4100034</v>
      </c>
      <c r="C6494" s="32" t="s">
        <v>125</v>
      </c>
      <c r="D6494" s="32">
        <v>0.55000000000000004</v>
      </c>
      <c r="E6494" s="33" t="s">
        <v>29</v>
      </c>
      <c r="F6494" s="33" t="s">
        <v>5365</v>
      </c>
      <c r="G6494" s="59">
        <v>139.99</v>
      </c>
      <c r="H6494" s="25">
        <v>1</v>
      </c>
      <c r="I6494" s="30">
        <f t="shared" si="101"/>
        <v>139.99</v>
      </c>
      <c r="J6494" s="32" t="s">
        <v>47</v>
      </c>
      <c r="K6494" s="33" t="s">
        <v>4771</v>
      </c>
      <c r="L6494" s="33"/>
      <c r="M6494" s="33"/>
      <c r="N6494" s="33" t="s">
        <v>1984</v>
      </c>
      <c r="O6494" s="24" t="s">
        <v>37</v>
      </c>
      <c r="P6494" s="24" t="s">
        <v>37</v>
      </c>
      <c r="S6494" s="24" t="s">
        <v>37</v>
      </c>
    </row>
    <row r="6495" spans="1:19">
      <c r="A6495" s="35">
        <v>7325702557502</v>
      </c>
      <c r="B6495" s="32">
        <v>4100054</v>
      </c>
      <c r="C6495" s="32" t="s">
        <v>150</v>
      </c>
      <c r="D6495" s="32" t="s">
        <v>49</v>
      </c>
      <c r="E6495" s="33" t="s">
        <v>29</v>
      </c>
      <c r="F6495" s="33" t="s">
        <v>5286</v>
      </c>
      <c r="G6495" s="59">
        <v>129.99</v>
      </c>
      <c r="H6495" s="25">
        <v>1</v>
      </c>
      <c r="I6495" s="30">
        <f t="shared" si="101"/>
        <v>129.99</v>
      </c>
      <c r="J6495" s="32" t="s">
        <v>47</v>
      </c>
      <c r="K6495" s="33" t="s">
        <v>4771</v>
      </c>
      <c r="L6495" s="33"/>
      <c r="M6495" s="33"/>
      <c r="N6495" s="33" t="s">
        <v>1135</v>
      </c>
      <c r="O6495" s="24" t="s">
        <v>37</v>
      </c>
      <c r="P6495" s="24" t="s">
        <v>37</v>
      </c>
      <c r="S6495" s="24" t="s">
        <v>37</v>
      </c>
    </row>
    <row r="6496" spans="1:19">
      <c r="A6496" s="35">
        <v>7325702557489</v>
      </c>
      <c r="B6496" s="32">
        <v>4100054</v>
      </c>
      <c r="C6496" s="32" t="s">
        <v>150</v>
      </c>
      <c r="D6496" s="32" t="s">
        <v>49</v>
      </c>
      <c r="E6496" s="33" t="s">
        <v>29</v>
      </c>
      <c r="F6496" s="33" t="s">
        <v>5286</v>
      </c>
      <c r="G6496" s="59">
        <v>129.99</v>
      </c>
      <c r="H6496" s="25">
        <v>1</v>
      </c>
      <c r="I6496" s="30">
        <f t="shared" si="101"/>
        <v>129.99</v>
      </c>
      <c r="J6496" s="32" t="s">
        <v>47</v>
      </c>
      <c r="K6496" s="33" t="s">
        <v>4771</v>
      </c>
      <c r="L6496" s="33"/>
      <c r="M6496" s="33"/>
      <c r="N6496" s="33" t="s">
        <v>1136</v>
      </c>
      <c r="O6496" s="24" t="s">
        <v>37</v>
      </c>
      <c r="P6496" s="24" t="s">
        <v>37</v>
      </c>
      <c r="S6496" s="24" t="s">
        <v>37</v>
      </c>
    </row>
    <row r="6497" spans="1:19">
      <c r="A6497" s="35">
        <v>7325702564463</v>
      </c>
      <c r="B6497" s="32">
        <v>4100056</v>
      </c>
      <c r="C6497" s="32" t="s">
        <v>854</v>
      </c>
      <c r="D6497" s="32" t="s">
        <v>541</v>
      </c>
      <c r="E6497" s="33" t="s">
        <v>29</v>
      </c>
      <c r="F6497" s="33" t="s">
        <v>5286</v>
      </c>
      <c r="G6497" s="59">
        <v>129.99</v>
      </c>
      <c r="H6497" s="25">
        <v>1</v>
      </c>
      <c r="I6497" s="30">
        <f t="shared" si="101"/>
        <v>129.99</v>
      </c>
      <c r="J6497" s="32" t="s">
        <v>47</v>
      </c>
      <c r="K6497" s="33" t="s">
        <v>4771</v>
      </c>
      <c r="L6497" s="33"/>
      <c r="M6497" s="33"/>
      <c r="N6497" s="33" t="s">
        <v>1608</v>
      </c>
      <c r="O6497" s="24" t="s">
        <v>37</v>
      </c>
      <c r="P6497" s="24" t="s">
        <v>37</v>
      </c>
      <c r="S6497" s="24" t="s">
        <v>37</v>
      </c>
    </row>
    <row r="6498" spans="1:19">
      <c r="A6498" s="35">
        <v>7325702563992</v>
      </c>
      <c r="B6498" s="32">
        <v>4100056</v>
      </c>
      <c r="C6498" s="32" t="s">
        <v>854</v>
      </c>
      <c r="D6498" s="32">
        <v>0.4</v>
      </c>
      <c r="E6498" s="33" t="s">
        <v>29</v>
      </c>
      <c r="F6498" s="33" t="s">
        <v>5366</v>
      </c>
      <c r="G6498" s="59">
        <v>129.99</v>
      </c>
      <c r="H6498" s="25">
        <v>1</v>
      </c>
      <c r="I6498" s="30">
        <f t="shared" si="101"/>
        <v>129.99</v>
      </c>
      <c r="J6498" s="32" t="s">
        <v>47</v>
      </c>
      <c r="K6498" s="33" t="s">
        <v>4771</v>
      </c>
      <c r="L6498" s="33"/>
      <c r="M6498" s="33"/>
      <c r="N6498" s="33" t="s">
        <v>1982</v>
      </c>
      <c r="O6498" s="24" t="s">
        <v>37</v>
      </c>
      <c r="P6498" s="24" t="s">
        <v>37</v>
      </c>
      <c r="S6498" s="24" t="s">
        <v>37</v>
      </c>
    </row>
    <row r="6499" spans="1:19">
      <c r="A6499" s="35">
        <v>7325702564906</v>
      </c>
      <c r="B6499" s="32">
        <v>4100060</v>
      </c>
      <c r="C6499" s="32" t="s">
        <v>150</v>
      </c>
      <c r="D6499" s="32" t="s">
        <v>899</v>
      </c>
      <c r="E6499" s="33" t="s">
        <v>29</v>
      </c>
      <c r="F6499" s="33" t="s">
        <v>5367</v>
      </c>
      <c r="G6499" s="59">
        <v>99.99</v>
      </c>
      <c r="H6499" s="25">
        <v>1</v>
      </c>
      <c r="I6499" s="30">
        <f t="shared" si="101"/>
        <v>99.99</v>
      </c>
      <c r="J6499" s="32" t="s">
        <v>47</v>
      </c>
      <c r="K6499" s="33" t="s">
        <v>4771</v>
      </c>
      <c r="L6499" s="33"/>
      <c r="M6499" s="33"/>
      <c r="N6499" s="33" t="s">
        <v>1609</v>
      </c>
      <c r="O6499" s="24" t="s">
        <v>37</v>
      </c>
      <c r="P6499" s="24" t="s">
        <v>37</v>
      </c>
      <c r="S6499" s="24" t="s">
        <v>37</v>
      </c>
    </row>
    <row r="6500" spans="1:19">
      <c r="A6500" s="35">
        <v>7325702564951</v>
      </c>
      <c r="B6500" s="32">
        <v>4100060</v>
      </c>
      <c r="C6500" s="32" t="s">
        <v>150</v>
      </c>
      <c r="D6500" s="32" t="s">
        <v>899</v>
      </c>
      <c r="E6500" s="33" t="s">
        <v>29</v>
      </c>
      <c r="F6500" s="33" t="s">
        <v>5367</v>
      </c>
      <c r="G6500" s="59">
        <v>99.99</v>
      </c>
      <c r="H6500" s="25">
        <v>1</v>
      </c>
      <c r="I6500" s="30">
        <f t="shared" si="101"/>
        <v>99.99</v>
      </c>
      <c r="J6500" s="32" t="s">
        <v>47</v>
      </c>
      <c r="K6500" s="33" t="s">
        <v>4771</v>
      </c>
      <c r="L6500" s="33"/>
      <c r="M6500" s="33"/>
      <c r="N6500" s="33" t="s">
        <v>3755</v>
      </c>
      <c r="O6500" s="24" t="s">
        <v>37</v>
      </c>
      <c r="P6500" s="24" t="s">
        <v>37</v>
      </c>
      <c r="S6500" s="24" t="s">
        <v>37</v>
      </c>
    </row>
    <row r="6501" spans="1:19">
      <c r="A6501" s="35">
        <v>7325705389346</v>
      </c>
      <c r="B6501" s="32">
        <v>4100080</v>
      </c>
      <c r="C6501" s="32" t="s">
        <v>812</v>
      </c>
      <c r="D6501" s="32" t="s">
        <v>813</v>
      </c>
      <c r="E6501" s="33" t="s">
        <v>217</v>
      </c>
      <c r="F6501" s="33" t="s">
        <v>5293</v>
      </c>
      <c r="G6501" s="59">
        <v>159.99</v>
      </c>
      <c r="H6501" s="25">
        <v>1</v>
      </c>
      <c r="I6501" s="30">
        <f t="shared" si="101"/>
        <v>159.99</v>
      </c>
      <c r="J6501" s="32" t="s">
        <v>47</v>
      </c>
      <c r="K6501" s="33" t="s">
        <v>4771</v>
      </c>
      <c r="L6501" s="33"/>
      <c r="M6501" s="33"/>
      <c r="N6501" s="33" t="s">
        <v>1137</v>
      </c>
      <c r="O6501" s="24" t="s">
        <v>37</v>
      </c>
      <c r="P6501" s="24" t="s">
        <v>37</v>
      </c>
      <c r="S6501" s="24" t="s">
        <v>37</v>
      </c>
    </row>
    <row r="6502" spans="1:19">
      <c r="A6502" s="35">
        <v>7325705389254</v>
      </c>
      <c r="B6502" s="32">
        <v>4100080</v>
      </c>
      <c r="C6502" s="32" t="s">
        <v>812</v>
      </c>
      <c r="D6502" s="32" t="s">
        <v>813</v>
      </c>
      <c r="E6502" s="33" t="s">
        <v>217</v>
      </c>
      <c r="F6502" s="33" t="s">
        <v>5293</v>
      </c>
      <c r="G6502" s="59">
        <v>159.99</v>
      </c>
      <c r="H6502" s="25">
        <v>3</v>
      </c>
      <c r="I6502" s="30">
        <f t="shared" si="101"/>
        <v>479.97</v>
      </c>
      <c r="J6502" s="32" t="s">
        <v>47</v>
      </c>
      <c r="K6502" s="33" t="s">
        <v>4771</v>
      </c>
      <c r="L6502" s="33"/>
      <c r="M6502" s="33"/>
      <c r="N6502" s="33" t="s">
        <v>1138</v>
      </c>
      <c r="O6502" s="24" t="s">
        <v>37</v>
      </c>
      <c r="P6502" s="24" t="s">
        <v>37</v>
      </c>
      <c r="S6502" s="24" t="s">
        <v>37</v>
      </c>
    </row>
    <row r="6503" spans="1:19">
      <c r="A6503" s="35">
        <v>7325705388479</v>
      </c>
      <c r="B6503" s="32">
        <v>4100080</v>
      </c>
      <c r="C6503" s="32" t="s">
        <v>812</v>
      </c>
      <c r="D6503" s="32" t="s">
        <v>813</v>
      </c>
      <c r="E6503" s="33" t="s">
        <v>217</v>
      </c>
      <c r="F6503" s="33" t="s">
        <v>5293</v>
      </c>
      <c r="G6503" s="59">
        <v>159.99</v>
      </c>
      <c r="H6503" s="25">
        <v>1</v>
      </c>
      <c r="I6503" s="30">
        <f t="shared" si="101"/>
        <v>159.99</v>
      </c>
      <c r="J6503" s="32" t="s">
        <v>47</v>
      </c>
      <c r="K6503" s="33" t="s">
        <v>4771</v>
      </c>
      <c r="L6503" s="33"/>
      <c r="M6503" s="33"/>
      <c r="N6503" s="33" t="s">
        <v>1611</v>
      </c>
      <c r="O6503" s="24" t="s">
        <v>37</v>
      </c>
      <c r="P6503" s="24" t="s">
        <v>37</v>
      </c>
      <c r="S6503" s="24" t="s">
        <v>37</v>
      </c>
    </row>
    <row r="6504" spans="1:19">
      <c r="A6504" s="35">
        <v>7325705595419</v>
      </c>
      <c r="B6504" s="32">
        <v>4100087</v>
      </c>
      <c r="C6504" s="32" t="s">
        <v>150</v>
      </c>
      <c r="D6504" s="32" t="s">
        <v>631</v>
      </c>
      <c r="E6504" s="33" t="s">
        <v>29</v>
      </c>
      <c r="F6504" s="33" t="s">
        <v>5234</v>
      </c>
      <c r="G6504" s="59">
        <v>139.99</v>
      </c>
      <c r="H6504" s="25">
        <v>2</v>
      </c>
      <c r="I6504" s="30">
        <f t="shared" si="101"/>
        <v>279.98</v>
      </c>
      <c r="J6504" s="32" t="s">
        <v>47</v>
      </c>
      <c r="K6504" s="33" t="s">
        <v>4771</v>
      </c>
      <c r="L6504" s="33"/>
      <c r="M6504" s="33"/>
      <c r="N6504" s="33" t="s">
        <v>3756</v>
      </c>
      <c r="O6504" s="24" t="s">
        <v>37</v>
      </c>
      <c r="P6504" s="24" t="s">
        <v>37</v>
      </c>
      <c r="S6504" s="24" t="s">
        <v>37</v>
      </c>
    </row>
    <row r="6505" spans="1:19">
      <c r="A6505" s="35">
        <v>7325705595655</v>
      </c>
      <c r="B6505" s="32">
        <v>4100087</v>
      </c>
      <c r="C6505" s="32" t="s">
        <v>150</v>
      </c>
      <c r="D6505" s="32" t="s">
        <v>631</v>
      </c>
      <c r="E6505" s="33" t="s">
        <v>29</v>
      </c>
      <c r="F6505" s="33" t="s">
        <v>5234</v>
      </c>
      <c r="G6505" s="59">
        <v>139.99</v>
      </c>
      <c r="H6505" s="25">
        <v>1</v>
      </c>
      <c r="I6505" s="30">
        <f t="shared" si="101"/>
        <v>139.99</v>
      </c>
      <c r="J6505" s="32" t="s">
        <v>47</v>
      </c>
      <c r="K6505" s="33" t="s">
        <v>4771</v>
      </c>
      <c r="L6505" s="33"/>
      <c r="M6505" s="33"/>
      <c r="N6505" s="33" t="s">
        <v>3757</v>
      </c>
      <c r="O6505" s="24" t="s">
        <v>37</v>
      </c>
      <c r="P6505" s="24" t="s">
        <v>37</v>
      </c>
      <c r="S6505" s="24" t="s">
        <v>37</v>
      </c>
    </row>
    <row r="6506" spans="1:19">
      <c r="A6506" s="35">
        <v>7325705595426</v>
      </c>
      <c r="B6506" s="32">
        <v>4100087</v>
      </c>
      <c r="C6506" s="32" t="s">
        <v>150</v>
      </c>
      <c r="D6506" s="32" t="s">
        <v>631</v>
      </c>
      <c r="E6506" s="33" t="s">
        <v>29</v>
      </c>
      <c r="F6506" s="33" t="s">
        <v>5234</v>
      </c>
      <c r="G6506" s="59">
        <v>139.99</v>
      </c>
      <c r="H6506" s="25">
        <v>1</v>
      </c>
      <c r="I6506" s="30">
        <f t="shared" si="101"/>
        <v>139.99</v>
      </c>
      <c r="J6506" s="32" t="s">
        <v>47</v>
      </c>
      <c r="K6506" s="33" t="s">
        <v>4771</v>
      </c>
      <c r="L6506" s="33"/>
      <c r="M6506" s="33"/>
      <c r="N6506" s="33" t="s">
        <v>3758</v>
      </c>
      <c r="O6506" s="24" t="s">
        <v>37</v>
      </c>
      <c r="P6506" s="24" t="s">
        <v>37</v>
      </c>
      <c r="S6506" s="24" t="s">
        <v>37</v>
      </c>
    </row>
    <row r="6507" spans="1:19">
      <c r="A6507" s="35">
        <v>7325705595662</v>
      </c>
      <c r="B6507" s="32">
        <v>4100087</v>
      </c>
      <c r="C6507" s="32" t="s">
        <v>150</v>
      </c>
      <c r="D6507" s="32" t="s">
        <v>631</v>
      </c>
      <c r="E6507" s="33" t="s">
        <v>29</v>
      </c>
      <c r="F6507" s="33" t="s">
        <v>5234</v>
      </c>
      <c r="G6507" s="59">
        <v>139.99</v>
      </c>
      <c r="H6507" s="25">
        <v>1</v>
      </c>
      <c r="I6507" s="30">
        <f t="shared" si="101"/>
        <v>139.99</v>
      </c>
      <c r="J6507" s="32" t="s">
        <v>47</v>
      </c>
      <c r="K6507" s="33" t="s">
        <v>4771</v>
      </c>
      <c r="L6507" s="33"/>
      <c r="M6507" s="33"/>
      <c r="N6507" s="33" t="s">
        <v>3759</v>
      </c>
      <c r="O6507" s="24" t="s">
        <v>37</v>
      </c>
      <c r="P6507" s="24" t="s">
        <v>37</v>
      </c>
      <c r="S6507" s="24" t="s">
        <v>37</v>
      </c>
    </row>
    <row r="6508" spans="1:19">
      <c r="A6508" s="35">
        <v>7325705595433</v>
      </c>
      <c r="B6508" s="32">
        <v>4100087</v>
      </c>
      <c r="C6508" s="32" t="s">
        <v>150</v>
      </c>
      <c r="D6508" s="32" t="s">
        <v>631</v>
      </c>
      <c r="E6508" s="33" t="s">
        <v>29</v>
      </c>
      <c r="F6508" s="33" t="s">
        <v>5234</v>
      </c>
      <c r="G6508" s="59">
        <v>139.99</v>
      </c>
      <c r="H6508" s="25">
        <v>2</v>
      </c>
      <c r="I6508" s="30">
        <f t="shared" si="101"/>
        <v>279.98</v>
      </c>
      <c r="J6508" s="32" t="s">
        <v>47</v>
      </c>
      <c r="K6508" s="33" t="s">
        <v>4771</v>
      </c>
      <c r="L6508" s="33"/>
      <c r="M6508" s="33"/>
      <c r="N6508" s="33" t="s">
        <v>3760</v>
      </c>
      <c r="O6508" s="24" t="s">
        <v>37</v>
      </c>
      <c r="P6508" s="24" t="s">
        <v>37</v>
      </c>
      <c r="S6508" s="24" t="s">
        <v>37</v>
      </c>
    </row>
    <row r="6509" spans="1:19">
      <c r="A6509" s="35">
        <v>7325705595679</v>
      </c>
      <c r="B6509" s="32">
        <v>4100087</v>
      </c>
      <c r="C6509" s="32" t="s">
        <v>150</v>
      </c>
      <c r="D6509" s="32" t="s">
        <v>631</v>
      </c>
      <c r="E6509" s="33" t="s">
        <v>29</v>
      </c>
      <c r="F6509" s="33" t="s">
        <v>5234</v>
      </c>
      <c r="G6509" s="59">
        <v>139.99</v>
      </c>
      <c r="H6509" s="25">
        <v>1</v>
      </c>
      <c r="I6509" s="30">
        <f t="shared" si="101"/>
        <v>139.99</v>
      </c>
      <c r="J6509" s="32" t="s">
        <v>47</v>
      </c>
      <c r="K6509" s="33" t="s">
        <v>4771</v>
      </c>
      <c r="L6509" s="33"/>
      <c r="M6509" s="33"/>
      <c r="N6509" s="33" t="s">
        <v>3761</v>
      </c>
      <c r="O6509" s="24" t="s">
        <v>37</v>
      </c>
      <c r="P6509" s="24" t="s">
        <v>37</v>
      </c>
      <c r="S6509" s="24" t="s">
        <v>37</v>
      </c>
    </row>
    <row r="6510" spans="1:19">
      <c r="A6510" s="35">
        <v>7325705595709</v>
      </c>
      <c r="B6510" s="32">
        <v>4100087</v>
      </c>
      <c r="C6510" s="32" t="s">
        <v>150</v>
      </c>
      <c r="D6510" s="32" t="s">
        <v>631</v>
      </c>
      <c r="E6510" s="33" t="s">
        <v>29</v>
      </c>
      <c r="F6510" s="33" t="s">
        <v>5234</v>
      </c>
      <c r="G6510" s="59">
        <v>139.99</v>
      </c>
      <c r="H6510" s="25">
        <v>1</v>
      </c>
      <c r="I6510" s="30">
        <f t="shared" si="101"/>
        <v>139.99</v>
      </c>
      <c r="J6510" s="32" t="s">
        <v>47</v>
      </c>
      <c r="K6510" s="33" t="s">
        <v>4771</v>
      </c>
      <c r="L6510" s="33"/>
      <c r="M6510" s="33"/>
      <c r="N6510" s="33" t="s">
        <v>3762</v>
      </c>
      <c r="O6510" s="24" t="s">
        <v>37</v>
      </c>
      <c r="P6510" s="24" t="s">
        <v>37</v>
      </c>
      <c r="S6510" s="24" t="s">
        <v>37</v>
      </c>
    </row>
    <row r="6511" spans="1:19">
      <c r="A6511" s="35">
        <v>7325705595402</v>
      </c>
      <c r="B6511" s="32">
        <v>4100087</v>
      </c>
      <c r="C6511" s="32" t="s">
        <v>150</v>
      </c>
      <c r="D6511" s="32" t="s">
        <v>631</v>
      </c>
      <c r="E6511" s="33" t="s">
        <v>29</v>
      </c>
      <c r="F6511" s="33" t="s">
        <v>5234</v>
      </c>
      <c r="G6511" s="59">
        <v>139.99</v>
      </c>
      <c r="H6511" s="25">
        <v>1</v>
      </c>
      <c r="I6511" s="30">
        <f t="shared" si="101"/>
        <v>139.99</v>
      </c>
      <c r="J6511" s="32" t="s">
        <v>47</v>
      </c>
      <c r="K6511" s="33" t="s">
        <v>4771</v>
      </c>
      <c r="L6511" s="33"/>
      <c r="M6511" s="33"/>
      <c r="N6511" s="33" t="s">
        <v>3763</v>
      </c>
      <c r="O6511" s="24" t="s">
        <v>37</v>
      </c>
      <c r="P6511" s="24" t="s">
        <v>37</v>
      </c>
      <c r="S6511" s="24" t="s">
        <v>37</v>
      </c>
    </row>
    <row r="6512" spans="1:19">
      <c r="A6512" s="35">
        <v>7325705837328</v>
      </c>
      <c r="B6512" s="32">
        <v>4100108</v>
      </c>
      <c r="C6512" s="32" t="s">
        <v>150</v>
      </c>
      <c r="D6512" s="32" t="s">
        <v>541</v>
      </c>
      <c r="E6512" s="33" t="s">
        <v>29</v>
      </c>
      <c r="F6512" s="33" t="s">
        <v>5252</v>
      </c>
      <c r="G6512" s="59">
        <v>139.99</v>
      </c>
      <c r="H6512" s="25">
        <v>2</v>
      </c>
      <c r="I6512" s="30">
        <f t="shared" si="101"/>
        <v>279.98</v>
      </c>
      <c r="J6512" s="32" t="s">
        <v>47</v>
      </c>
      <c r="K6512" s="33" t="s">
        <v>4771</v>
      </c>
      <c r="L6512" s="33"/>
      <c r="M6512" s="33"/>
      <c r="N6512" s="33" t="s">
        <v>546</v>
      </c>
      <c r="O6512" s="24" t="s">
        <v>37</v>
      </c>
      <c r="P6512" s="24" t="s">
        <v>37</v>
      </c>
      <c r="S6512" s="24" t="s">
        <v>37</v>
      </c>
    </row>
    <row r="6513" spans="1:19">
      <c r="A6513" s="35">
        <v>7325705837359</v>
      </c>
      <c r="B6513" s="32">
        <v>4100108</v>
      </c>
      <c r="C6513" s="32" t="s">
        <v>150</v>
      </c>
      <c r="D6513" s="32" t="s">
        <v>541</v>
      </c>
      <c r="E6513" s="33" t="s">
        <v>29</v>
      </c>
      <c r="F6513" s="33" t="s">
        <v>5252</v>
      </c>
      <c r="G6513" s="59">
        <v>139.99</v>
      </c>
      <c r="H6513" s="25">
        <v>1</v>
      </c>
      <c r="I6513" s="30">
        <f t="shared" si="101"/>
        <v>139.99</v>
      </c>
      <c r="J6513" s="32" t="s">
        <v>47</v>
      </c>
      <c r="K6513" s="33" t="s">
        <v>4771</v>
      </c>
      <c r="L6513" s="33"/>
      <c r="M6513" s="33"/>
      <c r="N6513" s="33" t="s">
        <v>547</v>
      </c>
      <c r="O6513" s="24" t="s">
        <v>37</v>
      </c>
      <c r="P6513" s="24" t="s">
        <v>37</v>
      </c>
      <c r="S6513" s="24" t="s">
        <v>37</v>
      </c>
    </row>
    <row r="6514" spans="1:19">
      <c r="A6514" s="35">
        <v>7325705837298</v>
      </c>
      <c r="B6514" s="32">
        <v>4100108</v>
      </c>
      <c r="C6514" s="32" t="s">
        <v>150</v>
      </c>
      <c r="D6514" s="32" t="s">
        <v>541</v>
      </c>
      <c r="E6514" s="33" t="s">
        <v>29</v>
      </c>
      <c r="F6514" s="33" t="s">
        <v>5252</v>
      </c>
      <c r="G6514" s="59">
        <v>139.99</v>
      </c>
      <c r="H6514" s="25">
        <v>1</v>
      </c>
      <c r="I6514" s="30">
        <f t="shared" si="101"/>
        <v>139.99</v>
      </c>
      <c r="J6514" s="32" t="s">
        <v>47</v>
      </c>
      <c r="K6514" s="33" t="s">
        <v>4771</v>
      </c>
      <c r="L6514" s="33"/>
      <c r="M6514" s="33"/>
      <c r="N6514" s="33" t="s">
        <v>3497</v>
      </c>
      <c r="O6514" s="24" t="s">
        <v>37</v>
      </c>
      <c r="P6514" s="24" t="s">
        <v>37</v>
      </c>
      <c r="S6514" s="24" t="s">
        <v>37</v>
      </c>
    </row>
    <row r="6515" spans="1:19">
      <c r="A6515" s="35">
        <v>7325705828968</v>
      </c>
      <c r="B6515" s="32">
        <v>4100120</v>
      </c>
      <c r="C6515" s="32" t="s">
        <v>125</v>
      </c>
      <c r="D6515" s="32" t="s">
        <v>548</v>
      </c>
      <c r="E6515" s="33" t="s">
        <v>29</v>
      </c>
      <c r="F6515" s="33" t="s">
        <v>5252</v>
      </c>
      <c r="G6515" s="59">
        <v>119.99</v>
      </c>
      <c r="H6515" s="25">
        <v>4</v>
      </c>
      <c r="I6515" s="30">
        <f t="shared" si="101"/>
        <v>479.96</v>
      </c>
      <c r="J6515" s="32" t="s">
        <v>47</v>
      </c>
      <c r="K6515" s="33" t="s">
        <v>4771</v>
      </c>
      <c r="L6515" s="33"/>
      <c r="M6515" s="33"/>
      <c r="N6515" s="33" t="s">
        <v>549</v>
      </c>
      <c r="O6515" s="24" t="s">
        <v>37</v>
      </c>
      <c r="P6515" s="24" t="s">
        <v>37</v>
      </c>
      <c r="S6515" s="24" t="s">
        <v>37</v>
      </c>
    </row>
    <row r="6516" spans="1:19">
      <c r="A6516" s="35">
        <v>7325702620787</v>
      </c>
      <c r="B6516" s="32">
        <v>4150058</v>
      </c>
      <c r="C6516" s="32" t="s">
        <v>856</v>
      </c>
      <c r="D6516" s="32" t="s">
        <v>18</v>
      </c>
      <c r="E6516" s="33" t="s">
        <v>34</v>
      </c>
      <c r="F6516" s="33" t="s">
        <v>5286</v>
      </c>
      <c r="G6516" s="59">
        <v>169.99</v>
      </c>
      <c r="H6516" s="25">
        <v>2</v>
      </c>
      <c r="I6516" s="30">
        <f t="shared" si="101"/>
        <v>339.98</v>
      </c>
      <c r="J6516" s="32" t="s">
        <v>63</v>
      </c>
      <c r="K6516" s="33" t="s">
        <v>4771</v>
      </c>
      <c r="L6516" s="33"/>
      <c r="M6516" s="33"/>
      <c r="N6516" s="33" t="s">
        <v>3800</v>
      </c>
      <c r="O6516" s="24" t="s">
        <v>37</v>
      </c>
      <c r="P6516" s="24" t="s">
        <v>37</v>
      </c>
      <c r="S6516" s="24" t="s">
        <v>37</v>
      </c>
    </row>
    <row r="6517" spans="1:19">
      <c r="A6517" s="35">
        <v>7325705383955</v>
      </c>
      <c r="B6517" s="32">
        <v>4150099</v>
      </c>
      <c r="C6517" s="32" t="s">
        <v>150</v>
      </c>
      <c r="D6517" s="32" t="s">
        <v>18</v>
      </c>
      <c r="E6517" s="33" t="s">
        <v>19</v>
      </c>
      <c r="F6517" s="33" t="s">
        <v>5252</v>
      </c>
      <c r="G6517" s="59">
        <v>99.99</v>
      </c>
      <c r="H6517" s="25">
        <v>1</v>
      </c>
      <c r="I6517" s="30">
        <f t="shared" si="101"/>
        <v>99.99</v>
      </c>
      <c r="J6517" s="32" t="s">
        <v>63</v>
      </c>
      <c r="K6517" s="33" t="s">
        <v>4771</v>
      </c>
      <c r="L6517" s="33"/>
      <c r="M6517" s="33"/>
      <c r="N6517" s="33" t="s">
        <v>3117</v>
      </c>
      <c r="O6517" s="24" t="s">
        <v>37</v>
      </c>
      <c r="P6517" s="24" t="s">
        <v>37</v>
      </c>
      <c r="S6517" s="24" t="s">
        <v>37</v>
      </c>
    </row>
    <row r="6518" spans="1:19">
      <c r="A6518" s="35">
        <v>7325705383917</v>
      </c>
      <c r="B6518" s="32">
        <v>4150099</v>
      </c>
      <c r="C6518" s="32" t="s">
        <v>150</v>
      </c>
      <c r="D6518" s="32" t="s">
        <v>18</v>
      </c>
      <c r="E6518" s="33" t="s">
        <v>19</v>
      </c>
      <c r="F6518" s="33" t="s">
        <v>5252</v>
      </c>
      <c r="G6518" s="59">
        <v>99.99</v>
      </c>
      <c r="H6518" s="25">
        <v>1</v>
      </c>
      <c r="I6518" s="30">
        <f t="shared" si="101"/>
        <v>99.99</v>
      </c>
      <c r="J6518" s="32" t="s">
        <v>63</v>
      </c>
      <c r="K6518" s="33" t="s">
        <v>4771</v>
      </c>
      <c r="L6518" s="33"/>
      <c r="M6518" s="33"/>
      <c r="N6518" s="33" t="s">
        <v>3118</v>
      </c>
      <c r="O6518" s="24" t="s">
        <v>37</v>
      </c>
      <c r="P6518" s="24" t="s">
        <v>37</v>
      </c>
      <c r="S6518" s="24" t="s">
        <v>37</v>
      </c>
    </row>
    <row r="6519" spans="1:19">
      <c r="A6519" s="35">
        <v>7325705399611</v>
      </c>
      <c r="B6519" s="32">
        <v>4150105</v>
      </c>
      <c r="C6519" s="32" t="s">
        <v>150</v>
      </c>
      <c r="D6519" s="32" t="s">
        <v>194</v>
      </c>
      <c r="E6519" s="33" t="s">
        <v>29</v>
      </c>
      <c r="F6519" s="33" t="s">
        <v>5293</v>
      </c>
      <c r="G6519" s="59">
        <v>139.99</v>
      </c>
      <c r="H6519" s="25">
        <v>5</v>
      </c>
      <c r="I6519" s="30">
        <f t="shared" si="101"/>
        <v>699.95</v>
      </c>
      <c r="J6519" s="32" t="s">
        <v>63</v>
      </c>
      <c r="K6519" s="33" t="s">
        <v>4771</v>
      </c>
      <c r="L6519" s="33"/>
      <c r="M6519" s="33"/>
      <c r="N6519" s="33" t="s">
        <v>1167</v>
      </c>
      <c r="O6519" s="24" t="s">
        <v>37</v>
      </c>
      <c r="P6519" s="24" t="s">
        <v>37</v>
      </c>
      <c r="S6519" s="24" t="s">
        <v>37</v>
      </c>
    </row>
    <row r="6520" spans="1:19">
      <c r="A6520" s="35">
        <v>7325705399635</v>
      </c>
      <c r="B6520" s="32">
        <v>4150105</v>
      </c>
      <c r="C6520" s="32" t="s">
        <v>150</v>
      </c>
      <c r="D6520" s="32" t="s">
        <v>194</v>
      </c>
      <c r="E6520" s="33" t="s">
        <v>29</v>
      </c>
      <c r="F6520" s="33" t="s">
        <v>5293</v>
      </c>
      <c r="G6520" s="59">
        <v>139.99</v>
      </c>
      <c r="H6520" s="25">
        <v>1</v>
      </c>
      <c r="I6520" s="30">
        <f t="shared" si="101"/>
        <v>139.99</v>
      </c>
      <c r="J6520" s="32" t="s">
        <v>63</v>
      </c>
      <c r="K6520" s="33" t="s">
        <v>4771</v>
      </c>
      <c r="L6520" s="33"/>
      <c r="M6520" s="33"/>
      <c r="N6520" s="33" t="s">
        <v>1168</v>
      </c>
      <c r="O6520" s="24" t="s">
        <v>37</v>
      </c>
      <c r="P6520" s="24" t="s">
        <v>37</v>
      </c>
      <c r="S6520" s="24" t="s">
        <v>37</v>
      </c>
    </row>
    <row r="6521" spans="1:19">
      <c r="A6521" s="35">
        <v>7325705399604</v>
      </c>
      <c r="B6521" s="32">
        <v>4150105</v>
      </c>
      <c r="C6521" s="32" t="s">
        <v>150</v>
      </c>
      <c r="D6521" s="32" t="s">
        <v>194</v>
      </c>
      <c r="E6521" s="33" t="s">
        <v>29</v>
      </c>
      <c r="F6521" s="33" t="s">
        <v>5293</v>
      </c>
      <c r="G6521" s="59">
        <v>139.99</v>
      </c>
      <c r="H6521" s="25">
        <v>2</v>
      </c>
      <c r="I6521" s="30">
        <f t="shared" si="101"/>
        <v>279.98</v>
      </c>
      <c r="J6521" s="32" t="s">
        <v>63</v>
      </c>
      <c r="K6521" s="33" t="s">
        <v>4771</v>
      </c>
      <c r="L6521" s="33"/>
      <c r="M6521" s="33"/>
      <c r="N6521" s="33" t="s">
        <v>1169</v>
      </c>
      <c r="O6521" s="24" t="s">
        <v>37</v>
      </c>
      <c r="P6521" s="24" t="s">
        <v>37</v>
      </c>
      <c r="S6521" s="24" t="s">
        <v>37</v>
      </c>
    </row>
    <row r="6522" spans="1:19">
      <c r="A6522" s="35">
        <v>7325705399673</v>
      </c>
      <c r="B6522" s="32">
        <v>4150105</v>
      </c>
      <c r="C6522" s="32" t="s">
        <v>150</v>
      </c>
      <c r="D6522" s="32" t="s">
        <v>194</v>
      </c>
      <c r="E6522" s="33" t="s">
        <v>29</v>
      </c>
      <c r="F6522" s="33" t="s">
        <v>5293</v>
      </c>
      <c r="G6522" s="59">
        <v>139.99</v>
      </c>
      <c r="H6522" s="25">
        <v>1</v>
      </c>
      <c r="I6522" s="30">
        <f t="shared" si="101"/>
        <v>139.99</v>
      </c>
      <c r="J6522" s="32" t="s">
        <v>63</v>
      </c>
      <c r="K6522" s="33" t="s">
        <v>4771</v>
      </c>
      <c r="L6522" s="33"/>
      <c r="M6522" s="33"/>
      <c r="N6522" s="33" t="s">
        <v>1630</v>
      </c>
      <c r="O6522" s="24" t="s">
        <v>37</v>
      </c>
      <c r="P6522" s="24" t="s">
        <v>37</v>
      </c>
      <c r="S6522" s="24" t="s">
        <v>37</v>
      </c>
    </row>
    <row r="6523" spans="1:19">
      <c r="A6523" s="35">
        <v>7325705399635</v>
      </c>
      <c r="B6523" s="32">
        <v>4150105</v>
      </c>
      <c r="C6523" s="32" t="s">
        <v>150</v>
      </c>
      <c r="D6523" s="32" t="s">
        <v>194</v>
      </c>
      <c r="E6523" s="33" t="s">
        <v>29</v>
      </c>
      <c r="F6523" s="33" t="s">
        <v>5293</v>
      </c>
      <c r="G6523" s="59">
        <v>139.99</v>
      </c>
      <c r="H6523" s="25">
        <v>1</v>
      </c>
      <c r="I6523" s="30">
        <f t="shared" si="101"/>
        <v>139.99</v>
      </c>
      <c r="J6523" s="32" t="s">
        <v>63</v>
      </c>
      <c r="K6523" s="33" t="s">
        <v>4771</v>
      </c>
      <c r="L6523" s="33"/>
      <c r="M6523" s="33"/>
      <c r="N6523" s="33" t="s">
        <v>1168</v>
      </c>
      <c r="O6523" s="24" t="s">
        <v>37</v>
      </c>
      <c r="P6523" s="24" t="s">
        <v>37</v>
      </c>
      <c r="S6523" s="24" t="s">
        <v>37</v>
      </c>
    </row>
    <row r="6524" spans="1:19">
      <c r="A6524" s="35">
        <v>7325705399611</v>
      </c>
      <c r="B6524" s="32">
        <v>4150105</v>
      </c>
      <c r="C6524" s="32" t="s">
        <v>150</v>
      </c>
      <c r="D6524" s="32" t="s">
        <v>194</v>
      </c>
      <c r="E6524" s="33" t="s">
        <v>29</v>
      </c>
      <c r="F6524" s="33" t="s">
        <v>5293</v>
      </c>
      <c r="G6524" s="59">
        <v>139.99</v>
      </c>
      <c r="H6524" s="25">
        <v>3</v>
      </c>
      <c r="I6524" s="30">
        <f t="shared" si="101"/>
        <v>419.97</v>
      </c>
      <c r="J6524" s="32" t="s">
        <v>63</v>
      </c>
      <c r="K6524" s="33" t="s">
        <v>4771</v>
      </c>
      <c r="L6524" s="33"/>
      <c r="M6524" s="33"/>
      <c r="N6524" s="33" t="s">
        <v>1167</v>
      </c>
      <c r="O6524" s="24" t="s">
        <v>37</v>
      </c>
      <c r="P6524" s="24" t="s">
        <v>37</v>
      </c>
      <c r="S6524" s="24" t="s">
        <v>37</v>
      </c>
    </row>
    <row r="6525" spans="1:19">
      <c r="A6525" s="35">
        <v>7325705638345</v>
      </c>
      <c r="B6525" s="32">
        <v>4150128</v>
      </c>
      <c r="C6525" s="32" t="s">
        <v>150</v>
      </c>
      <c r="D6525" s="32" t="s">
        <v>18</v>
      </c>
      <c r="E6525" s="33" t="s">
        <v>19</v>
      </c>
      <c r="F6525" s="33" t="s">
        <v>5234</v>
      </c>
      <c r="G6525" s="59">
        <v>119.99</v>
      </c>
      <c r="H6525" s="25">
        <v>1</v>
      </c>
      <c r="I6525" s="30">
        <f t="shared" si="101"/>
        <v>119.99</v>
      </c>
      <c r="J6525" s="32" t="s">
        <v>63</v>
      </c>
      <c r="K6525" s="33" t="s">
        <v>4771</v>
      </c>
      <c r="L6525" s="33"/>
      <c r="M6525" s="33"/>
      <c r="N6525" s="33" t="s">
        <v>1631</v>
      </c>
      <c r="O6525" s="24" t="s">
        <v>37</v>
      </c>
      <c r="P6525" s="24" t="s">
        <v>37</v>
      </c>
      <c r="S6525" s="24" t="s">
        <v>37</v>
      </c>
    </row>
    <row r="6526" spans="1:19">
      <c r="A6526" s="35">
        <v>7325705849499</v>
      </c>
      <c r="B6526" s="32">
        <v>4150149</v>
      </c>
      <c r="C6526" s="32" t="s">
        <v>165</v>
      </c>
      <c r="D6526" s="32" t="s">
        <v>791</v>
      </c>
      <c r="E6526" s="33" t="s">
        <v>34</v>
      </c>
      <c r="F6526" s="33" t="s">
        <v>5252</v>
      </c>
      <c r="G6526" s="59">
        <v>179.99</v>
      </c>
      <c r="H6526" s="25">
        <v>1</v>
      </c>
      <c r="I6526" s="30">
        <f t="shared" si="101"/>
        <v>179.99</v>
      </c>
      <c r="J6526" s="32" t="s">
        <v>63</v>
      </c>
      <c r="K6526" s="33" t="s">
        <v>4771</v>
      </c>
      <c r="L6526" s="33"/>
      <c r="M6526" s="33"/>
      <c r="N6526" s="33" t="s">
        <v>3801</v>
      </c>
      <c r="O6526" s="24" t="s">
        <v>37</v>
      </c>
      <c r="P6526" s="24" t="s">
        <v>37</v>
      </c>
      <c r="S6526" s="24" t="s">
        <v>37</v>
      </c>
    </row>
    <row r="6527" spans="1:19">
      <c r="A6527" s="35">
        <v>7325705849505</v>
      </c>
      <c r="B6527" s="32">
        <v>4150149</v>
      </c>
      <c r="C6527" s="32" t="s">
        <v>165</v>
      </c>
      <c r="D6527" s="32" t="s">
        <v>791</v>
      </c>
      <c r="E6527" s="33" t="s">
        <v>34</v>
      </c>
      <c r="F6527" s="33" t="s">
        <v>5252</v>
      </c>
      <c r="G6527" s="59">
        <v>179.99</v>
      </c>
      <c r="H6527" s="25">
        <v>3</v>
      </c>
      <c r="I6527" s="30">
        <f t="shared" si="101"/>
        <v>539.97</v>
      </c>
      <c r="J6527" s="32" t="s">
        <v>63</v>
      </c>
      <c r="K6527" s="33" t="s">
        <v>4771</v>
      </c>
      <c r="L6527" s="33"/>
      <c r="M6527" s="33"/>
      <c r="N6527" s="33" t="s">
        <v>3802</v>
      </c>
      <c r="O6527" s="24" t="s">
        <v>37</v>
      </c>
      <c r="P6527" s="24" t="s">
        <v>37</v>
      </c>
      <c r="S6527" s="24" t="s">
        <v>37</v>
      </c>
    </row>
    <row r="6528" spans="1:19">
      <c r="A6528" s="35">
        <v>7325705849529</v>
      </c>
      <c r="B6528" s="32">
        <v>4150149</v>
      </c>
      <c r="C6528" s="32" t="s">
        <v>165</v>
      </c>
      <c r="D6528" s="32" t="s">
        <v>791</v>
      </c>
      <c r="E6528" s="33" t="s">
        <v>34</v>
      </c>
      <c r="F6528" s="33" t="s">
        <v>5252</v>
      </c>
      <c r="G6528" s="59">
        <v>179.99</v>
      </c>
      <c r="H6528" s="25">
        <v>1</v>
      </c>
      <c r="I6528" s="30">
        <f t="shared" si="101"/>
        <v>179.99</v>
      </c>
      <c r="J6528" s="32" t="s">
        <v>63</v>
      </c>
      <c r="K6528" s="33" t="s">
        <v>4771</v>
      </c>
      <c r="L6528" s="33"/>
      <c r="M6528" s="33"/>
      <c r="N6528" s="33" t="s">
        <v>3803</v>
      </c>
      <c r="O6528" s="24" t="s">
        <v>37</v>
      </c>
      <c r="P6528" s="24" t="s">
        <v>37</v>
      </c>
      <c r="S6528" s="24" t="s">
        <v>37</v>
      </c>
    </row>
    <row r="6529" spans="1:19">
      <c r="A6529" s="35">
        <v>7325705849482</v>
      </c>
      <c r="B6529" s="32">
        <v>4150149</v>
      </c>
      <c r="C6529" s="32" t="s">
        <v>165</v>
      </c>
      <c r="D6529" s="32" t="s">
        <v>791</v>
      </c>
      <c r="E6529" s="33" t="s">
        <v>34</v>
      </c>
      <c r="F6529" s="33" t="s">
        <v>5252</v>
      </c>
      <c r="G6529" s="59">
        <v>179.99</v>
      </c>
      <c r="H6529" s="25">
        <v>2</v>
      </c>
      <c r="I6529" s="30">
        <f t="shared" si="101"/>
        <v>359.98</v>
      </c>
      <c r="J6529" s="32" t="s">
        <v>63</v>
      </c>
      <c r="K6529" s="33" t="s">
        <v>4771</v>
      </c>
      <c r="L6529" s="33"/>
      <c r="M6529" s="33"/>
      <c r="N6529" s="33" t="s">
        <v>3804</v>
      </c>
      <c r="O6529" s="24" t="s">
        <v>37</v>
      </c>
      <c r="P6529" s="24" t="s">
        <v>37</v>
      </c>
      <c r="S6529" s="24" t="s">
        <v>37</v>
      </c>
    </row>
    <row r="6530" spans="1:19">
      <c r="A6530" s="35">
        <v>7325705629251</v>
      </c>
      <c r="B6530" s="32">
        <v>4204355</v>
      </c>
      <c r="C6530" s="32" t="s">
        <v>557</v>
      </c>
      <c r="D6530" s="32" t="s">
        <v>541</v>
      </c>
      <c r="E6530" s="33" t="s">
        <v>29</v>
      </c>
      <c r="F6530" s="33" t="s">
        <v>5234</v>
      </c>
      <c r="G6530" s="59">
        <v>189.99</v>
      </c>
      <c r="H6530" s="25">
        <v>1</v>
      </c>
      <c r="I6530" s="30">
        <f t="shared" si="101"/>
        <v>189.99</v>
      </c>
      <c r="J6530" s="32" t="s">
        <v>474</v>
      </c>
      <c r="K6530" s="33" t="s">
        <v>4771</v>
      </c>
      <c r="L6530" s="33"/>
      <c r="M6530" s="33"/>
      <c r="N6530" s="33" t="s">
        <v>2055</v>
      </c>
      <c r="O6530" s="24" t="s">
        <v>37</v>
      </c>
      <c r="P6530" s="24" t="s">
        <v>37</v>
      </c>
      <c r="S6530" s="24" t="s">
        <v>37</v>
      </c>
    </row>
    <row r="6531" spans="1:19">
      <c r="A6531" s="35">
        <v>7325705876679</v>
      </c>
      <c r="B6531" s="32">
        <v>4300052</v>
      </c>
      <c r="C6531" s="32" t="s">
        <v>366</v>
      </c>
      <c r="D6531" s="32" t="s">
        <v>116</v>
      </c>
      <c r="E6531" s="33" t="s">
        <v>34</v>
      </c>
      <c r="F6531" s="33" t="s">
        <v>5252</v>
      </c>
      <c r="G6531" s="59">
        <v>119.99</v>
      </c>
      <c r="H6531" s="25">
        <v>2</v>
      </c>
      <c r="I6531" s="30">
        <f t="shared" si="101"/>
        <v>239.98</v>
      </c>
      <c r="J6531" s="32" t="s">
        <v>112</v>
      </c>
      <c r="K6531" s="33" t="s">
        <v>4771</v>
      </c>
      <c r="L6531" s="33"/>
      <c r="M6531" s="33"/>
      <c r="N6531" s="33" t="s">
        <v>3508</v>
      </c>
      <c r="O6531" s="24" t="s">
        <v>37</v>
      </c>
      <c r="P6531" s="24" t="s">
        <v>37</v>
      </c>
      <c r="S6531" s="24" t="s">
        <v>37</v>
      </c>
    </row>
    <row r="6532" spans="1:19">
      <c r="A6532" s="35">
        <v>7325705876655</v>
      </c>
      <c r="B6532" s="32">
        <v>4300052</v>
      </c>
      <c r="C6532" s="32" t="s">
        <v>366</v>
      </c>
      <c r="D6532" s="32" t="s">
        <v>116</v>
      </c>
      <c r="E6532" s="33" t="s">
        <v>34</v>
      </c>
      <c r="F6532" s="33" t="s">
        <v>5252</v>
      </c>
      <c r="G6532" s="59">
        <v>119.99</v>
      </c>
      <c r="H6532" s="25">
        <v>1</v>
      </c>
      <c r="I6532" s="30">
        <f t="shared" si="101"/>
        <v>119.99</v>
      </c>
      <c r="J6532" s="32" t="s">
        <v>112</v>
      </c>
      <c r="K6532" s="33" t="s">
        <v>4771</v>
      </c>
      <c r="L6532" s="33"/>
      <c r="M6532" s="33"/>
      <c r="N6532" s="33" t="s">
        <v>3509</v>
      </c>
      <c r="O6532" s="24" t="s">
        <v>37</v>
      </c>
      <c r="P6532" s="24" t="s">
        <v>37</v>
      </c>
      <c r="S6532" s="24" t="s">
        <v>37</v>
      </c>
    </row>
    <row r="6533" spans="1:19">
      <c r="A6533" s="35">
        <v>7325705876648</v>
      </c>
      <c r="B6533" s="32">
        <v>4300052</v>
      </c>
      <c r="C6533" s="32" t="s">
        <v>366</v>
      </c>
      <c r="D6533" s="32" t="s">
        <v>116</v>
      </c>
      <c r="E6533" s="33" t="s">
        <v>34</v>
      </c>
      <c r="F6533" s="33" t="s">
        <v>5252</v>
      </c>
      <c r="G6533" s="59">
        <v>119.99</v>
      </c>
      <c r="H6533" s="25">
        <v>1</v>
      </c>
      <c r="I6533" s="30">
        <f t="shared" ref="I6533:I6596" si="102">H6533*G6533</f>
        <v>119.99</v>
      </c>
      <c r="J6533" s="32" t="s">
        <v>112</v>
      </c>
      <c r="K6533" s="33" t="s">
        <v>4771</v>
      </c>
      <c r="L6533" s="33"/>
      <c r="M6533" s="33"/>
      <c r="N6533" s="33" t="s">
        <v>3510</v>
      </c>
      <c r="O6533" s="24" t="s">
        <v>37</v>
      </c>
      <c r="P6533" s="24" t="s">
        <v>37</v>
      </c>
      <c r="S6533" s="24" t="s">
        <v>37</v>
      </c>
    </row>
    <row r="6534" spans="1:19">
      <c r="A6534" s="35">
        <v>7325705877034</v>
      </c>
      <c r="B6534" s="32">
        <v>4300053</v>
      </c>
      <c r="C6534" s="32" t="s">
        <v>366</v>
      </c>
      <c r="D6534" s="32" t="s">
        <v>116</v>
      </c>
      <c r="E6534" s="33" t="s">
        <v>34</v>
      </c>
      <c r="F6534" s="33" t="s">
        <v>5252</v>
      </c>
      <c r="G6534" s="59">
        <v>119.99</v>
      </c>
      <c r="H6534" s="25">
        <v>2</v>
      </c>
      <c r="I6534" s="30">
        <f t="shared" si="102"/>
        <v>239.98</v>
      </c>
      <c r="J6534" s="32" t="s">
        <v>112</v>
      </c>
      <c r="K6534" s="33" t="s">
        <v>4771</v>
      </c>
      <c r="L6534" s="33"/>
      <c r="M6534" s="33"/>
      <c r="N6534" s="33" t="s">
        <v>3511</v>
      </c>
      <c r="O6534" s="24" t="s">
        <v>37</v>
      </c>
      <c r="P6534" s="24" t="s">
        <v>37</v>
      </c>
      <c r="S6534" s="24" t="s">
        <v>37</v>
      </c>
    </row>
    <row r="6535" spans="1:19">
      <c r="A6535" s="35">
        <v>7325705877058</v>
      </c>
      <c r="B6535" s="32">
        <v>4300053</v>
      </c>
      <c r="C6535" s="32" t="s">
        <v>366</v>
      </c>
      <c r="D6535" s="32" t="s">
        <v>116</v>
      </c>
      <c r="E6535" s="33" t="s">
        <v>34</v>
      </c>
      <c r="F6535" s="33" t="s">
        <v>5252</v>
      </c>
      <c r="G6535" s="59">
        <v>119.99</v>
      </c>
      <c r="H6535" s="25">
        <v>1</v>
      </c>
      <c r="I6535" s="30">
        <f t="shared" si="102"/>
        <v>119.99</v>
      </c>
      <c r="J6535" s="32" t="s">
        <v>112</v>
      </c>
      <c r="K6535" s="33" t="s">
        <v>4771</v>
      </c>
      <c r="L6535" s="33"/>
      <c r="M6535" s="33"/>
      <c r="N6535" s="33" t="s">
        <v>3512</v>
      </c>
      <c r="O6535" s="24" t="s">
        <v>37</v>
      </c>
      <c r="P6535" s="24" t="s">
        <v>37</v>
      </c>
      <c r="S6535" s="24" t="s">
        <v>37</v>
      </c>
    </row>
    <row r="6536" spans="1:19">
      <c r="A6536" s="35">
        <v>7325705877065</v>
      </c>
      <c r="B6536" s="32">
        <v>4300053</v>
      </c>
      <c r="C6536" s="32" t="s">
        <v>366</v>
      </c>
      <c r="D6536" s="32" t="s">
        <v>116</v>
      </c>
      <c r="E6536" s="33" t="s">
        <v>34</v>
      </c>
      <c r="F6536" s="33" t="s">
        <v>5252</v>
      </c>
      <c r="G6536" s="59">
        <v>119.99</v>
      </c>
      <c r="H6536" s="25">
        <v>1</v>
      </c>
      <c r="I6536" s="30">
        <f t="shared" si="102"/>
        <v>119.99</v>
      </c>
      <c r="J6536" s="32" t="s">
        <v>112</v>
      </c>
      <c r="K6536" s="33" t="s">
        <v>4771</v>
      </c>
      <c r="L6536" s="33"/>
      <c r="M6536" s="33"/>
      <c r="N6536" s="33" t="s">
        <v>3513</v>
      </c>
      <c r="O6536" s="24" t="s">
        <v>37</v>
      </c>
      <c r="P6536" s="24" t="s">
        <v>37</v>
      </c>
      <c r="S6536" s="24" t="s">
        <v>37</v>
      </c>
    </row>
    <row r="6537" spans="1:19">
      <c r="A6537" s="35">
        <v>7325705877027</v>
      </c>
      <c r="B6537" s="32">
        <v>4300053</v>
      </c>
      <c r="C6537" s="32" t="s">
        <v>366</v>
      </c>
      <c r="D6537" s="32" t="s">
        <v>116</v>
      </c>
      <c r="E6537" s="33" t="s">
        <v>34</v>
      </c>
      <c r="F6537" s="33" t="s">
        <v>5252</v>
      </c>
      <c r="G6537" s="59">
        <v>119.99</v>
      </c>
      <c r="H6537" s="25">
        <v>1</v>
      </c>
      <c r="I6537" s="30">
        <f t="shared" si="102"/>
        <v>119.99</v>
      </c>
      <c r="J6537" s="32" t="s">
        <v>112</v>
      </c>
      <c r="K6537" s="33" t="s">
        <v>4771</v>
      </c>
      <c r="L6537" s="33"/>
      <c r="M6537" s="33"/>
      <c r="N6537" s="33" t="s">
        <v>3514</v>
      </c>
      <c r="O6537" s="24" t="s">
        <v>37</v>
      </c>
      <c r="P6537" s="24" t="s">
        <v>37</v>
      </c>
      <c r="S6537" s="24" t="s">
        <v>37</v>
      </c>
    </row>
    <row r="6538" spans="1:19">
      <c r="A6538" s="35">
        <v>7325706199906</v>
      </c>
      <c r="B6538" s="32">
        <v>4300056</v>
      </c>
      <c r="C6538" s="32" t="s">
        <v>366</v>
      </c>
      <c r="D6538" s="32" t="s">
        <v>18</v>
      </c>
      <c r="E6538" s="33" t="s">
        <v>34</v>
      </c>
      <c r="F6538" s="33" t="s">
        <v>5281</v>
      </c>
      <c r="G6538" s="59">
        <v>89.99</v>
      </c>
      <c r="H6538" s="25">
        <v>1</v>
      </c>
      <c r="I6538" s="30">
        <f t="shared" si="102"/>
        <v>89.99</v>
      </c>
      <c r="J6538" s="32" t="s">
        <v>112</v>
      </c>
      <c r="K6538" s="33" t="s">
        <v>4771</v>
      </c>
      <c r="L6538" s="33"/>
      <c r="M6538" s="33"/>
      <c r="N6538" s="33" t="s">
        <v>3201</v>
      </c>
      <c r="O6538" s="24" t="s">
        <v>37</v>
      </c>
      <c r="P6538" s="24" t="s">
        <v>37</v>
      </c>
      <c r="S6538" s="24" t="s">
        <v>37</v>
      </c>
    </row>
    <row r="6539" spans="1:19">
      <c r="A6539" s="35">
        <v>7325705312825</v>
      </c>
      <c r="B6539" s="32">
        <v>4301084</v>
      </c>
      <c r="C6539" s="32" t="s">
        <v>731</v>
      </c>
      <c r="D6539" s="32">
        <v>0.21</v>
      </c>
      <c r="E6539" s="33" t="s">
        <v>34</v>
      </c>
      <c r="F6539" s="33" t="s">
        <v>5368</v>
      </c>
      <c r="G6539" s="59">
        <v>299.99</v>
      </c>
      <c r="H6539" s="25">
        <v>1</v>
      </c>
      <c r="I6539" s="30">
        <f t="shared" si="102"/>
        <v>299.99</v>
      </c>
      <c r="J6539" s="32" t="s">
        <v>112</v>
      </c>
      <c r="K6539" s="33" t="s">
        <v>4771</v>
      </c>
      <c r="L6539" s="33"/>
      <c r="M6539" s="33"/>
      <c r="N6539" s="33" t="s">
        <v>1971</v>
      </c>
      <c r="O6539" s="24" t="s">
        <v>37</v>
      </c>
      <c r="P6539" s="24" t="s">
        <v>37</v>
      </c>
      <c r="S6539" s="24" t="s">
        <v>37</v>
      </c>
    </row>
    <row r="6540" spans="1:19">
      <c r="A6540" s="35">
        <v>7325705312801</v>
      </c>
      <c r="B6540" s="32">
        <v>4301084</v>
      </c>
      <c r="C6540" s="32" t="s">
        <v>731</v>
      </c>
      <c r="D6540" s="32">
        <v>0.21</v>
      </c>
      <c r="E6540" s="33" t="s">
        <v>34</v>
      </c>
      <c r="F6540" s="33" t="s">
        <v>5368</v>
      </c>
      <c r="G6540" s="59">
        <v>299.99</v>
      </c>
      <c r="H6540" s="25">
        <v>2</v>
      </c>
      <c r="I6540" s="30">
        <f t="shared" si="102"/>
        <v>599.98</v>
      </c>
      <c r="J6540" s="32" t="s">
        <v>112</v>
      </c>
      <c r="K6540" s="33" t="s">
        <v>4771</v>
      </c>
      <c r="L6540" s="33"/>
      <c r="M6540" s="33"/>
      <c r="N6540" s="33" t="s">
        <v>1974</v>
      </c>
      <c r="O6540" s="24" t="s">
        <v>37</v>
      </c>
      <c r="P6540" s="24" t="s">
        <v>37</v>
      </c>
      <c r="S6540" s="24" t="s">
        <v>37</v>
      </c>
    </row>
    <row r="6541" spans="1:19">
      <c r="A6541" s="35">
        <v>7325705312795</v>
      </c>
      <c r="B6541" s="32">
        <v>4301084</v>
      </c>
      <c r="C6541" s="32" t="s">
        <v>731</v>
      </c>
      <c r="D6541" s="32">
        <v>0.21</v>
      </c>
      <c r="E6541" s="33" t="s">
        <v>34</v>
      </c>
      <c r="F6541" s="33" t="s">
        <v>5368</v>
      </c>
      <c r="G6541" s="59">
        <v>299.99</v>
      </c>
      <c r="H6541" s="25">
        <v>2</v>
      </c>
      <c r="I6541" s="30">
        <f t="shared" si="102"/>
        <v>599.98</v>
      </c>
      <c r="J6541" s="32" t="s">
        <v>112</v>
      </c>
      <c r="K6541" s="33" t="s">
        <v>4771</v>
      </c>
      <c r="L6541" s="33"/>
      <c r="M6541" s="33"/>
      <c r="N6541" s="33" t="s">
        <v>1975</v>
      </c>
      <c r="O6541" s="24" t="s">
        <v>37</v>
      </c>
      <c r="P6541" s="24" t="s">
        <v>37</v>
      </c>
      <c r="S6541" s="24" t="s">
        <v>37</v>
      </c>
    </row>
    <row r="6542" spans="1:19">
      <c r="A6542" s="35">
        <v>7325705312788</v>
      </c>
      <c r="B6542" s="32">
        <v>4301084</v>
      </c>
      <c r="C6542" s="32" t="s">
        <v>731</v>
      </c>
      <c r="D6542" s="32">
        <v>0.21</v>
      </c>
      <c r="E6542" s="33" t="s">
        <v>34</v>
      </c>
      <c r="F6542" s="33" t="s">
        <v>5368</v>
      </c>
      <c r="G6542" s="59">
        <v>299.99</v>
      </c>
      <c r="H6542" s="25">
        <v>2</v>
      </c>
      <c r="I6542" s="30">
        <f t="shared" si="102"/>
        <v>599.98</v>
      </c>
      <c r="J6542" s="32" t="s">
        <v>112</v>
      </c>
      <c r="K6542" s="33" t="s">
        <v>4771</v>
      </c>
      <c r="L6542" s="33"/>
      <c r="M6542" s="33"/>
      <c r="N6542" s="33" t="s">
        <v>1976</v>
      </c>
      <c r="O6542" s="24" t="s">
        <v>37</v>
      </c>
      <c r="P6542" s="24" t="s">
        <v>37</v>
      </c>
      <c r="S6542" s="24" t="s">
        <v>37</v>
      </c>
    </row>
    <row r="6543" spans="1:19">
      <c r="A6543" s="35">
        <v>7325705784417</v>
      </c>
      <c r="B6543" s="32">
        <v>4301112</v>
      </c>
      <c r="C6543" s="32" t="s">
        <v>731</v>
      </c>
      <c r="D6543" s="32" t="s">
        <v>18</v>
      </c>
      <c r="E6543" s="33" t="s">
        <v>34</v>
      </c>
      <c r="F6543" s="33" t="s">
        <v>5274</v>
      </c>
      <c r="G6543" s="59">
        <v>169.99</v>
      </c>
      <c r="H6543" s="25">
        <v>1</v>
      </c>
      <c r="I6543" s="30">
        <f t="shared" si="102"/>
        <v>169.99</v>
      </c>
      <c r="J6543" s="32" t="s">
        <v>112</v>
      </c>
      <c r="K6543" s="33" t="s">
        <v>4771</v>
      </c>
      <c r="L6543" s="33"/>
      <c r="M6543" s="33"/>
      <c r="N6543" s="33" t="s">
        <v>3841</v>
      </c>
      <c r="O6543" s="24" t="s">
        <v>37</v>
      </c>
      <c r="P6543" s="24" t="s">
        <v>37</v>
      </c>
      <c r="S6543" s="24" t="s">
        <v>37</v>
      </c>
    </row>
    <row r="6544" spans="1:19">
      <c r="A6544" s="35">
        <v>7325705784400</v>
      </c>
      <c r="B6544" s="32">
        <v>4301112</v>
      </c>
      <c r="C6544" s="32" t="s">
        <v>731</v>
      </c>
      <c r="D6544" s="32" t="s">
        <v>18</v>
      </c>
      <c r="E6544" s="33" t="s">
        <v>34</v>
      </c>
      <c r="F6544" s="33" t="s">
        <v>5274</v>
      </c>
      <c r="G6544" s="59">
        <v>169.99</v>
      </c>
      <c r="H6544" s="25">
        <v>1</v>
      </c>
      <c r="I6544" s="30">
        <f t="shared" si="102"/>
        <v>169.99</v>
      </c>
      <c r="J6544" s="32" t="s">
        <v>112</v>
      </c>
      <c r="K6544" s="33" t="s">
        <v>4771</v>
      </c>
      <c r="L6544" s="33"/>
      <c r="M6544" s="33"/>
      <c r="N6544" s="33" t="s">
        <v>3842</v>
      </c>
      <c r="O6544" s="24" t="s">
        <v>37</v>
      </c>
      <c r="P6544" s="24" t="s">
        <v>37</v>
      </c>
      <c r="S6544" s="24" t="s">
        <v>37</v>
      </c>
    </row>
    <row r="6545" spans="1:19">
      <c r="A6545" s="35">
        <v>7325705784417</v>
      </c>
      <c r="B6545" s="32">
        <v>4301112</v>
      </c>
      <c r="C6545" s="32" t="s">
        <v>731</v>
      </c>
      <c r="D6545" s="32" t="s">
        <v>18</v>
      </c>
      <c r="E6545" s="33" t="s">
        <v>34</v>
      </c>
      <c r="F6545" s="33" t="s">
        <v>5274</v>
      </c>
      <c r="G6545" s="59">
        <v>169.99</v>
      </c>
      <c r="H6545" s="25">
        <v>1</v>
      </c>
      <c r="I6545" s="30">
        <f t="shared" si="102"/>
        <v>169.99</v>
      </c>
      <c r="J6545" s="32" t="s">
        <v>112</v>
      </c>
      <c r="K6545" s="33" t="s">
        <v>4771</v>
      </c>
      <c r="L6545" s="33"/>
      <c r="M6545" s="33"/>
      <c r="N6545" s="33" t="s">
        <v>3841</v>
      </c>
      <c r="O6545" s="24" t="s">
        <v>37</v>
      </c>
      <c r="P6545" s="24" t="s">
        <v>37</v>
      </c>
      <c r="S6545" s="24" t="s">
        <v>37</v>
      </c>
    </row>
    <row r="6546" spans="1:19">
      <c r="A6546" s="35">
        <v>7325705723577</v>
      </c>
      <c r="B6546" s="32">
        <v>4311115</v>
      </c>
      <c r="C6546" s="32" t="s">
        <v>366</v>
      </c>
      <c r="D6546" s="32" t="s">
        <v>18</v>
      </c>
      <c r="E6546" s="33" t="s">
        <v>19</v>
      </c>
      <c r="F6546" s="33" t="s">
        <v>5234</v>
      </c>
      <c r="G6546" s="59">
        <v>109.99</v>
      </c>
      <c r="H6546" s="25">
        <v>2</v>
      </c>
      <c r="I6546" s="30">
        <f t="shared" si="102"/>
        <v>219.98</v>
      </c>
      <c r="J6546" s="32" t="s">
        <v>112</v>
      </c>
      <c r="K6546" s="33" t="s">
        <v>4771</v>
      </c>
      <c r="L6546" s="33"/>
      <c r="M6546" s="33"/>
      <c r="N6546" s="33" t="s">
        <v>3535</v>
      </c>
      <c r="O6546" s="24" t="s">
        <v>37</v>
      </c>
      <c r="P6546" s="24" t="s">
        <v>37</v>
      </c>
      <c r="S6546" s="24" t="s">
        <v>37</v>
      </c>
    </row>
    <row r="6547" spans="1:19">
      <c r="A6547" s="35">
        <v>7325705723591</v>
      </c>
      <c r="B6547" s="32">
        <v>4311115</v>
      </c>
      <c r="C6547" s="32" t="s">
        <v>366</v>
      </c>
      <c r="D6547" s="32" t="s">
        <v>18</v>
      </c>
      <c r="E6547" s="33" t="s">
        <v>19</v>
      </c>
      <c r="F6547" s="33" t="s">
        <v>5234</v>
      </c>
      <c r="G6547" s="59">
        <v>109.99</v>
      </c>
      <c r="H6547" s="25">
        <v>1</v>
      </c>
      <c r="I6547" s="30">
        <f t="shared" si="102"/>
        <v>109.99</v>
      </c>
      <c r="J6547" s="32" t="s">
        <v>112</v>
      </c>
      <c r="K6547" s="33" t="s">
        <v>4771</v>
      </c>
      <c r="L6547" s="33"/>
      <c r="M6547" s="33"/>
      <c r="N6547" s="33" t="s">
        <v>3536</v>
      </c>
      <c r="O6547" s="24" t="s">
        <v>37</v>
      </c>
      <c r="P6547" s="24" t="s">
        <v>37</v>
      </c>
      <c r="S6547" s="24" t="s">
        <v>37</v>
      </c>
    </row>
    <row r="6548" spans="1:19">
      <c r="A6548" s="35">
        <v>7325705723614</v>
      </c>
      <c r="B6548" s="32">
        <v>4311115</v>
      </c>
      <c r="C6548" s="32" t="s">
        <v>366</v>
      </c>
      <c r="D6548" s="32" t="s">
        <v>18</v>
      </c>
      <c r="E6548" s="33" t="s">
        <v>19</v>
      </c>
      <c r="F6548" s="33" t="s">
        <v>5234</v>
      </c>
      <c r="G6548" s="59">
        <v>109.99</v>
      </c>
      <c r="H6548" s="25">
        <v>1</v>
      </c>
      <c r="I6548" s="30">
        <f t="shared" si="102"/>
        <v>109.99</v>
      </c>
      <c r="J6548" s="32" t="s">
        <v>112</v>
      </c>
      <c r="K6548" s="33" t="s">
        <v>4771</v>
      </c>
      <c r="L6548" s="33"/>
      <c r="M6548" s="33"/>
      <c r="N6548" s="33" t="s">
        <v>3537</v>
      </c>
      <c r="O6548" s="24" t="s">
        <v>37</v>
      </c>
      <c r="P6548" s="24" t="s">
        <v>37</v>
      </c>
      <c r="S6548" s="24" t="s">
        <v>37</v>
      </c>
    </row>
    <row r="6549" spans="1:19">
      <c r="A6549" s="35">
        <v>7325705723560</v>
      </c>
      <c r="B6549" s="32">
        <v>4311115</v>
      </c>
      <c r="C6549" s="32" t="s">
        <v>366</v>
      </c>
      <c r="D6549" s="32" t="s">
        <v>18</v>
      </c>
      <c r="E6549" s="33" t="s">
        <v>19</v>
      </c>
      <c r="F6549" s="33" t="s">
        <v>5234</v>
      </c>
      <c r="G6549" s="59">
        <v>109.99</v>
      </c>
      <c r="H6549" s="25">
        <v>1</v>
      </c>
      <c r="I6549" s="30">
        <f t="shared" si="102"/>
        <v>109.99</v>
      </c>
      <c r="J6549" s="32" t="s">
        <v>112</v>
      </c>
      <c r="K6549" s="33" t="s">
        <v>4771</v>
      </c>
      <c r="L6549" s="33"/>
      <c r="M6549" s="33"/>
      <c r="N6549" s="33" t="s">
        <v>3538</v>
      </c>
      <c r="O6549" s="24" t="s">
        <v>37</v>
      </c>
      <c r="P6549" s="24" t="s">
        <v>37</v>
      </c>
      <c r="S6549" s="24" t="s">
        <v>37</v>
      </c>
    </row>
    <row r="6550" spans="1:19">
      <c r="A6550" s="35">
        <v>7325705784813</v>
      </c>
      <c r="B6550" s="32">
        <v>4311135</v>
      </c>
      <c r="C6550" s="32" t="s">
        <v>366</v>
      </c>
      <c r="D6550" s="32" t="s">
        <v>18</v>
      </c>
      <c r="E6550" s="33" t="s">
        <v>19</v>
      </c>
      <c r="F6550" s="33" t="s">
        <v>5274</v>
      </c>
      <c r="G6550" s="59">
        <v>129.99</v>
      </c>
      <c r="H6550" s="25">
        <v>1</v>
      </c>
      <c r="I6550" s="30">
        <f t="shared" si="102"/>
        <v>129.99</v>
      </c>
      <c r="J6550" s="32" t="s">
        <v>112</v>
      </c>
      <c r="K6550" s="33" t="s">
        <v>4771</v>
      </c>
      <c r="L6550" s="33"/>
      <c r="M6550" s="33"/>
      <c r="N6550" s="33" t="s">
        <v>3539</v>
      </c>
      <c r="O6550" s="24" t="s">
        <v>37</v>
      </c>
      <c r="P6550" s="24" t="s">
        <v>37</v>
      </c>
      <c r="S6550" s="24" t="s">
        <v>37</v>
      </c>
    </row>
    <row r="6551" spans="1:19">
      <c r="A6551" s="35">
        <v>7325705784820</v>
      </c>
      <c r="B6551" s="32">
        <v>4311135</v>
      </c>
      <c r="C6551" s="32" t="s">
        <v>366</v>
      </c>
      <c r="D6551" s="32" t="s">
        <v>18</v>
      </c>
      <c r="E6551" s="33" t="s">
        <v>19</v>
      </c>
      <c r="F6551" s="33" t="s">
        <v>5274</v>
      </c>
      <c r="G6551" s="59">
        <v>129.99</v>
      </c>
      <c r="H6551" s="25">
        <v>1</v>
      </c>
      <c r="I6551" s="30">
        <f t="shared" si="102"/>
        <v>129.99</v>
      </c>
      <c r="J6551" s="32" t="s">
        <v>112</v>
      </c>
      <c r="K6551" s="33" t="s">
        <v>4771</v>
      </c>
      <c r="L6551" s="33"/>
      <c r="M6551" s="33"/>
      <c r="N6551" s="33" t="s">
        <v>3540</v>
      </c>
      <c r="O6551" s="24" t="s">
        <v>37</v>
      </c>
      <c r="P6551" s="24" t="s">
        <v>37</v>
      </c>
      <c r="S6551" s="24" t="s">
        <v>37</v>
      </c>
    </row>
    <row r="6552" spans="1:19">
      <c r="A6552" s="35">
        <v>7325705784806</v>
      </c>
      <c r="B6552" s="32">
        <v>4311135</v>
      </c>
      <c r="C6552" s="32" t="s">
        <v>366</v>
      </c>
      <c r="D6552" s="32" t="s">
        <v>18</v>
      </c>
      <c r="E6552" s="33" t="s">
        <v>19</v>
      </c>
      <c r="F6552" s="33" t="s">
        <v>5274</v>
      </c>
      <c r="G6552" s="59">
        <v>129.99</v>
      </c>
      <c r="H6552" s="25">
        <v>1</v>
      </c>
      <c r="I6552" s="30">
        <f t="shared" si="102"/>
        <v>129.99</v>
      </c>
      <c r="J6552" s="32" t="s">
        <v>112</v>
      </c>
      <c r="K6552" s="33" t="s">
        <v>4771</v>
      </c>
      <c r="L6552" s="33"/>
      <c r="M6552" s="33"/>
      <c r="N6552" s="33" t="s">
        <v>3541</v>
      </c>
      <c r="O6552" s="24" t="s">
        <v>37</v>
      </c>
      <c r="P6552" s="24" t="s">
        <v>37</v>
      </c>
      <c r="S6552" s="24" t="s">
        <v>37</v>
      </c>
    </row>
    <row r="6553" spans="1:19">
      <c r="A6553" s="35">
        <v>7325705901395</v>
      </c>
      <c r="B6553" s="32">
        <v>4320143</v>
      </c>
      <c r="C6553" s="32" t="s">
        <v>731</v>
      </c>
      <c r="D6553" s="32" t="s">
        <v>243</v>
      </c>
      <c r="E6553" s="33" t="s">
        <v>493</v>
      </c>
      <c r="F6553" s="33" t="s">
        <v>5252</v>
      </c>
      <c r="G6553" s="59">
        <v>149.99</v>
      </c>
      <c r="H6553" s="25">
        <v>1</v>
      </c>
      <c r="I6553" s="30">
        <f t="shared" si="102"/>
        <v>149.99</v>
      </c>
      <c r="J6553" s="32" t="s">
        <v>112</v>
      </c>
      <c r="K6553" s="33" t="s">
        <v>4771</v>
      </c>
      <c r="L6553" s="33"/>
      <c r="M6553" s="33"/>
      <c r="N6553" s="33" t="s">
        <v>1194</v>
      </c>
      <c r="O6553" s="24" t="s">
        <v>37</v>
      </c>
      <c r="P6553" s="24" t="s">
        <v>37</v>
      </c>
      <c r="S6553" s="24" t="s">
        <v>37</v>
      </c>
    </row>
    <row r="6554" spans="1:19">
      <c r="A6554" s="35">
        <v>7325705901371</v>
      </c>
      <c r="B6554" s="32">
        <v>4320143</v>
      </c>
      <c r="C6554" s="32" t="s">
        <v>731</v>
      </c>
      <c r="D6554" s="32" t="s">
        <v>243</v>
      </c>
      <c r="E6554" s="33" t="s">
        <v>493</v>
      </c>
      <c r="F6554" s="33" t="s">
        <v>5252</v>
      </c>
      <c r="G6554" s="59">
        <v>149.99</v>
      </c>
      <c r="H6554" s="25">
        <v>1</v>
      </c>
      <c r="I6554" s="30">
        <f t="shared" si="102"/>
        <v>149.99</v>
      </c>
      <c r="J6554" s="32" t="s">
        <v>112</v>
      </c>
      <c r="K6554" s="33" t="s">
        <v>4771</v>
      </c>
      <c r="L6554" s="33"/>
      <c r="M6554" s="33"/>
      <c r="N6554" s="33" t="s">
        <v>1195</v>
      </c>
      <c r="O6554" s="24" t="s">
        <v>37</v>
      </c>
      <c r="P6554" s="24" t="s">
        <v>37</v>
      </c>
      <c r="S6554" s="24" t="s">
        <v>37</v>
      </c>
    </row>
    <row r="6555" spans="1:19">
      <c r="A6555" s="35">
        <v>7325705902323</v>
      </c>
      <c r="B6555" s="32">
        <v>4320148</v>
      </c>
      <c r="C6555" s="32" t="s">
        <v>731</v>
      </c>
      <c r="D6555" s="32" t="s">
        <v>18</v>
      </c>
      <c r="E6555" s="33" t="s">
        <v>493</v>
      </c>
      <c r="F6555" s="33" t="s">
        <v>5252</v>
      </c>
      <c r="G6555" s="59">
        <v>149.99</v>
      </c>
      <c r="H6555" s="25">
        <v>2</v>
      </c>
      <c r="I6555" s="30">
        <f t="shared" si="102"/>
        <v>299.98</v>
      </c>
      <c r="J6555" s="32" t="s">
        <v>112</v>
      </c>
      <c r="K6555" s="33" t="s">
        <v>4771</v>
      </c>
      <c r="L6555" s="33"/>
      <c r="M6555" s="33"/>
      <c r="N6555" s="33" t="s">
        <v>1196</v>
      </c>
      <c r="O6555" s="24" t="s">
        <v>37</v>
      </c>
      <c r="P6555" s="24" t="s">
        <v>37</v>
      </c>
      <c r="S6555" s="24" t="s">
        <v>37</v>
      </c>
    </row>
    <row r="6556" spans="1:19">
      <c r="A6556" s="35">
        <v>7325705902330</v>
      </c>
      <c r="B6556" s="32">
        <v>4320148</v>
      </c>
      <c r="C6556" s="32" t="s">
        <v>731</v>
      </c>
      <c r="D6556" s="32" t="s">
        <v>18</v>
      </c>
      <c r="E6556" s="33" t="s">
        <v>493</v>
      </c>
      <c r="F6556" s="33" t="s">
        <v>5252</v>
      </c>
      <c r="G6556" s="59">
        <v>149.99</v>
      </c>
      <c r="H6556" s="25">
        <v>3</v>
      </c>
      <c r="I6556" s="30">
        <f t="shared" si="102"/>
        <v>449.97</v>
      </c>
      <c r="J6556" s="32" t="s">
        <v>112</v>
      </c>
      <c r="K6556" s="33" t="s">
        <v>4771</v>
      </c>
      <c r="L6556" s="33"/>
      <c r="M6556" s="33"/>
      <c r="N6556" s="33" t="s">
        <v>1197</v>
      </c>
      <c r="O6556" s="24" t="s">
        <v>37</v>
      </c>
      <c r="P6556" s="24" t="s">
        <v>37</v>
      </c>
      <c r="S6556" s="24" t="s">
        <v>37</v>
      </c>
    </row>
    <row r="6557" spans="1:19">
      <c r="A6557" s="35">
        <v>7325705902347</v>
      </c>
      <c r="B6557" s="32">
        <v>4320148</v>
      </c>
      <c r="C6557" s="32" t="s">
        <v>731</v>
      </c>
      <c r="D6557" s="32" t="s">
        <v>18</v>
      </c>
      <c r="E6557" s="33" t="s">
        <v>493</v>
      </c>
      <c r="F6557" s="33" t="s">
        <v>5252</v>
      </c>
      <c r="G6557" s="59">
        <v>149.99</v>
      </c>
      <c r="H6557" s="25">
        <v>1</v>
      </c>
      <c r="I6557" s="30">
        <f t="shared" si="102"/>
        <v>149.99</v>
      </c>
      <c r="J6557" s="32" t="s">
        <v>112</v>
      </c>
      <c r="K6557" s="33" t="s">
        <v>4771</v>
      </c>
      <c r="L6557" s="33"/>
      <c r="M6557" s="33"/>
      <c r="N6557" s="33" t="s">
        <v>1198</v>
      </c>
      <c r="O6557" s="24" t="s">
        <v>37</v>
      </c>
      <c r="P6557" s="24" t="s">
        <v>37</v>
      </c>
      <c r="S6557" s="24" t="s">
        <v>37</v>
      </c>
    </row>
    <row r="6558" spans="1:19">
      <c r="A6558" s="35">
        <v>7325705902354</v>
      </c>
      <c r="B6558" s="32">
        <v>4320148</v>
      </c>
      <c r="C6558" s="32" t="s">
        <v>731</v>
      </c>
      <c r="D6558" s="32" t="s">
        <v>18</v>
      </c>
      <c r="E6558" s="33" t="s">
        <v>493</v>
      </c>
      <c r="F6558" s="33" t="s">
        <v>5252</v>
      </c>
      <c r="G6558" s="59">
        <v>149.99</v>
      </c>
      <c r="H6558" s="25">
        <v>1</v>
      </c>
      <c r="I6558" s="30">
        <f t="shared" si="102"/>
        <v>149.99</v>
      </c>
      <c r="J6558" s="32" t="s">
        <v>112</v>
      </c>
      <c r="K6558" s="33" t="s">
        <v>4771</v>
      </c>
      <c r="L6558" s="33"/>
      <c r="M6558" s="33"/>
      <c r="N6558" s="33" t="s">
        <v>1199</v>
      </c>
      <c r="O6558" s="24" t="s">
        <v>37</v>
      </c>
      <c r="P6558" s="24" t="s">
        <v>37</v>
      </c>
      <c r="S6558" s="24" t="s">
        <v>37</v>
      </c>
    </row>
    <row r="6559" spans="1:19">
      <c r="A6559" s="35">
        <v>7325705902316</v>
      </c>
      <c r="B6559" s="32">
        <v>4320148</v>
      </c>
      <c r="C6559" s="32" t="s">
        <v>731</v>
      </c>
      <c r="D6559" s="32" t="s">
        <v>18</v>
      </c>
      <c r="E6559" s="33" t="s">
        <v>493</v>
      </c>
      <c r="F6559" s="33" t="s">
        <v>5252</v>
      </c>
      <c r="G6559" s="59">
        <v>149.99</v>
      </c>
      <c r="H6559" s="25">
        <v>1</v>
      </c>
      <c r="I6559" s="30">
        <f t="shared" si="102"/>
        <v>149.99</v>
      </c>
      <c r="J6559" s="32" t="s">
        <v>112</v>
      </c>
      <c r="K6559" s="33" t="s">
        <v>4771</v>
      </c>
      <c r="L6559" s="33"/>
      <c r="M6559" s="33"/>
      <c r="N6559" s="33" t="s">
        <v>1200</v>
      </c>
      <c r="O6559" s="24" t="s">
        <v>37</v>
      </c>
      <c r="P6559" s="24" t="s">
        <v>37</v>
      </c>
      <c r="S6559" s="24" t="s">
        <v>37</v>
      </c>
    </row>
    <row r="6560" spans="1:19">
      <c r="A6560" s="35">
        <v>7325705838219</v>
      </c>
      <c r="B6560" s="32">
        <v>4400045</v>
      </c>
      <c r="C6560" s="32" t="s">
        <v>298</v>
      </c>
      <c r="D6560" s="32" t="s">
        <v>782</v>
      </c>
      <c r="E6560" s="33" t="s">
        <v>29</v>
      </c>
      <c r="F6560" s="33" t="s">
        <v>5252</v>
      </c>
      <c r="G6560" s="59">
        <v>119.99</v>
      </c>
      <c r="H6560" s="25">
        <v>1</v>
      </c>
      <c r="I6560" s="30">
        <f t="shared" si="102"/>
        <v>119.99</v>
      </c>
      <c r="J6560" s="32" t="s">
        <v>195</v>
      </c>
      <c r="K6560" s="33" t="s">
        <v>4771</v>
      </c>
      <c r="L6560" s="33"/>
      <c r="M6560" s="33"/>
      <c r="N6560" s="33" t="s">
        <v>1201</v>
      </c>
      <c r="O6560" s="24" t="s">
        <v>37</v>
      </c>
      <c r="P6560" s="24" t="s">
        <v>37</v>
      </c>
      <c r="S6560" s="24" t="s">
        <v>37</v>
      </c>
    </row>
    <row r="6561" spans="1:19">
      <c r="A6561" s="35">
        <v>7325705272006</v>
      </c>
      <c r="B6561" s="32">
        <v>4401027</v>
      </c>
      <c r="C6561" s="32" t="s">
        <v>298</v>
      </c>
      <c r="D6561" s="32" t="s">
        <v>18</v>
      </c>
      <c r="E6561" s="33" t="s">
        <v>71</v>
      </c>
      <c r="F6561" s="33" t="s">
        <v>5293</v>
      </c>
      <c r="G6561" s="59">
        <v>139.99</v>
      </c>
      <c r="H6561" s="25">
        <v>2</v>
      </c>
      <c r="I6561" s="30">
        <f t="shared" si="102"/>
        <v>279.98</v>
      </c>
      <c r="J6561" s="32" t="s">
        <v>195</v>
      </c>
      <c r="K6561" s="33" t="s">
        <v>4771</v>
      </c>
      <c r="L6561" s="33"/>
      <c r="M6561" s="33"/>
      <c r="N6561" s="33" t="s">
        <v>560</v>
      </c>
      <c r="O6561" s="24" t="s">
        <v>37</v>
      </c>
      <c r="P6561" s="24" t="s">
        <v>37</v>
      </c>
      <c r="S6561" s="24" t="s">
        <v>37</v>
      </c>
    </row>
    <row r="6562" spans="1:19">
      <c r="A6562" s="35">
        <v>7325705271962</v>
      </c>
      <c r="B6562" s="32">
        <v>4401027</v>
      </c>
      <c r="C6562" s="32" t="s">
        <v>298</v>
      </c>
      <c r="D6562" s="32" t="s">
        <v>18</v>
      </c>
      <c r="E6562" s="33" t="s">
        <v>71</v>
      </c>
      <c r="F6562" s="33" t="s">
        <v>5293</v>
      </c>
      <c r="G6562" s="59">
        <v>139.99</v>
      </c>
      <c r="H6562" s="25">
        <v>1</v>
      </c>
      <c r="I6562" s="30">
        <f t="shared" si="102"/>
        <v>139.99</v>
      </c>
      <c r="J6562" s="32" t="s">
        <v>195</v>
      </c>
      <c r="K6562" s="33" t="s">
        <v>4771</v>
      </c>
      <c r="L6562" s="33"/>
      <c r="M6562" s="33"/>
      <c r="N6562" s="33" t="s">
        <v>561</v>
      </c>
      <c r="O6562" s="24" t="s">
        <v>37</v>
      </c>
      <c r="P6562" s="24" t="s">
        <v>37</v>
      </c>
      <c r="S6562" s="24" t="s">
        <v>37</v>
      </c>
    </row>
    <row r="6563" spans="1:19">
      <c r="A6563" s="35">
        <v>7325705272020</v>
      </c>
      <c r="B6563" s="32">
        <v>4401027</v>
      </c>
      <c r="C6563" s="32" t="s">
        <v>298</v>
      </c>
      <c r="D6563" s="32" t="s">
        <v>18</v>
      </c>
      <c r="E6563" s="33" t="s">
        <v>71</v>
      </c>
      <c r="F6563" s="33" t="s">
        <v>5293</v>
      </c>
      <c r="G6563" s="59">
        <v>139.99</v>
      </c>
      <c r="H6563" s="25">
        <v>2</v>
      </c>
      <c r="I6563" s="30">
        <f t="shared" si="102"/>
        <v>279.98</v>
      </c>
      <c r="J6563" s="32" t="s">
        <v>195</v>
      </c>
      <c r="K6563" s="33" t="s">
        <v>4771</v>
      </c>
      <c r="L6563" s="33"/>
      <c r="M6563" s="33"/>
      <c r="N6563" s="33" t="s">
        <v>562</v>
      </c>
      <c r="O6563" s="24" t="s">
        <v>37</v>
      </c>
      <c r="P6563" s="24" t="s">
        <v>37</v>
      </c>
      <c r="S6563" s="24" t="s">
        <v>37</v>
      </c>
    </row>
    <row r="6564" spans="1:19">
      <c r="A6564" s="35">
        <v>7325705271931</v>
      </c>
      <c r="B6564" s="32">
        <v>4401027</v>
      </c>
      <c r="C6564" s="32" t="s">
        <v>298</v>
      </c>
      <c r="D6564" s="32" t="s">
        <v>18</v>
      </c>
      <c r="E6564" s="33" t="s">
        <v>71</v>
      </c>
      <c r="F6564" s="33" t="s">
        <v>5293</v>
      </c>
      <c r="G6564" s="59">
        <v>139.99</v>
      </c>
      <c r="H6564" s="25">
        <v>1</v>
      </c>
      <c r="I6564" s="30">
        <f t="shared" si="102"/>
        <v>139.99</v>
      </c>
      <c r="J6564" s="32" t="s">
        <v>195</v>
      </c>
      <c r="K6564" s="33" t="s">
        <v>4771</v>
      </c>
      <c r="L6564" s="33"/>
      <c r="M6564" s="33"/>
      <c r="N6564" s="33" t="s">
        <v>1202</v>
      </c>
      <c r="O6564" s="24" t="s">
        <v>37</v>
      </c>
      <c r="P6564" s="24" t="s">
        <v>37</v>
      </c>
      <c r="S6564" s="24" t="s">
        <v>37</v>
      </c>
    </row>
    <row r="6565" spans="1:19">
      <c r="A6565" s="35">
        <v>7325705268207</v>
      </c>
      <c r="B6565" s="32">
        <v>4501055</v>
      </c>
      <c r="C6565" s="32" t="s">
        <v>1203</v>
      </c>
      <c r="D6565" s="32" t="s">
        <v>18</v>
      </c>
      <c r="E6565" s="33" t="s">
        <v>34</v>
      </c>
      <c r="F6565" s="33" t="s">
        <v>5293</v>
      </c>
      <c r="G6565" s="59">
        <v>349.99</v>
      </c>
      <c r="H6565" s="25">
        <v>1</v>
      </c>
      <c r="I6565" s="30">
        <f t="shared" si="102"/>
        <v>349.99</v>
      </c>
      <c r="J6565" s="32" t="s">
        <v>474</v>
      </c>
      <c r="K6565" s="33" t="s">
        <v>4771</v>
      </c>
      <c r="L6565" s="33"/>
      <c r="M6565" s="33"/>
      <c r="N6565" s="33" t="s">
        <v>1204</v>
      </c>
      <c r="O6565" s="24" t="s">
        <v>37</v>
      </c>
      <c r="P6565" s="24" t="s">
        <v>37</v>
      </c>
      <c r="S6565" s="24" t="s">
        <v>37</v>
      </c>
    </row>
    <row r="6566" spans="1:19">
      <c r="A6566" s="35">
        <v>7325705786145</v>
      </c>
      <c r="B6566" s="32">
        <v>4503091</v>
      </c>
      <c r="C6566" s="32" t="s">
        <v>850</v>
      </c>
      <c r="D6566" s="32" t="s">
        <v>18</v>
      </c>
      <c r="E6566" s="33" t="s">
        <v>19</v>
      </c>
      <c r="F6566" s="33" t="s">
        <v>5274</v>
      </c>
      <c r="G6566" s="59">
        <v>189.99</v>
      </c>
      <c r="H6566" s="25">
        <v>1</v>
      </c>
      <c r="I6566" s="30">
        <f t="shared" si="102"/>
        <v>189.99</v>
      </c>
      <c r="J6566" s="32" t="s">
        <v>474</v>
      </c>
      <c r="K6566" s="33" t="s">
        <v>4771</v>
      </c>
      <c r="L6566" s="33"/>
      <c r="M6566" s="33"/>
      <c r="N6566" s="33" t="s">
        <v>3561</v>
      </c>
      <c r="O6566" s="24" t="s">
        <v>37</v>
      </c>
      <c r="P6566" s="24" t="s">
        <v>37</v>
      </c>
      <c r="S6566" s="24" t="s">
        <v>37</v>
      </c>
    </row>
    <row r="6567" spans="1:19">
      <c r="A6567" s="35">
        <v>7325705786152</v>
      </c>
      <c r="B6567" s="32">
        <v>4503091</v>
      </c>
      <c r="C6567" s="32" t="s">
        <v>850</v>
      </c>
      <c r="D6567" s="32" t="s">
        <v>18</v>
      </c>
      <c r="E6567" s="33" t="s">
        <v>19</v>
      </c>
      <c r="F6567" s="33" t="s">
        <v>5274</v>
      </c>
      <c r="G6567" s="59">
        <v>189.99</v>
      </c>
      <c r="H6567" s="25">
        <v>2</v>
      </c>
      <c r="I6567" s="30">
        <f t="shared" si="102"/>
        <v>379.98</v>
      </c>
      <c r="J6567" s="32" t="s">
        <v>474</v>
      </c>
      <c r="K6567" s="33" t="s">
        <v>4771</v>
      </c>
      <c r="L6567" s="33"/>
      <c r="M6567" s="33"/>
      <c r="N6567" s="33" t="s">
        <v>3562</v>
      </c>
      <c r="O6567" s="24" t="s">
        <v>37</v>
      </c>
      <c r="P6567" s="24" t="s">
        <v>37</v>
      </c>
      <c r="S6567" s="24" t="s">
        <v>37</v>
      </c>
    </row>
    <row r="6568" spans="1:19">
      <c r="A6568" s="35">
        <v>7325705786138</v>
      </c>
      <c r="B6568" s="32">
        <v>4503091</v>
      </c>
      <c r="C6568" s="32" t="s">
        <v>850</v>
      </c>
      <c r="D6568" s="32" t="s">
        <v>18</v>
      </c>
      <c r="E6568" s="33" t="s">
        <v>19</v>
      </c>
      <c r="F6568" s="33" t="s">
        <v>5274</v>
      </c>
      <c r="G6568" s="59">
        <v>189.99</v>
      </c>
      <c r="H6568" s="25">
        <v>3</v>
      </c>
      <c r="I6568" s="30">
        <f t="shared" si="102"/>
        <v>569.97</v>
      </c>
      <c r="J6568" s="32" t="s">
        <v>474</v>
      </c>
      <c r="K6568" s="33" t="s">
        <v>4771</v>
      </c>
      <c r="L6568" s="33"/>
      <c r="M6568" s="33"/>
      <c r="N6568" s="33" t="s">
        <v>3563</v>
      </c>
      <c r="O6568" s="24" t="s">
        <v>37</v>
      </c>
      <c r="P6568" s="24" t="s">
        <v>37</v>
      </c>
      <c r="S6568" s="24" t="s">
        <v>37</v>
      </c>
    </row>
    <row r="6569" spans="1:19">
      <c r="A6569" s="35">
        <v>7325705559114</v>
      </c>
      <c r="B6569" s="32">
        <v>4770080</v>
      </c>
      <c r="C6569" s="32" t="s">
        <v>747</v>
      </c>
      <c r="D6569" s="32" t="s">
        <v>51</v>
      </c>
      <c r="E6569" s="33" t="s">
        <v>71</v>
      </c>
      <c r="F6569" s="33" t="s">
        <v>5234</v>
      </c>
      <c r="G6569" s="59">
        <v>349.99</v>
      </c>
      <c r="H6569" s="25">
        <v>1</v>
      </c>
      <c r="I6569" s="30">
        <f t="shared" si="102"/>
        <v>349.99</v>
      </c>
      <c r="J6569" s="32" t="s">
        <v>201</v>
      </c>
      <c r="K6569" s="33" t="s">
        <v>4771</v>
      </c>
      <c r="L6569" s="33"/>
      <c r="M6569" s="33"/>
      <c r="N6569" s="33" t="s">
        <v>2240</v>
      </c>
      <c r="O6569" s="24" t="s">
        <v>37</v>
      </c>
      <c r="P6569" s="24" t="s">
        <v>37</v>
      </c>
      <c r="S6569" s="24" t="s">
        <v>37</v>
      </c>
    </row>
    <row r="6570" spans="1:19">
      <c r="A6570" s="35">
        <v>7325705559114</v>
      </c>
      <c r="B6570" s="32">
        <v>4770080</v>
      </c>
      <c r="C6570" s="32" t="s">
        <v>747</v>
      </c>
      <c r="D6570" s="32" t="s">
        <v>51</v>
      </c>
      <c r="E6570" s="33" t="s">
        <v>71</v>
      </c>
      <c r="F6570" s="33" t="s">
        <v>5234</v>
      </c>
      <c r="G6570" s="59">
        <v>349.99</v>
      </c>
      <c r="H6570" s="25">
        <v>1</v>
      </c>
      <c r="I6570" s="30">
        <f t="shared" si="102"/>
        <v>349.99</v>
      </c>
      <c r="J6570" s="32" t="s">
        <v>201</v>
      </c>
      <c r="K6570" s="33" t="s">
        <v>4771</v>
      </c>
      <c r="L6570" s="33"/>
      <c r="M6570" s="33"/>
      <c r="N6570" s="33" t="s">
        <v>2240</v>
      </c>
      <c r="O6570" s="24" t="s">
        <v>37</v>
      </c>
      <c r="P6570" s="24" t="s">
        <v>37</v>
      </c>
      <c r="S6570" s="24" t="s">
        <v>37</v>
      </c>
    </row>
    <row r="6571" spans="1:19">
      <c r="A6571" s="35">
        <v>7325705851874</v>
      </c>
      <c r="B6571" s="32">
        <v>4770091</v>
      </c>
      <c r="C6571" s="32" t="s">
        <v>579</v>
      </c>
      <c r="D6571" s="32" t="s">
        <v>49</v>
      </c>
      <c r="E6571" s="33" t="s">
        <v>71</v>
      </c>
      <c r="F6571" s="33" t="s">
        <v>5252</v>
      </c>
      <c r="G6571" s="59">
        <v>299.99</v>
      </c>
      <c r="H6571" s="25">
        <v>7</v>
      </c>
      <c r="I6571" s="30">
        <f t="shared" si="102"/>
        <v>2099.9300000000003</v>
      </c>
      <c r="J6571" s="32" t="s">
        <v>201</v>
      </c>
      <c r="K6571" s="33" t="s">
        <v>4771</v>
      </c>
      <c r="L6571" s="33"/>
      <c r="M6571" s="33"/>
      <c r="N6571" s="33" t="s">
        <v>1222</v>
      </c>
      <c r="O6571" s="24" t="s">
        <v>37</v>
      </c>
      <c r="P6571" s="24" t="s">
        <v>37</v>
      </c>
      <c r="S6571" s="24" t="s">
        <v>37</v>
      </c>
    </row>
    <row r="6572" spans="1:19">
      <c r="A6572" s="35">
        <v>7325705851881</v>
      </c>
      <c r="B6572" s="32">
        <v>4770091</v>
      </c>
      <c r="C6572" s="32" t="s">
        <v>579</v>
      </c>
      <c r="D6572" s="32" t="s">
        <v>49</v>
      </c>
      <c r="E6572" s="33" t="s">
        <v>71</v>
      </c>
      <c r="F6572" s="33" t="s">
        <v>5252</v>
      </c>
      <c r="G6572" s="59">
        <v>299.99</v>
      </c>
      <c r="H6572" s="25">
        <v>2</v>
      </c>
      <c r="I6572" s="30">
        <f t="shared" si="102"/>
        <v>599.98</v>
      </c>
      <c r="J6572" s="32" t="s">
        <v>201</v>
      </c>
      <c r="K6572" s="33" t="s">
        <v>4771</v>
      </c>
      <c r="L6572" s="33"/>
      <c r="M6572" s="33"/>
      <c r="N6572" s="33" t="s">
        <v>1223</v>
      </c>
      <c r="O6572" s="24" t="s">
        <v>37</v>
      </c>
      <c r="P6572" s="24" t="s">
        <v>37</v>
      </c>
      <c r="S6572" s="24" t="s">
        <v>37</v>
      </c>
    </row>
    <row r="6573" spans="1:19">
      <c r="A6573" s="35">
        <v>7325705851898</v>
      </c>
      <c r="B6573" s="32">
        <v>4770091</v>
      </c>
      <c r="C6573" s="32" t="s">
        <v>579</v>
      </c>
      <c r="D6573" s="32" t="s">
        <v>49</v>
      </c>
      <c r="E6573" s="33" t="s">
        <v>71</v>
      </c>
      <c r="F6573" s="33" t="s">
        <v>5252</v>
      </c>
      <c r="G6573" s="59">
        <v>299.99</v>
      </c>
      <c r="H6573" s="25">
        <v>4</v>
      </c>
      <c r="I6573" s="30">
        <f t="shared" si="102"/>
        <v>1199.96</v>
      </c>
      <c r="J6573" s="32" t="s">
        <v>201</v>
      </c>
      <c r="K6573" s="33" t="s">
        <v>4771</v>
      </c>
      <c r="L6573" s="33"/>
      <c r="M6573" s="33"/>
      <c r="N6573" s="33" t="s">
        <v>580</v>
      </c>
      <c r="O6573" s="24" t="s">
        <v>37</v>
      </c>
      <c r="P6573" s="24" t="s">
        <v>37</v>
      </c>
      <c r="S6573" s="24" t="s">
        <v>37</v>
      </c>
    </row>
    <row r="6574" spans="1:19">
      <c r="A6574" s="35">
        <v>7325705851867</v>
      </c>
      <c r="B6574" s="32">
        <v>4770091</v>
      </c>
      <c r="C6574" s="32" t="s">
        <v>579</v>
      </c>
      <c r="D6574" s="32" t="s">
        <v>49</v>
      </c>
      <c r="E6574" s="33" t="s">
        <v>71</v>
      </c>
      <c r="F6574" s="33" t="s">
        <v>5252</v>
      </c>
      <c r="G6574" s="59">
        <v>299.99</v>
      </c>
      <c r="H6574" s="25">
        <v>1</v>
      </c>
      <c r="I6574" s="30">
        <f t="shared" si="102"/>
        <v>299.99</v>
      </c>
      <c r="J6574" s="32" t="s">
        <v>201</v>
      </c>
      <c r="K6574" s="33" t="s">
        <v>4771</v>
      </c>
      <c r="L6574" s="33"/>
      <c r="M6574" s="33"/>
      <c r="N6574" s="33" t="s">
        <v>1224</v>
      </c>
      <c r="O6574" s="24" t="s">
        <v>37</v>
      </c>
      <c r="P6574" s="24" t="s">
        <v>37</v>
      </c>
      <c r="S6574" s="24" t="s">
        <v>37</v>
      </c>
    </row>
    <row r="6575" spans="1:19">
      <c r="A6575" s="35">
        <v>7325705851874</v>
      </c>
      <c r="B6575" s="32">
        <v>4770091</v>
      </c>
      <c r="C6575" s="32" t="s">
        <v>579</v>
      </c>
      <c r="D6575" s="32" t="s">
        <v>49</v>
      </c>
      <c r="E6575" s="33" t="s">
        <v>71</v>
      </c>
      <c r="F6575" s="33" t="s">
        <v>5252</v>
      </c>
      <c r="G6575" s="59">
        <v>299.99</v>
      </c>
      <c r="H6575" s="25">
        <v>7</v>
      </c>
      <c r="I6575" s="30">
        <f t="shared" si="102"/>
        <v>2099.9300000000003</v>
      </c>
      <c r="J6575" s="32" t="s">
        <v>201</v>
      </c>
      <c r="K6575" s="33" t="s">
        <v>4771</v>
      </c>
      <c r="L6575" s="33"/>
      <c r="M6575" s="33"/>
      <c r="N6575" s="33" t="s">
        <v>1222</v>
      </c>
      <c r="O6575" s="24" t="s">
        <v>37</v>
      </c>
      <c r="P6575" s="24" t="s">
        <v>37</v>
      </c>
      <c r="S6575" s="24" t="s">
        <v>37</v>
      </c>
    </row>
    <row r="6576" spans="1:19">
      <c r="A6576" s="35">
        <v>7325705851881</v>
      </c>
      <c r="B6576" s="32">
        <v>4770091</v>
      </c>
      <c r="C6576" s="32" t="s">
        <v>579</v>
      </c>
      <c r="D6576" s="32" t="s">
        <v>49</v>
      </c>
      <c r="E6576" s="33" t="s">
        <v>71</v>
      </c>
      <c r="F6576" s="33" t="s">
        <v>5252</v>
      </c>
      <c r="G6576" s="59">
        <v>299.99</v>
      </c>
      <c r="H6576" s="25">
        <v>3</v>
      </c>
      <c r="I6576" s="30">
        <f t="shared" si="102"/>
        <v>899.97</v>
      </c>
      <c r="J6576" s="32" t="s">
        <v>201</v>
      </c>
      <c r="K6576" s="33" t="s">
        <v>4771</v>
      </c>
      <c r="L6576" s="33"/>
      <c r="M6576" s="33"/>
      <c r="N6576" s="33" t="s">
        <v>1223</v>
      </c>
      <c r="O6576" s="24" t="s">
        <v>37</v>
      </c>
      <c r="P6576" s="24" t="s">
        <v>37</v>
      </c>
      <c r="S6576" s="24" t="s">
        <v>37</v>
      </c>
    </row>
    <row r="6577" spans="1:19">
      <c r="A6577" s="35">
        <v>7325705851898</v>
      </c>
      <c r="B6577" s="32">
        <v>4770091</v>
      </c>
      <c r="C6577" s="32" t="s">
        <v>579</v>
      </c>
      <c r="D6577" s="32" t="s">
        <v>49</v>
      </c>
      <c r="E6577" s="33" t="s">
        <v>71</v>
      </c>
      <c r="F6577" s="33" t="s">
        <v>5252</v>
      </c>
      <c r="G6577" s="59">
        <v>299.99</v>
      </c>
      <c r="H6577" s="25">
        <v>1</v>
      </c>
      <c r="I6577" s="30">
        <f t="shared" si="102"/>
        <v>299.99</v>
      </c>
      <c r="J6577" s="32" t="s">
        <v>201</v>
      </c>
      <c r="K6577" s="33" t="s">
        <v>4771</v>
      </c>
      <c r="L6577" s="33"/>
      <c r="M6577" s="33"/>
      <c r="N6577" s="33" t="s">
        <v>580</v>
      </c>
      <c r="O6577" s="24" t="s">
        <v>37</v>
      </c>
      <c r="P6577" s="24" t="s">
        <v>37</v>
      </c>
      <c r="S6577" s="24" t="s">
        <v>37</v>
      </c>
    </row>
    <row r="6578" spans="1:19">
      <c r="A6578" s="35">
        <v>7325705851867</v>
      </c>
      <c r="B6578" s="32">
        <v>4770091</v>
      </c>
      <c r="C6578" s="32" t="s">
        <v>579</v>
      </c>
      <c r="D6578" s="32" t="s">
        <v>49</v>
      </c>
      <c r="E6578" s="33" t="s">
        <v>71</v>
      </c>
      <c r="F6578" s="33" t="s">
        <v>5252</v>
      </c>
      <c r="G6578" s="59">
        <v>299.99</v>
      </c>
      <c r="H6578" s="25">
        <v>1</v>
      </c>
      <c r="I6578" s="30">
        <f t="shared" si="102"/>
        <v>299.99</v>
      </c>
      <c r="J6578" s="32" t="s">
        <v>201</v>
      </c>
      <c r="K6578" s="33" t="s">
        <v>4771</v>
      </c>
      <c r="L6578" s="33"/>
      <c r="M6578" s="33"/>
      <c r="N6578" s="33" t="s">
        <v>1224</v>
      </c>
      <c r="O6578" s="24" t="s">
        <v>37</v>
      </c>
      <c r="P6578" s="24" t="s">
        <v>37</v>
      </c>
      <c r="S6578" s="24" t="s">
        <v>37</v>
      </c>
    </row>
    <row r="6579" spans="1:19">
      <c r="A6579" s="35">
        <v>7325702382920</v>
      </c>
      <c r="B6579" s="32">
        <v>4920062</v>
      </c>
      <c r="C6579" s="32" t="s">
        <v>1264</v>
      </c>
      <c r="D6579" s="32" t="s">
        <v>243</v>
      </c>
      <c r="E6579" s="33" t="s">
        <v>217</v>
      </c>
      <c r="F6579" s="33" t="s">
        <v>5362</v>
      </c>
      <c r="G6579" s="59">
        <v>149.99</v>
      </c>
      <c r="H6579" s="25">
        <v>1</v>
      </c>
      <c r="I6579" s="30">
        <f t="shared" si="102"/>
        <v>149.99</v>
      </c>
      <c r="J6579" s="32" t="s">
        <v>1269</v>
      </c>
      <c r="K6579" s="33" t="s">
        <v>4771</v>
      </c>
      <c r="L6579" s="33"/>
      <c r="M6579" s="33"/>
      <c r="N6579" s="33" t="s">
        <v>1697</v>
      </c>
      <c r="O6579" s="24" t="s">
        <v>37</v>
      </c>
      <c r="P6579" s="24" t="s">
        <v>37</v>
      </c>
      <c r="S6579" s="24" t="s">
        <v>37</v>
      </c>
    </row>
    <row r="6580" spans="1:19">
      <c r="A6580" s="35">
        <v>7325702381091</v>
      </c>
      <c r="B6580" s="32">
        <v>4920127</v>
      </c>
      <c r="C6580" s="32" t="s">
        <v>916</v>
      </c>
      <c r="D6580" s="32" t="s">
        <v>212</v>
      </c>
      <c r="E6580" s="33" t="s">
        <v>217</v>
      </c>
      <c r="F6580" s="33" t="s">
        <v>5362</v>
      </c>
      <c r="G6580" s="59">
        <v>79.989999999999995</v>
      </c>
      <c r="H6580" s="25">
        <v>1</v>
      </c>
      <c r="I6580" s="30">
        <f t="shared" si="102"/>
        <v>79.989999999999995</v>
      </c>
      <c r="J6580" s="32" t="s">
        <v>213</v>
      </c>
      <c r="K6580" s="33" t="s">
        <v>4771</v>
      </c>
      <c r="L6580" s="33"/>
      <c r="M6580" s="33"/>
      <c r="N6580" s="33" t="s">
        <v>1698</v>
      </c>
      <c r="O6580" s="24" t="s">
        <v>37</v>
      </c>
      <c r="P6580" s="24" t="s">
        <v>37</v>
      </c>
      <c r="S6580" s="24" t="s">
        <v>37</v>
      </c>
    </row>
    <row r="6581" spans="1:19">
      <c r="A6581" s="35">
        <v>7325702381084</v>
      </c>
      <c r="B6581" s="32">
        <v>4920127</v>
      </c>
      <c r="C6581" s="32" t="s">
        <v>916</v>
      </c>
      <c r="D6581" s="32" t="s">
        <v>212</v>
      </c>
      <c r="E6581" s="33" t="s">
        <v>217</v>
      </c>
      <c r="F6581" s="33" t="s">
        <v>5362</v>
      </c>
      <c r="G6581" s="59">
        <v>79.989999999999995</v>
      </c>
      <c r="H6581" s="25">
        <v>2</v>
      </c>
      <c r="I6581" s="30">
        <f t="shared" si="102"/>
        <v>159.97999999999999</v>
      </c>
      <c r="J6581" s="32" t="s">
        <v>213</v>
      </c>
      <c r="K6581" s="33" t="s">
        <v>4771</v>
      </c>
      <c r="L6581" s="33"/>
      <c r="M6581" s="33"/>
      <c r="N6581" s="33" t="s">
        <v>1699</v>
      </c>
      <c r="O6581" s="24" t="s">
        <v>37</v>
      </c>
      <c r="P6581" s="24" t="s">
        <v>37</v>
      </c>
      <c r="S6581" s="24" t="s">
        <v>37</v>
      </c>
    </row>
    <row r="6582" spans="1:19">
      <c r="A6582" s="35">
        <v>7325702382234</v>
      </c>
      <c r="B6582" s="32">
        <v>4960013</v>
      </c>
      <c r="C6582" s="32" t="s">
        <v>2293</v>
      </c>
      <c r="D6582" s="32" t="s">
        <v>1781</v>
      </c>
      <c r="E6582" s="33" t="s">
        <v>34</v>
      </c>
      <c r="F6582" s="33" t="s">
        <v>5293</v>
      </c>
      <c r="G6582" s="59">
        <v>39.99</v>
      </c>
      <c r="H6582" s="25">
        <v>1</v>
      </c>
      <c r="I6582" s="30">
        <f t="shared" si="102"/>
        <v>39.99</v>
      </c>
      <c r="J6582" s="32" t="s">
        <v>1269</v>
      </c>
      <c r="K6582" s="33" t="s">
        <v>4771</v>
      </c>
      <c r="L6582" s="33"/>
      <c r="M6582" s="33"/>
      <c r="N6582" s="33" t="s">
        <v>2755</v>
      </c>
      <c r="O6582" s="24" t="s">
        <v>37</v>
      </c>
      <c r="P6582" s="24" t="s">
        <v>37</v>
      </c>
      <c r="S6582" s="24" t="s">
        <v>37</v>
      </c>
    </row>
    <row r="6583" spans="1:19">
      <c r="A6583" s="35">
        <v>7325705790135</v>
      </c>
      <c r="B6583" s="32">
        <v>7006070</v>
      </c>
      <c r="C6583" s="32" t="s">
        <v>2244</v>
      </c>
      <c r="D6583" s="32" t="s">
        <v>111</v>
      </c>
      <c r="E6583" s="33" t="s">
        <v>34</v>
      </c>
      <c r="F6583" s="33" t="s">
        <v>5274</v>
      </c>
      <c r="G6583" s="59">
        <v>359.99</v>
      </c>
      <c r="H6583" s="25">
        <v>1</v>
      </c>
      <c r="I6583" s="30">
        <f t="shared" si="102"/>
        <v>359.99</v>
      </c>
      <c r="J6583" s="32" t="s">
        <v>226</v>
      </c>
      <c r="K6583" s="33" t="s">
        <v>4771</v>
      </c>
      <c r="L6583" s="33"/>
      <c r="M6583" s="33"/>
      <c r="N6583" s="33" t="s">
        <v>2245</v>
      </c>
      <c r="O6583" s="24" t="s">
        <v>37</v>
      </c>
      <c r="P6583" s="24" t="s">
        <v>37</v>
      </c>
      <c r="S6583" s="24" t="s">
        <v>37</v>
      </c>
    </row>
    <row r="6584" spans="1:19">
      <c r="A6584" s="35">
        <v>7325705790111</v>
      </c>
      <c r="B6584" s="32">
        <v>7006070</v>
      </c>
      <c r="C6584" s="32" t="s">
        <v>2244</v>
      </c>
      <c r="D6584" s="32" t="s">
        <v>111</v>
      </c>
      <c r="E6584" s="33" t="s">
        <v>34</v>
      </c>
      <c r="F6584" s="33" t="s">
        <v>5274</v>
      </c>
      <c r="G6584" s="59">
        <v>359.99</v>
      </c>
      <c r="H6584" s="25">
        <v>1</v>
      </c>
      <c r="I6584" s="30">
        <f t="shared" si="102"/>
        <v>359.99</v>
      </c>
      <c r="J6584" s="32" t="s">
        <v>226</v>
      </c>
      <c r="K6584" s="33" t="s">
        <v>4011</v>
      </c>
      <c r="L6584" s="33"/>
      <c r="M6584" s="33"/>
      <c r="N6584" s="33" t="s">
        <v>2246</v>
      </c>
      <c r="O6584" s="24" t="s">
        <v>37</v>
      </c>
      <c r="P6584" s="24" t="s">
        <v>37</v>
      </c>
      <c r="S6584" s="24" t="s">
        <v>37</v>
      </c>
    </row>
    <row r="6585" spans="1:19">
      <c r="A6585" s="35">
        <v>7325705933617</v>
      </c>
      <c r="B6585" s="32">
        <v>7006099</v>
      </c>
      <c r="C6585" s="32" t="s">
        <v>2761</v>
      </c>
      <c r="D6585" s="32">
        <v>1.1000000000000001</v>
      </c>
      <c r="E6585" s="33" t="s">
        <v>34</v>
      </c>
      <c r="F6585" s="33" t="s">
        <v>5252</v>
      </c>
      <c r="G6585" s="59">
        <v>399.99</v>
      </c>
      <c r="H6585" s="25">
        <v>1</v>
      </c>
      <c r="I6585" s="30">
        <f t="shared" si="102"/>
        <v>399.99</v>
      </c>
      <c r="J6585" s="32" t="s">
        <v>226</v>
      </c>
      <c r="K6585" s="33" t="s">
        <v>4011</v>
      </c>
      <c r="L6585" s="33"/>
      <c r="M6585" s="33"/>
      <c r="N6585" s="33" t="s">
        <v>2762</v>
      </c>
      <c r="O6585" s="24" t="s">
        <v>37</v>
      </c>
      <c r="P6585" s="24" t="s">
        <v>37</v>
      </c>
      <c r="S6585" s="24" t="s">
        <v>37</v>
      </c>
    </row>
    <row r="6586" spans="1:19">
      <c r="A6586" s="35">
        <v>7325705933600</v>
      </c>
      <c r="B6586" s="32">
        <v>7006099</v>
      </c>
      <c r="C6586" s="32" t="s">
        <v>2761</v>
      </c>
      <c r="D6586" s="32">
        <v>1.1000000000000001</v>
      </c>
      <c r="E6586" s="33" t="s">
        <v>34</v>
      </c>
      <c r="F6586" s="33" t="s">
        <v>5252</v>
      </c>
      <c r="G6586" s="59">
        <v>399.99</v>
      </c>
      <c r="H6586" s="25">
        <v>1</v>
      </c>
      <c r="I6586" s="30">
        <f t="shared" si="102"/>
        <v>399.99</v>
      </c>
      <c r="J6586" s="32" t="s">
        <v>226</v>
      </c>
      <c r="K6586" s="33" t="s">
        <v>4011</v>
      </c>
      <c r="L6586" s="33"/>
      <c r="M6586" s="33"/>
      <c r="N6586" s="33" t="s">
        <v>2763</v>
      </c>
      <c r="O6586" s="24" t="s">
        <v>37</v>
      </c>
      <c r="P6586" s="24" t="s">
        <v>37</v>
      </c>
      <c r="S6586" s="24" t="s">
        <v>37</v>
      </c>
    </row>
    <row r="6587" spans="1:19">
      <c r="A6587" s="35">
        <v>7325705035656</v>
      </c>
      <c r="B6587" s="32">
        <v>7705059</v>
      </c>
      <c r="C6587" s="32" t="s">
        <v>610</v>
      </c>
      <c r="D6587" s="32">
        <v>0.6</v>
      </c>
      <c r="E6587" s="33" t="s">
        <v>1942</v>
      </c>
      <c r="F6587" s="33" t="s">
        <v>5368</v>
      </c>
      <c r="G6587" s="59">
        <v>429.99</v>
      </c>
      <c r="H6587" s="25">
        <v>1</v>
      </c>
      <c r="I6587" s="30">
        <f t="shared" si="102"/>
        <v>429.99</v>
      </c>
      <c r="J6587" s="32" t="s">
        <v>201</v>
      </c>
      <c r="K6587" s="33" t="s">
        <v>4011</v>
      </c>
      <c r="L6587" s="33"/>
      <c r="M6587" s="33"/>
      <c r="N6587" s="33" t="s">
        <v>1943</v>
      </c>
      <c r="O6587" s="24" t="s">
        <v>37</v>
      </c>
      <c r="P6587" s="24" t="s">
        <v>37</v>
      </c>
      <c r="S6587" s="24" t="s">
        <v>37</v>
      </c>
    </row>
    <row r="6588" spans="1:19">
      <c r="A6588" s="35">
        <v>7325705035649</v>
      </c>
      <c r="B6588" s="32">
        <v>7705059</v>
      </c>
      <c r="C6588" s="32" t="s">
        <v>610</v>
      </c>
      <c r="D6588" s="32">
        <v>0.6</v>
      </c>
      <c r="E6588" s="33" t="s">
        <v>1942</v>
      </c>
      <c r="F6588" s="33" t="s">
        <v>5368</v>
      </c>
      <c r="G6588" s="59">
        <v>429.99</v>
      </c>
      <c r="H6588" s="25">
        <v>3</v>
      </c>
      <c r="I6588" s="30">
        <f t="shared" si="102"/>
        <v>1289.97</v>
      </c>
      <c r="J6588" s="32" t="s">
        <v>201</v>
      </c>
      <c r="K6588" s="33" t="s">
        <v>4011</v>
      </c>
      <c r="L6588" s="33"/>
      <c r="M6588" s="33"/>
      <c r="N6588" s="33" t="s">
        <v>1945</v>
      </c>
      <c r="O6588" s="24" t="s">
        <v>37</v>
      </c>
      <c r="P6588" s="24" t="s">
        <v>37</v>
      </c>
      <c r="S6588" s="24" t="s">
        <v>37</v>
      </c>
    </row>
    <row r="6589" spans="1:19">
      <c r="A6589" s="35">
        <v>7325705035649</v>
      </c>
      <c r="B6589" s="32">
        <v>7705059</v>
      </c>
      <c r="C6589" s="32" t="s">
        <v>610</v>
      </c>
      <c r="D6589" s="32">
        <v>0.6</v>
      </c>
      <c r="E6589" s="33" t="s">
        <v>1942</v>
      </c>
      <c r="F6589" s="33" t="s">
        <v>5368</v>
      </c>
      <c r="G6589" s="59">
        <v>429.99</v>
      </c>
      <c r="H6589" s="25">
        <v>3</v>
      </c>
      <c r="I6589" s="30">
        <f t="shared" si="102"/>
        <v>1289.97</v>
      </c>
      <c r="J6589" s="32" t="s">
        <v>201</v>
      </c>
      <c r="K6589" s="33" t="s">
        <v>4011</v>
      </c>
      <c r="L6589" s="33"/>
      <c r="M6589" s="33"/>
      <c r="N6589" s="33" t="s">
        <v>1945</v>
      </c>
      <c r="O6589" s="24" t="s">
        <v>37</v>
      </c>
      <c r="P6589" s="24" t="s">
        <v>37</v>
      </c>
      <c r="S6589" s="24" t="s">
        <v>37</v>
      </c>
    </row>
    <row r="6590" spans="1:19">
      <c r="A6590" s="35">
        <v>7325705035618</v>
      </c>
      <c r="B6590" s="32">
        <v>7705059</v>
      </c>
      <c r="C6590" s="32" t="s">
        <v>610</v>
      </c>
      <c r="D6590" s="32">
        <v>0.6</v>
      </c>
      <c r="E6590" s="33" t="s">
        <v>1942</v>
      </c>
      <c r="F6590" s="33" t="s">
        <v>5368</v>
      </c>
      <c r="G6590" s="59">
        <v>429.99</v>
      </c>
      <c r="H6590" s="25">
        <v>1</v>
      </c>
      <c r="I6590" s="30">
        <f t="shared" si="102"/>
        <v>429.99</v>
      </c>
      <c r="J6590" s="32" t="s">
        <v>201</v>
      </c>
      <c r="K6590" s="33" t="s">
        <v>4011</v>
      </c>
      <c r="L6590" s="33"/>
      <c r="M6590" s="33"/>
      <c r="N6590" s="33" t="s">
        <v>1946</v>
      </c>
      <c r="O6590" s="24" t="s">
        <v>37</v>
      </c>
      <c r="P6590" s="24" t="s">
        <v>37</v>
      </c>
      <c r="S6590" s="24" t="s">
        <v>37</v>
      </c>
    </row>
    <row r="6591" spans="1:19">
      <c r="A6591" s="35">
        <v>7325705035618</v>
      </c>
      <c r="B6591" s="32">
        <v>7705059</v>
      </c>
      <c r="C6591" s="32" t="s">
        <v>610</v>
      </c>
      <c r="D6591" s="32">
        <v>0.6</v>
      </c>
      <c r="E6591" s="33" t="s">
        <v>1942</v>
      </c>
      <c r="F6591" s="33" t="s">
        <v>5368</v>
      </c>
      <c r="G6591" s="59">
        <v>429.99</v>
      </c>
      <c r="H6591" s="25">
        <v>1</v>
      </c>
      <c r="I6591" s="30">
        <f t="shared" si="102"/>
        <v>429.99</v>
      </c>
      <c r="J6591" s="32" t="s">
        <v>201</v>
      </c>
      <c r="K6591" s="33" t="s">
        <v>4011</v>
      </c>
      <c r="L6591" s="33"/>
      <c r="M6591" s="33"/>
      <c r="N6591" s="33" t="s">
        <v>1946</v>
      </c>
      <c r="O6591" s="24" t="s">
        <v>37</v>
      </c>
      <c r="P6591" s="24" t="s">
        <v>37</v>
      </c>
      <c r="S6591" s="24" t="s">
        <v>37</v>
      </c>
    </row>
    <row r="6592" spans="1:19">
      <c r="A6592" s="35">
        <v>7325705392179</v>
      </c>
      <c r="B6592" s="32">
        <v>7705087</v>
      </c>
      <c r="C6592" s="32" t="s">
        <v>610</v>
      </c>
      <c r="D6592" s="32">
        <v>0.6</v>
      </c>
      <c r="E6592" s="33" t="s">
        <v>71</v>
      </c>
      <c r="F6592" s="33" t="s">
        <v>5368</v>
      </c>
      <c r="G6592" s="59">
        <v>399.99</v>
      </c>
      <c r="H6592" s="25">
        <v>1</v>
      </c>
      <c r="I6592" s="30">
        <f t="shared" si="102"/>
        <v>399.99</v>
      </c>
      <c r="J6592" s="32" t="s">
        <v>201</v>
      </c>
      <c r="K6592" s="33" t="s">
        <v>4011</v>
      </c>
      <c r="L6592" s="33"/>
      <c r="M6592" s="33"/>
      <c r="N6592" s="33" t="s">
        <v>1941</v>
      </c>
      <c r="O6592" s="24" t="s">
        <v>37</v>
      </c>
      <c r="P6592" s="24" t="s">
        <v>37</v>
      </c>
      <c r="S6592" s="24" t="s">
        <v>37</v>
      </c>
    </row>
    <row r="6593" spans="1:19">
      <c r="A6593" s="35">
        <v>7325705664016</v>
      </c>
      <c r="B6593" s="32">
        <v>7705105</v>
      </c>
      <c r="C6593" s="32" t="s">
        <v>654</v>
      </c>
      <c r="D6593" s="32" t="s">
        <v>51</v>
      </c>
      <c r="E6593" s="33" t="s">
        <v>71</v>
      </c>
      <c r="F6593" s="33" t="s">
        <v>5234</v>
      </c>
      <c r="G6593" s="59">
        <v>389.99</v>
      </c>
      <c r="H6593" s="25">
        <v>2</v>
      </c>
      <c r="I6593" s="30">
        <f t="shared" si="102"/>
        <v>779.98</v>
      </c>
      <c r="J6593" s="32" t="s">
        <v>201</v>
      </c>
      <c r="K6593" s="33" t="s">
        <v>4011</v>
      </c>
      <c r="L6593" s="33"/>
      <c r="M6593" s="33"/>
      <c r="N6593" s="33" t="s">
        <v>1707</v>
      </c>
      <c r="O6593" s="24" t="s">
        <v>37</v>
      </c>
      <c r="P6593" s="24" t="s">
        <v>37</v>
      </c>
      <c r="S6593" s="24" t="s">
        <v>37</v>
      </c>
    </row>
    <row r="6594" spans="1:19">
      <c r="A6594" s="35">
        <v>7325705664023</v>
      </c>
      <c r="B6594" s="32">
        <v>7705105</v>
      </c>
      <c r="C6594" s="32" t="s">
        <v>654</v>
      </c>
      <c r="D6594" s="32" t="s">
        <v>51</v>
      </c>
      <c r="E6594" s="33" t="s">
        <v>71</v>
      </c>
      <c r="F6594" s="33" t="s">
        <v>5234</v>
      </c>
      <c r="G6594" s="59">
        <v>389.99</v>
      </c>
      <c r="H6594" s="25">
        <v>1</v>
      </c>
      <c r="I6594" s="30">
        <f t="shared" si="102"/>
        <v>389.99</v>
      </c>
      <c r="J6594" s="32" t="s">
        <v>201</v>
      </c>
      <c r="K6594" s="33" t="s">
        <v>4011</v>
      </c>
      <c r="L6594" s="33"/>
      <c r="M6594" s="33"/>
      <c r="N6594" s="33" t="s">
        <v>1708</v>
      </c>
      <c r="O6594" s="24" t="s">
        <v>37</v>
      </c>
      <c r="P6594" s="24" t="s">
        <v>37</v>
      </c>
      <c r="S6594" s="24" t="s">
        <v>37</v>
      </c>
    </row>
    <row r="6595" spans="1:19">
      <c r="A6595" s="35">
        <v>7325705664030</v>
      </c>
      <c r="B6595" s="32">
        <v>7705105</v>
      </c>
      <c r="C6595" s="32" t="s">
        <v>654</v>
      </c>
      <c r="D6595" s="32" t="s">
        <v>51</v>
      </c>
      <c r="E6595" s="33" t="s">
        <v>71</v>
      </c>
      <c r="F6595" s="33" t="s">
        <v>5234</v>
      </c>
      <c r="G6595" s="59">
        <v>389.99</v>
      </c>
      <c r="H6595" s="25">
        <v>1</v>
      </c>
      <c r="I6595" s="30">
        <f t="shared" si="102"/>
        <v>389.99</v>
      </c>
      <c r="J6595" s="32" t="s">
        <v>201</v>
      </c>
      <c r="K6595" s="33" t="s">
        <v>4011</v>
      </c>
      <c r="L6595" s="33"/>
      <c r="M6595" s="33"/>
      <c r="N6595" s="33" t="s">
        <v>1709</v>
      </c>
      <c r="O6595" s="24" t="s">
        <v>37</v>
      </c>
      <c r="P6595" s="24" t="s">
        <v>37</v>
      </c>
      <c r="S6595" s="24" t="s">
        <v>37</v>
      </c>
    </row>
    <row r="6596" spans="1:19">
      <c r="A6596" s="35">
        <v>7325705664009</v>
      </c>
      <c r="B6596" s="32">
        <v>7705105</v>
      </c>
      <c r="C6596" s="32" t="s">
        <v>654</v>
      </c>
      <c r="D6596" s="32" t="s">
        <v>51</v>
      </c>
      <c r="E6596" s="33" t="s">
        <v>71</v>
      </c>
      <c r="F6596" s="33" t="s">
        <v>5234</v>
      </c>
      <c r="G6596" s="59">
        <v>389.99</v>
      </c>
      <c r="H6596" s="25">
        <v>2</v>
      </c>
      <c r="I6596" s="30">
        <f t="shared" si="102"/>
        <v>779.98</v>
      </c>
      <c r="J6596" s="32" t="s">
        <v>201</v>
      </c>
      <c r="K6596" s="33" t="s">
        <v>4011</v>
      </c>
      <c r="L6596" s="33"/>
      <c r="M6596" s="33"/>
      <c r="N6596" s="33" t="s">
        <v>1710</v>
      </c>
      <c r="O6596" s="24" t="s">
        <v>37</v>
      </c>
      <c r="P6596" s="24" t="s">
        <v>37</v>
      </c>
      <c r="S6596" s="24" t="s">
        <v>37</v>
      </c>
    </row>
    <row r="6597" spans="1:19">
      <c r="A6597" s="35">
        <v>7325705665815</v>
      </c>
      <c r="B6597" s="32">
        <v>7705117</v>
      </c>
      <c r="C6597" s="32" t="s">
        <v>1711</v>
      </c>
      <c r="D6597" s="32" t="s">
        <v>51</v>
      </c>
      <c r="E6597" s="33" t="s">
        <v>71</v>
      </c>
      <c r="F6597" s="33" t="s">
        <v>5234</v>
      </c>
      <c r="G6597" s="59">
        <v>399.99</v>
      </c>
      <c r="H6597" s="25">
        <v>1</v>
      </c>
      <c r="I6597" s="30">
        <f t="shared" ref="I6597:I6660" si="103">H6597*G6597</f>
        <v>399.99</v>
      </c>
      <c r="J6597" s="32" t="s">
        <v>201</v>
      </c>
      <c r="K6597" s="33" t="s">
        <v>4011</v>
      </c>
      <c r="L6597" s="33"/>
      <c r="M6597" s="33"/>
      <c r="N6597" s="33" t="s">
        <v>1712</v>
      </c>
      <c r="O6597" s="24" t="s">
        <v>37</v>
      </c>
      <c r="P6597" s="24" t="s">
        <v>37</v>
      </c>
      <c r="S6597" s="24" t="s">
        <v>37</v>
      </c>
    </row>
    <row r="6598" spans="1:19">
      <c r="A6598" s="35">
        <v>7325705665778</v>
      </c>
      <c r="B6598" s="32">
        <v>7705117</v>
      </c>
      <c r="C6598" s="32" t="s">
        <v>1711</v>
      </c>
      <c r="D6598" s="32" t="s">
        <v>51</v>
      </c>
      <c r="E6598" s="33" t="s">
        <v>71</v>
      </c>
      <c r="F6598" s="33" t="s">
        <v>5234</v>
      </c>
      <c r="G6598" s="59">
        <v>399.99</v>
      </c>
      <c r="H6598" s="25">
        <v>1</v>
      </c>
      <c r="I6598" s="30">
        <f t="shared" si="103"/>
        <v>399.99</v>
      </c>
      <c r="J6598" s="32" t="s">
        <v>201</v>
      </c>
      <c r="K6598" s="33" t="s">
        <v>4011</v>
      </c>
      <c r="L6598" s="33"/>
      <c r="M6598" s="33"/>
      <c r="N6598" s="33" t="s">
        <v>1713</v>
      </c>
      <c r="O6598" s="24" t="s">
        <v>37</v>
      </c>
      <c r="P6598" s="24" t="s">
        <v>37</v>
      </c>
      <c r="S6598" s="24" t="s">
        <v>37</v>
      </c>
    </row>
    <row r="6599" spans="1:19">
      <c r="A6599" s="35">
        <v>7325705959242</v>
      </c>
      <c r="B6599" s="32">
        <v>7705122</v>
      </c>
      <c r="C6599" s="32" t="s">
        <v>610</v>
      </c>
      <c r="D6599" s="32" t="s">
        <v>51</v>
      </c>
      <c r="E6599" s="33" t="s">
        <v>83</v>
      </c>
      <c r="F6599" s="33" t="s">
        <v>5252</v>
      </c>
      <c r="G6599" s="59">
        <v>399.99</v>
      </c>
      <c r="H6599" s="25">
        <v>1</v>
      </c>
      <c r="I6599" s="30">
        <f t="shared" si="103"/>
        <v>399.99</v>
      </c>
      <c r="J6599" s="32" t="s">
        <v>201</v>
      </c>
      <c r="K6599" s="33" t="s">
        <v>4011</v>
      </c>
      <c r="L6599" s="33"/>
      <c r="M6599" s="33"/>
      <c r="N6599" s="33" t="s">
        <v>2274</v>
      </c>
      <c r="O6599" s="24" t="s">
        <v>37</v>
      </c>
      <c r="P6599" s="24" t="s">
        <v>37</v>
      </c>
      <c r="S6599" s="24" t="s">
        <v>37</v>
      </c>
    </row>
    <row r="6600" spans="1:19">
      <c r="A6600" s="35">
        <v>7325705959259</v>
      </c>
      <c r="B6600" s="32">
        <v>7705122</v>
      </c>
      <c r="C6600" s="32" t="s">
        <v>610</v>
      </c>
      <c r="D6600" s="32" t="s">
        <v>51</v>
      </c>
      <c r="E6600" s="33" t="s">
        <v>83</v>
      </c>
      <c r="F6600" s="33" t="s">
        <v>5252</v>
      </c>
      <c r="G6600" s="59">
        <v>399.99</v>
      </c>
      <c r="H6600" s="25">
        <v>1</v>
      </c>
      <c r="I6600" s="30">
        <f t="shared" si="103"/>
        <v>399.99</v>
      </c>
      <c r="J6600" s="32" t="s">
        <v>201</v>
      </c>
      <c r="K6600" s="33" t="s">
        <v>4011</v>
      </c>
      <c r="L6600" s="33"/>
      <c r="M6600" s="33"/>
      <c r="N6600" s="33" t="s">
        <v>2275</v>
      </c>
      <c r="O6600" s="24" t="s">
        <v>37</v>
      </c>
      <c r="P6600" s="24" t="s">
        <v>37</v>
      </c>
      <c r="S6600" s="24" t="s">
        <v>37</v>
      </c>
    </row>
    <row r="6601" spans="1:19">
      <c r="A6601" s="35">
        <v>7325705959235</v>
      </c>
      <c r="B6601" s="32">
        <v>7705122</v>
      </c>
      <c r="C6601" s="32" t="s">
        <v>610</v>
      </c>
      <c r="D6601" s="32" t="s">
        <v>51</v>
      </c>
      <c r="E6601" s="33" t="s">
        <v>83</v>
      </c>
      <c r="F6601" s="33" t="s">
        <v>5252</v>
      </c>
      <c r="G6601" s="59">
        <v>399.99</v>
      </c>
      <c r="H6601" s="25">
        <v>1</v>
      </c>
      <c r="I6601" s="30">
        <f t="shared" si="103"/>
        <v>399.99</v>
      </c>
      <c r="J6601" s="32" t="s">
        <v>201</v>
      </c>
      <c r="K6601" s="33" t="s">
        <v>4011</v>
      </c>
      <c r="L6601" s="33"/>
      <c r="M6601" s="33"/>
      <c r="N6601" s="33" t="s">
        <v>3906</v>
      </c>
      <c r="O6601" s="24" t="s">
        <v>37</v>
      </c>
      <c r="P6601" s="24" t="s">
        <v>37</v>
      </c>
      <c r="S6601" s="24" t="s">
        <v>37</v>
      </c>
    </row>
    <row r="6602" spans="1:19">
      <c r="A6602" s="35">
        <v>7325705959457</v>
      </c>
      <c r="B6602" s="32">
        <v>7705124</v>
      </c>
      <c r="C6602" s="32" t="s">
        <v>610</v>
      </c>
      <c r="D6602" s="32" t="s">
        <v>51</v>
      </c>
      <c r="E6602" s="33" t="s">
        <v>71</v>
      </c>
      <c r="F6602" s="33" t="s">
        <v>5252</v>
      </c>
      <c r="G6602" s="59">
        <v>399.99</v>
      </c>
      <c r="H6602" s="25">
        <v>2</v>
      </c>
      <c r="I6602" s="30">
        <f t="shared" si="103"/>
        <v>799.98</v>
      </c>
      <c r="J6602" s="32" t="s">
        <v>201</v>
      </c>
      <c r="K6602" s="33" t="s">
        <v>4011</v>
      </c>
      <c r="L6602" s="33"/>
      <c r="M6602" s="33"/>
      <c r="N6602" s="33" t="s">
        <v>2799</v>
      </c>
      <c r="O6602" s="24" t="s">
        <v>37</v>
      </c>
      <c r="P6602" s="24" t="s">
        <v>37</v>
      </c>
      <c r="S6602" s="24" t="s">
        <v>37</v>
      </c>
    </row>
    <row r="6603" spans="1:19">
      <c r="A6603" s="35">
        <v>7325705959488</v>
      </c>
      <c r="B6603" s="32">
        <v>7705124</v>
      </c>
      <c r="C6603" s="32" t="s">
        <v>610</v>
      </c>
      <c r="D6603" s="32" t="s">
        <v>51</v>
      </c>
      <c r="E6603" s="33" t="s">
        <v>71</v>
      </c>
      <c r="F6603" s="33" t="s">
        <v>5252</v>
      </c>
      <c r="G6603" s="59">
        <v>399.99</v>
      </c>
      <c r="H6603" s="25">
        <v>1</v>
      </c>
      <c r="I6603" s="30">
        <f t="shared" si="103"/>
        <v>399.99</v>
      </c>
      <c r="J6603" s="32" t="s">
        <v>201</v>
      </c>
      <c r="K6603" s="33" t="s">
        <v>4011</v>
      </c>
      <c r="L6603" s="33"/>
      <c r="M6603" s="33"/>
      <c r="N6603" s="33" t="s">
        <v>612</v>
      </c>
      <c r="O6603" s="24" t="s">
        <v>37</v>
      </c>
      <c r="P6603" s="24" t="s">
        <v>37</v>
      </c>
      <c r="S6603" s="24" t="s">
        <v>37</v>
      </c>
    </row>
    <row r="6604" spans="1:19">
      <c r="A6604" s="35">
        <v>7325705959464</v>
      </c>
      <c r="B6604" s="32">
        <v>7705124</v>
      </c>
      <c r="C6604" s="32" t="s">
        <v>610</v>
      </c>
      <c r="D6604" s="32" t="s">
        <v>51</v>
      </c>
      <c r="E6604" s="33" t="s">
        <v>71</v>
      </c>
      <c r="F6604" s="33" t="s">
        <v>5252</v>
      </c>
      <c r="G6604" s="59">
        <v>399.99</v>
      </c>
      <c r="H6604" s="25">
        <v>1</v>
      </c>
      <c r="I6604" s="30">
        <f t="shared" si="103"/>
        <v>399.99</v>
      </c>
      <c r="J6604" s="32" t="s">
        <v>201</v>
      </c>
      <c r="K6604" s="33" t="s">
        <v>4011</v>
      </c>
      <c r="L6604" s="33"/>
      <c r="M6604" s="33"/>
      <c r="N6604" s="33" t="s">
        <v>613</v>
      </c>
      <c r="O6604" s="24" t="s">
        <v>37</v>
      </c>
      <c r="P6604" s="24" t="s">
        <v>37</v>
      </c>
      <c r="S6604" s="24" t="s">
        <v>37</v>
      </c>
    </row>
    <row r="6605" spans="1:19">
      <c r="A6605" s="35">
        <v>7325705960644</v>
      </c>
      <c r="B6605" s="32">
        <v>7705130</v>
      </c>
      <c r="C6605" s="32" t="s">
        <v>610</v>
      </c>
      <c r="D6605" s="32" t="s">
        <v>51</v>
      </c>
      <c r="E6605" s="33" t="s">
        <v>71</v>
      </c>
      <c r="F6605" s="33" t="s">
        <v>5252</v>
      </c>
      <c r="G6605" s="59">
        <v>299.99</v>
      </c>
      <c r="H6605" s="25">
        <v>1</v>
      </c>
      <c r="I6605" s="30">
        <f t="shared" si="103"/>
        <v>299.99</v>
      </c>
      <c r="J6605" s="32" t="s">
        <v>201</v>
      </c>
      <c r="K6605" s="33" t="s">
        <v>4011</v>
      </c>
      <c r="L6605" s="33"/>
      <c r="M6605" s="33"/>
      <c r="N6605" s="33" t="s">
        <v>2800</v>
      </c>
      <c r="O6605" s="24" t="s">
        <v>37</v>
      </c>
      <c r="P6605" s="24" t="s">
        <v>37</v>
      </c>
      <c r="S6605" s="24" t="s">
        <v>37</v>
      </c>
    </row>
    <row r="6606" spans="1:19">
      <c r="A6606" s="35">
        <v>7325705960613</v>
      </c>
      <c r="B6606" s="32">
        <v>7705130</v>
      </c>
      <c r="C6606" s="32" t="s">
        <v>610</v>
      </c>
      <c r="D6606" s="32" t="s">
        <v>51</v>
      </c>
      <c r="E6606" s="33" t="s">
        <v>71</v>
      </c>
      <c r="F6606" s="33" t="s">
        <v>5252</v>
      </c>
      <c r="G6606" s="59">
        <v>299.99</v>
      </c>
      <c r="H6606" s="25">
        <v>1</v>
      </c>
      <c r="I6606" s="30">
        <f t="shared" si="103"/>
        <v>299.99</v>
      </c>
      <c r="J6606" s="32" t="s">
        <v>201</v>
      </c>
      <c r="K6606" s="33" t="s">
        <v>4011</v>
      </c>
      <c r="L6606" s="33"/>
      <c r="M6606" s="33"/>
      <c r="N6606" s="33" t="s">
        <v>2801</v>
      </c>
      <c r="O6606" s="24" t="s">
        <v>37</v>
      </c>
      <c r="P6606" s="24" t="s">
        <v>37</v>
      </c>
      <c r="S6606" s="24" t="s">
        <v>37</v>
      </c>
    </row>
    <row r="6607" spans="1:19">
      <c r="A6607" s="35">
        <v>7325705960606</v>
      </c>
      <c r="B6607" s="32">
        <v>7705130</v>
      </c>
      <c r="C6607" s="32" t="s">
        <v>610</v>
      </c>
      <c r="D6607" s="32" t="s">
        <v>51</v>
      </c>
      <c r="E6607" s="33" t="s">
        <v>71</v>
      </c>
      <c r="F6607" s="33" t="s">
        <v>5252</v>
      </c>
      <c r="G6607" s="59">
        <v>299.99</v>
      </c>
      <c r="H6607" s="25">
        <v>1</v>
      </c>
      <c r="I6607" s="30">
        <f t="shared" si="103"/>
        <v>299.99</v>
      </c>
      <c r="J6607" s="32" t="s">
        <v>201</v>
      </c>
      <c r="K6607" s="33" t="s">
        <v>4011</v>
      </c>
      <c r="L6607" s="33"/>
      <c r="M6607" s="33"/>
      <c r="N6607" s="33" t="s">
        <v>2802</v>
      </c>
      <c r="O6607" s="24" t="s">
        <v>37</v>
      </c>
      <c r="P6607" s="24" t="s">
        <v>37</v>
      </c>
      <c r="S6607" s="24" t="s">
        <v>37</v>
      </c>
    </row>
    <row r="6608" spans="1:19">
      <c r="A6608" s="35">
        <v>7325705961238</v>
      </c>
      <c r="B6608" s="32">
        <v>7705136</v>
      </c>
      <c r="C6608" s="32" t="s">
        <v>610</v>
      </c>
      <c r="D6608" s="32" t="s">
        <v>51</v>
      </c>
      <c r="E6608" s="33" t="s">
        <v>71</v>
      </c>
      <c r="F6608" s="33" t="s">
        <v>5252</v>
      </c>
      <c r="G6608" s="59">
        <v>449.99</v>
      </c>
      <c r="H6608" s="25">
        <v>2</v>
      </c>
      <c r="I6608" s="30">
        <f t="shared" si="103"/>
        <v>899.98</v>
      </c>
      <c r="J6608" s="32" t="s">
        <v>201</v>
      </c>
      <c r="K6608" s="33" t="s">
        <v>4011</v>
      </c>
      <c r="L6608" s="33"/>
      <c r="M6608" s="33"/>
      <c r="N6608" s="33" t="s">
        <v>3907</v>
      </c>
      <c r="O6608" s="24" t="s">
        <v>37</v>
      </c>
      <c r="P6608" s="24" t="s">
        <v>37</v>
      </c>
      <c r="S6608" s="24" t="s">
        <v>37</v>
      </c>
    </row>
    <row r="6609" spans="1:19">
      <c r="A6609" s="35">
        <v>7325705961245</v>
      </c>
      <c r="B6609" s="32">
        <v>7705136</v>
      </c>
      <c r="C6609" s="32" t="s">
        <v>610</v>
      </c>
      <c r="D6609" s="32" t="s">
        <v>51</v>
      </c>
      <c r="E6609" s="33" t="s">
        <v>71</v>
      </c>
      <c r="F6609" s="33" t="s">
        <v>5252</v>
      </c>
      <c r="G6609" s="59">
        <v>449.99</v>
      </c>
      <c r="H6609" s="25">
        <v>1</v>
      </c>
      <c r="I6609" s="30">
        <f t="shared" si="103"/>
        <v>449.99</v>
      </c>
      <c r="J6609" s="32" t="s">
        <v>201</v>
      </c>
      <c r="K6609" s="33" t="s">
        <v>4011</v>
      </c>
      <c r="L6609" s="33"/>
      <c r="M6609" s="33"/>
      <c r="N6609" s="33" t="s">
        <v>3908</v>
      </c>
      <c r="O6609" s="24" t="s">
        <v>37</v>
      </c>
      <c r="P6609" s="24" t="s">
        <v>37</v>
      </c>
      <c r="S6609" s="24" t="s">
        <v>37</v>
      </c>
    </row>
    <row r="6610" spans="1:19">
      <c r="A6610" s="35">
        <v>7325705961221</v>
      </c>
      <c r="B6610" s="32">
        <v>7705136</v>
      </c>
      <c r="C6610" s="32" t="s">
        <v>610</v>
      </c>
      <c r="D6610" s="32" t="s">
        <v>51</v>
      </c>
      <c r="E6610" s="33" t="s">
        <v>71</v>
      </c>
      <c r="F6610" s="33" t="s">
        <v>5252</v>
      </c>
      <c r="G6610" s="59">
        <v>449.99</v>
      </c>
      <c r="H6610" s="25">
        <v>2</v>
      </c>
      <c r="I6610" s="30">
        <f t="shared" si="103"/>
        <v>899.98</v>
      </c>
      <c r="J6610" s="32" t="s">
        <v>201</v>
      </c>
      <c r="K6610" s="33" t="s">
        <v>4011</v>
      </c>
      <c r="L6610" s="33"/>
      <c r="M6610" s="33"/>
      <c r="N6610" s="33" t="s">
        <v>3909</v>
      </c>
      <c r="O6610" s="24" t="s">
        <v>37</v>
      </c>
      <c r="P6610" s="24" t="s">
        <v>37</v>
      </c>
      <c r="S6610" s="24" t="s">
        <v>37</v>
      </c>
    </row>
    <row r="6611" spans="1:19">
      <c r="A6611" s="35">
        <v>7325705791354</v>
      </c>
      <c r="B6611" s="32">
        <v>7705137</v>
      </c>
      <c r="C6611" s="32" t="s">
        <v>610</v>
      </c>
      <c r="D6611" s="32">
        <v>1.2</v>
      </c>
      <c r="E6611" s="33" t="s">
        <v>71</v>
      </c>
      <c r="F6611" s="33" t="s">
        <v>5252</v>
      </c>
      <c r="G6611" s="59">
        <v>349.99</v>
      </c>
      <c r="H6611" s="25">
        <v>1</v>
      </c>
      <c r="I6611" s="30">
        <f t="shared" si="103"/>
        <v>349.99</v>
      </c>
      <c r="J6611" s="32" t="s">
        <v>201</v>
      </c>
      <c r="K6611" s="33" t="s">
        <v>4011</v>
      </c>
      <c r="L6611" s="33"/>
      <c r="M6611" s="33"/>
      <c r="N6611" s="33" t="s">
        <v>1714</v>
      </c>
      <c r="O6611" s="24" t="s">
        <v>37</v>
      </c>
      <c r="P6611" s="24" t="s">
        <v>37</v>
      </c>
      <c r="S6611" s="24" t="s">
        <v>37</v>
      </c>
    </row>
    <row r="6612" spans="1:19">
      <c r="A6612" s="35">
        <v>7325705961412</v>
      </c>
      <c r="B6612" s="32">
        <v>7705140</v>
      </c>
      <c r="C6612" s="32" t="s">
        <v>610</v>
      </c>
      <c r="D6612" s="32">
        <v>1.2</v>
      </c>
      <c r="E6612" s="33" t="s">
        <v>71</v>
      </c>
      <c r="F6612" s="33" t="s">
        <v>5252</v>
      </c>
      <c r="G6612" s="59">
        <v>399.99</v>
      </c>
      <c r="H6612" s="25">
        <v>1</v>
      </c>
      <c r="I6612" s="30">
        <f t="shared" si="103"/>
        <v>399.99</v>
      </c>
      <c r="J6612" s="32" t="s">
        <v>201</v>
      </c>
      <c r="K6612" s="33" t="s">
        <v>4011</v>
      </c>
      <c r="L6612" s="33"/>
      <c r="M6612" s="33"/>
      <c r="N6612" s="33" t="s">
        <v>1715</v>
      </c>
      <c r="O6612" s="24" t="s">
        <v>37</v>
      </c>
      <c r="P6612" s="24" t="s">
        <v>37</v>
      </c>
      <c r="S6612" s="24" t="s">
        <v>37</v>
      </c>
    </row>
    <row r="6613" spans="1:19">
      <c r="A6613" s="35">
        <v>7325705961498</v>
      </c>
      <c r="B6613" s="32">
        <v>7705140</v>
      </c>
      <c r="C6613" s="32" t="s">
        <v>610</v>
      </c>
      <c r="D6613" s="32">
        <v>1.2</v>
      </c>
      <c r="E6613" s="33" t="s">
        <v>71</v>
      </c>
      <c r="F6613" s="33" t="s">
        <v>5252</v>
      </c>
      <c r="G6613" s="59">
        <v>399.99</v>
      </c>
      <c r="H6613" s="25">
        <v>2</v>
      </c>
      <c r="I6613" s="30">
        <f t="shared" si="103"/>
        <v>799.98</v>
      </c>
      <c r="J6613" s="32" t="s">
        <v>201</v>
      </c>
      <c r="K6613" s="33" t="s">
        <v>4011</v>
      </c>
      <c r="L6613" s="33"/>
      <c r="M6613" s="33"/>
      <c r="N6613" s="33" t="s">
        <v>1716</v>
      </c>
      <c r="O6613" s="24" t="s">
        <v>37</v>
      </c>
      <c r="P6613" s="24" t="s">
        <v>37</v>
      </c>
      <c r="S6613" s="24" t="s">
        <v>37</v>
      </c>
    </row>
    <row r="6614" spans="1:19">
      <c r="A6614" s="35">
        <v>7325705961481</v>
      </c>
      <c r="B6614" s="32">
        <v>7705140</v>
      </c>
      <c r="C6614" s="32" t="s">
        <v>610</v>
      </c>
      <c r="D6614" s="32">
        <v>1.2</v>
      </c>
      <c r="E6614" s="33" t="s">
        <v>71</v>
      </c>
      <c r="F6614" s="33" t="s">
        <v>5252</v>
      </c>
      <c r="G6614" s="59">
        <v>399.99</v>
      </c>
      <c r="H6614" s="25">
        <v>1</v>
      </c>
      <c r="I6614" s="30">
        <f t="shared" si="103"/>
        <v>399.99</v>
      </c>
      <c r="J6614" s="32" t="s">
        <v>201</v>
      </c>
      <c r="K6614" s="33" t="s">
        <v>4011</v>
      </c>
      <c r="L6614" s="33"/>
      <c r="M6614" s="33"/>
      <c r="N6614" s="33" t="s">
        <v>1717</v>
      </c>
      <c r="O6614" s="24" t="s">
        <v>37</v>
      </c>
      <c r="P6614" s="24" t="s">
        <v>37</v>
      </c>
      <c r="S6614" s="24" t="s">
        <v>37</v>
      </c>
    </row>
    <row r="6615" spans="1:19">
      <c r="A6615" s="35">
        <v>7325705173136</v>
      </c>
      <c r="B6615" s="32">
        <v>8020035</v>
      </c>
      <c r="C6615" s="32" t="s">
        <v>239</v>
      </c>
      <c r="D6615" s="32" t="s">
        <v>541</v>
      </c>
      <c r="E6615" s="33" t="s">
        <v>29</v>
      </c>
      <c r="F6615" s="33" t="s">
        <v>5268</v>
      </c>
      <c r="G6615" s="59">
        <v>139.99</v>
      </c>
      <c r="H6615" s="25">
        <v>1</v>
      </c>
      <c r="I6615" s="30">
        <f t="shared" si="103"/>
        <v>139.99</v>
      </c>
      <c r="J6615" s="32" t="s">
        <v>207</v>
      </c>
      <c r="K6615" s="33" t="s">
        <v>4011</v>
      </c>
      <c r="L6615" s="33"/>
      <c r="M6615" s="33"/>
      <c r="N6615" s="33" t="s">
        <v>3337</v>
      </c>
      <c r="O6615" s="24" t="s">
        <v>37</v>
      </c>
      <c r="P6615" s="24" t="s">
        <v>37</v>
      </c>
      <c r="S6615" s="24" t="s">
        <v>37</v>
      </c>
    </row>
    <row r="6616" spans="1:19">
      <c r="A6616" s="35">
        <v>7325705281619</v>
      </c>
      <c r="B6616" s="32">
        <v>8040060</v>
      </c>
      <c r="C6616" s="32" t="s">
        <v>618</v>
      </c>
      <c r="D6616" s="32" t="s">
        <v>1329</v>
      </c>
      <c r="E6616" s="33" t="s">
        <v>29</v>
      </c>
      <c r="F6616" s="33" t="s">
        <v>5293</v>
      </c>
      <c r="G6616" s="59">
        <v>199.99</v>
      </c>
      <c r="H6616" s="25">
        <v>1</v>
      </c>
      <c r="I6616" s="30">
        <f t="shared" si="103"/>
        <v>199.99</v>
      </c>
      <c r="J6616" s="32" t="s">
        <v>207</v>
      </c>
      <c r="K6616" s="33" t="s">
        <v>4011</v>
      </c>
      <c r="L6616" s="33"/>
      <c r="M6616" s="33"/>
      <c r="N6616" s="33" t="s">
        <v>1746</v>
      </c>
      <c r="O6616" s="24" t="s">
        <v>37</v>
      </c>
      <c r="P6616" s="24" t="s">
        <v>37</v>
      </c>
      <c r="S6616" s="24" t="s">
        <v>37</v>
      </c>
    </row>
    <row r="6617" spans="1:19">
      <c r="A6617" s="35">
        <v>7325702640549</v>
      </c>
      <c r="B6617" s="32">
        <v>8050006</v>
      </c>
      <c r="C6617" s="32" t="s">
        <v>618</v>
      </c>
      <c r="D6617" s="32" t="s">
        <v>541</v>
      </c>
      <c r="E6617" s="33" t="s">
        <v>34</v>
      </c>
      <c r="F6617" s="33" t="s">
        <v>5286</v>
      </c>
      <c r="G6617" s="59">
        <v>249.99</v>
      </c>
      <c r="H6617" s="25">
        <v>1</v>
      </c>
      <c r="I6617" s="30">
        <f t="shared" si="103"/>
        <v>249.99</v>
      </c>
      <c r="J6617" s="32" t="s">
        <v>207</v>
      </c>
      <c r="K6617" s="33" t="s">
        <v>4011</v>
      </c>
      <c r="L6617" s="33"/>
      <c r="M6617" s="33"/>
      <c r="N6617" s="33" t="s">
        <v>1239</v>
      </c>
      <c r="O6617" s="24" t="s">
        <v>37</v>
      </c>
      <c r="P6617" s="24" t="s">
        <v>37</v>
      </c>
      <c r="S6617" s="24" t="s">
        <v>37</v>
      </c>
    </row>
    <row r="6618" spans="1:19">
      <c r="A6618" s="35">
        <v>7325702640532</v>
      </c>
      <c r="B6618" s="32">
        <v>8050006</v>
      </c>
      <c r="C6618" s="32" t="s">
        <v>618</v>
      </c>
      <c r="D6618" s="32" t="s">
        <v>541</v>
      </c>
      <c r="E6618" s="33" t="s">
        <v>34</v>
      </c>
      <c r="F6618" s="33" t="s">
        <v>5286</v>
      </c>
      <c r="G6618" s="59">
        <v>249.99</v>
      </c>
      <c r="H6618" s="25">
        <v>2</v>
      </c>
      <c r="I6618" s="30">
        <f t="shared" si="103"/>
        <v>499.98</v>
      </c>
      <c r="J6618" s="32" t="s">
        <v>207</v>
      </c>
      <c r="K6618" s="33" t="s">
        <v>4011</v>
      </c>
      <c r="L6618" s="33"/>
      <c r="M6618" s="33"/>
      <c r="N6618" s="33" t="s">
        <v>1240</v>
      </c>
      <c r="O6618" s="24" t="s">
        <v>37</v>
      </c>
      <c r="P6618" s="24" t="s">
        <v>37</v>
      </c>
      <c r="S6618" s="24" t="s">
        <v>37</v>
      </c>
    </row>
    <row r="6619" spans="1:19">
      <c r="A6619" s="35">
        <v>7325702473628</v>
      </c>
      <c r="B6619" s="32">
        <v>9920017</v>
      </c>
      <c r="C6619" s="32" t="s">
        <v>1264</v>
      </c>
      <c r="D6619" s="32" t="s">
        <v>243</v>
      </c>
      <c r="E6619" s="33" t="s">
        <v>34</v>
      </c>
      <c r="F6619" s="33" t="s">
        <v>5286</v>
      </c>
      <c r="G6619" s="59">
        <v>34.99</v>
      </c>
      <c r="H6619" s="25">
        <v>2</v>
      </c>
      <c r="I6619" s="30">
        <f t="shared" si="103"/>
        <v>69.98</v>
      </c>
      <c r="J6619" s="32" t="s">
        <v>213</v>
      </c>
      <c r="K6619" s="33" t="s">
        <v>4011</v>
      </c>
      <c r="L6619" s="33"/>
      <c r="M6619" s="33"/>
      <c r="N6619" s="33" t="s">
        <v>1780</v>
      </c>
      <c r="O6619" s="24" t="s">
        <v>37</v>
      </c>
      <c r="P6619" s="24" t="s">
        <v>37</v>
      </c>
      <c r="S6619" s="24" t="s">
        <v>37</v>
      </c>
    </row>
    <row r="6620" spans="1:19">
      <c r="A6620" s="35">
        <v>7325702474410</v>
      </c>
      <c r="B6620" s="32">
        <v>9920018</v>
      </c>
      <c r="C6620" s="32" t="s">
        <v>1264</v>
      </c>
      <c r="D6620" s="32" t="s">
        <v>1781</v>
      </c>
      <c r="E6620" s="33" t="s">
        <v>34</v>
      </c>
      <c r="F6620" s="33" t="s">
        <v>5268</v>
      </c>
      <c r="G6620" s="59">
        <v>49.99</v>
      </c>
      <c r="H6620" s="25">
        <v>3</v>
      </c>
      <c r="I6620" s="30">
        <f t="shared" si="103"/>
        <v>149.97</v>
      </c>
      <c r="J6620" s="32" t="s">
        <v>213</v>
      </c>
      <c r="K6620" s="33" t="s">
        <v>4011</v>
      </c>
      <c r="L6620" s="33"/>
      <c r="M6620" s="33"/>
      <c r="N6620" s="33" t="s">
        <v>1782</v>
      </c>
      <c r="O6620" s="24" t="s">
        <v>37</v>
      </c>
      <c r="P6620" s="24" t="s">
        <v>37</v>
      </c>
      <c r="S6620" s="24" t="s">
        <v>37</v>
      </c>
    </row>
    <row r="6621" spans="1:19">
      <c r="A6621" s="35">
        <v>7325702473659</v>
      </c>
      <c r="B6621" s="32">
        <v>9920038</v>
      </c>
      <c r="C6621" s="32" t="s">
        <v>1783</v>
      </c>
      <c r="D6621" s="32" t="s">
        <v>243</v>
      </c>
      <c r="E6621" s="33" t="s">
        <v>34</v>
      </c>
      <c r="F6621" s="33" t="s">
        <v>5286</v>
      </c>
      <c r="G6621" s="59">
        <v>34.99</v>
      </c>
      <c r="H6621" s="25">
        <v>5</v>
      </c>
      <c r="I6621" s="30">
        <f t="shared" si="103"/>
        <v>174.95000000000002</v>
      </c>
      <c r="J6621" s="32" t="s">
        <v>213</v>
      </c>
      <c r="K6621" s="33" t="s">
        <v>4011</v>
      </c>
      <c r="L6621" s="33"/>
      <c r="M6621" s="33"/>
      <c r="N6621" s="33" t="s">
        <v>1784</v>
      </c>
      <c r="O6621" s="24" t="s">
        <v>37</v>
      </c>
      <c r="P6621" s="24" t="s">
        <v>37</v>
      </c>
      <c r="S6621" s="24" t="s">
        <v>37</v>
      </c>
    </row>
    <row r="6622" spans="1:19">
      <c r="A6622" s="35">
        <v>7325702473666</v>
      </c>
      <c r="B6622" s="32">
        <v>9920038</v>
      </c>
      <c r="C6622" s="32" t="s">
        <v>1783</v>
      </c>
      <c r="D6622" s="32" t="s">
        <v>243</v>
      </c>
      <c r="E6622" s="33" t="s">
        <v>34</v>
      </c>
      <c r="F6622" s="33" t="s">
        <v>5286</v>
      </c>
      <c r="G6622" s="59">
        <v>34.99</v>
      </c>
      <c r="H6622" s="25">
        <v>1</v>
      </c>
      <c r="I6622" s="30">
        <f t="shared" si="103"/>
        <v>34.99</v>
      </c>
      <c r="J6622" s="32" t="s">
        <v>213</v>
      </c>
      <c r="K6622" s="33" t="s">
        <v>4011</v>
      </c>
      <c r="L6622" s="33"/>
      <c r="M6622" s="33"/>
      <c r="N6622" s="33" t="s">
        <v>1785</v>
      </c>
      <c r="O6622" s="24" t="s">
        <v>37</v>
      </c>
      <c r="P6622" s="24" t="s">
        <v>37</v>
      </c>
      <c r="S6622" s="24" t="s">
        <v>37</v>
      </c>
    </row>
    <row r="6623" spans="1:19">
      <c r="A6623" s="35">
        <v>7325702473673</v>
      </c>
      <c r="B6623" s="32">
        <v>9920038</v>
      </c>
      <c r="C6623" s="32" t="s">
        <v>1783</v>
      </c>
      <c r="D6623" s="32" t="s">
        <v>243</v>
      </c>
      <c r="E6623" s="33" t="s">
        <v>34</v>
      </c>
      <c r="F6623" s="33" t="s">
        <v>5286</v>
      </c>
      <c r="G6623" s="59">
        <v>34.99</v>
      </c>
      <c r="H6623" s="25">
        <v>5</v>
      </c>
      <c r="I6623" s="30">
        <f t="shared" si="103"/>
        <v>174.95000000000002</v>
      </c>
      <c r="J6623" s="32" t="s">
        <v>213</v>
      </c>
      <c r="K6623" s="33" t="s">
        <v>4011</v>
      </c>
      <c r="L6623" s="33"/>
      <c r="M6623" s="33"/>
      <c r="N6623" s="33" t="s">
        <v>1786</v>
      </c>
      <c r="O6623" s="24" t="s">
        <v>37</v>
      </c>
      <c r="P6623" s="24" t="s">
        <v>37</v>
      </c>
      <c r="S6623" s="24" t="s">
        <v>37</v>
      </c>
    </row>
    <row r="6624" spans="1:19">
      <c r="A6624" s="35">
        <v>7325702473680</v>
      </c>
      <c r="B6624" s="32">
        <v>9920038</v>
      </c>
      <c r="C6624" s="32" t="s">
        <v>1783</v>
      </c>
      <c r="D6624" s="32" t="s">
        <v>243</v>
      </c>
      <c r="E6624" s="33" t="s">
        <v>34</v>
      </c>
      <c r="F6624" s="33" t="s">
        <v>5286</v>
      </c>
      <c r="G6624" s="59">
        <v>34.99</v>
      </c>
      <c r="H6624" s="25">
        <v>5</v>
      </c>
      <c r="I6624" s="30">
        <f t="shared" si="103"/>
        <v>174.95000000000002</v>
      </c>
      <c r="J6624" s="32" t="s">
        <v>213</v>
      </c>
      <c r="K6624" s="33" t="s">
        <v>4011</v>
      </c>
      <c r="L6624" s="33"/>
      <c r="M6624" s="33"/>
      <c r="N6624" s="33" t="s">
        <v>1787</v>
      </c>
      <c r="O6624" s="24" t="s">
        <v>37</v>
      </c>
      <c r="P6624" s="24" t="s">
        <v>37</v>
      </c>
      <c r="S6624" s="24" t="s">
        <v>37</v>
      </c>
    </row>
    <row r="6625" spans="1:19">
      <c r="A6625" s="35">
        <v>7325705109463</v>
      </c>
      <c r="B6625" s="32">
        <v>9920046</v>
      </c>
      <c r="C6625" s="32" t="s">
        <v>1788</v>
      </c>
      <c r="D6625" s="32" t="s">
        <v>1781</v>
      </c>
      <c r="E6625" s="33" t="s">
        <v>34</v>
      </c>
      <c r="F6625" s="33" t="s">
        <v>5268</v>
      </c>
      <c r="G6625" s="59">
        <v>59.99</v>
      </c>
      <c r="H6625" s="25">
        <v>1</v>
      </c>
      <c r="I6625" s="30">
        <f t="shared" si="103"/>
        <v>59.99</v>
      </c>
      <c r="J6625" s="32" t="s">
        <v>213</v>
      </c>
      <c r="K6625" s="33" t="s">
        <v>4011</v>
      </c>
      <c r="L6625" s="33"/>
      <c r="M6625" s="33"/>
      <c r="N6625" s="33" t="s">
        <v>1789</v>
      </c>
      <c r="O6625" s="24" t="s">
        <v>37</v>
      </c>
      <c r="P6625" s="24" t="s">
        <v>37</v>
      </c>
      <c r="S6625" s="24" t="s">
        <v>37</v>
      </c>
    </row>
    <row r="6626" spans="1:19">
      <c r="A6626" s="35">
        <v>7325705109487</v>
      </c>
      <c r="B6626" s="32">
        <v>9920046</v>
      </c>
      <c r="C6626" s="32" t="s">
        <v>1788</v>
      </c>
      <c r="D6626" s="32" t="s">
        <v>1781</v>
      </c>
      <c r="E6626" s="33" t="s">
        <v>34</v>
      </c>
      <c r="F6626" s="33" t="s">
        <v>5293</v>
      </c>
      <c r="G6626" s="59">
        <v>59.99</v>
      </c>
      <c r="H6626" s="25">
        <v>4</v>
      </c>
      <c r="I6626" s="30">
        <f t="shared" si="103"/>
        <v>239.96</v>
      </c>
      <c r="J6626" s="32" t="s">
        <v>213</v>
      </c>
      <c r="K6626" s="33" t="s">
        <v>4011</v>
      </c>
      <c r="L6626" s="33"/>
      <c r="M6626" s="33"/>
      <c r="N6626" s="33" t="s">
        <v>1790</v>
      </c>
      <c r="O6626" s="24" t="s">
        <v>37</v>
      </c>
      <c r="P6626" s="24" t="s">
        <v>37</v>
      </c>
      <c r="S6626" s="24" t="s">
        <v>37</v>
      </c>
    </row>
    <row r="6627" spans="1:19">
      <c r="A6627" s="35">
        <v>7325705109449</v>
      </c>
      <c r="B6627" s="32">
        <v>9920046</v>
      </c>
      <c r="C6627" s="32" t="s">
        <v>1788</v>
      </c>
      <c r="D6627" s="32" t="s">
        <v>1781</v>
      </c>
      <c r="E6627" s="33" t="s">
        <v>34</v>
      </c>
      <c r="F6627" s="33" t="s">
        <v>5293</v>
      </c>
      <c r="G6627" s="59">
        <v>59.99</v>
      </c>
      <c r="H6627" s="25">
        <v>2</v>
      </c>
      <c r="I6627" s="30">
        <f t="shared" si="103"/>
        <v>119.98</v>
      </c>
      <c r="J6627" s="32" t="s">
        <v>213</v>
      </c>
      <c r="K6627" s="33" t="s">
        <v>4011</v>
      </c>
      <c r="L6627" s="33"/>
      <c r="M6627" s="33"/>
      <c r="N6627" s="33" t="s">
        <v>1791</v>
      </c>
      <c r="O6627" s="24" t="s">
        <v>37</v>
      </c>
      <c r="P6627" s="24" t="s">
        <v>37</v>
      </c>
      <c r="S6627" s="24" t="s">
        <v>37</v>
      </c>
    </row>
    <row r="6628" spans="1:19">
      <c r="A6628" s="35">
        <v>7325705109531</v>
      </c>
      <c r="B6628" s="32">
        <v>9920047</v>
      </c>
      <c r="C6628" s="32" t="s">
        <v>1264</v>
      </c>
      <c r="D6628" s="32" t="s">
        <v>1781</v>
      </c>
      <c r="E6628" s="33" t="s">
        <v>34</v>
      </c>
      <c r="F6628" s="33" t="s">
        <v>5268</v>
      </c>
      <c r="G6628" s="59">
        <v>39.99</v>
      </c>
      <c r="H6628" s="25">
        <v>1</v>
      </c>
      <c r="I6628" s="30">
        <f t="shared" si="103"/>
        <v>39.99</v>
      </c>
      <c r="J6628" s="32" t="s">
        <v>213</v>
      </c>
      <c r="K6628" s="33" t="s">
        <v>4011</v>
      </c>
      <c r="L6628" s="33"/>
      <c r="M6628" s="33"/>
      <c r="N6628" s="33" t="s">
        <v>1792</v>
      </c>
      <c r="O6628" s="24" t="s">
        <v>37</v>
      </c>
      <c r="P6628" s="24" t="s">
        <v>37</v>
      </c>
      <c r="S6628" s="24" t="s">
        <v>37</v>
      </c>
    </row>
    <row r="6629" spans="1:19">
      <c r="A6629" s="35">
        <v>7325705109579</v>
      </c>
      <c r="B6629" s="32">
        <v>9920048</v>
      </c>
      <c r="C6629" s="32" t="s">
        <v>916</v>
      </c>
      <c r="D6629" s="32" t="s">
        <v>1781</v>
      </c>
      <c r="E6629" s="33" t="s">
        <v>34</v>
      </c>
      <c r="F6629" s="33" t="s">
        <v>5268</v>
      </c>
      <c r="G6629" s="59">
        <v>34.99</v>
      </c>
      <c r="H6629" s="25">
        <v>1</v>
      </c>
      <c r="I6629" s="30">
        <f t="shared" si="103"/>
        <v>34.99</v>
      </c>
      <c r="J6629" s="32" t="s">
        <v>213</v>
      </c>
      <c r="K6629" s="33" t="s">
        <v>4011</v>
      </c>
      <c r="L6629" s="33"/>
      <c r="M6629" s="33"/>
      <c r="N6629" s="33" t="s">
        <v>1793</v>
      </c>
      <c r="O6629" s="24" t="s">
        <v>37</v>
      </c>
      <c r="P6629" s="24" t="s">
        <v>37</v>
      </c>
      <c r="S6629" s="24" t="s">
        <v>37</v>
      </c>
    </row>
    <row r="6630" spans="1:19">
      <c r="A6630" s="35">
        <v>7325705194568</v>
      </c>
      <c r="B6630" s="32">
        <v>9920049</v>
      </c>
      <c r="C6630" s="32" t="s">
        <v>1794</v>
      </c>
      <c r="D6630" s="32" t="s">
        <v>1795</v>
      </c>
      <c r="E6630" s="33" t="s">
        <v>34</v>
      </c>
      <c r="F6630" s="33" t="s">
        <v>5268</v>
      </c>
      <c r="G6630" s="59">
        <v>29.99</v>
      </c>
      <c r="H6630" s="25">
        <v>1</v>
      </c>
      <c r="I6630" s="30">
        <f t="shared" si="103"/>
        <v>29.99</v>
      </c>
      <c r="J6630" s="32" t="s">
        <v>213</v>
      </c>
      <c r="K6630" s="33" t="s">
        <v>4011</v>
      </c>
      <c r="L6630" s="33"/>
      <c r="M6630" s="33"/>
      <c r="N6630" s="33" t="s">
        <v>1796</v>
      </c>
      <c r="O6630" s="24" t="s">
        <v>37</v>
      </c>
      <c r="P6630" s="24" t="s">
        <v>37</v>
      </c>
      <c r="S6630" s="24" t="s">
        <v>37</v>
      </c>
    </row>
    <row r="6631" spans="1:19">
      <c r="A6631" s="35">
        <v>7325705194599</v>
      </c>
      <c r="B6631" s="32">
        <v>9920049</v>
      </c>
      <c r="C6631" s="32" t="s">
        <v>1794</v>
      </c>
      <c r="D6631" s="32" t="s">
        <v>1795</v>
      </c>
      <c r="E6631" s="33" t="s">
        <v>34</v>
      </c>
      <c r="F6631" s="33" t="s">
        <v>5268</v>
      </c>
      <c r="G6631" s="59">
        <v>29.99</v>
      </c>
      <c r="H6631" s="25">
        <v>1</v>
      </c>
      <c r="I6631" s="30">
        <f t="shared" si="103"/>
        <v>29.99</v>
      </c>
      <c r="J6631" s="32" t="s">
        <v>213</v>
      </c>
      <c r="K6631" s="33" t="s">
        <v>4011</v>
      </c>
      <c r="L6631" s="33"/>
      <c r="M6631" s="33"/>
      <c r="N6631" s="33" t="s">
        <v>1797</v>
      </c>
      <c r="O6631" s="24" t="s">
        <v>37</v>
      </c>
      <c r="P6631" s="24" t="s">
        <v>37</v>
      </c>
      <c r="S6631" s="24" t="s">
        <v>37</v>
      </c>
    </row>
    <row r="6632" spans="1:19">
      <c r="A6632" s="35">
        <v>7325705194568</v>
      </c>
      <c r="B6632" s="32">
        <v>9920049</v>
      </c>
      <c r="C6632" s="32" t="s">
        <v>1794</v>
      </c>
      <c r="D6632" s="32" t="s">
        <v>1795</v>
      </c>
      <c r="E6632" s="33" t="s">
        <v>34</v>
      </c>
      <c r="F6632" s="33" t="s">
        <v>5268</v>
      </c>
      <c r="G6632" s="59">
        <v>29.99</v>
      </c>
      <c r="H6632" s="25">
        <v>2</v>
      </c>
      <c r="I6632" s="30">
        <f t="shared" si="103"/>
        <v>59.98</v>
      </c>
      <c r="J6632" s="32" t="s">
        <v>213</v>
      </c>
      <c r="K6632" s="33" t="s">
        <v>4011</v>
      </c>
      <c r="L6632" s="33"/>
      <c r="M6632" s="33"/>
      <c r="N6632" s="33" t="s">
        <v>1796</v>
      </c>
      <c r="O6632" s="24" t="s">
        <v>37</v>
      </c>
      <c r="P6632" s="24" t="s">
        <v>37</v>
      </c>
      <c r="S6632" s="24" t="s">
        <v>37</v>
      </c>
    </row>
    <row r="6633" spans="1:19">
      <c r="A6633" s="35">
        <v>7325705296873</v>
      </c>
      <c r="B6633" s="32">
        <v>9920057</v>
      </c>
      <c r="C6633" s="32" t="s">
        <v>1788</v>
      </c>
      <c r="D6633" s="32" t="s">
        <v>1781</v>
      </c>
      <c r="E6633" s="33" t="s">
        <v>34</v>
      </c>
      <c r="F6633" s="33" t="s">
        <v>5293</v>
      </c>
      <c r="G6633" s="59">
        <v>59.99</v>
      </c>
      <c r="H6633" s="25">
        <v>4</v>
      </c>
      <c r="I6633" s="30">
        <f t="shared" si="103"/>
        <v>239.96</v>
      </c>
      <c r="J6633" s="32" t="s">
        <v>213</v>
      </c>
      <c r="K6633" s="33" t="s">
        <v>4011</v>
      </c>
      <c r="L6633" s="33"/>
      <c r="M6633" s="33"/>
      <c r="N6633" s="33" t="s">
        <v>1798</v>
      </c>
      <c r="O6633" s="24" t="s">
        <v>37</v>
      </c>
      <c r="P6633" s="24" t="s">
        <v>37</v>
      </c>
      <c r="S6633" s="24" t="s">
        <v>37</v>
      </c>
    </row>
    <row r="6634" spans="1:19">
      <c r="A6634" s="35">
        <v>7325705564521</v>
      </c>
      <c r="B6634" s="32">
        <v>9920066</v>
      </c>
      <c r="C6634" s="32" t="s">
        <v>1799</v>
      </c>
      <c r="D6634" s="32" t="s">
        <v>212</v>
      </c>
      <c r="E6634" s="33" t="s">
        <v>34</v>
      </c>
      <c r="F6634" s="33" t="s">
        <v>5234</v>
      </c>
      <c r="G6634" s="59">
        <v>39.99</v>
      </c>
      <c r="H6634" s="25">
        <v>1</v>
      </c>
      <c r="I6634" s="30">
        <f t="shared" si="103"/>
        <v>39.99</v>
      </c>
      <c r="J6634" s="32" t="s">
        <v>213</v>
      </c>
      <c r="K6634" s="33" t="s">
        <v>4011</v>
      </c>
      <c r="L6634" s="33"/>
      <c r="M6634" s="33"/>
      <c r="N6634" s="33" t="s">
        <v>1800</v>
      </c>
      <c r="O6634" s="24" t="s">
        <v>37</v>
      </c>
      <c r="P6634" s="24" t="s">
        <v>37</v>
      </c>
      <c r="S6634" s="24" t="s">
        <v>37</v>
      </c>
    </row>
    <row r="6635" spans="1:19">
      <c r="A6635" s="35">
        <v>7325705564576</v>
      </c>
      <c r="B6635" s="32">
        <v>9920067</v>
      </c>
      <c r="C6635" s="32" t="s">
        <v>1801</v>
      </c>
      <c r="D6635" s="32" t="s">
        <v>212</v>
      </c>
      <c r="E6635" s="33" t="s">
        <v>34</v>
      </c>
      <c r="F6635" s="33" t="s">
        <v>5234</v>
      </c>
      <c r="G6635" s="59">
        <v>39.99</v>
      </c>
      <c r="H6635" s="25">
        <v>2</v>
      </c>
      <c r="I6635" s="30">
        <f t="shared" si="103"/>
        <v>79.98</v>
      </c>
      <c r="J6635" s="32" t="s">
        <v>213</v>
      </c>
      <c r="K6635" s="33" t="s">
        <v>4011</v>
      </c>
      <c r="L6635" s="33"/>
      <c r="M6635" s="33"/>
      <c r="N6635" s="33" t="s">
        <v>1802</v>
      </c>
      <c r="O6635" s="24" t="s">
        <v>37</v>
      </c>
      <c r="P6635" s="24" t="s">
        <v>37</v>
      </c>
      <c r="S6635" s="24" t="s">
        <v>37</v>
      </c>
    </row>
    <row r="6636" spans="1:19">
      <c r="A6636" s="35">
        <v>7325705564569</v>
      </c>
      <c r="B6636" s="32">
        <v>9920067</v>
      </c>
      <c r="C6636" s="32" t="s">
        <v>1801</v>
      </c>
      <c r="D6636" s="32" t="s">
        <v>212</v>
      </c>
      <c r="E6636" s="33" t="s">
        <v>34</v>
      </c>
      <c r="F6636" s="33" t="s">
        <v>5234</v>
      </c>
      <c r="G6636" s="59">
        <v>39.99</v>
      </c>
      <c r="H6636" s="25">
        <v>2</v>
      </c>
      <c r="I6636" s="30">
        <f t="shared" si="103"/>
        <v>79.98</v>
      </c>
      <c r="J6636" s="32" t="s">
        <v>213</v>
      </c>
      <c r="K6636" s="33" t="s">
        <v>4011</v>
      </c>
      <c r="L6636" s="33"/>
      <c r="M6636" s="33"/>
      <c r="N6636" s="33" t="s">
        <v>1803</v>
      </c>
      <c r="O6636" s="24" t="s">
        <v>37</v>
      </c>
      <c r="P6636" s="24" t="s">
        <v>37</v>
      </c>
      <c r="S6636" s="24" t="s">
        <v>37</v>
      </c>
    </row>
    <row r="6637" spans="1:19">
      <c r="A6637" s="35">
        <v>7325705564545</v>
      </c>
      <c r="B6637" s="32">
        <v>9920067</v>
      </c>
      <c r="C6637" s="32" t="s">
        <v>1801</v>
      </c>
      <c r="D6637" s="32" t="s">
        <v>212</v>
      </c>
      <c r="E6637" s="33" t="s">
        <v>34</v>
      </c>
      <c r="F6637" s="33" t="s">
        <v>5234</v>
      </c>
      <c r="G6637" s="59">
        <v>39.99</v>
      </c>
      <c r="H6637" s="25">
        <v>2</v>
      </c>
      <c r="I6637" s="30">
        <f t="shared" si="103"/>
        <v>79.98</v>
      </c>
      <c r="J6637" s="32" t="s">
        <v>213</v>
      </c>
      <c r="K6637" s="33" t="s">
        <v>4011</v>
      </c>
      <c r="L6637" s="33"/>
      <c r="M6637" s="33"/>
      <c r="N6637" s="33" t="s">
        <v>1804</v>
      </c>
      <c r="O6637" s="24" t="s">
        <v>37</v>
      </c>
      <c r="P6637" s="24" t="s">
        <v>37</v>
      </c>
      <c r="S6637" s="24" t="s">
        <v>37</v>
      </c>
    </row>
    <row r="6638" spans="1:19">
      <c r="A6638" s="35">
        <v>7325705564583</v>
      </c>
      <c r="B6638" s="32">
        <v>9920068</v>
      </c>
      <c r="C6638" s="32" t="s">
        <v>1805</v>
      </c>
      <c r="D6638" s="32" t="s">
        <v>212</v>
      </c>
      <c r="E6638" s="33" t="s">
        <v>34</v>
      </c>
      <c r="F6638" s="33" t="s">
        <v>5234</v>
      </c>
      <c r="G6638" s="59">
        <v>49.99</v>
      </c>
      <c r="H6638" s="25">
        <v>1</v>
      </c>
      <c r="I6638" s="30">
        <f t="shared" si="103"/>
        <v>49.99</v>
      </c>
      <c r="J6638" s="32" t="s">
        <v>213</v>
      </c>
      <c r="K6638" s="33" t="s">
        <v>4011</v>
      </c>
      <c r="L6638" s="33"/>
      <c r="M6638" s="33"/>
      <c r="N6638" s="33" t="s">
        <v>1806</v>
      </c>
      <c r="O6638" s="24" t="s">
        <v>37</v>
      </c>
      <c r="P6638" s="24" t="s">
        <v>37</v>
      </c>
      <c r="S6638" s="24" t="s">
        <v>37</v>
      </c>
    </row>
    <row r="6639" spans="1:19">
      <c r="A6639" s="35">
        <v>7325705564606</v>
      </c>
      <c r="B6639" s="32">
        <v>9920072</v>
      </c>
      <c r="C6639" s="32" t="s">
        <v>215</v>
      </c>
      <c r="D6639" s="32" t="s">
        <v>243</v>
      </c>
      <c r="E6639" s="33" t="s">
        <v>34</v>
      </c>
      <c r="F6639" s="33" t="s">
        <v>5234</v>
      </c>
      <c r="G6639" s="59">
        <v>59.99</v>
      </c>
      <c r="H6639" s="25">
        <v>3</v>
      </c>
      <c r="I6639" s="30">
        <f t="shared" si="103"/>
        <v>179.97</v>
      </c>
      <c r="J6639" s="32" t="s">
        <v>213</v>
      </c>
      <c r="K6639" s="33" t="s">
        <v>4011</v>
      </c>
      <c r="L6639" s="33"/>
      <c r="M6639" s="33"/>
      <c r="N6639" s="33" t="s">
        <v>1807</v>
      </c>
      <c r="O6639" s="24" t="s">
        <v>37</v>
      </c>
      <c r="P6639" s="24" t="s">
        <v>37</v>
      </c>
      <c r="S6639" s="24" t="s">
        <v>37</v>
      </c>
    </row>
    <row r="6640" spans="1:19">
      <c r="A6640" s="35">
        <v>7325705564590</v>
      </c>
      <c r="B6640" s="32">
        <v>9920072</v>
      </c>
      <c r="C6640" s="32" t="s">
        <v>215</v>
      </c>
      <c r="D6640" s="32" t="s">
        <v>243</v>
      </c>
      <c r="E6640" s="33" t="s">
        <v>34</v>
      </c>
      <c r="F6640" s="33" t="s">
        <v>5234</v>
      </c>
      <c r="G6640" s="59">
        <v>59.99</v>
      </c>
      <c r="H6640" s="25">
        <v>1</v>
      </c>
      <c r="I6640" s="30">
        <f t="shared" si="103"/>
        <v>59.99</v>
      </c>
      <c r="J6640" s="32" t="s">
        <v>213</v>
      </c>
      <c r="K6640" s="33" t="s">
        <v>4011</v>
      </c>
      <c r="L6640" s="33"/>
      <c r="M6640" s="33"/>
      <c r="N6640" s="33" t="s">
        <v>1808</v>
      </c>
      <c r="O6640" s="24" t="s">
        <v>37</v>
      </c>
      <c r="P6640" s="24" t="s">
        <v>37</v>
      </c>
      <c r="S6640" s="24" t="s">
        <v>37</v>
      </c>
    </row>
    <row r="6641" spans="1:19">
      <c r="A6641" s="35">
        <v>7325705674701</v>
      </c>
      <c r="B6641" s="32">
        <v>9920077</v>
      </c>
      <c r="C6641" s="32" t="s">
        <v>1805</v>
      </c>
      <c r="D6641" s="32" t="s">
        <v>212</v>
      </c>
      <c r="E6641" s="33" t="s">
        <v>34</v>
      </c>
      <c r="F6641" s="33" t="s">
        <v>5234</v>
      </c>
      <c r="G6641" s="59">
        <v>49.99</v>
      </c>
      <c r="H6641" s="25">
        <v>4</v>
      </c>
      <c r="I6641" s="30">
        <f t="shared" si="103"/>
        <v>199.96</v>
      </c>
      <c r="J6641" s="32" t="s">
        <v>213</v>
      </c>
      <c r="K6641" s="33" t="s">
        <v>4011</v>
      </c>
      <c r="L6641" s="33"/>
      <c r="M6641" s="33"/>
      <c r="N6641" s="33" t="s">
        <v>1809</v>
      </c>
      <c r="O6641" s="24" t="s">
        <v>37</v>
      </c>
      <c r="P6641" s="24" t="s">
        <v>37</v>
      </c>
      <c r="S6641" s="24" t="s">
        <v>37</v>
      </c>
    </row>
    <row r="6642" spans="1:19">
      <c r="A6642" s="35">
        <v>7325705787500</v>
      </c>
      <c r="B6642" s="32">
        <v>9920078</v>
      </c>
      <c r="C6642" s="32" t="s">
        <v>1788</v>
      </c>
      <c r="D6642" s="32" t="s">
        <v>212</v>
      </c>
      <c r="E6642" s="33" t="s">
        <v>34</v>
      </c>
      <c r="F6642" s="33" t="s">
        <v>5274</v>
      </c>
      <c r="G6642" s="59">
        <v>69.989999999999995</v>
      </c>
      <c r="H6642" s="25">
        <v>2</v>
      </c>
      <c r="I6642" s="30">
        <f t="shared" si="103"/>
        <v>139.97999999999999</v>
      </c>
      <c r="J6642" s="32" t="s">
        <v>213</v>
      </c>
      <c r="K6642" s="33" t="s">
        <v>4011</v>
      </c>
      <c r="L6642" s="33"/>
      <c r="M6642" s="33"/>
      <c r="N6642" s="33" t="s">
        <v>1810</v>
      </c>
      <c r="O6642" s="24" t="s">
        <v>37</v>
      </c>
      <c r="P6642" s="24" t="s">
        <v>37</v>
      </c>
      <c r="S6642" s="24" t="s">
        <v>37</v>
      </c>
    </row>
    <row r="6643" spans="1:19">
      <c r="A6643" s="35">
        <v>7325705820757</v>
      </c>
      <c r="B6643" s="32">
        <v>9920139</v>
      </c>
      <c r="C6643" s="32" t="s">
        <v>328</v>
      </c>
      <c r="D6643" s="32" t="s">
        <v>212</v>
      </c>
      <c r="E6643" s="33" t="s">
        <v>34</v>
      </c>
      <c r="F6643" s="33" t="s">
        <v>5252</v>
      </c>
      <c r="G6643" s="59">
        <v>39.99</v>
      </c>
      <c r="H6643" s="25">
        <v>2</v>
      </c>
      <c r="I6643" s="30">
        <f t="shared" si="103"/>
        <v>79.98</v>
      </c>
      <c r="J6643" s="32" t="s">
        <v>213</v>
      </c>
      <c r="K6643" s="33" t="s">
        <v>4011</v>
      </c>
      <c r="L6643" s="33"/>
      <c r="M6643" s="33"/>
      <c r="N6643" s="33" t="s">
        <v>1811</v>
      </c>
      <c r="O6643" s="24" t="s">
        <v>37</v>
      </c>
      <c r="P6643" s="24" t="s">
        <v>37</v>
      </c>
      <c r="S6643" s="24" t="s">
        <v>37</v>
      </c>
    </row>
    <row r="6644" spans="1:19">
      <c r="A6644" s="35">
        <v>7325705820795</v>
      </c>
      <c r="B6644" s="32">
        <v>9920141</v>
      </c>
      <c r="C6644" s="32" t="s">
        <v>1812</v>
      </c>
      <c r="D6644" s="32" t="s">
        <v>212</v>
      </c>
      <c r="E6644" s="33" t="s">
        <v>34</v>
      </c>
      <c r="F6644" s="33" t="s">
        <v>5281</v>
      </c>
      <c r="G6644" s="59">
        <v>39.99</v>
      </c>
      <c r="H6644" s="25">
        <v>1</v>
      </c>
      <c r="I6644" s="30">
        <f t="shared" si="103"/>
        <v>39.99</v>
      </c>
      <c r="J6644" s="32" t="s">
        <v>213</v>
      </c>
      <c r="K6644" s="33" t="s">
        <v>4011</v>
      </c>
      <c r="L6644" s="33"/>
      <c r="M6644" s="33"/>
      <c r="N6644" s="33" t="s">
        <v>1813</v>
      </c>
      <c r="O6644" s="24" t="s">
        <v>37</v>
      </c>
      <c r="P6644" s="24" t="s">
        <v>37</v>
      </c>
      <c r="S6644" s="24" t="s">
        <v>37</v>
      </c>
    </row>
    <row r="6645" spans="1:19">
      <c r="A6645" s="35">
        <v>7325705820801</v>
      </c>
      <c r="B6645" s="32">
        <v>9920141</v>
      </c>
      <c r="C6645" s="32" t="s">
        <v>1812</v>
      </c>
      <c r="D6645" s="32" t="s">
        <v>212</v>
      </c>
      <c r="E6645" s="33" t="s">
        <v>34</v>
      </c>
      <c r="F6645" s="33" t="s">
        <v>5252</v>
      </c>
      <c r="G6645" s="59">
        <v>39.99</v>
      </c>
      <c r="H6645" s="25">
        <v>2</v>
      </c>
      <c r="I6645" s="30">
        <f t="shared" si="103"/>
        <v>79.98</v>
      </c>
      <c r="J6645" s="32" t="s">
        <v>213</v>
      </c>
      <c r="K6645" s="33" t="s">
        <v>4011</v>
      </c>
      <c r="L6645" s="33"/>
      <c r="M6645" s="33"/>
      <c r="N6645" s="33" t="s">
        <v>1814</v>
      </c>
      <c r="O6645" s="24" t="s">
        <v>37</v>
      </c>
      <c r="P6645" s="24" t="s">
        <v>37</v>
      </c>
      <c r="S6645" s="24" t="s">
        <v>37</v>
      </c>
    </row>
    <row r="6646" spans="1:19">
      <c r="A6646" s="35">
        <v>7325705676286</v>
      </c>
      <c r="B6646" s="32">
        <v>9940017</v>
      </c>
      <c r="C6646" s="32" t="s">
        <v>1895</v>
      </c>
      <c r="D6646" s="32" t="s">
        <v>190</v>
      </c>
      <c r="E6646" s="33" t="s">
        <v>217</v>
      </c>
      <c r="F6646" s="33" t="s">
        <v>5234</v>
      </c>
      <c r="G6646" s="59">
        <v>39.99</v>
      </c>
      <c r="H6646" s="25">
        <v>7</v>
      </c>
      <c r="I6646" s="30">
        <f t="shared" si="103"/>
        <v>279.93</v>
      </c>
      <c r="J6646" s="32" t="s">
        <v>213</v>
      </c>
      <c r="K6646" s="33" t="s">
        <v>4011</v>
      </c>
      <c r="L6646" s="33"/>
      <c r="M6646" s="33"/>
      <c r="N6646" s="33" t="s">
        <v>3364</v>
      </c>
      <c r="O6646" s="24" t="s">
        <v>37</v>
      </c>
      <c r="P6646" s="24" t="s">
        <v>37</v>
      </c>
      <c r="S6646" s="24" t="s">
        <v>37</v>
      </c>
    </row>
    <row r="6647" spans="1:19">
      <c r="A6647" s="35">
        <v>7325705676309</v>
      </c>
      <c r="B6647" s="32">
        <v>9940017</v>
      </c>
      <c r="C6647" s="32" t="s">
        <v>1895</v>
      </c>
      <c r="D6647" s="32" t="s">
        <v>190</v>
      </c>
      <c r="E6647" s="33" t="s">
        <v>217</v>
      </c>
      <c r="F6647" s="33" t="s">
        <v>5234</v>
      </c>
      <c r="G6647" s="59">
        <v>39.99</v>
      </c>
      <c r="H6647" s="25">
        <v>5</v>
      </c>
      <c r="I6647" s="30">
        <f t="shared" si="103"/>
        <v>199.95000000000002</v>
      </c>
      <c r="J6647" s="32" t="s">
        <v>213</v>
      </c>
      <c r="K6647" s="33" t="s">
        <v>4011</v>
      </c>
      <c r="L6647" s="33"/>
      <c r="M6647" s="33"/>
      <c r="N6647" s="33" t="s">
        <v>3365</v>
      </c>
      <c r="O6647" s="24" t="s">
        <v>37</v>
      </c>
      <c r="P6647" s="24" t="s">
        <v>37</v>
      </c>
      <c r="S6647" s="24" t="s">
        <v>37</v>
      </c>
    </row>
    <row r="6648" spans="1:19">
      <c r="A6648" s="35">
        <v>7325705676279</v>
      </c>
      <c r="B6648" s="32">
        <v>9940017</v>
      </c>
      <c r="C6648" s="32" t="s">
        <v>1895</v>
      </c>
      <c r="D6648" s="32" t="s">
        <v>190</v>
      </c>
      <c r="E6648" s="33" t="s">
        <v>217</v>
      </c>
      <c r="F6648" s="33" t="s">
        <v>5234</v>
      </c>
      <c r="G6648" s="59">
        <v>39.99</v>
      </c>
      <c r="H6648" s="25">
        <v>4</v>
      </c>
      <c r="I6648" s="30">
        <f t="shared" si="103"/>
        <v>159.96</v>
      </c>
      <c r="J6648" s="32" t="s">
        <v>213</v>
      </c>
      <c r="K6648" s="33" t="s">
        <v>4011</v>
      </c>
      <c r="L6648" s="33"/>
      <c r="M6648" s="33"/>
      <c r="N6648" s="33" t="s">
        <v>3366</v>
      </c>
      <c r="O6648" s="24" t="s">
        <v>37</v>
      </c>
      <c r="P6648" s="24" t="s">
        <v>37</v>
      </c>
      <c r="S6648" s="24" t="s">
        <v>37</v>
      </c>
    </row>
    <row r="6649" spans="1:19">
      <c r="A6649" s="35">
        <v>7325702672243</v>
      </c>
      <c r="B6649" s="32">
        <v>9940046</v>
      </c>
      <c r="C6649" s="32" t="s">
        <v>246</v>
      </c>
      <c r="D6649" s="32" t="s">
        <v>190</v>
      </c>
      <c r="E6649" s="33" t="s">
        <v>217</v>
      </c>
      <c r="F6649" s="33" t="s">
        <v>5293</v>
      </c>
      <c r="G6649" s="59">
        <v>59.99</v>
      </c>
      <c r="H6649" s="25">
        <v>1</v>
      </c>
      <c r="I6649" s="30">
        <f t="shared" si="103"/>
        <v>59.99</v>
      </c>
      <c r="J6649" s="32" t="s">
        <v>213</v>
      </c>
      <c r="K6649" s="33" t="s">
        <v>4011</v>
      </c>
      <c r="L6649" s="33"/>
      <c r="M6649" s="33"/>
      <c r="N6649" s="33" t="s">
        <v>3367</v>
      </c>
      <c r="O6649" s="24" t="s">
        <v>37</v>
      </c>
      <c r="P6649" s="24" t="s">
        <v>37</v>
      </c>
      <c r="S6649" s="24" t="s">
        <v>37</v>
      </c>
    </row>
    <row r="6650" spans="1:19">
      <c r="A6650" s="35">
        <v>7325705300518</v>
      </c>
      <c r="B6650" s="32">
        <v>9950078</v>
      </c>
      <c r="C6650" s="32" t="s">
        <v>328</v>
      </c>
      <c r="D6650" s="32" t="s">
        <v>212</v>
      </c>
      <c r="E6650" s="33" t="s">
        <v>34</v>
      </c>
      <c r="F6650" s="33" t="s">
        <v>5293</v>
      </c>
      <c r="G6650" s="59">
        <v>54.99</v>
      </c>
      <c r="H6650" s="25">
        <v>1</v>
      </c>
      <c r="I6650" s="30">
        <f t="shared" si="103"/>
        <v>54.99</v>
      </c>
      <c r="J6650" s="32" t="s">
        <v>213</v>
      </c>
      <c r="K6650" s="33" t="s">
        <v>4011</v>
      </c>
      <c r="L6650" s="33"/>
      <c r="M6650" s="33"/>
      <c r="N6650" s="33" t="s">
        <v>2284</v>
      </c>
      <c r="O6650" s="24" t="s">
        <v>37</v>
      </c>
      <c r="P6650" s="24" t="s">
        <v>37</v>
      </c>
      <c r="S6650" s="24" t="s">
        <v>37</v>
      </c>
    </row>
    <row r="6651" spans="1:19">
      <c r="A6651" s="35">
        <v>7325702382777</v>
      </c>
      <c r="B6651" s="32">
        <v>9955260</v>
      </c>
      <c r="C6651" s="32" t="s">
        <v>1260</v>
      </c>
      <c r="D6651" s="32" t="s">
        <v>212</v>
      </c>
      <c r="E6651" s="33" t="s">
        <v>217</v>
      </c>
      <c r="F6651" s="33" t="s">
        <v>5362</v>
      </c>
      <c r="G6651" s="59">
        <v>59.99</v>
      </c>
      <c r="H6651" s="25">
        <v>1</v>
      </c>
      <c r="I6651" s="30">
        <f t="shared" si="103"/>
        <v>59.99</v>
      </c>
      <c r="J6651" s="32" t="s">
        <v>1258</v>
      </c>
      <c r="K6651" s="33" t="s">
        <v>4011</v>
      </c>
      <c r="L6651" s="33"/>
      <c r="M6651" s="33"/>
      <c r="N6651" s="33" t="s">
        <v>1820</v>
      </c>
      <c r="O6651" s="24" t="s">
        <v>37</v>
      </c>
      <c r="P6651" s="24" t="s">
        <v>37</v>
      </c>
      <c r="S6651" s="24" t="s">
        <v>37</v>
      </c>
    </row>
    <row r="6652" spans="1:19">
      <c r="A6652" s="35">
        <v>7325705853465</v>
      </c>
      <c r="B6652" s="32">
        <v>853070901</v>
      </c>
      <c r="C6652" s="32" t="s">
        <v>496</v>
      </c>
      <c r="D6652" s="32" t="s">
        <v>120</v>
      </c>
      <c r="E6652" s="33" t="s">
        <v>250</v>
      </c>
      <c r="F6652" s="33" t="s">
        <v>5252</v>
      </c>
      <c r="G6652" s="59">
        <v>79.989999999999995</v>
      </c>
      <c r="H6652" s="25">
        <v>3</v>
      </c>
      <c r="I6652" s="30">
        <f t="shared" si="103"/>
        <v>239.96999999999997</v>
      </c>
      <c r="J6652" s="32" t="s">
        <v>251</v>
      </c>
      <c r="K6652" s="33" t="s">
        <v>3972</v>
      </c>
      <c r="L6652" s="33"/>
      <c r="M6652" s="33"/>
      <c r="N6652" s="33" t="s">
        <v>2285</v>
      </c>
      <c r="O6652" s="24" t="s">
        <v>37</v>
      </c>
      <c r="P6652" s="24" t="s">
        <v>37</v>
      </c>
      <c r="S6652" s="24" t="s">
        <v>37</v>
      </c>
    </row>
    <row r="6653" spans="1:19">
      <c r="A6653" s="35">
        <v>7325705853441</v>
      </c>
      <c r="B6653" s="32">
        <v>853070901</v>
      </c>
      <c r="C6653" s="32" t="s">
        <v>496</v>
      </c>
      <c r="D6653" s="32" t="s">
        <v>120</v>
      </c>
      <c r="E6653" s="33" t="s">
        <v>250</v>
      </c>
      <c r="F6653" s="33" t="s">
        <v>5252</v>
      </c>
      <c r="G6653" s="59">
        <v>79.989999999999995</v>
      </c>
      <c r="H6653" s="25">
        <v>2</v>
      </c>
      <c r="I6653" s="30">
        <f t="shared" si="103"/>
        <v>159.97999999999999</v>
      </c>
      <c r="J6653" s="32" t="s">
        <v>251</v>
      </c>
      <c r="K6653" s="33" t="s">
        <v>3972</v>
      </c>
      <c r="L6653" s="33"/>
      <c r="M6653" s="33"/>
      <c r="N6653" s="33" t="s">
        <v>2286</v>
      </c>
      <c r="O6653" s="24" t="s">
        <v>37</v>
      </c>
      <c r="P6653" s="24" t="s">
        <v>37</v>
      </c>
      <c r="S6653" s="24" t="s">
        <v>37</v>
      </c>
    </row>
    <row r="6654" spans="1:19">
      <c r="A6654" s="35">
        <v>4056734493034</v>
      </c>
      <c r="B6654" s="32">
        <v>872569580</v>
      </c>
      <c r="C6654" s="32" t="s">
        <v>3636</v>
      </c>
      <c r="D6654" s="32" t="s">
        <v>2084</v>
      </c>
      <c r="E6654" s="33">
        <v>0</v>
      </c>
      <c r="F6654" s="33" t="s">
        <v>5224</v>
      </c>
      <c r="G6654" s="59">
        <v>59.99</v>
      </c>
      <c r="H6654" s="25">
        <v>1</v>
      </c>
      <c r="I6654" s="30">
        <f t="shared" si="103"/>
        <v>59.99</v>
      </c>
      <c r="J6654" s="32" t="s">
        <v>2085</v>
      </c>
      <c r="K6654" s="33" t="s">
        <v>5369</v>
      </c>
      <c r="L6654" s="33"/>
      <c r="M6654" s="33"/>
      <c r="N6654" s="33" t="s">
        <v>3923</v>
      </c>
      <c r="O6654" s="24" t="s">
        <v>37</v>
      </c>
      <c r="P6654" s="24" t="s">
        <v>37</v>
      </c>
      <c r="S6654" s="24" t="s">
        <v>37</v>
      </c>
    </row>
    <row r="6655" spans="1:19">
      <c r="A6655" s="35">
        <v>4056734504822</v>
      </c>
      <c r="B6655" s="32">
        <v>872638674</v>
      </c>
      <c r="C6655" s="32" t="s">
        <v>3636</v>
      </c>
      <c r="D6655" s="32" t="s">
        <v>2084</v>
      </c>
      <c r="E6655" s="33">
        <v>0</v>
      </c>
      <c r="F6655" s="33" t="s">
        <v>5224</v>
      </c>
      <c r="G6655" s="59">
        <v>89.99</v>
      </c>
      <c r="H6655" s="25">
        <v>1</v>
      </c>
      <c r="I6655" s="30">
        <f t="shared" si="103"/>
        <v>89.99</v>
      </c>
      <c r="J6655" s="32" t="s">
        <v>2085</v>
      </c>
      <c r="K6655" s="33" t="s">
        <v>5369</v>
      </c>
      <c r="L6655" s="33"/>
      <c r="M6655" s="33"/>
      <c r="N6655" s="33" t="s">
        <v>3924</v>
      </c>
      <c r="O6655" s="24" t="s">
        <v>37</v>
      </c>
      <c r="P6655" s="24" t="s">
        <v>37</v>
      </c>
      <c r="S6655" s="24" t="s">
        <v>37</v>
      </c>
    </row>
    <row r="6656" spans="1:19">
      <c r="A6656" s="35">
        <v>4056734524462</v>
      </c>
      <c r="B6656" s="32">
        <v>873631074</v>
      </c>
      <c r="C6656" s="32" t="s">
        <v>2083</v>
      </c>
      <c r="D6656" s="32" t="s">
        <v>2084</v>
      </c>
      <c r="E6656" s="33">
        <v>0</v>
      </c>
      <c r="F6656" s="33" t="s">
        <v>5223</v>
      </c>
      <c r="G6656" s="59">
        <v>129.94999999999999</v>
      </c>
      <c r="H6656" s="25">
        <v>1</v>
      </c>
      <c r="I6656" s="30">
        <f t="shared" si="103"/>
        <v>129.94999999999999</v>
      </c>
      <c r="J6656" s="32" t="s">
        <v>2085</v>
      </c>
      <c r="K6656" s="33" t="s">
        <v>5369</v>
      </c>
      <c r="L6656" s="33"/>
      <c r="M6656" s="33"/>
      <c r="N6656" s="33" t="s">
        <v>3378</v>
      </c>
      <c r="O6656" s="24" t="s">
        <v>37</v>
      </c>
      <c r="P6656" s="24" t="s">
        <v>37</v>
      </c>
      <c r="S6656" s="24" t="s">
        <v>37</v>
      </c>
    </row>
    <row r="6657" spans="1:19">
      <c r="A6657" s="35">
        <v>4056734561382</v>
      </c>
      <c r="B6657" s="32">
        <v>874551642</v>
      </c>
      <c r="C6657" s="32" t="s">
        <v>2083</v>
      </c>
      <c r="D6657" s="32" t="s">
        <v>2084</v>
      </c>
      <c r="E6657" s="33">
        <v>0</v>
      </c>
      <c r="F6657" s="33" t="s">
        <v>5216</v>
      </c>
      <c r="G6657" s="59">
        <v>169.95</v>
      </c>
      <c r="H6657" s="25">
        <v>1</v>
      </c>
      <c r="I6657" s="30">
        <f t="shared" si="103"/>
        <v>169.95</v>
      </c>
      <c r="J6657" s="32" t="s">
        <v>2085</v>
      </c>
      <c r="K6657" s="33" t="s">
        <v>5369</v>
      </c>
      <c r="L6657" s="33"/>
      <c r="M6657" s="33"/>
      <c r="N6657" s="33" t="s">
        <v>3379</v>
      </c>
      <c r="O6657" s="24" t="s">
        <v>37</v>
      </c>
      <c r="P6657" s="24" t="s">
        <v>37</v>
      </c>
      <c r="S6657" s="24" t="s">
        <v>37</v>
      </c>
    </row>
    <row r="6658" spans="1:19">
      <c r="A6658" s="35">
        <v>4056734630347</v>
      </c>
      <c r="B6658" s="32">
        <v>875641296</v>
      </c>
      <c r="C6658" s="32" t="s">
        <v>2083</v>
      </c>
      <c r="D6658" s="32" t="s">
        <v>2084</v>
      </c>
      <c r="E6658" s="33">
        <v>0</v>
      </c>
      <c r="F6658" s="33" t="s">
        <v>5210</v>
      </c>
      <c r="G6658" s="59">
        <v>200</v>
      </c>
      <c r="H6658" s="25">
        <v>1</v>
      </c>
      <c r="I6658" s="30">
        <f t="shared" si="103"/>
        <v>200</v>
      </c>
      <c r="J6658" s="32" t="s">
        <v>2085</v>
      </c>
      <c r="K6658" s="33" t="s">
        <v>5369</v>
      </c>
      <c r="L6658" s="33"/>
      <c r="M6658" s="33"/>
      <c r="N6658" s="33" t="s">
        <v>3380</v>
      </c>
      <c r="O6658" s="24" t="s">
        <v>37</v>
      </c>
      <c r="P6658" s="24" t="s">
        <v>37</v>
      </c>
      <c r="S6658" s="24" t="s">
        <v>37</v>
      </c>
    </row>
    <row r="6659" spans="1:19">
      <c r="A6659" s="35">
        <v>4056734631252</v>
      </c>
      <c r="B6659" s="32">
        <v>875651305</v>
      </c>
      <c r="C6659" s="32" t="s">
        <v>2083</v>
      </c>
      <c r="D6659" s="32" t="s">
        <v>2084</v>
      </c>
      <c r="E6659" s="33">
        <v>0</v>
      </c>
      <c r="F6659" s="33" t="s">
        <v>5210</v>
      </c>
      <c r="G6659" s="59">
        <v>230</v>
      </c>
      <c r="H6659" s="25">
        <v>2</v>
      </c>
      <c r="I6659" s="30">
        <f t="shared" si="103"/>
        <v>460</v>
      </c>
      <c r="J6659" s="32" t="s">
        <v>2085</v>
      </c>
      <c r="K6659" s="33" t="s">
        <v>5369</v>
      </c>
      <c r="L6659" s="33"/>
      <c r="M6659" s="33"/>
      <c r="N6659" s="33" t="s">
        <v>2086</v>
      </c>
      <c r="O6659" s="24" t="s">
        <v>37</v>
      </c>
      <c r="P6659" s="24" t="s">
        <v>37</v>
      </c>
      <c r="S6659" s="24" t="s">
        <v>37</v>
      </c>
    </row>
    <row r="6660" spans="1:19">
      <c r="A6660" s="35">
        <v>4056734631269</v>
      </c>
      <c r="B6660" s="32">
        <v>875651305</v>
      </c>
      <c r="C6660" s="32" t="s">
        <v>2083</v>
      </c>
      <c r="D6660" s="32" t="s">
        <v>2084</v>
      </c>
      <c r="E6660" s="33">
        <v>0</v>
      </c>
      <c r="F6660" s="33" t="s">
        <v>5210</v>
      </c>
      <c r="G6660" s="59">
        <v>230</v>
      </c>
      <c r="H6660" s="25">
        <v>1</v>
      </c>
      <c r="I6660" s="30">
        <f t="shared" si="103"/>
        <v>230</v>
      </c>
      <c r="J6660" s="32" t="s">
        <v>2085</v>
      </c>
      <c r="K6660" s="33" t="s">
        <v>5369</v>
      </c>
      <c r="L6660" s="33"/>
      <c r="M6660" s="33"/>
      <c r="N6660" s="33" t="s">
        <v>2087</v>
      </c>
      <c r="O6660" s="24" t="s">
        <v>37</v>
      </c>
      <c r="P6660" s="24" t="s">
        <v>37</v>
      </c>
      <c r="S6660" s="24" t="s">
        <v>37</v>
      </c>
    </row>
    <row r="6661" spans="1:19">
      <c r="A6661" s="35">
        <v>4056734631238</v>
      </c>
      <c r="B6661" s="32">
        <v>875651305</v>
      </c>
      <c r="C6661" s="32" t="s">
        <v>2083</v>
      </c>
      <c r="D6661" s="32" t="s">
        <v>2084</v>
      </c>
      <c r="E6661" s="33">
        <v>0</v>
      </c>
      <c r="F6661" s="33" t="s">
        <v>5210</v>
      </c>
      <c r="G6661" s="59">
        <v>230</v>
      </c>
      <c r="H6661" s="25">
        <v>6</v>
      </c>
      <c r="I6661" s="30">
        <f t="shared" ref="I6661:I6664" si="104">H6661*G6661</f>
        <v>1380</v>
      </c>
      <c r="J6661" s="32" t="s">
        <v>2085</v>
      </c>
      <c r="K6661" s="33" t="s">
        <v>5369</v>
      </c>
      <c r="L6661" s="33"/>
      <c r="M6661" s="33"/>
      <c r="N6661" s="33" t="s">
        <v>2088</v>
      </c>
      <c r="O6661" s="24" t="s">
        <v>37</v>
      </c>
      <c r="P6661" s="24" t="s">
        <v>37</v>
      </c>
      <c r="S6661" s="24" t="s">
        <v>37</v>
      </c>
    </row>
    <row r="6662" spans="1:19">
      <c r="A6662" s="35">
        <v>4056734631245</v>
      </c>
      <c r="B6662" s="32">
        <v>875651305</v>
      </c>
      <c r="C6662" s="32" t="s">
        <v>2083</v>
      </c>
      <c r="D6662" s="32" t="s">
        <v>2084</v>
      </c>
      <c r="E6662" s="33">
        <v>0</v>
      </c>
      <c r="F6662" s="33" t="s">
        <v>5210</v>
      </c>
      <c r="G6662" s="59">
        <v>230</v>
      </c>
      <c r="H6662" s="25">
        <v>6</v>
      </c>
      <c r="I6662" s="30">
        <f t="shared" si="104"/>
        <v>1380</v>
      </c>
      <c r="J6662" s="32" t="s">
        <v>2085</v>
      </c>
      <c r="K6662" s="33" t="s">
        <v>5369</v>
      </c>
      <c r="L6662" s="33"/>
      <c r="M6662" s="33"/>
      <c r="N6662" s="33" t="s">
        <v>2089</v>
      </c>
      <c r="O6662" s="24" t="s">
        <v>37</v>
      </c>
      <c r="P6662" s="24" t="s">
        <v>37</v>
      </c>
      <c r="S6662" s="24" t="s">
        <v>37</v>
      </c>
    </row>
    <row r="6663" spans="1:19">
      <c r="A6663" s="35">
        <v>4056734689628</v>
      </c>
      <c r="B6663" s="32">
        <v>876531923</v>
      </c>
      <c r="C6663" s="32" t="s">
        <v>2083</v>
      </c>
      <c r="D6663" s="32" t="s">
        <v>2084</v>
      </c>
      <c r="E6663" s="33">
        <v>0</v>
      </c>
      <c r="F6663" s="33" t="s">
        <v>5213</v>
      </c>
      <c r="G6663" s="59">
        <v>130</v>
      </c>
      <c r="H6663" s="25">
        <v>1</v>
      </c>
      <c r="I6663" s="30">
        <f t="shared" si="104"/>
        <v>130</v>
      </c>
      <c r="J6663" s="32" t="s">
        <v>2085</v>
      </c>
      <c r="K6663" s="33" t="s">
        <v>5369</v>
      </c>
      <c r="L6663" s="33"/>
      <c r="M6663" s="33"/>
      <c r="N6663" s="33" t="s">
        <v>3381</v>
      </c>
      <c r="O6663" s="24" t="s">
        <v>37</v>
      </c>
      <c r="P6663" s="24" t="s">
        <v>37</v>
      </c>
      <c r="S6663" s="24" t="s">
        <v>37</v>
      </c>
    </row>
    <row r="6664" spans="1:19">
      <c r="A6664" s="35">
        <v>7325705503605</v>
      </c>
      <c r="B6664" s="32">
        <v>900002108</v>
      </c>
      <c r="C6664" s="32" t="s">
        <v>3382</v>
      </c>
      <c r="D6664" s="32" t="s">
        <v>120</v>
      </c>
      <c r="E6664" s="33" t="s">
        <v>34</v>
      </c>
      <c r="F6664" s="33" t="s">
        <v>5367</v>
      </c>
      <c r="G6664" s="59">
        <v>39.99</v>
      </c>
      <c r="H6664" s="25">
        <v>1</v>
      </c>
      <c r="I6664" s="30">
        <f t="shared" si="104"/>
        <v>39.99</v>
      </c>
      <c r="J6664" s="32" t="s">
        <v>254</v>
      </c>
      <c r="K6664" s="33" t="s">
        <v>5370</v>
      </c>
      <c r="L6664" s="33" t="s">
        <v>5371</v>
      </c>
      <c r="M6664" s="33" t="e">
        <v>#N/A</v>
      </c>
      <c r="N6664" s="33" t="s">
        <v>3383</v>
      </c>
      <c r="O6664" s="24" t="s">
        <v>37</v>
      </c>
      <c r="P6664" s="24" t="s">
        <v>37</v>
      </c>
      <c r="S6664" s="24" t="s">
        <v>37</v>
      </c>
    </row>
    <row r="6665" spans="1:19" s="68" customFormat="1" ht="15">
      <c r="A6665" s="63"/>
      <c r="B6665" s="64"/>
      <c r="C6665" s="64"/>
      <c r="D6665" s="64"/>
      <c r="E6665" s="62"/>
      <c r="F6665" s="62"/>
      <c r="G6665" s="65"/>
      <c r="H6665" s="66">
        <f>SUM(H4:H6664)</f>
        <v>12311</v>
      </c>
      <c r="I6665" s="67">
        <f>SUM(I4:I6664)</f>
        <v>2085027.8399999631</v>
      </c>
      <c r="J6665" s="64"/>
      <c r="K6665" s="62"/>
      <c r="L6665" s="62"/>
      <c r="M6665" s="62"/>
      <c r="N6665" s="62"/>
    </row>
  </sheetData>
  <autoFilter ref="A3:S3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4"/>
  <sheetViews>
    <sheetView zoomScaleNormal="100" workbookViewId="0"/>
  </sheetViews>
  <sheetFormatPr defaultColWidth="11.5" defaultRowHeight="14.25"/>
  <cols>
    <col min="1" max="1" width="22.125" style="36" customWidth="1"/>
    <col min="2" max="2" width="13.5" style="8" bestFit="1" customWidth="1"/>
    <col min="3" max="3" width="14.5" style="8" bestFit="1" customWidth="1"/>
    <col min="4" max="4" width="11.5" style="8"/>
    <col min="5" max="5" width="11.5" style="5"/>
    <col min="6" max="6" width="20" style="5" customWidth="1"/>
    <col min="7" max="7" width="16.875" style="31" customWidth="1"/>
    <col min="8" max="8" width="11.5" style="26"/>
    <col min="9" max="9" width="25" style="24" bestFit="1" customWidth="1"/>
    <col min="10" max="14" width="25" style="24" customWidth="1"/>
    <col min="15" max="15" width="28" style="24" bestFit="1" customWidth="1"/>
    <col min="16" max="16384" width="11.5" style="24"/>
  </cols>
  <sheetData>
    <row r="1" spans="1:15" ht="26.25">
      <c r="A1" s="86" t="s">
        <v>6</v>
      </c>
    </row>
    <row r="3" spans="1:15" s="69" customFormat="1" ht="36.950000000000003" customHeight="1">
      <c r="A3" s="57" t="s">
        <v>9</v>
      </c>
      <c r="B3" s="27" t="s">
        <v>10</v>
      </c>
      <c r="C3" s="27" t="s">
        <v>11</v>
      </c>
      <c r="D3" s="27" t="s">
        <v>12</v>
      </c>
      <c r="E3" s="58" t="s">
        <v>13</v>
      </c>
      <c r="F3" s="58" t="s">
        <v>5206</v>
      </c>
      <c r="G3" s="29" t="s">
        <v>2</v>
      </c>
      <c r="H3" s="28" t="s">
        <v>14</v>
      </c>
      <c r="I3" s="27" t="s">
        <v>5964</v>
      </c>
      <c r="J3" s="27" t="s">
        <v>5207</v>
      </c>
      <c r="K3" s="27" t="s">
        <v>5208</v>
      </c>
      <c r="L3" s="27" t="s">
        <v>5209</v>
      </c>
      <c r="M3" s="27" t="s">
        <v>16</v>
      </c>
    </row>
    <row r="4" spans="1:15">
      <c r="A4" s="35">
        <v>7325706779009</v>
      </c>
      <c r="B4" s="32">
        <v>1000215</v>
      </c>
      <c r="C4" s="32" t="s">
        <v>45</v>
      </c>
      <c r="D4" s="32" t="s">
        <v>49</v>
      </c>
      <c r="E4" s="33" t="s">
        <v>29</v>
      </c>
      <c r="F4" s="33" t="s">
        <v>5210</v>
      </c>
      <c r="G4" s="30">
        <v>160</v>
      </c>
      <c r="H4" s="25">
        <v>1</v>
      </c>
      <c r="I4" s="30">
        <f>H4*G4</f>
        <v>160</v>
      </c>
      <c r="J4" s="52"/>
      <c r="K4" s="52" t="s">
        <v>4011</v>
      </c>
      <c r="L4" s="52" t="s">
        <v>5211</v>
      </c>
      <c r="M4" s="52"/>
      <c r="N4" s="52"/>
      <c r="O4" s="52"/>
    </row>
    <row r="5" spans="1:15">
      <c r="A5" s="35">
        <v>7325706779122</v>
      </c>
      <c r="B5" s="32">
        <v>1000215</v>
      </c>
      <c r="C5" s="32" t="s">
        <v>45</v>
      </c>
      <c r="D5" s="32" t="s">
        <v>49</v>
      </c>
      <c r="E5" s="33" t="s">
        <v>29</v>
      </c>
      <c r="F5" s="33" t="s">
        <v>5210</v>
      </c>
      <c r="G5" s="30">
        <v>160</v>
      </c>
      <c r="H5" s="25">
        <v>1</v>
      </c>
      <c r="I5" s="30">
        <f t="shared" ref="I5:I68" si="0">H5*G5</f>
        <v>160</v>
      </c>
      <c r="J5" s="52"/>
      <c r="K5" s="52" t="s">
        <v>4011</v>
      </c>
      <c r="L5" s="52" t="s">
        <v>5211</v>
      </c>
      <c r="M5" s="52"/>
      <c r="N5" s="52"/>
      <c r="O5" s="52"/>
    </row>
    <row r="6" spans="1:15">
      <c r="A6" s="35">
        <v>7325706779139</v>
      </c>
      <c r="B6" s="32">
        <v>1000215</v>
      </c>
      <c r="C6" s="32" t="s">
        <v>45</v>
      </c>
      <c r="D6" s="32" t="s">
        <v>49</v>
      </c>
      <c r="E6" s="33" t="s">
        <v>29</v>
      </c>
      <c r="F6" s="33" t="s">
        <v>5210</v>
      </c>
      <c r="G6" s="30">
        <v>160</v>
      </c>
      <c r="H6" s="25">
        <v>1</v>
      </c>
      <c r="I6" s="30">
        <f t="shared" si="0"/>
        <v>160</v>
      </c>
      <c r="J6" s="52"/>
      <c r="K6" s="52" t="s">
        <v>4011</v>
      </c>
      <c r="L6" s="52" t="s">
        <v>5211</v>
      </c>
      <c r="M6" s="52"/>
      <c r="N6" s="52"/>
      <c r="O6" s="52"/>
    </row>
    <row r="7" spans="1:15">
      <c r="A7" s="35">
        <v>7325706779160</v>
      </c>
      <c r="B7" s="32">
        <v>1000215</v>
      </c>
      <c r="C7" s="32" t="s">
        <v>45</v>
      </c>
      <c r="D7" s="32" t="s">
        <v>49</v>
      </c>
      <c r="E7" s="33" t="s">
        <v>29</v>
      </c>
      <c r="F7" s="33" t="s">
        <v>5210</v>
      </c>
      <c r="G7" s="30">
        <v>160</v>
      </c>
      <c r="H7" s="25">
        <v>2</v>
      </c>
      <c r="I7" s="30">
        <f t="shared" si="0"/>
        <v>320</v>
      </c>
      <c r="J7" s="52"/>
      <c r="K7" s="52" t="s">
        <v>4011</v>
      </c>
      <c r="L7" s="52" t="s">
        <v>5211</v>
      </c>
      <c r="M7" s="52"/>
      <c r="N7" s="52"/>
      <c r="O7" s="52"/>
    </row>
    <row r="8" spans="1:15">
      <c r="A8" s="35">
        <v>7325706779177</v>
      </c>
      <c r="B8" s="32">
        <v>1000215</v>
      </c>
      <c r="C8" s="32" t="s">
        <v>45</v>
      </c>
      <c r="D8" s="32" t="s">
        <v>49</v>
      </c>
      <c r="E8" s="33" t="s">
        <v>29</v>
      </c>
      <c r="F8" s="33" t="s">
        <v>5210</v>
      </c>
      <c r="G8" s="30">
        <v>160</v>
      </c>
      <c r="H8" s="25">
        <v>1</v>
      </c>
      <c r="I8" s="30">
        <f t="shared" si="0"/>
        <v>160</v>
      </c>
      <c r="J8" s="52"/>
      <c r="K8" s="52" t="s">
        <v>4011</v>
      </c>
      <c r="L8" s="52" t="s">
        <v>5211</v>
      </c>
      <c r="M8" s="52"/>
      <c r="N8" s="52"/>
      <c r="O8" s="52"/>
    </row>
    <row r="9" spans="1:15">
      <c r="A9" s="35">
        <v>7325706779214</v>
      </c>
      <c r="B9" s="32">
        <v>1000215</v>
      </c>
      <c r="C9" s="32" t="s">
        <v>45</v>
      </c>
      <c r="D9" s="32" t="s">
        <v>49</v>
      </c>
      <c r="E9" s="33" t="s">
        <v>29</v>
      </c>
      <c r="F9" s="33" t="s">
        <v>5210</v>
      </c>
      <c r="G9" s="30">
        <v>160</v>
      </c>
      <c r="H9" s="25">
        <v>1</v>
      </c>
      <c r="I9" s="30">
        <f t="shared" si="0"/>
        <v>160</v>
      </c>
      <c r="J9" s="52"/>
      <c r="K9" s="52" t="s">
        <v>4011</v>
      </c>
      <c r="L9" s="52" t="s">
        <v>5211</v>
      </c>
      <c r="M9" s="52"/>
      <c r="N9" s="52"/>
      <c r="O9" s="52"/>
    </row>
    <row r="10" spans="1:15">
      <c r="A10" s="35">
        <v>7325706779009</v>
      </c>
      <c r="B10" s="32">
        <v>1000215</v>
      </c>
      <c r="C10" s="32" t="s">
        <v>45</v>
      </c>
      <c r="D10" s="32" t="s">
        <v>49</v>
      </c>
      <c r="E10" s="33" t="s">
        <v>29</v>
      </c>
      <c r="F10" s="33" t="s">
        <v>5210</v>
      </c>
      <c r="G10" s="30">
        <v>160</v>
      </c>
      <c r="H10" s="25">
        <v>1</v>
      </c>
      <c r="I10" s="30">
        <f t="shared" si="0"/>
        <v>160</v>
      </c>
      <c r="J10" s="52"/>
      <c r="K10" s="52" t="s">
        <v>4011</v>
      </c>
      <c r="L10" s="52" t="s">
        <v>5211</v>
      </c>
      <c r="M10" s="52"/>
      <c r="N10" s="52"/>
      <c r="O10" s="52"/>
    </row>
    <row r="11" spans="1:15">
      <c r="A11" s="35">
        <v>7325706779016</v>
      </c>
      <c r="B11" s="32">
        <v>1000215</v>
      </c>
      <c r="C11" s="32" t="s">
        <v>45</v>
      </c>
      <c r="D11" s="32" t="s">
        <v>49</v>
      </c>
      <c r="E11" s="33" t="s">
        <v>29</v>
      </c>
      <c r="F11" s="33" t="s">
        <v>5210</v>
      </c>
      <c r="G11" s="30">
        <v>160</v>
      </c>
      <c r="H11" s="25">
        <v>1</v>
      </c>
      <c r="I11" s="30">
        <f t="shared" si="0"/>
        <v>160</v>
      </c>
      <c r="J11" s="52"/>
      <c r="K11" s="52" t="s">
        <v>4011</v>
      </c>
      <c r="L11" s="52" t="s">
        <v>5211</v>
      </c>
      <c r="M11" s="52"/>
      <c r="N11" s="52"/>
      <c r="O11" s="52"/>
    </row>
    <row r="12" spans="1:15">
      <c r="A12" s="35">
        <v>7325706779047</v>
      </c>
      <c r="B12" s="32">
        <v>1000215</v>
      </c>
      <c r="C12" s="32" t="s">
        <v>45</v>
      </c>
      <c r="D12" s="32" t="s">
        <v>49</v>
      </c>
      <c r="E12" s="33" t="s">
        <v>29</v>
      </c>
      <c r="F12" s="33" t="s">
        <v>5210</v>
      </c>
      <c r="G12" s="30">
        <v>160</v>
      </c>
      <c r="H12" s="25">
        <v>2</v>
      </c>
      <c r="I12" s="30">
        <f t="shared" si="0"/>
        <v>320</v>
      </c>
      <c r="J12" s="52"/>
      <c r="K12" s="52" t="s">
        <v>4011</v>
      </c>
      <c r="L12" s="52" t="s">
        <v>5211</v>
      </c>
      <c r="M12" s="52"/>
      <c r="N12" s="52"/>
      <c r="O12" s="52"/>
    </row>
    <row r="13" spans="1:15">
      <c r="A13" s="35">
        <v>7325706779054</v>
      </c>
      <c r="B13" s="32">
        <v>1000215</v>
      </c>
      <c r="C13" s="32" t="s">
        <v>45</v>
      </c>
      <c r="D13" s="32" t="s">
        <v>49</v>
      </c>
      <c r="E13" s="33" t="s">
        <v>29</v>
      </c>
      <c r="F13" s="33" t="s">
        <v>5210</v>
      </c>
      <c r="G13" s="30">
        <v>160</v>
      </c>
      <c r="H13" s="25">
        <v>1</v>
      </c>
      <c r="I13" s="30">
        <f t="shared" si="0"/>
        <v>160</v>
      </c>
      <c r="J13" s="52"/>
      <c r="K13" s="52" t="s">
        <v>4011</v>
      </c>
      <c r="L13" s="52" t="s">
        <v>5211</v>
      </c>
      <c r="M13" s="52"/>
      <c r="N13" s="52"/>
      <c r="O13" s="52"/>
    </row>
    <row r="14" spans="1:15">
      <c r="A14" s="35">
        <v>7325706779085</v>
      </c>
      <c r="B14" s="32">
        <v>1000215</v>
      </c>
      <c r="C14" s="32" t="s">
        <v>45</v>
      </c>
      <c r="D14" s="32" t="s">
        <v>49</v>
      </c>
      <c r="E14" s="33" t="s">
        <v>29</v>
      </c>
      <c r="F14" s="33" t="s">
        <v>5210</v>
      </c>
      <c r="G14" s="30">
        <v>160</v>
      </c>
      <c r="H14" s="25">
        <v>1</v>
      </c>
      <c r="I14" s="30">
        <f t="shared" si="0"/>
        <v>160</v>
      </c>
      <c r="J14" s="52"/>
      <c r="K14" s="52" t="s">
        <v>4011</v>
      </c>
      <c r="L14" s="52" t="s">
        <v>5211</v>
      </c>
      <c r="M14" s="52"/>
      <c r="N14" s="52"/>
      <c r="O14" s="52"/>
    </row>
    <row r="15" spans="1:15">
      <c r="A15" s="35">
        <v>7325706779092</v>
      </c>
      <c r="B15" s="32">
        <v>1000215</v>
      </c>
      <c r="C15" s="32" t="s">
        <v>45</v>
      </c>
      <c r="D15" s="32" t="s">
        <v>49</v>
      </c>
      <c r="E15" s="33" t="s">
        <v>29</v>
      </c>
      <c r="F15" s="33" t="s">
        <v>5210</v>
      </c>
      <c r="G15" s="30">
        <v>160</v>
      </c>
      <c r="H15" s="25">
        <v>2</v>
      </c>
      <c r="I15" s="30">
        <f t="shared" si="0"/>
        <v>320</v>
      </c>
      <c r="J15" s="52"/>
      <c r="K15" s="52" t="s">
        <v>4011</v>
      </c>
      <c r="L15" s="52" t="s">
        <v>5211</v>
      </c>
      <c r="M15" s="52"/>
      <c r="N15" s="52"/>
      <c r="O15" s="52"/>
    </row>
    <row r="16" spans="1:15">
      <c r="A16" s="35">
        <v>7325706779122</v>
      </c>
      <c r="B16" s="32">
        <v>1000215</v>
      </c>
      <c r="C16" s="32" t="s">
        <v>45</v>
      </c>
      <c r="D16" s="32" t="s">
        <v>49</v>
      </c>
      <c r="E16" s="33" t="s">
        <v>29</v>
      </c>
      <c r="F16" s="33" t="s">
        <v>5210</v>
      </c>
      <c r="G16" s="30">
        <v>160</v>
      </c>
      <c r="H16" s="25">
        <v>1</v>
      </c>
      <c r="I16" s="30">
        <f t="shared" si="0"/>
        <v>160</v>
      </c>
      <c r="J16" s="52"/>
      <c r="K16" s="52" t="s">
        <v>4011</v>
      </c>
      <c r="L16" s="52" t="s">
        <v>5211</v>
      </c>
      <c r="M16" s="52"/>
      <c r="N16" s="52"/>
      <c r="O16" s="52"/>
    </row>
    <row r="17" spans="1:15">
      <c r="A17" s="35">
        <v>7325706779139</v>
      </c>
      <c r="B17" s="32">
        <v>1000215</v>
      </c>
      <c r="C17" s="32" t="s">
        <v>45</v>
      </c>
      <c r="D17" s="32" t="s">
        <v>49</v>
      </c>
      <c r="E17" s="33" t="s">
        <v>29</v>
      </c>
      <c r="F17" s="33" t="s">
        <v>5210</v>
      </c>
      <c r="G17" s="30">
        <v>160</v>
      </c>
      <c r="H17" s="25">
        <v>1</v>
      </c>
      <c r="I17" s="30">
        <f t="shared" si="0"/>
        <v>160</v>
      </c>
      <c r="J17" s="52"/>
      <c r="K17" s="52" t="s">
        <v>4011</v>
      </c>
      <c r="L17" s="52" t="s">
        <v>5211</v>
      </c>
      <c r="M17" s="52"/>
      <c r="N17" s="52"/>
      <c r="O17" s="52"/>
    </row>
    <row r="18" spans="1:15">
      <c r="A18" s="35">
        <v>7325706779214</v>
      </c>
      <c r="B18" s="32">
        <v>1000215</v>
      </c>
      <c r="C18" s="32" t="s">
        <v>45</v>
      </c>
      <c r="D18" s="32" t="s">
        <v>49</v>
      </c>
      <c r="E18" s="33" t="s">
        <v>29</v>
      </c>
      <c r="F18" s="33" t="s">
        <v>5210</v>
      </c>
      <c r="G18" s="30">
        <v>160</v>
      </c>
      <c r="H18" s="25">
        <v>1</v>
      </c>
      <c r="I18" s="30">
        <f t="shared" si="0"/>
        <v>160</v>
      </c>
      <c r="J18" s="52"/>
      <c r="K18" s="52" t="s">
        <v>4011</v>
      </c>
      <c r="L18" s="52" t="s">
        <v>5211</v>
      </c>
      <c r="M18" s="52"/>
      <c r="N18" s="52"/>
      <c r="O18" s="52"/>
    </row>
    <row r="19" spans="1:15">
      <c r="A19" s="35">
        <v>7325702589176</v>
      </c>
      <c r="B19" s="32">
        <v>86221</v>
      </c>
      <c r="C19" s="32" t="s">
        <v>618</v>
      </c>
      <c r="D19" s="32" t="s">
        <v>120</v>
      </c>
      <c r="E19" s="33" t="s">
        <v>34</v>
      </c>
      <c r="F19" s="33" t="s">
        <v>5212</v>
      </c>
      <c r="G19" s="30">
        <v>120</v>
      </c>
      <c r="H19" s="25">
        <v>2</v>
      </c>
      <c r="I19" s="30">
        <f t="shared" si="0"/>
        <v>240</v>
      </c>
      <c r="J19" s="52"/>
      <c r="K19" s="52" t="s">
        <v>4011</v>
      </c>
      <c r="L19" s="52"/>
      <c r="M19" s="52"/>
      <c r="N19" s="52"/>
      <c r="O19" s="52"/>
    </row>
    <row r="20" spans="1:15">
      <c r="A20" s="35">
        <v>7325702589848</v>
      </c>
      <c r="B20" s="32">
        <v>86222</v>
      </c>
      <c r="C20" s="32" t="s">
        <v>618</v>
      </c>
      <c r="D20" s="32" t="s">
        <v>120</v>
      </c>
      <c r="E20" s="33" t="s">
        <v>34</v>
      </c>
      <c r="F20" s="33" t="s">
        <v>5212</v>
      </c>
      <c r="G20" s="30">
        <v>120</v>
      </c>
      <c r="H20" s="25">
        <v>1</v>
      </c>
      <c r="I20" s="30">
        <f t="shared" si="0"/>
        <v>120</v>
      </c>
      <c r="J20" s="52"/>
      <c r="K20" s="52" t="s">
        <v>4011</v>
      </c>
      <c r="L20" s="52"/>
      <c r="M20" s="52"/>
      <c r="N20" s="52"/>
      <c r="O20" s="52"/>
    </row>
    <row r="21" spans="1:15">
      <c r="A21" s="35">
        <v>7325700945776</v>
      </c>
      <c r="B21" s="32">
        <v>401504</v>
      </c>
      <c r="C21" s="32" t="s">
        <v>38</v>
      </c>
      <c r="D21" s="32" t="s">
        <v>39</v>
      </c>
      <c r="E21" s="33" t="s">
        <v>19</v>
      </c>
      <c r="F21" s="33" t="s">
        <v>5212</v>
      </c>
      <c r="G21" s="30">
        <v>80</v>
      </c>
      <c r="H21" s="25">
        <v>1</v>
      </c>
      <c r="I21" s="30">
        <f t="shared" si="0"/>
        <v>80</v>
      </c>
      <c r="J21" s="52"/>
      <c r="K21" s="52" t="s">
        <v>4771</v>
      </c>
      <c r="L21" s="52"/>
      <c r="M21" s="52"/>
      <c r="N21" s="52"/>
      <c r="O21" s="52"/>
    </row>
    <row r="22" spans="1:15">
      <c r="A22" s="35">
        <v>7325701403770</v>
      </c>
      <c r="B22" s="32">
        <v>402210</v>
      </c>
      <c r="C22" s="32" t="s">
        <v>38</v>
      </c>
      <c r="D22" s="32" t="s">
        <v>272</v>
      </c>
      <c r="E22" s="33" t="s">
        <v>34</v>
      </c>
      <c r="F22" s="33" t="s">
        <v>5213</v>
      </c>
      <c r="G22" s="30">
        <v>90</v>
      </c>
      <c r="H22" s="25">
        <v>1</v>
      </c>
      <c r="I22" s="30">
        <f t="shared" si="0"/>
        <v>90</v>
      </c>
      <c r="J22" s="52"/>
      <c r="K22" s="52" t="s">
        <v>4771</v>
      </c>
      <c r="L22" s="52"/>
      <c r="M22" s="52"/>
      <c r="N22" s="52"/>
      <c r="O22" s="52"/>
    </row>
    <row r="23" spans="1:15">
      <c r="A23" s="35">
        <v>7325706933395</v>
      </c>
      <c r="B23" s="32">
        <v>402210</v>
      </c>
      <c r="C23" s="32" t="s">
        <v>38</v>
      </c>
      <c r="D23" s="32" t="s">
        <v>272</v>
      </c>
      <c r="E23" s="33" t="s">
        <v>34</v>
      </c>
      <c r="F23" s="33" t="s">
        <v>5213</v>
      </c>
      <c r="G23" s="30">
        <v>90</v>
      </c>
      <c r="H23" s="25">
        <v>1</v>
      </c>
      <c r="I23" s="30">
        <f t="shared" si="0"/>
        <v>90</v>
      </c>
      <c r="J23" s="52"/>
      <c r="K23" s="52" t="s">
        <v>4771</v>
      </c>
      <c r="L23" s="52"/>
      <c r="M23" s="52"/>
      <c r="N23" s="52"/>
      <c r="O23" s="52"/>
    </row>
    <row r="24" spans="1:15">
      <c r="A24" s="35">
        <v>7325701529029</v>
      </c>
      <c r="B24" s="32">
        <v>432681</v>
      </c>
      <c r="C24" s="32" t="s">
        <v>415</v>
      </c>
      <c r="D24" s="32" t="s">
        <v>243</v>
      </c>
      <c r="E24" s="33" t="s">
        <v>493</v>
      </c>
      <c r="F24" s="33" t="s">
        <v>5213</v>
      </c>
      <c r="G24" s="30">
        <v>110</v>
      </c>
      <c r="H24" s="25">
        <v>1</v>
      </c>
      <c r="I24" s="30">
        <f t="shared" si="0"/>
        <v>110</v>
      </c>
      <c r="J24" s="52"/>
      <c r="K24" s="52" t="s">
        <v>4771</v>
      </c>
      <c r="L24" s="52"/>
      <c r="M24" s="52"/>
      <c r="N24" s="52"/>
      <c r="O24" s="52"/>
    </row>
    <row r="25" spans="1:15">
      <c r="A25" s="35">
        <v>7325701529159</v>
      </c>
      <c r="B25" s="32">
        <v>432681</v>
      </c>
      <c r="C25" s="32" t="s">
        <v>415</v>
      </c>
      <c r="D25" s="32" t="s">
        <v>243</v>
      </c>
      <c r="E25" s="33" t="s">
        <v>493</v>
      </c>
      <c r="F25" s="33" t="s">
        <v>5213</v>
      </c>
      <c r="G25" s="30">
        <v>110</v>
      </c>
      <c r="H25" s="25">
        <v>1</v>
      </c>
      <c r="I25" s="30">
        <f t="shared" si="0"/>
        <v>110</v>
      </c>
      <c r="J25" s="52"/>
      <c r="K25" s="52" t="s">
        <v>4771</v>
      </c>
      <c r="L25" s="52"/>
      <c r="M25" s="52"/>
      <c r="N25" s="52"/>
      <c r="O25" s="52"/>
    </row>
    <row r="26" spans="1:15">
      <c r="A26" s="35">
        <v>7325701489576</v>
      </c>
      <c r="B26" s="32">
        <v>483042</v>
      </c>
      <c r="C26" s="32" t="s">
        <v>38</v>
      </c>
      <c r="D26" s="32" t="s">
        <v>844</v>
      </c>
      <c r="E26" s="33" t="s">
        <v>34</v>
      </c>
      <c r="F26" s="33" t="s">
        <v>5212</v>
      </c>
      <c r="G26" s="30">
        <v>110</v>
      </c>
      <c r="H26" s="25">
        <v>5</v>
      </c>
      <c r="I26" s="30">
        <f t="shared" si="0"/>
        <v>550</v>
      </c>
      <c r="J26" s="52"/>
      <c r="K26" s="52" t="s">
        <v>4771</v>
      </c>
      <c r="L26" s="52"/>
      <c r="M26" s="52"/>
      <c r="N26" s="52"/>
      <c r="O26" s="52"/>
    </row>
    <row r="27" spans="1:15">
      <c r="A27" s="35">
        <v>7325701489583</v>
      </c>
      <c r="B27" s="32">
        <v>483042</v>
      </c>
      <c r="C27" s="32" t="s">
        <v>38</v>
      </c>
      <c r="D27" s="32" t="s">
        <v>844</v>
      </c>
      <c r="E27" s="33" t="s">
        <v>34</v>
      </c>
      <c r="F27" s="33" t="s">
        <v>5212</v>
      </c>
      <c r="G27" s="30">
        <v>110</v>
      </c>
      <c r="H27" s="25">
        <v>10</v>
      </c>
      <c r="I27" s="30">
        <f t="shared" si="0"/>
        <v>1100</v>
      </c>
      <c r="J27" s="52"/>
      <c r="K27" s="52" t="s">
        <v>4771</v>
      </c>
      <c r="L27" s="52"/>
      <c r="M27" s="52"/>
      <c r="N27" s="52"/>
      <c r="O27" s="52"/>
    </row>
    <row r="28" spans="1:15">
      <c r="A28" s="35">
        <v>7325701489590</v>
      </c>
      <c r="B28" s="32">
        <v>483042</v>
      </c>
      <c r="C28" s="32" t="s">
        <v>38</v>
      </c>
      <c r="D28" s="32" t="s">
        <v>844</v>
      </c>
      <c r="E28" s="33" t="s">
        <v>34</v>
      </c>
      <c r="F28" s="33" t="s">
        <v>5212</v>
      </c>
      <c r="G28" s="30">
        <v>110</v>
      </c>
      <c r="H28" s="25">
        <v>18</v>
      </c>
      <c r="I28" s="30">
        <f t="shared" si="0"/>
        <v>1980</v>
      </c>
      <c r="J28" s="52"/>
      <c r="K28" s="52" t="s">
        <v>4771</v>
      </c>
      <c r="L28" s="52"/>
      <c r="M28" s="52"/>
      <c r="N28" s="52"/>
      <c r="O28" s="52"/>
    </row>
    <row r="29" spans="1:15">
      <c r="A29" s="35">
        <v>7325701489606</v>
      </c>
      <c r="B29" s="32">
        <v>483042</v>
      </c>
      <c r="C29" s="32" t="s">
        <v>38</v>
      </c>
      <c r="D29" s="32" t="s">
        <v>844</v>
      </c>
      <c r="E29" s="33" t="s">
        <v>34</v>
      </c>
      <c r="F29" s="33" t="s">
        <v>5212</v>
      </c>
      <c r="G29" s="30">
        <v>110</v>
      </c>
      <c r="H29" s="25">
        <v>24</v>
      </c>
      <c r="I29" s="30">
        <f t="shared" si="0"/>
        <v>2640</v>
      </c>
      <c r="J29" s="52"/>
      <c r="K29" s="52" t="s">
        <v>4771</v>
      </c>
      <c r="L29" s="52"/>
      <c r="M29" s="52"/>
      <c r="N29" s="52"/>
      <c r="O29" s="52"/>
    </row>
    <row r="30" spans="1:15">
      <c r="A30" s="35">
        <v>7325701489613</v>
      </c>
      <c r="B30" s="32">
        <v>483042</v>
      </c>
      <c r="C30" s="32" t="s">
        <v>38</v>
      </c>
      <c r="D30" s="32" t="s">
        <v>844</v>
      </c>
      <c r="E30" s="33" t="s">
        <v>34</v>
      </c>
      <c r="F30" s="33" t="s">
        <v>5212</v>
      </c>
      <c r="G30" s="30">
        <v>110</v>
      </c>
      <c r="H30" s="25">
        <v>3</v>
      </c>
      <c r="I30" s="30">
        <f t="shared" si="0"/>
        <v>330</v>
      </c>
      <c r="J30" s="52"/>
      <c r="K30" s="52" t="s">
        <v>4771</v>
      </c>
      <c r="L30" s="52"/>
      <c r="M30" s="52"/>
      <c r="N30" s="52"/>
      <c r="O30" s="52"/>
    </row>
    <row r="31" spans="1:15">
      <c r="A31" s="35">
        <v>7325701148480</v>
      </c>
      <c r="B31" s="32">
        <v>483043</v>
      </c>
      <c r="C31" s="32" t="s">
        <v>584</v>
      </c>
      <c r="D31" s="32" t="s">
        <v>762</v>
      </c>
      <c r="E31" s="33" t="s">
        <v>34</v>
      </c>
      <c r="F31" s="33" t="s">
        <v>5212</v>
      </c>
      <c r="G31" s="30">
        <v>120</v>
      </c>
      <c r="H31" s="25">
        <v>1</v>
      </c>
      <c r="I31" s="30">
        <f t="shared" si="0"/>
        <v>120</v>
      </c>
      <c r="J31" s="52"/>
      <c r="K31" s="52" t="s">
        <v>4771</v>
      </c>
      <c r="L31" s="52"/>
      <c r="M31" s="52"/>
      <c r="N31" s="52"/>
      <c r="O31" s="52"/>
    </row>
    <row r="32" spans="1:15">
      <c r="A32" s="35">
        <v>7325706476038</v>
      </c>
      <c r="B32" s="32">
        <v>505162</v>
      </c>
      <c r="C32" s="32" t="s">
        <v>1271</v>
      </c>
      <c r="D32" s="32" t="s">
        <v>844</v>
      </c>
      <c r="E32" s="33" t="s">
        <v>19</v>
      </c>
      <c r="F32" s="33" t="s">
        <v>5214</v>
      </c>
      <c r="G32" s="30">
        <v>60</v>
      </c>
      <c r="H32" s="25">
        <v>2</v>
      </c>
      <c r="I32" s="30">
        <f t="shared" si="0"/>
        <v>120</v>
      </c>
      <c r="J32" s="52"/>
      <c r="K32" s="52" t="s">
        <v>5215</v>
      </c>
      <c r="L32" s="52"/>
      <c r="M32" s="52"/>
      <c r="N32" s="52"/>
      <c r="O32" s="52"/>
    </row>
    <row r="33" spans="1:15">
      <c r="A33" s="35">
        <v>7325706476052</v>
      </c>
      <c r="B33" s="32">
        <v>505162</v>
      </c>
      <c r="C33" s="32" t="s">
        <v>1271</v>
      </c>
      <c r="D33" s="32" t="s">
        <v>844</v>
      </c>
      <c r="E33" s="33" t="s">
        <v>19</v>
      </c>
      <c r="F33" s="33" t="s">
        <v>5214</v>
      </c>
      <c r="G33" s="30">
        <v>60</v>
      </c>
      <c r="H33" s="25">
        <v>3</v>
      </c>
      <c r="I33" s="30">
        <f t="shared" si="0"/>
        <v>180</v>
      </c>
      <c r="J33" s="52"/>
      <c r="K33" s="52" t="s">
        <v>5215</v>
      </c>
      <c r="L33" s="52"/>
      <c r="M33" s="52"/>
      <c r="N33" s="52"/>
      <c r="O33" s="52"/>
    </row>
    <row r="34" spans="1:15">
      <c r="A34" s="35">
        <v>7325706476069</v>
      </c>
      <c r="B34" s="32">
        <v>505162</v>
      </c>
      <c r="C34" s="32" t="s">
        <v>1271</v>
      </c>
      <c r="D34" s="32" t="s">
        <v>844</v>
      </c>
      <c r="E34" s="33" t="s">
        <v>19</v>
      </c>
      <c r="F34" s="33" t="s">
        <v>5214</v>
      </c>
      <c r="G34" s="30">
        <v>60</v>
      </c>
      <c r="H34" s="25">
        <v>1</v>
      </c>
      <c r="I34" s="30">
        <f t="shared" si="0"/>
        <v>60</v>
      </c>
      <c r="J34" s="52"/>
      <c r="K34" s="52" t="s">
        <v>5215</v>
      </c>
      <c r="L34" s="52"/>
      <c r="M34" s="52"/>
      <c r="N34" s="52"/>
      <c r="O34" s="52"/>
    </row>
    <row r="35" spans="1:15">
      <c r="A35" s="35">
        <v>7325706476045</v>
      </c>
      <c r="B35" s="32">
        <v>505162</v>
      </c>
      <c r="C35" s="32" t="s">
        <v>1271</v>
      </c>
      <c r="D35" s="32" t="s">
        <v>844</v>
      </c>
      <c r="E35" s="33" t="s">
        <v>19</v>
      </c>
      <c r="F35" s="33" t="s">
        <v>5214</v>
      </c>
      <c r="G35" s="30">
        <v>60</v>
      </c>
      <c r="H35" s="25">
        <v>1</v>
      </c>
      <c r="I35" s="30">
        <f t="shared" si="0"/>
        <v>60</v>
      </c>
      <c r="J35" s="52"/>
      <c r="K35" s="52" t="s">
        <v>5215</v>
      </c>
      <c r="L35" s="52"/>
      <c r="M35" s="52"/>
      <c r="N35" s="52"/>
      <c r="O35" s="52"/>
    </row>
    <row r="36" spans="1:15">
      <c r="A36" s="35">
        <v>7325706476069</v>
      </c>
      <c r="B36" s="32">
        <v>505162</v>
      </c>
      <c r="C36" s="32" t="s">
        <v>1271</v>
      </c>
      <c r="D36" s="32" t="s">
        <v>844</v>
      </c>
      <c r="E36" s="33" t="s">
        <v>19</v>
      </c>
      <c r="F36" s="33" t="s">
        <v>5214</v>
      </c>
      <c r="G36" s="30">
        <v>60</v>
      </c>
      <c r="H36" s="25">
        <v>1</v>
      </c>
      <c r="I36" s="30">
        <f t="shared" si="0"/>
        <v>60</v>
      </c>
      <c r="J36" s="52"/>
      <c r="K36" s="52" t="s">
        <v>5215</v>
      </c>
      <c r="L36" s="52"/>
      <c r="M36" s="52"/>
      <c r="N36" s="52"/>
      <c r="O36" s="52"/>
    </row>
    <row r="37" spans="1:15">
      <c r="A37" s="35">
        <v>7325706476045</v>
      </c>
      <c r="B37" s="32">
        <v>505162</v>
      </c>
      <c r="C37" s="32" t="s">
        <v>1271</v>
      </c>
      <c r="D37" s="32" t="s">
        <v>844</v>
      </c>
      <c r="E37" s="33" t="s">
        <v>19</v>
      </c>
      <c r="F37" s="33" t="s">
        <v>5214</v>
      </c>
      <c r="G37" s="30">
        <v>60</v>
      </c>
      <c r="H37" s="25">
        <v>2</v>
      </c>
      <c r="I37" s="30">
        <f t="shared" si="0"/>
        <v>120</v>
      </c>
      <c r="J37" s="52"/>
      <c r="K37" s="52" t="s">
        <v>5215</v>
      </c>
      <c r="L37" s="52"/>
      <c r="M37" s="52"/>
      <c r="N37" s="52"/>
      <c r="O37" s="52"/>
    </row>
    <row r="38" spans="1:15">
      <c r="A38" s="35">
        <v>7325706476069</v>
      </c>
      <c r="B38" s="32">
        <v>505162</v>
      </c>
      <c r="C38" s="32" t="s">
        <v>1271</v>
      </c>
      <c r="D38" s="32" t="s">
        <v>844</v>
      </c>
      <c r="E38" s="33" t="s">
        <v>19</v>
      </c>
      <c r="F38" s="33" t="s">
        <v>5214</v>
      </c>
      <c r="G38" s="30">
        <v>60</v>
      </c>
      <c r="H38" s="25">
        <v>1</v>
      </c>
      <c r="I38" s="30">
        <f t="shared" si="0"/>
        <v>60</v>
      </c>
      <c r="J38" s="52"/>
      <c r="K38" s="52" t="s">
        <v>5215</v>
      </c>
      <c r="L38" s="52"/>
      <c r="M38" s="52"/>
      <c r="N38" s="52"/>
      <c r="O38" s="52"/>
    </row>
    <row r="39" spans="1:15">
      <c r="A39" s="35">
        <v>7325706476137</v>
      </c>
      <c r="B39" s="32">
        <v>505162</v>
      </c>
      <c r="C39" s="32" t="s">
        <v>1271</v>
      </c>
      <c r="D39" s="32" t="s">
        <v>844</v>
      </c>
      <c r="E39" s="33" t="s">
        <v>19</v>
      </c>
      <c r="F39" s="33" t="s">
        <v>5210</v>
      </c>
      <c r="G39" s="30">
        <v>60</v>
      </c>
      <c r="H39" s="25">
        <v>3</v>
      </c>
      <c r="I39" s="30">
        <f t="shared" si="0"/>
        <v>180</v>
      </c>
      <c r="J39" s="52"/>
      <c r="K39" s="52" t="s">
        <v>5215</v>
      </c>
      <c r="L39" s="52"/>
      <c r="M39" s="52"/>
      <c r="N39" s="52"/>
      <c r="O39" s="52"/>
    </row>
    <row r="40" spans="1:15">
      <c r="A40" s="35">
        <v>7325706476113</v>
      </c>
      <c r="B40" s="32">
        <v>505162</v>
      </c>
      <c r="C40" s="32" t="s">
        <v>1271</v>
      </c>
      <c r="D40" s="32" t="s">
        <v>844</v>
      </c>
      <c r="E40" s="33" t="s">
        <v>19</v>
      </c>
      <c r="F40" s="33" t="s">
        <v>5210</v>
      </c>
      <c r="G40" s="30">
        <v>60</v>
      </c>
      <c r="H40" s="25">
        <v>2</v>
      </c>
      <c r="I40" s="30">
        <f t="shared" si="0"/>
        <v>120</v>
      </c>
      <c r="J40" s="52"/>
      <c r="K40" s="52" t="s">
        <v>5215</v>
      </c>
      <c r="L40" s="52"/>
      <c r="M40" s="52"/>
      <c r="N40" s="52"/>
      <c r="O40" s="52"/>
    </row>
    <row r="41" spans="1:15">
      <c r="A41" s="35">
        <v>7325706476120</v>
      </c>
      <c r="B41" s="32">
        <v>505162</v>
      </c>
      <c r="C41" s="32" t="s">
        <v>1271</v>
      </c>
      <c r="D41" s="32" t="s">
        <v>844</v>
      </c>
      <c r="E41" s="33" t="s">
        <v>19</v>
      </c>
      <c r="F41" s="33" t="s">
        <v>5210</v>
      </c>
      <c r="G41" s="30">
        <v>60</v>
      </c>
      <c r="H41" s="25">
        <v>2</v>
      </c>
      <c r="I41" s="30">
        <f t="shared" si="0"/>
        <v>120</v>
      </c>
      <c r="J41" s="52"/>
      <c r="K41" s="52" t="s">
        <v>5215</v>
      </c>
      <c r="L41" s="52"/>
      <c r="M41" s="52"/>
      <c r="N41" s="52"/>
      <c r="O41" s="52"/>
    </row>
    <row r="42" spans="1:15">
      <c r="A42" s="35">
        <v>7325706476144</v>
      </c>
      <c r="B42" s="32">
        <v>505162</v>
      </c>
      <c r="C42" s="32" t="s">
        <v>1271</v>
      </c>
      <c r="D42" s="32" t="s">
        <v>844</v>
      </c>
      <c r="E42" s="33" t="s">
        <v>19</v>
      </c>
      <c r="F42" s="33" t="s">
        <v>5210</v>
      </c>
      <c r="G42" s="30">
        <v>60</v>
      </c>
      <c r="H42" s="25">
        <v>4</v>
      </c>
      <c r="I42" s="30">
        <f t="shared" si="0"/>
        <v>240</v>
      </c>
      <c r="J42" s="52"/>
      <c r="K42" s="52" t="s">
        <v>5215</v>
      </c>
      <c r="L42" s="52"/>
      <c r="M42" s="52"/>
      <c r="N42" s="52"/>
      <c r="O42" s="52"/>
    </row>
    <row r="43" spans="1:15">
      <c r="A43" s="35">
        <v>7325706476120</v>
      </c>
      <c r="B43" s="32">
        <v>505162</v>
      </c>
      <c r="C43" s="32" t="s">
        <v>1271</v>
      </c>
      <c r="D43" s="32" t="s">
        <v>844</v>
      </c>
      <c r="E43" s="33" t="s">
        <v>19</v>
      </c>
      <c r="F43" s="33" t="s">
        <v>5210</v>
      </c>
      <c r="G43" s="30">
        <v>60</v>
      </c>
      <c r="H43" s="25">
        <v>3</v>
      </c>
      <c r="I43" s="30">
        <f t="shared" si="0"/>
        <v>180</v>
      </c>
      <c r="J43" s="52"/>
      <c r="K43" s="52" t="s">
        <v>5215</v>
      </c>
      <c r="L43" s="52"/>
      <c r="M43" s="52"/>
      <c r="N43" s="52"/>
      <c r="O43" s="52"/>
    </row>
    <row r="44" spans="1:15">
      <c r="A44" s="35">
        <v>7325706476151</v>
      </c>
      <c r="B44" s="32">
        <v>505162</v>
      </c>
      <c r="C44" s="32" t="s">
        <v>1271</v>
      </c>
      <c r="D44" s="32" t="s">
        <v>844</v>
      </c>
      <c r="E44" s="33" t="s">
        <v>19</v>
      </c>
      <c r="F44" s="33" t="s">
        <v>5213</v>
      </c>
      <c r="G44" s="30">
        <v>60</v>
      </c>
      <c r="H44" s="25">
        <v>1</v>
      </c>
      <c r="I44" s="30">
        <f t="shared" si="0"/>
        <v>60</v>
      </c>
      <c r="J44" s="52"/>
      <c r="K44" s="52" t="s">
        <v>5215</v>
      </c>
      <c r="L44" s="52"/>
      <c r="M44" s="52"/>
      <c r="N44" s="52"/>
      <c r="O44" s="52"/>
    </row>
    <row r="45" spans="1:15">
      <c r="A45" s="35">
        <v>7325706476168</v>
      </c>
      <c r="B45" s="32">
        <v>505162</v>
      </c>
      <c r="C45" s="32" t="s">
        <v>1271</v>
      </c>
      <c r="D45" s="32" t="s">
        <v>844</v>
      </c>
      <c r="E45" s="33" t="s">
        <v>19</v>
      </c>
      <c r="F45" s="33" t="s">
        <v>5213</v>
      </c>
      <c r="G45" s="30">
        <v>60</v>
      </c>
      <c r="H45" s="25">
        <v>3</v>
      </c>
      <c r="I45" s="30">
        <f t="shared" si="0"/>
        <v>180</v>
      </c>
      <c r="J45" s="52"/>
      <c r="K45" s="52" t="s">
        <v>5215</v>
      </c>
      <c r="L45" s="52"/>
      <c r="M45" s="52"/>
      <c r="N45" s="52"/>
      <c r="O45" s="52"/>
    </row>
    <row r="46" spans="1:15">
      <c r="A46" s="35">
        <v>7325706476175</v>
      </c>
      <c r="B46" s="32">
        <v>505162</v>
      </c>
      <c r="C46" s="32" t="s">
        <v>1271</v>
      </c>
      <c r="D46" s="32" t="s">
        <v>844</v>
      </c>
      <c r="E46" s="33" t="s">
        <v>19</v>
      </c>
      <c r="F46" s="33" t="s">
        <v>5213</v>
      </c>
      <c r="G46" s="30">
        <v>60</v>
      </c>
      <c r="H46" s="25">
        <v>2</v>
      </c>
      <c r="I46" s="30">
        <f t="shared" si="0"/>
        <v>120</v>
      </c>
      <c r="J46" s="52"/>
      <c r="K46" s="52" t="s">
        <v>5215</v>
      </c>
      <c r="L46" s="52"/>
      <c r="M46" s="52"/>
      <c r="N46" s="52"/>
      <c r="O46" s="52"/>
    </row>
    <row r="47" spans="1:15">
      <c r="A47" s="35">
        <v>7325706476182</v>
      </c>
      <c r="B47" s="32">
        <v>505162</v>
      </c>
      <c r="C47" s="32" t="s">
        <v>1271</v>
      </c>
      <c r="D47" s="32" t="s">
        <v>844</v>
      </c>
      <c r="E47" s="33" t="s">
        <v>19</v>
      </c>
      <c r="F47" s="33" t="s">
        <v>5213</v>
      </c>
      <c r="G47" s="30">
        <v>60</v>
      </c>
      <c r="H47" s="25">
        <v>1</v>
      </c>
      <c r="I47" s="30">
        <f t="shared" si="0"/>
        <v>60</v>
      </c>
      <c r="J47" s="52"/>
      <c r="K47" s="52" t="s">
        <v>5215</v>
      </c>
      <c r="L47" s="52"/>
      <c r="M47" s="52"/>
      <c r="N47" s="52"/>
      <c r="O47" s="52"/>
    </row>
    <row r="48" spans="1:15">
      <c r="A48" s="35">
        <v>7325706476236</v>
      </c>
      <c r="B48" s="32">
        <v>505163</v>
      </c>
      <c r="C48" s="32" t="s">
        <v>1271</v>
      </c>
      <c r="D48" s="32" t="s">
        <v>421</v>
      </c>
      <c r="E48" s="33" t="s">
        <v>19</v>
      </c>
      <c r="F48" s="33" t="s">
        <v>5214</v>
      </c>
      <c r="G48" s="30">
        <v>69.989999999999995</v>
      </c>
      <c r="H48" s="25">
        <v>1</v>
      </c>
      <c r="I48" s="30">
        <f t="shared" si="0"/>
        <v>69.989999999999995</v>
      </c>
      <c r="J48" s="52"/>
      <c r="K48" s="52" t="s">
        <v>5215</v>
      </c>
      <c r="L48" s="52"/>
      <c r="M48" s="52"/>
      <c r="N48" s="52"/>
      <c r="O48" s="52"/>
    </row>
    <row r="49" spans="1:15">
      <c r="A49" s="35">
        <v>7325706476243</v>
      </c>
      <c r="B49" s="32">
        <v>505163</v>
      </c>
      <c r="C49" s="32" t="s">
        <v>1271</v>
      </c>
      <c r="D49" s="32" t="s">
        <v>421</v>
      </c>
      <c r="E49" s="33" t="s">
        <v>19</v>
      </c>
      <c r="F49" s="33" t="s">
        <v>5214</v>
      </c>
      <c r="G49" s="30">
        <v>69.989999999999995</v>
      </c>
      <c r="H49" s="25">
        <v>1</v>
      </c>
      <c r="I49" s="30">
        <f t="shared" si="0"/>
        <v>69.989999999999995</v>
      </c>
      <c r="J49" s="52"/>
      <c r="K49" s="52" t="s">
        <v>5215</v>
      </c>
      <c r="L49" s="52"/>
      <c r="M49" s="52"/>
      <c r="N49" s="52"/>
      <c r="O49" s="52"/>
    </row>
    <row r="50" spans="1:15">
      <c r="A50" s="35">
        <v>7325706476243</v>
      </c>
      <c r="B50" s="32">
        <v>505163</v>
      </c>
      <c r="C50" s="32" t="s">
        <v>1271</v>
      </c>
      <c r="D50" s="32" t="s">
        <v>421</v>
      </c>
      <c r="E50" s="33" t="s">
        <v>19</v>
      </c>
      <c r="F50" s="33" t="s">
        <v>5214</v>
      </c>
      <c r="G50" s="30">
        <v>69.989999999999995</v>
      </c>
      <c r="H50" s="25">
        <v>2</v>
      </c>
      <c r="I50" s="30">
        <f t="shared" si="0"/>
        <v>139.97999999999999</v>
      </c>
      <c r="J50" s="52"/>
      <c r="K50" s="52" t="s">
        <v>5215</v>
      </c>
      <c r="L50" s="52"/>
      <c r="M50" s="52"/>
      <c r="N50" s="52"/>
      <c r="O50" s="52"/>
    </row>
    <row r="51" spans="1:15">
      <c r="A51" s="35">
        <v>7325706476250</v>
      </c>
      <c r="B51" s="32">
        <v>505163</v>
      </c>
      <c r="C51" s="32" t="s">
        <v>1271</v>
      </c>
      <c r="D51" s="32" t="s">
        <v>421</v>
      </c>
      <c r="E51" s="33" t="s">
        <v>19</v>
      </c>
      <c r="F51" s="33" t="s">
        <v>5214</v>
      </c>
      <c r="G51" s="30">
        <v>69.989999999999995</v>
      </c>
      <c r="H51" s="25">
        <v>3</v>
      </c>
      <c r="I51" s="30">
        <f t="shared" si="0"/>
        <v>209.96999999999997</v>
      </c>
      <c r="J51" s="52"/>
      <c r="K51" s="52" t="s">
        <v>5215</v>
      </c>
      <c r="L51" s="52"/>
      <c r="M51" s="52"/>
      <c r="N51" s="52"/>
      <c r="O51" s="52"/>
    </row>
    <row r="52" spans="1:15">
      <c r="A52" s="35">
        <v>7325706476267</v>
      </c>
      <c r="B52" s="32">
        <v>505163</v>
      </c>
      <c r="C52" s="32" t="s">
        <v>1271</v>
      </c>
      <c r="D52" s="32" t="s">
        <v>421</v>
      </c>
      <c r="E52" s="33" t="s">
        <v>19</v>
      </c>
      <c r="F52" s="33" t="s">
        <v>5214</v>
      </c>
      <c r="G52" s="30">
        <v>69.989999999999995</v>
      </c>
      <c r="H52" s="25">
        <v>3</v>
      </c>
      <c r="I52" s="30">
        <f t="shared" si="0"/>
        <v>209.96999999999997</v>
      </c>
      <c r="J52" s="52"/>
      <c r="K52" s="52" t="s">
        <v>5215</v>
      </c>
      <c r="L52" s="52"/>
      <c r="M52" s="52"/>
      <c r="N52" s="52"/>
      <c r="O52" s="52"/>
    </row>
    <row r="53" spans="1:15">
      <c r="A53" s="35">
        <v>7325706476267</v>
      </c>
      <c r="B53" s="32">
        <v>505163</v>
      </c>
      <c r="C53" s="32" t="s">
        <v>1271</v>
      </c>
      <c r="D53" s="32" t="s">
        <v>421</v>
      </c>
      <c r="E53" s="33" t="s">
        <v>19</v>
      </c>
      <c r="F53" s="33" t="s">
        <v>5214</v>
      </c>
      <c r="G53" s="30">
        <v>69.989999999999995</v>
      </c>
      <c r="H53" s="25">
        <v>1</v>
      </c>
      <c r="I53" s="30">
        <f t="shared" si="0"/>
        <v>69.989999999999995</v>
      </c>
      <c r="J53" s="52"/>
      <c r="K53" s="52" t="s">
        <v>5215</v>
      </c>
      <c r="L53" s="52"/>
      <c r="M53" s="52"/>
      <c r="N53" s="52"/>
      <c r="O53" s="52"/>
    </row>
    <row r="54" spans="1:15">
      <c r="A54" s="35">
        <v>7325706476328</v>
      </c>
      <c r="B54" s="32">
        <v>505163</v>
      </c>
      <c r="C54" s="32" t="s">
        <v>1271</v>
      </c>
      <c r="D54" s="32" t="s">
        <v>421</v>
      </c>
      <c r="E54" s="33" t="s">
        <v>19</v>
      </c>
      <c r="F54" s="33" t="s">
        <v>5216</v>
      </c>
      <c r="G54" s="30">
        <v>69.989999999999995</v>
      </c>
      <c r="H54" s="25">
        <v>3</v>
      </c>
      <c r="I54" s="30">
        <f t="shared" si="0"/>
        <v>209.96999999999997</v>
      </c>
      <c r="J54" s="52"/>
      <c r="K54" s="52" t="s">
        <v>5215</v>
      </c>
      <c r="L54" s="52"/>
      <c r="M54" s="52"/>
      <c r="N54" s="52"/>
      <c r="O54" s="52"/>
    </row>
    <row r="55" spans="1:15">
      <c r="A55" s="35">
        <v>7325706476267</v>
      </c>
      <c r="B55" s="32">
        <v>505163</v>
      </c>
      <c r="C55" s="32" t="s">
        <v>1271</v>
      </c>
      <c r="D55" s="32" t="s">
        <v>421</v>
      </c>
      <c r="E55" s="33" t="s">
        <v>19</v>
      </c>
      <c r="F55" s="33" t="s">
        <v>5214</v>
      </c>
      <c r="G55" s="30">
        <v>69.989999999999995</v>
      </c>
      <c r="H55" s="25">
        <v>1</v>
      </c>
      <c r="I55" s="30">
        <f t="shared" si="0"/>
        <v>69.989999999999995</v>
      </c>
      <c r="J55" s="52"/>
      <c r="K55" s="52" t="s">
        <v>5215</v>
      </c>
      <c r="L55" s="52"/>
      <c r="M55" s="52"/>
      <c r="N55" s="52"/>
      <c r="O55" s="52"/>
    </row>
    <row r="56" spans="1:15">
      <c r="A56" s="35">
        <v>7325706476359</v>
      </c>
      <c r="B56" s="32">
        <v>505163</v>
      </c>
      <c r="C56" s="32" t="s">
        <v>1271</v>
      </c>
      <c r="D56" s="32" t="s">
        <v>421</v>
      </c>
      <c r="E56" s="33" t="s">
        <v>19</v>
      </c>
      <c r="F56" s="33" t="s">
        <v>5216</v>
      </c>
      <c r="G56" s="30">
        <v>69.989999999999995</v>
      </c>
      <c r="H56" s="25">
        <v>1</v>
      </c>
      <c r="I56" s="30">
        <f t="shared" si="0"/>
        <v>69.989999999999995</v>
      </c>
      <c r="J56" s="52"/>
      <c r="K56" s="52" t="s">
        <v>5215</v>
      </c>
      <c r="L56" s="52"/>
      <c r="M56" s="52"/>
      <c r="N56" s="52"/>
      <c r="O56" s="52"/>
    </row>
    <row r="57" spans="1:15">
      <c r="A57" s="35">
        <v>7325706476366</v>
      </c>
      <c r="B57" s="32">
        <v>505163</v>
      </c>
      <c r="C57" s="32" t="s">
        <v>1271</v>
      </c>
      <c r="D57" s="32" t="s">
        <v>421</v>
      </c>
      <c r="E57" s="33" t="s">
        <v>19</v>
      </c>
      <c r="F57" s="33" t="s">
        <v>5216</v>
      </c>
      <c r="G57" s="30">
        <v>69.989999999999995</v>
      </c>
      <c r="H57" s="25">
        <v>2</v>
      </c>
      <c r="I57" s="30">
        <f t="shared" si="0"/>
        <v>139.97999999999999</v>
      </c>
      <c r="J57" s="52"/>
      <c r="K57" s="52" t="s">
        <v>5215</v>
      </c>
      <c r="L57" s="52"/>
      <c r="M57" s="52"/>
      <c r="N57" s="52"/>
      <c r="O57" s="52"/>
    </row>
    <row r="58" spans="1:15">
      <c r="A58" s="35">
        <v>7325706476359</v>
      </c>
      <c r="B58" s="32">
        <v>505163</v>
      </c>
      <c r="C58" s="32" t="s">
        <v>1271</v>
      </c>
      <c r="D58" s="32" t="s">
        <v>421</v>
      </c>
      <c r="E58" s="33" t="s">
        <v>19</v>
      </c>
      <c r="F58" s="33" t="s">
        <v>5216</v>
      </c>
      <c r="G58" s="30">
        <v>69.989999999999995</v>
      </c>
      <c r="H58" s="25">
        <v>1</v>
      </c>
      <c r="I58" s="30">
        <f t="shared" si="0"/>
        <v>69.989999999999995</v>
      </c>
      <c r="J58" s="52"/>
      <c r="K58" s="52" t="s">
        <v>5215</v>
      </c>
      <c r="L58" s="52"/>
      <c r="M58" s="52"/>
      <c r="N58" s="52"/>
      <c r="O58" s="52"/>
    </row>
    <row r="59" spans="1:15">
      <c r="A59" s="35">
        <v>7325706476366</v>
      </c>
      <c r="B59" s="32">
        <v>505163</v>
      </c>
      <c r="C59" s="32" t="s">
        <v>1271</v>
      </c>
      <c r="D59" s="32" t="s">
        <v>421</v>
      </c>
      <c r="E59" s="33" t="s">
        <v>19</v>
      </c>
      <c r="F59" s="33" t="s">
        <v>5216</v>
      </c>
      <c r="G59" s="30">
        <v>69.989999999999995</v>
      </c>
      <c r="H59" s="25">
        <v>1</v>
      </c>
      <c r="I59" s="30">
        <f t="shared" si="0"/>
        <v>69.989999999999995</v>
      </c>
      <c r="J59" s="52"/>
      <c r="K59" s="52" t="s">
        <v>5215</v>
      </c>
      <c r="L59" s="52"/>
      <c r="M59" s="52"/>
      <c r="N59" s="52"/>
      <c r="O59" s="52"/>
    </row>
    <row r="60" spans="1:15">
      <c r="A60" s="35">
        <v>7325706476373</v>
      </c>
      <c r="B60" s="32">
        <v>505163</v>
      </c>
      <c r="C60" s="32" t="s">
        <v>1271</v>
      </c>
      <c r="D60" s="32" t="s">
        <v>421</v>
      </c>
      <c r="E60" s="33" t="s">
        <v>19</v>
      </c>
      <c r="F60" s="33" t="s">
        <v>5216</v>
      </c>
      <c r="G60" s="30">
        <v>69.989999999999995</v>
      </c>
      <c r="H60" s="25">
        <v>2</v>
      </c>
      <c r="I60" s="30">
        <f t="shared" si="0"/>
        <v>139.97999999999999</v>
      </c>
      <c r="J60" s="52"/>
      <c r="K60" s="52" t="s">
        <v>5215</v>
      </c>
      <c r="L60" s="52"/>
      <c r="M60" s="52"/>
      <c r="N60" s="52"/>
      <c r="O60" s="52"/>
    </row>
    <row r="61" spans="1:15">
      <c r="A61" s="35">
        <v>7325706476380</v>
      </c>
      <c r="B61" s="32">
        <v>505163</v>
      </c>
      <c r="C61" s="32" t="s">
        <v>1271</v>
      </c>
      <c r="D61" s="32" t="s">
        <v>421</v>
      </c>
      <c r="E61" s="33" t="s">
        <v>19</v>
      </c>
      <c r="F61" s="33" t="s">
        <v>5216</v>
      </c>
      <c r="G61" s="30">
        <v>69.989999999999995</v>
      </c>
      <c r="H61" s="25">
        <v>2</v>
      </c>
      <c r="I61" s="30">
        <f t="shared" si="0"/>
        <v>139.97999999999999</v>
      </c>
      <c r="J61" s="52"/>
      <c r="K61" s="52" t="s">
        <v>5215</v>
      </c>
      <c r="L61" s="52"/>
      <c r="M61" s="52"/>
      <c r="N61" s="52"/>
      <c r="O61" s="52"/>
    </row>
    <row r="62" spans="1:15">
      <c r="A62" s="35">
        <v>7325706476328</v>
      </c>
      <c r="B62" s="32">
        <v>505163</v>
      </c>
      <c r="C62" s="32" t="s">
        <v>1271</v>
      </c>
      <c r="D62" s="32" t="s">
        <v>421</v>
      </c>
      <c r="E62" s="33" t="s">
        <v>19</v>
      </c>
      <c r="F62" s="33" t="s">
        <v>5216</v>
      </c>
      <c r="G62" s="30">
        <v>69.989999999999995</v>
      </c>
      <c r="H62" s="25">
        <v>1</v>
      </c>
      <c r="I62" s="30">
        <f t="shared" si="0"/>
        <v>69.989999999999995</v>
      </c>
      <c r="J62" s="52"/>
      <c r="K62" s="52" t="s">
        <v>5215</v>
      </c>
      <c r="L62" s="52"/>
      <c r="M62" s="52"/>
      <c r="N62" s="52"/>
      <c r="O62" s="52"/>
    </row>
    <row r="63" spans="1:15">
      <c r="A63" s="35">
        <v>7325706476335</v>
      </c>
      <c r="B63" s="32">
        <v>505163</v>
      </c>
      <c r="C63" s="32" t="s">
        <v>1271</v>
      </c>
      <c r="D63" s="32" t="s">
        <v>421</v>
      </c>
      <c r="E63" s="33" t="s">
        <v>19</v>
      </c>
      <c r="F63" s="33" t="s">
        <v>5216</v>
      </c>
      <c r="G63" s="30">
        <v>69.989999999999995</v>
      </c>
      <c r="H63" s="25">
        <v>1</v>
      </c>
      <c r="I63" s="30">
        <f t="shared" si="0"/>
        <v>69.989999999999995</v>
      </c>
      <c r="J63" s="52"/>
      <c r="K63" s="52" t="s">
        <v>5215</v>
      </c>
      <c r="L63" s="52"/>
      <c r="M63" s="52"/>
      <c r="N63" s="52"/>
      <c r="O63" s="52"/>
    </row>
    <row r="64" spans="1:15">
      <c r="A64" s="35">
        <v>7325706476342</v>
      </c>
      <c r="B64" s="32">
        <v>505163</v>
      </c>
      <c r="C64" s="32" t="s">
        <v>1271</v>
      </c>
      <c r="D64" s="32" t="s">
        <v>421</v>
      </c>
      <c r="E64" s="33" t="s">
        <v>19</v>
      </c>
      <c r="F64" s="33" t="s">
        <v>5216</v>
      </c>
      <c r="G64" s="30">
        <v>69.989999999999995</v>
      </c>
      <c r="H64" s="25">
        <v>1</v>
      </c>
      <c r="I64" s="30">
        <f t="shared" si="0"/>
        <v>69.989999999999995</v>
      </c>
      <c r="J64" s="52"/>
      <c r="K64" s="52" t="s">
        <v>5215</v>
      </c>
      <c r="L64" s="52"/>
      <c r="M64" s="52"/>
      <c r="N64" s="52"/>
      <c r="O64" s="52"/>
    </row>
    <row r="65" spans="1:15">
      <c r="A65" s="35">
        <v>7325706476533</v>
      </c>
      <c r="B65" s="32">
        <v>505696</v>
      </c>
      <c r="C65" s="32" t="s">
        <v>1271</v>
      </c>
      <c r="D65" s="32" t="s">
        <v>1275</v>
      </c>
      <c r="E65" s="33" t="s">
        <v>19</v>
      </c>
      <c r="F65" s="33" t="s">
        <v>5216</v>
      </c>
      <c r="G65" s="30">
        <v>79.989999999999995</v>
      </c>
      <c r="H65" s="25">
        <v>3</v>
      </c>
      <c r="I65" s="30">
        <f t="shared" si="0"/>
        <v>239.96999999999997</v>
      </c>
      <c r="J65" s="52"/>
      <c r="K65" s="52" t="s">
        <v>5215</v>
      </c>
      <c r="L65" s="52"/>
      <c r="M65" s="52"/>
      <c r="N65" s="52"/>
      <c r="O65" s="52"/>
    </row>
    <row r="66" spans="1:15">
      <c r="A66" s="35">
        <v>7325706476540</v>
      </c>
      <c r="B66" s="32">
        <v>505696</v>
      </c>
      <c r="C66" s="32" t="s">
        <v>1271</v>
      </c>
      <c r="D66" s="32" t="s">
        <v>1275</v>
      </c>
      <c r="E66" s="33" t="s">
        <v>19</v>
      </c>
      <c r="F66" s="33" t="s">
        <v>5216</v>
      </c>
      <c r="G66" s="30">
        <v>79.989999999999995</v>
      </c>
      <c r="H66" s="25">
        <v>2</v>
      </c>
      <c r="I66" s="30">
        <f t="shared" si="0"/>
        <v>159.97999999999999</v>
      </c>
      <c r="J66" s="52"/>
      <c r="K66" s="52" t="s">
        <v>5215</v>
      </c>
      <c r="L66" s="52"/>
      <c r="M66" s="52"/>
      <c r="N66" s="52"/>
      <c r="O66" s="52"/>
    </row>
    <row r="67" spans="1:15">
      <c r="A67" s="35">
        <v>7325706476496</v>
      </c>
      <c r="B67" s="32">
        <v>505696</v>
      </c>
      <c r="C67" s="32" t="s">
        <v>1271</v>
      </c>
      <c r="D67" s="32" t="s">
        <v>1275</v>
      </c>
      <c r="E67" s="33" t="s">
        <v>19</v>
      </c>
      <c r="F67" s="33" t="s">
        <v>5216</v>
      </c>
      <c r="G67" s="30">
        <v>79.989999999999995</v>
      </c>
      <c r="H67" s="25">
        <v>2</v>
      </c>
      <c r="I67" s="30">
        <f t="shared" si="0"/>
        <v>159.97999999999999</v>
      </c>
      <c r="J67" s="52"/>
      <c r="K67" s="52" t="s">
        <v>5215</v>
      </c>
      <c r="L67" s="52"/>
      <c r="M67" s="52"/>
      <c r="N67" s="52"/>
      <c r="O67" s="52"/>
    </row>
    <row r="68" spans="1:15">
      <c r="A68" s="35">
        <v>7325706476496</v>
      </c>
      <c r="B68" s="32">
        <v>505696</v>
      </c>
      <c r="C68" s="32" t="s">
        <v>1271</v>
      </c>
      <c r="D68" s="32" t="s">
        <v>1275</v>
      </c>
      <c r="E68" s="33" t="s">
        <v>19</v>
      </c>
      <c r="F68" s="33" t="s">
        <v>5216</v>
      </c>
      <c r="G68" s="30">
        <v>79.989999999999995</v>
      </c>
      <c r="H68" s="25">
        <v>2</v>
      </c>
      <c r="I68" s="30">
        <f t="shared" si="0"/>
        <v>159.97999999999999</v>
      </c>
      <c r="J68" s="52"/>
      <c r="K68" s="52" t="s">
        <v>5215</v>
      </c>
      <c r="L68" s="52"/>
      <c r="M68" s="52"/>
      <c r="N68" s="52"/>
      <c r="O68" s="52"/>
    </row>
    <row r="69" spans="1:15">
      <c r="A69" s="35">
        <v>7325706476502</v>
      </c>
      <c r="B69" s="32">
        <v>505696</v>
      </c>
      <c r="C69" s="32" t="s">
        <v>1271</v>
      </c>
      <c r="D69" s="32" t="s">
        <v>1275</v>
      </c>
      <c r="E69" s="33" t="s">
        <v>19</v>
      </c>
      <c r="F69" s="33" t="s">
        <v>5216</v>
      </c>
      <c r="G69" s="30">
        <v>79.989999999999995</v>
      </c>
      <c r="H69" s="25">
        <v>2</v>
      </c>
      <c r="I69" s="30">
        <f t="shared" ref="I69:I132" si="1">H69*G69</f>
        <v>159.97999999999999</v>
      </c>
      <c r="J69" s="52"/>
      <c r="K69" s="52" t="s">
        <v>5215</v>
      </c>
      <c r="L69" s="52"/>
      <c r="M69" s="52"/>
      <c r="N69" s="52"/>
      <c r="O69" s="52"/>
    </row>
    <row r="70" spans="1:15">
      <c r="A70" s="35">
        <v>7325706476540</v>
      </c>
      <c r="B70" s="32">
        <v>505696</v>
      </c>
      <c r="C70" s="32" t="s">
        <v>1271</v>
      </c>
      <c r="D70" s="32" t="s">
        <v>1275</v>
      </c>
      <c r="E70" s="33" t="s">
        <v>19</v>
      </c>
      <c r="F70" s="33" t="s">
        <v>5216</v>
      </c>
      <c r="G70" s="30">
        <v>79.989999999999995</v>
      </c>
      <c r="H70" s="25">
        <v>1</v>
      </c>
      <c r="I70" s="30">
        <f t="shared" si="1"/>
        <v>79.989999999999995</v>
      </c>
      <c r="J70" s="52"/>
      <c r="K70" s="52" t="s">
        <v>5215</v>
      </c>
      <c r="L70" s="52"/>
      <c r="M70" s="52"/>
      <c r="N70" s="52"/>
      <c r="O70" s="52"/>
    </row>
    <row r="71" spans="1:15">
      <c r="A71" s="35">
        <v>7325706476533</v>
      </c>
      <c r="B71" s="32">
        <v>505696</v>
      </c>
      <c r="C71" s="32" t="s">
        <v>1271</v>
      </c>
      <c r="D71" s="32" t="s">
        <v>1275</v>
      </c>
      <c r="E71" s="33" t="s">
        <v>19</v>
      </c>
      <c r="F71" s="33" t="s">
        <v>5216</v>
      </c>
      <c r="G71" s="30">
        <v>79.989999999999995</v>
      </c>
      <c r="H71" s="25">
        <v>2</v>
      </c>
      <c r="I71" s="30">
        <f t="shared" si="1"/>
        <v>159.97999999999999</v>
      </c>
      <c r="J71" s="52"/>
      <c r="K71" s="52" t="s">
        <v>5215</v>
      </c>
      <c r="L71" s="52"/>
      <c r="M71" s="52"/>
      <c r="N71" s="52"/>
      <c r="O71" s="52"/>
    </row>
    <row r="72" spans="1:15">
      <c r="A72" s="35">
        <v>7325706476540</v>
      </c>
      <c r="B72" s="32">
        <v>505696</v>
      </c>
      <c r="C72" s="32" t="s">
        <v>1271</v>
      </c>
      <c r="D72" s="32" t="s">
        <v>1275</v>
      </c>
      <c r="E72" s="33" t="s">
        <v>19</v>
      </c>
      <c r="F72" s="33" t="s">
        <v>5216</v>
      </c>
      <c r="G72" s="30">
        <v>79.989999999999995</v>
      </c>
      <c r="H72" s="25">
        <v>1</v>
      </c>
      <c r="I72" s="30">
        <f t="shared" si="1"/>
        <v>79.989999999999995</v>
      </c>
      <c r="J72" s="52"/>
      <c r="K72" s="52" t="s">
        <v>5215</v>
      </c>
      <c r="L72" s="52"/>
      <c r="M72" s="52"/>
      <c r="N72" s="52"/>
      <c r="O72" s="52"/>
    </row>
    <row r="73" spans="1:15">
      <c r="A73" s="35">
        <v>7325706476502</v>
      </c>
      <c r="B73" s="32">
        <v>505696</v>
      </c>
      <c r="C73" s="32" t="s">
        <v>1271</v>
      </c>
      <c r="D73" s="32" t="s">
        <v>1275</v>
      </c>
      <c r="E73" s="33" t="s">
        <v>19</v>
      </c>
      <c r="F73" s="33" t="s">
        <v>5216</v>
      </c>
      <c r="G73" s="30">
        <v>79.989999999999995</v>
      </c>
      <c r="H73" s="25">
        <v>3</v>
      </c>
      <c r="I73" s="30">
        <f t="shared" si="1"/>
        <v>239.96999999999997</v>
      </c>
      <c r="J73" s="52"/>
      <c r="K73" s="52" t="s">
        <v>5215</v>
      </c>
      <c r="L73" s="52"/>
      <c r="M73" s="52"/>
      <c r="N73" s="52"/>
      <c r="O73" s="52"/>
    </row>
    <row r="74" spans="1:15">
      <c r="A74" s="35">
        <v>7325706525941</v>
      </c>
      <c r="B74" s="32">
        <v>651383</v>
      </c>
      <c r="C74" s="32" t="s">
        <v>850</v>
      </c>
      <c r="D74" s="32" t="s">
        <v>285</v>
      </c>
      <c r="E74" s="33" t="s">
        <v>29</v>
      </c>
      <c r="F74" s="33" t="s">
        <v>5216</v>
      </c>
      <c r="G74" s="30">
        <v>99.99</v>
      </c>
      <c r="H74" s="25">
        <v>1</v>
      </c>
      <c r="I74" s="30">
        <f t="shared" si="1"/>
        <v>99.99</v>
      </c>
      <c r="J74" s="52"/>
      <c r="K74" s="52" t="s">
        <v>5217</v>
      </c>
      <c r="L74" s="52"/>
      <c r="M74" s="52"/>
      <c r="N74" s="52"/>
      <c r="O74" s="52"/>
    </row>
    <row r="75" spans="1:15">
      <c r="A75" s="35">
        <v>7325706525958</v>
      </c>
      <c r="B75" s="32">
        <v>651383</v>
      </c>
      <c r="C75" s="32" t="s">
        <v>850</v>
      </c>
      <c r="D75" s="32" t="s">
        <v>285</v>
      </c>
      <c r="E75" s="33" t="s">
        <v>29</v>
      </c>
      <c r="F75" s="33" t="s">
        <v>5216</v>
      </c>
      <c r="G75" s="30">
        <v>99.99</v>
      </c>
      <c r="H75" s="25">
        <v>1</v>
      </c>
      <c r="I75" s="30">
        <f t="shared" si="1"/>
        <v>99.99</v>
      </c>
      <c r="J75" s="52"/>
      <c r="K75" s="52" t="s">
        <v>5217</v>
      </c>
      <c r="L75" s="52"/>
      <c r="M75" s="52"/>
      <c r="N75" s="52"/>
      <c r="O75" s="52"/>
    </row>
    <row r="76" spans="1:15">
      <c r="A76" s="35">
        <v>7325706526016</v>
      </c>
      <c r="B76" s="32">
        <v>651384</v>
      </c>
      <c r="C76" s="32" t="s">
        <v>850</v>
      </c>
      <c r="D76" s="32" t="s">
        <v>243</v>
      </c>
      <c r="E76" s="33" t="s">
        <v>19</v>
      </c>
      <c r="F76" s="33" t="s">
        <v>5216</v>
      </c>
      <c r="G76" s="30">
        <v>119.99</v>
      </c>
      <c r="H76" s="25">
        <v>1</v>
      </c>
      <c r="I76" s="30">
        <f t="shared" si="1"/>
        <v>119.99</v>
      </c>
      <c r="J76" s="52"/>
      <c r="K76" s="52" t="s">
        <v>5217</v>
      </c>
      <c r="L76" s="52"/>
      <c r="M76" s="52"/>
      <c r="N76" s="52"/>
      <c r="O76" s="52"/>
    </row>
    <row r="77" spans="1:15">
      <c r="A77" s="35">
        <v>7325706526023</v>
      </c>
      <c r="B77" s="32">
        <v>651384</v>
      </c>
      <c r="C77" s="32" t="s">
        <v>850</v>
      </c>
      <c r="D77" s="32" t="s">
        <v>243</v>
      </c>
      <c r="E77" s="33" t="s">
        <v>19</v>
      </c>
      <c r="F77" s="33" t="s">
        <v>5216</v>
      </c>
      <c r="G77" s="30">
        <v>119.99</v>
      </c>
      <c r="H77" s="25">
        <v>1</v>
      </c>
      <c r="I77" s="30">
        <f t="shared" si="1"/>
        <v>119.99</v>
      </c>
      <c r="J77" s="52"/>
      <c r="K77" s="52" t="s">
        <v>5217</v>
      </c>
      <c r="L77" s="52"/>
      <c r="M77" s="52"/>
      <c r="N77" s="52"/>
      <c r="O77" s="52"/>
    </row>
    <row r="78" spans="1:15">
      <c r="A78" s="35">
        <v>7325706526054</v>
      </c>
      <c r="B78" s="32">
        <v>651384</v>
      </c>
      <c r="C78" s="32" t="s">
        <v>850</v>
      </c>
      <c r="D78" s="32" t="s">
        <v>243</v>
      </c>
      <c r="E78" s="33" t="s">
        <v>19</v>
      </c>
      <c r="F78" s="33" t="s">
        <v>5216</v>
      </c>
      <c r="G78" s="30">
        <v>119.99</v>
      </c>
      <c r="H78" s="25">
        <v>1</v>
      </c>
      <c r="I78" s="30">
        <f t="shared" si="1"/>
        <v>119.99</v>
      </c>
      <c r="J78" s="52"/>
      <c r="K78" s="52" t="s">
        <v>5217</v>
      </c>
      <c r="L78" s="52"/>
      <c r="M78" s="52"/>
      <c r="N78" s="52"/>
      <c r="O78" s="52"/>
    </row>
    <row r="79" spans="1:15">
      <c r="A79" s="35">
        <v>7325706476816</v>
      </c>
      <c r="B79" s="32">
        <v>806771</v>
      </c>
      <c r="C79" s="32" t="s">
        <v>239</v>
      </c>
      <c r="D79" s="32" t="s">
        <v>402</v>
      </c>
      <c r="E79" s="33" t="s">
        <v>19</v>
      </c>
      <c r="F79" s="33" t="s">
        <v>5214</v>
      </c>
      <c r="G79" s="30">
        <v>79.989999999999995</v>
      </c>
      <c r="H79" s="25">
        <v>3</v>
      </c>
      <c r="I79" s="30">
        <f t="shared" si="1"/>
        <v>239.96999999999997</v>
      </c>
      <c r="J79" s="52"/>
      <c r="K79" s="52" t="s">
        <v>5218</v>
      </c>
      <c r="L79" s="52"/>
      <c r="M79" s="52"/>
      <c r="N79" s="52"/>
      <c r="O79" s="52"/>
    </row>
    <row r="80" spans="1:15">
      <c r="A80" s="35">
        <v>7325706476830</v>
      </c>
      <c r="B80" s="32">
        <v>806771</v>
      </c>
      <c r="C80" s="32" t="s">
        <v>239</v>
      </c>
      <c r="D80" s="32" t="s">
        <v>402</v>
      </c>
      <c r="E80" s="33" t="s">
        <v>19</v>
      </c>
      <c r="F80" s="33" t="s">
        <v>5214</v>
      </c>
      <c r="G80" s="30">
        <v>79.989999999999995</v>
      </c>
      <c r="H80" s="25">
        <v>2</v>
      </c>
      <c r="I80" s="30">
        <f t="shared" si="1"/>
        <v>159.97999999999999</v>
      </c>
      <c r="J80" s="52"/>
      <c r="K80" s="52" t="s">
        <v>5218</v>
      </c>
      <c r="L80" s="52"/>
      <c r="M80" s="52"/>
      <c r="N80" s="52"/>
      <c r="O80" s="52"/>
    </row>
    <row r="81" spans="1:15">
      <c r="A81" s="35">
        <v>7325706476809</v>
      </c>
      <c r="B81" s="32">
        <v>806771</v>
      </c>
      <c r="C81" s="32" t="s">
        <v>239</v>
      </c>
      <c r="D81" s="32" t="s">
        <v>402</v>
      </c>
      <c r="E81" s="33" t="s">
        <v>19</v>
      </c>
      <c r="F81" s="33" t="s">
        <v>5214</v>
      </c>
      <c r="G81" s="30">
        <v>79.989999999999995</v>
      </c>
      <c r="H81" s="25">
        <v>3</v>
      </c>
      <c r="I81" s="30">
        <f t="shared" si="1"/>
        <v>239.96999999999997</v>
      </c>
      <c r="J81" s="52"/>
      <c r="K81" s="52" t="s">
        <v>5218</v>
      </c>
      <c r="L81" s="52"/>
      <c r="M81" s="52"/>
      <c r="N81" s="52"/>
      <c r="O81" s="52"/>
    </row>
    <row r="82" spans="1:15">
      <c r="A82" s="35">
        <v>7325706476830</v>
      </c>
      <c r="B82" s="32">
        <v>806771</v>
      </c>
      <c r="C82" s="32" t="s">
        <v>239</v>
      </c>
      <c r="D82" s="32" t="s">
        <v>402</v>
      </c>
      <c r="E82" s="33" t="s">
        <v>19</v>
      </c>
      <c r="F82" s="33" t="s">
        <v>5214</v>
      </c>
      <c r="G82" s="30">
        <v>79.989999999999995</v>
      </c>
      <c r="H82" s="25">
        <v>1</v>
      </c>
      <c r="I82" s="30">
        <f t="shared" si="1"/>
        <v>79.989999999999995</v>
      </c>
      <c r="J82" s="52"/>
      <c r="K82" s="52" t="s">
        <v>5218</v>
      </c>
      <c r="L82" s="52"/>
      <c r="M82" s="52"/>
      <c r="N82" s="52"/>
      <c r="O82" s="52"/>
    </row>
    <row r="83" spans="1:15">
      <c r="A83" s="35">
        <v>7325706476823</v>
      </c>
      <c r="B83" s="32">
        <v>806771</v>
      </c>
      <c r="C83" s="32" t="s">
        <v>239</v>
      </c>
      <c r="D83" s="32" t="s">
        <v>402</v>
      </c>
      <c r="E83" s="33" t="s">
        <v>19</v>
      </c>
      <c r="F83" s="33" t="s">
        <v>5214</v>
      </c>
      <c r="G83" s="30">
        <v>79.989999999999995</v>
      </c>
      <c r="H83" s="25">
        <v>1</v>
      </c>
      <c r="I83" s="30">
        <f t="shared" si="1"/>
        <v>79.989999999999995</v>
      </c>
      <c r="J83" s="52"/>
      <c r="K83" s="52" t="s">
        <v>5218</v>
      </c>
      <c r="L83" s="52"/>
      <c r="M83" s="52"/>
      <c r="N83" s="52"/>
      <c r="O83" s="52"/>
    </row>
    <row r="84" spans="1:15">
      <c r="A84" s="35">
        <v>7325706717209</v>
      </c>
      <c r="B84" s="32">
        <v>905209</v>
      </c>
      <c r="C84" s="32" t="s">
        <v>380</v>
      </c>
      <c r="D84" s="32" t="s">
        <v>407</v>
      </c>
      <c r="E84" s="33" t="s">
        <v>19</v>
      </c>
      <c r="F84" s="33" t="s">
        <v>5219</v>
      </c>
      <c r="G84" s="30">
        <v>39.99</v>
      </c>
      <c r="H84" s="25">
        <v>2</v>
      </c>
      <c r="I84" s="30">
        <f t="shared" si="1"/>
        <v>79.98</v>
      </c>
      <c r="J84" s="52"/>
      <c r="K84" s="52" t="s">
        <v>5220</v>
      </c>
      <c r="L84" s="52"/>
      <c r="M84" s="52"/>
      <c r="N84" s="52"/>
      <c r="O84" s="52"/>
    </row>
    <row r="85" spans="1:15">
      <c r="A85" s="35">
        <v>7325706717216</v>
      </c>
      <c r="B85" s="32">
        <v>905209</v>
      </c>
      <c r="C85" s="32" t="s">
        <v>380</v>
      </c>
      <c r="D85" s="32" t="s">
        <v>407</v>
      </c>
      <c r="E85" s="33" t="s">
        <v>19</v>
      </c>
      <c r="F85" s="33" t="s">
        <v>5219</v>
      </c>
      <c r="G85" s="30">
        <v>39.99</v>
      </c>
      <c r="H85" s="25">
        <v>2</v>
      </c>
      <c r="I85" s="30">
        <f t="shared" si="1"/>
        <v>79.98</v>
      </c>
      <c r="J85" s="52"/>
      <c r="K85" s="52" t="s">
        <v>5220</v>
      </c>
      <c r="L85" s="52"/>
      <c r="M85" s="52"/>
      <c r="N85" s="52"/>
      <c r="O85" s="52"/>
    </row>
    <row r="86" spans="1:15">
      <c r="A86" s="35">
        <v>7325706828875</v>
      </c>
      <c r="B86" s="32">
        <v>970290</v>
      </c>
      <c r="C86" s="32" t="s">
        <v>313</v>
      </c>
      <c r="D86" s="32" t="s">
        <v>350</v>
      </c>
      <c r="E86" s="33" t="s">
        <v>34</v>
      </c>
      <c r="F86" s="33" t="s">
        <v>5210</v>
      </c>
      <c r="G86" s="30">
        <v>160</v>
      </c>
      <c r="H86" s="25">
        <v>2</v>
      </c>
      <c r="I86" s="30">
        <f t="shared" si="1"/>
        <v>320</v>
      </c>
      <c r="J86" s="52"/>
      <c r="K86" s="52" t="s">
        <v>5221</v>
      </c>
      <c r="L86" s="52"/>
      <c r="M86" s="52"/>
      <c r="N86" s="52"/>
      <c r="O86" s="52"/>
    </row>
    <row r="87" spans="1:15">
      <c r="A87" s="35">
        <v>7325706828882</v>
      </c>
      <c r="B87" s="32">
        <v>970290</v>
      </c>
      <c r="C87" s="32" t="s">
        <v>313</v>
      </c>
      <c r="D87" s="32" t="s">
        <v>350</v>
      </c>
      <c r="E87" s="33" t="s">
        <v>34</v>
      </c>
      <c r="F87" s="33" t="s">
        <v>5210</v>
      </c>
      <c r="G87" s="30">
        <v>160</v>
      </c>
      <c r="H87" s="25">
        <v>2</v>
      </c>
      <c r="I87" s="30">
        <f t="shared" si="1"/>
        <v>320</v>
      </c>
      <c r="J87" s="52"/>
      <c r="K87" s="52" t="s">
        <v>5221</v>
      </c>
      <c r="L87" s="52"/>
      <c r="M87" s="52"/>
      <c r="N87" s="52"/>
      <c r="O87" s="52"/>
    </row>
    <row r="88" spans="1:15">
      <c r="A88" s="35">
        <v>7325706829001</v>
      </c>
      <c r="B88" s="32">
        <v>970291</v>
      </c>
      <c r="C88" s="32" t="s">
        <v>313</v>
      </c>
      <c r="D88" s="32">
        <v>44927</v>
      </c>
      <c r="E88" s="33" t="s">
        <v>34</v>
      </c>
      <c r="F88" s="33" t="s">
        <v>5210</v>
      </c>
      <c r="G88" s="30">
        <v>200</v>
      </c>
      <c r="H88" s="25">
        <v>1</v>
      </c>
      <c r="I88" s="30">
        <f t="shared" si="1"/>
        <v>200</v>
      </c>
      <c r="J88" s="52"/>
      <c r="K88" s="52" t="s">
        <v>5221</v>
      </c>
      <c r="L88" s="52"/>
      <c r="M88" s="52"/>
      <c r="N88" s="52"/>
      <c r="O88" s="52"/>
    </row>
    <row r="89" spans="1:15">
      <c r="A89" s="35">
        <v>7325706828998</v>
      </c>
      <c r="B89" s="32">
        <v>970291</v>
      </c>
      <c r="C89" s="32" t="s">
        <v>313</v>
      </c>
      <c r="D89" s="32">
        <v>44927</v>
      </c>
      <c r="E89" s="33" t="s">
        <v>34</v>
      </c>
      <c r="F89" s="33" t="s">
        <v>5210</v>
      </c>
      <c r="G89" s="30">
        <v>200</v>
      </c>
      <c r="H89" s="25">
        <v>1</v>
      </c>
      <c r="I89" s="30">
        <f t="shared" si="1"/>
        <v>200</v>
      </c>
      <c r="J89" s="52"/>
      <c r="K89" s="52" t="s">
        <v>5221</v>
      </c>
      <c r="L89" s="52"/>
      <c r="M89" s="52"/>
      <c r="N89" s="52"/>
      <c r="O89" s="52"/>
    </row>
    <row r="90" spans="1:15">
      <c r="A90" s="35">
        <v>7325706470456</v>
      </c>
      <c r="B90" s="32">
        <v>992019</v>
      </c>
      <c r="C90" s="32" t="s">
        <v>242</v>
      </c>
      <c r="D90" s="32" t="s">
        <v>243</v>
      </c>
      <c r="E90" s="33" t="s">
        <v>34</v>
      </c>
      <c r="F90" s="33" t="s">
        <v>5210</v>
      </c>
      <c r="G90" s="30">
        <v>40</v>
      </c>
      <c r="H90" s="25">
        <v>1</v>
      </c>
      <c r="I90" s="30">
        <f t="shared" si="1"/>
        <v>40</v>
      </c>
      <c r="J90" s="52"/>
      <c r="K90" s="52" t="s">
        <v>5221</v>
      </c>
      <c r="L90" s="52"/>
      <c r="M90" s="52"/>
      <c r="N90" s="52"/>
      <c r="O90" s="52"/>
    </row>
    <row r="91" spans="1:15">
      <c r="A91" s="35">
        <v>7325706811242</v>
      </c>
      <c r="B91" s="32">
        <v>1500038</v>
      </c>
      <c r="C91" s="32" t="s">
        <v>17</v>
      </c>
      <c r="D91" s="32" t="s">
        <v>813</v>
      </c>
      <c r="E91" s="33" t="s">
        <v>19</v>
      </c>
      <c r="F91" s="33" t="s">
        <v>5210</v>
      </c>
      <c r="G91" s="30">
        <v>110</v>
      </c>
      <c r="H91" s="25">
        <v>2</v>
      </c>
      <c r="I91" s="30">
        <f t="shared" si="1"/>
        <v>220</v>
      </c>
      <c r="J91" s="52"/>
      <c r="K91" s="52" t="s">
        <v>4011</v>
      </c>
      <c r="L91" s="52"/>
      <c r="M91" s="52"/>
      <c r="N91" s="52"/>
      <c r="O91" s="52"/>
    </row>
    <row r="92" spans="1:15">
      <c r="A92" s="35">
        <v>7325706811273</v>
      </c>
      <c r="B92" s="32">
        <v>1500038</v>
      </c>
      <c r="C92" s="32" t="s">
        <v>17</v>
      </c>
      <c r="D92" s="32" t="s">
        <v>813</v>
      </c>
      <c r="E92" s="33" t="s">
        <v>19</v>
      </c>
      <c r="F92" s="33" t="s">
        <v>5210</v>
      </c>
      <c r="G92" s="30">
        <v>110</v>
      </c>
      <c r="H92" s="25">
        <v>2</v>
      </c>
      <c r="I92" s="30">
        <f t="shared" si="1"/>
        <v>220</v>
      </c>
      <c r="J92" s="52"/>
      <c r="K92" s="52" t="s">
        <v>4011</v>
      </c>
      <c r="L92" s="52"/>
      <c r="M92" s="52"/>
      <c r="N92" s="52"/>
      <c r="O92" s="52"/>
    </row>
    <row r="93" spans="1:15">
      <c r="A93" s="35">
        <v>7325706811303</v>
      </c>
      <c r="B93" s="32">
        <v>1500038</v>
      </c>
      <c r="C93" s="32" t="s">
        <v>17</v>
      </c>
      <c r="D93" s="32" t="s">
        <v>813</v>
      </c>
      <c r="E93" s="33" t="s">
        <v>19</v>
      </c>
      <c r="F93" s="33" t="s">
        <v>5210</v>
      </c>
      <c r="G93" s="30">
        <v>110</v>
      </c>
      <c r="H93" s="25">
        <v>1</v>
      </c>
      <c r="I93" s="30">
        <f t="shared" si="1"/>
        <v>110</v>
      </c>
      <c r="J93" s="52"/>
      <c r="K93" s="52" t="s">
        <v>4011</v>
      </c>
      <c r="L93" s="52"/>
      <c r="M93" s="52"/>
      <c r="N93" s="52"/>
      <c r="O93" s="52"/>
    </row>
    <row r="94" spans="1:15">
      <c r="A94" s="35">
        <v>7325706811303</v>
      </c>
      <c r="B94" s="32">
        <v>1500038</v>
      </c>
      <c r="C94" s="32" t="s">
        <v>17</v>
      </c>
      <c r="D94" s="32" t="s">
        <v>813</v>
      </c>
      <c r="E94" s="33" t="s">
        <v>19</v>
      </c>
      <c r="F94" s="33" t="s">
        <v>5210</v>
      </c>
      <c r="G94" s="30">
        <v>110</v>
      </c>
      <c r="H94" s="25">
        <v>1</v>
      </c>
      <c r="I94" s="30">
        <f t="shared" si="1"/>
        <v>110</v>
      </c>
      <c r="J94" s="52"/>
      <c r="K94" s="52" t="s">
        <v>4011</v>
      </c>
      <c r="L94" s="52"/>
      <c r="M94" s="52"/>
      <c r="N94" s="52"/>
      <c r="O94" s="52"/>
    </row>
    <row r="95" spans="1:15">
      <c r="A95" s="35">
        <v>7325706811341</v>
      </c>
      <c r="B95" s="32">
        <v>1500038</v>
      </c>
      <c r="C95" s="32" t="s">
        <v>17</v>
      </c>
      <c r="D95" s="32" t="s">
        <v>813</v>
      </c>
      <c r="E95" s="33" t="s">
        <v>19</v>
      </c>
      <c r="F95" s="33" t="s">
        <v>5210</v>
      </c>
      <c r="G95" s="30">
        <v>110</v>
      </c>
      <c r="H95" s="25">
        <v>2</v>
      </c>
      <c r="I95" s="30">
        <f t="shared" si="1"/>
        <v>220</v>
      </c>
      <c r="J95" s="52"/>
      <c r="K95" s="52" t="s">
        <v>4011</v>
      </c>
      <c r="L95" s="52"/>
      <c r="M95" s="52"/>
      <c r="N95" s="52"/>
      <c r="O95" s="52"/>
    </row>
    <row r="96" spans="1:15">
      <c r="A96" s="35">
        <v>7325706811389</v>
      </c>
      <c r="B96" s="32">
        <v>1500038</v>
      </c>
      <c r="C96" s="32" t="s">
        <v>17</v>
      </c>
      <c r="D96" s="32" t="s">
        <v>813</v>
      </c>
      <c r="E96" s="33" t="s">
        <v>19</v>
      </c>
      <c r="F96" s="33" t="s">
        <v>5210</v>
      </c>
      <c r="G96" s="30">
        <v>110</v>
      </c>
      <c r="H96" s="25">
        <v>2</v>
      </c>
      <c r="I96" s="30">
        <f t="shared" si="1"/>
        <v>220</v>
      </c>
      <c r="J96" s="52"/>
      <c r="K96" s="52" t="s">
        <v>4011</v>
      </c>
      <c r="L96" s="52"/>
      <c r="M96" s="52"/>
      <c r="N96" s="52"/>
      <c r="O96" s="52"/>
    </row>
    <row r="97" spans="1:15">
      <c r="A97" s="35">
        <v>7325706811396</v>
      </c>
      <c r="B97" s="32">
        <v>1500038</v>
      </c>
      <c r="C97" s="32" t="s">
        <v>17</v>
      </c>
      <c r="D97" s="32" t="s">
        <v>813</v>
      </c>
      <c r="E97" s="33" t="s">
        <v>19</v>
      </c>
      <c r="F97" s="33" t="s">
        <v>5210</v>
      </c>
      <c r="G97" s="30">
        <v>110</v>
      </c>
      <c r="H97" s="25">
        <v>2</v>
      </c>
      <c r="I97" s="30">
        <f t="shared" si="1"/>
        <v>220</v>
      </c>
      <c r="J97" s="52"/>
      <c r="K97" s="52" t="s">
        <v>4011</v>
      </c>
      <c r="L97" s="52"/>
      <c r="M97" s="52"/>
      <c r="N97" s="52"/>
      <c r="O97" s="52"/>
    </row>
    <row r="98" spans="1:15">
      <c r="A98" s="35">
        <v>7325706811471</v>
      </c>
      <c r="B98" s="32">
        <v>1500038</v>
      </c>
      <c r="C98" s="32" t="s">
        <v>17</v>
      </c>
      <c r="D98" s="32" t="s">
        <v>813</v>
      </c>
      <c r="E98" s="33" t="s">
        <v>19</v>
      </c>
      <c r="F98" s="33" t="s">
        <v>5210</v>
      </c>
      <c r="G98" s="30">
        <v>110</v>
      </c>
      <c r="H98" s="25">
        <v>1</v>
      </c>
      <c r="I98" s="30">
        <f t="shared" si="1"/>
        <v>110</v>
      </c>
      <c r="J98" s="52"/>
      <c r="K98" s="52" t="s">
        <v>4011</v>
      </c>
      <c r="L98" s="52"/>
      <c r="M98" s="52"/>
      <c r="N98" s="52"/>
      <c r="O98" s="52"/>
    </row>
    <row r="99" spans="1:15">
      <c r="A99" s="35">
        <v>7325706811501</v>
      </c>
      <c r="B99" s="32">
        <v>1500038</v>
      </c>
      <c r="C99" s="32" t="s">
        <v>17</v>
      </c>
      <c r="D99" s="32" t="s">
        <v>813</v>
      </c>
      <c r="E99" s="33" t="s">
        <v>19</v>
      </c>
      <c r="F99" s="33" t="s">
        <v>5210</v>
      </c>
      <c r="G99" s="30">
        <v>110</v>
      </c>
      <c r="H99" s="25">
        <v>1</v>
      </c>
      <c r="I99" s="30">
        <f t="shared" si="1"/>
        <v>110</v>
      </c>
      <c r="J99" s="52"/>
      <c r="K99" s="52" t="s">
        <v>4011</v>
      </c>
      <c r="L99" s="52"/>
      <c r="M99" s="52"/>
      <c r="N99" s="52"/>
      <c r="O99" s="52"/>
    </row>
    <row r="100" spans="1:15">
      <c r="A100" s="35">
        <v>7325706811242</v>
      </c>
      <c r="B100" s="32">
        <v>1500038</v>
      </c>
      <c r="C100" s="32" t="s">
        <v>17</v>
      </c>
      <c r="D100" s="32" t="s">
        <v>813</v>
      </c>
      <c r="E100" s="33" t="s">
        <v>19</v>
      </c>
      <c r="F100" s="33" t="s">
        <v>5210</v>
      </c>
      <c r="G100" s="30">
        <v>110</v>
      </c>
      <c r="H100" s="25">
        <v>1</v>
      </c>
      <c r="I100" s="30">
        <f t="shared" si="1"/>
        <v>110</v>
      </c>
      <c r="J100" s="52"/>
      <c r="K100" s="52" t="s">
        <v>4011</v>
      </c>
      <c r="L100" s="52"/>
      <c r="M100" s="52"/>
      <c r="N100" s="52"/>
      <c r="O100" s="52"/>
    </row>
    <row r="101" spans="1:15">
      <c r="A101" s="35">
        <v>7325706811273</v>
      </c>
      <c r="B101" s="32">
        <v>1500038</v>
      </c>
      <c r="C101" s="32" t="s">
        <v>17</v>
      </c>
      <c r="D101" s="32" t="s">
        <v>813</v>
      </c>
      <c r="E101" s="33" t="s">
        <v>19</v>
      </c>
      <c r="F101" s="33" t="s">
        <v>5210</v>
      </c>
      <c r="G101" s="30">
        <v>110</v>
      </c>
      <c r="H101" s="25">
        <v>1</v>
      </c>
      <c r="I101" s="30">
        <f t="shared" si="1"/>
        <v>110</v>
      </c>
      <c r="J101" s="52"/>
      <c r="K101" s="52" t="s">
        <v>4011</v>
      </c>
      <c r="L101" s="52"/>
      <c r="M101" s="52"/>
      <c r="N101" s="52"/>
      <c r="O101" s="52"/>
    </row>
    <row r="102" spans="1:15">
      <c r="A102" s="35">
        <v>7325706811341</v>
      </c>
      <c r="B102" s="32">
        <v>1500038</v>
      </c>
      <c r="C102" s="32" t="s">
        <v>17</v>
      </c>
      <c r="D102" s="32" t="s">
        <v>813</v>
      </c>
      <c r="E102" s="33" t="s">
        <v>19</v>
      </c>
      <c r="F102" s="33" t="s">
        <v>5210</v>
      </c>
      <c r="G102" s="30">
        <v>110</v>
      </c>
      <c r="H102" s="25">
        <v>2</v>
      </c>
      <c r="I102" s="30">
        <f t="shared" si="1"/>
        <v>220</v>
      </c>
      <c r="J102" s="52"/>
      <c r="K102" s="52" t="s">
        <v>4011</v>
      </c>
      <c r="L102" s="52"/>
      <c r="M102" s="52"/>
      <c r="N102" s="52"/>
      <c r="O102" s="52"/>
    </row>
    <row r="103" spans="1:15">
      <c r="A103" s="35">
        <v>7325706811389</v>
      </c>
      <c r="B103" s="32">
        <v>1500038</v>
      </c>
      <c r="C103" s="32" t="s">
        <v>17</v>
      </c>
      <c r="D103" s="32" t="s">
        <v>813</v>
      </c>
      <c r="E103" s="33" t="s">
        <v>19</v>
      </c>
      <c r="F103" s="33" t="s">
        <v>5210</v>
      </c>
      <c r="G103" s="30">
        <v>110</v>
      </c>
      <c r="H103" s="25">
        <v>2</v>
      </c>
      <c r="I103" s="30">
        <f t="shared" si="1"/>
        <v>220</v>
      </c>
      <c r="J103" s="52"/>
      <c r="K103" s="52" t="s">
        <v>4011</v>
      </c>
      <c r="L103" s="52"/>
      <c r="M103" s="52"/>
      <c r="N103" s="52"/>
      <c r="O103" s="52"/>
    </row>
    <row r="104" spans="1:15">
      <c r="A104" s="35">
        <v>7325706769963</v>
      </c>
      <c r="B104" s="32">
        <v>1505171</v>
      </c>
      <c r="C104" s="32" t="s">
        <v>82</v>
      </c>
      <c r="D104" s="32" t="s">
        <v>49</v>
      </c>
      <c r="E104" s="33" t="s">
        <v>83</v>
      </c>
      <c r="F104" s="33" t="s">
        <v>5210</v>
      </c>
      <c r="G104" s="30">
        <v>250</v>
      </c>
      <c r="H104" s="25">
        <v>1</v>
      </c>
      <c r="I104" s="30">
        <f t="shared" si="1"/>
        <v>250</v>
      </c>
      <c r="J104" s="52"/>
      <c r="K104" s="52" t="s">
        <v>4011</v>
      </c>
      <c r="L104" s="52"/>
      <c r="M104" s="52"/>
      <c r="N104" s="52"/>
      <c r="O104" s="52"/>
    </row>
    <row r="105" spans="1:15">
      <c r="A105" s="35">
        <v>7325706036263</v>
      </c>
      <c r="B105" s="32">
        <v>2003099</v>
      </c>
      <c r="C105" s="32" t="s">
        <v>380</v>
      </c>
      <c r="D105" s="32" t="s">
        <v>243</v>
      </c>
      <c r="E105" s="33" t="s">
        <v>19</v>
      </c>
      <c r="F105" s="33" t="s">
        <v>5213</v>
      </c>
      <c r="G105" s="30">
        <v>50</v>
      </c>
      <c r="H105" s="25">
        <v>1</v>
      </c>
      <c r="I105" s="30">
        <f t="shared" si="1"/>
        <v>50</v>
      </c>
      <c r="J105" s="52"/>
      <c r="K105" s="52" t="s">
        <v>4011</v>
      </c>
      <c r="L105" s="52"/>
      <c r="M105" s="52"/>
      <c r="N105" s="52"/>
      <c r="O105" s="52"/>
    </row>
    <row r="106" spans="1:15">
      <c r="A106" s="35">
        <v>7325706974527</v>
      </c>
      <c r="B106" s="32">
        <v>2003179</v>
      </c>
      <c r="C106" s="32" t="s">
        <v>239</v>
      </c>
      <c r="D106" s="32" t="s">
        <v>533</v>
      </c>
      <c r="E106" s="33" t="s">
        <v>19</v>
      </c>
      <c r="F106" s="33" t="s">
        <v>5213</v>
      </c>
      <c r="G106" s="30">
        <v>80</v>
      </c>
      <c r="H106" s="25">
        <v>1</v>
      </c>
      <c r="I106" s="30">
        <f t="shared" si="1"/>
        <v>80</v>
      </c>
      <c r="J106" s="52"/>
      <c r="K106" s="52" t="s">
        <v>4011</v>
      </c>
      <c r="L106" s="52"/>
      <c r="M106" s="52"/>
      <c r="N106" s="52"/>
      <c r="O106" s="52"/>
    </row>
    <row r="107" spans="1:15">
      <c r="A107" s="35">
        <v>7325706923044</v>
      </c>
      <c r="B107" s="32">
        <v>2005030</v>
      </c>
      <c r="C107" s="32" t="s">
        <v>100</v>
      </c>
      <c r="D107" s="32" t="s">
        <v>51</v>
      </c>
      <c r="E107" s="33" t="s">
        <v>19</v>
      </c>
      <c r="F107" s="33" t="s">
        <v>5210</v>
      </c>
      <c r="G107" s="30">
        <v>110</v>
      </c>
      <c r="H107" s="25">
        <v>6</v>
      </c>
      <c r="I107" s="30">
        <f t="shared" si="1"/>
        <v>660</v>
      </c>
      <c r="J107" s="52"/>
      <c r="K107" s="52" t="s">
        <v>4011</v>
      </c>
      <c r="L107" s="52"/>
      <c r="M107" s="52"/>
      <c r="N107" s="52"/>
      <c r="O107" s="52"/>
    </row>
    <row r="108" spans="1:15">
      <c r="A108" s="35">
        <v>7325706923150</v>
      </c>
      <c r="B108" s="32">
        <v>2005031</v>
      </c>
      <c r="C108" s="32" t="s">
        <v>100</v>
      </c>
      <c r="D108" s="32" t="s">
        <v>62</v>
      </c>
      <c r="E108" s="33" t="s">
        <v>19</v>
      </c>
      <c r="F108" s="33" t="s">
        <v>5210</v>
      </c>
      <c r="G108" s="30">
        <v>120</v>
      </c>
      <c r="H108" s="25">
        <v>2</v>
      </c>
      <c r="I108" s="30">
        <f t="shared" si="1"/>
        <v>240</v>
      </c>
      <c r="J108" s="52"/>
      <c r="K108" s="52" t="s">
        <v>4011</v>
      </c>
      <c r="L108" s="52"/>
      <c r="M108" s="52"/>
      <c r="N108" s="52"/>
      <c r="O108" s="52"/>
    </row>
    <row r="109" spans="1:15">
      <c r="A109" s="35">
        <v>7325706923228</v>
      </c>
      <c r="B109" s="32">
        <v>2005031</v>
      </c>
      <c r="C109" s="32" t="s">
        <v>100</v>
      </c>
      <c r="D109" s="32" t="s">
        <v>62</v>
      </c>
      <c r="E109" s="33" t="s">
        <v>19</v>
      </c>
      <c r="F109" s="33" t="s">
        <v>5210</v>
      </c>
      <c r="G109" s="30">
        <v>120</v>
      </c>
      <c r="H109" s="25">
        <v>1</v>
      </c>
      <c r="I109" s="30">
        <f t="shared" si="1"/>
        <v>120</v>
      </c>
      <c r="J109" s="52"/>
      <c r="K109" s="52" t="s">
        <v>4011</v>
      </c>
      <c r="L109" s="52"/>
      <c r="M109" s="52"/>
      <c r="N109" s="52"/>
      <c r="O109" s="52"/>
    </row>
    <row r="110" spans="1:15">
      <c r="A110" s="35">
        <v>7325706923303</v>
      </c>
      <c r="B110" s="32">
        <v>2005031</v>
      </c>
      <c r="C110" s="32" t="s">
        <v>100</v>
      </c>
      <c r="D110" s="32" t="s">
        <v>62</v>
      </c>
      <c r="E110" s="33" t="s">
        <v>19</v>
      </c>
      <c r="F110" s="33" t="s">
        <v>5210</v>
      </c>
      <c r="G110" s="30">
        <v>120</v>
      </c>
      <c r="H110" s="25">
        <v>1</v>
      </c>
      <c r="I110" s="30">
        <f t="shared" si="1"/>
        <v>120</v>
      </c>
      <c r="J110" s="52"/>
      <c r="K110" s="52" t="s">
        <v>4011</v>
      </c>
      <c r="L110" s="52"/>
      <c r="M110" s="52"/>
      <c r="N110" s="52"/>
      <c r="O110" s="52"/>
    </row>
    <row r="111" spans="1:15">
      <c r="A111" s="35">
        <v>7325706923310</v>
      </c>
      <c r="B111" s="32">
        <v>2005031</v>
      </c>
      <c r="C111" s="32" t="s">
        <v>100</v>
      </c>
      <c r="D111" s="32" t="s">
        <v>62</v>
      </c>
      <c r="E111" s="33" t="s">
        <v>19</v>
      </c>
      <c r="F111" s="33" t="s">
        <v>5210</v>
      </c>
      <c r="G111" s="30">
        <v>120</v>
      </c>
      <c r="H111" s="25">
        <v>1</v>
      </c>
      <c r="I111" s="30">
        <f t="shared" si="1"/>
        <v>120</v>
      </c>
      <c r="J111" s="52"/>
      <c r="K111" s="52" t="s">
        <v>4011</v>
      </c>
      <c r="L111" s="52"/>
      <c r="M111" s="52"/>
      <c r="N111" s="52"/>
      <c r="O111" s="52"/>
    </row>
    <row r="112" spans="1:15">
      <c r="A112" s="35">
        <v>7325706923136</v>
      </c>
      <c r="B112" s="32">
        <v>2005031</v>
      </c>
      <c r="C112" s="32" t="s">
        <v>100</v>
      </c>
      <c r="D112" s="32" t="s">
        <v>62</v>
      </c>
      <c r="E112" s="33" t="s">
        <v>19</v>
      </c>
      <c r="F112" s="33" t="s">
        <v>5210</v>
      </c>
      <c r="G112" s="30">
        <v>120</v>
      </c>
      <c r="H112" s="25">
        <v>2</v>
      </c>
      <c r="I112" s="30">
        <f t="shared" si="1"/>
        <v>240</v>
      </c>
      <c r="J112" s="52"/>
      <c r="K112" s="52" t="s">
        <v>4011</v>
      </c>
      <c r="L112" s="52"/>
      <c r="M112" s="52"/>
      <c r="N112" s="52"/>
      <c r="O112" s="52"/>
    </row>
    <row r="113" spans="1:15">
      <c r="A113" s="35">
        <v>7325706923228</v>
      </c>
      <c r="B113" s="32">
        <v>2005031</v>
      </c>
      <c r="C113" s="32" t="s">
        <v>100</v>
      </c>
      <c r="D113" s="32" t="s">
        <v>62</v>
      </c>
      <c r="E113" s="33" t="s">
        <v>19</v>
      </c>
      <c r="F113" s="33" t="s">
        <v>5210</v>
      </c>
      <c r="G113" s="30">
        <v>120</v>
      </c>
      <c r="H113" s="25">
        <v>1</v>
      </c>
      <c r="I113" s="30">
        <f t="shared" si="1"/>
        <v>120</v>
      </c>
      <c r="J113" s="52"/>
      <c r="K113" s="52" t="s">
        <v>4011</v>
      </c>
      <c r="L113" s="52"/>
      <c r="M113" s="52"/>
      <c r="N113" s="52"/>
      <c r="O113" s="52"/>
    </row>
    <row r="114" spans="1:15">
      <c r="A114" s="35">
        <v>7325706761448</v>
      </c>
      <c r="B114" s="32">
        <v>2005088</v>
      </c>
      <c r="C114" s="32" t="s">
        <v>100</v>
      </c>
      <c r="D114" s="32" t="s">
        <v>49</v>
      </c>
      <c r="E114" s="33" t="s">
        <v>34</v>
      </c>
      <c r="F114" s="33" t="s">
        <v>5210</v>
      </c>
      <c r="G114" s="30">
        <v>140</v>
      </c>
      <c r="H114" s="25">
        <v>1</v>
      </c>
      <c r="I114" s="30">
        <f t="shared" si="1"/>
        <v>140</v>
      </c>
      <c r="J114" s="52"/>
      <c r="K114" s="52" t="s">
        <v>4011</v>
      </c>
      <c r="L114" s="52"/>
      <c r="M114" s="52"/>
      <c r="N114" s="52"/>
      <c r="O114" s="52"/>
    </row>
    <row r="115" spans="1:15">
      <c r="A115" s="35">
        <v>7325706761448</v>
      </c>
      <c r="B115" s="32">
        <v>2005088</v>
      </c>
      <c r="C115" s="32" t="s">
        <v>100</v>
      </c>
      <c r="D115" s="32" t="s">
        <v>49</v>
      </c>
      <c r="E115" s="33" t="s">
        <v>34</v>
      </c>
      <c r="F115" s="33" t="s">
        <v>5210</v>
      </c>
      <c r="G115" s="30">
        <v>140</v>
      </c>
      <c r="H115" s="25">
        <v>1</v>
      </c>
      <c r="I115" s="30">
        <f t="shared" si="1"/>
        <v>140</v>
      </c>
      <c r="J115" s="52"/>
      <c r="K115" s="52" t="s">
        <v>4011</v>
      </c>
      <c r="L115" s="52"/>
      <c r="M115" s="52"/>
      <c r="N115" s="52"/>
      <c r="O115" s="52"/>
    </row>
    <row r="116" spans="1:15">
      <c r="A116" s="35">
        <v>7325706761400</v>
      </c>
      <c r="B116" s="32">
        <v>2005088</v>
      </c>
      <c r="C116" s="32" t="s">
        <v>100</v>
      </c>
      <c r="D116" s="32" t="s">
        <v>49</v>
      </c>
      <c r="E116" s="33" t="s">
        <v>34</v>
      </c>
      <c r="F116" s="33" t="s">
        <v>5210</v>
      </c>
      <c r="G116" s="30">
        <v>140</v>
      </c>
      <c r="H116" s="25">
        <v>1</v>
      </c>
      <c r="I116" s="30">
        <f t="shared" si="1"/>
        <v>140</v>
      </c>
      <c r="J116" s="52"/>
      <c r="K116" s="52" t="s">
        <v>4011</v>
      </c>
      <c r="L116" s="52"/>
      <c r="M116" s="52"/>
      <c r="N116" s="52"/>
      <c r="O116" s="52"/>
    </row>
    <row r="117" spans="1:15">
      <c r="A117" s="35">
        <v>7325706767990</v>
      </c>
      <c r="B117" s="32">
        <v>2006044</v>
      </c>
      <c r="C117" s="32" t="s">
        <v>239</v>
      </c>
      <c r="D117" s="32" t="s">
        <v>129</v>
      </c>
      <c r="E117" s="33" t="s">
        <v>19</v>
      </c>
      <c r="F117" s="33" t="s">
        <v>5210</v>
      </c>
      <c r="G117" s="30">
        <v>130</v>
      </c>
      <c r="H117" s="25">
        <v>3</v>
      </c>
      <c r="I117" s="30">
        <f t="shared" si="1"/>
        <v>390</v>
      </c>
      <c r="J117" s="52"/>
      <c r="K117" s="52" t="s">
        <v>4011</v>
      </c>
      <c r="L117" s="52"/>
      <c r="M117" s="52"/>
      <c r="N117" s="52"/>
      <c r="O117" s="52"/>
    </row>
    <row r="118" spans="1:15">
      <c r="A118" s="35">
        <v>7325706768003</v>
      </c>
      <c r="B118" s="32">
        <v>2006044</v>
      </c>
      <c r="C118" s="32" t="s">
        <v>239</v>
      </c>
      <c r="D118" s="32" t="s">
        <v>129</v>
      </c>
      <c r="E118" s="33" t="s">
        <v>19</v>
      </c>
      <c r="F118" s="33" t="s">
        <v>5210</v>
      </c>
      <c r="G118" s="30">
        <v>130</v>
      </c>
      <c r="H118" s="25">
        <v>3</v>
      </c>
      <c r="I118" s="30">
        <f t="shared" si="1"/>
        <v>390</v>
      </c>
      <c r="J118" s="52"/>
      <c r="K118" s="52" t="s">
        <v>4011</v>
      </c>
      <c r="L118" s="52"/>
      <c r="M118" s="52"/>
      <c r="N118" s="52"/>
      <c r="O118" s="52"/>
    </row>
    <row r="119" spans="1:15">
      <c r="A119" s="35">
        <v>7325706768010</v>
      </c>
      <c r="B119" s="32">
        <v>2006044</v>
      </c>
      <c r="C119" s="32" t="s">
        <v>239</v>
      </c>
      <c r="D119" s="32" t="s">
        <v>129</v>
      </c>
      <c r="E119" s="33" t="s">
        <v>19</v>
      </c>
      <c r="F119" s="33" t="s">
        <v>5210</v>
      </c>
      <c r="G119" s="30">
        <v>130</v>
      </c>
      <c r="H119" s="25">
        <v>2</v>
      </c>
      <c r="I119" s="30">
        <f t="shared" si="1"/>
        <v>260</v>
      </c>
      <c r="J119" s="52"/>
      <c r="K119" s="52" t="s">
        <v>4011</v>
      </c>
      <c r="L119" s="52"/>
      <c r="M119" s="52"/>
      <c r="N119" s="52"/>
      <c r="O119" s="52"/>
    </row>
    <row r="120" spans="1:15">
      <c r="A120" s="35">
        <v>7325706768027</v>
      </c>
      <c r="B120" s="32">
        <v>2006044</v>
      </c>
      <c r="C120" s="32" t="s">
        <v>239</v>
      </c>
      <c r="D120" s="32" t="s">
        <v>129</v>
      </c>
      <c r="E120" s="33" t="s">
        <v>19</v>
      </c>
      <c r="F120" s="33" t="s">
        <v>5210</v>
      </c>
      <c r="G120" s="30">
        <v>130</v>
      </c>
      <c r="H120" s="25">
        <v>1</v>
      </c>
      <c r="I120" s="30">
        <f t="shared" si="1"/>
        <v>130</v>
      </c>
      <c r="J120" s="52"/>
      <c r="K120" s="52" t="s">
        <v>4011</v>
      </c>
      <c r="L120" s="52"/>
      <c r="M120" s="52"/>
      <c r="N120" s="52"/>
      <c r="O120" s="52"/>
    </row>
    <row r="121" spans="1:15">
      <c r="A121" s="35">
        <v>7325706233174</v>
      </c>
      <c r="B121" s="32">
        <v>2007024</v>
      </c>
      <c r="C121" s="32" t="s">
        <v>239</v>
      </c>
      <c r="D121" s="32" t="s">
        <v>982</v>
      </c>
      <c r="E121" s="33" t="s">
        <v>19</v>
      </c>
      <c r="F121" s="33" t="s">
        <v>5214</v>
      </c>
      <c r="G121" s="30">
        <v>99.99</v>
      </c>
      <c r="H121" s="25">
        <v>1</v>
      </c>
      <c r="I121" s="30">
        <f t="shared" si="1"/>
        <v>99.99</v>
      </c>
      <c r="J121" s="52"/>
      <c r="K121" s="52" t="s">
        <v>4011</v>
      </c>
      <c r="L121" s="52"/>
      <c r="M121" s="52"/>
      <c r="N121" s="52"/>
      <c r="O121" s="52"/>
    </row>
    <row r="122" spans="1:15">
      <c r="A122" s="35">
        <v>7325706233181</v>
      </c>
      <c r="B122" s="32">
        <v>2007024</v>
      </c>
      <c r="C122" s="32" t="s">
        <v>239</v>
      </c>
      <c r="D122" s="32" t="s">
        <v>982</v>
      </c>
      <c r="E122" s="33" t="s">
        <v>19</v>
      </c>
      <c r="F122" s="33" t="s">
        <v>5214</v>
      </c>
      <c r="G122" s="30">
        <v>99.99</v>
      </c>
      <c r="H122" s="25">
        <v>1</v>
      </c>
      <c r="I122" s="30">
        <f t="shared" si="1"/>
        <v>99.99</v>
      </c>
      <c r="J122" s="52"/>
      <c r="K122" s="52" t="s">
        <v>4011</v>
      </c>
      <c r="L122" s="52"/>
      <c r="M122" s="52"/>
      <c r="N122" s="52"/>
      <c r="O122" s="52"/>
    </row>
    <row r="123" spans="1:15">
      <c r="A123" s="35">
        <v>7325706885755</v>
      </c>
      <c r="B123" s="32">
        <v>2007031</v>
      </c>
      <c r="C123" s="32" t="s">
        <v>239</v>
      </c>
      <c r="D123" s="32" t="s">
        <v>982</v>
      </c>
      <c r="E123" s="33" t="s">
        <v>19</v>
      </c>
      <c r="F123" s="33" t="s">
        <v>5210</v>
      </c>
      <c r="G123" s="30">
        <v>100</v>
      </c>
      <c r="H123" s="25">
        <v>1</v>
      </c>
      <c r="I123" s="30">
        <f t="shared" si="1"/>
        <v>100</v>
      </c>
      <c r="J123" s="52"/>
      <c r="K123" s="52" t="s">
        <v>4011</v>
      </c>
      <c r="L123" s="52"/>
      <c r="M123" s="52"/>
      <c r="N123" s="52"/>
      <c r="O123" s="52"/>
    </row>
    <row r="124" spans="1:15">
      <c r="A124" s="35">
        <v>7325706885762</v>
      </c>
      <c r="B124" s="32">
        <v>2007031</v>
      </c>
      <c r="C124" s="32" t="s">
        <v>239</v>
      </c>
      <c r="D124" s="32" t="s">
        <v>982</v>
      </c>
      <c r="E124" s="33" t="s">
        <v>19</v>
      </c>
      <c r="F124" s="33" t="s">
        <v>5210</v>
      </c>
      <c r="G124" s="30">
        <v>100</v>
      </c>
      <c r="H124" s="25">
        <v>1</v>
      </c>
      <c r="I124" s="30">
        <f t="shared" si="1"/>
        <v>100</v>
      </c>
      <c r="J124" s="52"/>
      <c r="K124" s="52" t="s">
        <v>4011</v>
      </c>
      <c r="L124" s="52"/>
      <c r="M124" s="52"/>
      <c r="N124" s="52"/>
      <c r="O124" s="52"/>
    </row>
    <row r="125" spans="1:15">
      <c r="A125" s="35">
        <v>7325706774349</v>
      </c>
      <c r="B125" s="32">
        <v>2028018</v>
      </c>
      <c r="C125" s="32" t="s">
        <v>239</v>
      </c>
      <c r="D125" s="32" t="s">
        <v>49</v>
      </c>
      <c r="E125" s="33" t="s">
        <v>34</v>
      </c>
      <c r="F125" s="33" t="s">
        <v>5210</v>
      </c>
      <c r="G125" s="30">
        <v>120</v>
      </c>
      <c r="H125" s="25">
        <v>1</v>
      </c>
      <c r="I125" s="30">
        <f t="shared" si="1"/>
        <v>120</v>
      </c>
      <c r="J125" s="52"/>
      <c r="K125" s="52" t="s">
        <v>4011</v>
      </c>
      <c r="L125" s="52"/>
      <c r="M125" s="52"/>
      <c r="N125" s="52"/>
      <c r="O125" s="52"/>
    </row>
    <row r="126" spans="1:15">
      <c r="A126" s="35">
        <v>7325706775261</v>
      </c>
      <c r="B126" s="32">
        <v>2035003</v>
      </c>
      <c r="C126" s="32" t="s">
        <v>100</v>
      </c>
      <c r="D126" s="32" t="s">
        <v>350</v>
      </c>
      <c r="E126" s="33" t="s">
        <v>29</v>
      </c>
      <c r="F126" s="33" t="s">
        <v>5210</v>
      </c>
      <c r="G126" s="30">
        <v>170</v>
      </c>
      <c r="H126" s="25">
        <v>1</v>
      </c>
      <c r="I126" s="30">
        <f t="shared" si="1"/>
        <v>170</v>
      </c>
      <c r="J126" s="52"/>
      <c r="K126" s="52" t="s">
        <v>4011</v>
      </c>
      <c r="L126" s="52"/>
      <c r="M126" s="52"/>
      <c r="N126" s="52"/>
      <c r="O126" s="52"/>
    </row>
    <row r="127" spans="1:15">
      <c r="A127" s="35">
        <v>7325706777289</v>
      </c>
      <c r="B127" s="32">
        <v>2037000</v>
      </c>
      <c r="C127" s="32" t="s">
        <v>239</v>
      </c>
      <c r="D127" s="32" t="s">
        <v>266</v>
      </c>
      <c r="E127" s="33" t="s">
        <v>29</v>
      </c>
      <c r="F127" s="33" t="s">
        <v>5210</v>
      </c>
      <c r="G127" s="30">
        <v>150</v>
      </c>
      <c r="H127" s="25">
        <v>2</v>
      </c>
      <c r="I127" s="30">
        <f t="shared" si="1"/>
        <v>300</v>
      </c>
      <c r="J127" s="52"/>
      <c r="K127" s="52" t="s">
        <v>4011</v>
      </c>
      <c r="L127" s="52"/>
      <c r="M127" s="52"/>
      <c r="N127" s="52"/>
      <c r="O127" s="52"/>
    </row>
    <row r="128" spans="1:15">
      <c r="A128" s="35">
        <v>7325706777272</v>
      </c>
      <c r="B128" s="32">
        <v>2037000</v>
      </c>
      <c r="C128" s="32" t="s">
        <v>239</v>
      </c>
      <c r="D128" s="32" t="s">
        <v>266</v>
      </c>
      <c r="E128" s="33" t="s">
        <v>29</v>
      </c>
      <c r="F128" s="33" t="s">
        <v>5210</v>
      </c>
      <c r="G128" s="30">
        <v>150</v>
      </c>
      <c r="H128" s="25">
        <v>1</v>
      </c>
      <c r="I128" s="30">
        <f t="shared" si="1"/>
        <v>150</v>
      </c>
      <c r="J128" s="52"/>
      <c r="K128" s="52" t="s">
        <v>4011</v>
      </c>
      <c r="L128" s="52"/>
      <c r="M128" s="52"/>
      <c r="N128" s="52"/>
      <c r="O128" s="52"/>
    </row>
    <row r="129" spans="1:15">
      <c r="A129" s="35">
        <v>7325706777326</v>
      </c>
      <c r="B129" s="32">
        <v>2037000</v>
      </c>
      <c r="C129" s="32" t="s">
        <v>239</v>
      </c>
      <c r="D129" s="32" t="s">
        <v>266</v>
      </c>
      <c r="E129" s="33" t="s">
        <v>29</v>
      </c>
      <c r="F129" s="33" t="s">
        <v>5210</v>
      </c>
      <c r="G129" s="30">
        <v>150</v>
      </c>
      <c r="H129" s="25">
        <v>2</v>
      </c>
      <c r="I129" s="30">
        <f t="shared" si="1"/>
        <v>300</v>
      </c>
      <c r="J129" s="52"/>
      <c r="K129" s="52" t="s">
        <v>4011</v>
      </c>
      <c r="L129" s="52"/>
      <c r="M129" s="52"/>
      <c r="N129" s="52"/>
      <c r="O129" s="52"/>
    </row>
    <row r="130" spans="1:15">
      <c r="A130" s="35">
        <v>7325706777333</v>
      </c>
      <c r="B130" s="32">
        <v>2037000</v>
      </c>
      <c r="C130" s="32" t="s">
        <v>239</v>
      </c>
      <c r="D130" s="32" t="s">
        <v>266</v>
      </c>
      <c r="E130" s="33" t="s">
        <v>29</v>
      </c>
      <c r="F130" s="33" t="s">
        <v>5210</v>
      </c>
      <c r="G130" s="30">
        <v>150</v>
      </c>
      <c r="H130" s="25">
        <v>4</v>
      </c>
      <c r="I130" s="30">
        <f t="shared" si="1"/>
        <v>600</v>
      </c>
      <c r="J130" s="52"/>
      <c r="K130" s="52" t="s">
        <v>4011</v>
      </c>
      <c r="L130" s="52"/>
      <c r="M130" s="52"/>
      <c r="N130" s="52"/>
      <c r="O130" s="52"/>
    </row>
    <row r="131" spans="1:15">
      <c r="A131" s="35">
        <v>7325706777340</v>
      </c>
      <c r="B131" s="32">
        <v>2037000</v>
      </c>
      <c r="C131" s="32" t="s">
        <v>239</v>
      </c>
      <c r="D131" s="32" t="s">
        <v>266</v>
      </c>
      <c r="E131" s="33" t="s">
        <v>29</v>
      </c>
      <c r="F131" s="33" t="s">
        <v>5210</v>
      </c>
      <c r="G131" s="30">
        <v>150</v>
      </c>
      <c r="H131" s="25">
        <v>4</v>
      </c>
      <c r="I131" s="30">
        <f t="shared" si="1"/>
        <v>600</v>
      </c>
      <c r="J131" s="52"/>
      <c r="K131" s="52" t="s">
        <v>4011</v>
      </c>
      <c r="L131" s="52"/>
      <c r="M131" s="52"/>
      <c r="N131" s="52"/>
      <c r="O131" s="52"/>
    </row>
    <row r="132" spans="1:15">
      <c r="A132" s="35">
        <v>7325706777357</v>
      </c>
      <c r="B132" s="32">
        <v>2037000</v>
      </c>
      <c r="C132" s="32" t="s">
        <v>239</v>
      </c>
      <c r="D132" s="32" t="s">
        <v>266</v>
      </c>
      <c r="E132" s="33" t="s">
        <v>29</v>
      </c>
      <c r="F132" s="33" t="s">
        <v>5210</v>
      </c>
      <c r="G132" s="30">
        <v>150</v>
      </c>
      <c r="H132" s="25">
        <v>4</v>
      </c>
      <c r="I132" s="30">
        <f t="shared" si="1"/>
        <v>600</v>
      </c>
      <c r="J132" s="52"/>
      <c r="K132" s="52" t="s">
        <v>4011</v>
      </c>
      <c r="L132" s="52"/>
      <c r="M132" s="52"/>
      <c r="N132" s="52"/>
      <c r="O132" s="52"/>
    </row>
    <row r="133" spans="1:15">
      <c r="A133" s="35">
        <v>7325706915384</v>
      </c>
      <c r="B133" s="32">
        <v>2037032</v>
      </c>
      <c r="C133" s="32" t="s">
        <v>239</v>
      </c>
      <c r="D133" s="32">
        <v>45200</v>
      </c>
      <c r="E133" s="33" t="s">
        <v>19</v>
      </c>
      <c r="F133" s="33" t="s">
        <v>5222</v>
      </c>
      <c r="G133" s="30">
        <v>140</v>
      </c>
      <c r="H133" s="25">
        <v>1</v>
      </c>
      <c r="I133" s="30">
        <f t="shared" ref="I133:I196" si="2">H133*G133</f>
        <v>140</v>
      </c>
      <c r="J133" s="52"/>
      <c r="K133" s="52" t="s">
        <v>4011</v>
      </c>
      <c r="L133" s="52"/>
      <c r="M133" s="52"/>
      <c r="N133" s="52"/>
      <c r="O133" s="52"/>
    </row>
    <row r="134" spans="1:15">
      <c r="A134" s="35">
        <v>7325706915407</v>
      </c>
      <c r="B134" s="32">
        <v>2037032</v>
      </c>
      <c r="C134" s="32" t="s">
        <v>239</v>
      </c>
      <c r="D134" s="32">
        <v>45200</v>
      </c>
      <c r="E134" s="33" t="s">
        <v>19</v>
      </c>
      <c r="F134" s="33" t="s">
        <v>5222</v>
      </c>
      <c r="G134" s="30">
        <v>140</v>
      </c>
      <c r="H134" s="25">
        <v>1</v>
      </c>
      <c r="I134" s="30">
        <f t="shared" si="2"/>
        <v>140</v>
      </c>
      <c r="J134" s="52"/>
      <c r="K134" s="52" t="s">
        <v>4011</v>
      </c>
      <c r="L134" s="52"/>
      <c r="M134" s="52"/>
      <c r="N134" s="52"/>
      <c r="O134" s="52"/>
    </row>
    <row r="135" spans="1:15">
      <c r="A135" s="35">
        <v>7325706875077</v>
      </c>
      <c r="B135" s="32">
        <v>2047017</v>
      </c>
      <c r="C135" s="32" t="s">
        <v>239</v>
      </c>
      <c r="D135" s="32" t="s">
        <v>163</v>
      </c>
      <c r="E135" s="33" t="s">
        <v>29</v>
      </c>
      <c r="F135" s="33" t="s">
        <v>5210</v>
      </c>
      <c r="G135" s="30">
        <v>110</v>
      </c>
      <c r="H135" s="25">
        <v>2</v>
      </c>
      <c r="I135" s="30">
        <f t="shared" si="2"/>
        <v>220</v>
      </c>
      <c r="J135" s="52"/>
      <c r="K135" s="52" t="s">
        <v>4011</v>
      </c>
      <c r="L135" s="52"/>
      <c r="M135" s="52"/>
      <c r="N135" s="52"/>
      <c r="O135" s="52"/>
    </row>
    <row r="136" spans="1:15">
      <c r="A136" s="35">
        <v>7325706806194</v>
      </c>
      <c r="B136" s="32">
        <v>2047076</v>
      </c>
      <c r="C136" s="32" t="s">
        <v>239</v>
      </c>
      <c r="D136" s="32" t="s">
        <v>982</v>
      </c>
      <c r="E136" s="33" t="s">
        <v>29</v>
      </c>
      <c r="F136" s="33" t="s">
        <v>5210</v>
      </c>
      <c r="G136" s="30">
        <v>120</v>
      </c>
      <c r="H136" s="25">
        <v>1</v>
      </c>
      <c r="I136" s="30">
        <f t="shared" si="2"/>
        <v>120</v>
      </c>
      <c r="J136" s="52"/>
      <c r="K136" s="52" t="s">
        <v>4011</v>
      </c>
      <c r="L136" s="52"/>
      <c r="M136" s="52"/>
      <c r="N136" s="52"/>
      <c r="O136" s="52"/>
    </row>
    <row r="137" spans="1:15">
      <c r="A137" s="35">
        <v>7325706806217</v>
      </c>
      <c r="B137" s="32">
        <v>2047076</v>
      </c>
      <c r="C137" s="32" t="s">
        <v>239</v>
      </c>
      <c r="D137" s="32" t="s">
        <v>982</v>
      </c>
      <c r="E137" s="33" t="s">
        <v>29</v>
      </c>
      <c r="F137" s="33" t="s">
        <v>5210</v>
      </c>
      <c r="G137" s="30">
        <v>120</v>
      </c>
      <c r="H137" s="25">
        <v>1</v>
      </c>
      <c r="I137" s="30">
        <f t="shared" si="2"/>
        <v>120</v>
      </c>
      <c r="J137" s="52"/>
      <c r="K137" s="52" t="s">
        <v>4011</v>
      </c>
      <c r="L137" s="52"/>
      <c r="M137" s="52"/>
      <c r="N137" s="52"/>
      <c r="O137" s="52"/>
    </row>
    <row r="138" spans="1:15">
      <c r="A138" s="35">
        <v>7325706806224</v>
      </c>
      <c r="B138" s="32">
        <v>2047076</v>
      </c>
      <c r="C138" s="32" t="s">
        <v>239</v>
      </c>
      <c r="D138" s="32" t="s">
        <v>982</v>
      </c>
      <c r="E138" s="33" t="s">
        <v>29</v>
      </c>
      <c r="F138" s="33" t="s">
        <v>5210</v>
      </c>
      <c r="G138" s="30">
        <v>120</v>
      </c>
      <c r="H138" s="25">
        <v>1</v>
      </c>
      <c r="I138" s="30">
        <f t="shared" si="2"/>
        <v>120</v>
      </c>
      <c r="J138" s="52"/>
      <c r="K138" s="52" t="s">
        <v>4011</v>
      </c>
      <c r="L138" s="52"/>
      <c r="M138" s="52"/>
      <c r="N138" s="52"/>
      <c r="O138" s="52"/>
    </row>
    <row r="139" spans="1:15">
      <c r="A139" s="35">
        <v>7325706806231</v>
      </c>
      <c r="B139" s="32">
        <v>2047076</v>
      </c>
      <c r="C139" s="32" t="s">
        <v>239</v>
      </c>
      <c r="D139" s="32" t="s">
        <v>982</v>
      </c>
      <c r="E139" s="33" t="s">
        <v>29</v>
      </c>
      <c r="F139" s="33" t="s">
        <v>5210</v>
      </c>
      <c r="G139" s="30">
        <v>120</v>
      </c>
      <c r="H139" s="25">
        <v>2</v>
      </c>
      <c r="I139" s="30">
        <f t="shared" si="2"/>
        <v>240</v>
      </c>
      <c r="J139" s="52"/>
      <c r="K139" s="52" t="s">
        <v>4011</v>
      </c>
      <c r="L139" s="52"/>
      <c r="M139" s="52"/>
      <c r="N139" s="52"/>
      <c r="O139" s="52"/>
    </row>
    <row r="140" spans="1:15">
      <c r="A140" s="35">
        <v>7325706806248</v>
      </c>
      <c r="B140" s="32">
        <v>2047076</v>
      </c>
      <c r="C140" s="32" t="s">
        <v>239</v>
      </c>
      <c r="D140" s="32" t="s">
        <v>982</v>
      </c>
      <c r="E140" s="33" t="s">
        <v>29</v>
      </c>
      <c r="F140" s="33" t="s">
        <v>5210</v>
      </c>
      <c r="G140" s="30">
        <v>120</v>
      </c>
      <c r="H140" s="25">
        <v>1</v>
      </c>
      <c r="I140" s="30">
        <f t="shared" si="2"/>
        <v>120</v>
      </c>
      <c r="J140" s="52"/>
      <c r="K140" s="52" t="s">
        <v>4011</v>
      </c>
      <c r="L140" s="52"/>
      <c r="M140" s="52"/>
      <c r="N140" s="52"/>
      <c r="O140" s="52"/>
    </row>
    <row r="141" spans="1:15">
      <c r="A141" s="35">
        <v>7325706806255</v>
      </c>
      <c r="B141" s="32">
        <v>2047076</v>
      </c>
      <c r="C141" s="32" t="s">
        <v>239</v>
      </c>
      <c r="D141" s="32" t="s">
        <v>982</v>
      </c>
      <c r="E141" s="33" t="s">
        <v>29</v>
      </c>
      <c r="F141" s="33" t="s">
        <v>5210</v>
      </c>
      <c r="G141" s="30">
        <v>120</v>
      </c>
      <c r="H141" s="25">
        <v>1</v>
      </c>
      <c r="I141" s="30">
        <f t="shared" si="2"/>
        <v>120</v>
      </c>
      <c r="J141" s="52"/>
      <c r="K141" s="52" t="s">
        <v>4011</v>
      </c>
      <c r="L141" s="52"/>
      <c r="M141" s="52"/>
      <c r="N141" s="52"/>
      <c r="O141" s="52"/>
    </row>
    <row r="142" spans="1:15">
      <c r="A142" s="35">
        <v>7325705735501</v>
      </c>
      <c r="B142" s="32">
        <v>2053010</v>
      </c>
      <c r="C142" s="32" t="s">
        <v>380</v>
      </c>
      <c r="D142" s="32" t="s">
        <v>367</v>
      </c>
      <c r="E142" s="33" t="s">
        <v>29</v>
      </c>
      <c r="F142" s="33" t="s">
        <v>5219</v>
      </c>
      <c r="G142" s="30">
        <v>39.99</v>
      </c>
      <c r="H142" s="25">
        <v>1</v>
      </c>
      <c r="I142" s="30">
        <f t="shared" si="2"/>
        <v>39.99</v>
      </c>
      <c r="J142" s="52"/>
      <c r="K142" s="52" t="s">
        <v>4011</v>
      </c>
      <c r="L142" s="52"/>
      <c r="M142" s="52"/>
      <c r="N142" s="52"/>
      <c r="O142" s="52"/>
    </row>
    <row r="143" spans="1:15">
      <c r="A143" s="35">
        <v>7325705735518</v>
      </c>
      <c r="B143" s="32">
        <v>2053010</v>
      </c>
      <c r="C143" s="32" t="s">
        <v>380</v>
      </c>
      <c r="D143" s="32" t="s">
        <v>367</v>
      </c>
      <c r="E143" s="33" t="s">
        <v>29</v>
      </c>
      <c r="F143" s="33" t="s">
        <v>5219</v>
      </c>
      <c r="G143" s="30">
        <v>39.99</v>
      </c>
      <c r="H143" s="25">
        <v>1</v>
      </c>
      <c r="I143" s="30">
        <f t="shared" si="2"/>
        <v>39.99</v>
      </c>
      <c r="J143" s="52"/>
      <c r="K143" s="52" t="s">
        <v>4011</v>
      </c>
      <c r="L143" s="52"/>
      <c r="M143" s="52"/>
      <c r="N143" s="52"/>
      <c r="O143" s="52"/>
    </row>
    <row r="144" spans="1:15">
      <c r="A144" s="35">
        <v>7325706782825</v>
      </c>
      <c r="B144" s="32">
        <v>2055003</v>
      </c>
      <c r="C144" s="32" t="s">
        <v>239</v>
      </c>
      <c r="D144" s="32" t="s">
        <v>18</v>
      </c>
      <c r="E144" s="33" t="s">
        <v>34</v>
      </c>
      <c r="F144" s="33" t="s">
        <v>5210</v>
      </c>
      <c r="G144" s="30">
        <v>100</v>
      </c>
      <c r="H144" s="25">
        <v>1</v>
      </c>
      <c r="I144" s="30">
        <f t="shared" si="2"/>
        <v>100</v>
      </c>
      <c r="J144" s="52"/>
      <c r="K144" s="52" t="s">
        <v>4011</v>
      </c>
      <c r="L144" s="52"/>
      <c r="M144" s="52"/>
      <c r="N144" s="52"/>
      <c r="O144" s="52"/>
    </row>
    <row r="145" spans="1:15">
      <c r="A145" s="35">
        <v>7325706788292</v>
      </c>
      <c r="B145" s="32">
        <v>2068011</v>
      </c>
      <c r="C145" s="32" t="s">
        <v>1531</v>
      </c>
      <c r="D145" s="32" t="s">
        <v>1275</v>
      </c>
      <c r="E145" s="33" t="s">
        <v>34</v>
      </c>
      <c r="F145" s="33" t="s">
        <v>5210</v>
      </c>
      <c r="G145" s="30">
        <v>230</v>
      </c>
      <c r="H145" s="25">
        <v>1</v>
      </c>
      <c r="I145" s="30">
        <f t="shared" si="2"/>
        <v>230</v>
      </c>
      <c r="J145" s="52"/>
      <c r="K145" s="52" t="s">
        <v>4011</v>
      </c>
      <c r="L145" s="52"/>
      <c r="M145" s="52"/>
      <c r="N145" s="52"/>
      <c r="O145" s="52"/>
    </row>
    <row r="146" spans="1:15">
      <c r="A146" s="35">
        <v>7325706459901</v>
      </c>
      <c r="B146" s="32">
        <v>3012194</v>
      </c>
      <c r="C146" s="32" t="s">
        <v>110</v>
      </c>
      <c r="D146" s="32" t="s">
        <v>541</v>
      </c>
      <c r="E146" s="33" t="s">
        <v>273</v>
      </c>
      <c r="F146" s="33" t="s">
        <v>5223</v>
      </c>
      <c r="G146" s="30">
        <v>159.99</v>
      </c>
      <c r="H146" s="25">
        <v>1</v>
      </c>
      <c r="I146" s="30">
        <f t="shared" si="2"/>
        <v>159.99</v>
      </c>
      <c r="J146" s="52"/>
      <c r="K146" s="52" t="s">
        <v>4011</v>
      </c>
      <c r="L146" s="52"/>
      <c r="M146" s="52"/>
      <c r="N146" s="52"/>
      <c r="O146" s="52"/>
    </row>
    <row r="147" spans="1:15">
      <c r="A147" s="35">
        <v>7325706459918</v>
      </c>
      <c r="B147" s="32">
        <v>3012194</v>
      </c>
      <c r="C147" s="32" t="s">
        <v>110</v>
      </c>
      <c r="D147" s="32" t="s">
        <v>541</v>
      </c>
      <c r="E147" s="33" t="s">
        <v>273</v>
      </c>
      <c r="F147" s="33" t="s">
        <v>5223</v>
      </c>
      <c r="G147" s="30">
        <v>159.99</v>
      </c>
      <c r="H147" s="25">
        <v>2</v>
      </c>
      <c r="I147" s="30">
        <f t="shared" si="2"/>
        <v>319.98</v>
      </c>
      <c r="J147" s="52"/>
      <c r="K147" s="52" t="s">
        <v>4011</v>
      </c>
      <c r="L147" s="52"/>
      <c r="M147" s="52"/>
      <c r="N147" s="52"/>
      <c r="O147" s="52"/>
    </row>
    <row r="148" spans="1:15">
      <c r="A148" s="35">
        <v>7325706459925</v>
      </c>
      <c r="B148" s="32">
        <v>3012194</v>
      </c>
      <c r="C148" s="32" t="s">
        <v>110</v>
      </c>
      <c r="D148" s="32" t="s">
        <v>541</v>
      </c>
      <c r="E148" s="33" t="s">
        <v>273</v>
      </c>
      <c r="F148" s="33" t="s">
        <v>5223</v>
      </c>
      <c r="G148" s="30">
        <v>159.99</v>
      </c>
      <c r="H148" s="25">
        <v>3</v>
      </c>
      <c r="I148" s="30">
        <f t="shared" si="2"/>
        <v>479.97</v>
      </c>
      <c r="J148" s="52"/>
      <c r="K148" s="52" t="s">
        <v>4011</v>
      </c>
      <c r="L148" s="52"/>
      <c r="M148" s="52"/>
      <c r="N148" s="52"/>
      <c r="O148" s="52"/>
    </row>
    <row r="149" spans="1:15">
      <c r="A149" s="35">
        <v>7325706459932</v>
      </c>
      <c r="B149" s="32">
        <v>3012194</v>
      </c>
      <c r="C149" s="32" t="s">
        <v>110</v>
      </c>
      <c r="D149" s="32" t="s">
        <v>541</v>
      </c>
      <c r="E149" s="33" t="s">
        <v>273</v>
      </c>
      <c r="F149" s="33" t="s">
        <v>5223</v>
      </c>
      <c r="G149" s="30">
        <v>159.99</v>
      </c>
      <c r="H149" s="25">
        <v>1</v>
      </c>
      <c r="I149" s="30">
        <f t="shared" si="2"/>
        <v>159.99</v>
      </c>
      <c r="J149" s="52"/>
      <c r="K149" s="52" t="s">
        <v>4011</v>
      </c>
      <c r="L149" s="52"/>
      <c r="M149" s="52"/>
      <c r="N149" s="52"/>
      <c r="O149" s="52"/>
    </row>
    <row r="150" spans="1:15">
      <c r="A150" s="35">
        <v>7325706459949</v>
      </c>
      <c r="B150" s="32">
        <v>3012194</v>
      </c>
      <c r="C150" s="32" t="s">
        <v>110</v>
      </c>
      <c r="D150" s="32" t="s">
        <v>541</v>
      </c>
      <c r="E150" s="33" t="s">
        <v>273</v>
      </c>
      <c r="F150" s="33" t="s">
        <v>5223</v>
      </c>
      <c r="G150" s="30">
        <v>159.99</v>
      </c>
      <c r="H150" s="25">
        <v>1</v>
      </c>
      <c r="I150" s="30">
        <f t="shared" si="2"/>
        <v>159.99</v>
      </c>
      <c r="J150" s="52"/>
      <c r="K150" s="52" t="s">
        <v>4011</v>
      </c>
      <c r="L150" s="52"/>
      <c r="M150" s="52"/>
      <c r="N150" s="52"/>
      <c r="O150" s="52"/>
    </row>
    <row r="151" spans="1:15">
      <c r="A151" s="35">
        <v>7325706338862</v>
      </c>
      <c r="B151" s="32">
        <v>3016774</v>
      </c>
      <c r="C151" s="32" t="s">
        <v>110</v>
      </c>
      <c r="D151" s="32" t="s">
        <v>367</v>
      </c>
      <c r="E151" s="33" t="s">
        <v>34</v>
      </c>
      <c r="F151" s="33" t="s">
        <v>5214</v>
      </c>
      <c r="G151" s="30">
        <v>139.99</v>
      </c>
      <c r="H151" s="25">
        <v>2</v>
      </c>
      <c r="I151" s="30">
        <f t="shared" si="2"/>
        <v>279.98</v>
      </c>
      <c r="J151" s="52"/>
      <c r="K151" s="52" t="s">
        <v>4011</v>
      </c>
      <c r="L151" s="52"/>
      <c r="M151" s="52"/>
      <c r="N151" s="52"/>
      <c r="O151" s="52"/>
    </row>
    <row r="152" spans="1:15">
      <c r="A152" s="35">
        <v>7325706338886</v>
      </c>
      <c r="B152" s="32">
        <v>3016774</v>
      </c>
      <c r="C152" s="32" t="s">
        <v>110</v>
      </c>
      <c r="D152" s="32" t="s">
        <v>367</v>
      </c>
      <c r="E152" s="33" t="s">
        <v>34</v>
      </c>
      <c r="F152" s="33" t="s">
        <v>5214</v>
      </c>
      <c r="G152" s="30">
        <v>139.99</v>
      </c>
      <c r="H152" s="25">
        <v>1</v>
      </c>
      <c r="I152" s="30">
        <f t="shared" si="2"/>
        <v>139.99</v>
      </c>
      <c r="J152" s="52"/>
      <c r="K152" s="52" t="s">
        <v>4011</v>
      </c>
      <c r="L152" s="52"/>
      <c r="M152" s="52"/>
      <c r="N152" s="52"/>
      <c r="O152" s="52"/>
    </row>
    <row r="153" spans="1:15">
      <c r="A153" s="35">
        <v>7325706338893</v>
      </c>
      <c r="B153" s="32">
        <v>3016774</v>
      </c>
      <c r="C153" s="32" t="s">
        <v>110</v>
      </c>
      <c r="D153" s="32" t="s">
        <v>367</v>
      </c>
      <c r="E153" s="33" t="s">
        <v>34</v>
      </c>
      <c r="F153" s="33" t="s">
        <v>5214</v>
      </c>
      <c r="G153" s="30">
        <v>139.99</v>
      </c>
      <c r="H153" s="25">
        <v>1</v>
      </c>
      <c r="I153" s="30">
        <f t="shared" si="2"/>
        <v>139.99</v>
      </c>
      <c r="J153" s="52"/>
      <c r="K153" s="52" t="s">
        <v>4011</v>
      </c>
      <c r="L153" s="52"/>
      <c r="M153" s="52"/>
      <c r="N153" s="52"/>
      <c r="O153" s="52"/>
    </row>
    <row r="154" spans="1:15">
      <c r="A154" s="35">
        <v>7325706854737</v>
      </c>
      <c r="B154" s="32">
        <v>3017170</v>
      </c>
      <c r="C154" s="32" t="s">
        <v>110</v>
      </c>
      <c r="D154" s="32" t="s">
        <v>367</v>
      </c>
      <c r="E154" s="33" t="s">
        <v>34</v>
      </c>
      <c r="F154" s="33" t="s">
        <v>5210</v>
      </c>
      <c r="G154" s="30">
        <v>110</v>
      </c>
      <c r="H154" s="25">
        <v>1</v>
      </c>
      <c r="I154" s="30">
        <f t="shared" si="2"/>
        <v>110</v>
      </c>
      <c r="J154" s="52"/>
      <c r="K154" s="52" t="s">
        <v>4011</v>
      </c>
      <c r="L154" s="52"/>
      <c r="M154" s="52"/>
      <c r="N154" s="52"/>
      <c r="O154" s="52"/>
    </row>
    <row r="155" spans="1:15">
      <c r="A155" s="35">
        <v>7325706854744</v>
      </c>
      <c r="B155" s="32">
        <v>3017170</v>
      </c>
      <c r="C155" s="32" t="s">
        <v>110</v>
      </c>
      <c r="D155" s="32" t="s">
        <v>367</v>
      </c>
      <c r="E155" s="33" t="s">
        <v>34</v>
      </c>
      <c r="F155" s="33" t="s">
        <v>5210</v>
      </c>
      <c r="G155" s="30">
        <v>110</v>
      </c>
      <c r="H155" s="25">
        <v>1</v>
      </c>
      <c r="I155" s="30">
        <f t="shared" si="2"/>
        <v>110</v>
      </c>
      <c r="J155" s="52"/>
      <c r="K155" s="52" t="s">
        <v>4011</v>
      </c>
      <c r="L155" s="52"/>
      <c r="M155" s="52"/>
      <c r="N155" s="52"/>
      <c r="O155" s="52"/>
    </row>
    <row r="156" spans="1:15">
      <c r="A156" s="35">
        <v>7325706340032</v>
      </c>
      <c r="B156" s="32">
        <v>3017876</v>
      </c>
      <c r="C156" s="32" t="s">
        <v>110</v>
      </c>
      <c r="D156" s="32" t="s">
        <v>791</v>
      </c>
      <c r="E156" s="33" t="s">
        <v>34</v>
      </c>
      <c r="F156" s="33" t="s">
        <v>5214</v>
      </c>
      <c r="G156" s="30">
        <v>169.99</v>
      </c>
      <c r="H156" s="25">
        <v>2</v>
      </c>
      <c r="I156" s="30">
        <f t="shared" si="2"/>
        <v>339.98</v>
      </c>
      <c r="J156" s="52"/>
      <c r="K156" s="52" t="s">
        <v>4011</v>
      </c>
      <c r="L156" s="52"/>
      <c r="M156" s="52"/>
      <c r="N156" s="52"/>
      <c r="O156" s="52"/>
    </row>
    <row r="157" spans="1:15">
      <c r="A157" s="35">
        <v>7325706340049</v>
      </c>
      <c r="B157" s="32">
        <v>3017876</v>
      </c>
      <c r="C157" s="32" t="s">
        <v>110</v>
      </c>
      <c r="D157" s="32" t="s">
        <v>791</v>
      </c>
      <c r="E157" s="33" t="s">
        <v>34</v>
      </c>
      <c r="F157" s="33" t="s">
        <v>5214</v>
      </c>
      <c r="G157" s="30">
        <v>169.99</v>
      </c>
      <c r="H157" s="25">
        <v>2</v>
      </c>
      <c r="I157" s="30">
        <f t="shared" si="2"/>
        <v>339.98</v>
      </c>
      <c r="J157" s="52"/>
      <c r="K157" s="52" t="s">
        <v>4011</v>
      </c>
      <c r="L157" s="52"/>
      <c r="M157" s="52"/>
      <c r="N157" s="52"/>
      <c r="O157" s="52"/>
    </row>
    <row r="158" spans="1:15">
      <c r="A158" s="35">
        <v>7325706340056</v>
      </c>
      <c r="B158" s="32">
        <v>3017876</v>
      </c>
      <c r="C158" s="32" t="s">
        <v>110</v>
      </c>
      <c r="D158" s="32" t="s">
        <v>791</v>
      </c>
      <c r="E158" s="33" t="s">
        <v>34</v>
      </c>
      <c r="F158" s="33" t="s">
        <v>5214</v>
      </c>
      <c r="G158" s="30">
        <v>169.99</v>
      </c>
      <c r="H158" s="25">
        <v>2</v>
      </c>
      <c r="I158" s="30">
        <f t="shared" si="2"/>
        <v>339.98</v>
      </c>
      <c r="J158" s="52"/>
      <c r="K158" s="52" t="s">
        <v>4011</v>
      </c>
      <c r="L158" s="52"/>
      <c r="M158" s="52"/>
      <c r="N158" s="52"/>
      <c r="O158" s="52"/>
    </row>
    <row r="159" spans="1:15">
      <c r="A159" s="35">
        <v>7325706465889</v>
      </c>
      <c r="B159" s="32">
        <v>3019270</v>
      </c>
      <c r="C159" s="32" t="s">
        <v>110</v>
      </c>
      <c r="D159" s="32" t="s">
        <v>367</v>
      </c>
      <c r="E159" s="33" t="s">
        <v>34</v>
      </c>
      <c r="F159" s="33" t="s">
        <v>5223</v>
      </c>
      <c r="G159" s="30">
        <v>99.99</v>
      </c>
      <c r="H159" s="25">
        <v>2</v>
      </c>
      <c r="I159" s="30">
        <f t="shared" si="2"/>
        <v>199.98</v>
      </c>
      <c r="J159" s="52"/>
      <c r="K159" s="52" t="s">
        <v>4011</v>
      </c>
      <c r="L159" s="52"/>
      <c r="M159" s="52"/>
      <c r="N159" s="52"/>
      <c r="O159" s="52"/>
    </row>
    <row r="160" spans="1:15">
      <c r="A160" s="35">
        <v>7325706465964</v>
      </c>
      <c r="B160" s="32">
        <v>3019270</v>
      </c>
      <c r="C160" s="32" t="s">
        <v>110</v>
      </c>
      <c r="D160" s="32" t="s">
        <v>367</v>
      </c>
      <c r="E160" s="33" t="s">
        <v>34</v>
      </c>
      <c r="F160" s="33" t="s">
        <v>5223</v>
      </c>
      <c r="G160" s="30">
        <v>99.99</v>
      </c>
      <c r="H160" s="25">
        <v>7</v>
      </c>
      <c r="I160" s="30">
        <f t="shared" si="2"/>
        <v>699.93</v>
      </c>
      <c r="J160" s="52"/>
      <c r="K160" s="52" t="s">
        <v>4011</v>
      </c>
      <c r="L160" s="52"/>
      <c r="M160" s="52"/>
      <c r="N160" s="52"/>
      <c r="O160" s="52"/>
    </row>
    <row r="161" spans="1:15">
      <c r="A161" s="35">
        <v>7325706465971</v>
      </c>
      <c r="B161" s="32">
        <v>3019270</v>
      </c>
      <c r="C161" s="32" t="s">
        <v>110</v>
      </c>
      <c r="D161" s="32" t="s">
        <v>367</v>
      </c>
      <c r="E161" s="33" t="s">
        <v>34</v>
      </c>
      <c r="F161" s="33" t="s">
        <v>5223</v>
      </c>
      <c r="G161" s="30">
        <v>99.99</v>
      </c>
      <c r="H161" s="25">
        <v>2</v>
      </c>
      <c r="I161" s="30">
        <f t="shared" si="2"/>
        <v>199.98</v>
      </c>
      <c r="J161" s="52"/>
      <c r="K161" s="52" t="s">
        <v>4011</v>
      </c>
      <c r="L161" s="52"/>
      <c r="M161" s="52"/>
      <c r="N161" s="52"/>
      <c r="O161" s="52"/>
    </row>
    <row r="162" spans="1:15">
      <c r="A162" s="35">
        <v>7325706465988</v>
      </c>
      <c r="B162" s="32">
        <v>3019270</v>
      </c>
      <c r="C162" s="32" t="s">
        <v>110</v>
      </c>
      <c r="D162" s="32" t="s">
        <v>367</v>
      </c>
      <c r="E162" s="33" t="s">
        <v>34</v>
      </c>
      <c r="F162" s="33" t="s">
        <v>5223</v>
      </c>
      <c r="G162" s="30">
        <v>99.99</v>
      </c>
      <c r="H162" s="25">
        <v>3</v>
      </c>
      <c r="I162" s="30">
        <f t="shared" si="2"/>
        <v>299.96999999999997</v>
      </c>
      <c r="J162" s="52"/>
      <c r="K162" s="52" t="s">
        <v>4011</v>
      </c>
      <c r="L162" s="52"/>
      <c r="M162" s="52"/>
      <c r="N162" s="52"/>
      <c r="O162" s="52"/>
    </row>
    <row r="163" spans="1:15">
      <c r="A163" s="35">
        <v>7325706465995</v>
      </c>
      <c r="B163" s="32">
        <v>3019270</v>
      </c>
      <c r="C163" s="32" t="s">
        <v>110</v>
      </c>
      <c r="D163" s="32" t="s">
        <v>367</v>
      </c>
      <c r="E163" s="33" t="s">
        <v>34</v>
      </c>
      <c r="F163" s="33" t="s">
        <v>5223</v>
      </c>
      <c r="G163" s="30">
        <v>99.99</v>
      </c>
      <c r="H163" s="25">
        <v>3</v>
      </c>
      <c r="I163" s="30">
        <f t="shared" si="2"/>
        <v>299.96999999999997</v>
      </c>
      <c r="J163" s="52"/>
      <c r="K163" s="52" t="s">
        <v>4011</v>
      </c>
      <c r="L163" s="52"/>
      <c r="M163" s="52"/>
      <c r="N163" s="52"/>
      <c r="O163" s="52"/>
    </row>
    <row r="164" spans="1:15">
      <c r="A164" s="35">
        <v>7325706465995</v>
      </c>
      <c r="B164" s="32">
        <v>3019270</v>
      </c>
      <c r="C164" s="32" t="s">
        <v>110</v>
      </c>
      <c r="D164" s="32" t="s">
        <v>367</v>
      </c>
      <c r="E164" s="33" t="s">
        <v>34</v>
      </c>
      <c r="F164" s="33" t="s">
        <v>5223</v>
      </c>
      <c r="G164" s="30">
        <v>99.99</v>
      </c>
      <c r="H164" s="25">
        <v>1</v>
      </c>
      <c r="I164" s="30">
        <f t="shared" si="2"/>
        <v>99.99</v>
      </c>
      <c r="J164" s="52"/>
      <c r="K164" s="52" t="s">
        <v>4011</v>
      </c>
      <c r="L164" s="52"/>
      <c r="M164" s="52"/>
      <c r="N164" s="52"/>
      <c r="O164" s="52"/>
    </row>
    <row r="165" spans="1:15">
      <c r="A165" s="35">
        <v>7325706322984</v>
      </c>
      <c r="B165" s="32">
        <v>3037430</v>
      </c>
      <c r="C165" s="32" t="s">
        <v>110</v>
      </c>
      <c r="D165" s="32" t="s">
        <v>116</v>
      </c>
      <c r="E165" s="33" t="s">
        <v>19</v>
      </c>
      <c r="F165" s="33" t="s">
        <v>5214</v>
      </c>
      <c r="G165" s="30">
        <v>99.99</v>
      </c>
      <c r="H165" s="25">
        <v>3</v>
      </c>
      <c r="I165" s="30">
        <f t="shared" si="2"/>
        <v>299.96999999999997</v>
      </c>
      <c r="J165" s="52"/>
      <c r="K165" s="52" t="s">
        <v>4011</v>
      </c>
      <c r="L165" s="52"/>
      <c r="M165" s="52"/>
      <c r="N165" s="52"/>
      <c r="O165" s="52"/>
    </row>
    <row r="166" spans="1:15">
      <c r="A166" s="35">
        <v>7325706322991</v>
      </c>
      <c r="B166" s="32">
        <v>3037430</v>
      </c>
      <c r="C166" s="32" t="s">
        <v>110</v>
      </c>
      <c r="D166" s="32" t="s">
        <v>116</v>
      </c>
      <c r="E166" s="33" t="s">
        <v>19</v>
      </c>
      <c r="F166" s="33" t="s">
        <v>5214</v>
      </c>
      <c r="G166" s="30">
        <v>99.99</v>
      </c>
      <c r="H166" s="25">
        <v>3</v>
      </c>
      <c r="I166" s="30">
        <f t="shared" si="2"/>
        <v>299.96999999999997</v>
      </c>
      <c r="J166" s="52"/>
      <c r="K166" s="52" t="s">
        <v>4011</v>
      </c>
      <c r="L166" s="52"/>
      <c r="M166" s="52"/>
      <c r="N166" s="52"/>
      <c r="O166" s="52"/>
    </row>
    <row r="167" spans="1:15">
      <c r="A167" s="35">
        <v>7325706333232</v>
      </c>
      <c r="B167" s="32">
        <v>3039130</v>
      </c>
      <c r="C167" s="32" t="s">
        <v>110</v>
      </c>
      <c r="D167" s="32" t="s">
        <v>116</v>
      </c>
      <c r="E167" s="33" t="s">
        <v>19</v>
      </c>
      <c r="F167" s="33" t="s">
        <v>5214</v>
      </c>
      <c r="G167" s="30">
        <v>119.99</v>
      </c>
      <c r="H167" s="25">
        <v>2</v>
      </c>
      <c r="I167" s="30">
        <f t="shared" si="2"/>
        <v>239.98</v>
      </c>
      <c r="J167" s="52"/>
      <c r="K167" s="52" t="s">
        <v>4011</v>
      </c>
      <c r="L167" s="52"/>
      <c r="M167" s="52"/>
      <c r="N167" s="52"/>
      <c r="O167" s="52"/>
    </row>
    <row r="168" spans="1:15">
      <c r="A168" s="35">
        <v>7325706333249</v>
      </c>
      <c r="B168" s="32">
        <v>3039130</v>
      </c>
      <c r="C168" s="32" t="s">
        <v>110</v>
      </c>
      <c r="D168" s="32" t="s">
        <v>116</v>
      </c>
      <c r="E168" s="33" t="s">
        <v>19</v>
      </c>
      <c r="F168" s="33" t="s">
        <v>5214</v>
      </c>
      <c r="G168" s="30">
        <v>119.99</v>
      </c>
      <c r="H168" s="25">
        <v>6</v>
      </c>
      <c r="I168" s="30">
        <f t="shared" si="2"/>
        <v>719.93999999999994</v>
      </c>
      <c r="J168" s="52"/>
      <c r="K168" s="52" t="s">
        <v>4011</v>
      </c>
      <c r="L168" s="52"/>
      <c r="M168" s="52"/>
      <c r="N168" s="52"/>
      <c r="O168" s="52"/>
    </row>
    <row r="169" spans="1:15">
      <c r="A169" s="35">
        <v>7325706333256</v>
      </c>
      <c r="B169" s="32">
        <v>3039130</v>
      </c>
      <c r="C169" s="32" t="s">
        <v>110</v>
      </c>
      <c r="D169" s="32" t="s">
        <v>116</v>
      </c>
      <c r="E169" s="33" t="s">
        <v>19</v>
      </c>
      <c r="F169" s="33" t="s">
        <v>5214</v>
      </c>
      <c r="G169" s="30">
        <v>119.99</v>
      </c>
      <c r="H169" s="25">
        <v>2</v>
      </c>
      <c r="I169" s="30">
        <f t="shared" si="2"/>
        <v>239.98</v>
      </c>
      <c r="J169" s="52"/>
      <c r="K169" s="52" t="s">
        <v>4011</v>
      </c>
      <c r="L169" s="52"/>
      <c r="M169" s="52"/>
      <c r="N169" s="52"/>
      <c r="O169" s="52"/>
    </row>
    <row r="170" spans="1:15">
      <c r="A170" s="35">
        <v>7325706333263</v>
      </c>
      <c r="B170" s="32">
        <v>3039130</v>
      </c>
      <c r="C170" s="32" t="s">
        <v>110</v>
      </c>
      <c r="D170" s="32" t="s">
        <v>116</v>
      </c>
      <c r="E170" s="33" t="s">
        <v>19</v>
      </c>
      <c r="F170" s="33" t="s">
        <v>5214</v>
      </c>
      <c r="G170" s="30">
        <v>119.99</v>
      </c>
      <c r="H170" s="25">
        <v>6</v>
      </c>
      <c r="I170" s="30">
        <f t="shared" si="2"/>
        <v>719.93999999999994</v>
      </c>
      <c r="J170" s="52"/>
      <c r="K170" s="52" t="s">
        <v>4011</v>
      </c>
      <c r="L170" s="52"/>
      <c r="M170" s="52"/>
      <c r="N170" s="52"/>
      <c r="O170" s="52"/>
    </row>
    <row r="171" spans="1:15">
      <c r="A171" s="35">
        <v>7325706333270</v>
      </c>
      <c r="B171" s="32">
        <v>3039130</v>
      </c>
      <c r="C171" s="32" t="s">
        <v>110</v>
      </c>
      <c r="D171" s="32" t="s">
        <v>116</v>
      </c>
      <c r="E171" s="33" t="s">
        <v>19</v>
      </c>
      <c r="F171" s="33" t="s">
        <v>5214</v>
      </c>
      <c r="G171" s="30">
        <v>119.99</v>
      </c>
      <c r="H171" s="25">
        <v>1</v>
      </c>
      <c r="I171" s="30">
        <f t="shared" si="2"/>
        <v>119.99</v>
      </c>
      <c r="J171" s="52"/>
      <c r="K171" s="52" t="s">
        <v>4011</v>
      </c>
      <c r="L171" s="52"/>
      <c r="M171" s="52"/>
      <c r="N171" s="52"/>
      <c r="O171" s="52"/>
    </row>
    <row r="172" spans="1:15">
      <c r="A172" s="35">
        <v>7325706713249</v>
      </c>
      <c r="B172" s="32">
        <v>3220018</v>
      </c>
      <c r="C172" s="32" t="s">
        <v>110</v>
      </c>
      <c r="D172" s="32" t="s">
        <v>367</v>
      </c>
      <c r="E172" s="33" t="s">
        <v>19</v>
      </c>
      <c r="F172" s="33" t="s">
        <v>5219</v>
      </c>
      <c r="G172" s="30">
        <v>129.99</v>
      </c>
      <c r="H172" s="25">
        <v>1</v>
      </c>
      <c r="I172" s="30">
        <f t="shared" si="2"/>
        <v>129.99</v>
      </c>
      <c r="J172" s="52"/>
      <c r="K172" s="52" t="s">
        <v>4011</v>
      </c>
      <c r="L172" s="52"/>
      <c r="M172" s="52"/>
      <c r="N172" s="52"/>
      <c r="O172" s="52"/>
    </row>
    <row r="173" spans="1:15">
      <c r="A173" s="35">
        <v>7325706713256</v>
      </c>
      <c r="B173" s="32">
        <v>3220018</v>
      </c>
      <c r="C173" s="32" t="s">
        <v>110</v>
      </c>
      <c r="D173" s="32" t="s">
        <v>367</v>
      </c>
      <c r="E173" s="33" t="s">
        <v>19</v>
      </c>
      <c r="F173" s="33" t="s">
        <v>5219</v>
      </c>
      <c r="G173" s="30">
        <v>129.99</v>
      </c>
      <c r="H173" s="25">
        <v>3</v>
      </c>
      <c r="I173" s="30">
        <f t="shared" si="2"/>
        <v>389.97</v>
      </c>
      <c r="J173" s="52"/>
      <c r="K173" s="52" t="s">
        <v>4011</v>
      </c>
      <c r="L173" s="52"/>
      <c r="M173" s="52"/>
      <c r="N173" s="52"/>
      <c r="O173" s="52"/>
    </row>
    <row r="174" spans="1:15">
      <c r="A174" s="35">
        <v>7325706713263</v>
      </c>
      <c r="B174" s="32">
        <v>3220018</v>
      </c>
      <c r="C174" s="32" t="s">
        <v>110</v>
      </c>
      <c r="D174" s="32" t="s">
        <v>367</v>
      </c>
      <c r="E174" s="33" t="s">
        <v>19</v>
      </c>
      <c r="F174" s="33" t="s">
        <v>5219</v>
      </c>
      <c r="G174" s="30">
        <v>129.99</v>
      </c>
      <c r="H174" s="25">
        <v>2</v>
      </c>
      <c r="I174" s="30">
        <f t="shared" si="2"/>
        <v>259.98</v>
      </c>
      <c r="J174" s="52"/>
      <c r="K174" s="52" t="s">
        <v>4011</v>
      </c>
      <c r="L174" s="52"/>
      <c r="M174" s="52"/>
      <c r="N174" s="52"/>
      <c r="O174" s="52"/>
    </row>
    <row r="175" spans="1:15">
      <c r="A175" s="35">
        <v>7325706713270</v>
      </c>
      <c r="B175" s="32">
        <v>3220018</v>
      </c>
      <c r="C175" s="32" t="s">
        <v>110</v>
      </c>
      <c r="D175" s="32" t="s">
        <v>367</v>
      </c>
      <c r="E175" s="33" t="s">
        <v>19</v>
      </c>
      <c r="F175" s="33" t="s">
        <v>5219</v>
      </c>
      <c r="G175" s="30">
        <v>129.99</v>
      </c>
      <c r="H175" s="25">
        <v>5</v>
      </c>
      <c r="I175" s="30">
        <f t="shared" si="2"/>
        <v>649.95000000000005</v>
      </c>
      <c r="J175" s="52"/>
      <c r="K175" s="52" t="s">
        <v>4011</v>
      </c>
      <c r="L175" s="52"/>
      <c r="M175" s="52"/>
      <c r="N175" s="52"/>
      <c r="O175" s="52"/>
    </row>
    <row r="176" spans="1:15">
      <c r="A176" s="35">
        <v>7325706713287</v>
      </c>
      <c r="B176" s="32">
        <v>3220018</v>
      </c>
      <c r="C176" s="32" t="s">
        <v>110</v>
      </c>
      <c r="D176" s="32" t="s">
        <v>367</v>
      </c>
      <c r="E176" s="33" t="s">
        <v>19</v>
      </c>
      <c r="F176" s="33" t="s">
        <v>5219</v>
      </c>
      <c r="G176" s="30">
        <v>129.99</v>
      </c>
      <c r="H176" s="25">
        <v>1</v>
      </c>
      <c r="I176" s="30">
        <f t="shared" si="2"/>
        <v>129.99</v>
      </c>
      <c r="J176" s="52"/>
      <c r="K176" s="52" t="s">
        <v>4011</v>
      </c>
      <c r="L176" s="52"/>
      <c r="M176" s="52"/>
      <c r="N176" s="52"/>
      <c r="O176" s="52"/>
    </row>
    <row r="177" spans="1:15">
      <c r="A177" s="35">
        <v>7325706713294</v>
      </c>
      <c r="B177" s="32">
        <v>3220018</v>
      </c>
      <c r="C177" s="32" t="s">
        <v>110</v>
      </c>
      <c r="D177" s="32" t="s">
        <v>367</v>
      </c>
      <c r="E177" s="33" t="s">
        <v>19</v>
      </c>
      <c r="F177" s="33" t="s">
        <v>5219</v>
      </c>
      <c r="G177" s="30">
        <v>129.99</v>
      </c>
      <c r="H177" s="25">
        <v>1</v>
      </c>
      <c r="I177" s="30">
        <f t="shared" si="2"/>
        <v>129.99</v>
      </c>
      <c r="J177" s="52"/>
      <c r="K177" s="52" t="s">
        <v>4011</v>
      </c>
      <c r="L177" s="52"/>
      <c r="M177" s="52"/>
      <c r="N177" s="52"/>
      <c r="O177" s="52"/>
    </row>
    <row r="178" spans="1:15">
      <c r="A178" s="35">
        <v>7325706713317</v>
      </c>
      <c r="B178" s="32">
        <v>3220018</v>
      </c>
      <c r="C178" s="32" t="s">
        <v>110</v>
      </c>
      <c r="D178" s="32" t="s">
        <v>367</v>
      </c>
      <c r="E178" s="33" t="s">
        <v>19</v>
      </c>
      <c r="F178" s="33" t="s">
        <v>5219</v>
      </c>
      <c r="G178" s="30">
        <v>129.99</v>
      </c>
      <c r="H178" s="25">
        <v>1</v>
      </c>
      <c r="I178" s="30">
        <f t="shared" si="2"/>
        <v>129.99</v>
      </c>
      <c r="J178" s="52"/>
      <c r="K178" s="52" t="s">
        <v>4011</v>
      </c>
      <c r="L178" s="52"/>
      <c r="M178" s="52"/>
      <c r="N178" s="52"/>
      <c r="O178" s="52"/>
    </row>
    <row r="179" spans="1:15">
      <c r="A179" s="35">
        <v>7325706713324</v>
      </c>
      <c r="B179" s="32">
        <v>3220018</v>
      </c>
      <c r="C179" s="32" t="s">
        <v>110</v>
      </c>
      <c r="D179" s="32" t="s">
        <v>367</v>
      </c>
      <c r="E179" s="33" t="s">
        <v>19</v>
      </c>
      <c r="F179" s="33" t="s">
        <v>5219</v>
      </c>
      <c r="G179" s="30">
        <v>129.99</v>
      </c>
      <c r="H179" s="25">
        <v>3</v>
      </c>
      <c r="I179" s="30">
        <f t="shared" si="2"/>
        <v>389.97</v>
      </c>
      <c r="J179" s="52"/>
      <c r="K179" s="52" t="s">
        <v>4011</v>
      </c>
      <c r="L179" s="52"/>
      <c r="M179" s="52"/>
      <c r="N179" s="52"/>
      <c r="O179" s="52"/>
    </row>
    <row r="180" spans="1:15">
      <c r="A180" s="35">
        <v>7325706713737</v>
      </c>
      <c r="B180" s="32">
        <v>3220023</v>
      </c>
      <c r="C180" s="32" t="s">
        <v>110</v>
      </c>
      <c r="D180" s="32" t="s">
        <v>18</v>
      </c>
      <c r="E180" s="33" t="s">
        <v>19</v>
      </c>
      <c r="F180" s="33" t="s">
        <v>5219</v>
      </c>
      <c r="G180" s="30">
        <v>169.99</v>
      </c>
      <c r="H180" s="25">
        <v>2</v>
      </c>
      <c r="I180" s="30">
        <f t="shared" si="2"/>
        <v>339.98</v>
      </c>
      <c r="J180" s="52"/>
      <c r="K180" s="52" t="s">
        <v>4011</v>
      </c>
      <c r="L180" s="52"/>
      <c r="M180" s="52"/>
      <c r="N180" s="52"/>
      <c r="O180" s="52"/>
    </row>
    <row r="181" spans="1:15">
      <c r="A181" s="35">
        <v>7325706713744</v>
      </c>
      <c r="B181" s="32">
        <v>3220023</v>
      </c>
      <c r="C181" s="32" t="s">
        <v>110</v>
      </c>
      <c r="D181" s="32" t="s">
        <v>18</v>
      </c>
      <c r="E181" s="33" t="s">
        <v>19</v>
      </c>
      <c r="F181" s="33" t="s">
        <v>5219</v>
      </c>
      <c r="G181" s="30">
        <v>169.99</v>
      </c>
      <c r="H181" s="25">
        <v>3</v>
      </c>
      <c r="I181" s="30">
        <f t="shared" si="2"/>
        <v>509.97</v>
      </c>
      <c r="J181" s="52"/>
      <c r="K181" s="52" t="s">
        <v>4011</v>
      </c>
      <c r="L181" s="52"/>
      <c r="M181" s="52"/>
      <c r="N181" s="52"/>
      <c r="O181" s="52"/>
    </row>
    <row r="182" spans="1:15">
      <c r="A182" s="35">
        <v>7325706713775</v>
      </c>
      <c r="B182" s="32">
        <v>3220023</v>
      </c>
      <c r="C182" s="32" t="s">
        <v>110</v>
      </c>
      <c r="D182" s="32" t="s">
        <v>18</v>
      </c>
      <c r="E182" s="33" t="s">
        <v>19</v>
      </c>
      <c r="F182" s="33" t="s">
        <v>5219</v>
      </c>
      <c r="G182" s="30">
        <v>169.99</v>
      </c>
      <c r="H182" s="25">
        <v>1</v>
      </c>
      <c r="I182" s="30">
        <f t="shared" si="2"/>
        <v>169.99</v>
      </c>
      <c r="J182" s="52"/>
      <c r="K182" s="52" t="s">
        <v>4011</v>
      </c>
      <c r="L182" s="52"/>
      <c r="M182" s="52"/>
      <c r="N182" s="52"/>
      <c r="O182" s="52"/>
    </row>
    <row r="183" spans="1:15">
      <c r="A183" s="35">
        <v>7325706836511</v>
      </c>
      <c r="B183" s="32">
        <v>3220030</v>
      </c>
      <c r="C183" s="32" t="s">
        <v>110</v>
      </c>
      <c r="D183" s="32" t="s">
        <v>367</v>
      </c>
      <c r="E183" s="33" t="s">
        <v>34</v>
      </c>
      <c r="F183" s="33" t="s">
        <v>5210</v>
      </c>
      <c r="G183" s="30">
        <v>120</v>
      </c>
      <c r="H183" s="25">
        <v>1</v>
      </c>
      <c r="I183" s="30">
        <f t="shared" si="2"/>
        <v>120</v>
      </c>
      <c r="J183" s="52"/>
      <c r="K183" s="52" t="s">
        <v>4011</v>
      </c>
      <c r="L183" s="52"/>
      <c r="M183" s="52"/>
      <c r="N183" s="52"/>
      <c r="O183" s="52"/>
    </row>
    <row r="184" spans="1:15">
      <c r="A184" s="35">
        <v>7325706836528</v>
      </c>
      <c r="B184" s="32">
        <v>3220030</v>
      </c>
      <c r="C184" s="32" t="s">
        <v>110</v>
      </c>
      <c r="D184" s="32" t="s">
        <v>367</v>
      </c>
      <c r="E184" s="33" t="s">
        <v>34</v>
      </c>
      <c r="F184" s="33" t="s">
        <v>5210</v>
      </c>
      <c r="G184" s="30">
        <v>120</v>
      </c>
      <c r="H184" s="25">
        <v>3</v>
      </c>
      <c r="I184" s="30">
        <f t="shared" si="2"/>
        <v>360</v>
      </c>
      <c r="J184" s="52"/>
      <c r="K184" s="52" t="s">
        <v>4011</v>
      </c>
      <c r="L184" s="52"/>
      <c r="M184" s="52"/>
      <c r="N184" s="52"/>
      <c r="O184" s="52"/>
    </row>
    <row r="185" spans="1:15">
      <c r="A185" s="35">
        <v>7325706836535</v>
      </c>
      <c r="B185" s="32">
        <v>3220030</v>
      </c>
      <c r="C185" s="32" t="s">
        <v>110</v>
      </c>
      <c r="D185" s="32" t="s">
        <v>367</v>
      </c>
      <c r="E185" s="33" t="s">
        <v>34</v>
      </c>
      <c r="F185" s="33" t="s">
        <v>5210</v>
      </c>
      <c r="G185" s="30">
        <v>120</v>
      </c>
      <c r="H185" s="25">
        <v>3</v>
      </c>
      <c r="I185" s="30">
        <f t="shared" si="2"/>
        <v>360</v>
      </c>
      <c r="J185" s="52"/>
      <c r="K185" s="52" t="s">
        <v>4011</v>
      </c>
      <c r="L185" s="52"/>
      <c r="M185" s="52"/>
      <c r="N185" s="52"/>
      <c r="O185" s="52"/>
    </row>
    <row r="186" spans="1:15">
      <c r="A186" s="35">
        <v>7325706836542</v>
      </c>
      <c r="B186" s="32">
        <v>3220030</v>
      </c>
      <c r="C186" s="32" t="s">
        <v>110</v>
      </c>
      <c r="D186" s="32" t="s">
        <v>367</v>
      </c>
      <c r="E186" s="33" t="s">
        <v>34</v>
      </c>
      <c r="F186" s="33" t="s">
        <v>5210</v>
      </c>
      <c r="G186" s="30">
        <v>120</v>
      </c>
      <c r="H186" s="25">
        <v>2</v>
      </c>
      <c r="I186" s="30">
        <f t="shared" si="2"/>
        <v>240</v>
      </c>
      <c r="J186" s="52"/>
      <c r="K186" s="52" t="s">
        <v>4011</v>
      </c>
      <c r="L186" s="52"/>
      <c r="M186" s="52"/>
      <c r="N186" s="52"/>
      <c r="O186" s="52"/>
    </row>
    <row r="187" spans="1:15">
      <c r="A187" s="35">
        <v>7325706836559</v>
      </c>
      <c r="B187" s="32">
        <v>3220030</v>
      </c>
      <c r="C187" s="32" t="s">
        <v>110</v>
      </c>
      <c r="D187" s="32" t="s">
        <v>367</v>
      </c>
      <c r="E187" s="33" t="s">
        <v>34</v>
      </c>
      <c r="F187" s="33" t="s">
        <v>5210</v>
      </c>
      <c r="G187" s="30">
        <v>120</v>
      </c>
      <c r="H187" s="25">
        <v>1</v>
      </c>
      <c r="I187" s="30">
        <f t="shared" si="2"/>
        <v>120</v>
      </c>
      <c r="J187" s="52"/>
      <c r="K187" s="52" t="s">
        <v>4011</v>
      </c>
      <c r="L187" s="52"/>
      <c r="M187" s="52"/>
      <c r="N187" s="52"/>
      <c r="O187" s="52"/>
    </row>
    <row r="188" spans="1:15">
      <c r="A188" s="35">
        <v>7325706836566</v>
      </c>
      <c r="B188" s="32">
        <v>3220030</v>
      </c>
      <c r="C188" s="32" t="s">
        <v>110</v>
      </c>
      <c r="D188" s="32" t="s">
        <v>367</v>
      </c>
      <c r="E188" s="33" t="s">
        <v>34</v>
      </c>
      <c r="F188" s="33" t="s">
        <v>5210</v>
      </c>
      <c r="G188" s="30">
        <v>120</v>
      </c>
      <c r="H188" s="25">
        <v>1</v>
      </c>
      <c r="I188" s="30">
        <f t="shared" si="2"/>
        <v>120</v>
      </c>
      <c r="J188" s="52"/>
      <c r="K188" s="52" t="s">
        <v>4011</v>
      </c>
      <c r="L188" s="52"/>
      <c r="M188" s="52"/>
      <c r="N188" s="52"/>
      <c r="O188" s="52"/>
    </row>
    <row r="189" spans="1:15">
      <c r="A189" s="35">
        <v>7325706836511</v>
      </c>
      <c r="B189" s="32">
        <v>3220030</v>
      </c>
      <c r="C189" s="32" t="s">
        <v>110</v>
      </c>
      <c r="D189" s="32" t="s">
        <v>367</v>
      </c>
      <c r="E189" s="33" t="s">
        <v>34</v>
      </c>
      <c r="F189" s="33" t="s">
        <v>5210</v>
      </c>
      <c r="G189" s="30">
        <v>120</v>
      </c>
      <c r="H189" s="25">
        <v>1</v>
      </c>
      <c r="I189" s="30">
        <f t="shared" si="2"/>
        <v>120</v>
      </c>
      <c r="J189" s="52"/>
      <c r="K189" s="52" t="s">
        <v>4011</v>
      </c>
      <c r="L189" s="52"/>
      <c r="M189" s="52"/>
      <c r="N189" s="52"/>
      <c r="O189" s="52"/>
    </row>
    <row r="190" spans="1:15">
      <c r="A190" s="35">
        <v>7325706836559</v>
      </c>
      <c r="B190" s="32">
        <v>3220030</v>
      </c>
      <c r="C190" s="32" t="s">
        <v>110</v>
      </c>
      <c r="D190" s="32" t="s">
        <v>367</v>
      </c>
      <c r="E190" s="33" t="s">
        <v>34</v>
      </c>
      <c r="F190" s="33" t="s">
        <v>5210</v>
      </c>
      <c r="G190" s="30">
        <v>120</v>
      </c>
      <c r="H190" s="25">
        <v>1</v>
      </c>
      <c r="I190" s="30">
        <f t="shared" si="2"/>
        <v>120</v>
      </c>
      <c r="J190" s="52"/>
      <c r="K190" s="52" t="s">
        <v>4011</v>
      </c>
      <c r="L190" s="52"/>
      <c r="M190" s="52"/>
      <c r="N190" s="52"/>
      <c r="O190" s="52"/>
    </row>
    <row r="191" spans="1:15">
      <c r="A191" s="35">
        <v>7325706836726</v>
      </c>
      <c r="B191" s="32">
        <v>3220031</v>
      </c>
      <c r="C191" s="32" t="s">
        <v>110</v>
      </c>
      <c r="D191" s="32" t="s">
        <v>116</v>
      </c>
      <c r="E191" s="33" t="s">
        <v>19</v>
      </c>
      <c r="F191" s="33" t="s">
        <v>5210</v>
      </c>
      <c r="G191" s="30">
        <v>140</v>
      </c>
      <c r="H191" s="25">
        <v>1</v>
      </c>
      <c r="I191" s="30">
        <f t="shared" si="2"/>
        <v>140</v>
      </c>
      <c r="J191" s="52"/>
      <c r="K191" s="52" t="s">
        <v>4011</v>
      </c>
      <c r="L191" s="52"/>
      <c r="M191" s="52"/>
      <c r="N191" s="52"/>
      <c r="O191" s="52"/>
    </row>
    <row r="192" spans="1:15">
      <c r="A192" s="35">
        <v>7325706835224</v>
      </c>
      <c r="B192" s="32">
        <v>3220044</v>
      </c>
      <c r="C192" s="32" t="s">
        <v>110</v>
      </c>
      <c r="D192" s="32" t="s">
        <v>116</v>
      </c>
      <c r="E192" s="33" t="s">
        <v>19</v>
      </c>
      <c r="F192" s="33" t="s">
        <v>5210</v>
      </c>
      <c r="G192" s="30">
        <v>110</v>
      </c>
      <c r="H192" s="25">
        <v>1</v>
      </c>
      <c r="I192" s="30">
        <f t="shared" si="2"/>
        <v>110</v>
      </c>
      <c r="J192" s="52"/>
      <c r="K192" s="52" t="s">
        <v>4011</v>
      </c>
      <c r="L192" s="52"/>
      <c r="M192" s="52"/>
      <c r="N192" s="52"/>
      <c r="O192" s="52"/>
    </row>
    <row r="193" spans="1:15">
      <c r="A193" s="35">
        <v>7325706839727</v>
      </c>
      <c r="B193" s="32">
        <v>3220050</v>
      </c>
      <c r="C193" s="32" t="s">
        <v>110</v>
      </c>
      <c r="D193" s="32" t="s">
        <v>541</v>
      </c>
      <c r="E193" s="33" t="s">
        <v>29</v>
      </c>
      <c r="F193" s="33" t="s">
        <v>5210</v>
      </c>
      <c r="G193" s="30">
        <v>300</v>
      </c>
      <c r="H193" s="25">
        <v>3</v>
      </c>
      <c r="I193" s="30">
        <f t="shared" si="2"/>
        <v>900</v>
      </c>
      <c r="J193" s="52"/>
      <c r="K193" s="52" t="s">
        <v>4011</v>
      </c>
      <c r="L193" s="52"/>
      <c r="M193" s="52"/>
      <c r="N193" s="52"/>
      <c r="O193" s="52"/>
    </row>
    <row r="194" spans="1:15">
      <c r="A194" s="35">
        <v>7325706839741</v>
      </c>
      <c r="B194" s="32">
        <v>3220050</v>
      </c>
      <c r="C194" s="32" t="s">
        <v>110</v>
      </c>
      <c r="D194" s="32" t="s">
        <v>541</v>
      </c>
      <c r="E194" s="33" t="s">
        <v>29</v>
      </c>
      <c r="F194" s="33" t="s">
        <v>5210</v>
      </c>
      <c r="G194" s="30">
        <v>300</v>
      </c>
      <c r="H194" s="25">
        <v>2</v>
      </c>
      <c r="I194" s="30">
        <f t="shared" si="2"/>
        <v>600</v>
      </c>
      <c r="J194" s="52"/>
      <c r="K194" s="52" t="s">
        <v>4011</v>
      </c>
      <c r="L194" s="52"/>
      <c r="M194" s="52"/>
      <c r="N194" s="52"/>
      <c r="O194" s="52"/>
    </row>
    <row r="195" spans="1:15">
      <c r="A195" s="35">
        <v>7325706839758</v>
      </c>
      <c r="B195" s="32">
        <v>3220050</v>
      </c>
      <c r="C195" s="32" t="s">
        <v>110</v>
      </c>
      <c r="D195" s="32" t="s">
        <v>541</v>
      </c>
      <c r="E195" s="33" t="s">
        <v>29</v>
      </c>
      <c r="F195" s="33" t="s">
        <v>5210</v>
      </c>
      <c r="G195" s="30">
        <v>300</v>
      </c>
      <c r="H195" s="25">
        <v>2</v>
      </c>
      <c r="I195" s="30">
        <f t="shared" si="2"/>
        <v>600</v>
      </c>
      <c r="J195" s="52"/>
      <c r="K195" s="52" t="s">
        <v>4011</v>
      </c>
      <c r="L195" s="52"/>
      <c r="M195" s="52"/>
      <c r="N195" s="52"/>
      <c r="O195" s="52"/>
    </row>
    <row r="196" spans="1:15">
      <c r="A196" s="35">
        <v>7325706839765</v>
      </c>
      <c r="B196" s="32">
        <v>3220050</v>
      </c>
      <c r="C196" s="32" t="s">
        <v>110</v>
      </c>
      <c r="D196" s="32" t="s">
        <v>541</v>
      </c>
      <c r="E196" s="33" t="s">
        <v>29</v>
      </c>
      <c r="F196" s="33" t="s">
        <v>5210</v>
      </c>
      <c r="G196" s="30">
        <v>300</v>
      </c>
      <c r="H196" s="25">
        <v>1</v>
      </c>
      <c r="I196" s="30">
        <f t="shared" si="2"/>
        <v>300</v>
      </c>
      <c r="J196" s="52"/>
      <c r="K196" s="52" t="s">
        <v>4011</v>
      </c>
      <c r="L196" s="52"/>
      <c r="M196" s="52"/>
      <c r="N196" s="52"/>
      <c r="O196" s="52"/>
    </row>
    <row r="197" spans="1:15">
      <c r="A197" s="35">
        <v>7325706839772</v>
      </c>
      <c r="B197" s="32">
        <v>3220050</v>
      </c>
      <c r="C197" s="32" t="s">
        <v>110</v>
      </c>
      <c r="D197" s="32" t="s">
        <v>541</v>
      </c>
      <c r="E197" s="33" t="s">
        <v>29</v>
      </c>
      <c r="F197" s="33" t="s">
        <v>5210</v>
      </c>
      <c r="G197" s="30">
        <v>300</v>
      </c>
      <c r="H197" s="25">
        <v>1</v>
      </c>
      <c r="I197" s="30">
        <f t="shared" ref="I197:I260" si="3">H197*G197</f>
        <v>300</v>
      </c>
      <c r="J197" s="52"/>
      <c r="K197" s="52" t="s">
        <v>4011</v>
      </c>
      <c r="L197" s="52"/>
      <c r="M197" s="52"/>
      <c r="N197" s="52"/>
      <c r="O197" s="52"/>
    </row>
    <row r="198" spans="1:15">
      <c r="A198" s="35">
        <v>7325706839741</v>
      </c>
      <c r="B198" s="32">
        <v>3220050</v>
      </c>
      <c r="C198" s="32" t="s">
        <v>110</v>
      </c>
      <c r="D198" s="32" t="s">
        <v>541</v>
      </c>
      <c r="E198" s="33" t="s">
        <v>29</v>
      </c>
      <c r="F198" s="33" t="s">
        <v>5210</v>
      </c>
      <c r="G198" s="30">
        <v>300</v>
      </c>
      <c r="H198" s="25">
        <v>2</v>
      </c>
      <c r="I198" s="30">
        <f t="shared" si="3"/>
        <v>600</v>
      </c>
      <c r="J198" s="52"/>
      <c r="K198" s="52" t="s">
        <v>4011</v>
      </c>
      <c r="L198" s="52"/>
      <c r="M198" s="52"/>
      <c r="N198" s="52"/>
      <c r="O198" s="52"/>
    </row>
    <row r="199" spans="1:15">
      <c r="A199" s="35">
        <v>7325706839758</v>
      </c>
      <c r="B199" s="32">
        <v>3220050</v>
      </c>
      <c r="C199" s="32" t="s">
        <v>110</v>
      </c>
      <c r="D199" s="32" t="s">
        <v>541</v>
      </c>
      <c r="E199" s="33" t="s">
        <v>29</v>
      </c>
      <c r="F199" s="33" t="s">
        <v>5210</v>
      </c>
      <c r="G199" s="30">
        <v>300</v>
      </c>
      <c r="H199" s="25">
        <v>3</v>
      </c>
      <c r="I199" s="30">
        <f t="shared" si="3"/>
        <v>900</v>
      </c>
      <c r="J199" s="52"/>
      <c r="K199" s="52" t="s">
        <v>4011</v>
      </c>
      <c r="L199" s="52"/>
      <c r="M199" s="52"/>
      <c r="N199" s="52"/>
      <c r="O199" s="52"/>
    </row>
    <row r="200" spans="1:15">
      <c r="A200" s="35">
        <v>7325706839765</v>
      </c>
      <c r="B200" s="32">
        <v>3220050</v>
      </c>
      <c r="C200" s="32" t="s">
        <v>110</v>
      </c>
      <c r="D200" s="32" t="s">
        <v>541</v>
      </c>
      <c r="E200" s="33" t="s">
        <v>29</v>
      </c>
      <c r="F200" s="33" t="s">
        <v>5210</v>
      </c>
      <c r="G200" s="30">
        <v>300</v>
      </c>
      <c r="H200" s="25">
        <v>2</v>
      </c>
      <c r="I200" s="30">
        <f t="shared" si="3"/>
        <v>600</v>
      </c>
      <c r="J200" s="52"/>
      <c r="K200" s="52" t="s">
        <v>4011</v>
      </c>
      <c r="L200" s="52"/>
      <c r="M200" s="52"/>
      <c r="N200" s="52"/>
      <c r="O200" s="52"/>
    </row>
    <row r="201" spans="1:15">
      <c r="A201" s="35">
        <v>7325706839772</v>
      </c>
      <c r="B201" s="32">
        <v>3220050</v>
      </c>
      <c r="C201" s="32" t="s">
        <v>110</v>
      </c>
      <c r="D201" s="32" t="s">
        <v>541</v>
      </c>
      <c r="E201" s="33" t="s">
        <v>29</v>
      </c>
      <c r="F201" s="33" t="s">
        <v>5210</v>
      </c>
      <c r="G201" s="30">
        <v>300</v>
      </c>
      <c r="H201" s="25">
        <v>2</v>
      </c>
      <c r="I201" s="30">
        <f t="shared" si="3"/>
        <v>600</v>
      </c>
      <c r="J201" s="52"/>
      <c r="K201" s="52" t="s">
        <v>4011</v>
      </c>
      <c r="L201" s="52"/>
      <c r="M201" s="52"/>
      <c r="N201" s="52"/>
      <c r="O201" s="52"/>
    </row>
    <row r="202" spans="1:15">
      <c r="A202" s="35">
        <v>7325706840174</v>
      </c>
      <c r="B202" s="32">
        <v>3220053</v>
      </c>
      <c r="C202" s="32" t="s">
        <v>110</v>
      </c>
      <c r="D202" s="32" t="s">
        <v>116</v>
      </c>
      <c r="E202" s="33" t="s">
        <v>19</v>
      </c>
      <c r="F202" s="33" t="s">
        <v>5210</v>
      </c>
      <c r="G202" s="30">
        <v>140</v>
      </c>
      <c r="H202" s="25">
        <v>1</v>
      </c>
      <c r="I202" s="30">
        <f t="shared" si="3"/>
        <v>140</v>
      </c>
      <c r="J202" s="52"/>
      <c r="K202" s="52" t="s">
        <v>4011</v>
      </c>
      <c r="L202" s="52"/>
      <c r="M202" s="52"/>
      <c r="N202" s="52"/>
      <c r="O202" s="52"/>
    </row>
    <row r="203" spans="1:15">
      <c r="A203" s="35">
        <v>7325706840181</v>
      </c>
      <c r="B203" s="32">
        <v>3220053</v>
      </c>
      <c r="C203" s="32" t="s">
        <v>110</v>
      </c>
      <c r="D203" s="32" t="s">
        <v>116</v>
      </c>
      <c r="E203" s="33" t="s">
        <v>19</v>
      </c>
      <c r="F203" s="33" t="s">
        <v>5210</v>
      </c>
      <c r="G203" s="30">
        <v>140</v>
      </c>
      <c r="H203" s="25">
        <v>3</v>
      </c>
      <c r="I203" s="30">
        <f t="shared" si="3"/>
        <v>420</v>
      </c>
      <c r="J203" s="52"/>
      <c r="K203" s="52" t="s">
        <v>4011</v>
      </c>
      <c r="L203" s="52"/>
      <c r="M203" s="52"/>
      <c r="N203" s="52"/>
      <c r="O203" s="52"/>
    </row>
    <row r="204" spans="1:15">
      <c r="A204" s="35">
        <v>7325706840198</v>
      </c>
      <c r="B204" s="32">
        <v>3220053</v>
      </c>
      <c r="C204" s="32" t="s">
        <v>110</v>
      </c>
      <c r="D204" s="32" t="s">
        <v>116</v>
      </c>
      <c r="E204" s="33" t="s">
        <v>19</v>
      </c>
      <c r="F204" s="33" t="s">
        <v>5210</v>
      </c>
      <c r="G204" s="30">
        <v>140</v>
      </c>
      <c r="H204" s="25">
        <v>5</v>
      </c>
      <c r="I204" s="30">
        <f t="shared" si="3"/>
        <v>700</v>
      </c>
      <c r="J204" s="52"/>
      <c r="K204" s="52" t="s">
        <v>4011</v>
      </c>
      <c r="L204" s="52"/>
      <c r="M204" s="52"/>
      <c r="N204" s="52"/>
      <c r="O204" s="52"/>
    </row>
    <row r="205" spans="1:15">
      <c r="A205" s="35">
        <v>7325706840204</v>
      </c>
      <c r="B205" s="32">
        <v>3220053</v>
      </c>
      <c r="C205" s="32" t="s">
        <v>110</v>
      </c>
      <c r="D205" s="32" t="s">
        <v>116</v>
      </c>
      <c r="E205" s="33" t="s">
        <v>19</v>
      </c>
      <c r="F205" s="33" t="s">
        <v>5210</v>
      </c>
      <c r="G205" s="30">
        <v>140</v>
      </c>
      <c r="H205" s="25">
        <v>4</v>
      </c>
      <c r="I205" s="30">
        <f t="shared" si="3"/>
        <v>560</v>
      </c>
      <c r="J205" s="52"/>
      <c r="K205" s="52" t="s">
        <v>4011</v>
      </c>
      <c r="L205" s="52"/>
      <c r="M205" s="52"/>
      <c r="N205" s="52"/>
      <c r="O205" s="52"/>
    </row>
    <row r="206" spans="1:15">
      <c r="A206" s="35">
        <v>7325706840211</v>
      </c>
      <c r="B206" s="32">
        <v>3220053</v>
      </c>
      <c r="C206" s="32" t="s">
        <v>110</v>
      </c>
      <c r="D206" s="32" t="s">
        <v>116</v>
      </c>
      <c r="E206" s="33" t="s">
        <v>19</v>
      </c>
      <c r="F206" s="33" t="s">
        <v>5210</v>
      </c>
      <c r="G206" s="30">
        <v>140</v>
      </c>
      <c r="H206" s="25">
        <v>3</v>
      </c>
      <c r="I206" s="30">
        <f t="shared" si="3"/>
        <v>420</v>
      </c>
      <c r="J206" s="52"/>
      <c r="K206" s="52" t="s">
        <v>4011</v>
      </c>
      <c r="L206" s="52"/>
      <c r="M206" s="52"/>
      <c r="N206" s="52"/>
      <c r="O206" s="52"/>
    </row>
    <row r="207" spans="1:15">
      <c r="A207" s="35">
        <v>7325706840228</v>
      </c>
      <c r="B207" s="32">
        <v>3220053</v>
      </c>
      <c r="C207" s="32" t="s">
        <v>110</v>
      </c>
      <c r="D207" s="32" t="s">
        <v>116</v>
      </c>
      <c r="E207" s="33" t="s">
        <v>19</v>
      </c>
      <c r="F207" s="33" t="s">
        <v>5210</v>
      </c>
      <c r="G207" s="30">
        <v>140</v>
      </c>
      <c r="H207" s="25">
        <v>2</v>
      </c>
      <c r="I207" s="30">
        <f t="shared" si="3"/>
        <v>280</v>
      </c>
      <c r="J207" s="52"/>
      <c r="K207" s="52" t="s">
        <v>4011</v>
      </c>
      <c r="L207" s="52"/>
      <c r="M207" s="52"/>
      <c r="N207" s="52"/>
      <c r="O207" s="52"/>
    </row>
    <row r="208" spans="1:15">
      <c r="A208" s="35">
        <v>7325706840129</v>
      </c>
      <c r="B208" s="32">
        <v>3220053</v>
      </c>
      <c r="C208" s="32" t="s">
        <v>110</v>
      </c>
      <c r="D208" s="32" t="s">
        <v>116</v>
      </c>
      <c r="E208" s="33" t="s">
        <v>19</v>
      </c>
      <c r="F208" s="33" t="s">
        <v>5210</v>
      </c>
      <c r="G208" s="30">
        <v>140</v>
      </c>
      <c r="H208" s="25">
        <v>5</v>
      </c>
      <c r="I208" s="30">
        <f t="shared" si="3"/>
        <v>700</v>
      </c>
      <c r="J208" s="52"/>
      <c r="K208" s="52" t="s">
        <v>4011</v>
      </c>
      <c r="L208" s="52"/>
      <c r="M208" s="52"/>
      <c r="N208" s="52"/>
      <c r="O208" s="52"/>
    </row>
    <row r="209" spans="1:15">
      <c r="A209" s="35">
        <v>7325706840136</v>
      </c>
      <c r="B209" s="32">
        <v>3220053</v>
      </c>
      <c r="C209" s="32" t="s">
        <v>110</v>
      </c>
      <c r="D209" s="32" t="s">
        <v>116</v>
      </c>
      <c r="E209" s="33" t="s">
        <v>19</v>
      </c>
      <c r="F209" s="33" t="s">
        <v>5210</v>
      </c>
      <c r="G209" s="30">
        <v>140</v>
      </c>
      <c r="H209" s="25">
        <v>5</v>
      </c>
      <c r="I209" s="30">
        <f t="shared" si="3"/>
        <v>700</v>
      </c>
      <c r="J209" s="52"/>
      <c r="K209" s="52" t="s">
        <v>4011</v>
      </c>
      <c r="L209" s="52"/>
      <c r="M209" s="52"/>
      <c r="N209" s="52"/>
      <c r="O209" s="52"/>
    </row>
    <row r="210" spans="1:15">
      <c r="A210" s="35">
        <v>7325706840143</v>
      </c>
      <c r="B210" s="32">
        <v>3220053</v>
      </c>
      <c r="C210" s="32" t="s">
        <v>110</v>
      </c>
      <c r="D210" s="32" t="s">
        <v>116</v>
      </c>
      <c r="E210" s="33" t="s">
        <v>19</v>
      </c>
      <c r="F210" s="33" t="s">
        <v>5210</v>
      </c>
      <c r="G210" s="30">
        <v>140</v>
      </c>
      <c r="H210" s="25">
        <v>2</v>
      </c>
      <c r="I210" s="30">
        <f t="shared" si="3"/>
        <v>280</v>
      </c>
      <c r="J210" s="52"/>
      <c r="K210" s="52" t="s">
        <v>4011</v>
      </c>
      <c r="L210" s="52"/>
      <c r="M210" s="52"/>
      <c r="N210" s="52"/>
      <c r="O210" s="52"/>
    </row>
    <row r="211" spans="1:15">
      <c r="A211" s="35">
        <v>7325706840150</v>
      </c>
      <c r="B211" s="32">
        <v>3220053</v>
      </c>
      <c r="C211" s="32" t="s">
        <v>110</v>
      </c>
      <c r="D211" s="32" t="s">
        <v>116</v>
      </c>
      <c r="E211" s="33" t="s">
        <v>19</v>
      </c>
      <c r="F211" s="33" t="s">
        <v>5210</v>
      </c>
      <c r="G211" s="30">
        <v>140</v>
      </c>
      <c r="H211" s="25">
        <v>2</v>
      </c>
      <c r="I211" s="30">
        <f t="shared" si="3"/>
        <v>280</v>
      </c>
      <c r="J211" s="52"/>
      <c r="K211" s="52" t="s">
        <v>4011</v>
      </c>
      <c r="L211" s="52"/>
      <c r="M211" s="52"/>
      <c r="N211" s="52"/>
      <c r="O211" s="52"/>
    </row>
    <row r="212" spans="1:15">
      <c r="A212" s="35">
        <v>7325706840167</v>
      </c>
      <c r="B212" s="32">
        <v>3220053</v>
      </c>
      <c r="C212" s="32" t="s">
        <v>110</v>
      </c>
      <c r="D212" s="32" t="s">
        <v>116</v>
      </c>
      <c r="E212" s="33" t="s">
        <v>19</v>
      </c>
      <c r="F212" s="33" t="s">
        <v>5210</v>
      </c>
      <c r="G212" s="30">
        <v>140</v>
      </c>
      <c r="H212" s="25">
        <v>2</v>
      </c>
      <c r="I212" s="30">
        <f t="shared" si="3"/>
        <v>280</v>
      </c>
      <c r="J212" s="52"/>
      <c r="K212" s="52" t="s">
        <v>4011</v>
      </c>
      <c r="L212" s="52"/>
      <c r="M212" s="52"/>
      <c r="N212" s="52"/>
      <c r="O212" s="52"/>
    </row>
    <row r="213" spans="1:15">
      <c r="A213" s="35">
        <v>7325706840129</v>
      </c>
      <c r="B213" s="32">
        <v>3220053</v>
      </c>
      <c r="C213" s="32" t="s">
        <v>110</v>
      </c>
      <c r="D213" s="32" t="s">
        <v>116</v>
      </c>
      <c r="E213" s="33" t="s">
        <v>19</v>
      </c>
      <c r="F213" s="33" t="s">
        <v>5210</v>
      </c>
      <c r="G213" s="30">
        <v>140</v>
      </c>
      <c r="H213" s="25">
        <v>1</v>
      </c>
      <c r="I213" s="30">
        <f t="shared" si="3"/>
        <v>140</v>
      </c>
      <c r="J213" s="52"/>
      <c r="K213" s="52" t="s">
        <v>4011</v>
      </c>
      <c r="L213" s="52"/>
      <c r="M213" s="52"/>
      <c r="N213" s="52"/>
      <c r="O213" s="52"/>
    </row>
    <row r="214" spans="1:15">
      <c r="A214" s="35">
        <v>7325706840365</v>
      </c>
      <c r="B214" s="32">
        <v>3220055</v>
      </c>
      <c r="C214" s="32" t="s">
        <v>110</v>
      </c>
      <c r="D214" s="32" t="s">
        <v>116</v>
      </c>
      <c r="E214" s="33" t="s">
        <v>19</v>
      </c>
      <c r="F214" s="33" t="s">
        <v>5210</v>
      </c>
      <c r="G214" s="30">
        <v>150</v>
      </c>
      <c r="H214" s="25">
        <v>1</v>
      </c>
      <c r="I214" s="30">
        <f t="shared" si="3"/>
        <v>150</v>
      </c>
      <c r="J214" s="52"/>
      <c r="K214" s="52" t="s">
        <v>4011</v>
      </c>
      <c r="L214" s="52"/>
      <c r="M214" s="52"/>
      <c r="N214" s="52"/>
      <c r="O214" s="52"/>
    </row>
    <row r="215" spans="1:15">
      <c r="A215" s="35">
        <v>7325706840365</v>
      </c>
      <c r="B215" s="32">
        <v>3220055</v>
      </c>
      <c r="C215" s="32" t="s">
        <v>110</v>
      </c>
      <c r="D215" s="32" t="s">
        <v>116</v>
      </c>
      <c r="E215" s="33" t="s">
        <v>19</v>
      </c>
      <c r="F215" s="33" t="s">
        <v>5210</v>
      </c>
      <c r="G215" s="30">
        <v>150</v>
      </c>
      <c r="H215" s="25">
        <v>2</v>
      </c>
      <c r="I215" s="30">
        <f t="shared" si="3"/>
        <v>300</v>
      </c>
      <c r="J215" s="52"/>
      <c r="K215" s="52" t="s">
        <v>4011</v>
      </c>
      <c r="L215" s="52"/>
      <c r="M215" s="52"/>
      <c r="N215" s="52"/>
      <c r="O215" s="52"/>
    </row>
    <row r="216" spans="1:15">
      <c r="A216" s="35">
        <v>7325706840372</v>
      </c>
      <c r="B216" s="32">
        <v>3220055</v>
      </c>
      <c r="C216" s="32" t="s">
        <v>110</v>
      </c>
      <c r="D216" s="32" t="s">
        <v>116</v>
      </c>
      <c r="E216" s="33" t="s">
        <v>19</v>
      </c>
      <c r="F216" s="33" t="s">
        <v>5210</v>
      </c>
      <c r="G216" s="30">
        <v>150</v>
      </c>
      <c r="H216" s="25">
        <v>2</v>
      </c>
      <c r="I216" s="30">
        <f t="shared" si="3"/>
        <v>300</v>
      </c>
      <c r="J216" s="52"/>
      <c r="K216" s="52" t="s">
        <v>4011</v>
      </c>
      <c r="L216" s="52"/>
      <c r="M216" s="52"/>
      <c r="N216" s="52"/>
      <c r="O216" s="52"/>
    </row>
    <row r="217" spans="1:15">
      <c r="A217" s="35">
        <v>7325706840389</v>
      </c>
      <c r="B217" s="32">
        <v>3220055</v>
      </c>
      <c r="C217" s="32" t="s">
        <v>110</v>
      </c>
      <c r="D217" s="32" t="s">
        <v>116</v>
      </c>
      <c r="E217" s="33" t="s">
        <v>19</v>
      </c>
      <c r="F217" s="33" t="s">
        <v>5210</v>
      </c>
      <c r="G217" s="30">
        <v>150</v>
      </c>
      <c r="H217" s="25">
        <v>3</v>
      </c>
      <c r="I217" s="30">
        <f t="shared" si="3"/>
        <v>450</v>
      </c>
      <c r="J217" s="52"/>
      <c r="K217" s="52" t="s">
        <v>4011</v>
      </c>
      <c r="L217" s="52"/>
      <c r="M217" s="52"/>
      <c r="N217" s="52"/>
      <c r="O217" s="52"/>
    </row>
    <row r="218" spans="1:15">
      <c r="A218" s="35">
        <v>7325706840396</v>
      </c>
      <c r="B218" s="32">
        <v>3220055</v>
      </c>
      <c r="C218" s="32" t="s">
        <v>110</v>
      </c>
      <c r="D218" s="32" t="s">
        <v>116</v>
      </c>
      <c r="E218" s="33" t="s">
        <v>19</v>
      </c>
      <c r="F218" s="33" t="s">
        <v>5210</v>
      </c>
      <c r="G218" s="30">
        <v>150</v>
      </c>
      <c r="H218" s="25">
        <v>1</v>
      </c>
      <c r="I218" s="30">
        <f t="shared" si="3"/>
        <v>150</v>
      </c>
      <c r="J218" s="52"/>
      <c r="K218" s="52" t="s">
        <v>4011</v>
      </c>
      <c r="L218" s="52"/>
      <c r="M218" s="52"/>
      <c r="N218" s="52"/>
      <c r="O218" s="52"/>
    </row>
    <row r="219" spans="1:15">
      <c r="A219" s="35">
        <v>7325706840402</v>
      </c>
      <c r="B219" s="32">
        <v>3220055</v>
      </c>
      <c r="C219" s="32" t="s">
        <v>110</v>
      </c>
      <c r="D219" s="32" t="s">
        <v>116</v>
      </c>
      <c r="E219" s="33" t="s">
        <v>19</v>
      </c>
      <c r="F219" s="33" t="s">
        <v>5210</v>
      </c>
      <c r="G219" s="30">
        <v>150</v>
      </c>
      <c r="H219" s="25">
        <v>2</v>
      </c>
      <c r="I219" s="30">
        <f t="shared" si="3"/>
        <v>300</v>
      </c>
      <c r="J219" s="52"/>
      <c r="K219" s="52" t="s">
        <v>4011</v>
      </c>
      <c r="L219" s="52"/>
      <c r="M219" s="52"/>
      <c r="N219" s="52"/>
      <c r="O219" s="52"/>
    </row>
    <row r="220" spans="1:15">
      <c r="A220" s="35">
        <v>7325706840686</v>
      </c>
      <c r="B220" s="32">
        <v>3220057</v>
      </c>
      <c r="C220" s="32" t="s">
        <v>110</v>
      </c>
      <c r="D220" s="32" t="s">
        <v>116</v>
      </c>
      <c r="E220" s="33" t="s">
        <v>19</v>
      </c>
      <c r="F220" s="33" t="s">
        <v>5210</v>
      </c>
      <c r="G220" s="30">
        <v>100</v>
      </c>
      <c r="H220" s="25">
        <v>1</v>
      </c>
      <c r="I220" s="30">
        <f t="shared" si="3"/>
        <v>100</v>
      </c>
      <c r="J220" s="52"/>
      <c r="K220" s="52" t="s">
        <v>4011</v>
      </c>
      <c r="L220" s="52"/>
      <c r="M220" s="52"/>
      <c r="N220" s="52"/>
      <c r="O220" s="52"/>
    </row>
    <row r="221" spans="1:15">
      <c r="A221" s="35">
        <v>7325706841072</v>
      </c>
      <c r="B221" s="32">
        <v>3220059</v>
      </c>
      <c r="C221" s="32" t="s">
        <v>110</v>
      </c>
      <c r="D221" s="32" t="s">
        <v>116</v>
      </c>
      <c r="E221" s="33" t="s">
        <v>19</v>
      </c>
      <c r="F221" s="33" t="s">
        <v>5210</v>
      </c>
      <c r="G221" s="30">
        <v>100</v>
      </c>
      <c r="H221" s="25">
        <v>1</v>
      </c>
      <c r="I221" s="30">
        <f t="shared" si="3"/>
        <v>100</v>
      </c>
      <c r="J221" s="52"/>
      <c r="K221" s="52" t="s">
        <v>4011</v>
      </c>
      <c r="L221" s="52"/>
      <c r="M221" s="52"/>
      <c r="N221" s="52"/>
      <c r="O221" s="52"/>
    </row>
    <row r="222" spans="1:15">
      <c r="A222" s="35">
        <v>7325706841324</v>
      </c>
      <c r="B222" s="32">
        <v>3220061</v>
      </c>
      <c r="C222" s="32" t="s">
        <v>110</v>
      </c>
      <c r="D222" s="32" t="s">
        <v>116</v>
      </c>
      <c r="E222" s="33" t="s">
        <v>19</v>
      </c>
      <c r="F222" s="33" t="s">
        <v>5210</v>
      </c>
      <c r="G222" s="30">
        <v>120</v>
      </c>
      <c r="H222" s="25">
        <v>6</v>
      </c>
      <c r="I222" s="30">
        <f t="shared" si="3"/>
        <v>720</v>
      </c>
      <c r="J222" s="52"/>
      <c r="K222" s="52" t="s">
        <v>4011</v>
      </c>
      <c r="L222" s="52"/>
      <c r="M222" s="52"/>
      <c r="N222" s="52"/>
      <c r="O222" s="52"/>
    </row>
    <row r="223" spans="1:15">
      <c r="A223" s="35">
        <v>7325706841331</v>
      </c>
      <c r="B223" s="32">
        <v>3220061</v>
      </c>
      <c r="C223" s="32" t="s">
        <v>110</v>
      </c>
      <c r="D223" s="32" t="s">
        <v>116</v>
      </c>
      <c r="E223" s="33" t="s">
        <v>19</v>
      </c>
      <c r="F223" s="33" t="s">
        <v>5210</v>
      </c>
      <c r="G223" s="30">
        <v>120</v>
      </c>
      <c r="H223" s="25">
        <v>2</v>
      </c>
      <c r="I223" s="30">
        <f t="shared" si="3"/>
        <v>240</v>
      </c>
      <c r="J223" s="52"/>
      <c r="K223" s="52" t="s">
        <v>4011</v>
      </c>
      <c r="L223" s="52"/>
      <c r="M223" s="52"/>
      <c r="N223" s="52"/>
      <c r="O223" s="52"/>
    </row>
    <row r="224" spans="1:15">
      <c r="A224" s="35">
        <v>7325706841454</v>
      </c>
      <c r="B224" s="32">
        <v>3220061</v>
      </c>
      <c r="C224" s="32" t="s">
        <v>110</v>
      </c>
      <c r="D224" s="32" t="s">
        <v>116</v>
      </c>
      <c r="E224" s="33" t="s">
        <v>19</v>
      </c>
      <c r="F224" s="33" t="s">
        <v>5210</v>
      </c>
      <c r="G224" s="30">
        <v>120</v>
      </c>
      <c r="H224" s="25">
        <v>1</v>
      </c>
      <c r="I224" s="30">
        <f t="shared" si="3"/>
        <v>120</v>
      </c>
      <c r="J224" s="52"/>
      <c r="K224" s="52" t="s">
        <v>4011</v>
      </c>
      <c r="L224" s="52"/>
      <c r="M224" s="52"/>
      <c r="N224" s="52"/>
      <c r="O224" s="52"/>
    </row>
    <row r="225" spans="1:15">
      <c r="A225" s="35">
        <v>7325706841331</v>
      </c>
      <c r="B225" s="32">
        <v>3220061</v>
      </c>
      <c r="C225" s="32" t="s">
        <v>110</v>
      </c>
      <c r="D225" s="32" t="s">
        <v>116</v>
      </c>
      <c r="E225" s="33" t="s">
        <v>19</v>
      </c>
      <c r="F225" s="33" t="s">
        <v>5210</v>
      </c>
      <c r="G225" s="30">
        <v>120</v>
      </c>
      <c r="H225" s="25">
        <v>1</v>
      </c>
      <c r="I225" s="30">
        <f t="shared" si="3"/>
        <v>120</v>
      </c>
      <c r="J225" s="52"/>
      <c r="K225" s="52" t="s">
        <v>4011</v>
      </c>
      <c r="L225" s="52"/>
      <c r="M225" s="52"/>
      <c r="N225" s="52"/>
      <c r="O225" s="52"/>
    </row>
    <row r="226" spans="1:15">
      <c r="A226" s="35">
        <v>7325706841386</v>
      </c>
      <c r="B226" s="32">
        <v>3220061</v>
      </c>
      <c r="C226" s="32" t="s">
        <v>110</v>
      </c>
      <c r="D226" s="32" t="s">
        <v>116</v>
      </c>
      <c r="E226" s="33" t="s">
        <v>19</v>
      </c>
      <c r="F226" s="33" t="s">
        <v>5210</v>
      </c>
      <c r="G226" s="30">
        <v>120</v>
      </c>
      <c r="H226" s="25">
        <v>3</v>
      </c>
      <c r="I226" s="30">
        <f t="shared" si="3"/>
        <v>360</v>
      </c>
      <c r="J226" s="52"/>
      <c r="K226" s="52" t="s">
        <v>4011</v>
      </c>
      <c r="L226" s="52"/>
      <c r="M226" s="52"/>
      <c r="N226" s="52"/>
      <c r="O226" s="52"/>
    </row>
    <row r="227" spans="1:15">
      <c r="A227" s="35">
        <v>7325706841393</v>
      </c>
      <c r="B227" s="32">
        <v>3220061</v>
      </c>
      <c r="C227" s="32" t="s">
        <v>110</v>
      </c>
      <c r="D227" s="32" t="s">
        <v>116</v>
      </c>
      <c r="E227" s="33" t="s">
        <v>19</v>
      </c>
      <c r="F227" s="33" t="s">
        <v>5210</v>
      </c>
      <c r="G227" s="30">
        <v>120</v>
      </c>
      <c r="H227" s="25">
        <v>4</v>
      </c>
      <c r="I227" s="30">
        <f t="shared" si="3"/>
        <v>480</v>
      </c>
      <c r="J227" s="52"/>
      <c r="K227" s="52" t="s">
        <v>4011</v>
      </c>
      <c r="L227" s="52"/>
      <c r="M227" s="52"/>
      <c r="N227" s="52"/>
      <c r="O227" s="52"/>
    </row>
    <row r="228" spans="1:15">
      <c r="A228" s="35">
        <v>7325706841409</v>
      </c>
      <c r="B228" s="32">
        <v>3220061</v>
      </c>
      <c r="C228" s="32" t="s">
        <v>110</v>
      </c>
      <c r="D228" s="32" t="s">
        <v>116</v>
      </c>
      <c r="E228" s="33" t="s">
        <v>19</v>
      </c>
      <c r="F228" s="33" t="s">
        <v>5210</v>
      </c>
      <c r="G228" s="30">
        <v>120</v>
      </c>
      <c r="H228" s="25">
        <v>1</v>
      </c>
      <c r="I228" s="30">
        <f t="shared" si="3"/>
        <v>120</v>
      </c>
      <c r="J228" s="52"/>
      <c r="K228" s="52" t="s">
        <v>4011</v>
      </c>
      <c r="L228" s="52"/>
      <c r="M228" s="52"/>
      <c r="N228" s="52"/>
      <c r="O228" s="52"/>
    </row>
    <row r="229" spans="1:15">
      <c r="A229" s="35">
        <v>7325706841416</v>
      </c>
      <c r="B229" s="32">
        <v>3220061</v>
      </c>
      <c r="C229" s="32" t="s">
        <v>110</v>
      </c>
      <c r="D229" s="32" t="s">
        <v>116</v>
      </c>
      <c r="E229" s="33" t="s">
        <v>19</v>
      </c>
      <c r="F229" s="33" t="s">
        <v>5210</v>
      </c>
      <c r="G229" s="30">
        <v>120</v>
      </c>
      <c r="H229" s="25">
        <v>1</v>
      </c>
      <c r="I229" s="30">
        <f t="shared" si="3"/>
        <v>120</v>
      </c>
      <c r="J229" s="52"/>
      <c r="K229" s="52" t="s">
        <v>4011</v>
      </c>
      <c r="L229" s="52"/>
      <c r="M229" s="52"/>
      <c r="N229" s="52"/>
      <c r="O229" s="52"/>
    </row>
    <row r="230" spans="1:15">
      <c r="A230" s="35">
        <v>7325706842390</v>
      </c>
      <c r="B230" s="32">
        <v>3220068</v>
      </c>
      <c r="C230" s="32" t="s">
        <v>110</v>
      </c>
      <c r="D230" s="32" t="s">
        <v>367</v>
      </c>
      <c r="E230" s="33" t="s">
        <v>34</v>
      </c>
      <c r="F230" s="33" t="s">
        <v>5210</v>
      </c>
      <c r="G230" s="30">
        <v>120</v>
      </c>
      <c r="H230" s="25">
        <v>2</v>
      </c>
      <c r="I230" s="30">
        <f t="shared" si="3"/>
        <v>240</v>
      </c>
      <c r="J230" s="52"/>
      <c r="K230" s="52" t="s">
        <v>4011</v>
      </c>
      <c r="L230" s="52"/>
      <c r="M230" s="52"/>
      <c r="N230" s="52"/>
      <c r="O230" s="52"/>
    </row>
    <row r="231" spans="1:15">
      <c r="A231" s="35">
        <v>7325706842406</v>
      </c>
      <c r="B231" s="32">
        <v>3220068</v>
      </c>
      <c r="C231" s="32" t="s">
        <v>110</v>
      </c>
      <c r="D231" s="32" t="s">
        <v>367</v>
      </c>
      <c r="E231" s="33" t="s">
        <v>34</v>
      </c>
      <c r="F231" s="33" t="s">
        <v>5210</v>
      </c>
      <c r="G231" s="30">
        <v>120</v>
      </c>
      <c r="H231" s="25">
        <v>2</v>
      </c>
      <c r="I231" s="30">
        <f t="shared" si="3"/>
        <v>240</v>
      </c>
      <c r="J231" s="52"/>
      <c r="K231" s="52" t="s">
        <v>4011</v>
      </c>
      <c r="L231" s="52"/>
      <c r="M231" s="52"/>
      <c r="N231" s="52"/>
      <c r="O231" s="52"/>
    </row>
    <row r="232" spans="1:15">
      <c r="A232" s="35">
        <v>7325706842413</v>
      </c>
      <c r="B232" s="32">
        <v>3220068</v>
      </c>
      <c r="C232" s="32" t="s">
        <v>110</v>
      </c>
      <c r="D232" s="32" t="s">
        <v>367</v>
      </c>
      <c r="E232" s="33" t="s">
        <v>34</v>
      </c>
      <c r="F232" s="33" t="s">
        <v>5210</v>
      </c>
      <c r="G232" s="30">
        <v>120</v>
      </c>
      <c r="H232" s="25">
        <v>2</v>
      </c>
      <c r="I232" s="30">
        <f t="shared" si="3"/>
        <v>240</v>
      </c>
      <c r="J232" s="52"/>
      <c r="K232" s="52" t="s">
        <v>4011</v>
      </c>
      <c r="L232" s="52"/>
      <c r="M232" s="52"/>
      <c r="N232" s="52"/>
      <c r="O232" s="52"/>
    </row>
    <row r="233" spans="1:15">
      <c r="A233" s="35">
        <v>7325706842420</v>
      </c>
      <c r="B233" s="32">
        <v>3220068</v>
      </c>
      <c r="C233" s="32" t="s">
        <v>110</v>
      </c>
      <c r="D233" s="32" t="s">
        <v>367</v>
      </c>
      <c r="E233" s="33" t="s">
        <v>34</v>
      </c>
      <c r="F233" s="33" t="s">
        <v>5210</v>
      </c>
      <c r="G233" s="30">
        <v>120</v>
      </c>
      <c r="H233" s="25">
        <v>2</v>
      </c>
      <c r="I233" s="30">
        <f t="shared" si="3"/>
        <v>240</v>
      </c>
      <c r="J233" s="52"/>
      <c r="K233" s="52" t="s">
        <v>4011</v>
      </c>
      <c r="L233" s="52"/>
      <c r="M233" s="52"/>
      <c r="N233" s="52"/>
      <c r="O233" s="52"/>
    </row>
    <row r="234" spans="1:15">
      <c r="A234" s="35">
        <v>7325706878573</v>
      </c>
      <c r="B234" s="32">
        <v>3220070</v>
      </c>
      <c r="C234" s="32" t="s">
        <v>110</v>
      </c>
      <c r="D234" s="32" t="s">
        <v>116</v>
      </c>
      <c r="E234" s="33" t="s">
        <v>19</v>
      </c>
      <c r="F234" s="33" t="s">
        <v>5210</v>
      </c>
      <c r="G234" s="30">
        <v>100</v>
      </c>
      <c r="H234" s="25">
        <v>2</v>
      </c>
      <c r="I234" s="30">
        <f t="shared" si="3"/>
        <v>200</v>
      </c>
      <c r="J234" s="52"/>
      <c r="K234" s="52" t="s">
        <v>4011</v>
      </c>
      <c r="L234" s="52"/>
      <c r="M234" s="52"/>
      <c r="N234" s="52"/>
      <c r="O234" s="52"/>
    </row>
    <row r="235" spans="1:15">
      <c r="A235" s="35">
        <v>7325706843359</v>
      </c>
      <c r="B235" s="32">
        <v>3220075</v>
      </c>
      <c r="C235" s="32" t="s">
        <v>110</v>
      </c>
      <c r="D235" s="32" t="s">
        <v>541</v>
      </c>
      <c r="E235" s="33" t="s">
        <v>29</v>
      </c>
      <c r="F235" s="33" t="s">
        <v>5210</v>
      </c>
      <c r="G235" s="30">
        <v>180</v>
      </c>
      <c r="H235" s="25">
        <v>1</v>
      </c>
      <c r="I235" s="30">
        <f t="shared" si="3"/>
        <v>180</v>
      </c>
      <c r="J235" s="52"/>
      <c r="K235" s="52" t="s">
        <v>4011</v>
      </c>
      <c r="L235" s="52"/>
      <c r="M235" s="52"/>
      <c r="N235" s="52"/>
      <c r="O235" s="52"/>
    </row>
    <row r="236" spans="1:15">
      <c r="A236" s="35">
        <v>7325706843373</v>
      </c>
      <c r="B236" s="32">
        <v>3220075</v>
      </c>
      <c r="C236" s="32" t="s">
        <v>110</v>
      </c>
      <c r="D236" s="32" t="s">
        <v>541</v>
      </c>
      <c r="E236" s="33" t="s">
        <v>29</v>
      </c>
      <c r="F236" s="33" t="s">
        <v>5210</v>
      </c>
      <c r="G236" s="30">
        <v>180</v>
      </c>
      <c r="H236" s="25">
        <v>1</v>
      </c>
      <c r="I236" s="30">
        <f t="shared" si="3"/>
        <v>180</v>
      </c>
      <c r="J236" s="52"/>
      <c r="K236" s="52" t="s">
        <v>4011</v>
      </c>
      <c r="L236" s="52"/>
      <c r="M236" s="52"/>
      <c r="N236" s="52"/>
      <c r="O236" s="52"/>
    </row>
    <row r="237" spans="1:15">
      <c r="A237" s="35">
        <v>7325706843380</v>
      </c>
      <c r="B237" s="32">
        <v>3220075</v>
      </c>
      <c r="C237" s="32" t="s">
        <v>110</v>
      </c>
      <c r="D237" s="32" t="s">
        <v>541</v>
      </c>
      <c r="E237" s="33" t="s">
        <v>29</v>
      </c>
      <c r="F237" s="33" t="s">
        <v>5210</v>
      </c>
      <c r="G237" s="30">
        <v>180</v>
      </c>
      <c r="H237" s="25">
        <v>1</v>
      </c>
      <c r="I237" s="30">
        <f t="shared" si="3"/>
        <v>180</v>
      </c>
      <c r="J237" s="52"/>
      <c r="K237" s="52" t="s">
        <v>4011</v>
      </c>
      <c r="L237" s="52"/>
      <c r="M237" s="52"/>
      <c r="N237" s="52"/>
      <c r="O237" s="52"/>
    </row>
    <row r="238" spans="1:15">
      <c r="A238" s="35">
        <v>7325706843397</v>
      </c>
      <c r="B238" s="32">
        <v>3220075</v>
      </c>
      <c r="C238" s="32" t="s">
        <v>110</v>
      </c>
      <c r="D238" s="32" t="s">
        <v>541</v>
      </c>
      <c r="E238" s="33" t="s">
        <v>29</v>
      </c>
      <c r="F238" s="33" t="s">
        <v>5210</v>
      </c>
      <c r="G238" s="30">
        <v>180</v>
      </c>
      <c r="H238" s="25">
        <v>1</v>
      </c>
      <c r="I238" s="30">
        <f t="shared" si="3"/>
        <v>180</v>
      </c>
      <c r="J238" s="52"/>
      <c r="K238" s="52" t="s">
        <v>4011</v>
      </c>
      <c r="L238" s="52"/>
      <c r="M238" s="52"/>
      <c r="N238" s="52"/>
      <c r="O238" s="52"/>
    </row>
    <row r="239" spans="1:15">
      <c r="A239" s="35">
        <v>7325706843359</v>
      </c>
      <c r="B239" s="32">
        <v>3220075</v>
      </c>
      <c r="C239" s="32" t="s">
        <v>110</v>
      </c>
      <c r="D239" s="32" t="s">
        <v>541</v>
      </c>
      <c r="E239" s="33" t="s">
        <v>29</v>
      </c>
      <c r="F239" s="33" t="s">
        <v>5210</v>
      </c>
      <c r="G239" s="30">
        <v>180</v>
      </c>
      <c r="H239" s="25">
        <v>1</v>
      </c>
      <c r="I239" s="30">
        <f t="shared" si="3"/>
        <v>180</v>
      </c>
      <c r="J239" s="52"/>
      <c r="K239" s="52" t="s">
        <v>4011</v>
      </c>
      <c r="L239" s="52"/>
      <c r="M239" s="52"/>
      <c r="N239" s="52"/>
      <c r="O239" s="52"/>
    </row>
    <row r="240" spans="1:15">
      <c r="A240" s="35">
        <v>7325706843366</v>
      </c>
      <c r="B240" s="32">
        <v>3220075</v>
      </c>
      <c r="C240" s="32" t="s">
        <v>110</v>
      </c>
      <c r="D240" s="32" t="s">
        <v>541</v>
      </c>
      <c r="E240" s="33" t="s">
        <v>29</v>
      </c>
      <c r="F240" s="33" t="s">
        <v>5210</v>
      </c>
      <c r="G240" s="30">
        <v>180</v>
      </c>
      <c r="H240" s="25">
        <v>2</v>
      </c>
      <c r="I240" s="30">
        <f t="shared" si="3"/>
        <v>360</v>
      </c>
      <c r="J240" s="52"/>
      <c r="K240" s="52" t="s">
        <v>4011</v>
      </c>
      <c r="L240" s="52"/>
      <c r="M240" s="52"/>
      <c r="N240" s="52"/>
      <c r="O240" s="52"/>
    </row>
    <row r="241" spans="1:15">
      <c r="A241" s="35">
        <v>7325706843373</v>
      </c>
      <c r="B241" s="32">
        <v>3220075</v>
      </c>
      <c r="C241" s="32" t="s">
        <v>110</v>
      </c>
      <c r="D241" s="32" t="s">
        <v>541</v>
      </c>
      <c r="E241" s="33" t="s">
        <v>29</v>
      </c>
      <c r="F241" s="33" t="s">
        <v>5210</v>
      </c>
      <c r="G241" s="30">
        <v>180</v>
      </c>
      <c r="H241" s="25">
        <v>3</v>
      </c>
      <c r="I241" s="30">
        <f t="shared" si="3"/>
        <v>540</v>
      </c>
      <c r="J241" s="52"/>
      <c r="K241" s="52" t="s">
        <v>4011</v>
      </c>
      <c r="L241" s="52"/>
      <c r="M241" s="52"/>
      <c r="N241" s="52"/>
      <c r="O241" s="52"/>
    </row>
    <row r="242" spans="1:15">
      <c r="A242" s="35">
        <v>7325706843380</v>
      </c>
      <c r="B242" s="32">
        <v>3220075</v>
      </c>
      <c r="C242" s="32" t="s">
        <v>110</v>
      </c>
      <c r="D242" s="32" t="s">
        <v>541</v>
      </c>
      <c r="E242" s="33" t="s">
        <v>29</v>
      </c>
      <c r="F242" s="33" t="s">
        <v>5210</v>
      </c>
      <c r="G242" s="30">
        <v>180</v>
      </c>
      <c r="H242" s="25">
        <v>1</v>
      </c>
      <c r="I242" s="30">
        <f t="shared" si="3"/>
        <v>180</v>
      </c>
      <c r="J242" s="52"/>
      <c r="K242" s="52" t="s">
        <v>4011</v>
      </c>
      <c r="L242" s="52"/>
      <c r="M242" s="52"/>
      <c r="N242" s="52"/>
      <c r="O242" s="52"/>
    </row>
    <row r="243" spans="1:15">
      <c r="A243" s="35">
        <v>7325706843403</v>
      </c>
      <c r="B243" s="32">
        <v>3220075</v>
      </c>
      <c r="C243" s="32" t="s">
        <v>110</v>
      </c>
      <c r="D243" s="32" t="s">
        <v>541</v>
      </c>
      <c r="E243" s="33" t="s">
        <v>29</v>
      </c>
      <c r="F243" s="33" t="s">
        <v>5210</v>
      </c>
      <c r="G243" s="30">
        <v>180</v>
      </c>
      <c r="H243" s="25">
        <v>1</v>
      </c>
      <c r="I243" s="30">
        <f t="shared" si="3"/>
        <v>180</v>
      </c>
      <c r="J243" s="52"/>
      <c r="K243" s="52" t="s">
        <v>4011</v>
      </c>
      <c r="L243" s="52"/>
      <c r="M243" s="52"/>
      <c r="N243" s="52"/>
      <c r="O243" s="52"/>
    </row>
    <row r="244" spans="1:15">
      <c r="A244" s="35">
        <v>7325706843540</v>
      </c>
      <c r="B244" s="32">
        <v>3220076</v>
      </c>
      <c r="C244" s="32" t="s">
        <v>110</v>
      </c>
      <c r="D244" s="32" t="s">
        <v>49</v>
      </c>
      <c r="E244" s="33" t="s">
        <v>34</v>
      </c>
      <c r="F244" s="33" t="s">
        <v>5210</v>
      </c>
      <c r="G244" s="30">
        <v>250</v>
      </c>
      <c r="H244" s="25">
        <v>1</v>
      </c>
      <c r="I244" s="30">
        <f t="shared" si="3"/>
        <v>250</v>
      </c>
      <c r="J244" s="52"/>
      <c r="K244" s="52" t="s">
        <v>4011</v>
      </c>
      <c r="L244" s="52"/>
      <c r="M244" s="52"/>
      <c r="N244" s="52"/>
      <c r="O244" s="52"/>
    </row>
    <row r="245" spans="1:15">
      <c r="A245" s="35">
        <v>7325706843588</v>
      </c>
      <c r="B245" s="32">
        <v>3220076</v>
      </c>
      <c r="C245" s="32" t="s">
        <v>110</v>
      </c>
      <c r="D245" s="32" t="s">
        <v>49</v>
      </c>
      <c r="E245" s="33" t="s">
        <v>34</v>
      </c>
      <c r="F245" s="33" t="s">
        <v>5210</v>
      </c>
      <c r="G245" s="30">
        <v>250</v>
      </c>
      <c r="H245" s="25">
        <v>1</v>
      </c>
      <c r="I245" s="30">
        <f t="shared" si="3"/>
        <v>250</v>
      </c>
      <c r="J245" s="52"/>
      <c r="K245" s="52" t="s">
        <v>4011</v>
      </c>
      <c r="L245" s="52"/>
      <c r="M245" s="52"/>
      <c r="N245" s="52"/>
      <c r="O245" s="52"/>
    </row>
    <row r="246" spans="1:15">
      <c r="A246" s="35">
        <v>7325706843540</v>
      </c>
      <c r="B246" s="32">
        <v>3220076</v>
      </c>
      <c r="C246" s="32" t="s">
        <v>110</v>
      </c>
      <c r="D246" s="32" t="s">
        <v>49</v>
      </c>
      <c r="E246" s="33" t="s">
        <v>34</v>
      </c>
      <c r="F246" s="33" t="s">
        <v>5210</v>
      </c>
      <c r="G246" s="30">
        <v>250</v>
      </c>
      <c r="H246" s="25">
        <v>1</v>
      </c>
      <c r="I246" s="30">
        <f t="shared" si="3"/>
        <v>250</v>
      </c>
      <c r="J246" s="52"/>
      <c r="K246" s="52" t="s">
        <v>4011</v>
      </c>
      <c r="L246" s="52"/>
      <c r="M246" s="52"/>
      <c r="N246" s="52"/>
      <c r="O246" s="52"/>
    </row>
    <row r="247" spans="1:15">
      <c r="A247" s="35">
        <v>7325706843557</v>
      </c>
      <c r="B247" s="32">
        <v>3220076</v>
      </c>
      <c r="C247" s="32" t="s">
        <v>110</v>
      </c>
      <c r="D247" s="32" t="s">
        <v>49</v>
      </c>
      <c r="E247" s="33" t="s">
        <v>34</v>
      </c>
      <c r="F247" s="33" t="s">
        <v>5210</v>
      </c>
      <c r="G247" s="30">
        <v>250</v>
      </c>
      <c r="H247" s="25">
        <v>2</v>
      </c>
      <c r="I247" s="30">
        <f t="shared" si="3"/>
        <v>500</v>
      </c>
      <c r="J247" s="52"/>
      <c r="K247" s="52" t="s">
        <v>4011</v>
      </c>
      <c r="L247" s="52"/>
      <c r="M247" s="52"/>
      <c r="N247" s="52"/>
      <c r="O247" s="52"/>
    </row>
    <row r="248" spans="1:15">
      <c r="A248" s="35">
        <v>7325706843564</v>
      </c>
      <c r="B248" s="32">
        <v>3220076</v>
      </c>
      <c r="C248" s="32" t="s">
        <v>110</v>
      </c>
      <c r="D248" s="32" t="s">
        <v>49</v>
      </c>
      <c r="E248" s="33" t="s">
        <v>34</v>
      </c>
      <c r="F248" s="33" t="s">
        <v>5210</v>
      </c>
      <c r="G248" s="30">
        <v>250</v>
      </c>
      <c r="H248" s="25">
        <v>1</v>
      </c>
      <c r="I248" s="30">
        <f t="shared" si="3"/>
        <v>250</v>
      </c>
      <c r="J248" s="52"/>
      <c r="K248" s="52" t="s">
        <v>4011</v>
      </c>
      <c r="L248" s="52"/>
      <c r="M248" s="52"/>
      <c r="N248" s="52"/>
      <c r="O248" s="52"/>
    </row>
    <row r="249" spans="1:15">
      <c r="A249" s="35">
        <v>7325706843588</v>
      </c>
      <c r="B249" s="32">
        <v>3220076</v>
      </c>
      <c r="C249" s="32" t="s">
        <v>110</v>
      </c>
      <c r="D249" s="32" t="s">
        <v>49</v>
      </c>
      <c r="E249" s="33" t="s">
        <v>34</v>
      </c>
      <c r="F249" s="33" t="s">
        <v>5210</v>
      </c>
      <c r="G249" s="30">
        <v>250</v>
      </c>
      <c r="H249" s="25">
        <v>1</v>
      </c>
      <c r="I249" s="30">
        <f t="shared" si="3"/>
        <v>250</v>
      </c>
      <c r="J249" s="52"/>
      <c r="K249" s="52" t="s">
        <v>4011</v>
      </c>
      <c r="L249" s="52"/>
      <c r="M249" s="52"/>
      <c r="N249" s="52"/>
      <c r="O249" s="52"/>
    </row>
    <row r="250" spans="1:15">
      <c r="A250" s="35">
        <v>7325706877019</v>
      </c>
      <c r="B250" s="32">
        <v>3220083</v>
      </c>
      <c r="C250" s="32" t="s">
        <v>110</v>
      </c>
      <c r="D250" s="32" t="s">
        <v>111</v>
      </c>
      <c r="E250" s="33" t="s">
        <v>34</v>
      </c>
      <c r="F250" s="33" t="s">
        <v>5210</v>
      </c>
      <c r="G250" s="30">
        <v>250</v>
      </c>
      <c r="H250" s="25">
        <v>1</v>
      </c>
      <c r="I250" s="30">
        <f t="shared" si="3"/>
        <v>250</v>
      </c>
      <c r="J250" s="52"/>
      <c r="K250" s="52" t="s">
        <v>4011</v>
      </c>
      <c r="L250" s="52"/>
      <c r="M250" s="52"/>
      <c r="N250" s="52"/>
      <c r="O250" s="52"/>
    </row>
    <row r="251" spans="1:15">
      <c r="A251" s="35">
        <v>7325706877026</v>
      </c>
      <c r="B251" s="32">
        <v>3220083</v>
      </c>
      <c r="C251" s="32" t="s">
        <v>110</v>
      </c>
      <c r="D251" s="32" t="s">
        <v>111</v>
      </c>
      <c r="E251" s="33" t="s">
        <v>34</v>
      </c>
      <c r="F251" s="33" t="s">
        <v>5210</v>
      </c>
      <c r="G251" s="30">
        <v>250</v>
      </c>
      <c r="H251" s="25">
        <v>1</v>
      </c>
      <c r="I251" s="30">
        <f t="shared" si="3"/>
        <v>250</v>
      </c>
      <c r="J251" s="52"/>
      <c r="K251" s="52" t="s">
        <v>4011</v>
      </c>
      <c r="L251" s="52"/>
      <c r="M251" s="52"/>
      <c r="N251" s="52"/>
      <c r="O251" s="52"/>
    </row>
    <row r="252" spans="1:15">
      <c r="A252" s="35">
        <v>7325706877033</v>
      </c>
      <c r="B252" s="32">
        <v>3220083</v>
      </c>
      <c r="C252" s="32" t="s">
        <v>110</v>
      </c>
      <c r="D252" s="32" t="s">
        <v>111</v>
      </c>
      <c r="E252" s="33" t="s">
        <v>34</v>
      </c>
      <c r="F252" s="33" t="s">
        <v>5210</v>
      </c>
      <c r="G252" s="30">
        <v>250</v>
      </c>
      <c r="H252" s="25">
        <v>2</v>
      </c>
      <c r="I252" s="30">
        <f t="shared" si="3"/>
        <v>500</v>
      </c>
      <c r="J252" s="52"/>
      <c r="K252" s="52" t="s">
        <v>4011</v>
      </c>
      <c r="L252" s="52"/>
      <c r="M252" s="52"/>
      <c r="N252" s="52"/>
      <c r="O252" s="52"/>
    </row>
    <row r="253" spans="1:15">
      <c r="A253" s="35">
        <v>7325706846169</v>
      </c>
      <c r="B253" s="32">
        <v>3220089</v>
      </c>
      <c r="C253" s="32" t="s">
        <v>110</v>
      </c>
      <c r="D253" s="32" t="s">
        <v>367</v>
      </c>
      <c r="E253" s="33" t="s">
        <v>34</v>
      </c>
      <c r="F253" s="33" t="s">
        <v>5210</v>
      </c>
      <c r="G253" s="30">
        <v>110</v>
      </c>
      <c r="H253" s="25">
        <v>3</v>
      </c>
      <c r="I253" s="30">
        <f t="shared" si="3"/>
        <v>330</v>
      </c>
      <c r="J253" s="52"/>
      <c r="K253" s="52" t="s">
        <v>4011</v>
      </c>
      <c r="L253" s="52"/>
      <c r="M253" s="52"/>
      <c r="N253" s="52"/>
      <c r="O253" s="52"/>
    </row>
    <row r="254" spans="1:15">
      <c r="A254" s="35">
        <v>7325706846183</v>
      </c>
      <c r="B254" s="32">
        <v>3220089</v>
      </c>
      <c r="C254" s="32" t="s">
        <v>110</v>
      </c>
      <c r="D254" s="32" t="s">
        <v>367</v>
      </c>
      <c r="E254" s="33" t="s">
        <v>34</v>
      </c>
      <c r="F254" s="33" t="s">
        <v>5210</v>
      </c>
      <c r="G254" s="30">
        <v>110</v>
      </c>
      <c r="H254" s="25">
        <v>2</v>
      </c>
      <c r="I254" s="30">
        <f t="shared" si="3"/>
        <v>220</v>
      </c>
      <c r="J254" s="52"/>
      <c r="K254" s="52" t="s">
        <v>4011</v>
      </c>
      <c r="L254" s="52"/>
      <c r="M254" s="52"/>
      <c r="N254" s="52"/>
      <c r="O254" s="52"/>
    </row>
    <row r="255" spans="1:15">
      <c r="A255" s="35">
        <v>7325706846060</v>
      </c>
      <c r="B255" s="32">
        <v>3220089</v>
      </c>
      <c r="C255" s="32" t="s">
        <v>110</v>
      </c>
      <c r="D255" s="32" t="s">
        <v>367</v>
      </c>
      <c r="E255" s="33" t="s">
        <v>34</v>
      </c>
      <c r="F255" s="33" t="s">
        <v>5210</v>
      </c>
      <c r="G255" s="30">
        <v>110</v>
      </c>
      <c r="H255" s="25">
        <v>2</v>
      </c>
      <c r="I255" s="30">
        <f t="shared" si="3"/>
        <v>220</v>
      </c>
      <c r="J255" s="52"/>
      <c r="K255" s="52" t="s">
        <v>4011</v>
      </c>
      <c r="L255" s="52"/>
      <c r="M255" s="52"/>
      <c r="N255" s="52"/>
      <c r="O255" s="52"/>
    </row>
    <row r="256" spans="1:15">
      <c r="A256" s="35">
        <v>7325706846176</v>
      </c>
      <c r="B256" s="32">
        <v>3220089</v>
      </c>
      <c r="C256" s="32" t="s">
        <v>110</v>
      </c>
      <c r="D256" s="32" t="s">
        <v>367</v>
      </c>
      <c r="E256" s="33" t="s">
        <v>34</v>
      </c>
      <c r="F256" s="33" t="s">
        <v>5210</v>
      </c>
      <c r="G256" s="30">
        <v>110</v>
      </c>
      <c r="H256" s="25">
        <v>2</v>
      </c>
      <c r="I256" s="30">
        <f t="shared" si="3"/>
        <v>220</v>
      </c>
      <c r="J256" s="52"/>
      <c r="K256" s="52" t="s">
        <v>4011</v>
      </c>
      <c r="L256" s="52"/>
      <c r="M256" s="52"/>
      <c r="N256" s="52"/>
      <c r="O256" s="52"/>
    </row>
    <row r="257" spans="1:15">
      <c r="A257" s="35">
        <v>7325706846183</v>
      </c>
      <c r="B257" s="32">
        <v>3220089</v>
      </c>
      <c r="C257" s="32" t="s">
        <v>110</v>
      </c>
      <c r="D257" s="32" t="s">
        <v>367</v>
      </c>
      <c r="E257" s="33" t="s">
        <v>34</v>
      </c>
      <c r="F257" s="33" t="s">
        <v>5210</v>
      </c>
      <c r="G257" s="30">
        <v>110</v>
      </c>
      <c r="H257" s="25">
        <v>1</v>
      </c>
      <c r="I257" s="30">
        <f t="shared" si="3"/>
        <v>110</v>
      </c>
      <c r="J257" s="52"/>
      <c r="K257" s="52" t="s">
        <v>4011</v>
      </c>
      <c r="L257" s="52"/>
      <c r="M257" s="52"/>
      <c r="N257" s="52"/>
      <c r="O257" s="52"/>
    </row>
    <row r="258" spans="1:15">
      <c r="A258" s="35">
        <v>7325706846091</v>
      </c>
      <c r="B258" s="32">
        <v>3220089</v>
      </c>
      <c r="C258" s="32" t="s">
        <v>110</v>
      </c>
      <c r="D258" s="32" t="s">
        <v>367</v>
      </c>
      <c r="E258" s="33" t="s">
        <v>34</v>
      </c>
      <c r="F258" s="33" t="s">
        <v>5210</v>
      </c>
      <c r="G258" s="30">
        <v>110</v>
      </c>
      <c r="H258" s="25">
        <v>1</v>
      </c>
      <c r="I258" s="30">
        <f t="shared" si="3"/>
        <v>110</v>
      </c>
      <c r="J258" s="52"/>
      <c r="K258" s="52" t="s">
        <v>4011</v>
      </c>
      <c r="L258" s="52"/>
      <c r="M258" s="52"/>
      <c r="N258" s="52"/>
      <c r="O258" s="52"/>
    </row>
    <row r="259" spans="1:15">
      <c r="A259" s="35">
        <v>7325706846121</v>
      </c>
      <c r="B259" s="32">
        <v>3220089</v>
      </c>
      <c r="C259" s="32" t="s">
        <v>110</v>
      </c>
      <c r="D259" s="32" t="s">
        <v>367</v>
      </c>
      <c r="E259" s="33" t="s">
        <v>34</v>
      </c>
      <c r="F259" s="33" t="s">
        <v>5210</v>
      </c>
      <c r="G259" s="30">
        <v>110</v>
      </c>
      <c r="H259" s="25">
        <v>1</v>
      </c>
      <c r="I259" s="30">
        <f t="shared" si="3"/>
        <v>110</v>
      </c>
      <c r="J259" s="52"/>
      <c r="K259" s="52" t="s">
        <v>4011</v>
      </c>
      <c r="L259" s="52"/>
      <c r="M259" s="52"/>
      <c r="N259" s="52"/>
      <c r="O259" s="52"/>
    </row>
    <row r="260" spans="1:15">
      <c r="A260" s="35">
        <v>7325706846039</v>
      </c>
      <c r="B260" s="32">
        <v>3220089</v>
      </c>
      <c r="C260" s="32" t="s">
        <v>110</v>
      </c>
      <c r="D260" s="32" t="s">
        <v>367</v>
      </c>
      <c r="E260" s="33" t="s">
        <v>34</v>
      </c>
      <c r="F260" s="33" t="s">
        <v>5210</v>
      </c>
      <c r="G260" s="30">
        <v>110</v>
      </c>
      <c r="H260" s="25">
        <v>3</v>
      </c>
      <c r="I260" s="30">
        <f t="shared" si="3"/>
        <v>330</v>
      </c>
      <c r="J260" s="52"/>
      <c r="K260" s="52" t="s">
        <v>4011</v>
      </c>
      <c r="L260" s="52"/>
      <c r="M260" s="52"/>
      <c r="N260" s="52"/>
      <c r="O260" s="52"/>
    </row>
    <row r="261" spans="1:15">
      <c r="A261" s="35">
        <v>7325706846053</v>
      </c>
      <c r="B261" s="32">
        <v>3220089</v>
      </c>
      <c r="C261" s="32" t="s">
        <v>110</v>
      </c>
      <c r="D261" s="32" t="s">
        <v>367</v>
      </c>
      <c r="E261" s="33" t="s">
        <v>34</v>
      </c>
      <c r="F261" s="33" t="s">
        <v>5210</v>
      </c>
      <c r="G261" s="30">
        <v>110</v>
      </c>
      <c r="H261" s="25">
        <v>5</v>
      </c>
      <c r="I261" s="30">
        <f t="shared" ref="I261:I324" si="4">H261*G261</f>
        <v>550</v>
      </c>
      <c r="J261" s="52"/>
      <c r="K261" s="52" t="s">
        <v>4011</v>
      </c>
      <c r="L261" s="52"/>
      <c r="M261" s="52"/>
      <c r="N261" s="52"/>
      <c r="O261" s="52"/>
    </row>
    <row r="262" spans="1:15">
      <c r="A262" s="35">
        <v>7325706846060</v>
      </c>
      <c r="B262" s="32">
        <v>3220089</v>
      </c>
      <c r="C262" s="32" t="s">
        <v>110</v>
      </c>
      <c r="D262" s="32" t="s">
        <v>367</v>
      </c>
      <c r="E262" s="33" t="s">
        <v>34</v>
      </c>
      <c r="F262" s="33" t="s">
        <v>5210</v>
      </c>
      <c r="G262" s="30">
        <v>110</v>
      </c>
      <c r="H262" s="25">
        <v>2</v>
      </c>
      <c r="I262" s="30">
        <f t="shared" si="4"/>
        <v>220</v>
      </c>
      <c r="J262" s="52"/>
      <c r="K262" s="52" t="s">
        <v>4011</v>
      </c>
      <c r="L262" s="52"/>
      <c r="M262" s="52"/>
      <c r="N262" s="52"/>
      <c r="O262" s="52"/>
    </row>
    <row r="263" spans="1:15">
      <c r="A263" s="35">
        <v>7325706846077</v>
      </c>
      <c r="B263" s="32">
        <v>3220089</v>
      </c>
      <c r="C263" s="32" t="s">
        <v>110</v>
      </c>
      <c r="D263" s="32" t="s">
        <v>367</v>
      </c>
      <c r="E263" s="33" t="s">
        <v>34</v>
      </c>
      <c r="F263" s="33" t="s">
        <v>5210</v>
      </c>
      <c r="G263" s="30">
        <v>110</v>
      </c>
      <c r="H263" s="25">
        <v>1</v>
      </c>
      <c r="I263" s="30">
        <f t="shared" si="4"/>
        <v>110</v>
      </c>
      <c r="J263" s="52"/>
      <c r="K263" s="52" t="s">
        <v>4011</v>
      </c>
      <c r="L263" s="52"/>
      <c r="M263" s="52"/>
      <c r="N263" s="52"/>
      <c r="O263" s="52"/>
    </row>
    <row r="264" spans="1:15">
      <c r="A264" s="35">
        <v>7325706846152</v>
      </c>
      <c r="B264" s="32">
        <v>3220089</v>
      </c>
      <c r="C264" s="32" t="s">
        <v>110</v>
      </c>
      <c r="D264" s="32" t="s">
        <v>367</v>
      </c>
      <c r="E264" s="33" t="s">
        <v>34</v>
      </c>
      <c r="F264" s="33" t="s">
        <v>5210</v>
      </c>
      <c r="G264" s="30">
        <v>110</v>
      </c>
      <c r="H264" s="25">
        <v>3</v>
      </c>
      <c r="I264" s="30">
        <f t="shared" si="4"/>
        <v>330</v>
      </c>
      <c r="J264" s="52"/>
      <c r="K264" s="52" t="s">
        <v>4011</v>
      </c>
      <c r="L264" s="52"/>
      <c r="M264" s="52"/>
      <c r="N264" s="52"/>
      <c r="O264" s="52"/>
    </row>
    <row r="265" spans="1:15">
      <c r="A265" s="35">
        <v>7325706846169</v>
      </c>
      <c r="B265" s="32">
        <v>3220089</v>
      </c>
      <c r="C265" s="32" t="s">
        <v>110</v>
      </c>
      <c r="D265" s="32" t="s">
        <v>367</v>
      </c>
      <c r="E265" s="33" t="s">
        <v>34</v>
      </c>
      <c r="F265" s="33" t="s">
        <v>5210</v>
      </c>
      <c r="G265" s="30">
        <v>110</v>
      </c>
      <c r="H265" s="25">
        <v>3</v>
      </c>
      <c r="I265" s="30">
        <f t="shared" si="4"/>
        <v>330</v>
      </c>
      <c r="J265" s="52"/>
      <c r="K265" s="52" t="s">
        <v>4011</v>
      </c>
      <c r="L265" s="52"/>
      <c r="M265" s="52"/>
      <c r="N265" s="52"/>
      <c r="O265" s="52"/>
    </row>
    <row r="266" spans="1:15">
      <c r="A266" s="35">
        <v>7325706846176</v>
      </c>
      <c r="B266" s="32">
        <v>3220089</v>
      </c>
      <c r="C266" s="32" t="s">
        <v>110</v>
      </c>
      <c r="D266" s="32" t="s">
        <v>367</v>
      </c>
      <c r="E266" s="33" t="s">
        <v>34</v>
      </c>
      <c r="F266" s="33" t="s">
        <v>5210</v>
      </c>
      <c r="G266" s="30">
        <v>110</v>
      </c>
      <c r="H266" s="25">
        <v>4</v>
      </c>
      <c r="I266" s="30">
        <f t="shared" si="4"/>
        <v>440</v>
      </c>
      <c r="J266" s="52"/>
      <c r="K266" s="52" t="s">
        <v>4011</v>
      </c>
      <c r="L266" s="52"/>
      <c r="M266" s="52"/>
      <c r="N266" s="52"/>
      <c r="O266" s="52"/>
    </row>
    <row r="267" spans="1:15">
      <c r="A267" s="35">
        <v>7325706846183</v>
      </c>
      <c r="B267" s="32">
        <v>3220089</v>
      </c>
      <c r="C267" s="32" t="s">
        <v>110</v>
      </c>
      <c r="D267" s="32" t="s">
        <v>367</v>
      </c>
      <c r="E267" s="33" t="s">
        <v>34</v>
      </c>
      <c r="F267" s="33" t="s">
        <v>5210</v>
      </c>
      <c r="G267" s="30">
        <v>110</v>
      </c>
      <c r="H267" s="25">
        <v>3</v>
      </c>
      <c r="I267" s="30">
        <f t="shared" si="4"/>
        <v>330</v>
      </c>
      <c r="J267" s="52"/>
      <c r="K267" s="52" t="s">
        <v>4011</v>
      </c>
      <c r="L267" s="52"/>
      <c r="M267" s="52"/>
      <c r="N267" s="52"/>
      <c r="O267" s="52"/>
    </row>
    <row r="268" spans="1:15">
      <c r="A268" s="35">
        <v>7325706846190</v>
      </c>
      <c r="B268" s="32">
        <v>3220089</v>
      </c>
      <c r="C268" s="32" t="s">
        <v>110</v>
      </c>
      <c r="D268" s="32" t="s">
        <v>367</v>
      </c>
      <c r="E268" s="33" t="s">
        <v>34</v>
      </c>
      <c r="F268" s="33" t="s">
        <v>5210</v>
      </c>
      <c r="G268" s="30">
        <v>110</v>
      </c>
      <c r="H268" s="25">
        <v>1</v>
      </c>
      <c r="I268" s="30">
        <f t="shared" si="4"/>
        <v>110</v>
      </c>
      <c r="J268" s="52"/>
      <c r="K268" s="52" t="s">
        <v>4011</v>
      </c>
      <c r="L268" s="52"/>
      <c r="M268" s="52"/>
      <c r="N268" s="52"/>
      <c r="O268" s="52"/>
    </row>
    <row r="269" spans="1:15">
      <c r="A269" s="35">
        <v>7325706848088</v>
      </c>
      <c r="B269" s="32">
        <v>3220115</v>
      </c>
      <c r="C269" s="32" t="s">
        <v>110</v>
      </c>
      <c r="D269" s="32" t="s">
        <v>116</v>
      </c>
      <c r="E269" s="33" t="s">
        <v>19</v>
      </c>
      <c r="F269" s="33" t="s">
        <v>5210</v>
      </c>
      <c r="G269" s="30">
        <v>130</v>
      </c>
      <c r="H269" s="25">
        <v>1</v>
      </c>
      <c r="I269" s="30">
        <f t="shared" si="4"/>
        <v>130</v>
      </c>
      <c r="J269" s="52"/>
      <c r="K269" s="52" t="s">
        <v>4011</v>
      </c>
      <c r="L269" s="52"/>
      <c r="M269" s="52"/>
      <c r="N269" s="52"/>
      <c r="O269" s="52"/>
    </row>
    <row r="270" spans="1:15">
      <c r="A270" s="35">
        <v>7325706848149</v>
      </c>
      <c r="B270" s="32">
        <v>3220116</v>
      </c>
      <c r="C270" s="32" t="s">
        <v>110</v>
      </c>
      <c r="D270" s="32" t="s">
        <v>116</v>
      </c>
      <c r="E270" s="33" t="s">
        <v>19</v>
      </c>
      <c r="F270" s="33" t="s">
        <v>5210</v>
      </c>
      <c r="G270" s="30">
        <v>120</v>
      </c>
      <c r="H270" s="25">
        <v>2</v>
      </c>
      <c r="I270" s="30">
        <f t="shared" si="4"/>
        <v>240</v>
      </c>
      <c r="J270" s="52"/>
      <c r="K270" s="52" t="s">
        <v>4011</v>
      </c>
      <c r="L270" s="52"/>
      <c r="M270" s="52"/>
      <c r="N270" s="52"/>
      <c r="O270" s="52"/>
    </row>
    <row r="271" spans="1:15">
      <c r="A271" s="35">
        <v>7325706897017</v>
      </c>
      <c r="B271" s="32">
        <v>3230006</v>
      </c>
      <c r="C271" s="32" t="s">
        <v>302</v>
      </c>
      <c r="D271" s="32" t="s">
        <v>116</v>
      </c>
      <c r="E271" s="33" t="s">
        <v>19</v>
      </c>
      <c r="F271" s="33" t="s">
        <v>5222</v>
      </c>
      <c r="G271" s="30">
        <v>150</v>
      </c>
      <c r="H271" s="25">
        <v>1</v>
      </c>
      <c r="I271" s="30">
        <f t="shared" si="4"/>
        <v>150</v>
      </c>
      <c r="J271" s="52"/>
      <c r="K271" s="52" t="s">
        <v>4011</v>
      </c>
      <c r="L271" s="52"/>
      <c r="M271" s="52"/>
      <c r="N271" s="52"/>
      <c r="O271" s="52"/>
    </row>
    <row r="272" spans="1:15">
      <c r="A272" s="35">
        <v>7325706897079</v>
      </c>
      <c r="B272" s="32">
        <v>3230006</v>
      </c>
      <c r="C272" s="32" t="s">
        <v>302</v>
      </c>
      <c r="D272" s="32" t="s">
        <v>116</v>
      </c>
      <c r="E272" s="33" t="s">
        <v>19</v>
      </c>
      <c r="F272" s="33" t="s">
        <v>5222</v>
      </c>
      <c r="G272" s="30">
        <v>150</v>
      </c>
      <c r="H272" s="25">
        <v>1</v>
      </c>
      <c r="I272" s="30">
        <f t="shared" si="4"/>
        <v>150</v>
      </c>
      <c r="J272" s="52"/>
      <c r="K272" s="52" t="s">
        <v>4011</v>
      </c>
      <c r="L272" s="52"/>
      <c r="M272" s="52"/>
      <c r="N272" s="52"/>
      <c r="O272" s="52"/>
    </row>
    <row r="273" spans="1:15">
      <c r="A273" s="35">
        <v>7325706632830</v>
      </c>
      <c r="B273" s="32">
        <v>4020060</v>
      </c>
      <c r="C273" s="32" t="s">
        <v>150</v>
      </c>
      <c r="D273" s="32" t="s">
        <v>2236</v>
      </c>
      <c r="E273" s="33" t="s">
        <v>29</v>
      </c>
      <c r="F273" s="33" t="s">
        <v>5216</v>
      </c>
      <c r="G273" s="30">
        <v>89.99</v>
      </c>
      <c r="H273" s="25">
        <v>1</v>
      </c>
      <c r="I273" s="30">
        <f t="shared" si="4"/>
        <v>89.99</v>
      </c>
      <c r="J273" s="52"/>
      <c r="K273" s="52" t="s">
        <v>4771</v>
      </c>
      <c r="L273" s="52"/>
      <c r="M273" s="52"/>
      <c r="N273" s="52"/>
      <c r="O273" s="52"/>
    </row>
    <row r="274" spans="1:15">
      <c r="A274" s="35">
        <v>7325706633523</v>
      </c>
      <c r="B274" s="32">
        <v>4020064</v>
      </c>
      <c r="C274" s="32" t="s">
        <v>119</v>
      </c>
      <c r="D274" s="32" t="s">
        <v>49</v>
      </c>
      <c r="E274" s="33" t="s">
        <v>29</v>
      </c>
      <c r="F274" s="33" t="s">
        <v>5216</v>
      </c>
      <c r="G274" s="30">
        <v>119.99</v>
      </c>
      <c r="H274" s="25">
        <v>1</v>
      </c>
      <c r="I274" s="30">
        <f t="shared" si="4"/>
        <v>119.99</v>
      </c>
      <c r="J274" s="52"/>
      <c r="K274" s="52" t="s">
        <v>4771</v>
      </c>
      <c r="L274" s="52"/>
      <c r="M274" s="52"/>
      <c r="N274" s="52"/>
      <c r="O274" s="52"/>
    </row>
    <row r="275" spans="1:15">
      <c r="A275" s="35">
        <v>7325706863975</v>
      </c>
      <c r="B275" s="32">
        <v>4150235</v>
      </c>
      <c r="C275" s="32" t="s">
        <v>827</v>
      </c>
      <c r="D275" s="32" t="s">
        <v>129</v>
      </c>
      <c r="E275" s="33" t="s">
        <v>83</v>
      </c>
      <c r="F275" s="33" t="s">
        <v>5210</v>
      </c>
      <c r="G275" s="30">
        <v>230</v>
      </c>
      <c r="H275" s="25">
        <v>1</v>
      </c>
      <c r="I275" s="30">
        <f t="shared" si="4"/>
        <v>230</v>
      </c>
      <c r="J275" s="52"/>
      <c r="K275" s="52" t="s">
        <v>4771</v>
      </c>
      <c r="L275" s="52"/>
      <c r="M275" s="52"/>
      <c r="N275" s="52"/>
      <c r="O275" s="52"/>
    </row>
    <row r="276" spans="1:15">
      <c r="A276" s="35">
        <v>7325706864002</v>
      </c>
      <c r="B276" s="32">
        <v>4150235</v>
      </c>
      <c r="C276" s="32" t="s">
        <v>827</v>
      </c>
      <c r="D276" s="32" t="s">
        <v>129</v>
      </c>
      <c r="E276" s="33" t="s">
        <v>83</v>
      </c>
      <c r="F276" s="33" t="s">
        <v>5210</v>
      </c>
      <c r="G276" s="30">
        <v>230</v>
      </c>
      <c r="H276" s="25">
        <v>1</v>
      </c>
      <c r="I276" s="30">
        <f t="shared" si="4"/>
        <v>230</v>
      </c>
      <c r="J276" s="52"/>
      <c r="K276" s="52" t="s">
        <v>4771</v>
      </c>
      <c r="L276" s="52"/>
      <c r="M276" s="52"/>
      <c r="N276" s="52"/>
      <c r="O276" s="52"/>
    </row>
    <row r="277" spans="1:15">
      <c r="A277" s="35">
        <v>7325706864026</v>
      </c>
      <c r="B277" s="32">
        <v>4150235</v>
      </c>
      <c r="C277" s="32" t="s">
        <v>827</v>
      </c>
      <c r="D277" s="32" t="s">
        <v>129</v>
      </c>
      <c r="E277" s="33" t="s">
        <v>83</v>
      </c>
      <c r="F277" s="33" t="s">
        <v>5210</v>
      </c>
      <c r="G277" s="30">
        <v>230</v>
      </c>
      <c r="H277" s="25">
        <v>1</v>
      </c>
      <c r="I277" s="30">
        <f t="shared" si="4"/>
        <v>230</v>
      </c>
      <c r="J277" s="52"/>
      <c r="K277" s="52" t="s">
        <v>4771</v>
      </c>
      <c r="L277" s="52"/>
      <c r="M277" s="52"/>
      <c r="N277" s="52"/>
      <c r="O277" s="52"/>
    </row>
    <row r="278" spans="1:15">
      <c r="A278" s="35">
        <v>7325706869755</v>
      </c>
      <c r="B278" s="32">
        <v>4150238</v>
      </c>
      <c r="C278" s="32" t="s">
        <v>827</v>
      </c>
      <c r="D278" s="32" t="s">
        <v>407</v>
      </c>
      <c r="E278" s="33" t="s">
        <v>34</v>
      </c>
      <c r="F278" s="33" t="s">
        <v>5210</v>
      </c>
      <c r="G278" s="30">
        <v>150</v>
      </c>
      <c r="H278" s="25">
        <v>1</v>
      </c>
      <c r="I278" s="30">
        <f t="shared" si="4"/>
        <v>150</v>
      </c>
      <c r="J278" s="52"/>
      <c r="K278" s="52" t="s">
        <v>4771</v>
      </c>
      <c r="L278" s="52"/>
      <c r="M278" s="52"/>
      <c r="N278" s="52"/>
      <c r="O278" s="52"/>
    </row>
    <row r="279" spans="1:15">
      <c r="A279" s="35">
        <v>7325706869762</v>
      </c>
      <c r="B279" s="32">
        <v>4150238</v>
      </c>
      <c r="C279" s="32" t="s">
        <v>827</v>
      </c>
      <c r="D279" s="32" t="s">
        <v>407</v>
      </c>
      <c r="E279" s="33" t="s">
        <v>34</v>
      </c>
      <c r="F279" s="33" t="s">
        <v>5210</v>
      </c>
      <c r="G279" s="30">
        <v>150</v>
      </c>
      <c r="H279" s="25">
        <v>5</v>
      </c>
      <c r="I279" s="30">
        <f t="shared" si="4"/>
        <v>750</v>
      </c>
      <c r="J279" s="52"/>
      <c r="K279" s="52" t="s">
        <v>4771</v>
      </c>
      <c r="L279" s="52"/>
      <c r="M279" s="52"/>
      <c r="N279" s="52"/>
      <c r="O279" s="52"/>
    </row>
    <row r="280" spans="1:15">
      <c r="A280" s="35">
        <v>7325706869779</v>
      </c>
      <c r="B280" s="32">
        <v>4150238</v>
      </c>
      <c r="C280" s="32" t="s">
        <v>827</v>
      </c>
      <c r="D280" s="32" t="s">
        <v>407</v>
      </c>
      <c r="E280" s="33" t="s">
        <v>34</v>
      </c>
      <c r="F280" s="33" t="s">
        <v>5210</v>
      </c>
      <c r="G280" s="30">
        <v>150</v>
      </c>
      <c r="H280" s="25">
        <v>2</v>
      </c>
      <c r="I280" s="30">
        <f t="shared" si="4"/>
        <v>300</v>
      </c>
      <c r="J280" s="52"/>
      <c r="K280" s="52" t="s">
        <v>4771</v>
      </c>
      <c r="L280" s="52"/>
      <c r="M280" s="52"/>
      <c r="N280" s="52"/>
      <c r="O280" s="52"/>
    </row>
    <row r="281" spans="1:15">
      <c r="A281" s="35">
        <v>7325706869786</v>
      </c>
      <c r="B281" s="32">
        <v>4150238</v>
      </c>
      <c r="C281" s="32" t="s">
        <v>827</v>
      </c>
      <c r="D281" s="32" t="s">
        <v>407</v>
      </c>
      <c r="E281" s="33" t="s">
        <v>34</v>
      </c>
      <c r="F281" s="33" t="s">
        <v>5210</v>
      </c>
      <c r="G281" s="30">
        <v>150</v>
      </c>
      <c r="H281" s="25">
        <v>2</v>
      </c>
      <c r="I281" s="30">
        <f t="shared" si="4"/>
        <v>300</v>
      </c>
      <c r="J281" s="52"/>
      <c r="K281" s="52" t="s">
        <v>4771</v>
      </c>
      <c r="L281" s="52"/>
      <c r="M281" s="52"/>
      <c r="N281" s="52"/>
      <c r="O281" s="52"/>
    </row>
    <row r="282" spans="1:15">
      <c r="A282" s="35">
        <v>7325705838479</v>
      </c>
      <c r="B282" s="32">
        <v>4200396</v>
      </c>
      <c r="C282" s="32" t="s">
        <v>380</v>
      </c>
      <c r="D282" s="32" t="s">
        <v>253</v>
      </c>
      <c r="E282" s="33" t="s">
        <v>19</v>
      </c>
      <c r="F282" s="33" t="s">
        <v>5210</v>
      </c>
      <c r="G282" s="30">
        <v>40</v>
      </c>
      <c r="H282" s="25">
        <v>2</v>
      </c>
      <c r="I282" s="30">
        <f t="shared" si="4"/>
        <v>80</v>
      </c>
      <c r="J282" s="52"/>
      <c r="K282" s="52" t="s">
        <v>4771</v>
      </c>
      <c r="L282" s="52"/>
      <c r="M282" s="52"/>
      <c r="N282" s="52"/>
      <c r="O282" s="52"/>
    </row>
    <row r="283" spans="1:15">
      <c r="A283" s="35">
        <v>7325706730376</v>
      </c>
      <c r="B283" s="32">
        <v>4200532</v>
      </c>
      <c r="C283" s="32" t="s">
        <v>271</v>
      </c>
      <c r="D283" s="32" t="s">
        <v>51</v>
      </c>
      <c r="E283" s="33" t="s">
        <v>19</v>
      </c>
      <c r="F283" s="33" t="s">
        <v>5210</v>
      </c>
      <c r="G283" s="30">
        <v>140</v>
      </c>
      <c r="H283" s="25">
        <v>1</v>
      </c>
      <c r="I283" s="30">
        <f t="shared" si="4"/>
        <v>140</v>
      </c>
      <c r="J283" s="52"/>
      <c r="K283" s="52" t="s">
        <v>4771</v>
      </c>
      <c r="L283" s="52"/>
      <c r="M283" s="52"/>
      <c r="N283" s="52"/>
      <c r="O283" s="52"/>
    </row>
    <row r="284" spans="1:15">
      <c r="A284" s="35">
        <v>7325706730383</v>
      </c>
      <c r="B284" s="32">
        <v>4200532</v>
      </c>
      <c r="C284" s="32" t="s">
        <v>271</v>
      </c>
      <c r="D284" s="32" t="s">
        <v>51</v>
      </c>
      <c r="E284" s="33" t="s">
        <v>19</v>
      </c>
      <c r="F284" s="33" t="s">
        <v>5210</v>
      </c>
      <c r="G284" s="30">
        <v>140</v>
      </c>
      <c r="H284" s="25">
        <v>2</v>
      </c>
      <c r="I284" s="30">
        <f t="shared" si="4"/>
        <v>280</v>
      </c>
      <c r="J284" s="52"/>
      <c r="K284" s="52" t="s">
        <v>4771</v>
      </c>
      <c r="L284" s="52"/>
      <c r="M284" s="52"/>
      <c r="N284" s="52"/>
      <c r="O284" s="52"/>
    </row>
    <row r="285" spans="1:15">
      <c r="A285" s="35">
        <v>7325706730390</v>
      </c>
      <c r="B285" s="32">
        <v>4200532</v>
      </c>
      <c r="C285" s="32" t="s">
        <v>271</v>
      </c>
      <c r="D285" s="32" t="s">
        <v>51</v>
      </c>
      <c r="E285" s="33" t="s">
        <v>19</v>
      </c>
      <c r="F285" s="33" t="s">
        <v>5210</v>
      </c>
      <c r="G285" s="30">
        <v>140</v>
      </c>
      <c r="H285" s="25">
        <v>7</v>
      </c>
      <c r="I285" s="30">
        <f t="shared" si="4"/>
        <v>980</v>
      </c>
      <c r="J285" s="52"/>
      <c r="K285" s="52" t="s">
        <v>4771</v>
      </c>
      <c r="L285" s="52"/>
      <c r="M285" s="52"/>
      <c r="N285" s="52"/>
      <c r="O285" s="52"/>
    </row>
    <row r="286" spans="1:15">
      <c r="A286" s="35">
        <v>7325706730406</v>
      </c>
      <c r="B286" s="32">
        <v>4200532</v>
      </c>
      <c r="C286" s="32" t="s">
        <v>271</v>
      </c>
      <c r="D286" s="32" t="s">
        <v>51</v>
      </c>
      <c r="E286" s="33" t="s">
        <v>19</v>
      </c>
      <c r="F286" s="33" t="s">
        <v>5210</v>
      </c>
      <c r="G286" s="30">
        <v>140</v>
      </c>
      <c r="H286" s="25">
        <v>6</v>
      </c>
      <c r="I286" s="30">
        <f t="shared" si="4"/>
        <v>840</v>
      </c>
      <c r="J286" s="52"/>
      <c r="K286" s="52" t="s">
        <v>4771</v>
      </c>
      <c r="L286" s="52"/>
      <c r="M286" s="52"/>
      <c r="N286" s="52"/>
      <c r="O286" s="52"/>
    </row>
    <row r="287" spans="1:15">
      <c r="A287" s="35">
        <v>7325706730413</v>
      </c>
      <c r="B287" s="32">
        <v>4200532</v>
      </c>
      <c r="C287" s="32" t="s">
        <v>271</v>
      </c>
      <c r="D287" s="32" t="s">
        <v>51</v>
      </c>
      <c r="E287" s="33" t="s">
        <v>19</v>
      </c>
      <c r="F287" s="33" t="s">
        <v>5210</v>
      </c>
      <c r="G287" s="30">
        <v>140</v>
      </c>
      <c r="H287" s="25">
        <v>4</v>
      </c>
      <c r="I287" s="30">
        <f t="shared" si="4"/>
        <v>560</v>
      </c>
      <c r="J287" s="52"/>
      <c r="K287" s="52" t="s">
        <v>4771</v>
      </c>
      <c r="L287" s="52"/>
      <c r="M287" s="52"/>
      <c r="N287" s="52"/>
      <c r="O287" s="52"/>
    </row>
    <row r="288" spans="1:15">
      <c r="A288" s="35">
        <v>7325707377723</v>
      </c>
      <c r="B288" s="32">
        <v>4200539</v>
      </c>
      <c r="C288" s="32" t="s">
        <v>38</v>
      </c>
      <c r="D288" s="32" t="s">
        <v>51</v>
      </c>
      <c r="E288" s="33" t="s">
        <v>29</v>
      </c>
      <c r="F288" s="33" t="s">
        <v>5213</v>
      </c>
      <c r="G288" s="30">
        <v>110</v>
      </c>
      <c r="H288" s="25">
        <v>1</v>
      </c>
      <c r="I288" s="30">
        <f t="shared" si="4"/>
        <v>110</v>
      </c>
      <c r="J288" s="52"/>
      <c r="K288" s="52" t="s">
        <v>4771</v>
      </c>
      <c r="L288" s="52"/>
      <c r="M288" s="52"/>
      <c r="N288" s="52"/>
      <c r="O288" s="52"/>
    </row>
    <row r="289" spans="1:15">
      <c r="A289" s="35">
        <v>7325707377747</v>
      </c>
      <c r="B289" s="32">
        <v>4200539</v>
      </c>
      <c r="C289" s="32" t="s">
        <v>38</v>
      </c>
      <c r="D289" s="32" t="s">
        <v>51</v>
      </c>
      <c r="E289" s="33" t="s">
        <v>29</v>
      </c>
      <c r="F289" s="33" t="s">
        <v>5213</v>
      </c>
      <c r="G289" s="30">
        <v>110</v>
      </c>
      <c r="H289" s="25">
        <v>1</v>
      </c>
      <c r="I289" s="30">
        <f t="shared" si="4"/>
        <v>110</v>
      </c>
      <c r="J289" s="52"/>
      <c r="K289" s="52" t="s">
        <v>4771</v>
      </c>
      <c r="L289" s="52"/>
      <c r="M289" s="52"/>
      <c r="N289" s="52"/>
      <c r="O289" s="52"/>
    </row>
    <row r="290" spans="1:15">
      <c r="A290" s="35">
        <v>7325706726843</v>
      </c>
      <c r="B290" s="32">
        <v>4200644</v>
      </c>
      <c r="C290" s="32" t="s">
        <v>38</v>
      </c>
      <c r="D290" s="32" t="s">
        <v>444</v>
      </c>
      <c r="E290" s="33" t="s">
        <v>29</v>
      </c>
      <c r="F290" s="33" t="s">
        <v>5210</v>
      </c>
      <c r="G290" s="30">
        <v>150</v>
      </c>
      <c r="H290" s="25">
        <v>1</v>
      </c>
      <c r="I290" s="30">
        <f t="shared" si="4"/>
        <v>150</v>
      </c>
      <c r="J290" s="52"/>
      <c r="K290" s="52" t="s">
        <v>4771</v>
      </c>
      <c r="L290" s="52"/>
      <c r="M290" s="52"/>
      <c r="N290" s="52"/>
      <c r="O290" s="52"/>
    </row>
    <row r="291" spans="1:15">
      <c r="A291" s="35">
        <v>7325706726850</v>
      </c>
      <c r="B291" s="32">
        <v>4200644</v>
      </c>
      <c r="C291" s="32" t="s">
        <v>38</v>
      </c>
      <c r="D291" s="32" t="s">
        <v>444</v>
      </c>
      <c r="E291" s="33" t="s">
        <v>29</v>
      </c>
      <c r="F291" s="33" t="s">
        <v>5210</v>
      </c>
      <c r="G291" s="30">
        <v>150</v>
      </c>
      <c r="H291" s="25">
        <v>2</v>
      </c>
      <c r="I291" s="30">
        <f t="shared" si="4"/>
        <v>300</v>
      </c>
      <c r="J291" s="52"/>
      <c r="K291" s="52" t="s">
        <v>4771</v>
      </c>
      <c r="L291" s="52"/>
      <c r="M291" s="52"/>
      <c r="N291" s="52"/>
      <c r="O291" s="52"/>
    </row>
    <row r="292" spans="1:15">
      <c r="A292" s="35">
        <v>7325706726874</v>
      </c>
      <c r="B292" s="32">
        <v>4200644</v>
      </c>
      <c r="C292" s="32" t="s">
        <v>38</v>
      </c>
      <c r="D292" s="32" t="s">
        <v>444</v>
      </c>
      <c r="E292" s="33" t="s">
        <v>29</v>
      </c>
      <c r="F292" s="33" t="s">
        <v>5210</v>
      </c>
      <c r="G292" s="30">
        <v>150</v>
      </c>
      <c r="H292" s="25">
        <v>1</v>
      </c>
      <c r="I292" s="30">
        <f t="shared" si="4"/>
        <v>150</v>
      </c>
      <c r="J292" s="52"/>
      <c r="K292" s="52" t="s">
        <v>4771</v>
      </c>
      <c r="L292" s="52"/>
      <c r="M292" s="52"/>
      <c r="N292" s="52"/>
      <c r="O292" s="52"/>
    </row>
    <row r="293" spans="1:15">
      <c r="A293" s="35">
        <v>7325706726881</v>
      </c>
      <c r="B293" s="32">
        <v>4200644</v>
      </c>
      <c r="C293" s="32" t="s">
        <v>38</v>
      </c>
      <c r="D293" s="32" t="s">
        <v>444</v>
      </c>
      <c r="E293" s="33" t="s">
        <v>29</v>
      </c>
      <c r="F293" s="33" t="s">
        <v>5210</v>
      </c>
      <c r="G293" s="30">
        <v>150</v>
      </c>
      <c r="H293" s="25">
        <v>1</v>
      </c>
      <c r="I293" s="30">
        <f t="shared" si="4"/>
        <v>150</v>
      </c>
      <c r="J293" s="52"/>
      <c r="K293" s="52" t="s">
        <v>4771</v>
      </c>
      <c r="L293" s="52"/>
      <c r="M293" s="52"/>
      <c r="N293" s="52"/>
      <c r="O293" s="52"/>
    </row>
    <row r="294" spans="1:15">
      <c r="A294" s="35">
        <v>7325706727093</v>
      </c>
      <c r="B294" s="32">
        <v>4200645</v>
      </c>
      <c r="C294" s="32" t="s">
        <v>38</v>
      </c>
      <c r="D294" s="32" t="s">
        <v>49</v>
      </c>
      <c r="E294" s="33" t="s">
        <v>29</v>
      </c>
      <c r="F294" s="33" t="s">
        <v>5210</v>
      </c>
      <c r="G294" s="30">
        <v>130</v>
      </c>
      <c r="H294" s="25">
        <v>1</v>
      </c>
      <c r="I294" s="30">
        <f t="shared" si="4"/>
        <v>130</v>
      </c>
      <c r="J294" s="52"/>
      <c r="K294" s="52" t="s">
        <v>4771</v>
      </c>
      <c r="L294" s="52"/>
      <c r="M294" s="52"/>
      <c r="N294" s="52"/>
      <c r="O294" s="52"/>
    </row>
    <row r="295" spans="1:15">
      <c r="A295" s="35">
        <v>7325706727260</v>
      </c>
      <c r="B295" s="32">
        <v>4200656</v>
      </c>
      <c r="C295" s="32" t="s">
        <v>38</v>
      </c>
      <c r="D295" s="32" t="s">
        <v>884</v>
      </c>
      <c r="E295" s="33" t="s">
        <v>29</v>
      </c>
      <c r="F295" s="33" t="s">
        <v>5210</v>
      </c>
      <c r="G295" s="30">
        <v>130</v>
      </c>
      <c r="H295" s="25">
        <v>3</v>
      </c>
      <c r="I295" s="30">
        <f t="shared" si="4"/>
        <v>390</v>
      </c>
      <c r="J295" s="52"/>
      <c r="K295" s="52" t="s">
        <v>4771</v>
      </c>
      <c r="L295" s="52"/>
      <c r="M295" s="52"/>
      <c r="N295" s="52"/>
      <c r="O295" s="52"/>
    </row>
    <row r="296" spans="1:15">
      <c r="A296" s="35">
        <v>7325706727277</v>
      </c>
      <c r="B296" s="32">
        <v>4200656</v>
      </c>
      <c r="C296" s="32" t="s">
        <v>38</v>
      </c>
      <c r="D296" s="32" t="s">
        <v>884</v>
      </c>
      <c r="E296" s="33" t="s">
        <v>29</v>
      </c>
      <c r="F296" s="33" t="s">
        <v>5210</v>
      </c>
      <c r="G296" s="30">
        <v>130</v>
      </c>
      <c r="H296" s="25">
        <v>2</v>
      </c>
      <c r="I296" s="30">
        <f t="shared" si="4"/>
        <v>260</v>
      </c>
      <c r="J296" s="52"/>
      <c r="K296" s="52" t="s">
        <v>4771</v>
      </c>
      <c r="L296" s="52"/>
      <c r="M296" s="52"/>
      <c r="N296" s="52"/>
      <c r="O296" s="52"/>
    </row>
    <row r="297" spans="1:15">
      <c r="A297" s="35">
        <v>7325706727284</v>
      </c>
      <c r="B297" s="32">
        <v>4200656</v>
      </c>
      <c r="C297" s="32" t="s">
        <v>38</v>
      </c>
      <c r="D297" s="32" t="s">
        <v>884</v>
      </c>
      <c r="E297" s="33" t="s">
        <v>29</v>
      </c>
      <c r="F297" s="33" t="s">
        <v>5210</v>
      </c>
      <c r="G297" s="30">
        <v>130</v>
      </c>
      <c r="H297" s="25">
        <v>5</v>
      </c>
      <c r="I297" s="30">
        <f t="shared" si="4"/>
        <v>650</v>
      </c>
      <c r="J297" s="52"/>
      <c r="K297" s="52" t="s">
        <v>4771</v>
      </c>
      <c r="L297" s="52"/>
      <c r="M297" s="52"/>
      <c r="N297" s="52"/>
      <c r="O297" s="52"/>
    </row>
    <row r="298" spans="1:15">
      <c r="A298" s="35">
        <v>7325706727291</v>
      </c>
      <c r="B298" s="32">
        <v>4200656</v>
      </c>
      <c r="C298" s="32" t="s">
        <v>38</v>
      </c>
      <c r="D298" s="32" t="s">
        <v>884</v>
      </c>
      <c r="E298" s="33" t="s">
        <v>29</v>
      </c>
      <c r="F298" s="33" t="s">
        <v>5210</v>
      </c>
      <c r="G298" s="30">
        <v>130</v>
      </c>
      <c r="H298" s="25">
        <v>1</v>
      </c>
      <c r="I298" s="30">
        <f t="shared" si="4"/>
        <v>130</v>
      </c>
      <c r="J298" s="52"/>
      <c r="K298" s="52" t="s">
        <v>4771</v>
      </c>
      <c r="L298" s="52"/>
      <c r="M298" s="52"/>
      <c r="N298" s="52"/>
      <c r="O298" s="52"/>
    </row>
    <row r="299" spans="1:15">
      <c r="A299" s="35">
        <v>7325706727307</v>
      </c>
      <c r="B299" s="32">
        <v>4200656</v>
      </c>
      <c r="C299" s="32" t="s">
        <v>38</v>
      </c>
      <c r="D299" s="32" t="s">
        <v>884</v>
      </c>
      <c r="E299" s="33" t="s">
        <v>29</v>
      </c>
      <c r="F299" s="33" t="s">
        <v>5210</v>
      </c>
      <c r="G299" s="30">
        <v>130</v>
      </c>
      <c r="H299" s="25">
        <v>2</v>
      </c>
      <c r="I299" s="30">
        <f t="shared" si="4"/>
        <v>260</v>
      </c>
      <c r="J299" s="52"/>
      <c r="K299" s="52" t="s">
        <v>4771</v>
      </c>
      <c r="L299" s="52"/>
      <c r="M299" s="52"/>
      <c r="N299" s="52"/>
      <c r="O299" s="52"/>
    </row>
    <row r="300" spans="1:15">
      <c r="A300" s="35">
        <v>7325706727352</v>
      </c>
      <c r="B300" s="32">
        <v>4200657</v>
      </c>
      <c r="C300" s="32" t="s">
        <v>38</v>
      </c>
      <c r="D300" s="32" t="s">
        <v>2345</v>
      </c>
      <c r="E300" s="33" t="s">
        <v>29</v>
      </c>
      <c r="F300" s="33" t="s">
        <v>5210</v>
      </c>
      <c r="G300" s="30">
        <v>140</v>
      </c>
      <c r="H300" s="25">
        <v>2</v>
      </c>
      <c r="I300" s="30">
        <f t="shared" si="4"/>
        <v>280</v>
      </c>
      <c r="J300" s="52"/>
      <c r="K300" s="52" t="s">
        <v>4771</v>
      </c>
      <c r="L300" s="52"/>
      <c r="M300" s="52"/>
      <c r="N300" s="52"/>
      <c r="O300" s="52"/>
    </row>
    <row r="301" spans="1:15">
      <c r="A301" s="35">
        <v>7325706727710</v>
      </c>
      <c r="B301" s="32">
        <v>4200705</v>
      </c>
      <c r="C301" s="32" t="s">
        <v>38</v>
      </c>
      <c r="D301" s="32" t="s">
        <v>1275</v>
      </c>
      <c r="E301" s="33" t="s">
        <v>29</v>
      </c>
      <c r="F301" s="33" t="s">
        <v>5210</v>
      </c>
      <c r="G301" s="30">
        <v>130</v>
      </c>
      <c r="H301" s="25">
        <v>1</v>
      </c>
      <c r="I301" s="30">
        <f t="shared" si="4"/>
        <v>130</v>
      </c>
      <c r="J301" s="52"/>
      <c r="K301" s="52" t="s">
        <v>4771</v>
      </c>
      <c r="L301" s="52"/>
      <c r="M301" s="52"/>
      <c r="N301" s="52"/>
      <c r="O301" s="52"/>
    </row>
    <row r="302" spans="1:15">
      <c r="A302" s="35">
        <v>7325706727727</v>
      </c>
      <c r="B302" s="32">
        <v>4200705</v>
      </c>
      <c r="C302" s="32" t="s">
        <v>38</v>
      </c>
      <c r="D302" s="32" t="s">
        <v>1275</v>
      </c>
      <c r="E302" s="33" t="s">
        <v>29</v>
      </c>
      <c r="F302" s="33" t="s">
        <v>5210</v>
      </c>
      <c r="G302" s="30">
        <v>130</v>
      </c>
      <c r="H302" s="25">
        <v>1</v>
      </c>
      <c r="I302" s="30">
        <f t="shared" si="4"/>
        <v>130</v>
      </c>
      <c r="J302" s="52"/>
      <c r="K302" s="52" t="s">
        <v>4771</v>
      </c>
      <c r="L302" s="52"/>
      <c r="M302" s="52"/>
      <c r="N302" s="52"/>
      <c r="O302" s="52"/>
    </row>
    <row r="303" spans="1:15">
      <c r="A303" s="35">
        <v>7325706517465</v>
      </c>
      <c r="B303" s="32">
        <v>4203206</v>
      </c>
      <c r="C303" s="32" t="s">
        <v>38</v>
      </c>
      <c r="D303" s="32" t="s">
        <v>175</v>
      </c>
      <c r="E303" s="33" t="s">
        <v>29</v>
      </c>
      <c r="F303" s="33" t="s">
        <v>5216</v>
      </c>
      <c r="G303" s="30">
        <v>79.989999999999995</v>
      </c>
      <c r="H303" s="25">
        <v>4</v>
      </c>
      <c r="I303" s="30">
        <f t="shared" si="4"/>
        <v>319.95999999999998</v>
      </c>
      <c r="J303" s="52"/>
      <c r="K303" s="52" t="s">
        <v>4771</v>
      </c>
      <c r="L303" s="52"/>
      <c r="M303" s="52"/>
      <c r="N303" s="52"/>
      <c r="O303" s="52"/>
    </row>
    <row r="304" spans="1:15">
      <c r="A304" s="35">
        <v>7325706523572</v>
      </c>
      <c r="B304" s="32">
        <v>4203320</v>
      </c>
      <c r="C304" s="32" t="s">
        <v>839</v>
      </c>
      <c r="D304" s="32" t="s">
        <v>1086</v>
      </c>
      <c r="E304" s="33" t="s">
        <v>29</v>
      </c>
      <c r="F304" s="33" t="s">
        <v>5216</v>
      </c>
      <c r="G304" s="30">
        <v>99.99</v>
      </c>
      <c r="H304" s="25">
        <v>2</v>
      </c>
      <c r="I304" s="30">
        <f t="shared" si="4"/>
        <v>199.98</v>
      </c>
      <c r="J304" s="52"/>
      <c r="K304" s="52" t="s">
        <v>4771</v>
      </c>
      <c r="L304" s="52"/>
      <c r="M304" s="52"/>
      <c r="N304" s="52"/>
      <c r="O304" s="52"/>
    </row>
    <row r="305" spans="1:15">
      <c r="A305" s="35">
        <v>7325706523572</v>
      </c>
      <c r="B305" s="32">
        <v>4203320</v>
      </c>
      <c r="C305" s="32" t="s">
        <v>839</v>
      </c>
      <c r="D305" s="32" t="s">
        <v>1086</v>
      </c>
      <c r="E305" s="33" t="s">
        <v>29</v>
      </c>
      <c r="F305" s="33" t="s">
        <v>5216</v>
      </c>
      <c r="G305" s="30">
        <v>99.99</v>
      </c>
      <c r="H305" s="25">
        <v>1</v>
      </c>
      <c r="I305" s="30">
        <f t="shared" si="4"/>
        <v>99.99</v>
      </c>
      <c r="J305" s="52"/>
      <c r="K305" s="52" t="s">
        <v>4771</v>
      </c>
      <c r="L305" s="52"/>
      <c r="M305" s="52"/>
      <c r="N305" s="52"/>
      <c r="O305" s="52"/>
    </row>
    <row r="306" spans="1:15">
      <c r="A306" s="35">
        <v>7325706733018</v>
      </c>
      <c r="B306" s="32">
        <v>4203431</v>
      </c>
      <c r="C306" s="32" t="s">
        <v>380</v>
      </c>
      <c r="D306" s="32" t="s">
        <v>18</v>
      </c>
      <c r="E306" s="33" t="s">
        <v>29</v>
      </c>
      <c r="F306" s="33" t="s">
        <v>5210</v>
      </c>
      <c r="G306" s="30">
        <v>60</v>
      </c>
      <c r="H306" s="25">
        <v>3</v>
      </c>
      <c r="I306" s="30">
        <f t="shared" si="4"/>
        <v>180</v>
      </c>
      <c r="J306" s="52"/>
      <c r="K306" s="52" t="s">
        <v>4771</v>
      </c>
      <c r="L306" s="52"/>
      <c r="M306" s="52"/>
      <c r="N306" s="52"/>
      <c r="O306" s="52"/>
    </row>
    <row r="307" spans="1:15">
      <c r="A307" s="35">
        <v>7325706733025</v>
      </c>
      <c r="B307" s="32">
        <v>4203431</v>
      </c>
      <c r="C307" s="32" t="s">
        <v>380</v>
      </c>
      <c r="D307" s="32" t="s">
        <v>18</v>
      </c>
      <c r="E307" s="33" t="s">
        <v>29</v>
      </c>
      <c r="F307" s="33" t="s">
        <v>5210</v>
      </c>
      <c r="G307" s="30">
        <v>60</v>
      </c>
      <c r="H307" s="25">
        <v>9</v>
      </c>
      <c r="I307" s="30">
        <f t="shared" si="4"/>
        <v>540</v>
      </c>
      <c r="J307" s="52"/>
      <c r="K307" s="52" t="s">
        <v>4771</v>
      </c>
      <c r="L307" s="52"/>
      <c r="M307" s="52"/>
      <c r="N307" s="52"/>
      <c r="O307" s="52"/>
    </row>
    <row r="308" spans="1:15">
      <c r="A308" s="35">
        <v>7325706733032</v>
      </c>
      <c r="B308" s="32">
        <v>4203431</v>
      </c>
      <c r="C308" s="32" t="s">
        <v>380</v>
      </c>
      <c r="D308" s="32" t="s">
        <v>18</v>
      </c>
      <c r="E308" s="33" t="s">
        <v>29</v>
      </c>
      <c r="F308" s="33" t="s">
        <v>5210</v>
      </c>
      <c r="G308" s="30">
        <v>60</v>
      </c>
      <c r="H308" s="25">
        <v>4</v>
      </c>
      <c r="I308" s="30">
        <f t="shared" si="4"/>
        <v>240</v>
      </c>
      <c r="J308" s="52"/>
      <c r="K308" s="52" t="s">
        <v>4771</v>
      </c>
      <c r="L308" s="52"/>
      <c r="M308" s="52"/>
      <c r="N308" s="52"/>
      <c r="O308" s="52"/>
    </row>
    <row r="309" spans="1:15">
      <c r="A309" s="35">
        <v>7325706733049</v>
      </c>
      <c r="B309" s="32">
        <v>4203431</v>
      </c>
      <c r="C309" s="32" t="s">
        <v>380</v>
      </c>
      <c r="D309" s="32" t="s">
        <v>18</v>
      </c>
      <c r="E309" s="33" t="s">
        <v>29</v>
      </c>
      <c r="F309" s="33" t="s">
        <v>5210</v>
      </c>
      <c r="G309" s="30">
        <v>60</v>
      </c>
      <c r="H309" s="25">
        <v>1</v>
      </c>
      <c r="I309" s="30">
        <f t="shared" si="4"/>
        <v>60</v>
      </c>
      <c r="J309" s="52"/>
      <c r="K309" s="52" t="s">
        <v>4771</v>
      </c>
      <c r="L309" s="52"/>
      <c r="M309" s="52"/>
      <c r="N309" s="52"/>
      <c r="O309" s="52"/>
    </row>
    <row r="310" spans="1:15">
      <c r="A310" s="35">
        <v>7325706733063</v>
      </c>
      <c r="B310" s="32">
        <v>4203431</v>
      </c>
      <c r="C310" s="32" t="s">
        <v>380</v>
      </c>
      <c r="D310" s="32" t="s">
        <v>18</v>
      </c>
      <c r="E310" s="33" t="s">
        <v>29</v>
      </c>
      <c r="F310" s="33" t="s">
        <v>5210</v>
      </c>
      <c r="G310" s="30">
        <v>60</v>
      </c>
      <c r="H310" s="25">
        <v>1</v>
      </c>
      <c r="I310" s="30">
        <f t="shared" si="4"/>
        <v>60</v>
      </c>
      <c r="J310" s="52"/>
      <c r="K310" s="52" t="s">
        <v>4771</v>
      </c>
      <c r="L310" s="52"/>
      <c r="M310" s="52"/>
      <c r="N310" s="52"/>
      <c r="O310" s="52"/>
    </row>
    <row r="311" spans="1:15">
      <c r="A311" s="35">
        <v>7325707165078</v>
      </c>
      <c r="B311" s="32">
        <v>4203489</v>
      </c>
      <c r="C311" s="32" t="s">
        <v>380</v>
      </c>
      <c r="D311" s="32" t="s">
        <v>272</v>
      </c>
      <c r="E311" s="33" t="s">
        <v>29</v>
      </c>
      <c r="F311" s="33" t="s">
        <v>5212</v>
      </c>
      <c r="G311" s="30">
        <v>60</v>
      </c>
      <c r="H311" s="25">
        <v>1</v>
      </c>
      <c r="I311" s="30">
        <f t="shared" si="4"/>
        <v>60</v>
      </c>
      <c r="J311" s="52"/>
      <c r="K311" s="52" t="s">
        <v>4771</v>
      </c>
      <c r="L311" s="52"/>
      <c r="M311" s="52"/>
      <c r="N311" s="52"/>
      <c r="O311" s="52"/>
    </row>
    <row r="312" spans="1:15">
      <c r="A312" s="35">
        <v>7325706729295</v>
      </c>
      <c r="B312" s="32">
        <v>4203665</v>
      </c>
      <c r="C312" s="32" t="s">
        <v>38</v>
      </c>
      <c r="D312" s="32" t="s">
        <v>458</v>
      </c>
      <c r="E312" s="33" t="s">
        <v>29</v>
      </c>
      <c r="F312" s="33" t="s">
        <v>5210</v>
      </c>
      <c r="G312" s="30">
        <v>130</v>
      </c>
      <c r="H312" s="25">
        <v>2</v>
      </c>
      <c r="I312" s="30">
        <f t="shared" si="4"/>
        <v>260</v>
      </c>
      <c r="J312" s="52"/>
      <c r="K312" s="52" t="s">
        <v>4771</v>
      </c>
      <c r="L312" s="52"/>
      <c r="M312" s="52"/>
      <c r="N312" s="52"/>
      <c r="O312" s="52"/>
    </row>
    <row r="313" spans="1:15">
      <c r="A313" s="35">
        <v>7325706729318</v>
      </c>
      <c r="B313" s="32">
        <v>4203665</v>
      </c>
      <c r="C313" s="32" t="s">
        <v>38</v>
      </c>
      <c r="D313" s="32" t="s">
        <v>458</v>
      </c>
      <c r="E313" s="33" t="s">
        <v>29</v>
      </c>
      <c r="F313" s="33" t="s">
        <v>5210</v>
      </c>
      <c r="G313" s="30">
        <v>130</v>
      </c>
      <c r="H313" s="25">
        <v>2</v>
      </c>
      <c r="I313" s="30">
        <f t="shared" si="4"/>
        <v>260</v>
      </c>
      <c r="J313" s="52"/>
      <c r="K313" s="52" t="s">
        <v>4771</v>
      </c>
      <c r="L313" s="52"/>
      <c r="M313" s="52"/>
      <c r="N313" s="52"/>
      <c r="O313" s="52"/>
    </row>
    <row r="314" spans="1:15">
      <c r="A314" s="35">
        <v>7325706729325</v>
      </c>
      <c r="B314" s="32">
        <v>4203665</v>
      </c>
      <c r="C314" s="32" t="s">
        <v>38</v>
      </c>
      <c r="D314" s="32" t="s">
        <v>458</v>
      </c>
      <c r="E314" s="33" t="s">
        <v>29</v>
      </c>
      <c r="F314" s="33" t="s">
        <v>5210</v>
      </c>
      <c r="G314" s="30">
        <v>130</v>
      </c>
      <c r="H314" s="25">
        <v>1</v>
      </c>
      <c r="I314" s="30">
        <f t="shared" si="4"/>
        <v>130</v>
      </c>
      <c r="J314" s="52"/>
      <c r="K314" s="52" t="s">
        <v>4771</v>
      </c>
      <c r="L314" s="52"/>
      <c r="M314" s="52"/>
      <c r="N314" s="52"/>
      <c r="O314" s="52"/>
    </row>
    <row r="315" spans="1:15">
      <c r="A315" s="35">
        <v>7325706729332</v>
      </c>
      <c r="B315" s="32">
        <v>4203665</v>
      </c>
      <c r="C315" s="32" t="s">
        <v>38</v>
      </c>
      <c r="D315" s="32" t="s">
        <v>458</v>
      </c>
      <c r="E315" s="33" t="s">
        <v>29</v>
      </c>
      <c r="F315" s="33" t="s">
        <v>5210</v>
      </c>
      <c r="G315" s="30">
        <v>130</v>
      </c>
      <c r="H315" s="25">
        <v>2</v>
      </c>
      <c r="I315" s="30">
        <f t="shared" si="4"/>
        <v>260</v>
      </c>
      <c r="J315" s="52"/>
      <c r="K315" s="52" t="s">
        <v>4771</v>
      </c>
      <c r="L315" s="52"/>
      <c r="M315" s="52"/>
      <c r="N315" s="52"/>
      <c r="O315" s="52"/>
    </row>
    <row r="316" spans="1:15">
      <c r="A316" s="35">
        <v>7325706729349</v>
      </c>
      <c r="B316" s="32">
        <v>4203665</v>
      </c>
      <c r="C316" s="32" t="s">
        <v>38</v>
      </c>
      <c r="D316" s="32" t="s">
        <v>458</v>
      </c>
      <c r="E316" s="33" t="s">
        <v>29</v>
      </c>
      <c r="F316" s="33" t="s">
        <v>5210</v>
      </c>
      <c r="G316" s="30">
        <v>130</v>
      </c>
      <c r="H316" s="25">
        <v>2</v>
      </c>
      <c r="I316" s="30">
        <f t="shared" si="4"/>
        <v>260</v>
      </c>
      <c r="J316" s="52"/>
      <c r="K316" s="52" t="s">
        <v>4771</v>
      </c>
      <c r="L316" s="52"/>
      <c r="M316" s="52"/>
      <c r="N316" s="52"/>
      <c r="O316" s="52"/>
    </row>
    <row r="317" spans="1:15">
      <c r="A317" s="35">
        <v>7325706729325</v>
      </c>
      <c r="B317" s="32">
        <v>4203665</v>
      </c>
      <c r="C317" s="32" t="s">
        <v>38</v>
      </c>
      <c r="D317" s="32" t="s">
        <v>458</v>
      </c>
      <c r="E317" s="33" t="s">
        <v>29</v>
      </c>
      <c r="F317" s="33" t="s">
        <v>5210</v>
      </c>
      <c r="G317" s="30">
        <v>130</v>
      </c>
      <c r="H317" s="25">
        <v>1</v>
      </c>
      <c r="I317" s="30">
        <f t="shared" si="4"/>
        <v>130</v>
      </c>
      <c r="J317" s="52"/>
      <c r="K317" s="52" t="s">
        <v>4771</v>
      </c>
      <c r="L317" s="52"/>
      <c r="M317" s="52"/>
      <c r="N317" s="52"/>
      <c r="O317" s="52"/>
    </row>
    <row r="318" spans="1:15">
      <c r="A318" s="35">
        <v>7325706729264</v>
      </c>
      <c r="B318" s="32">
        <v>4203665</v>
      </c>
      <c r="C318" s="32" t="s">
        <v>38</v>
      </c>
      <c r="D318" s="32" t="s">
        <v>458</v>
      </c>
      <c r="E318" s="33" t="s">
        <v>29</v>
      </c>
      <c r="F318" s="33" t="s">
        <v>5210</v>
      </c>
      <c r="G318" s="30">
        <v>130</v>
      </c>
      <c r="H318" s="25">
        <v>3</v>
      </c>
      <c r="I318" s="30">
        <f t="shared" si="4"/>
        <v>390</v>
      </c>
      <c r="J318" s="52"/>
      <c r="K318" s="52" t="s">
        <v>4771</v>
      </c>
      <c r="L318" s="52"/>
      <c r="M318" s="52"/>
      <c r="N318" s="52"/>
      <c r="O318" s="52"/>
    </row>
    <row r="319" spans="1:15">
      <c r="A319" s="35">
        <v>7325706729264</v>
      </c>
      <c r="B319" s="32">
        <v>4203665</v>
      </c>
      <c r="C319" s="32" t="s">
        <v>38</v>
      </c>
      <c r="D319" s="32" t="s">
        <v>458</v>
      </c>
      <c r="E319" s="33" t="s">
        <v>29</v>
      </c>
      <c r="F319" s="33" t="s">
        <v>5210</v>
      </c>
      <c r="G319" s="30">
        <v>130</v>
      </c>
      <c r="H319" s="25">
        <v>1</v>
      </c>
      <c r="I319" s="30">
        <f t="shared" si="4"/>
        <v>130</v>
      </c>
      <c r="J319" s="52"/>
      <c r="K319" s="52" t="s">
        <v>4771</v>
      </c>
      <c r="L319" s="52"/>
      <c r="M319" s="52"/>
      <c r="N319" s="52"/>
      <c r="O319" s="52"/>
    </row>
    <row r="320" spans="1:15">
      <c r="A320" s="35">
        <v>7325706729271</v>
      </c>
      <c r="B320" s="32">
        <v>4203665</v>
      </c>
      <c r="C320" s="32" t="s">
        <v>38</v>
      </c>
      <c r="D320" s="32" t="s">
        <v>458</v>
      </c>
      <c r="E320" s="33" t="s">
        <v>29</v>
      </c>
      <c r="F320" s="33" t="s">
        <v>5210</v>
      </c>
      <c r="G320" s="30">
        <v>130</v>
      </c>
      <c r="H320" s="25">
        <v>4</v>
      </c>
      <c r="I320" s="30">
        <f t="shared" si="4"/>
        <v>520</v>
      </c>
      <c r="J320" s="52"/>
      <c r="K320" s="52" t="s">
        <v>4771</v>
      </c>
      <c r="L320" s="52"/>
      <c r="M320" s="52"/>
      <c r="N320" s="52"/>
      <c r="O320" s="52"/>
    </row>
    <row r="321" spans="1:15">
      <c r="A321" s="35">
        <v>7325706729288</v>
      </c>
      <c r="B321" s="32">
        <v>4203665</v>
      </c>
      <c r="C321" s="32" t="s">
        <v>38</v>
      </c>
      <c r="D321" s="32" t="s">
        <v>458</v>
      </c>
      <c r="E321" s="33" t="s">
        <v>29</v>
      </c>
      <c r="F321" s="33" t="s">
        <v>5210</v>
      </c>
      <c r="G321" s="30">
        <v>130</v>
      </c>
      <c r="H321" s="25">
        <v>1</v>
      </c>
      <c r="I321" s="30">
        <f t="shared" si="4"/>
        <v>130</v>
      </c>
      <c r="J321" s="52"/>
      <c r="K321" s="52" t="s">
        <v>4771</v>
      </c>
      <c r="L321" s="52"/>
      <c r="M321" s="52"/>
      <c r="N321" s="52"/>
      <c r="O321" s="52"/>
    </row>
    <row r="322" spans="1:15">
      <c r="A322" s="35">
        <v>7325706729233</v>
      </c>
      <c r="B322" s="32">
        <v>4203665</v>
      </c>
      <c r="C322" s="32" t="s">
        <v>38</v>
      </c>
      <c r="D322" s="32" t="s">
        <v>458</v>
      </c>
      <c r="E322" s="33" t="s">
        <v>29</v>
      </c>
      <c r="F322" s="33" t="s">
        <v>5210</v>
      </c>
      <c r="G322" s="30">
        <v>130</v>
      </c>
      <c r="H322" s="25">
        <v>2</v>
      </c>
      <c r="I322" s="30">
        <f t="shared" si="4"/>
        <v>260</v>
      </c>
      <c r="J322" s="52"/>
      <c r="K322" s="52" t="s">
        <v>4771</v>
      </c>
      <c r="L322" s="52"/>
      <c r="M322" s="52"/>
      <c r="N322" s="52"/>
      <c r="O322" s="52"/>
    </row>
    <row r="323" spans="1:15">
      <c r="A323" s="35">
        <v>7325706729301</v>
      </c>
      <c r="B323" s="32">
        <v>4203665</v>
      </c>
      <c r="C323" s="32" t="s">
        <v>38</v>
      </c>
      <c r="D323" s="32" t="s">
        <v>458</v>
      </c>
      <c r="E323" s="33" t="s">
        <v>29</v>
      </c>
      <c r="F323" s="33" t="s">
        <v>5210</v>
      </c>
      <c r="G323" s="30">
        <v>130</v>
      </c>
      <c r="H323" s="25">
        <v>1</v>
      </c>
      <c r="I323" s="30">
        <f t="shared" si="4"/>
        <v>130</v>
      </c>
      <c r="J323" s="52"/>
      <c r="K323" s="52" t="s">
        <v>4771</v>
      </c>
      <c r="L323" s="52"/>
      <c r="M323" s="52"/>
      <c r="N323" s="52"/>
      <c r="O323" s="52"/>
    </row>
    <row r="324" spans="1:15">
      <c r="A324" s="35">
        <v>7325706729325</v>
      </c>
      <c r="B324" s="32">
        <v>4203665</v>
      </c>
      <c r="C324" s="32" t="s">
        <v>38</v>
      </c>
      <c r="D324" s="32" t="s">
        <v>458</v>
      </c>
      <c r="E324" s="33" t="s">
        <v>29</v>
      </c>
      <c r="F324" s="33" t="s">
        <v>5210</v>
      </c>
      <c r="G324" s="30">
        <v>130</v>
      </c>
      <c r="H324" s="25">
        <v>2</v>
      </c>
      <c r="I324" s="30">
        <f t="shared" si="4"/>
        <v>260</v>
      </c>
      <c r="J324" s="52"/>
      <c r="K324" s="52" t="s">
        <v>4771</v>
      </c>
      <c r="L324" s="52"/>
      <c r="M324" s="52"/>
      <c r="N324" s="52"/>
      <c r="O324" s="52"/>
    </row>
    <row r="325" spans="1:15">
      <c r="A325" s="35">
        <v>7325706729332</v>
      </c>
      <c r="B325" s="32">
        <v>4203665</v>
      </c>
      <c r="C325" s="32" t="s">
        <v>38</v>
      </c>
      <c r="D325" s="32" t="s">
        <v>458</v>
      </c>
      <c r="E325" s="33" t="s">
        <v>29</v>
      </c>
      <c r="F325" s="33" t="s">
        <v>5210</v>
      </c>
      <c r="G325" s="30">
        <v>130</v>
      </c>
      <c r="H325" s="25">
        <v>2</v>
      </c>
      <c r="I325" s="30">
        <f t="shared" ref="I325:I388" si="5">H325*G325</f>
        <v>260</v>
      </c>
      <c r="J325" s="52"/>
      <c r="K325" s="52" t="s">
        <v>4771</v>
      </c>
      <c r="L325" s="52"/>
      <c r="M325" s="52"/>
      <c r="N325" s="52"/>
      <c r="O325" s="52"/>
    </row>
    <row r="326" spans="1:15">
      <c r="A326" s="35">
        <v>7325706729349</v>
      </c>
      <c r="B326" s="32">
        <v>4203665</v>
      </c>
      <c r="C326" s="32" t="s">
        <v>38</v>
      </c>
      <c r="D326" s="32" t="s">
        <v>458</v>
      </c>
      <c r="E326" s="33" t="s">
        <v>29</v>
      </c>
      <c r="F326" s="33" t="s">
        <v>5210</v>
      </c>
      <c r="G326" s="30">
        <v>130</v>
      </c>
      <c r="H326" s="25">
        <v>1</v>
      </c>
      <c r="I326" s="30">
        <f t="shared" si="5"/>
        <v>130</v>
      </c>
      <c r="J326" s="52"/>
      <c r="K326" s="52" t="s">
        <v>4771</v>
      </c>
      <c r="L326" s="52"/>
      <c r="M326" s="52"/>
      <c r="N326" s="52"/>
      <c r="O326" s="52"/>
    </row>
    <row r="327" spans="1:15">
      <c r="A327" s="35">
        <v>7325706729240</v>
      </c>
      <c r="B327" s="32">
        <v>4203665</v>
      </c>
      <c r="C327" s="32" t="s">
        <v>38</v>
      </c>
      <c r="D327" s="32" t="s">
        <v>458</v>
      </c>
      <c r="E327" s="33" t="s">
        <v>29</v>
      </c>
      <c r="F327" s="33" t="s">
        <v>5210</v>
      </c>
      <c r="G327" s="30">
        <v>130</v>
      </c>
      <c r="H327" s="25">
        <v>4</v>
      </c>
      <c r="I327" s="30">
        <f t="shared" si="5"/>
        <v>520</v>
      </c>
      <c r="J327" s="52"/>
      <c r="K327" s="52" t="s">
        <v>4771</v>
      </c>
      <c r="L327" s="52"/>
      <c r="M327" s="52"/>
      <c r="N327" s="52"/>
      <c r="O327" s="52"/>
    </row>
    <row r="328" spans="1:15">
      <c r="A328" s="35">
        <v>7325706729257</v>
      </c>
      <c r="B328" s="32">
        <v>4203665</v>
      </c>
      <c r="C328" s="32" t="s">
        <v>38</v>
      </c>
      <c r="D328" s="32" t="s">
        <v>458</v>
      </c>
      <c r="E328" s="33" t="s">
        <v>29</v>
      </c>
      <c r="F328" s="33" t="s">
        <v>5210</v>
      </c>
      <c r="G328" s="30">
        <v>130</v>
      </c>
      <c r="H328" s="25">
        <v>4</v>
      </c>
      <c r="I328" s="30">
        <f t="shared" si="5"/>
        <v>520</v>
      </c>
      <c r="J328" s="52"/>
      <c r="K328" s="52" t="s">
        <v>4771</v>
      </c>
      <c r="L328" s="52"/>
      <c r="M328" s="52"/>
      <c r="N328" s="52"/>
      <c r="O328" s="52"/>
    </row>
    <row r="329" spans="1:15">
      <c r="A329" s="35">
        <v>7325706729264</v>
      </c>
      <c r="B329" s="32">
        <v>4203665</v>
      </c>
      <c r="C329" s="32" t="s">
        <v>38</v>
      </c>
      <c r="D329" s="32" t="s">
        <v>458</v>
      </c>
      <c r="E329" s="33" t="s">
        <v>29</v>
      </c>
      <c r="F329" s="33" t="s">
        <v>5210</v>
      </c>
      <c r="G329" s="30">
        <v>130</v>
      </c>
      <c r="H329" s="25">
        <v>1</v>
      </c>
      <c r="I329" s="30">
        <f t="shared" si="5"/>
        <v>130</v>
      </c>
      <c r="J329" s="52"/>
      <c r="K329" s="52" t="s">
        <v>4771</v>
      </c>
      <c r="L329" s="52"/>
      <c r="M329" s="52"/>
      <c r="N329" s="52"/>
      <c r="O329" s="52"/>
    </row>
    <row r="330" spans="1:15">
      <c r="A330" s="35">
        <v>7325706736071</v>
      </c>
      <c r="B330" s="32">
        <v>4203666</v>
      </c>
      <c r="C330" s="32" t="s">
        <v>38</v>
      </c>
      <c r="D330" s="32" t="s">
        <v>450</v>
      </c>
      <c r="E330" s="33" t="s">
        <v>19</v>
      </c>
      <c r="F330" s="33" t="s">
        <v>5210</v>
      </c>
      <c r="G330" s="30">
        <v>110</v>
      </c>
      <c r="H330" s="25">
        <v>2</v>
      </c>
      <c r="I330" s="30">
        <f t="shared" si="5"/>
        <v>220</v>
      </c>
      <c r="J330" s="52"/>
      <c r="K330" s="52" t="s">
        <v>4771</v>
      </c>
      <c r="L330" s="52"/>
      <c r="M330" s="52"/>
      <c r="N330" s="52"/>
      <c r="O330" s="52"/>
    </row>
    <row r="331" spans="1:15">
      <c r="A331" s="35">
        <v>7325706736088</v>
      </c>
      <c r="B331" s="32">
        <v>4203666</v>
      </c>
      <c r="C331" s="32" t="s">
        <v>38</v>
      </c>
      <c r="D331" s="32" t="s">
        <v>450</v>
      </c>
      <c r="E331" s="33" t="s">
        <v>19</v>
      </c>
      <c r="F331" s="33" t="s">
        <v>5210</v>
      </c>
      <c r="G331" s="30">
        <v>110</v>
      </c>
      <c r="H331" s="25">
        <v>2</v>
      </c>
      <c r="I331" s="30">
        <f t="shared" si="5"/>
        <v>220</v>
      </c>
      <c r="J331" s="52"/>
      <c r="K331" s="52" t="s">
        <v>4771</v>
      </c>
      <c r="L331" s="52"/>
      <c r="M331" s="52"/>
      <c r="N331" s="52"/>
      <c r="O331" s="52"/>
    </row>
    <row r="332" spans="1:15">
      <c r="A332" s="35">
        <v>7325706736095</v>
      </c>
      <c r="B332" s="32">
        <v>4203666</v>
      </c>
      <c r="C332" s="32" t="s">
        <v>38</v>
      </c>
      <c r="D332" s="32" t="s">
        <v>450</v>
      </c>
      <c r="E332" s="33" t="s">
        <v>19</v>
      </c>
      <c r="F332" s="33" t="s">
        <v>5210</v>
      </c>
      <c r="G332" s="30">
        <v>110</v>
      </c>
      <c r="H332" s="25">
        <v>2</v>
      </c>
      <c r="I332" s="30">
        <f t="shared" si="5"/>
        <v>220</v>
      </c>
      <c r="J332" s="52"/>
      <c r="K332" s="52" t="s">
        <v>4771</v>
      </c>
      <c r="L332" s="52"/>
      <c r="M332" s="52"/>
      <c r="N332" s="52"/>
      <c r="O332" s="52"/>
    </row>
    <row r="333" spans="1:15">
      <c r="A333" s="35">
        <v>7325706736101</v>
      </c>
      <c r="B333" s="32">
        <v>4203666</v>
      </c>
      <c r="C333" s="32" t="s">
        <v>38</v>
      </c>
      <c r="D333" s="32" t="s">
        <v>450</v>
      </c>
      <c r="E333" s="33" t="s">
        <v>19</v>
      </c>
      <c r="F333" s="33" t="s">
        <v>5210</v>
      </c>
      <c r="G333" s="30">
        <v>110</v>
      </c>
      <c r="H333" s="25">
        <v>2</v>
      </c>
      <c r="I333" s="30">
        <f t="shared" si="5"/>
        <v>220</v>
      </c>
      <c r="J333" s="52"/>
      <c r="K333" s="52" t="s">
        <v>4771</v>
      </c>
      <c r="L333" s="52"/>
      <c r="M333" s="52"/>
      <c r="N333" s="52"/>
      <c r="O333" s="52"/>
    </row>
    <row r="334" spans="1:15">
      <c r="A334" s="35">
        <v>7325706736118</v>
      </c>
      <c r="B334" s="32">
        <v>4203666</v>
      </c>
      <c r="C334" s="32" t="s">
        <v>38</v>
      </c>
      <c r="D334" s="32" t="s">
        <v>450</v>
      </c>
      <c r="E334" s="33" t="s">
        <v>19</v>
      </c>
      <c r="F334" s="33" t="s">
        <v>5210</v>
      </c>
      <c r="G334" s="30">
        <v>110</v>
      </c>
      <c r="H334" s="25">
        <v>2</v>
      </c>
      <c r="I334" s="30">
        <f t="shared" si="5"/>
        <v>220</v>
      </c>
      <c r="J334" s="52"/>
      <c r="K334" s="52" t="s">
        <v>4771</v>
      </c>
      <c r="L334" s="52"/>
      <c r="M334" s="52"/>
      <c r="N334" s="52"/>
      <c r="O334" s="52"/>
    </row>
    <row r="335" spans="1:15">
      <c r="A335" s="35">
        <v>7325706736125</v>
      </c>
      <c r="B335" s="32">
        <v>4203666</v>
      </c>
      <c r="C335" s="32" t="s">
        <v>38</v>
      </c>
      <c r="D335" s="32" t="s">
        <v>450</v>
      </c>
      <c r="E335" s="33" t="s">
        <v>19</v>
      </c>
      <c r="F335" s="33" t="s">
        <v>5210</v>
      </c>
      <c r="G335" s="30">
        <v>110</v>
      </c>
      <c r="H335" s="25">
        <v>2</v>
      </c>
      <c r="I335" s="30">
        <f t="shared" si="5"/>
        <v>220</v>
      </c>
      <c r="J335" s="52"/>
      <c r="K335" s="52" t="s">
        <v>4771</v>
      </c>
      <c r="L335" s="52"/>
      <c r="M335" s="52"/>
      <c r="N335" s="52"/>
      <c r="O335" s="52"/>
    </row>
    <row r="336" spans="1:15">
      <c r="A336" s="35">
        <v>7325706736132</v>
      </c>
      <c r="B336" s="32">
        <v>4203666</v>
      </c>
      <c r="C336" s="32" t="s">
        <v>38</v>
      </c>
      <c r="D336" s="32" t="s">
        <v>450</v>
      </c>
      <c r="E336" s="33" t="s">
        <v>19</v>
      </c>
      <c r="F336" s="33" t="s">
        <v>5210</v>
      </c>
      <c r="G336" s="30">
        <v>110</v>
      </c>
      <c r="H336" s="25">
        <v>3</v>
      </c>
      <c r="I336" s="30">
        <f t="shared" si="5"/>
        <v>330</v>
      </c>
      <c r="J336" s="52"/>
      <c r="K336" s="52" t="s">
        <v>4771</v>
      </c>
      <c r="L336" s="52"/>
      <c r="M336" s="52"/>
      <c r="N336" s="52"/>
      <c r="O336" s="52"/>
    </row>
    <row r="337" spans="1:15">
      <c r="A337" s="35">
        <v>7325706736095</v>
      </c>
      <c r="B337" s="32">
        <v>4203666</v>
      </c>
      <c r="C337" s="32" t="s">
        <v>38</v>
      </c>
      <c r="D337" s="32" t="s">
        <v>450</v>
      </c>
      <c r="E337" s="33" t="s">
        <v>19</v>
      </c>
      <c r="F337" s="33" t="s">
        <v>5210</v>
      </c>
      <c r="G337" s="30">
        <v>110</v>
      </c>
      <c r="H337" s="25">
        <v>2</v>
      </c>
      <c r="I337" s="30">
        <f t="shared" si="5"/>
        <v>220</v>
      </c>
      <c r="J337" s="52"/>
      <c r="K337" s="52" t="s">
        <v>4771</v>
      </c>
      <c r="L337" s="52"/>
      <c r="M337" s="52"/>
      <c r="N337" s="52"/>
      <c r="O337" s="52"/>
    </row>
    <row r="338" spans="1:15">
      <c r="A338" s="35">
        <v>7325706736101</v>
      </c>
      <c r="B338" s="32">
        <v>4203666</v>
      </c>
      <c r="C338" s="32" t="s">
        <v>38</v>
      </c>
      <c r="D338" s="32" t="s">
        <v>450</v>
      </c>
      <c r="E338" s="33" t="s">
        <v>19</v>
      </c>
      <c r="F338" s="33" t="s">
        <v>5210</v>
      </c>
      <c r="G338" s="30">
        <v>110</v>
      </c>
      <c r="H338" s="25">
        <v>3</v>
      </c>
      <c r="I338" s="30">
        <f t="shared" si="5"/>
        <v>330</v>
      </c>
      <c r="J338" s="52"/>
      <c r="K338" s="52" t="s">
        <v>4771</v>
      </c>
      <c r="L338" s="52"/>
      <c r="M338" s="52"/>
      <c r="N338" s="52"/>
      <c r="O338" s="52"/>
    </row>
    <row r="339" spans="1:15">
      <c r="A339" s="35">
        <v>7325706736118</v>
      </c>
      <c r="B339" s="32">
        <v>4203666</v>
      </c>
      <c r="C339" s="32" t="s">
        <v>38</v>
      </c>
      <c r="D339" s="32" t="s">
        <v>450</v>
      </c>
      <c r="E339" s="33" t="s">
        <v>19</v>
      </c>
      <c r="F339" s="33" t="s">
        <v>5210</v>
      </c>
      <c r="G339" s="30">
        <v>110</v>
      </c>
      <c r="H339" s="25">
        <v>3</v>
      </c>
      <c r="I339" s="30">
        <f t="shared" si="5"/>
        <v>330</v>
      </c>
      <c r="J339" s="52"/>
      <c r="K339" s="52" t="s">
        <v>4771</v>
      </c>
      <c r="L339" s="52"/>
      <c r="M339" s="52"/>
      <c r="N339" s="52"/>
      <c r="O339" s="52"/>
    </row>
    <row r="340" spans="1:15">
      <c r="A340" s="35">
        <v>7325706736125</v>
      </c>
      <c r="B340" s="32">
        <v>4203666</v>
      </c>
      <c r="C340" s="32" t="s">
        <v>38</v>
      </c>
      <c r="D340" s="32" t="s">
        <v>450</v>
      </c>
      <c r="E340" s="33" t="s">
        <v>19</v>
      </c>
      <c r="F340" s="33" t="s">
        <v>5210</v>
      </c>
      <c r="G340" s="30">
        <v>110</v>
      </c>
      <c r="H340" s="25">
        <v>2</v>
      </c>
      <c r="I340" s="30">
        <f t="shared" si="5"/>
        <v>220</v>
      </c>
      <c r="J340" s="52"/>
      <c r="K340" s="52" t="s">
        <v>4771</v>
      </c>
      <c r="L340" s="52"/>
      <c r="M340" s="52"/>
      <c r="N340" s="52"/>
      <c r="O340" s="52"/>
    </row>
    <row r="341" spans="1:15">
      <c r="A341" s="35">
        <v>7325705577347</v>
      </c>
      <c r="B341" s="32">
        <v>4204648</v>
      </c>
      <c r="C341" s="32" t="s">
        <v>38</v>
      </c>
      <c r="D341" s="32" t="s">
        <v>194</v>
      </c>
      <c r="E341" s="33" t="s">
        <v>29</v>
      </c>
      <c r="F341" s="33" t="s">
        <v>5219</v>
      </c>
      <c r="G341" s="30">
        <v>99.99</v>
      </c>
      <c r="H341" s="25">
        <v>1</v>
      </c>
      <c r="I341" s="30">
        <f t="shared" si="5"/>
        <v>99.99</v>
      </c>
      <c r="J341" s="52"/>
      <c r="K341" s="52" t="s">
        <v>4771</v>
      </c>
      <c r="L341" s="52"/>
      <c r="M341" s="52"/>
      <c r="N341" s="52"/>
      <c r="O341" s="52"/>
    </row>
    <row r="342" spans="1:15">
      <c r="A342" s="35">
        <v>7325705465293</v>
      </c>
      <c r="B342" s="32">
        <v>4204681</v>
      </c>
      <c r="C342" s="32" t="s">
        <v>38</v>
      </c>
      <c r="D342" s="32" t="s">
        <v>281</v>
      </c>
      <c r="E342" s="33" t="s">
        <v>19</v>
      </c>
      <c r="F342" s="33" t="s">
        <v>5210</v>
      </c>
      <c r="G342" s="30">
        <v>120</v>
      </c>
      <c r="H342" s="25">
        <v>1</v>
      </c>
      <c r="I342" s="30">
        <f t="shared" si="5"/>
        <v>120</v>
      </c>
      <c r="J342" s="52"/>
      <c r="K342" s="52" t="s">
        <v>4771</v>
      </c>
      <c r="L342" s="52"/>
      <c r="M342" s="52"/>
      <c r="N342" s="52"/>
      <c r="O342" s="52"/>
    </row>
    <row r="343" spans="1:15">
      <c r="A343" s="35">
        <v>7325705465378</v>
      </c>
      <c r="B343" s="32">
        <v>4204681</v>
      </c>
      <c r="C343" s="32" t="s">
        <v>38</v>
      </c>
      <c r="D343" s="32" t="s">
        <v>281</v>
      </c>
      <c r="E343" s="33" t="s">
        <v>19</v>
      </c>
      <c r="F343" s="33" t="s">
        <v>5210</v>
      </c>
      <c r="G343" s="30">
        <v>120</v>
      </c>
      <c r="H343" s="25">
        <v>1</v>
      </c>
      <c r="I343" s="30">
        <f t="shared" si="5"/>
        <v>120</v>
      </c>
      <c r="J343" s="52"/>
      <c r="K343" s="52" t="s">
        <v>4771</v>
      </c>
      <c r="L343" s="52"/>
      <c r="M343" s="52"/>
      <c r="N343" s="52"/>
      <c r="O343" s="52"/>
    </row>
    <row r="344" spans="1:15">
      <c r="A344" s="35">
        <v>7325705465385</v>
      </c>
      <c r="B344" s="32">
        <v>4204681</v>
      </c>
      <c r="C344" s="32" t="s">
        <v>38</v>
      </c>
      <c r="D344" s="32" t="s">
        <v>281</v>
      </c>
      <c r="E344" s="33" t="s">
        <v>19</v>
      </c>
      <c r="F344" s="33" t="s">
        <v>5210</v>
      </c>
      <c r="G344" s="30">
        <v>120</v>
      </c>
      <c r="H344" s="25">
        <v>1</v>
      </c>
      <c r="I344" s="30">
        <f t="shared" si="5"/>
        <v>120</v>
      </c>
      <c r="J344" s="52"/>
      <c r="K344" s="52" t="s">
        <v>4771</v>
      </c>
      <c r="L344" s="52"/>
      <c r="M344" s="52"/>
      <c r="N344" s="52"/>
      <c r="O344" s="52"/>
    </row>
    <row r="345" spans="1:15">
      <c r="A345" s="35">
        <v>7325706737221</v>
      </c>
      <c r="B345" s="32">
        <v>4300102</v>
      </c>
      <c r="C345" s="32" t="s">
        <v>2178</v>
      </c>
      <c r="D345" s="32" t="s">
        <v>18</v>
      </c>
      <c r="E345" s="33" t="s">
        <v>34</v>
      </c>
      <c r="F345" s="33" t="s">
        <v>5210</v>
      </c>
      <c r="G345" s="30">
        <v>150</v>
      </c>
      <c r="H345" s="25">
        <v>1</v>
      </c>
      <c r="I345" s="30">
        <f t="shared" si="5"/>
        <v>150</v>
      </c>
      <c r="J345" s="52"/>
      <c r="K345" s="52" t="s">
        <v>4771</v>
      </c>
      <c r="L345" s="52"/>
      <c r="M345" s="52"/>
      <c r="N345" s="52"/>
      <c r="O345" s="52"/>
    </row>
    <row r="346" spans="1:15">
      <c r="A346" s="35">
        <v>7325706740993</v>
      </c>
      <c r="B346" s="32">
        <v>4300106</v>
      </c>
      <c r="C346" s="32" t="s">
        <v>366</v>
      </c>
      <c r="D346" s="32" t="s">
        <v>367</v>
      </c>
      <c r="E346" s="33" t="s">
        <v>34</v>
      </c>
      <c r="F346" s="33" t="s">
        <v>5210</v>
      </c>
      <c r="G346" s="30">
        <v>120</v>
      </c>
      <c r="H346" s="25">
        <v>1</v>
      </c>
      <c r="I346" s="30">
        <f t="shared" si="5"/>
        <v>120</v>
      </c>
      <c r="J346" s="52"/>
      <c r="K346" s="52" t="s">
        <v>4771</v>
      </c>
      <c r="L346" s="52"/>
      <c r="M346" s="52"/>
      <c r="N346" s="52"/>
      <c r="O346" s="52"/>
    </row>
    <row r="347" spans="1:15">
      <c r="A347" s="35">
        <v>7325706741334</v>
      </c>
      <c r="B347" s="32">
        <v>4300110</v>
      </c>
      <c r="C347" s="32" t="s">
        <v>366</v>
      </c>
      <c r="D347" s="32" t="s">
        <v>367</v>
      </c>
      <c r="E347" s="33" t="s">
        <v>34</v>
      </c>
      <c r="F347" s="33" t="s">
        <v>5210</v>
      </c>
      <c r="G347" s="30">
        <v>160</v>
      </c>
      <c r="H347" s="25">
        <v>1</v>
      </c>
      <c r="I347" s="30">
        <f t="shared" si="5"/>
        <v>160</v>
      </c>
      <c r="J347" s="52"/>
      <c r="K347" s="52" t="s">
        <v>4771</v>
      </c>
      <c r="L347" s="52"/>
      <c r="M347" s="52"/>
      <c r="N347" s="52"/>
      <c r="O347" s="52"/>
    </row>
    <row r="348" spans="1:15">
      <c r="A348" s="35">
        <v>7325706499075</v>
      </c>
      <c r="B348" s="32">
        <v>4301155</v>
      </c>
      <c r="C348" s="32" t="s">
        <v>366</v>
      </c>
      <c r="D348" s="32" t="s">
        <v>18</v>
      </c>
      <c r="E348" s="33" t="s">
        <v>34</v>
      </c>
      <c r="F348" s="33" t="s">
        <v>5216</v>
      </c>
      <c r="G348" s="30">
        <v>139.99</v>
      </c>
      <c r="H348" s="25">
        <v>2</v>
      </c>
      <c r="I348" s="30">
        <f t="shared" si="5"/>
        <v>279.98</v>
      </c>
      <c r="J348" s="52"/>
      <c r="K348" s="52" t="s">
        <v>4771</v>
      </c>
      <c r="L348" s="52"/>
      <c r="M348" s="52"/>
      <c r="N348" s="52"/>
      <c r="O348" s="52"/>
    </row>
    <row r="349" spans="1:15">
      <c r="A349" s="35">
        <v>7325706495671</v>
      </c>
      <c r="B349" s="32">
        <v>4311241</v>
      </c>
      <c r="C349" s="32" t="s">
        <v>366</v>
      </c>
      <c r="D349" s="32" t="s">
        <v>18</v>
      </c>
      <c r="E349" s="33" t="s">
        <v>19</v>
      </c>
      <c r="F349" s="33" t="s">
        <v>5216</v>
      </c>
      <c r="G349" s="30">
        <v>129.99</v>
      </c>
      <c r="H349" s="25">
        <v>1</v>
      </c>
      <c r="I349" s="30">
        <f t="shared" si="5"/>
        <v>129.99</v>
      </c>
      <c r="J349" s="52"/>
      <c r="K349" s="52" t="s">
        <v>4771</v>
      </c>
      <c r="L349" s="52"/>
      <c r="M349" s="52"/>
      <c r="N349" s="52"/>
      <c r="O349" s="52"/>
    </row>
    <row r="350" spans="1:15">
      <c r="A350" s="35">
        <v>7325706496395</v>
      </c>
      <c r="B350" s="32">
        <v>4311247</v>
      </c>
      <c r="C350" s="32" t="s">
        <v>366</v>
      </c>
      <c r="D350" s="32" t="s">
        <v>18</v>
      </c>
      <c r="E350" s="33" t="s">
        <v>19</v>
      </c>
      <c r="F350" s="33" t="s">
        <v>5216</v>
      </c>
      <c r="G350" s="30">
        <v>129.99</v>
      </c>
      <c r="H350" s="25">
        <v>1</v>
      </c>
      <c r="I350" s="30">
        <f t="shared" si="5"/>
        <v>129.99</v>
      </c>
      <c r="J350" s="52"/>
      <c r="K350" s="52" t="s">
        <v>4771</v>
      </c>
      <c r="L350" s="52"/>
      <c r="M350" s="52"/>
      <c r="N350" s="52"/>
      <c r="O350" s="52"/>
    </row>
    <row r="351" spans="1:15">
      <c r="A351" s="35">
        <v>7325706496401</v>
      </c>
      <c r="B351" s="32">
        <v>4311247</v>
      </c>
      <c r="C351" s="32" t="s">
        <v>366</v>
      </c>
      <c r="D351" s="32" t="s">
        <v>18</v>
      </c>
      <c r="E351" s="33" t="s">
        <v>19</v>
      </c>
      <c r="F351" s="33" t="s">
        <v>5216</v>
      </c>
      <c r="G351" s="30">
        <v>129.99</v>
      </c>
      <c r="H351" s="25">
        <v>1</v>
      </c>
      <c r="I351" s="30">
        <f t="shared" si="5"/>
        <v>129.99</v>
      </c>
      <c r="J351" s="52"/>
      <c r="K351" s="52" t="s">
        <v>4771</v>
      </c>
      <c r="L351" s="52"/>
      <c r="M351" s="52"/>
      <c r="N351" s="52"/>
      <c r="O351" s="52"/>
    </row>
    <row r="352" spans="1:15">
      <c r="A352" s="35">
        <v>7325706331412</v>
      </c>
      <c r="B352" s="32">
        <v>4320180</v>
      </c>
      <c r="C352" s="32" t="s">
        <v>366</v>
      </c>
      <c r="D352" s="32" t="s">
        <v>18</v>
      </c>
      <c r="E352" s="33" t="s">
        <v>493</v>
      </c>
      <c r="F352" s="33" t="s">
        <v>5214</v>
      </c>
      <c r="G352" s="30">
        <v>89.99</v>
      </c>
      <c r="H352" s="25">
        <v>1</v>
      </c>
      <c r="I352" s="30">
        <f t="shared" si="5"/>
        <v>89.99</v>
      </c>
      <c r="J352" s="52"/>
      <c r="K352" s="52" t="s">
        <v>4771</v>
      </c>
      <c r="L352" s="52"/>
      <c r="M352" s="52"/>
      <c r="N352" s="52"/>
      <c r="O352" s="52"/>
    </row>
    <row r="353" spans="1:15">
      <c r="A353" s="35">
        <v>7325706851972</v>
      </c>
      <c r="B353" s="32">
        <v>4502046</v>
      </c>
      <c r="C353" s="32" t="s">
        <v>557</v>
      </c>
      <c r="D353" s="32" t="s">
        <v>62</v>
      </c>
      <c r="E353" s="33" t="s">
        <v>217</v>
      </c>
      <c r="F353" s="33" t="s">
        <v>5210</v>
      </c>
      <c r="G353" s="30">
        <v>300</v>
      </c>
      <c r="H353" s="25">
        <v>2</v>
      </c>
      <c r="I353" s="30">
        <f t="shared" si="5"/>
        <v>600</v>
      </c>
      <c r="J353" s="52"/>
      <c r="K353" s="52" t="s">
        <v>4771</v>
      </c>
      <c r="L353" s="52"/>
      <c r="M353" s="52"/>
      <c r="N353" s="52"/>
      <c r="O353" s="52"/>
    </row>
    <row r="354" spans="1:15">
      <c r="A354" s="35">
        <v>7325706851989</v>
      </c>
      <c r="B354" s="32">
        <v>4502046</v>
      </c>
      <c r="C354" s="32" t="s">
        <v>557</v>
      </c>
      <c r="D354" s="32" t="s">
        <v>62</v>
      </c>
      <c r="E354" s="33" t="s">
        <v>217</v>
      </c>
      <c r="F354" s="33" t="s">
        <v>5210</v>
      </c>
      <c r="G354" s="30">
        <v>300</v>
      </c>
      <c r="H354" s="25">
        <v>4</v>
      </c>
      <c r="I354" s="30">
        <f t="shared" si="5"/>
        <v>1200</v>
      </c>
      <c r="J354" s="52"/>
      <c r="K354" s="52" t="s">
        <v>4771</v>
      </c>
      <c r="L354" s="52"/>
      <c r="M354" s="52"/>
      <c r="N354" s="52"/>
      <c r="O354" s="52"/>
    </row>
    <row r="355" spans="1:15">
      <c r="A355" s="35">
        <v>7325706851996</v>
      </c>
      <c r="B355" s="32">
        <v>4502046</v>
      </c>
      <c r="C355" s="32" t="s">
        <v>557</v>
      </c>
      <c r="D355" s="32" t="s">
        <v>62</v>
      </c>
      <c r="E355" s="33" t="s">
        <v>217</v>
      </c>
      <c r="F355" s="33" t="s">
        <v>5210</v>
      </c>
      <c r="G355" s="30">
        <v>300</v>
      </c>
      <c r="H355" s="25">
        <v>1</v>
      </c>
      <c r="I355" s="30">
        <f t="shared" si="5"/>
        <v>300</v>
      </c>
      <c r="J355" s="52"/>
      <c r="K355" s="52" t="s">
        <v>4771</v>
      </c>
      <c r="L355" s="52"/>
      <c r="M355" s="52"/>
      <c r="N355" s="52"/>
      <c r="O355" s="52"/>
    </row>
    <row r="356" spans="1:15">
      <c r="A356" s="35">
        <v>7325706852009</v>
      </c>
      <c r="B356" s="32">
        <v>4502046</v>
      </c>
      <c r="C356" s="32" t="s">
        <v>557</v>
      </c>
      <c r="D356" s="32" t="s">
        <v>62</v>
      </c>
      <c r="E356" s="33" t="s">
        <v>217</v>
      </c>
      <c r="F356" s="33" t="s">
        <v>5210</v>
      </c>
      <c r="G356" s="30">
        <v>300</v>
      </c>
      <c r="H356" s="25">
        <v>1</v>
      </c>
      <c r="I356" s="30">
        <f t="shared" si="5"/>
        <v>300</v>
      </c>
      <c r="J356" s="52"/>
      <c r="K356" s="52" t="s">
        <v>4771</v>
      </c>
      <c r="L356" s="52"/>
      <c r="M356" s="52"/>
      <c r="N356" s="52"/>
      <c r="O356" s="52"/>
    </row>
    <row r="357" spans="1:15">
      <c r="A357" s="35">
        <v>7325706500047</v>
      </c>
      <c r="B357" s="32">
        <v>4503166</v>
      </c>
      <c r="C357" s="32" t="s">
        <v>563</v>
      </c>
      <c r="D357" s="32" t="s">
        <v>49</v>
      </c>
      <c r="E357" s="33" t="s">
        <v>34</v>
      </c>
      <c r="F357" s="33" t="s">
        <v>5216</v>
      </c>
      <c r="G357" s="30">
        <v>279.99</v>
      </c>
      <c r="H357" s="25">
        <v>1</v>
      </c>
      <c r="I357" s="30">
        <f t="shared" si="5"/>
        <v>279.99</v>
      </c>
      <c r="J357" s="52"/>
      <c r="K357" s="52" t="s">
        <v>4771</v>
      </c>
      <c r="L357" s="52"/>
      <c r="M357" s="52"/>
      <c r="N357" s="52"/>
      <c r="O357" s="52"/>
    </row>
    <row r="358" spans="1:15">
      <c r="A358" s="35">
        <v>7325706319182</v>
      </c>
      <c r="B358" s="32">
        <v>4700183</v>
      </c>
      <c r="C358" s="32" t="s">
        <v>566</v>
      </c>
      <c r="D358" s="32" t="s">
        <v>111</v>
      </c>
      <c r="E358" s="33" t="s">
        <v>34</v>
      </c>
      <c r="F358" s="33" t="s">
        <v>5214</v>
      </c>
      <c r="G358" s="30">
        <v>399.99</v>
      </c>
      <c r="H358" s="25">
        <v>1</v>
      </c>
      <c r="I358" s="30">
        <f t="shared" si="5"/>
        <v>399.99</v>
      </c>
      <c r="J358" s="52"/>
      <c r="K358" s="52" t="s">
        <v>4771</v>
      </c>
      <c r="L358" s="52"/>
      <c r="M358" s="52"/>
      <c r="N358" s="52"/>
      <c r="O358" s="52"/>
    </row>
    <row r="359" spans="1:15">
      <c r="A359" s="35">
        <v>7325706319328</v>
      </c>
      <c r="B359" s="32">
        <v>4700183</v>
      </c>
      <c r="C359" s="32" t="s">
        <v>566</v>
      </c>
      <c r="D359" s="32" t="s">
        <v>111</v>
      </c>
      <c r="E359" s="33" t="s">
        <v>34</v>
      </c>
      <c r="F359" s="33" t="s">
        <v>5214</v>
      </c>
      <c r="G359" s="30">
        <v>399.99</v>
      </c>
      <c r="H359" s="25">
        <v>1</v>
      </c>
      <c r="I359" s="30">
        <f t="shared" si="5"/>
        <v>399.99</v>
      </c>
      <c r="J359" s="52"/>
      <c r="K359" s="52" t="s">
        <v>4771</v>
      </c>
      <c r="L359" s="52"/>
      <c r="M359" s="52"/>
      <c r="N359" s="52"/>
      <c r="O359" s="52"/>
    </row>
    <row r="360" spans="1:15">
      <c r="A360" s="35">
        <v>7325706319199</v>
      </c>
      <c r="B360" s="32">
        <v>4700183</v>
      </c>
      <c r="C360" s="32" t="s">
        <v>566</v>
      </c>
      <c r="D360" s="32" t="s">
        <v>111</v>
      </c>
      <c r="E360" s="33" t="s">
        <v>34</v>
      </c>
      <c r="F360" s="33" t="s">
        <v>5214</v>
      </c>
      <c r="G360" s="30">
        <v>399.99</v>
      </c>
      <c r="H360" s="25">
        <v>1</v>
      </c>
      <c r="I360" s="30">
        <f t="shared" si="5"/>
        <v>399.99</v>
      </c>
      <c r="J360" s="52"/>
      <c r="K360" s="52" t="s">
        <v>4771</v>
      </c>
      <c r="L360" s="52"/>
      <c r="M360" s="52"/>
      <c r="N360" s="52"/>
      <c r="O360" s="52"/>
    </row>
    <row r="361" spans="1:15">
      <c r="A361" s="35">
        <v>7325706319304</v>
      </c>
      <c r="B361" s="32">
        <v>4700183</v>
      </c>
      <c r="C361" s="32" t="s">
        <v>566</v>
      </c>
      <c r="D361" s="32" t="s">
        <v>111</v>
      </c>
      <c r="E361" s="33" t="s">
        <v>34</v>
      </c>
      <c r="F361" s="33" t="s">
        <v>5214</v>
      </c>
      <c r="G361" s="30">
        <v>399.99</v>
      </c>
      <c r="H361" s="25">
        <v>2</v>
      </c>
      <c r="I361" s="30">
        <f t="shared" si="5"/>
        <v>799.98</v>
      </c>
      <c r="J361" s="52"/>
      <c r="K361" s="52" t="s">
        <v>4771</v>
      </c>
      <c r="L361" s="52"/>
      <c r="M361" s="52"/>
      <c r="N361" s="52"/>
      <c r="O361" s="52"/>
    </row>
    <row r="362" spans="1:15">
      <c r="A362" s="35">
        <v>7325706319311</v>
      </c>
      <c r="B362" s="32">
        <v>4700183</v>
      </c>
      <c r="C362" s="32" t="s">
        <v>566</v>
      </c>
      <c r="D362" s="32" t="s">
        <v>111</v>
      </c>
      <c r="E362" s="33" t="s">
        <v>34</v>
      </c>
      <c r="F362" s="33" t="s">
        <v>5214</v>
      </c>
      <c r="G362" s="30">
        <v>399.99</v>
      </c>
      <c r="H362" s="25">
        <v>1</v>
      </c>
      <c r="I362" s="30">
        <f t="shared" si="5"/>
        <v>399.99</v>
      </c>
      <c r="J362" s="52"/>
      <c r="K362" s="52" t="s">
        <v>4771</v>
      </c>
      <c r="L362" s="52"/>
      <c r="M362" s="52"/>
      <c r="N362" s="52"/>
      <c r="O362" s="52"/>
    </row>
    <row r="363" spans="1:15">
      <c r="A363" s="35">
        <v>7325706319281</v>
      </c>
      <c r="B363" s="32">
        <v>4700183</v>
      </c>
      <c r="C363" s="32" t="s">
        <v>566</v>
      </c>
      <c r="D363" s="32" t="s">
        <v>111</v>
      </c>
      <c r="E363" s="33" t="s">
        <v>34</v>
      </c>
      <c r="F363" s="33" t="s">
        <v>5214</v>
      </c>
      <c r="G363" s="30">
        <v>399.99</v>
      </c>
      <c r="H363" s="25">
        <v>2</v>
      </c>
      <c r="I363" s="30">
        <f t="shared" si="5"/>
        <v>799.98</v>
      </c>
      <c r="J363" s="52"/>
      <c r="K363" s="52" t="s">
        <v>4771</v>
      </c>
      <c r="L363" s="52"/>
      <c r="M363" s="52"/>
      <c r="N363" s="52"/>
      <c r="O363" s="52"/>
    </row>
    <row r="364" spans="1:15">
      <c r="A364" s="35">
        <v>7325706319311</v>
      </c>
      <c r="B364" s="32">
        <v>4700183</v>
      </c>
      <c r="C364" s="32" t="s">
        <v>566</v>
      </c>
      <c r="D364" s="32" t="s">
        <v>111</v>
      </c>
      <c r="E364" s="33" t="s">
        <v>34</v>
      </c>
      <c r="F364" s="33" t="s">
        <v>5214</v>
      </c>
      <c r="G364" s="30">
        <v>399.99</v>
      </c>
      <c r="H364" s="25">
        <v>1</v>
      </c>
      <c r="I364" s="30">
        <f t="shared" si="5"/>
        <v>399.99</v>
      </c>
      <c r="J364" s="52"/>
      <c r="K364" s="52" t="s">
        <v>4771</v>
      </c>
      <c r="L364" s="52"/>
      <c r="M364" s="52"/>
      <c r="N364" s="52"/>
      <c r="O364" s="52"/>
    </row>
    <row r="365" spans="1:15">
      <c r="A365" s="35">
        <v>7325706319274</v>
      </c>
      <c r="B365" s="32">
        <v>4700183</v>
      </c>
      <c r="C365" s="32" t="s">
        <v>566</v>
      </c>
      <c r="D365" s="32" t="s">
        <v>111</v>
      </c>
      <c r="E365" s="33" t="s">
        <v>34</v>
      </c>
      <c r="F365" s="33" t="s">
        <v>5214</v>
      </c>
      <c r="G365" s="30">
        <v>399.99</v>
      </c>
      <c r="H365" s="25">
        <v>2</v>
      </c>
      <c r="I365" s="30">
        <f t="shared" si="5"/>
        <v>799.98</v>
      </c>
      <c r="J365" s="52"/>
      <c r="K365" s="52" t="s">
        <v>4771</v>
      </c>
      <c r="L365" s="52"/>
      <c r="M365" s="52"/>
      <c r="N365" s="52"/>
      <c r="O365" s="52"/>
    </row>
    <row r="366" spans="1:15">
      <c r="A366" s="35">
        <v>7325706319281</v>
      </c>
      <c r="B366" s="32">
        <v>4700183</v>
      </c>
      <c r="C366" s="32" t="s">
        <v>566</v>
      </c>
      <c r="D366" s="32" t="s">
        <v>111</v>
      </c>
      <c r="E366" s="33" t="s">
        <v>34</v>
      </c>
      <c r="F366" s="33" t="s">
        <v>5214</v>
      </c>
      <c r="G366" s="30">
        <v>399.99</v>
      </c>
      <c r="H366" s="25">
        <v>1</v>
      </c>
      <c r="I366" s="30">
        <f t="shared" si="5"/>
        <v>399.99</v>
      </c>
      <c r="J366" s="52"/>
      <c r="K366" s="52" t="s">
        <v>4771</v>
      </c>
      <c r="L366" s="52"/>
      <c r="M366" s="52"/>
      <c r="N366" s="52"/>
      <c r="O366" s="52"/>
    </row>
    <row r="367" spans="1:15">
      <c r="A367" s="35">
        <v>7325706319298</v>
      </c>
      <c r="B367" s="32">
        <v>4700183</v>
      </c>
      <c r="C367" s="32" t="s">
        <v>566</v>
      </c>
      <c r="D367" s="32" t="s">
        <v>111</v>
      </c>
      <c r="E367" s="33" t="s">
        <v>34</v>
      </c>
      <c r="F367" s="33" t="s">
        <v>5214</v>
      </c>
      <c r="G367" s="30">
        <v>399.99</v>
      </c>
      <c r="H367" s="25">
        <v>2</v>
      </c>
      <c r="I367" s="30">
        <f t="shared" si="5"/>
        <v>799.98</v>
      </c>
      <c r="J367" s="52"/>
      <c r="K367" s="52" t="s">
        <v>4771</v>
      </c>
      <c r="L367" s="52"/>
      <c r="M367" s="52"/>
      <c r="N367" s="52"/>
      <c r="O367" s="52"/>
    </row>
    <row r="368" spans="1:15">
      <c r="A368" s="35">
        <v>7325706319304</v>
      </c>
      <c r="B368" s="32">
        <v>4700183</v>
      </c>
      <c r="C368" s="32" t="s">
        <v>566</v>
      </c>
      <c r="D368" s="32" t="s">
        <v>111</v>
      </c>
      <c r="E368" s="33" t="s">
        <v>34</v>
      </c>
      <c r="F368" s="33" t="s">
        <v>5214</v>
      </c>
      <c r="G368" s="30">
        <v>399.99</v>
      </c>
      <c r="H368" s="25">
        <v>2</v>
      </c>
      <c r="I368" s="30">
        <f t="shared" si="5"/>
        <v>799.98</v>
      </c>
      <c r="J368" s="52"/>
      <c r="K368" s="52" t="s">
        <v>4771</v>
      </c>
      <c r="L368" s="52"/>
      <c r="M368" s="52"/>
      <c r="N368" s="52"/>
      <c r="O368" s="52"/>
    </row>
    <row r="369" spans="1:15">
      <c r="A369" s="35">
        <v>7325706319298</v>
      </c>
      <c r="B369" s="32">
        <v>4700183</v>
      </c>
      <c r="C369" s="32" t="s">
        <v>566</v>
      </c>
      <c r="D369" s="32" t="s">
        <v>111</v>
      </c>
      <c r="E369" s="33" t="s">
        <v>34</v>
      </c>
      <c r="F369" s="33" t="s">
        <v>5214</v>
      </c>
      <c r="G369" s="30">
        <v>399.99</v>
      </c>
      <c r="H369" s="25">
        <v>3</v>
      </c>
      <c r="I369" s="30">
        <f t="shared" si="5"/>
        <v>1199.97</v>
      </c>
      <c r="J369" s="52"/>
      <c r="K369" s="52" t="s">
        <v>4771</v>
      </c>
      <c r="L369" s="52"/>
      <c r="M369" s="52"/>
      <c r="N369" s="52"/>
      <c r="O369" s="52"/>
    </row>
    <row r="370" spans="1:15">
      <c r="A370" s="35">
        <v>7325706747688</v>
      </c>
      <c r="B370" s="32">
        <v>4700238</v>
      </c>
      <c r="C370" s="32" t="s">
        <v>571</v>
      </c>
      <c r="D370" s="32" t="s">
        <v>111</v>
      </c>
      <c r="E370" s="33" t="s">
        <v>34</v>
      </c>
      <c r="F370" s="33" t="s">
        <v>5210</v>
      </c>
      <c r="G370" s="30">
        <v>450</v>
      </c>
      <c r="H370" s="25">
        <v>1</v>
      </c>
      <c r="I370" s="30">
        <f t="shared" si="5"/>
        <v>450</v>
      </c>
      <c r="J370" s="52"/>
      <c r="K370" s="52" t="s">
        <v>4771</v>
      </c>
      <c r="L370" s="52"/>
      <c r="M370" s="52"/>
      <c r="N370" s="52"/>
      <c r="O370" s="52"/>
    </row>
    <row r="371" spans="1:15">
      <c r="A371" s="35">
        <v>7325706747695</v>
      </c>
      <c r="B371" s="32">
        <v>4700238</v>
      </c>
      <c r="C371" s="32" t="s">
        <v>571</v>
      </c>
      <c r="D371" s="32" t="s">
        <v>111</v>
      </c>
      <c r="E371" s="33" t="s">
        <v>34</v>
      </c>
      <c r="F371" s="33" t="s">
        <v>5210</v>
      </c>
      <c r="G371" s="30">
        <v>450</v>
      </c>
      <c r="H371" s="25">
        <v>1</v>
      </c>
      <c r="I371" s="30">
        <f t="shared" si="5"/>
        <v>450</v>
      </c>
      <c r="J371" s="52"/>
      <c r="K371" s="52" t="s">
        <v>4771</v>
      </c>
      <c r="L371" s="52"/>
      <c r="M371" s="52"/>
      <c r="N371" s="52"/>
      <c r="O371" s="52"/>
    </row>
    <row r="372" spans="1:15">
      <c r="A372" s="35">
        <v>7325706747695</v>
      </c>
      <c r="B372" s="32">
        <v>4700238</v>
      </c>
      <c r="C372" s="32" t="s">
        <v>571</v>
      </c>
      <c r="D372" s="32" t="s">
        <v>111</v>
      </c>
      <c r="E372" s="33" t="s">
        <v>34</v>
      </c>
      <c r="F372" s="33" t="s">
        <v>5210</v>
      </c>
      <c r="G372" s="30">
        <v>450</v>
      </c>
      <c r="H372" s="25">
        <v>1</v>
      </c>
      <c r="I372" s="30">
        <f t="shared" si="5"/>
        <v>450</v>
      </c>
      <c r="J372" s="52"/>
      <c r="K372" s="52" t="s">
        <v>4771</v>
      </c>
      <c r="L372" s="52"/>
      <c r="M372" s="52"/>
      <c r="N372" s="52"/>
      <c r="O372" s="52"/>
    </row>
    <row r="373" spans="1:15">
      <c r="A373" s="35">
        <v>7325706747701</v>
      </c>
      <c r="B373" s="32">
        <v>4700238</v>
      </c>
      <c r="C373" s="32" t="s">
        <v>571</v>
      </c>
      <c r="D373" s="32" t="s">
        <v>111</v>
      </c>
      <c r="E373" s="33" t="s">
        <v>34</v>
      </c>
      <c r="F373" s="33" t="s">
        <v>5210</v>
      </c>
      <c r="G373" s="30">
        <v>450</v>
      </c>
      <c r="H373" s="25">
        <v>1</v>
      </c>
      <c r="I373" s="30">
        <f t="shared" si="5"/>
        <v>450</v>
      </c>
      <c r="J373" s="52"/>
      <c r="K373" s="52" t="s">
        <v>4771</v>
      </c>
      <c r="L373" s="52"/>
      <c r="M373" s="52"/>
      <c r="N373" s="52"/>
      <c r="O373" s="52"/>
    </row>
    <row r="374" spans="1:15">
      <c r="A374" s="35">
        <v>7325706792473</v>
      </c>
      <c r="B374" s="32">
        <v>4700239</v>
      </c>
      <c r="C374" s="32" t="s">
        <v>571</v>
      </c>
      <c r="D374" s="32" t="s">
        <v>111</v>
      </c>
      <c r="E374" s="33" t="s">
        <v>34</v>
      </c>
      <c r="F374" s="33" t="s">
        <v>5210</v>
      </c>
      <c r="G374" s="30">
        <v>400</v>
      </c>
      <c r="H374" s="25">
        <v>1</v>
      </c>
      <c r="I374" s="30">
        <f t="shared" si="5"/>
        <v>400</v>
      </c>
      <c r="J374" s="52"/>
      <c r="K374" s="52" t="s">
        <v>4771</v>
      </c>
      <c r="L374" s="52"/>
      <c r="M374" s="52"/>
      <c r="N374" s="52"/>
      <c r="O374" s="52"/>
    </row>
    <row r="375" spans="1:15">
      <c r="A375" s="35">
        <v>7325706792480</v>
      </c>
      <c r="B375" s="32">
        <v>4700239</v>
      </c>
      <c r="C375" s="32" t="s">
        <v>571</v>
      </c>
      <c r="D375" s="32" t="s">
        <v>111</v>
      </c>
      <c r="E375" s="33" t="s">
        <v>34</v>
      </c>
      <c r="F375" s="33" t="s">
        <v>5210</v>
      </c>
      <c r="G375" s="30">
        <v>400</v>
      </c>
      <c r="H375" s="25">
        <v>1</v>
      </c>
      <c r="I375" s="30">
        <f t="shared" si="5"/>
        <v>400</v>
      </c>
      <c r="J375" s="52"/>
      <c r="K375" s="52" t="s">
        <v>4771</v>
      </c>
      <c r="L375" s="52"/>
      <c r="M375" s="52"/>
      <c r="N375" s="52"/>
      <c r="O375" s="52"/>
    </row>
    <row r="376" spans="1:15">
      <c r="A376" s="35">
        <v>7325706749279</v>
      </c>
      <c r="B376" s="32">
        <v>4700244</v>
      </c>
      <c r="C376" s="32" t="s">
        <v>574</v>
      </c>
      <c r="D376" s="32" t="s">
        <v>111</v>
      </c>
      <c r="E376" s="33" t="s">
        <v>34</v>
      </c>
      <c r="F376" s="33" t="s">
        <v>5210</v>
      </c>
      <c r="G376" s="30">
        <v>380</v>
      </c>
      <c r="H376" s="25">
        <v>2</v>
      </c>
      <c r="I376" s="30">
        <f t="shared" si="5"/>
        <v>760</v>
      </c>
      <c r="J376" s="52"/>
      <c r="K376" s="52" t="s">
        <v>4771</v>
      </c>
      <c r="L376" s="52"/>
      <c r="M376" s="52"/>
      <c r="N376" s="52"/>
      <c r="O376" s="52"/>
    </row>
    <row r="377" spans="1:15">
      <c r="A377" s="35">
        <v>7325706749071</v>
      </c>
      <c r="B377" s="32">
        <v>4700244</v>
      </c>
      <c r="C377" s="32" t="s">
        <v>574</v>
      </c>
      <c r="D377" s="32" t="s">
        <v>111</v>
      </c>
      <c r="E377" s="33" t="s">
        <v>34</v>
      </c>
      <c r="F377" s="33" t="s">
        <v>5210</v>
      </c>
      <c r="G377" s="30">
        <v>380</v>
      </c>
      <c r="H377" s="25">
        <v>1</v>
      </c>
      <c r="I377" s="30">
        <f t="shared" si="5"/>
        <v>380</v>
      </c>
      <c r="J377" s="52"/>
      <c r="K377" s="52" t="s">
        <v>4771</v>
      </c>
      <c r="L377" s="52"/>
      <c r="M377" s="52"/>
      <c r="N377" s="52"/>
      <c r="O377" s="52"/>
    </row>
    <row r="378" spans="1:15">
      <c r="A378" s="35">
        <v>7325706749118</v>
      </c>
      <c r="B378" s="32">
        <v>4700244</v>
      </c>
      <c r="C378" s="32" t="s">
        <v>574</v>
      </c>
      <c r="D378" s="32" t="s">
        <v>111</v>
      </c>
      <c r="E378" s="33" t="s">
        <v>34</v>
      </c>
      <c r="F378" s="33" t="s">
        <v>5210</v>
      </c>
      <c r="G378" s="30">
        <v>380</v>
      </c>
      <c r="H378" s="25">
        <v>1</v>
      </c>
      <c r="I378" s="30">
        <f t="shared" si="5"/>
        <v>380</v>
      </c>
      <c r="J378" s="52"/>
      <c r="K378" s="52" t="s">
        <v>4771</v>
      </c>
      <c r="L378" s="52"/>
      <c r="M378" s="52"/>
      <c r="N378" s="52"/>
      <c r="O378" s="52"/>
    </row>
    <row r="379" spans="1:15">
      <c r="A379" s="35">
        <v>7325706750824</v>
      </c>
      <c r="B379" s="32">
        <v>4700246</v>
      </c>
      <c r="C379" s="32" t="s">
        <v>571</v>
      </c>
      <c r="D379" s="32" t="s">
        <v>111</v>
      </c>
      <c r="E379" s="33" t="s">
        <v>34</v>
      </c>
      <c r="F379" s="33" t="s">
        <v>5210</v>
      </c>
      <c r="G379" s="30">
        <v>380</v>
      </c>
      <c r="H379" s="25">
        <v>3</v>
      </c>
      <c r="I379" s="30">
        <f t="shared" si="5"/>
        <v>1140</v>
      </c>
      <c r="J379" s="52"/>
      <c r="K379" s="52" t="s">
        <v>4771</v>
      </c>
      <c r="L379" s="52"/>
      <c r="M379" s="52"/>
      <c r="N379" s="52"/>
      <c r="O379" s="52"/>
    </row>
    <row r="380" spans="1:15">
      <c r="A380" s="35">
        <v>7325706750824</v>
      </c>
      <c r="B380" s="32">
        <v>4700246</v>
      </c>
      <c r="C380" s="32" t="s">
        <v>571</v>
      </c>
      <c r="D380" s="32" t="s">
        <v>111</v>
      </c>
      <c r="E380" s="33" t="s">
        <v>34</v>
      </c>
      <c r="F380" s="33" t="s">
        <v>5210</v>
      </c>
      <c r="G380" s="30">
        <v>380</v>
      </c>
      <c r="H380" s="25">
        <v>1</v>
      </c>
      <c r="I380" s="30">
        <f t="shared" si="5"/>
        <v>380</v>
      </c>
      <c r="J380" s="52"/>
      <c r="K380" s="52" t="s">
        <v>4771</v>
      </c>
      <c r="L380" s="52"/>
      <c r="M380" s="52"/>
      <c r="N380" s="52"/>
      <c r="O380" s="52"/>
    </row>
    <row r="381" spans="1:15">
      <c r="A381" s="35">
        <v>7325706750831</v>
      </c>
      <c r="B381" s="32">
        <v>4700246</v>
      </c>
      <c r="C381" s="32" t="s">
        <v>571</v>
      </c>
      <c r="D381" s="32" t="s">
        <v>111</v>
      </c>
      <c r="E381" s="33" t="s">
        <v>34</v>
      </c>
      <c r="F381" s="33" t="s">
        <v>5210</v>
      </c>
      <c r="G381" s="30">
        <v>380</v>
      </c>
      <c r="H381" s="25">
        <v>1</v>
      </c>
      <c r="I381" s="30">
        <f t="shared" si="5"/>
        <v>380</v>
      </c>
      <c r="J381" s="52"/>
      <c r="K381" s="52" t="s">
        <v>4771</v>
      </c>
      <c r="L381" s="52"/>
      <c r="M381" s="52"/>
      <c r="N381" s="52"/>
      <c r="O381" s="52"/>
    </row>
    <row r="382" spans="1:15">
      <c r="A382" s="35">
        <v>7325706750848</v>
      </c>
      <c r="B382" s="32">
        <v>4700246</v>
      </c>
      <c r="C382" s="32" t="s">
        <v>571</v>
      </c>
      <c r="D382" s="32" t="s">
        <v>111</v>
      </c>
      <c r="E382" s="33" t="s">
        <v>34</v>
      </c>
      <c r="F382" s="33" t="s">
        <v>5210</v>
      </c>
      <c r="G382" s="30">
        <v>380</v>
      </c>
      <c r="H382" s="25">
        <v>2</v>
      </c>
      <c r="I382" s="30">
        <f t="shared" si="5"/>
        <v>760</v>
      </c>
      <c r="J382" s="52"/>
      <c r="K382" s="52" t="s">
        <v>4771</v>
      </c>
      <c r="L382" s="52"/>
      <c r="M382" s="52"/>
      <c r="N382" s="52"/>
      <c r="O382" s="52"/>
    </row>
    <row r="383" spans="1:15">
      <c r="A383" s="35">
        <v>7325706752620</v>
      </c>
      <c r="B383" s="32">
        <v>4740018</v>
      </c>
      <c r="C383" s="32" t="s">
        <v>1170</v>
      </c>
      <c r="D383" s="32">
        <v>43831</v>
      </c>
      <c r="E383" s="33" t="s">
        <v>29</v>
      </c>
      <c r="F383" s="33" t="s">
        <v>5210</v>
      </c>
      <c r="G383" s="30">
        <v>900</v>
      </c>
      <c r="H383" s="25">
        <v>1</v>
      </c>
      <c r="I383" s="30">
        <f t="shared" si="5"/>
        <v>900</v>
      </c>
      <c r="J383" s="52"/>
      <c r="K383" s="52" t="s">
        <v>4771</v>
      </c>
      <c r="L383" s="52"/>
      <c r="M383" s="52"/>
      <c r="N383" s="52"/>
      <c r="O383" s="52"/>
    </row>
    <row r="384" spans="1:15">
      <c r="A384" s="35">
        <v>7325706752637</v>
      </c>
      <c r="B384" s="32">
        <v>4740018</v>
      </c>
      <c r="C384" s="32" t="s">
        <v>1170</v>
      </c>
      <c r="D384" s="32">
        <v>43831</v>
      </c>
      <c r="E384" s="33" t="s">
        <v>29</v>
      </c>
      <c r="F384" s="33" t="s">
        <v>5210</v>
      </c>
      <c r="G384" s="30">
        <v>900</v>
      </c>
      <c r="H384" s="25">
        <v>1</v>
      </c>
      <c r="I384" s="30">
        <f t="shared" si="5"/>
        <v>900</v>
      </c>
      <c r="J384" s="52"/>
      <c r="K384" s="52" t="s">
        <v>4771</v>
      </c>
      <c r="L384" s="52"/>
      <c r="M384" s="52"/>
      <c r="N384" s="52"/>
      <c r="O384" s="52"/>
    </row>
    <row r="385" spans="1:15">
      <c r="A385" s="35">
        <v>7325706752644</v>
      </c>
      <c r="B385" s="32">
        <v>4740018</v>
      </c>
      <c r="C385" s="32" t="s">
        <v>1170</v>
      </c>
      <c r="D385" s="32">
        <v>43831</v>
      </c>
      <c r="E385" s="33" t="s">
        <v>29</v>
      </c>
      <c r="F385" s="33" t="s">
        <v>5210</v>
      </c>
      <c r="G385" s="30">
        <v>900</v>
      </c>
      <c r="H385" s="25">
        <v>1</v>
      </c>
      <c r="I385" s="30">
        <f t="shared" si="5"/>
        <v>900</v>
      </c>
      <c r="J385" s="52"/>
      <c r="K385" s="52" t="s">
        <v>4771</v>
      </c>
      <c r="L385" s="52"/>
      <c r="M385" s="52"/>
      <c r="N385" s="52"/>
      <c r="O385" s="52"/>
    </row>
    <row r="386" spans="1:15">
      <c r="A386" s="35">
        <v>7325706624217</v>
      </c>
      <c r="B386" s="32">
        <v>4751075</v>
      </c>
      <c r="C386" s="32" t="s">
        <v>2672</v>
      </c>
      <c r="D386" s="32">
        <v>43831</v>
      </c>
      <c r="E386" s="33" t="s">
        <v>34</v>
      </c>
      <c r="F386" s="33" t="s">
        <v>5216</v>
      </c>
      <c r="G386" s="30">
        <v>399.99</v>
      </c>
      <c r="H386" s="25">
        <v>1</v>
      </c>
      <c r="I386" s="30">
        <f t="shared" si="5"/>
        <v>399.99</v>
      </c>
      <c r="J386" s="52"/>
      <c r="K386" s="52" t="s">
        <v>4771</v>
      </c>
      <c r="L386" s="52"/>
      <c r="M386" s="52"/>
      <c r="N386" s="52"/>
      <c r="O386" s="52"/>
    </row>
    <row r="387" spans="1:15">
      <c r="A387" s="35">
        <v>7325706862725</v>
      </c>
      <c r="B387" s="32">
        <v>4770153</v>
      </c>
      <c r="C387" s="32" t="s">
        <v>747</v>
      </c>
      <c r="D387" s="32" t="s">
        <v>129</v>
      </c>
      <c r="E387" s="33" t="s">
        <v>83</v>
      </c>
      <c r="F387" s="33" t="s">
        <v>5210</v>
      </c>
      <c r="G387" s="30">
        <v>400</v>
      </c>
      <c r="H387" s="25">
        <v>1</v>
      </c>
      <c r="I387" s="30">
        <f t="shared" si="5"/>
        <v>400</v>
      </c>
      <c r="J387" s="52"/>
      <c r="K387" s="52" t="s">
        <v>4771</v>
      </c>
      <c r="L387" s="52"/>
      <c r="M387" s="52"/>
      <c r="N387" s="52"/>
      <c r="O387" s="52"/>
    </row>
    <row r="388" spans="1:15">
      <c r="A388" s="35">
        <v>7325705439218</v>
      </c>
      <c r="B388" s="32">
        <v>4800502</v>
      </c>
      <c r="C388" s="32" t="s">
        <v>584</v>
      </c>
      <c r="D388" s="32" t="s">
        <v>243</v>
      </c>
      <c r="E388" s="33" t="s">
        <v>34</v>
      </c>
      <c r="F388" s="33" t="s">
        <v>5210</v>
      </c>
      <c r="G388" s="30">
        <v>110</v>
      </c>
      <c r="H388" s="25">
        <v>5</v>
      </c>
      <c r="I388" s="30">
        <f t="shared" si="5"/>
        <v>550</v>
      </c>
      <c r="J388" s="52"/>
      <c r="K388" s="52" t="s">
        <v>4771</v>
      </c>
      <c r="L388" s="52"/>
      <c r="M388" s="52"/>
      <c r="N388" s="52"/>
      <c r="O388" s="52"/>
    </row>
    <row r="389" spans="1:15">
      <c r="A389" s="35">
        <v>7325705439232</v>
      </c>
      <c r="B389" s="32">
        <v>4800502</v>
      </c>
      <c r="C389" s="32" t="s">
        <v>584</v>
      </c>
      <c r="D389" s="32" t="s">
        <v>243</v>
      </c>
      <c r="E389" s="33" t="s">
        <v>34</v>
      </c>
      <c r="F389" s="33" t="s">
        <v>5210</v>
      </c>
      <c r="G389" s="30">
        <v>110</v>
      </c>
      <c r="H389" s="25">
        <v>3</v>
      </c>
      <c r="I389" s="30">
        <f t="shared" ref="I389:I452" si="6">H389*G389</f>
        <v>330</v>
      </c>
      <c r="J389" s="52"/>
      <c r="K389" s="52" t="s">
        <v>4771</v>
      </c>
      <c r="L389" s="52"/>
      <c r="M389" s="52"/>
      <c r="N389" s="52"/>
      <c r="O389" s="52"/>
    </row>
    <row r="390" spans="1:15">
      <c r="A390" s="35">
        <v>7325705439058</v>
      </c>
      <c r="B390" s="32">
        <v>4800502</v>
      </c>
      <c r="C390" s="32" t="s">
        <v>584</v>
      </c>
      <c r="D390" s="32" t="s">
        <v>243</v>
      </c>
      <c r="E390" s="33" t="s">
        <v>34</v>
      </c>
      <c r="F390" s="33" t="s">
        <v>5210</v>
      </c>
      <c r="G390" s="30">
        <v>110</v>
      </c>
      <c r="H390" s="25">
        <v>2</v>
      </c>
      <c r="I390" s="30">
        <f t="shared" si="6"/>
        <v>220</v>
      </c>
      <c r="J390" s="52"/>
      <c r="K390" s="52" t="s">
        <v>4771</v>
      </c>
      <c r="L390" s="52"/>
      <c r="M390" s="52"/>
      <c r="N390" s="52"/>
      <c r="O390" s="52"/>
    </row>
    <row r="391" spans="1:15">
      <c r="A391" s="35">
        <v>7325705439065</v>
      </c>
      <c r="B391" s="32">
        <v>4800502</v>
      </c>
      <c r="C391" s="32" t="s">
        <v>584</v>
      </c>
      <c r="D391" s="32" t="s">
        <v>243</v>
      </c>
      <c r="E391" s="33" t="s">
        <v>34</v>
      </c>
      <c r="F391" s="33" t="s">
        <v>5210</v>
      </c>
      <c r="G391" s="30">
        <v>110</v>
      </c>
      <c r="H391" s="25">
        <v>6</v>
      </c>
      <c r="I391" s="30">
        <f t="shared" si="6"/>
        <v>660</v>
      </c>
      <c r="J391" s="52"/>
      <c r="K391" s="52" t="s">
        <v>4771</v>
      </c>
      <c r="L391" s="52"/>
      <c r="M391" s="52"/>
      <c r="N391" s="52"/>
      <c r="O391" s="52"/>
    </row>
    <row r="392" spans="1:15">
      <c r="A392" s="35">
        <v>7325705439072</v>
      </c>
      <c r="B392" s="32">
        <v>4800502</v>
      </c>
      <c r="C392" s="32" t="s">
        <v>584</v>
      </c>
      <c r="D392" s="32" t="s">
        <v>243</v>
      </c>
      <c r="E392" s="33" t="s">
        <v>34</v>
      </c>
      <c r="F392" s="33" t="s">
        <v>5210</v>
      </c>
      <c r="G392" s="30">
        <v>110</v>
      </c>
      <c r="H392" s="25">
        <v>5</v>
      </c>
      <c r="I392" s="30">
        <f t="shared" si="6"/>
        <v>550</v>
      </c>
      <c r="J392" s="52"/>
      <c r="K392" s="52" t="s">
        <v>4771</v>
      </c>
      <c r="L392" s="52"/>
      <c r="M392" s="52"/>
      <c r="N392" s="52"/>
      <c r="O392" s="52"/>
    </row>
    <row r="393" spans="1:15">
      <c r="A393" s="35">
        <v>7325705439096</v>
      </c>
      <c r="B393" s="32">
        <v>4800502</v>
      </c>
      <c r="C393" s="32" t="s">
        <v>584</v>
      </c>
      <c r="D393" s="32" t="s">
        <v>243</v>
      </c>
      <c r="E393" s="33" t="s">
        <v>34</v>
      </c>
      <c r="F393" s="33" t="s">
        <v>5210</v>
      </c>
      <c r="G393" s="30">
        <v>110</v>
      </c>
      <c r="H393" s="25">
        <v>2</v>
      </c>
      <c r="I393" s="30">
        <f t="shared" si="6"/>
        <v>220</v>
      </c>
      <c r="J393" s="52"/>
      <c r="K393" s="52" t="s">
        <v>4771</v>
      </c>
      <c r="L393" s="52"/>
      <c r="M393" s="52"/>
      <c r="N393" s="52"/>
      <c r="O393" s="52"/>
    </row>
    <row r="394" spans="1:15">
      <c r="A394" s="35">
        <v>7325705440214</v>
      </c>
      <c r="B394" s="32">
        <v>4800502</v>
      </c>
      <c r="C394" s="32" t="s">
        <v>584</v>
      </c>
      <c r="D394" s="32" t="s">
        <v>243</v>
      </c>
      <c r="E394" s="33" t="s">
        <v>34</v>
      </c>
      <c r="F394" s="33" t="s">
        <v>5210</v>
      </c>
      <c r="G394" s="30">
        <v>110</v>
      </c>
      <c r="H394" s="25">
        <v>7</v>
      </c>
      <c r="I394" s="30">
        <f t="shared" si="6"/>
        <v>770</v>
      </c>
      <c r="J394" s="52"/>
      <c r="K394" s="52" t="s">
        <v>4771</v>
      </c>
      <c r="L394" s="52"/>
      <c r="M394" s="52"/>
      <c r="N394" s="52"/>
      <c r="O394" s="52"/>
    </row>
    <row r="395" spans="1:15">
      <c r="A395" s="35">
        <v>7325706703516</v>
      </c>
      <c r="B395" s="32">
        <v>4802114</v>
      </c>
      <c r="C395" s="32" t="s">
        <v>38</v>
      </c>
      <c r="D395" s="32" t="s">
        <v>982</v>
      </c>
      <c r="E395" s="33" t="s">
        <v>29</v>
      </c>
      <c r="F395" s="33" t="s">
        <v>5219</v>
      </c>
      <c r="G395" s="30">
        <v>149.99</v>
      </c>
      <c r="H395" s="25">
        <v>1</v>
      </c>
      <c r="I395" s="30">
        <f t="shared" si="6"/>
        <v>149.99</v>
      </c>
      <c r="J395" s="52"/>
      <c r="K395" s="52" t="s">
        <v>4771</v>
      </c>
      <c r="L395" s="52"/>
      <c r="M395" s="52"/>
      <c r="N395" s="52"/>
      <c r="O395" s="52"/>
    </row>
    <row r="396" spans="1:15">
      <c r="A396" s="35">
        <v>7325706832810</v>
      </c>
      <c r="B396" s="32">
        <v>4802115</v>
      </c>
      <c r="C396" s="32" t="s">
        <v>584</v>
      </c>
      <c r="D396" s="32" t="s">
        <v>432</v>
      </c>
      <c r="E396" s="33" t="s">
        <v>217</v>
      </c>
      <c r="F396" s="33" t="s">
        <v>5210</v>
      </c>
      <c r="G396" s="30">
        <v>150</v>
      </c>
      <c r="H396" s="25">
        <v>3</v>
      </c>
      <c r="I396" s="30">
        <f t="shared" si="6"/>
        <v>450</v>
      </c>
      <c r="J396" s="52"/>
      <c r="K396" s="52" t="s">
        <v>4771</v>
      </c>
      <c r="L396" s="52"/>
      <c r="M396" s="52"/>
      <c r="N396" s="52"/>
      <c r="O396" s="52"/>
    </row>
    <row r="397" spans="1:15">
      <c r="A397" s="35">
        <v>7325706832827</v>
      </c>
      <c r="B397" s="32">
        <v>4802115</v>
      </c>
      <c r="C397" s="32" t="s">
        <v>584</v>
      </c>
      <c r="D397" s="32" t="s">
        <v>432</v>
      </c>
      <c r="E397" s="33" t="s">
        <v>217</v>
      </c>
      <c r="F397" s="33" t="s">
        <v>5210</v>
      </c>
      <c r="G397" s="30">
        <v>150</v>
      </c>
      <c r="H397" s="25">
        <v>3</v>
      </c>
      <c r="I397" s="30">
        <f t="shared" si="6"/>
        <v>450</v>
      </c>
      <c r="J397" s="52"/>
      <c r="K397" s="52" t="s">
        <v>4771</v>
      </c>
      <c r="L397" s="52"/>
      <c r="M397" s="52"/>
      <c r="N397" s="52"/>
      <c r="O397" s="52"/>
    </row>
    <row r="398" spans="1:15">
      <c r="A398" s="35">
        <v>7325706832834</v>
      </c>
      <c r="B398" s="32">
        <v>4802115</v>
      </c>
      <c r="C398" s="32" t="s">
        <v>584</v>
      </c>
      <c r="D398" s="32" t="s">
        <v>432</v>
      </c>
      <c r="E398" s="33" t="s">
        <v>217</v>
      </c>
      <c r="F398" s="33" t="s">
        <v>5210</v>
      </c>
      <c r="G398" s="30">
        <v>150</v>
      </c>
      <c r="H398" s="25">
        <v>2</v>
      </c>
      <c r="I398" s="30">
        <f t="shared" si="6"/>
        <v>300</v>
      </c>
      <c r="J398" s="52"/>
      <c r="K398" s="52" t="s">
        <v>4771</v>
      </c>
      <c r="L398" s="52"/>
      <c r="M398" s="52"/>
      <c r="N398" s="52"/>
      <c r="O398" s="52"/>
    </row>
    <row r="399" spans="1:15">
      <c r="A399" s="35">
        <v>7325706832841</v>
      </c>
      <c r="B399" s="32">
        <v>4802115</v>
      </c>
      <c r="C399" s="32" t="s">
        <v>584</v>
      </c>
      <c r="D399" s="32" t="s">
        <v>432</v>
      </c>
      <c r="E399" s="33" t="s">
        <v>217</v>
      </c>
      <c r="F399" s="33" t="s">
        <v>5210</v>
      </c>
      <c r="G399" s="30">
        <v>150</v>
      </c>
      <c r="H399" s="25">
        <v>1</v>
      </c>
      <c r="I399" s="30">
        <f t="shared" si="6"/>
        <v>150</v>
      </c>
      <c r="J399" s="52"/>
      <c r="K399" s="52" t="s">
        <v>4771</v>
      </c>
      <c r="L399" s="52"/>
      <c r="M399" s="52"/>
      <c r="N399" s="52"/>
      <c r="O399" s="52"/>
    </row>
    <row r="400" spans="1:15">
      <c r="A400" s="35">
        <v>7325706832858</v>
      </c>
      <c r="B400" s="32">
        <v>4802115</v>
      </c>
      <c r="C400" s="32" t="s">
        <v>584</v>
      </c>
      <c r="D400" s="32" t="s">
        <v>432</v>
      </c>
      <c r="E400" s="33" t="s">
        <v>217</v>
      </c>
      <c r="F400" s="33" t="s">
        <v>5210</v>
      </c>
      <c r="G400" s="30">
        <v>150</v>
      </c>
      <c r="H400" s="25">
        <v>2</v>
      </c>
      <c r="I400" s="30">
        <f t="shared" si="6"/>
        <v>300</v>
      </c>
      <c r="J400" s="52"/>
      <c r="K400" s="52" t="s">
        <v>4771</v>
      </c>
      <c r="L400" s="52"/>
      <c r="M400" s="52"/>
      <c r="N400" s="52"/>
      <c r="O400" s="52"/>
    </row>
    <row r="401" spans="1:15">
      <c r="A401" s="35">
        <v>7325706832896</v>
      </c>
      <c r="B401" s="32">
        <v>4802115</v>
      </c>
      <c r="C401" s="32" t="s">
        <v>584</v>
      </c>
      <c r="D401" s="32" t="s">
        <v>432</v>
      </c>
      <c r="E401" s="33" t="s">
        <v>217</v>
      </c>
      <c r="F401" s="33" t="s">
        <v>5210</v>
      </c>
      <c r="G401" s="30">
        <v>150</v>
      </c>
      <c r="H401" s="25">
        <v>3</v>
      </c>
      <c r="I401" s="30">
        <f t="shared" si="6"/>
        <v>450</v>
      </c>
      <c r="J401" s="52"/>
      <c r="K401" s="52" t="s">
        <v>4771</v>
      </c>
      <c r="L401" s="52"/>
      <c r="M401" s="52"/>
      <c r="N401" s="52"/>
      <c r="O401" s="52"/>
    </row>
    <row r="402" spans="1:15">
      <c r="A402" s="35">
        <v>7325706832902</v>
      </c>
      <c r="B402" s="32">
        <v>4802115</v>
      </c>
      <c r="C402" s="32" t="s">
        <v>584</v>
      </c>
      <c r="D402" s="32" t="s">
        <v>432</v>
      </c>
      <c r="E402" s="33" t="s">
        <v>217</v>
      </c>
      <c r="F402" s="33" t="s">
        <v>5210</v>
      </c>
      <c r="G402" s="30">
        <v>150</v>
      </c>
      <c r="H402" s="25">
        <v>1</v>
      </c>
      <c r="I402" s="30">
        <f t="shared" si="6"/>
        <v>150</v>
      </c>
      <c r="J402" s="52"/>
      <c r="K402" s="52" t="s">
        <v>4771</v>
      </c>
      <c r="L402" s="52"/>
      <c r="M402" s="52"/>
      <c r="N402" s="52"/>
      <c r="O402" s="52"/>
    </row>
    <row r="403" spans="1:15">
      <c r="A403" s="35">
        <v>7325706832919</v>
      </c>
      <c r="B403" s="32">
        <v>4802115</v>
      </c>
      <c r="C403" s="32" t="s">
        <v>584</v>
      </c>
      <c r="D403" s="32" t="s">
        <v>432</v>
      </c>
      <c r="E403" s="33" t="s">
        <v>217</v>
      </c>
      <c r="F403" s="33" t="s">
        <v>5210</v>
      </c>
      <c r="G403" s="30">
        <v>150</v>
      </c>
      <c r="H403" s="25">
        <v>2</v>
      </c>
      <c r="I403" s="30">
        <f t="shared" si="6"/>
        <v>300</v>
      </c>
      <c r="J403" s="52"/>
      <c r="K403" s="52" t="s">
        <v>4771</v>
      </c>
      <c r="L403" s="52"/>
      <c r="M403" s="52"/>
      <c r="N403" s="52"/>
      <c r="O403" s="52"/>
    </row>
    <row r="404" spans="1:15">
      <c r="A404" s="35">
        <v>7325706829674</v>
      </c>
      <c r="B404" s="32">
        <v>4802121</v>
      </c>
      <c r="C404" s="32" t="s">
        <v>38</v>
      </c>
      <c r="D404" s="32" t="s">
        <v>3946</v>
      </c>
      <c r="E404" s="33" t="s">
        <v>29</v>
      </c>
      <c r="F404" s="33" t="s">
        <v>5210</v>
      </c>
      <c r="G404" s="30">
        <v>170</v>
      </c>
      <c r="H404" s="25">
        <v>2</v>
      </c>
      <c r="I404" s="30">
        <f t="shared" si="6"/>
        <v>340</v>
      </c>
      <c r="J404" s="52"/>
      <c r="K404" s="52" t="s">
        <v>4771</v>
      </c>
      <c r="L404" s="52"/>
      <c r="M404" s="52"/>
      <c r="N404" s="52"/>
      <c r="O404" s="52"/>
    </row>
    <row r="405" spans="1:15">
      <c r="A405" s="35">
        <v>7325706829681</v>
      </c>
      <c r="B405" s="32">
        <v>4802121</v>
      </c>
      <c r="C405" s="32" t="s">
        <v>38</v>
      </c>
      <c r="D405" s="32" t="s">
        <v>3946</v>
      </c>
      <c r="E405" s="33" t="s">
        <v>29</v>
      </c>
      <c r="F405" s="33" t="s">
        <v>5210</v>
      </c>
      <c r="G405" s="30">
        <v>170</v>
      </c>
      <c r="H405" s="25">
        <v>2</v>
      </c>
      <c r="I405" s="30">
        <f t="shared" si="6"/>
        <v>340</v>
      </c>
      <c r="J405" s="52"/>
      <c r="K405" s="52" t="s">
        <v>4771</v>
      </c>
      <c r="L405" s="52"/>
      <c r="M405" s="52"/>
      <c r="N405" s="52"/>
      <c r="O405" s="52"/>
    </row>
    <row r="406" spans="1:15">
      <c r="A406" s="35">
        <v>7325706829698</v>
      </c>
      <c r="B406" s="32">
        <v>4802121</v>
      </c>
      <c r="C406" s="32" t="s">
        <v>38</v>
      </c>
      <c r="D406" s="32" t="s">
        <v>3946</v>
      </c>
      <c r="E406" s="33" t="s">
        <v>29</v>
      </c>
      <c r="F406" s="33" t="s">
        <v>5210</v>
      </c>
      <c r="G406" s="30">
        <v>170</v>
      </c>
      <c r="H406" s="25">
        <v>1</v>
      </c>
      <c r="I406" s="30">
        <f t="shared" si="6"/>
        <v>170</v>
      </c>
      <c r="J406" s="52"/>
      <c r="K406" s="52" t="s">
        <v>4771</v>
      </c>
      <c r="L406" s="52"/>
      <c r="M406" s="52"/>
      <c r="N406" s="52"/>
      <c r="O406" s="52"/>
    </row>
    <row r="407" spans="1:15">
      <c r="A407" s="35">
        <v>7325706829780</v>
      </c>
      <c r="B407" s="32">
        <v>4803137</v>
      </c>
      <c r="C407" s="32" t="s">
        <v>38</v>
      </c>
      <c r="D407" s="32" t="s">
        <v>533</v>
      </c>
      <c r="E407" s="33" t="s">
        <v>34</v>
      </c>
      <c r="F407" s="33" t="s">
        <v>5210</v>
      </c>
      <c r="G407" s="30">
        <v>170</v>
      </c>
      <c r="H407" s="25">
        <v>3</v>
      </c>
      <c r="I407" s="30">
        <f t="shared" si="6"/>
        <v>510</v>
      </c>
      <c r="J407" s="52"/>
      <c r="K407" s="52" t="s">
        <v>4771</v>
      </c>
      <c r="L407" s="52"/>
      <c r="M407" s="52"/>
      <c r="N407" s="52"/>
      <c r="O407" s="52"/>
    </row>
    <row r="408" spans="1:15">
      <c r="A408" s="35">
        <v>7325706829797</v>
      </c>
      <c r="B408" s="32">
        <v>4803137</v>
      </c>
      <c r="C408" s="32" t="s">
        <v>38</v>
      </c>
      <c r="D408" s="32" t="s">
        <v>533</v>
      </c>
      <c r="E408" s="33" t="s">
        <v>34</v>
      </c>
      <c r="F408" s="33" t="s">
        <v>5210</v>
      </c>
      <c r="G408" s="30">
        <v>170</v>
      </c>
      <c r="H408" s="25">
        <v>1</v>
      </c>
      <c r="I408" s="30">
        <f t="shared" si="6"/>
        <v>170</v>
      </c>
      <c r="J408" s="52"/>
      <c r="K408" s="52" t="s">
        <v>4771</v>
      </c>
      <c r="L408" s="52"/>
      <c r="M408" s="52"/>
      <c r="N408" s="52"/>
      <c r="O408" s="52"/>
    </row>
    <row r="409" spans="1:15">
      <c r="A409" s="35">
        <v>7325706829803</v>
      </c>
      <c r="B409" s="32">
        <v>4803137</v>
      </c>
      <c r="C409" s="32" t="s">
        <v>38</v>
      </c>
      <c r="D409" s="32" t="s">
        <v>533</v>
      </c>
      <c r="E409" s="33" t="s">
        <v>34</v>
      </c>
      <c r="F409" s="33" t="s">
        <v>5210</v>
      </c>
      <c r="G409" s="30">
        <v>170</v>
      </c>
      <c r="H409" s="25">
        <v>2</v>
      </c>
      <c r="I409" s="30">
        <f t="shared" si="6"/>
        <v>340</v>
      </c>
      <c r="J409" s="52"/>
      <c r="K409" s="52" t="s">
        <v>4771</v>
      </c>
      <c r="L409" s="52"/>
      <c r="M409" s="52"/>
      <c r="N409" s="52"/>
      <c r="O409" s="52"/>
    </row>
    <row r="410" spans="1:15">
      <c r="A410" s="35">
        <v>7325706833404</v>
      </c>
      <c r="B410" s="32">
        <v>4803153</v>
      </c>
      <c r="C410" s="32" t="s">
        <v>38</v>
      </c>
      <c r="D410" s="32" t="s">
        <v>1688</v>
      </c>
      <c r="E410" s="33" t="s">
        <v>34</v>
      </c>
      <c r="F410" s="33" t="s">
        <v>5210</v>
      </c>
      <c r="G410" s="30">
        <v>180</v>
      </c>
      <c r="H410" s="25">
        <v>1</v>
      </c>
      <c r="I410" s="30">
        <f t="shared" si="6"/>
        <v>180</v>
      </c>
      <c r="J410" s="52"/>
      <c r="K410" s="52" t="s">
        <v>4771</v>
      </c>
      <c r="L410" s="52"/>
      <c r="M410" s="52"/>
      <c r="N410" s="52"/>
      <c r="O410" s="52"/>
    </row>
    <row r="411" spans="1:15">
      <c r="A411" s="35">
        <v>7325706833336</v>
      </c>
      <c r="B411" s="32">
        <v>4803153</v>
      </c>
      <c r="C411" s="32" t="s">
        <v>38</v>
      </c>
      <c r="D411" s="32" t="s">
        <v>1688</v>
      </c>
      <c r="E411" s="33" t="s">
        <v>34</v>
      </c>
      <c r="F411" s="33" t="s">
        <v>5210</v>
      </c>
      <c r="G411" s="30">
        <v>180</v>
      </c>
      <c r="H411" s="25">
        <v>1</v>
      </c>
      <c r="I411" s="30">
        <f t="shared" si="6"/>
        <v>180</v>
      </c>
      <c r="J411" s="52"/>
      <c r="K411" s="52" t="s">
        <v>4771</v>
      </c>
      <c r="L411" s="52"/>
      <c r="M411" s="52"/>
      <c r="N411" s="52"/>
      <c r="O411" s="52"/>
    </row>
    <row r="412" spans="1:15">
      <c r="A412" s="35">
        <v>7325706833343</v>
      </c>
      <c r="B412" s="32">
        <v>4803153</v>
      </c>
      <c r="C412" s="32" t="s">
        <v>38</v>
      </c>
      <c r="D412" s="32" t="s">
        <v>1688</v>
      </c>
      <c r="E412" s="33" t="s">
        <v>34</v>
      </c>
      <c r="F412" s="33" t="s">
        <v>5210</v>
      </c>
      <c r="G412" s="30">
        <v>180</v>
      </c>
      <c r="H412" s="25">
        <v>2</v>
      </c>
      <c r="I412" s="30">
        <f t="shared" si="6"/>
        <v>360</v>
      </c>
      <c r="J412" s="52"/>
      <c r="K412" s="52" t="s">
        <v>4771</v>
      </c>
      <c r="L412" s="52"/>
      <c r="M412" s="52"/>
      <c r="N412" s="52"/>
      <c r="O412" s="52"/>
    </row>
    <row r="413" spans="1:15">
      <c r="A413" s="35">
        <v>7325706833350</v>
      </c>
      <c r="B413" s="32">
        <v>4803153</v>
      </c>
      <c r="C413" s="32" t="s">
        <v>38</v>
      </c>
      <c r="D413" s="32" t="s">
        <v>1688</v>
      </c>
      <c r="E413" s="33" t="s">
        <v>34</v>
      </c>
      <c r="F413" s="33" t="s">
        <v>5210</v>
      </c>
      <c r="G413" s="30">
        <v>180</v>
      </c>
      <c r="H413" s="25">
        <v>2</v>
      </c>
      <c r="I413" s="30">
        <f t="shared" si="6"/>
        <v>360</v>
      </c>
      <c r="J413" s="52"/>
      <c r="K413" s="52" t="s">
        <v>4771</v>
      </c>
      <c r="L413" s="52"/>
      <c r="M413" s="52"/>
      <c r="N413" s="52"/>
      <c r="O413" s="52"/>
    </row>
    <row r="414" spans="1:15">
      <c r="A414" s="35">
        <v>7325706833404</v>
      </c>
      <c r="B414" s="32">
        <v>4803153</v>
      </c>
      <c r="C414" s="32" t="s">
        <v>38</v>
      </c>
      <c r="D414" s="32" t="s">
        <v>1688</v>
      </c>
      <c r="E414" s="33" t="s">
        <v>34</v>
      </c>
      <c r="F414" s="33" t="s">
        <v>5210</v>
      </c>
      <c r="G414" s="30">
        <v>180</v>
      </c>
      <c r="H414" s="25">
        <v>3</v>
      </c>
      <c r="I414" s="30">
        <f t="shared" si="6"/>
        <v>540</v>
      </c>
      <c r="J414" s="52"/>
      <c r="K414" s="52" t="s">
        <v>4771</v>
      </c>
      <c r="L414" s="52"/>
      <c r="M414" s="52"/>
      <c r="N414" s="52"/>
      <c r="O414" s="52"/>
    </row>
    <row r="415" spans="1:15">
      <c r="A415" s="35">
        <v>7325706851293</v>
      </c>
      <c r="B415" s="32">
        <v>4805143</v>
      </c>
      <c r="C415" s="32" t="s">
        <v>584</v>
      </c>
      <c r="D415" s="32" t="s">
        <v>533</v>
      </c>
      <c r="E415" s="33" t="s">
        <v>34</v>
      </c>
      <c r="F415" s="33" t="s">
        <v>5210</v>
      </c>
      <c r="G415" s="30">
        <v>160</v>
      </c>
      <c r="H415" s="25">
        <v>1</v>
      </c>
      <c r="I415" s="30">
        <f t="shared" si="6"/>
        <v>160</v>
      </c>
      <c r="J415" s="52"/>
      <c r="K415" s="52" t="s">
        <v>4771</v>
      </c>
      <c r="L415" s="52"/>
      <c r="M415" s="52"/>
      <c r="N415" s="52"/>
      <c r="O415" s="52"/>
    </row>
    <row r="416" spans="1:15">
      <c r="A416" s="35">
        <v>7325706830236</v>
      </c>
      <c r="B416" s="32">
        <v>4805171</v>
      </c>
      <c r="C416" s="32" t="s">
        <v>38</v>
      </c>
      <c r="D416" s="32" t="s">
        <v>966</v>
      </c>
      <c r="E416" s="33" t="s">
        <v>29</v>
      </c>
      <c r="F416" s="33" t="s">
        <v>5210</v>
      </c>
      <c r="G416" s="30">
        <v>150</v>
      </c>
      <c r="H416" s="25">
        <v>1</v>
      </c>
      <c r="I416" s="30">
        <f t="shared" si="6"/>
        <v>150</v>
      </c>
      <c r="J416" s="52"/>
      <c r="K416" s="52" t="s">
        <v>4771</v>
      </c>
      <c r="L416" s="52"/>
      <c r="M416" s="52"/>
      <c r="N416" s="52"/>
      <c r="O416" s="52"/>
    </row>
    <row r="417" spans="1:15">
      <c r="A417" s="35">
        <v>7325706830342</v>
      </c>
      <c r="B417" s="32">
        <v>4805171</v>
      </c>
      <c r="C417" s="32" t="s">
        <v>38</v>
      </c>
      <c r="D417" s="32" t="s">
        <v>966</v>
      </c>
      <c r="E417" s="33" t="s">
        <v>29</v>
      </c>
      <c r="F417" s="33" t="s">
        <v>5210</v>
      </c>
      <c r="G417" s="30">
        <v>150</v>
      </c>
      <c r="H417" s="25">
        <v>1</v>
      </c>
      <c r="I417" s="30">
        <f t="shared" si="6"/>
        <v>150</v>
      </c>
      <c r="J417" s="52"/>
      <c r="K417" s="52" t="s">
        <v>4771</v>
      </c>
      <c r="L417" s="52"/>
      <c r="M417" s="52"/>
      <c r="N417" s="52"/>
      <c r="O417" s="52"/>
    </row>
    <row r="418" spans="1:15">
      <c r="A418" s="35">
        <v>7325706830359</v>
      </c>
      <c r="B418" s="32">
        <v>4805171</v>
      </c>
      <c r="C418" s="32" t="s">
        <v>38</v>
      </c>
      <c r="D418" s="32" t="s">
        <v>966</v>
      </c>
      <c r="E418" s="33" t="s">
        <v>29</v>
      </c>
      <c r="F418" s="33" t="s">
        <v>5210</v>
      </c>
      <c r="G418" s="30">
        <v>150</v>
      </c>
      <c r="H418" s="25">
        <v>1</v>
      </c>
      <c r="I418" s="30">
        <f t="shared" si="6"/>
        <v>150</v>
      </c>
      <c r="J418" s="52"/>
      <c r="K418" s="52" t="s">
        <v>4771</v>
      </c>
      <c r="L418" s="52"/>
      <c r="M418" s="52"/>
      <c r="N418" s="52"/>
      <c r="O418" s="52"/>
    </row>
    <row r="419" spans="1:15">
      <c r="A419" s="35">
        <v>7325706830403</v>
      </c>
      <c r="B419" s="32">
        <v>4805172</v>
      </c>
      <c r="C419" s="32" t="s">
        <v>38</v>
      </c>
      <c r="D419" s="32" t="s">
        <v>1329</v>
      </c>
      <c r="E419" s="33" t="s">
        <v>29</v>
      </c>
      <c r="F419" s="33" t="s">
        <v>5210</v>
      </c>
      <c r="G419" s="30">
        <v>160</v>
      </c>
      <c r="H419" s="25">
        <v>3</v>
      </c>
      <c r="I419" s="30">
        <f t="shared" si="6"/>
        <v>480</v>
      </c>
      <c r="J419" s="52"/>
      <c r="K419" s="52" t="s">
        <v>4771</v>
      </c>
      <c r="L419" s="52"/>
      <c r="M419" s="52"/>
      <c r="N419" s="52"/>
      <c r="O419" s="52"/>
    </row>
    <row r="420" spans="1:15">
      <c r="A420" s="35">
        <v>7325706830410</v>
      </c>
      <c r="B420" s="32">
        <v>4805172</v>
      </c>
      <c r="C420" s="32" t="s">
        <v>38</v>
      </c>
      <c r="D420" s="32" t="s">
        <v>1329</v>
      </c>
      <c r="E420" s="33" t="s">
        <v>29</v>
      </c>
      <c r="F420" s="33" t="s">
        <v>5210</v>
      </c>
      <c r="G420" s="30">
        <v>160</v>
      </c>
      <c r="H420" s="25">
        <v>1</v>
      </c>
      <c r="I420" s="30">
        <f t="shared" si="6"/>
        <v>160</v>
      </c>
      <c r="J420" s="52"/>
      <c r="K420" s="52" t="s">
        <v>4771</v>
      </c>
      <c r="L420" s="52"/>
      <c r="M420" s="52"/>
      <c r="N420" s="52"/>
      <c r="O420" s="52"/>
    </row>
    <row r="421" spans="1:15">
      <c r="A421" s="35">
        <v>7325706830403</v>
      </c>
      <c r="B421" s="32">
        <v>4805172</v>
      </c>
      <c r="C421" s="32" t="s">
        <v>38</v>
      </c>
      <c r="D421" s="32" t="s">
        <v>1329</v>
      </c>
      <c r="E421" s="33" t="s">
        <v>29</v>
      </c>
      <c r="F421" s="33" t="s">
        <v>5210</v>
      </c>
      <c r="G421" s="30">
        <v>160</v>
      </c>
      <c r="H421" s="25">
        <v>1</v>
      </c>
      <c r="I421" s="30">
        <f t="shared" si="6"/>
        <v>160</v>
      </c>
      <c r="J421" s="52"/>
      <c r="K421" s="52" t="s">
        <v>4771</v>
      </c>
      <c r="L421" s="52"/>
      <c r="M421" s="52"/>
      <c r="N421" s="52"/>
      <c r="O421" s="52"/>
    </row>
    <row r="422" spans="1:15">
      <c r="A422" s="35">
        <v>7325706831110</v>
      </c>
      <c r="B422" s="32">
        <v>4805175</v>
      </c>
      <c r="C422" s="32" t="s">
        <v>584</v>
      </c>
      <c r="D422" s="32" t="s">
        <v>49</v>
      </c>
      <c r="E422" s="33" t="s">
        <v>217</v>
      </c>
      <c r="F422" s="33" t="s">
        <v>5210</v>
      </c>
      <c r="G422" s="30">
        <v>160</v>
      </c>
      <c r="H422" s="25">
        <v>1</v>
      </c>
      <c r="I422" s="30">
        <f t="shared" si="6"/>
        <v>160</v>
      </c>
      <c r="J422" s="52"/>
      <c r="K422" s="52" t="s">
        <v>4771</v>
      </c>
      <c r="L422" s="52"/>
      <c r="M422" s="52"/>
      <c r="N422" s="52"/>
      <c r="O422" s="52"/>
    </row>
    <row r="423" spans="1:15">
      <c r="A423" s="35">
        <v>7325705443291</v>
      </c>
      <c r="B423" s="32">
        <v>4805501</v>
      </c>
      <c r="C423" s="32" t="s">
        <v>584</v>
      </c>
      <c r="D423" s="32" t="s">
        <v>172</v>
      </c>
      <c r="E423" s="33" t="s">
        <v>217</v>
      </c>
      <c r="F423" s="33" t="s">
        <v>5210</v>
      </c>
      <c r="G423" s="30">
        <v>140</v>
      </c>
      <c r="H423" s="25">
        <v>1</v>
      </c>
      <c r="I423" s="30">
        <f t="shared" si="6"/>
        <v>140</v>
      </c>
      <c r="J423" s="52"/>
      <c r="K423" s="52" t="s">
        <v>4771</v>
      </c>
      <c r="L423" s="52"/>
      <c r="M423" s="52"/>
      <c r="N423" s="52"/>
      <c r="O423" s="52"/>
    </row>
    <row r="424" spans="1:15">
      <c r="A424" s="35">
        <v>7325705443406</v>
      </c>
      <c r="B424" s="32">
        <v>4805501</v>
      </c>
      <c r="C424" s="32" t="s">
        <v>584</v>
      </c>
      <c r="D424" s="32" t="s">
        <v>172</v>
      </c>
      <c r="E424" s="33" t="s">
        <v>217</v>
      </c>
      <c r="F424" s="33" t="s">
        <v>5210</v>
      </c>
      <c r="G424" s="30">
        <v>140</v>
      </c>
      <c r="H424" s="25">
        <v>1</v>
      </c>
      <c r="I424" s="30">
        <f t="shared" si="6"/>
        <v>140</v>
      </c>
      <c r="J424" s="52"/>
      <c r="K424" s="52" t="s">
        <v>4771</v>
      </c>
      <c r="L424" s="52"/>
      <c r="M424" s="52"/>
      <c r="N424" s="52"/>
      <c r="O424" s="52"/>
    </row>
    <row r="425" spans="1:15">
      <c r="A425" s="35">
        <v>7325705937912</v>
      </c>
      <c r="B425" s="32">
        <v>4805509</v>
      </c>
      <c r="C425" s="32" t="s">
        <v>584</v>
      </c>
      <c r="D425" s="32" t="s">
        <v>172</v>
      </c>
      <c r="E425" s="33" t="s">
        <v>217</v>
      </c>
      <c r="F425" s="33" t="s">
        <v>5210</v>
      </c>
      <c r="G425" s="30">
        <v>140</v>
      </c>
      <c r="H425" s="25">
        <v>1</v>
      </c>
      <c r="I425" s="30">
        <f t="shared" si="6"/>
        <v>140</v>
      </c>
      <c r="J425" s="52"/>
      <c r="K425" s="52" t="s">
        <v>4771</v>
      </c>
      <c r="L425" s="52"/>
      <c r="M425" s="52"/>
      <c r="N425" s="52"/>
      <c r="O425" s="52"/>
    </row>
    <row r="426" spans="1:15">
      <c r="A426" s="35">
        <v>7325705937943</v>
      </c>
      <c r="B426" s="32">
        <v>4805509</v>
      </c>
      <c r="C426" s="32" t="s">
        <v>584</v>
      </c>
      <c r="D426" s="32" t="s">
        <v>172</v>
      </c>
      <c r="E426" s="33" t="s">
        <v>217</v>
      </c>
      <c r="F426" s="33" t="s">
        <v>5210</v>
      </c>
      <c r="G426" s="30">
        <v>140</v>
      </c>
      <c r="H426" s="25">
        <v>2</v>
      </c>
      <c r="I426" s="30">
        <f t="shared" si="6"/>
        <v>280</v>
      </c>
      <c r="J426" s="52"/>
      <c r="K426" s="52" t="s">
        <v>4771</v>
      </c>
      <c r="L426" s="52"/>
      <c r="M426" s="52"/>
      <c r="N426" s="52"/>
      <c r="O426" s="52"/>
    </row>
    <row r="427" spans="1:15">
      <c r="A427" s="35">
        <v>7325705937967</v>
      </c>
      <c r="B427" s="32">
        <v>4805509</v>
      </c>
      <c r="C427" s="32" t="s">
        <v>584</v>
      </c>
      <c r="D427" s="32" t="s">
        <v>172</v>
      </c>
      <c r="E427" s="33" t="s">
        <v>217</v>
      </c>
      <c r="F427" s="33" t="s">
        <v>5210</v>
      </c>
      <c r="G427" s="30">
        <v>140</v>
      </c>
      <c r="H427" s="25">
        <v>2</v>
      </c>
      <c r="I427" s="30">
        <f t="shared" si="6"/>
        <v>280</v>
      </c>
      <c r="J427" s="52"/>
      <c r="K427" s="52" t="s">
        <v>4771</v>
      </c>
      <c r="L427" s="52"/>
      <c r="M427" s="52"/>
      <c r="N427" s="52"/>
      <c r="O427" s="52"/>
    </row>
    <row r="428" spans="1:15">
      <c r="A428" s="35">
        <v>7325705937974</v>
      </c>
      <c r="B428" s="32">
        <v>4805509</v>
      </c>
      <c r="C428" s="32" t="s">
        <v>584</v>
      </c>
      <c r="D428" s="32" t="s">
        <v>172</v>
      </c>
      <c r="E428" s="33" t="s">
        <v>217</v>
      </c>
      <c r="F428" s="33" t="s">
        <v>5210</v>
      </c>
      <c r="G428" s="30">
        <v>140</v>
      </c>
      <c r="H428" s="25">
        <v>1</v>
      </c>
      <c r="I428" s="30">
        <f t="shared" si="6"/>
        <v>140</v>
      </c>
      <c r="J428" s="52"/>
      <c r="K428" s="52" t="s">
        <v>4771</v>
      </c>
      <c r="L428" s="52"/>
      <c r="M428" s="52"/>
      <c r="N428" s="52"/>
      <c r="O428" s="52"/>
    </row>
    <row r="429" spans="1:15">
      <c r="A429" s="35">
        <v>7325705937981</v>
      </c>
      <c r="B429" s="32">
        <v>4805509</v>
      </c>
      <c r="C429" s="32" t="s">
        <v>584</v>
      </c>
      <c r="D429" s="32" t="s">
        <v>172</v>
      </c>
      <c r="E429" s="33" t="s">
        <v>217</v>
      </c>
      <c r="F429" s="33" t="s">
        <v>5210</v>
      </c>
      <c r="G429" s="30">
        <v>140</v>
      </c>
      <c r="H429" s="25">
        <v>11</v>
      </c>
      <c r="I429" s="30">
        <f t="shared" si="6"/>
        <v>1540</v>
      </c>
      <c r="J429" s="52"/>
      <c r="K429" s="52" t="s">
        <v>4771</v>
      </c>
      <c r="L429" s="52"/>
      <c r="M429" s="52"/>
      <c r="N429" s="52"/>
      <c r="O429" s="52"/>
    </row>
    <row r="430" spans="1:15">
      <c r="A430" s="35">
        <v>7325705938018</v>
      </c>
      <c r="B430" s="32">
        <v>4805509</v>
      </c>
      <c r="C430" s="32" t="s">
        <v>584</v>
      </c>
      <c r="D430" s="32" t="s">
        <v>172</v>
      </c>
      <c r="E430" s="33" t="s">
        <v>217</v>
      </c>
      <c r="F430" s="33" t="s">
        <v>5210</v>
      </c>
      <c r="G430" s="30">
        <v>140</v>
      </c>
      <c r="H430" s="25">
        <v>3</v>
      </c>
      <c r="I430" s="30">
        <f t="shared" si="6"/>
        <v>420</v>
      </c>
      <c r="J430" s="52"/>
      <c r="K430" s="52" t="s">
        <v>4771</v>
      </c>
      <c r="L430" s="52"/>
      <c r="M430" s="52"/>
      <c r="N430" s="52"/>
      <c r="O430" s="52"/>
    </row>
    <row r="431" spans="1:15">
      <c r="A431" s="35">
        <v>7325705938032</v>
      </c>
      <c r="B431" s="32">
        <v>4805509</v>
      </c>
      <c r="C431" s="32" t="s">
        <v>584</v>
      </c>
      <c r="D431" s="32" t="s">
        <v>172</v>
      </c>
      <c r="E431" s="33" t="s">
        <v>217</v>
      </c>
      <c r="F431" s="33" t="s">
        <v>5210</v>
      </c>
      <c r="G431" s="30">
        <v>140</v>
      </c>
      <c r="H431" s="25">
        <v>5</v>
      </c>
      <c r="I431" s="30">
        <f t="shared" si="6"/>
        <v>700</v>
      </c>
      <c r="J431" s="52"/>
      <c r="K431" s="52" t="s">
        <v>4771</v>
      </c>
      <c r="L431" s="52"/>
      <c r="M431" s="52"/>
      <c r="N431" s="52"/>
      <c r="O431" s="52"/>
    </row>
    <row r="432" spans="1:15">
      <c r="A432" s="35">
        <v>7325705938049</v>
      </c>
      <c r="B432" s="32">
        <v>4805509</v>
      </c>
      <c r="C432" s="32" t="s">
        <v>584</v>
      </c>
      <c r="D432" s="32" t="s">
        <v>172</v>
      </c>
      <c r="E432" s="33" t="s">
        <v>217</v>
      </c>
      <c r="F432" s="33" t="s">
        <v>5210</v>
      </c>
      <c r="G432" s="30">
        <v>140</v>
      </c>
      <c r="H432" s="25">
        <v>1</v>
      </c>
      <c r="I432" s="30">
        <f t="shared" si="6"/>
        <v>140</v>
      </c>
      <c r="J432" s="52"/>
      <c r="K432" s="52" t="s">
        <v>4771</v>
      </c>
      <c r="L432" s="52"/>
      <c r="M432" s="52"/>
      <c r="N432" s="52"/>
      <c r="O432" s="52"/>
    </row>
    <row r="433" spans="1:15">
      <c r="A433" s="35">
        <v>7325706449100</v>
      </c>
      <c r="B433" s="32">
        <v>4806128</v>
      </c>
      <c r="C433" s="32" t="s">
        <v>584</v>
      </c>
      <c r="D433" s="32" t="s">
        <v>39</v>
      </c>
      <c r="E433" s="33" t="s">
        <v>34</v>
      </c>
      <c r="F433" s="33" t="s">
        <v>5223</v>
      </c>
      <c r="G433" s="30">
        <v>189.99</v>
      </c>
      <c r="H433" s="25">
        <v>1</v>
      </c>
      <c r="I433" s="30">
        <f t="shared" si="6"/>
        <v>189.99</v>
      </c>
      <c r="J433" s="52"/>
      <c r="K433" s="52" t="s">
        <v>4771</v>
      </c>
      <c r="L433" s="52"/>
      <c r="M433" s="52"/>
      <c r="N433" s="52"/>
      <c r="O433" s="52"/>
    </row>
    <row r="434" spans="1:15">
      <c r="A434" s="35">
        <v>7325706449124</v>
      </c>
      <c r="B434" s="32">
        <v>4806128</v>
      </c>
      <c r="C434" s="32" t="s">
        <v>584</v>
      </c>
      <c r="D434" s="32" t="s">
        <v>39</v>
      </c>
      <c r="E434" s="33" t="s">
        <v>34</v>
      </c>
      <c r="F434" s="33" t="s">
        <v>5223</v>
      </c>
      <c r="G434" s="30">
        <v>189.99</v>
      </c>
      <c r="H434" s="25">
        <v>1</v>
      </c>
      <c r="I434" s="30">
        <f t="shared" si="6"/>
        <v>189.99</v>
      </c>
      <c r="J434" s="52"/>
      <c r="K434" s="52" t="s">
        <v>4771</v>
      </c>
      <c r="L434" s="52"/>
      <c r="M434" s="52"/>
      <c r="N434" s="52"/>
      <c r="O434" s="52"/>
    </row>
    <row r="435" spans="1:15">
      <c r="A435" s="35">
        <v>7325706449124</v>
      </c>
      <c r="B435" s="32">
        <v>4806128</v>
      </c>
      <c r="C435" s="32" t="s">
        <v>584</v>
      </c>
      <c r="D435" s="32" t="s">
        <v>39</v>
      </c>
      <c r="E435" s="33" t="s">
        <v>34</v>
      </c>
      <c r="F435" s="33" t="s">
        <v>5223</v>
      </c>
      <c r="G435" s="30">
        <v>189.99</v>
      </c>
      <c r="H435" s="25">
        <v>1</v>
      </c>
      <c r="I435" s="30">
        <f t="shared" si="6"/>
        <v>189.99</v>
      </c>
      <c r="J435" s="52"/>
      <c r="K435" s="52" t="s">
        <v>4771</v>
      </c>
      <c r="L435" s="52"/>
      <c r="M435" s="52"/>
      <c r="N435" s="52"/>
      <c r="O435" s="52"/>
    </row>
    <row r="436" spans="1:15">
      <c r="A436" s="35">
        <v>7325706458645</v>
      </c>
      <c r="B436" s="32">
        <v>4806129</v>
      </c>
      <c r="C436" s="32" t="s">
        <v>584</v>
      </c>
      <c r="D436" s="32" t="s">
        <v>367</v>
      </c>
      <c r="E436" s="33" t="s">
        <v>34</v>
      </c>
      <c r="F436" s="33" t="s">
        <v>5223</v>
      </c>
      <c r="G436" s="30">
        <v>179.99</v>
      </c>
      <c r="H436" s="25">
        <v>1</v>
      </c>
      <c r="I436" s="30">
        <f t="shared" si="6"/>
        <v>179.99</v>
      </c>
      <c r="J436" s="52"/>
      <c r="K436" s="52" t="s">
        <v>4771</v>
      </c>
      <c r="L436" s="52"/>
      <c r="M436" s="52"/>
      <c r="N436" s="52"/>
      <c r="O436" s="52"/>
    </row>
    <row r="437" spans="1:15">
      <c r="A437" s="35">
        <v>7325706458676</v>
      </c>
      <c r="B437" s="32">
        <v>4806129</v>
      </c>
      <c r="C437" s="32" t="s">
        <v>584</v>
      </c>
      <c r="D437" s="32" t="s">
        <v>367</v>
      </c>
      <c r="E437" s="33" t="s">
        <v>34</v>
      </c>
      <c r="F437" s="33" t="s">
        <v>5223</v>
      </c>
      <c r="G437" s="30">
        <v>179.99</v>
      </c>
      <c r="H437" s="25">
        <v>1</v>
      </c>
      <c r="I437" s="30">
        <f t="shared" si="6"/>
        <v>179.99</v>
      </c>
      <c r="J437" s="52"/>
      <c r="K437" s="52" t="s">
        <v>4771</v>
      </c>
      <c r="L437" s="52"/>
      <c r="M437" s="52"/>
      <c r="N437" s="52"/>
      <c r="O437" s="52"/>
    </row>
    <row r="438" spans="1:15">
      <c r="A438" s="35">
        <v>7325706458706</v>
      </c>
      <c r="B438" s="32">
        <v>4806129</v>
      </c>
      <c r="C438" s="32" t="s">
        <v>584</v>
      </c>
      <c r="D438" s="32" t="s">
        <v>367</v>
      </c>
      <c r="E438" s="33" t="s">
        <v>34</v>
      </c>
      <c r="F438" s="33" t="s">
        <v>5223</v>
      </c>
      <c r="G438" s="30">
        <v>179.99</v>
      </c>
      <c r="H438" s="25">
        <v>3</v>
      </c>
      <c r="I438" s="30">
        <f t="shared" si="6"/>
        <v>539.97</v>
      </c>
      <c r="J438" s="52"/>
      <c r="K438" s="52" t="s">
        <v>4771</v>
      </c>
      <c r="L438" s="52"/>
      <c r="M438" s="52"/>
      <c r="N438" s="52"/>
      <c r="O438" s="52"/>
    </row>
    <row r="439" spans="1:15">
      <c r="A439" s="35">
        <v>7325706458713</v>
      </c>
      <c r="B439" s="32">
        <v>4806129</v>
      </c>
      <c r="C439" s="32" t="s">
        <v>584</v>
      </c>
      <c r="D439" s="32" t="s">
        <v>367</v>
      </c>
      <c r="E439" s="33" t="s">
        <v>34</v>
      </c>
      <c r="F439" s="33" t="s">
        <v>5223</v>
      </c>
      <c r="G439" s="30">
        <v>179.99</v>
      </c>
      <c r="H439" s="25">
        <v>6</v>
      </c>
      <c r="I439" s="30">
        <f t="shared" si="6"/>
        <v>1079.94</v>
      </c>
      <c r="J439" s="52"/>
      <c r="K439" s="52" t="s">
        <v>4771</v>
      </c>
      <c r="L439" s="52"/>
      <c r="M439" s="52"/>
      <c r="N439" s="52"/>
      <c r="O439" s="52"/>
    </row>
    <row r="440" spans="1:15">
      <c r="A440" s="35">
        <v>7325706458720</v>
      </c>
      <c r="B440" s="32">
        <v>4806129</v>
      </c>
      <c r="C440" s="32" t="s">
        <v>584</v>
      </c>
      <c r="D440" s="32" t="s">
        <v>367</v>
      </c>
      <c r="E440" s="33" t="s">
        <v>34</v>
      </c>
      <c r="F440" s="33" t="s">
        <v>5223</v>
      </c>
      <c r="G440" s="30">
        <v>179.99</v>
      </c>
      <c r="H440" s="25">
        <v>3</v>
      </c>
      <c r="I440" s="30">
        <f t="shared" si="6"/>
        <v>539.97</v>
      </c>
      <c r="J440" s="52"/>
      <c r="K440" s="52" t="s">
        <v>4771</v>
      </c>
      <c r="L440" s="52"/>
      <c r="M440" s="52"/>
      <c r="N440" s="52"/>
      <c r="O440" s="52"/>
    </row>
    <row r="441" spans="1:15">
      <c r="A441" s="35">
        <v>7325706458737</v>
      </c>
      <c r="B441" s="32">
        <v>4806129</v>
      </c>
      <c r="C441" s="32" t="s">
        <v>584</v>
      </c>
      <c r="D441" s="32" t="s">
        <v>367</v>
      </c>
      <c r="E441" s="33" t="s">
        <v>34</v>
      </c>
      <c r="F441" s="33" t="s">
        <v>5223</v>
      </c>
      <c r="G441" s="30">
        <v>179.99</v>
      </c>
      <c r="H441" s="25">
        <v>2</v>
      </c>
      <c r="I441" s="30">
        <f t="shared" si="6"/>
        <v>359.98</v>
      </c>
      <c r="J441" s="52"/>
      <c r="K441" s="52" t="s">
        <v>4771</v>
      </c>
      <c r="L441" s="52"/>
      <c r="M441" s="52"/>
      <c r="N441" s="52"/>
      <c r="O441" s="52"/>
    </row>
    <row r="442" spans="1:15">
      <c r="A442" s="35">
        <v>7325706458737</v>
      </c>
      <c r="B442" s="32">
        <v>4806129</v>
      </c>
      <c r="C442" s="32" t="s">
        <v>584</v>
      </c>
      <c r="D442" s="32" t="s">
        <v>367</v>
      </c>
      <c r="E442" s="33" t="s">
        <v>34</v>
      </c>
      <c r="F442" s="33" t="s">
        <v>5223</v>
      </c>
      <c r="G442" s="30">
        <v>179.99</v>
      </c>
      <c r="H442" s="25">
        <v>1</v>
      </c>
      <c r="I442" s="30">
        <f t="shared" si="6"/>
        <v>179.99</v>
      </c>
      <c r="J442" s="52"/>
      <c r="K442" s="52" t="s">
        <v>4771</v>
      </c>
      <c r="L442" s="52"/>
      <c r="M442" s="52"/>
      <c r="N442" s="52"/>
      <c r="O442" s="52"/>
    </row>
    <row r="443" spans="1:15">
      <c r="A443" s="35">
        <v>7325706458645</v>
      </c>
      <c r="B443" s="32">
        <v>4806129</v>
      </c>
      <c r="C443" s="32" t="s">
        <v>584</v>
      </c>
      <c r="D443" s="32" t="s">
        <v>367</v>
      </c>
      <c r="E443" s="33" t="s">
        <v>34</v>
      </c>
      <c r="F443" s="33" t="s">
        <v>5223</v>
      </c>
      <c r="G443" s="30">
        <v>179.99</v>
      </c>
      <c r="H443" s="25">
        <v>1</v>
      </c>
      <c r="I443" s="30">
        <f t="shared" si="6"/>
        <v>179.99</v>
      </c>
      <c r="J443" s="52"/>
      <c r="K443" s="52" t="s">
        <v>4771</v>
      </c>
      <c r="L443" s="52"/>
      <c r="M443" s="52"/>
      <c r="N443" s="52"/>
      <c r="O443" s="52"/>
    </row>
    <row r="444" spans="1:15">
      <c r="A444" s="35">
        <v>7325706458652</v>
      </c>
      <c r="B444" s="32">
        <v>4806129</v>
      </c>
      <c r="C444" s="32" t="s">
        <v>584</v>
      </c>
      <c r="D444" s="32" t="s">
        <v>367</v>
      </c>
      <c r="E444" s="33" t="s">
        <v>34</v>
      </c>
      <c r="F444" s="33" t="s">
        <v>5223</v>
      </c>
      <c r="G444" s="30">
        <v>179.99</v>
      </c>
      <c r="H444" s="25">
        <v>1</v>
      </c>
      <c r="I444" s="30">
        <f t="shared" si="6"/>
        <v>179.99</v>
      </c>
      <c r="J444" s="52"/>
      <c r="K444" s="52" t="s">
        <v>4771</v>
      </c>
      <c r="L444" s="52"/>
      <c r="M444" s="52"/>
      <c r="N444" s="52"/>
      <c r="O444" s="52"/>
    </row>
    <row r="445" spans="1:15">
      <c r="A445" s="35">
        <v>7325706831196</v>
      </c>
      <c r="B445" s="32">
        <v>4806137</v>
      </c>
      <c r="C445" s="32" t="s">
        <v>584</v>
      </c>
      <c r="D445" s="32" t="s">
        <v>18</v>
      </c>
      <c r="E445" s="33" t="s">
        <v>217</v>
      </c>
      <c r="F445" s="33" t="s">
        <v>5210</v>
      </c>
      <c r="G445" s="30">
        <v>170</v>
      </c>
      <c r="H445" s="25">
        <v>3</v>
      </c>
      <c r="I445" s="30">
        <f t="shared" si="6"/>
        <v>510</v>
      </c>
      <c r="J445" s="52"/>
      <c r="K445" s="52" t="s">
        <v>4771</v>
      </c>
      <c r="L445" s="52"/>
      <c r="M445" s="52"/>
      <c r="N445" s="52"/>
      <c r="O445" s="52"/>
    </row>
    <row r="446" spans="1:15">
      <c r="A446" s="35">
        <v>7325706831202</v>
      </c>
      <c r="B446" s="32">
        <v>4806137</v>
      </c>
      <c r="C446" s="32" t="s">
        <v>584</v>
      </c>
      <c r="D446" s="32" t="s">
        <v>18</v>
      </c>
      <c r="E446" s="33" t="s">
        <v>217</v>
      </c>
      <c r="F446" s="33" t="s">
        <v>5210</v>
      </c>
      <c r="G446" s="30">
        <v>170</v>
      </c>
      <c r="H446" s="25">
        <v>3</v>
      </c>
      <c r="I446" s="30">
        <f t="shared" si="6"/>
        <v>510</v>
      </c>
      <c r="J446" s="52"/>
      <c r="K446" s="52" t="s">
        <v>4771</v>
      </c>
      <c r="L446" s="52"/>
      <c r="M446" s="52"/>
      <c r="N446" s="52"/>
      <c r="O446" s="52"/>
    </row>
    <row r="447" spans="1:15">
      <c r="A447" s="35">
        <v>7325706831219</v>
      </c>
      <c r="B447" s="32">
        <v>4806137</v>
      </c>
      <c r="C447" s="32" t="s">
        <v>584</v>
      </c>
      <c r="D447" s="32" t="s">
        <v>18</v>
      </c>
      <c r="E447" s="33" t="s">
        <v>217</v>
      </c>
      <c r="F447" s="33" t="s">
        <v>5210</v>
      </c>
      <c r="G447" s="30">
        <v>170</v>
      </c>
      <c r="H447" s="25">
        <v>5</v>
      </c>
      <c r="I447" s="30">
        <f t="shared" si="6"/>
        <v>850</v>
      </c>
      <c r="J447" s="52"/>
      <c r="K447" s="52" t="s">
        <v>4771</v>
      </c>
      <c r="L447" s="52"/>
      <c r="M447" s="52"/>
      <c r="N447" s="52"/>
      <c r="O447" s="52"/>
    </row>
    <row r="448" spans="1:15">
      <c r="A448" s="35">
        <v>7325706831226</v>
      </c>
      <c r="B448" s="32">
        <v>4806137</v>
      </c>
      <c r="C448" s="32" t="s">
        <v>584</v>
      </c>
      <c r="D448" s="32" t="s">
        <v>18</v>
      </c>
      <c r="E448" s="33" t="s">
        <v>217</v>
      </c>
      <c r="F448" s="33" t="s">
        <v>5210</v>
      </c>
      <c r="G448" s="30">
        <v>170</v>
      </c>
      <c r="H448" s="25">
        <v>1</v>
      </c>
      <c r="I448" s="30">
        <f t="shared" si="6"/>
        <v>170</v>
      </c>
      <c r="J448" s="52"/>
      <c r="K448" s="52" t="s">
        <v>4771</v>
      </c>
      <c r="L448" s="52"/>
      <c r="M448" s="52"/>
      <c r="N448" s="52"/>
      <c r="O448" s="52"/>
    </row>
    <row r="449" spans="1:15">
      <c r="A449" s="35">
        <v>7325706831196</v>
      </c>
      <c r="B449" s="32">
        <v>4806137</v>
      </c>
      <c r="C449" s="32" t="s">
        <v>584</v>
      </c>
      <c r="D449" s="32" t="s">
        <v>18</v>
      </c>
      <c r="E449" s="33" t="s">
        <v>217</v>
      </c>
      <c r="F449" s="33" t="s">
        <v>5210</v>
      </c>
      <c r="G449" s="30">
        <v>170</v>
      </c>
      <c r="H449" s="25">
        <v>3</v>
      </c>
      <c r="I449" s="30">
        <f t="shared" si="6"/>
        <v>510</v>
      </c>
      <c r="J449" s="52"/>
      <c r="K449" s="52" t="s">
        <v>4771</v>
      </c>
      <c r="L449" s="52"/>
      <c r="M449" s="52"/>
      <c r="N449" s="52"/>
      <c r="O449" s="52"/>
    </row>
    <row r="450" spans="1:15">
      <c r="A450" s="35">
        <v>7325706831202</v>
      </c>
      <c r="B450" s="32">
        <v>4806137</v>
      </c>
      <c r="C450" s="32" t="s">
        <v>584</v>
      </c>
      <c r="D450" s="32" t="s">
        <v>18</v>
      </c>
      <c r="E450" s="33" t="s">
        <v>217</v>
      </c>
      <c r="F450" s="33" t="s">
        <v>5210</v>
      </c>
      <c r="G450" s="30">
        <v>170</v>
      </c>
      <c r="H450" s="25">
        <v>3</v>
      </c>
      <c r="I450" s="30">
        <f t="shared" si="6"/>
        <v>510</v>
      </c>
      <c r="J450" s="52"/>
      <c r="K450" s="52" t="s">
        <v>4771</v>
      </c>
      <c r="L450" s="52"/>
      <c r="M450" s="52"/>
      <c r="N450" s="52"/>
      <c r="O450" s="52"/>
    </row>
    <row r="451" spans="1:15">
      <c r="A451" s="35">
        <v>7325706831219</v>
      </c>
      <c r="B451" s="32">
        <v>4806137</v>
      </c>
      <c r="C451" s="32" t="s">
        <v>584</v>
      </c>
      <c r="D451" s="32" t="s">
        <v>18</v>
      </c>
      <c r="E451" s="33" t="s">
        <v>217</v>
      </c>
      <c r="F451" s="33" t="s">
        <v>5210</v>
      </c>
      <c r="G451" s="30">
        <v>170</v>
      </c>
      <c r="H451" s="25">
        <v>6</v>
      </c>
      <c r="I451" s="30">
        <f t="shared" si="6"/>
        <v>1020</v>
      </c>
      <c r="J451" s="52"/>
      <c r="K451" s="52" t="s">
        <v>4771</v>
      </c>
      <c r="L451" s="52"/>
      <c r="M451" s="52"/>
      <c r="N451" s="52"/>
      <c r="O451" s="52"/>
    </row>
    <row r="452" spans="1:15">
      <c r="A452" s="35">
        <v>7325706831226</v>
      </c>
      <c r="B452" s="32">
        <v>4806137</v>
      </c>
      <c r="C452" s="32" t="s">
        <v>584</v>
      </c>
      <c r="D452" s="32" t="s">
        <v>18</v>
      </c>
      <c r="E452" s="33" t="s">
        <v>217</v>
      </c>
      <c r="F452" s="33" t="s">
        <v>5210</v>
      </c>
      <c r="G452" s="30">
        <v>170</v>
      </c>
      <c r="H452" s="25">
        <v>2</v>
      </c>
      <c r="I452" s="30">
        <f t="shared" si="6"/>
        <v>340</v>
      </c>
      <c r="J452" s="52"/>
      <c r="K452" s="52" t="s">
        <v>4771</v>
      </c>
      <c r="L452" s="52"/>
      <c r="M452" s="52"/>
      <c r="N452" s="52"/>
      <c r="O452" s="52"/>
    </row>
    <row r="453" spans="1:15">
      <c r="A453" s="35">
        <v>7325706833244</v>
      </c>
      <c r="B453" s="32">
        <v>4806141</v>
      </c>
      <c r="C453" s="32" t="s">
        <v>584</v>
      </c>
      <c r="D453" s="32" t="s">
        <v>592</v>
      </c>
      <c r="E453" s="33" t="s">
        <v>34</v>
      </c>
      <c r="F453" s="33" t="s">
        <v>5210</v>
      </c>
      <c r="G453" s="30">
        <v>180</v>
      </c>
      <c r="H453" s="25">
        <v>1</v>
      </c>
      <c r="I453" s="30">
        <f t="shared" ref="I453:I516" si="7">H453*G453</f>
        <v>180</v>
      </c>
      <c r="J453" s="52"/>
      <c r="K453" s="52" t="s">
        <v>4771</v>
      </c>
      <c r="L453" s="52"/>
      <c r="M453" s="52"/>
      <c r="N453" s="52"/>
      <c r="O453" s="52"/>
    </row>
    <row r="454" spans="1:15">
      <c r="A454" s="35">
        <v>7325706833268</v>
      </c>
      <c r="B454" s="32">
        <v>4806141</v>
      </c>
      <c r="C454" s="32" t="s">
        <v>584</v>
      </c>
      <c r="D454" s="32" t="s">
        <v>592</v>
      </c>
      <c r="E454" s="33" t="s">
        <v>34</v>
      </c>
      <c r="F454" s="33" t="s">
        <v>5210</v>
      </c>
      <c r="G454" s="30">
        <v>180</v>
      </c>
      <c r="H454" s="25">
        <v>1</v>
      </c>
      <c r="I454" s="30">
        <f t="shared" si="7"/>
        <v>180</v>
      </c>
      <c r="J454" s="52"/>
      <c r="K454" s="52" t="s">
        <v>4771</v>
      </c>
      <c r="L454" s="52"/>
      <c r="M454" s="52"/>
      <c r="N454" s="52"/>
      <c r="O454" s="52"/>
    </row>
    <row r="455" spans="1:15">
      <c r="A455" s="35">
        <v>7325706833275</v>
      </c>
      <c r="B455" s="32">
        <v>4806141</v>
      </c>
      <c r="C455" s="32" t="s">
        <v>584</v>
      </c>
      <c r="D455" s="32" t="s">
        <v>592</v>
      </c>
      <c r="E455" s="33" t="s">
        <v>34</v>
      </c>
      <c r="F455" s="33" t="s">
        <v>5210</v>
      </c>
      <c r="G455" s="30">
        <v>180</v>
      </c>
      <c r="H455" s="25">
        <v>1</v>
      </c>
      <c r="I455" s="30">
        <f t="shared" si="7"/>
        <v>180</v>
      </c>
      <c r="J455" s="52"/>
      <c r="K455" s="52" t="s">
        <v>4771</v>
      </c>
      <c r="L455" s="52"/>
      <c r="M455" s="52"/>
      <c r="N455" s="52"/>
      <c r="O455" s="52"/>
    </row>
    <row r="456" spans="1:15">
      <c r="A456" s="35">
        <v>7325706833282</v>
      </c>
      <c r="B456" s="32">
        <v>4806141</v>
      </c>
      <c r="C456" s="32" t="s">
        <v>584</v>
      </c>
      <c r="D456" s="32" t="s">
        <v>592</v>
      </c>
      <c r="E456" s="33" t="s">
        <v>34</v>
      </c>
      <c r="F456" s="33" t="s">
        <v>5210</v>
      </c>
      <c r="G456" s="30">
        <v>180</v>
      </c>
      <c r="H456" s="25">
        <v>1</v>
      </c>
      <c r="I456" s="30">
        <f t="shared" si="7"/>
        <v>180</v>
      </c>
      <c r="J456" s="52"/>
      <c r="K456" s="52" t="s">
        <v>4771</v>
      </c>
      <c r="L456" s="52"/>
      <c r="M456" s="52"/>
      <c r="N456" s="52"/>
      <c r="O456" s="52"/>
    </row>
    <row r="457" spans="1:15">
      <c r="A457" s="35">
        <v>7325706833299</v>
      </c>
      <c r="B457" s="32">
        <v>4806141</v>
      </c>
      <c r="C457" s="32" t="s">
        <v>584</v>
      </c>
      <c r="D457" s="32" t="s">
        <v>592</v>
      </c>
      <c r="E457" s="33" t="s">
        <v>34</v>
      </c>
      <c r="F457" s="33" t="s">
        <v>5210</v>
      </c>
      <c r="G457" s="30">
        <v>180</v>
      </c>
      <c r="H457" s="25">
        <v>1</v>
      </c>
      <c r="I457" s="30">
        <f t="shared" si="7"/>
        <v>180</v>
      </c>
      <c r="J457" s="52"/>
      <c r="K457" s="52" t="s">
        <v>4771</v>
      </c>
      <c r="L457" s="52"/>
      <c r="M457" s="52"/>
      <c r="N457" s="52"/>
      <c r="O457" s="52"/>
    </row>
    <row r="458" spans="1:15">
      <c r="A458" s="35">
        <v>7325706833251</v>
      </c>
      <c r="B458" s="32">
        <v>4806141</v>
      </c>
      <c r="C458" s="32" t="s">
        <v>584</v>
      </c>
      <c r="D458" s="32" t="s">
        <v>592</v>
      </c>
      <c r="E458" s="33" t="s">
        <v>34</v>
      </c>
      <c r="F458" s="33" t="s">
        <v>5210</v>
      </c>
      <c r="G458" s="30">
        <v>180</v>
      </c>
      <c r="H458" s="25">
        <v>1</v>
      </c>
      <c r="I458" s="30">
        <f t="shared" si="7"/>
        <v>180</v>
      </c>
      <c r="J458" s="52"/>
      <c r="K458" s="52" t="s">
        <v>4771</v>
      </c>
      <c r="L458" s="52"/>
      <c r="M458" s="52"/>
      <c r="N458" s="52"/>
      <c r="O458" s="52"/>
    </row>
    <row r="459" spans="1:15">
      <c r="A459" s="35">
        <v>7325706833268</v>
      </c>
      <c r="B459" s="32">
        <v>4806141</v>
      </c>
      <c r="C459" s="32" t="s">
        <v>584</v>
      </c>
      <c r="D459" s="32" t="s">
        <v>592</v>
      </c>
      <c r="E459" s="33" t="s">
        <v>34</v>
      </c>
      <c r="F459" s="33" t="s">
        <v>5210</v>
      </c>
      <c r="G459" s="30">
        <v>180</v>
      </c>
      <c r="H459" s="25">
        <v>2</v>
      </c>
      <c r="I459" s="30">
        <f t="shared" si="7"/>
        <v>360</v>
      </c>
      <c r="J459" s="52"/>
      <c r="K459" s="52" t="s">
        <v>4771</v>
      </c>
      <c r="L459" s="52"/>
      <c r="M459" s="52"/>
      <c r="N459" s="52"/>
      <c r="O459" s="52"/>
    </row>
    <row r="460" spans="1:15">
      <c r="A460" s="35">
        <v>7325706833275</v>
      </c>
      <c r="B460" s="32">
        <v>4806141</v>
      </c>
      <c r="C460" s="32" t="s">
        <v>584</v>
      </c>
      <c r="D460" s="32" t="s">
        <v>592</v>
      </c>
      <c r="E460" s="33" t="s">
        <v>34</v>
      </c>
      <c r="F460" s="33" t="s">
        <v>5210</v>
      </c>
      <c r="G460" s="30">
        <v>180</v>
      </c>
      <c r="H460" s="25">
        <v>1</v>
      </c>
      <c r="I460" s="30">
        <f t="shared" si="7"/>
        <v>180</v>
      </c>
      <c r="J460" s="52"/>
      <c r="K460" s="52" t="s">
        <v>4771</v>
      </c>
      <c r="L460" s="52"/>
      <c r="M460" s="52"/>
      <c r="N460" s="52"/>
      <c r="O460" s="52"/>
    </row>
    <row r="461" spans="1:15">
      <c r="A461" s="35">
        <v>7325706833282</v>
      </c>
      <c r="B461" s="32">
        <v>4806141</v>
      </c>
      <c r="C461" s="32" t="s">
        <v>584</v>
      </c>
      <c r="D461" s="32" t="s">
        <v>592</v>
      </c>
      <c r="E461" s="33" t="s">
        <v>34</v>
      </c>
      <c r="F461" s="33" t="s">
        <v>5210</v>
      </c>
      <c r="G461" s="30">
        <v>180</v>
      </c>
      <c r="H461" s="25">
        <v>1</v>
      </c>
      <c r="I461" s="30">
        <f t="shared" si="7"/>
        <v>180</v>
      </c>
      <c r="J461" s="52"/>
      <c r="K461" s="52" t="s">
        <v>4771</v>
      </c>
      <c r="L461" s="52"/>
      <c r="M461" s="52"/>
      <c r="N461" s="52"/>
      <c r="O461" s="52"/>
    </row>
    <row r="462" spans="1:15">
      <c r="A462" s="35">
        <v>7325706833299</v>
      </c>
      <c r="B462" s="32">
        <v>4806141</v>
      </c>
      <c r="C462" s="32" t="s">
        <v>584</v>
      </c>
      <c r="D462" s="32" t="s">
        <v>592</v>
      </c>
      <c r="E462" s="33" t="s">
        <v>34</v>
      </c>
      <c r="F462" s="33" t="s">
        <v>5210</v>
      </c>
      <c r="G462" s="30">
        <v>180</v>
      </c>
      <c r="H462" s="25">
        <v>1</v>
      </c>
      <c r="I462" s="30">
        <f t="shared" si="7"/>
        <v>180</v>
      </c>
      <c r="J462" s="52"/>
      <c r="K462" s="52" t="s">
        <v>4771</v>
      </c>
      <c r="L462" s="52"/>
      <c r="M462" s="52"/>
      <c r="N462" s="52"/>
      <c r="O462" s="52"/>
    </row>
    <row r="463" spans="1:15">
      <c r="A463" s="35">
        <v>7325706851699</v>
      </c>
      <c r="B463" s="32">
        <v>4806142</v>
      </c>
      <c r="C463" s="32" t="s">
        <v>584</v>
      </c>
      <c r="D463" s="32" t="s">
        <v>62</v>
      </c>
      <c r="E463" s="33" t="s">
        <v>34</v>
      </c>
      <c r="F463" s="33" t="s">
        <v>5210</v>
      </c>
      <c r="G463" s="30">
        <v>200</v>
      </c>
      <c r="H463" s="25">
        <v>3</v>
      </c>
      <c r="I463" s="30">
        <f t="shared" si="7"/>
        <v>600</v>
      </c>
      <c r="J463" s="52"/>
      <c r="K463" s="52" t="s">
        <v>4771</v>
      </c>
      <c r="L463" s="52"/>
      <c r="M463" s="52"/>
      <c r="N463" s="52"/>
      <c r="O463" s="52"/>
    </row>
    <row r="464" spans="1:15">
      <c r="A464" s="35">
        <v>7325706861148</v>
      </c>
      <c r="B464" s="32">
        <v>4910039</v>
      </c>
      <c r="C464" s="32" t="s">
        <v>211</v>
      </c>
      <c r="D464" s="32" t="s">
        <v>212</v>
      </c>
      <c r="E464" s="33" t="s">
        <v>34</v>
      </c>
      <c r="F464" s="33" t="s">
        <v>5210</v>
      </c>
      <c r="G464" s="30">
        <v>110</v>
      </c>
      <c r="H464" s="25">
        <v>8</v>
      </c>
      <c r="I464" s="30">
        <f t="shared" si="7"/>
        <v>880</v>
      </c>
      <c r="J464" s="52"/>
      <c r="K464" s="52" t="s">
        <v>4771</v>
      </c>
      <c r="L464" s="52"/>
      <c r="M464" s="52"/>
      <c r="N464" s="52"/>
      <c r="O464" s="52"/>
    </row>
    <row r="465" spans="1:15">
      <c r="A465" s="35">
        <v>7325706861155</v>
      </c>
      <c r="B465" s="32">
        <v>4910039</v>
      </c>
      <c r="C465" s="32" t="s">
        <v>211</v>
      </c>
      <c r="D465" s="32" t="s">
        <v>212</v>
      </c>
      <c r="E465" s="33" t="s">
        <v>34</v>
      </c>
      <c r="F465" s="33" t="s">
        <v>5210</v>
      </c>
      <c r="G465" s="30">
        <v>110</v>
      </c>
      <c r="H465" s="25">
        <v>9</v>
      </c>
      <c r="I465" s="30">
        <f t="shared" si="7"/>
        <v>990</v>
      </c>
      <c r="J465" s="52"/>
      <c r="K465" s="52" t="s">
        <v>4771</v>
      </c>
      <c r="L465" s="52"/>
      <c r="M465" s="52"/>
      <c r="N465" s="52"/>
      <c r="O465" s="52"/>
    </row>
    <row r="466" spans="1:15">
      <c r="A466" s="35">
        <v>7325706861193</v>
      </c>
      <c r="B466" s="32">
        <v>4910045</v>
      </c>
      <c r="C466" s="32" t="s">
        <v>211</v>
      </c>
      <c r="D466" s="32" t="s">
        <v>212</v>
      </c>
      <c r="E466" s="33" t="s">
        <v>34</v>
      </c>
      <c r="F466" s="33" t="s">
        <v>5210</v>
      </c>
      <c r="G466" s="30">
        <v>60</v>
      </c>
      <c r="H466" s="25">
        <v>6</v>
      </c>
      <c r="I466" s="30">
        <f t="shared" si="7"/>
        <v>360</v>
      </c>
      <c r="J466" s="52"/>
      <c r="K466" s="52" t="s">
        <v>4771</v>
      </c>
      <c r="L466" s="52"/>
      <c r="M466" s="52"/>
      <c r="N466" s="52"/>
      <c r="O466" s="52"/>
    </row>
    <row r="467" spans="1:15">
      <c r="A467" s="35">
        <v>7325706861193</v>
      </c>
      <c r="B467" s="32">
        <v>4910045</v>
      </c>
      <c r="C467" s="32" t="s">
        <v>211</v>
      </c>
      <c r="D467" s="32" t="s">
        <v>212</v>
      </c>
      <c r="E467" s="33" t="s">
        <v>34</v>
      </c>
      <c r="F467" s="33" t="s">
        <v>5210</v>
      </c>
      <c r="G467" s="30">
        <v>60</v>
      </c>
      <c r="H467" s="25">
        <v>1</v>
      </c>
      <c r="I467" s="30">
        <f t="shared" si="7"/>
        <v>60</v>
      </c>
      <c r="J467" s="52"/>
      <c r="K467" s="52" t="s">
        <v>4771</v>
      </c>
      <c r="L467" s="52"/>
      <c r="M467" s="52"/>
      <c r="N467" s="52"/>
      <c r="O467" s="52"/>
    </row>
    <row r="468" spans="1:15">
      <c r="A468" s="35">
        <v>7325706864729</v>
      </c>
      <c r="B468" s="32">
        <v>4920145</v>
      </c>
      <c r="C468" s="32" t="s">
        <v>219</v>
      </c>
      <c r="D468" s="32" t="s">
        <v>172</v>
      </c>
      <c r="E468" s="33" t="s">
        <v>250</v>
      </c>
      <c r="F468" s="33" t="s">
        <v>5210</v>
      </c>
      <c r="G468" s="30">
        <v>90</v>
      </c>
      <c r="H468" s="25">
        <v>5</v>
      </c>
      <c r="I468" s="30">
        <f t="shared" si="7"/>
        <v>450</v>
      </c>
      <c r="J468" s="52"/>
      <c r="K468" s="52" t="s">
        <v>4771</v>
      </c>
      <c r="L468" s="52"/>
      <c r="M468" s="52"/>
      <c r="N468" s="52"/>
      <c r="O468" s="52"/>
    </row>
    <row r="469" spans="1:15">
      <c r="A469" s="35">
        <v>7325706864798</v>
      </c>
      <c r="B469" s="32">
        <v>4920149</v>
      </c>
      <c r="C469" s="32" t="s">
        <v>219</v>
      </c>
      <c r="D469" s="32" t="s">
        <v>220</v>
      </c>
      <c r="E469" s="33" t="s">
        <v>34</v>
      </c>
      <c r="F469" s="33" t="s">
        <v>5210</v>
      </c>
      <c r="G469" s="30">
        <v>150</v>
      </c>
      <c r="H469" s="25">
        <v>2</v>
      </c>
      <c r="I469" s="30">
        <f t="shared" si="7"/>
        <v>300</v>
      </c>
      <c r="J469" s="52"/>
      <c r="K469" s="52" t="s">
        <v>4771</v>
      </c>
      <c r="L469" s="52"/>
      <c r="M469" s="52"/>
      <c r="N469" s="52"/>
      <c r="O469" s="52"/>
    </row>
    <row r="470" spans="1:15">
      <c r="A470" s="35">
        <v>7325706864804</v>
      </c>
      <c r="B470" s="32">
        <v>4920149</v>
      </c>
      <c r="C470" s="32" t="s">
        <v>219</v>
      </c>
      <c r="D470" s="32" t="s">
        <v>220</v>
      </c>
      <c r="E470" s="33" t="s">
        <v>34</v>
      </c>
      <c r="F470" s="33" t="s">
        <v>5210</v>
      </c>
      <c r="G470" s="30">
        <v>150</v>
      </c>
      <c r="H470" s="25">
        <v>3</v>
      </c>
      <c r="I470" s="30">
        <f t="shared" si="7"/>
        <v>450</v>
      </c>
      <c r="J470" s="52"/>
      <c r="K470" s="52" t="s">
        <v>4771</v>
      </c>
      <c r="L470" s="52"/>
      <c r="M470" s="52"/>
      <c r="N470" s="52"/>
      <c r="O470" s="52"/>
    </row>
    <row r="471" spans="1:15">
      <c r="A471" s="35">
        <v>7325706864798</v>
      </c>
      <c r="B471" s="32">
        <v>4920149</v>
      </c>
      <c r="C471" s="32" t="s">
        <v>219</v>
      </c>
      <c r="D471" s="32" t="s">
        <v>220</v>
      </c>
      <c r="E471" s="33" t="s">
        <v>34</v>
      </c>
      <c r="F471" s="33" t="s">
        <v>5210</v>
      </c>
      <c r="G471" s="30">
        <v>150</v>
      </c>
      <c r="H471" s="25">
        <v>5</v>
      </c>
      <c r="I471" s="30">
        <f t="shared" si="7"/>
        <v>750</v>
      </c>
      <c r="J471" s="52"/>
      <c r="K471" s="52" t="s">
        <v>4771</v>
      </c>
      <c r="L471" s="52"/>
      <c r="M471" s="52"/>
      <c r="N471" s="52"/>
      <c r="O471" s="52"/>
    </row>
    <row r="472" spans="1:15">
      <c r="A472" s="35">
        <v>7325706864804</v>
      </c>
      <c r="B472" s="32">
        <v>4920149</v>
      </c>
      <c r="C472" s="32" t="s">
        <v>219</v>
      </c>
      <c r="D472" s="32" t="s">
        <v>220</v>
      </c>
      <c r="E472" s="33" t="s">
        <v>34</v>
      </c>
      <c r="F472" s="33" t="s">
        <v>5210</v>
      </c>
      <c r="G472" s="30">
        <v>150</v>
      </c>
      <c r="H472" s="25">
        <v>1</v>
      </c>
      <c r="I472" s="30">
        <f t="shared" si="7"/>
        <v>150</v>
      </c>
      <c r="J472" s="52"/>
      <c r="K472" s="52" t="s">
        <v>4771</v>
      </c>
      <c r="L472" s="52"/>
      <c r="M472" s="52"/>
      <c r="N472" s="52"/>
      <c r="O472" s="52"/>
    </row>
    <row r="473" spans="1:15">
      <c r="A473" s="35">
        <v>7325706298159</v>
      </c>
      <c r="B473" s="32">
        <v>4920151</v>
      </c>
      <c r="C473" s="32" t="s">
        <v>219</v>
      </c>
      <c r="D473" s="32" t="s">
        <v>640</v>
      </c>
      <c r="E473" s="33" t="s">
        <v>250</v>
      </c>
      <c r="F473" s="33" t="s">
        <v>5214</v>
      </c>
      <c r="G473" s="30">
        <v>69.989999999999995</v>
      </c>
      <c r="H473" s="25">
        <v>2</v>
      </c>
      <c r="I473" s="30">
        <f t="shared" si="7"/>
        <v>139.97999999999999</v>
      </c>
      <c r="J473" s="52"/>
      <c r="K473" s="52" t="s">
        <v>4771</v>
      </c>
      <c r="L473" s="52"/>
      <c r="M473" s="52"/>
      <c r="N473" s="52"/>
      <c r="O473" s="52"/>
    </row>
    <row r="474" spans="1:15">
      <c r="A474" s="35">
        <v>7325706864774</v>
      </c>
      <c r="B474" s="32">
        <v>4920151</v>
      </c>
      <c r="C474" s="32" t="s">
        <v>219</v>
      </c>
      <c r="D474" s="32" t="s">
        <v>640</v>
      </c>
      <c r="E474" s="33" t="s">
        <v>250</v>
      </c>
      <c r="F474" s="33" t="s">
        <v>5210</v>
      </c>
      <c r="G474" s="30">
        <v>70</v>
      </c>
      <c r="H474" s="25">
        <v>4</v>
      </c>
      <c r="I474" s="30">
        <f t="shared" si="7"/>
        <v>280</v>
      </c>
      <c r="J474" s="52"/>
      <c r="K474" s="52" t="s">
        <v>4771</v>
      </c>
      <c r="L474" s="52"/>
      <c r="M474" s="52"/>
      <c r="N474" s="52"/>
      <c r="O474" s="52"/>
    </row>
    <row r="475" spans="1:15">
      <c r="A475" s="35">
        <v>7325706283766</v>
      </c>
      <c r="B475" s="32">
        <v>7006161</v>
      </c>
      <c r="C475" s="32" t="s">
        <v>602</v>
      </c>
      <c r="D475" s="32" t="s">
        <v>111</v>
      </c>
      <c r="E475" s="33" t="s">
        <v>34</v>
      </c>
      <c r="F475" s="33" t="s">
        <v>5214</v>
      </c>
      <c r="G475" s="30">
        <v>399.99</v>
      </c>
      <c r="H475" s="25">
        <v>1</v>
      </c>
      <c r="I475" s="30">
        <f t="shared" si="7"/>
        <v>399.99</v>
      </c>
      <c r="J475" s="52"/>
      <c r="K475" s="52" t="s">
        <v>4011</v>
      </c>
      <c r="L475" s="52"/>
      <c r="M475" s="52"/>
      <c r="N475" s="52"/>
      <c r="O475" s="52"/>
    </row>
    <row r="476" spans="1:15">
      <c r="A476" s="35">
        <v>7325706791421</v>
      </c>
      <c r="B476" s="32">
        <v>7006245</v>
      </c>
      <c r="C476" s="32" t="s">
        <v>313</v>
      </c>
      <c r="D476" s="32" t="s">
        <v>51</v>
      </c>
      <c r="E476" s="33" t="s">
        <v>34</v>
      </c>
      <c r="F476" s="33" t="s">
        <v>5210</v>
      </c>
      <c r="G476" s="30">
        <v>350</v>
      </c>
      <c r="H476" s="25">
        <v>2</v>
      </c>
      <c r="I476" s="30">
        <f t="shared" si="7"/>
        <v>700</v>
      </c>
      <c r="J476" s="52"/>
      <c r="K476" s="52" t="s">
        <v>4011</v>
      </c>
      <c r="L476" s="52"/>
      <c r="M476" s="52"/>
      <c r="N476" s="52"/>
      <c r="O476" s="52"/>
    </row>
    <row r="477" spans="1:15">
      <c r="A477" s="35">
        <v>7325706791520</v>
      </c>
      <c r="B477" s="32">
        <v>7006249</v>
      </c>
      <c r="C477" s="32" t="s">
        <v>1170</v>
      </c>
      <c r="D477" s="32">
        <v>43831</v>
      </c>
      <c r="E477" s="33" t="s">
        <v>29</v>
      </c>
      <c r="F477" s="33" t="s">
        <v>5210</v>
      </c>
      <c r="G477" s="30">
        <v>1000</v>
      </c>
      <c r="H477" s="25">
        <v>1</v>
      </c>
      <c r="I477" s="30">
        <f t="shared" si="7"/>
        <v>1000</v>
      </c>
      <c r="J477" s="52"/>
      <c r="K477" s="52" t="s">
        <v>4011</v>
      </c>
      <c r="L477" s="52"/>
      <c r="M477" s="52"/>
      <c r="N477" s="52"/>
      <c r="O477" s="52"/>
    </row>
    <row r="478" spans="1:15">
      <c r="A478" s="35">
        <v>7325706821753</v>
      </c>
      <c r="B478" s="32">
        <v>7006250</v>
      </c>
      <c r="C478" s="32" t="s">
        <v>225</v>
      </c>
      <c r="D478" s="32" t="s">
        <v>51</v>
      </c>
      <c r="E478" s="33" t="s">
        <v>34</v>
      </c>
      <c r="F478" s="33" t="s">
        <v>5210</v>
      </c>
      <c r="G478" s="30">
        <v>300</v>
      </c>
      <c r="H478" s="25">
        <v>1</v>
      </c>
      <c r="I478" s="30">
        <f t="shared" si="7"/>
        <v>300</v>
      </c>
      <c r="J478" s="52"/>
      <c r="K478" s="52" t="s">
        <v>4011</v>
      </c>
      <c r="L478" s="52"/>
      <c r="M478" s="52"/>
      <c r="N478" s="52"/>
      <c r="O478" s="52"/>
    </row>
    <row r="479" spans="1:15">
      <c r="A479" s="35">
        <v>7325706790677</v>
      </c>
      <c r="B479" s="32">
        <v>7006253</v>
      </c>
      <c r="C479" s="32" t="s">
        <v>606</v>
      </c>
      <c r="D479" s="32" t="s">
        <v>51</v>
      </c>
      <c r="E479" s="33" t="s">
        <v>34</v>
      </c>
      <c r="F479" s="33" t="s">
        <v>5210</v>
      </c>
      <c r="G479" s="30">
        <v>300</v>
      </c>
      <c r="H479" s="25">
        <v>1</v>
      </c>
      <c r="I479" s="30">
        <f t="shared" si="7"/>
        <v>300</v>
      </c>
      <c r="J479" s="52"/>
      <c r="K479" s="52" t="s">
        <v>4011</v>
      </c>
      <c r="L479" s="52"/>
      <c r="M479" s="52"/>
      <c r="N479" s="52"/>
      <c r="O479" s="52"/>
    </row>
    <row r="480" spans="1:15">
      <c r="A480" s="35">
        <v>7325706790141</v>
      </c>
      <c r="B480" s="32">
        <v>7006259</v>
      </c>
      <c r="C480" s="32" t="s">
        <v>313</v>
      </c>
      <c r="D480" s="32" t="s">
        <v>111</v>
      </c>
      <c r="E480" s="33" t="s">
        <v>34</v>
      </c>
      <c r="F480" s="33" t="s">
        <v>5210</v>
      </c>
      <c r="G480" s="30">
        <v>450</v>
      </c>
      <c r="H480" s="25">
        <v>1</v>
      </c>
      <c r="I480" s="30">
        <f t="shared" si="7"/>
        <v>450</v>
      </c>
      <c r="J480" s="52"/>
      <c r="K480" s="52" t="s">
        <v>4011</v>
      </c>
      <c r="L480" s="52"/>
      <c r="M480" s="52"/>
      <c r="N480" s="52"/>
      <c r="O480" s="52"/>
    </row>
    <row r="481" spans="1:15">
      <c r="A481" s="35">
        <v>7325706790110</v>
      </c>
      <c r="B481" s="32">
        <v>7006259</v>
      </c>
      <c r="C481" s="32" t="s">
        <v>313</v>
      </c>
      <c r="D481" s="32" t="s">
        <v>111</v>
      </c>
      <c r="E481" s="33" t="s">
        <v>34</v>
      </c>
      <c r="F481" s="33" t="s">
        <v>5210</v>
      </c>
      <c r="G481" s="30">
        <v>450</v>
      </c>
      <c r="H481" s="25">
        <v>1</v>
      </c>
      <c r="I481" s="30">
        <f t="shared" si="7"/>
        <v>450</v>
      </c>
      <c r="J481" s="52"/>
      <c r="K481" s="52" t="s">
        <v>4011</v>
      </c>
      <c r="L481" s="52"/>
      <c r="M481" s="52"/>
      <c r="N481" s="52"/>
      <c r="O481" s="52"/>
    </row>
    <row r="482" spans="1:15">
      <c r="A482" s="35">
        <v>7325706790134</v>
      </c>
      <c r="B482" s="32">
        <v>7006259</v>
      </c>
      <c r="C482" s="32" t="s">
        <v>313</v>
      </c>
      <c r="D482" s="32" t="s">
        <v>111</v>
      </c>
      <c r="E482" s="33" t="s">
        <v>34</v>
      </c>
      <c r="F482" s="33" t="s">
        <v>5210</v>
      </c>
      <c r="G482" s="30">
        <v>450</v>
      </c>
      <c r="H482" s="25">
        <v>2</v>
      </c>
      <c r="I482" s="30">
        <f t="shared" si="7"/>
        <v>900</v>
      </c>
      <c r="J482" s="52"/>
      <c r="K482" s="52" t="s">
        <v>4011</v>
      </c>
      <c r="L482" s="52"/>
      <c r="M482" s="52"/>
      <c r="N482" s="52"/>
      <c r="O482" s="52"/>
    </row>
    <row r="483" spans="1:15">
      <c r="A483" s="35">
        <v>7325706790141</v>
      </c>
      <c r="B483" s="32">
        <v>7006259</v>
      </c>
      <c r="C483" s="32" t="s">
        <v>313</v>
      </c>
      <c r="D483" s="32" t="s">
        <v>111</v>
      </c>
      <c r="E483" s="33" t="s">
        <v>34</v>
      </c>
      <c r="F483" s="33" t="s">
        <v>5210</v>
      </c>
      <c r="G483" s="30">
        <v>450</v>
      </c>
      <c r="H483" s="25">
        <v>1</v>
      </c>
      <c r="I483" s="30">
        <f t="shared" si="7"/>
        <v>450</v>
      </c>
      <c r="J483" s="52"/>
      <c r="K483" s="52" t="s">
        <v>4011</v>
      </c>
      <c r="L483" s="52"/>
      <c r="M483" s="52"/>
      <c r="N483" s="52"/>
      <c r="O483" s="52"/>
    </row>
    <row r="484" spans="1:15">
      <c r="A484" s="35">
        <v>7325706790189</v>
      </c>
      <c r="B484" s="32">
        <v>7006259</v>
      </c>
      <c r="C484" s="32" t="s">
        <v>313</v>
      </c>
      <c r="D484" s="32" t="s">
        <v>111</v>
      </c>
      <c r="E484" s="33" t="s">
        <v>34</v>
      </c>
      <c r="F484" s="33" t="s">
        <v>5210</v>
      </c>
      <c r="G484" s="30">
        <v>450</v>
      </c>
      <c r="H484" s="25">
        <v>1</v>
      </c>
      <c r="I484" s="30">
        <f t="shared" si="7"/>
        <v>450</v>
      </c>
      <c r="J484" s="52"/>
      <c r="K484" s="52" t="s">
        <v>4011</v>
      </c>
      <c r="L484" s="52"/>
      <c r="M484" s="52"/>
      <c r="N484" s="52"/>
      <c r="O484" s="52"/>
    </row>
    <row r="485" spans="1:15">
      <c r="A485" s="35">
        <v>7325706790196</v>
      </c>
      <c r="B485" s="32">
        <v>7006259</v>
      </c>
      <c r="C485" s="32" t="s">
        <v>313</v>
      </c>
      <c r="D485" s="32" t="s">
        <v>111</v>
      </c>
      <c r="E485" s="33" t="s">
        <v>34</v>
      </c>
      <c r="F485" s="33" t="s">
        <v>5210</v>
      </c>
      <c r="G485" s="30">
        <v>450</v>
      </c>
      <c r="H485" s="25">
        <v>1</v>
      </c>
      <c r="I485" s="30">
        <f t="shared" si="7"/>
        <v>450</v>
      </c>
      <c r="J485" s="52"/>
      <c r="K485" s="52" t="s">
        <v>4011</v>
      </c>
      <c r="L485" s="52"/>
      <c r="M485" s="52"/>
      <c r="N485" s="52"/>
      <c r="O485" s="52"/>
    </row>
    <row r="486" spans="1:15">
      <c r="A486" s="35">
        <v>7325706790226</v>
      </c>
      <c r="B486" s="32">
        <v>7006259</v>
      </c>
      <c r="C486" s="32" t="s">
        <v>313</v>
      </c>
      <c r="D486" s="32" t="s">
        <v>111</v>
      </c>
      <c r="E486" s="33" t="s">
        <v>34</v>
      </c>
      <c r="F486" s="33" t="s">
        <v>5210</v>
      </c>
      <c r="G486" s="30">
        <v>450</v>
      </c>
      <c r="H486" s="25">
        <v>1</v>
      </c>
      <c r="I486" s="30">
        <f t="shared" si="7"/>
        <v>450</v>
      </c>
      <c r="J486" s="52"/>
      <c r="K486" s="52" t="s">
        <v>4011</v>
      </c>
      <c r="L486" s="52"/>
      <c r="M486" s="52"/>
      <c r="N486" s="52"/>
      <c r="O486" s="52"/>
    </row>
    <row r="487" spans="1:15">
      <c r="A487" s="35">
        <v>7325706790233</v>
      </c>
      <c r="B487" s="32">
        <v>7006259</v>
      </c>
      <c r="C487" s="32" t="s">
        <v>313</v>
      </c>
      <c r="D487" s="32" t="s">
        <v>111</v>
      </c>
      <c r="E487" s="33" t="s">
        <v>34</v>
      </c>
      <c r="F487" s="33" t="s">
        <v>5210</v>
      </c>
      <c r="G487" s="30">
        <v>450</v>
      </c>
      <c r="H487" s="25">
        <v>1</v>
      </c>
      <c r="I487" s="30">
        <f t="shared" si="7"/>
        <v>450</v>
      </c>
      <c r="J487" s="52"/>
      <c r="K487" s="52" t="s">
        <v>4011</v>
      </c>
      <c r="L487" s="52"/>
      <c r="M487" s="52"/>
      <c r="N487" s="52"/>
      <c r="O487" s="52"/>
    </row>
    <row r="488" spans="1:15">
      <c r="A488" s="35">
        <v>7325706790202</v>
      </c>
      <c r="B488" s="32">
        <v>7006259</v>
      </c>
      <c r="C488" s="32" t="s">
        <v>313</v>
      </c>
      <c r="D488" s="32" t="s">
        <v>111</v>
      </c>
      <c r="E488" s="33" t="s">
        <v>34</v>
      </c>
      <c r="F488" s="33" t="s">
        <v>5210</v>
      </c>
      <c r="G488" s="30">
        <v>450</v>
      </c>
      <c r="H488" s="25">
        <v>1</v>
      </c>
      <c r="I488" s="30">
        <f t="shared" si="7"/>
        <v>450</v>
      </c>
      <c r="J488" s="52"/>
      <c r="K488" s="52" t="s">
        <v>4011</v>
      </c>
      <c r="L488" s="52"/>
      <c r="M488" s="52"/>
      <c r="N488" s="52"/>
      <c r="O488" s="52"/>
    </row>
    <row r="489" spans="1:15">
      <c r="A489" s="35">
        <v>7325706790219</v>
      </c>
      <c r="B489" s="32">
        <v>7006259</v>
      </c>
      <c r="C489" s="32" t="s">
        <v>313</v>
      </c>
      <c r="D489" s="32" t="s">
        <v>111</v>
      </c>
      <c r="E489" s="33" t="s">
        <v>34</v>
      </c>
      <c r="F489" s="33" t="s">
        <v>5210</v>
      </c>
      <c r="G489" s="30">
        <v>450</v>
      </c>
      <c r="H489" s="25">
        <v>1</v>
      </c>
      <c r="I489" s="30">
        <f t="shared" si="7"/>
        <v>450</v>
      </c>
      <c r="J489" s="52"/>
      <c r="K489" s="52" t="s">
        <v>4011</v>
      </c>
      <c r="L489" s="52"/>
      <c r="M489" s="52"/>
      <c r="N489" s="52"/>
      <c r="O489" s="52"/>
    </row>
    <row r="490" spans="1:15">
      <c r="A490" s="35">
        <v>7325706790196</v>
      </c>
      <c r="B490" s="32">
        <v>7006259</v>
      </c>
      <c r="C490" s="32" t="s">
        <v>313</v>
      </c>
      <c r="D490" s="32" t="s">
        <v>111</v>
      </c>
      <c r="E490" s="33" t="s">
        <v>34</v>
      </c>
      <c r="F490" s="33" t="s">
        <v>5210</v>
      </c>
      <c r="G490" s="30">
        <v>450</v>
      </c>
      <c r="H490" s="25">
        <v>1</v>
      </c>
      <c r="I490" s="30">
        <f t="shared" si="7"/>
        <v>450</v>
      </c>
      <c r="J490" s="52"/>
      <c r="K490" s="52" t="s">
        <v>4011</v>
      </c>
      <c r="L490" s="52"/>
      <c r="M490" s="52"/>
      <c r="N490" s="52"/>
      <c r="O490" s="52"/>
    </row>
    <row r="491" spans="1:15">
      <c r="A491" s="35">
        <v>7325706790202</v>
      </c>
      <c r="B491" s="32">
        <v>7006259</v>
      </c>
      <c r="C491" s="32" t="s">
        <v>313</v>
      </c>
      <c r="D491" s="32" t="s">
        <v>111</v>
      </c>
      <c r="E491" s="33" t="s">
        <v>34</v>
      </c>
      <c r="F491" s="33" t="s">
        <v>5210</v>
      </c>
      <c r="G491" s="30">
        <v>450</v>
      </c>
      <c r="H491" s="25">
        <v>3</v>
      </c>
      <c r="I491" s="30">
        <f t="shared" si="7"/>
        <v>1350</v>
      </c>
      <c r="J491" s="52"/>
      <c r="K491" s="52" t="s">
        <v>4011</v>
      </c>
      <c r="L491" s="52"/>
      <c r="M491" s="52"/>
      <c r="N491" s="52"/>
      <c r="O491" s="52"/>
    </row>
    <row r="492" spans="1:15">
      <c r="A492" s="35">
        <v>7325706790219</v>
      </c>
      <c r="B492" s="32">
        <v>7006259</v>
      </c>
      <c r="C492" s="32" t="s">
        <v>313</v>
      </c>
      <c r="D492" s="32" t="s">
        <v>111</v>
      </c>
      <c r="E492" s="33" t="s">
        <v>34</v>
      </c>
      <c r="F492" s="33" t="s">
        <v>5210</v>
      </c>
      <c r="G492" s="30">
        <v>450</v>
      </c>
      <c r="H492" s="25">
        <v>1</v>
      </c>
      <c r="I492" s="30">
        <f t="shared" si="7"/>
        <v>450</v>
      </c>
      <c r="J492" s="52"/>
      <c r="K492" s="52" t="s">
        <v>4011</v>
      </c>
      <c r="L492" s="52"/>
      <c r="M492" s="52"/>
      <c r="N492" s="52"/>
      <c r="O492" s="52"/>
    </row>
    <row r="493" spans="1:15">
      <c r="A493" s="35">
        <v>7325706790226</v>
      </c>
      <c r="B493" s="32">
        <v>7006259</v>
      </c>
      <c r="C493" s="32" t="s">
        <v>313</v>
      </c>
      <c r="D493" s="32" t="s">
        <v>111</v>
      </c>
      <c r="E493" s="33" t="s">
        <v>34</v>
      </c>
      <c r="F493" s="33" t="s">
        <v>5210</v>
      </c>
      <c r="G493" s="30">
        <v>450</v>
      </c>
      <c r="H493" s="25">
        <v>1</v>
      </c>
      <c r="I493" s="30">
        <f t="shared" si="7"/>
        <v>450</v>
      </c>
      <c r="J493" s="52"/>
      <c r="K493" s="52" t="s">
        <v>4011</v>
      </c>
      <c r="L493" s="52"/>
      <c r="M493" s="52"/>
      <c r="N493" s="52"/>
      <c r="O493" s="52"/>
    </row>
    <row r="494" spans="1:15">
      <c r="A494" s="35">
        <v>7325706790202</v>
      </c>
      <c r="B494" s="32">
        <v>7006259</v>
      </c>
      <c r="C494" s="32" t="s">
        <v>313</v>
      </c>
      <c r="D494" s="32" t="s">
        <v>111</v>
      </c>
      <c r="E494" s="33" t="s">
        <v>34</v>
      </c>
      <c r="F494" s="33" t="s">
        <v>5210</v>
      </c>
      <c r="G494" s="30">
        <v>450</v>
      </c>
      <c r="H494" s="25">
        <v>1</v>
      </c>
      <c r="I494" s="30">
        <f t="shared" si="7"/>
        <v>450</v>
      </c>
      <c r="J494" s="52"/>
      <c r="K494" s="52" t="s">
        <v>4011</v>
      </c>
      <c r="L494" s="52"/>
      <c r="M494" s="52"/>
      <c r="N494" s="52"/>
      <c r="O494" s="52"/>
    </row>
    <row r="495" spans="1:15">
      <c r="A495" s="35">
        <v>7325706790219</v>
      </c>
      <c r="B495" s="32">
        <v>7006259</v>
      </c>
      <c r="C495" s="32" t="s">
        <v>313</v>
      </c>
      <c r="D495" s="32" t="s">
        <v>111</v>
      </c>
      <c r="E495" s="33" t="s">
        <v>34</v>
      </c>
      <c r="F495" s="33" t="s">
        <v>5210</v>
      </c>
      <c r="G495" s="30">
        <v>450</v>
      </c>
      <c r="H495" s="25">
        <v>2</v>
      </c>
      <c r="I495" s="30">
        <f t="shared" si="7"/>
        <v>900</v>
      </c>
      <c r="J495" s="52"/>
      <c r="K495" s="52" t="s">
        <v>4011</v>
      </c>
      <c r="L495" s="52"/>
      <c r="M495" s="52"/>
      <c r="N495" s="52"/>
      <c r="O495" s="52"/>
    </row>
    <row r="496" spans="1:15">
      <c r="A496" s="35">
        <v>7325706790226</v>
      </c>
      <c r="B496" s="32">
        <v>7006259</v>
      </c>
      <c r="C496" s="32" t="s">
        <v>313</v>
      </c>
      <c r="D496" s="32" t="s">
        <v>111</v>
      </c>
      <c r="E496" s="33" t="s">
        <v>34</v>
      </c>
      <c r="F496" s="33" t="s">
        <v>5210</v>
      </c>
      <c r="G496" s="30">
        <v>450</v>
      </c>
      <c r="H496" s="25">
        <v>1</v>
      </c>
      <c r="I496" s="30">
        <f t="shared" si="7"/>
        <v>450</v>
      </c>
      <c r="J496" s="52"/>
      <c r="K496" s="52" t="s">
        <v>4011</v>
      </c>
      <c r="L496" s="52"/>
      <c r="M496" s="52"/>
      <c r="N496" s="52"/>
      <c r="O496" s="52"/>
    </row>
    <row r="497" spans="1:15">
      <c r="A497" s="35">
        <v>7325706790219</v>
      </c>
      <c r="B497" s="32">
        <v>7006259</v>
      </c>
      <c r="C497" s="32" t="s">
        <v>313</v>
      </c>
      <c r="D497" s="32" t="s">
        <v>111</v>
      </c>
      <c r="E497" s="33" t="s">
        <v>34</v>
      </c>
      <c r="F497" s="33" t="s">
        <v>5210</v>
      </c>
      <c r="G497" s="30">
        <v>450</v>
      </c>
      <c r="H497" s="25">
        <v>1</v>
      </c>
      <c r="I497" s="30">
        <f t="shared" si="7"/>
        <v>450</v>
      </c>
      <c r="J497" s="52"/>
      <c r="K497" s="52" t="s">
        <v>4011</v>
      </c>
      <c r="L497" s="52"/>
      <c r="M497" s="52"/>
      <c r="N497" s="52"/>
      <c r="O497" s="52"/>
    </row>
    <row r="498" spans="1:15">
      <c r="A498" s="35">
        <v>7325706790226</v>
      </c>
      <c r="B498" s="32">
        <v>7006259</v>
      </c>
      <c r="C498" s="32" t="s">
        <v>313</v>
      </c>
      <c r="D498" s="32" t="s">
        <v>111</v>
      </c>
      <c r="E498" s="33" t="s">
        <v>34</v>
      </c>
      <c r="F498" s="33" t="s">
        <v>5210</v>
      </c>
      <c r="G498" s="30">
        <v>450</v>
      </c>
      <c r="H498" s="25">
        <v>2</v>
      </c>
      <c r="I498" s="30">
        <f t="shared" si="7"/>
        <v>900</v>
      </c>
      <c r="J498" s="52"/>
      <c r="K498" s="52" t="s">
        <v>4011</v>
      </c>
      <c r="L498" s="52"/>
      <c r="M498" s="52"/>
      <c r="N498" s="52"/>
      <c r="O498" s="52"/>
    </row>
    <row r="499" spans="1:15">
      <c r="A499" s="35">
        <v>7325706790233</v>
      </c>
      <c r="B499" s="32">
        <v>7006259</v>
      </c>
      <c r="C499" s="32" t="s">
        <v>313</v>
      </c>
      <c r="D499" s="32" t="s">
        <v>111</v>
      </c>
      <c r="E499" s="33" t="s">
        <v>34</v>
      </c>
      <c r="F499" s="33" t="s">
        <v>5210</v>
      </c>
      <c r="G499" s="30">
        <v>450</v>
      </c>
      <c r="H499" s="25">
        <v>1</v>
      </c>
      <c r="I499" s="30">
        <f t="shared" si="7"/>
        <v>450</v>
      </c>
      <c r="J499" s="52"/>
      <c r="K499" s="52" t="s">
        <v>4011</v>
      </c>
      <c r="L499" s="52"/>
      <c r="M499" s="52"/>
      <c r="N499" s="52"/>
      <c r="O499" s="52"/>
    </row>
    <row r="500" spans="1:15">
      <c r="A500" s="35">
        <v>7325706790196</v>
      </c>
      <c r="B500" s="32">
        <v>7006259</v>
      </c>
      <c r="C500" s="32" t="s">
        <v>313</v>
      </c>
      <c r="D500" s="32" t="s">
        <v>111</v>
      </c>
      <c r="E500" s="33" t="s">
        <v>34</v>
      </c>
      <c r="F500" s="33" t="s">
        <v>5210</v>
      </c>
      <c r="G500" s="30">
        <v>450</v>
      </c>
      <c r="H500" s="25">
        <v>1</v>
      </c>
      <c r="I500" s="30">
        <f t="shared" si="7"/>
        <v>450</v>
      </c>
      <c r="J500" s="52"/>
      <c r="K500" s="52" t="s">
        <v>4011</v>
      </c>
      <c r="L500" s="52"/>
      <c r="M500" s="52"/>
      <c r="N500" s="52"/>
      <c r="O500" s="52"/>
    </row>
    <row r="501" spans="1:15">
      <c r="A501" s="35">
        <v>7325706790097</v>
      </c>
      <c r="B501" s="32">
        <v>7006259</v>
      </c>
      <c r="C501" s="32" t="s">
        <v>313</v>
      </c>
      <c r="D501" s="32" t="s">
        <v>111</v>
      </c>
      <c r="E501" s="33" t="s">
        <v>34</v>
      </c>
      <c r="F501" s="33" t="s">
        <v>5210</v>
      </c>
      <c r="G501" s="30">
        <v>450</v>
      </c>
      <c r="H501" s="25">
        <v>1</v>
      </c>
      <c r="I501" s="30">
        <f t="shared" si="7"/>
        <v>450</v>
      </c>
      <c r="J501" s="52"/>
      <c r="K501" s="52" t="s">
        <v>4011</v>
      </c>
      <c r="L501" s="52"/>
      <c r="M501" s="52"/>
      <c r="N501" s="52"/>
      <c r="O501" s="52"/>
    </row>
    <row r="502" spans="1:15">
      <c r="A502" s="35">
        <v>7325706790103</v>
      </c>
      <c r="B502" s="32">
        <v>7006259</v>
      </c>
      <c r="C502" s="32" t="s">
        <v>313</v>
      </c>
      <c r="D502" s="32" t="s">
        <v>111</v>
      </c>
      <c r="E502" s="33" t="s">
        <v>34</v>
      </c>
      <c r="F502" s="33" t="s">
        <v>5210</v>
      </c>
      <c r="G502" s="30">
        <v>450</v>
      </c>
      <c r="H502" s="25">
        <v>2</v>
      </c>
      <c r="I502" s="30">
        <f t="shared" si="7"/>
        <v>900</v>
      </c>
      <c r="J502" s="52"/>
      <c r="K502" s="52" t="s">
        <v>4011</v>
      </c>
      <c r="L502" s="52"/>
      <c r="M502" s="52"/>
      <c r="N502" s="52"/>
      <c r="O502" s="52"/>
    </row>
    <row r="503" spans="1:15">
      <c r="A503" s="35">
        <v>7325706790110</v>
      </c>
      <c r="B503" s="32">
        <v>7006259</v>
      </c>
      <c r="C503" s="32" t="s">
        <v>313</v>
      </c>
      <c r="D503" s="32" t="s">
        <v>111</v>
      </c>
      <c r="E503" s="33" t="s">
        <v>34</v>
      </c>
      <c r="F503" s="33" t="s">
        <v>5210</v>
      </c>
      <c r="G503" s="30">
        <v>450</v>
      </c>
      <c r="H503" s="25">
        <v>1</v>
      </c>
      <c r="I503" s="30">
        <f t="shared" si="7"/>
        <v>450</v>
      </c>
      <c r="J503" s="52"/>
      <c r="K503" s="52" t="s">
        <v>4011</v>
      </c>
      <c r="L503" s="52"/>
      <c r="M503" s="52"/>
      <c r="N503" s="52"/>
      <c r="O503" s="52"/>
    </row>
    <row r="504" spans="1:15">
      <c r="A504" s="35">
        <v>7325706790103</v>
      </c>
      <c r="B504" s="32">
        <v>7006259</v>
      </c>
      <c r="C504" s="32" t="s">
        <v>313</v>
      </c>
      <c r="D504" s="32" t="s">
        <v>111</v>
      </c>
      <c r="E504" s="33" t="s">
        <v>34</v>
      </c>
      <c r="F504" s="33" t="s">
        <v>5210</v>
      </c>
      <c r="G504" s="30">
        <v>450</v>
      </c>
      <c r="H504" s="25">
        <v>1</v>
      </c>
      <c r="I504" s="30">
        <f t="shared" si="7"/>
        <v>450</v>
      </c>
      <c r="J504" s="52"/>
      <c r="K504" s="52" t="s">
        <v>4011</v>
      </c>
      <c r="L504" s="52"/>
      <c r="M504" s="52"/>
      <c r="N504" s="52"/>
      <c r="O504" s="52"/>
    </row>
    <row r="505" spans="1:15">
      <c r="A505" s="35">
        <v>7325706790110</v>
      </c>
      <c r="B505" s="32">
        <v>7006259</v>
      </c>
      <c r="C505" s="32" t="s">
        <v>313</v>
      </c>
      <c r="D505" s="32" t="s">
        <v>111</v>
      </c>
      <c r="E505" s="33" t="s">
        <v>34</v>
      </c>
      <c r="F505" s="33" t="s">
        <v>5210</v>
      </c>
      <c r="G505" s="30">
        <v>450</v>
      </c>
      <c r="H505" s="25">
        <v>1</v>
      </c>
      <c r="I505" s="30">
        <f t="shared" si="7"/>
        <v>450</v>
      </c>
      <c r="J505" s="52"/>
      <c r="K505" s="52" t="s">
        <v>4011</v>
      </c>
      <c r="L505" s="52"/>
      <c r="M505" s="52"/>
      <c r="N505" s="52"/>
      <c r="O505" s="52"/>
    </row>
    <row r="506" spans="1:15">
      <c r="A506" s="35">
        <v>7325706790103</v>
      </c>
      <c r="B506" s="32">
        <v>7006259</v>
      </c>
      <c r="C506" s="32" t="s">
        <v>313</v>
      </c>
      <c r="D506" s="32" t="s">
        <v>111</v>
      </c>
      <c r="E506" s="33" t="s">
        <v>34</v>
      </c>
      <c r="F506" s="33" t="s">
        <v>5210</v>
      </c>
      <c r="G506" s="30">
        <v>450</v>
      </c>
      <c r="H506" s="25">
        <v>1</v>
      </c>
      <c r="I506" s="30">
        <f t="shared" si="7"/>
        <v>450</v>
      </c>
      <c r="J506" s="52"/>
      <c r="K506" s="52" t="s">
        <v>4011</v>
      </c>
      <c r="L506" s="52"/>
      <c r="M506" s="52"/>
      <c r="N506" s="52"/>
      <c r="O506" s="52"/>
    </row>
    <row r="507" spans="1:15">
      <c r="A507" s="35">
        <v>7325706790110</v>
      </c>
      <c r="B507" s="32">
        <v>7006259</v>
      </c>
      <c r="C507" s="32" t="s">
        <v>313</v>
      </c>
      <c r="D507" s="32" t="s">
        <v>111</v>
      </c>
      <c r="E507" s="33" t="s">
        <v>34</v>
      </c>
      <c r="F507" s="33" t="s">
        <v>5210</v>
      </c>
      <c r="G507" s="30">
        <v>450</v>
      </c>
      <c r="H507" s="25">
        <v>1</v>
      </c>
      <c r="I507" s="30">
        <f t="shared" si="7"/>
        <v>450</v>
      </c>
      <c r="J507" s="52"/>
      <c r="K507" s="52" t="s">
        <v>4011</v>
      </c>
      <c r="L507" s="52"/>
      <c r="M507" s="52"/>
      <c r="N507" s="52"/>
      <c r="O507" s="52"/>
    </row>
    <row r="508" spans="1:15">
      <c r="A508" s="35">
        <v>7325706790127</v>
      </c>
      <c r="B508" s="32">
        <v>7006259</v>
      </c>
      <c r="C508" s="32" t="s">
        <v>313</v>
      </c>
      <c r="D508" s="32" t="s">
        <v>111</v>
      </c>
      <c r="E508" s="33" t="s">
        <v>34</v>
      </c>
      <c r="F508" s="33" t="s">
        <v>5210</v>
      </c>
      <c r="G508" s="30">
        <v>450</v>
      </c>
      <c r="H508" s="25">
        <v>2</v>
      </c>
      <c r="I508" s="30">
        <f t="shared" si="7"/>
        <v>900</v>
      </c>
      <c r="J508" s="52"/>
      <c r="K508" s="52" t="s">
        <v>4011</v>
      </c>
      <c r="L508" s="52"/>
      <c r="M508" s="52"/>
      <c r="N508" s="52"/>
      <c r="O508" s="52"/>
    </row>
    <row r="509" spans="1:15">
      <c r="A509" s="35">
        <v>7325706790127</v>
      </c>
      <c r="B509" s="32">
        <v>7006259</v>
      </c>
      <c r="C509" s="32" t="s">
        <v>313</v>
      </c>
      <c r="D509" s="32" t="s">
        <v>111</v>
      </c>
      <c r="E509" s="33" t="s">
        <v>34</v>
      </c>
      <c r="F509" s="33" t="s">
        <v>5210</v>
      </c>
      <c r="G509" s="30">
        <v>450</v>
      </c>
      <c r="H509" s="25">
        <v>2</v>
      </c>
      <c r="I509" s="30">
        <f t="shared" si="7"/>
        <v>900</v>
      </c>
      <c r="J509" s="52"/>
      <c r="K509" s="52" t="s">
        <v>4011</v>
      </c>
      <c r="L509" s="52"/>
      <c r="M509" s="52"/>
      <c r="N509" s="52"/>
      <c r="O509" s="52"/>
    </row>
    <row r="510" spans="1:15">
      <c r="A510" s="35">
        <v>7325706790134</v>
      </c>
      <c r="B510" s="32">
        <v>7006259</v>
      </c>
      <c r="C510" s="32" t="s">
        <v>313</v>
      </c>
      <c r="D510" s="32" t="s">
        <v>111</v>
      </c>
      <c r="E510" s="33" t="s">
        <v>34</v>
      </c>
      <c r="F510" s="33" t="s">
        <v>5210</v>
      </c>
      <c r="G510" s="30">
        <v>450</v>
      </c>
      <c r="H510" s="25">
        <v>2</v>
      </c>
      <c r="I510" s="30">
        <f t="shared" si="7"/>
        <v>900</v>
      </c>
      <c r="J510" s="52"/>
      <c r="K510" s="52" t="s">
        <v>4011</v>
      </c>
      <c r="L510" s="52"/>
      <c r="M510" s="52"/>
      <c r="N510" s="52"/>
      <c r="O510" s="52"/>
    </row>
    <row r="511" spans="1:15">
      <c r="A511" s="35">
        <v>7325706791698</v>
      </c>
      <c r="B511" s="32">
        <v>7006266</v>
      </c>
      <c r="C511" s="32" t="s">
        <v>2260</v>
      </c>
      <c r="D511" s="32" t="s">
        <v>129</v>
      </c>
      <c r="E511" s="33" t="s">
        <v>34</v>
      </c>
      <c r="F511" s="33" t="s">
        <v>5210</v>
      </c>
      <c r="G511" s="30">
        <v>450</v>
      </c>
      <c r="H511" s="25">
        <v>1</v>
      </c>
      <c r="I511" s="30">
        <f t="shared" si="7"/>
        <v>450</v>
      </c>
      <c r="J511" s="52"/>
      <c r="K511" s="52" t="s">
        <v>4011</v>
      </c>
      <c r="L511" s="52"/>
      <c r="M511" s="52"/>
      <c r="N511" s="52"/>
      <c r="O511" s="52"/>
    </row>
    <row r="512" spans="1:15">
      <c r="A512" s="35">
        <v>7325706791711</v>
      </c>
      <c r="B512" s="32">
        <v>7006266</v>
      </c>
      <c r="C512" s="32" t="s">
        <v>2260</v>
      </c>
      <c r="D512" s="32" t="s">
        <v>129</v>
      </c>
      <c r="E512" s="33" t="s">
        <v>34</v>
      </c>
      <c r="F512" s="33" t="s">
        <v>5210</v>
      </c>
      <c r="G512" s="30">
        <v>450</v>
      </c>
      <c r="H512" s="25">
        <v>1</v>
      </c>
      <c r="I512" s="30">
        <f t="shared" si="7"/>
        <v>450</v>
      </c>
      <c r="J512" s="52"/>
      <c r="K512" s="52" t="s">
        <v>4011</v>
      </c>
      <c r="L512" s="52"/>
      <c r="M512" s="52"/>
      <c r="N512" s="52"/>
      <c r="O512" s="52"/>
    </row>
    <row r="513" spans="1:15">
      <c r="A513" s="35">
        <v>7325706791698</v>
      </c>
      <c r="B513" s="32">
        <v>7006266</v>
      </c>
      <c r="C513" s="32" t="s">
        <v>2260</v>
      </c>
      <c r="D513" s="32" t="s">
        <v>129</v>
      </c>
      <c r="E513" s="33" t="s">
        <v>34</v>
      </c>
      <c r="F513" s="33" t="s">
        <v>5210</v>
      </c>
      <c r="G513" s="30">
        <v>450</v>
      </c>
      <c r="H513" s="25">
        <v>1</v>
      </c>
      <c r="I513" s="30">
        <f t="shared" si="7"/>
        <v>450</v>
      </c>
      <c r="J513" s="52"/>
      <c r="K513" s="52" t="s">
        <v>4011</v>
      </c>
      <c r="L513" s="52"/>
      <c r="M513" s="52"/>
      <c r="N513" s="52"/>
      <c r="O513" s="52"/>
    </row>
    <row r="514" spans="1:15">
      <c r="A514" s="35">
        <v>7325706791711</v>
      </c>
      <c r="B514" s="32">
        <v>7006266</v>
      </c>
      <c r="C514" s="32" t="s">
        <v>2260</v>
      </c>
      <c r="D514" s="32" t="s">
        <v>129</v>
      </c>
      <c r="E514" s="33" t="s">
        <v>34</v>
      </c>
      <c r="F514" s="33" t="s">
        <v>5210</v>
      </c>
      <c r="G514" s="30">
        <v>450</v>
      </c>
      <c r="H514" s="25">
        <v>1</v>
      </c>
      <c r="I514" s="30">
        <f t="shared" si="7"/>
        <v>450</v>
      </c>
      <c r="J514" s="52"/>
      <c r="K514" s="52" t="s">
        <v>4011</v>
      </c>
      <c r="L514" s="52"/>
      <c r="M514" s="52"/>
      <c r="N514" s="52"/>
      <c r="O514" s="52"/>
    </row>
    <row r="515" spans="1:15">
      <c r="A515" s="35">
        <v>7325706822996</v>
      </c>
      <c r="B515" s="32">
        <v>7006277</v>
      </c>
      <c r="C515" s="32" t="s">
        <v>313</v>
      </c>
      <c r="D515" s="32" t="s">
        <v>723</v>
      </c>
      <c r="E515" s="33" t="s">
        <v>34</v>
      </c>
      <c r="F515" s="33" t="s">
        <v>5210</v>
      </c>
      <c r="G515" s="30">
        <v>350</v>
      </c>
      <c r="H515" s="25">
        <v>4</v>
      </c>
      <c r="I515" s="30">
        <f t="shared" si="7"/>
        <v>1400</v>
      </c>
      <c r="J515" s="52"/>
      <c r="K515" s="52" t="s">
        <v>4011</v>
      </c>
      <c r="L515" s="52"/>
      <c r="M515" s="52"/>
      <c r="N515" s="52"/>
      <c r="O515" s="52"/>
    </row>
    <row r="516" spans="1:15">
      <c r="A516" s="35">
        <v>7325706823009</v>
      </c>
      <c r="B516" s="32">
        <v>7006277</v>
      </c>
      <c r="C516" s="32" t="s">
        <v>313</v>
      </c>
      <c r="D516" s="32" t="s">
        <v>723</v>
      </c>
      <c r="E516" s="33" t="s">
        <v>34</v>
      </c>
      <c r="F516" s="33" t="s">
        <v>5210</v>
      </c>
      <c r="G516" s="30">
        <v>350</v>
      </c>
      <c r="H516" s="25">
        <v>1</v>
      </c>
      <c r="I516" s="30">
        <f t="shared" si="7"/>
        <v>350</v>
      </c>
      <c r="J516" s="52"/>
      <c r="K516" s="52" t="s">
        <v>4011</v>
      </c>
      <c r="L516" s="52"/>
      <c r="M516" s="52"/>
      <c r="N516" s="52"/>
      <c r="O516" s="52"/>
    </row>
    <row r="517" spans="1:15">
      <c r="A517" s="35">
        <v>7325706823009</v>
      </c>
      <c r="B517" s="32">
        <v>7006277</v>
      </c>
      <c r="C517" s="32" t="s">
        <v>313</v>
      </c>
      <c r="D517" s="32" t="s">
        <v>723</v>
      </c>
      <c r="E517" s="33" t="s">
        <v>34</v>
      </c>
      <c r="F517" s="33" t="s">
        <v>5210</v>
      </c>
      <c r="G517" s="30">
        <v>350</v>
      </c>
      <c r="H517" s="25">
        <v>2</v>
      </c>
      <c r="I517" s="30">
        <f t="shared" ref="I517:I580" si="8">H517*G517</f>
        <v>700</v>
      </c>
      <c r="J517" s="52"/>
      <c r="K517" s="52" t="s">
        <v>4011</v>
      </c>
      <c r="L517" s="52"/>
      <c r="M517" s="52"/>
      <c r="N517" s="52"/>
      <c r="O517" s="52"/>
    </row>
    <row r="518" spans="1:15">
      <c r="A518" s="35">
        <v>7325706823023</v>
      </c>
      <c r="B518" s="32">
        <v>7006277</v>
      </c>
      <c r="C518" s="32" t="s">
        <v>313</v>
      </c>
      <c r="D518" s="32" t="s">
        <v>723</v>
      </c>
      <c r="E518" s="33" t="s">
        <v>34</v>
      </c>
      <c r="F518" s="33" t="s">
        <v>5210</v>
      </c>
      <c r="G518" s="30">
        <v>350</v>
      </c>
      <c r="H518" s="25">
        <v>1</v>
      </c>
      <c r="I518" s="30">
        <f t="shared" si="8"/>
        <v>350</v>
      </c>
      <c r="J518" s="52"/>
      <c r="K518" s="52" t="s">
        <v>4011</v>
      </c>
      <c r="L518" s="52"/>
      <c r="M518" s="52"/>
      <c r="N518" s="52"/>
      <c r="O518" s="52"/>
    </row>
    <row r="519" spans="1:15">
      <c r="A519" s="35">
        <v>7325706823030</v>
      </c>
      <c r="B519" s="32">
        <v>7006277</v>
      </c>
      <c r="C519" s="32" t="s">
        <v>313</v>
      </c>
      <c r="D519" s="32" t="s">
        <v>723</v>
      </c>
      <c r="E519" s="33" t="s">
        <v>34</v>
      </c>
      <c r="F519" s="33" t="s">
        <v>5210</v>
      </c>
      <c r="G519" s="30">
        <v>350</v>
      </c>
      <c r="H519" s="25">
        <v>1</v>
      </c>
      <c r="I519" s="30">
        <f t="shared" si="8"/>
        <v>350</v>
      </c>
      <c r="J519" s="52"/>
      <c r="K519" s="52" t="s">
        <v>4011</v>
      </c>
      <c r="L519" s="52"/>
      <c r="M519" s="52"/>
      <c r="N519" s="52"/>
      <c r="O519" s="52"/>
    </row>
    <row r="520" spans="1:15">
      <c r="A520" s="35">
        <v>7325706822989</v>
      </c>
      <c r="B520" s="32">
        <v>7006277</v>
      </c>
      <c r="C520" s="32" t="s">
        <v>313</v>
      </c>
      <c r="D520" s="32" t="s">
        <v>723</v>
      </c>
      <c r="E520" s="33" t="s">
        <v>34</v>
      </c>
      <c r="F520" s="33" t="s">
        <v>5210</v>
      </c>
      <c r="G520" s="30">
        <v>350</v>
      </c>
      <c r="H520" s="25">
        <v>1</v>
      </c>
      <c r="I520" s="30">
        <f t="shared" si="8"/>
        <v>350</v>
      </c>
      <c r="J520" s="52"/>
      <c r="K520" s="52" t="s">
        <v>4011</v>
      </c>
      <c r="L520" s="52"/>
      <c r="M520" s="52"/>
      <c r="N520" s="52"/>
      <c r="O520" s="52"/>
    </row>
    <row r="521" spans="1:15">
      <c r="A521" s="35">
        <v>7325706822996</v>
      </c>
      <c r="B521" s="32">
        <v>7006277</v>
      </c>
      <c r="C521" s="32" t="s">
        <v>313</v>
      </c>
      <c r="D521" s="32" t="s">
        <v>723</v>
      </c>
      <c r="E521" s="33" t="s">
        <v>34</v>
      </c>
      <c r="F521" s="33" t="s">
        <v>5210</v>
      </c>
      <c r="G521" s="30">
        <v>350</v>
      </c>
      <c r="H521" s="25">
        <v>1</v>
      </c>
      <c r="I521" s="30">
        <f t="shared" si="8"/>
        <v>350</v>
      </c>
      <c r="J521" s="52"/>
      <c r="K521" s="52" t="s">
        <v>4011</v>
      </c>
      <c r="L521" s="52"/>
      <c r="M521" s="52"/>
      <c r="N521" s="52"/>
      <c r="O521" s="52"/>
    </row>
    <row r="522" spans="1:15">
      <c r="A522" s="35">
        <v>7325706823009</v>
      </c>
      <c r="B522" s="32">
        <v>7006277</v>
      </c>
      <c r="C522" s="32" t="s">
        <v>313</v>
      </c>
      <c r="D522" s="32" t="s">
        <v>723</v>
      </c>
      <c r="E522" s="33" t="s">
        <v>34</v>
      </c>
      <c r="F522" s="33" t="s">
        <v>5210</v>
      </c>
      <c r="G522" s="30">
        <v>350</v>
      </c>
      <c r="H522" s="25">
        <v>1</v>
      </c>
      <c r="I522" s="30">
        <f t="shared" si="8"/>
        <v>350</v>
      </c>
      <c r="J522" s="52"/>
      <c r="K522" s="52" t="s">
        <v>4011</v>
      </c>
      <c r="L522" s="52"/>
      <c r="M522" s="52"/>
      <c r="N522" s="52"/>
      <c r="O522" s="52"/>
    </row>
    <row r="523" spans="1:15">
      <c r="A523" s="35">
        <v>7325706823016</v>
      </c>
      <c r="B523" s="32">
        <v>7006277</v>
      </c>
      <c r="C523" s="32" t="s">
        <v>313</v>
      </c>
      <c r="D523" s="32" t="s">
        <v>723</v>
      </c>
      <c r="E523" s="33" t="s">
        <v>34</v>
      </c>
      <c r="F523" s="33" t="s">
        <v>5210</v>
      </c>
      <c r="G523" s="30">
        <v>350</v>
      </c>
      <c r="H523" s="25">
        <v>1</v>
      </c>
      <c r="I523" s="30">
        <f t="shared" si="8"/>
        <v>350</v>
      </c>
      <c r="J523" s="52"/>
      <c r="K523" s="52" t="s">
        <v>4011</v>
      </c>
      <c r="L523" s="52"/>
      <c r="M523" s="52"/>
      <c r="N523" s="52"/>
      <c r="O523" s="52"/>
    </row>
    <row r="524" spans="1:15">
      <c r="A524" s="35">
        <v>7325706823009</v>
      </c>
      <c r="B524" s="32">
        <v>7006277</v>
      </c>
      <c r="C524" s="32" t="s">
        <v>313</v>
      </c>
      <c r="D524" s="32" t="s">
        <v>723</v>
      </c>
      <c r="E524" s="33" t="s">
        <v>34</v>
      </c>
      <c r="F524" s="33" t="s">
        <v>5210</v>
      </c>
      <c r="G524" s="30">
        <v>350</v>
      </c>
      <c r="H524" s="25">
        <v>1</v>
      </c>
      <c r="I524" s="30">
        <f t="shared" si="8"/>
        <v>350</v>
      </c>
      <c r="J524" s="52"/>
      <c r="K524" s="52" t="s">
        <v>4011</v>
      </c>
      <c r="L524" s="52"/>
      <c r="M524" s="52"/>
      <c r="N524" s="52"/>
      <c r="O524" s="52"/>
    </row>
    <row r="525" spans="1:15">
      <c r="A525" s="35">
        <v>7325706823016</v>
      </c>
      <c r="B525" s="32">
        <v>7006277</v>
      </c>
      <c r="C525" s="32" t="s">
        <v>313</v>
      </c>
      <c r="D525" s="32" t="s">
        <v>723</v>
      </c>
      <c r="E525" s="33" t="s">
        <v>34</v>
      </c>
      <c r="F525" s="33" t="s">
        <v>5210</v>
      </c>
      <c r="G525" s="30">
        <v>350</v>
      </c>
      <c r="H525" s="25">
        <v>2</v>
      </c>
      <c r="I525" s="30">
        <f t="shared" si="8"/>
        <v>700</v>
      </c>
      <c r="J525" s="52"/>
      <c r="K525" s="52" t="s">
        <v>4011</v>
      </c>
      <c r="L525" s="52"/>
      <c r="M525" s="52"/>
      <c r="N525" s="52"/>
      <c r="O525" s="52"/>
    </row>
    <row r="526" spans="1:15">
      <c r="A526" s="35">
        <v>7325706823023</v>
      </c>
      <c r="B526" s="32">
        <v>7006277</v>
      </c>
      <c r="C526" s="32" t="s">
        <v>313</v>
      </c>
      <c r="D526" s="32" t="s">
        <v>723</v>
      </c>
      <c r="E526" s="33" t="s">
        <v>34</v>
      </c>
      <c r="F526" s="33" t="s">
        <v>5210</v>
      </c>
      <c r="G526" s="30">
        <v>350</v>
      </c>
      <c r="H526" s="25">
        <v>1</v>
      </c>
      <c r="I526" s="30">
        <f t="shared" si="8"/>
        <v>350</v>
      </c>
      <c r="J526" s="52"/>
      <c r="K526" s="52" t="s">
        <v>4011</v>
      </c>
      <c r="L526" s="52"/>
      <c r="M526" s="52"/>
      <c r="N526" s="52"/>
      <c r="O526" s="52"/>
    </row>
    <row r="527" spans="1:15">
      <c r="A527" s="35">
        <v>7325706823023</v>
      </c>
      <c r="B527" s="32">
        <v>7006277</v>
      </c>
      <c r="C527" s="32" t="s">
        <v>313</v>
      </c>
      <c r="D527" s="32" t="s">
        <v>723</v>
      </c>
      <c r="E527" s="33" t="s">
        <v>34</v>
      </c>
      <c r="F527" s="33" t="s">
        <v>5210</v>
      </c>
      <c r="G527" s="30">
        <v>350</v>
      </c>
      <c r="H527" s="25">
        <v>1</v>
      </c>
      <c r="I527" s="30">
        <f t="shared" si="8"/>
        <v>350</v>
      </c>
      <c r="J527" s="52"/>
      <c r="K527" s="52" t="s">
        <v>4011</v>
      </c>
      <c r="L527" s="52"/>
      <c r="M527" s="52"/>
      <c r="N527" s="52"/>
      <c r="O527" s="52"/>
    </row>
    <row r="528" spans="1:15">
      <c r="A528" s="35">
        <v>7325706823030</v>
      </c>
      <c r="B528" s="32">
        <v>7006277</v>
      </c>
      <c r="C528" s="32" t="s">
        <v>313</v>
      </c>
      <c r="D528" s="32" t="s">
        <v>723</v>
      </c>
      <c r="E528" s="33" t="s">
        <v>34</v>
      </c>
      <c r="F528" s="33" t="s">
        <v>5210</v>
      </c>
      <c r="G528" s="30">
        <v>350</v>
      </c>
      <c r="H528" s="25">
        <v>1</v>
      </c>
      <c r="I528" s="30">
        <f t="shared" si="8"/>
        <v>350</v>
      </c>
      <c r="J528" s="52"/>
      <c r="K528" s="52" t="s">
        <v>4011</v>
      </c>
      <c r="L528" s="52"/>
      <c r="M528" s="52"/>
      <c r="N528" s="52"/>
      <c r="O528" s="52"/>
    </row>
    <row r="529" spans="1:15">
      <c r="A529" s="35">
        <v>7325706823023</v>
      </c>
      <c r="B529" s="32">
        <v>7006277</v>
      </c>
      <c r="C529" s="32" t="s">
        <v>313</v>
      </c>
      <c r="D529" s="32" t="s">
        <v>723</v>
      </c>
      <c r="E529" s="33" t="s">
        <v>34</v>
      </c>
      <c r="F529" s="33" t="s">
        <v>5210</v>
      </c>
      <c r="G529" s="30">
        <v>350</v>
      </c>
      <c r="H529" s="25">
        <v>3</v>
      </c>
      <c r="I529" s="30">
        <f t="shared" si="8"/>
        <v>1050</v>
      </c>
      <c r="J529" s="52"/>
      <c r="K529" s="52" t="s">
        <v>4011</v>
      </c>
      <c r="L529" s="52"/>
      <c r="M529" s="52"/>
      <c r="N529" s="52"/>
      <c r="O529" s="52"/>
    </row>
    <row r="530" spans="1:15">
      <c r="A530" s="35">
        <v>7325706823559</v>
      </c>
      <c r="B530" s="32">
        <v>7006282</v>
      </c>
      <c r="C530" s="32" t="s">
        <v>608</v>
      </c>
      <c r="D530" s="32" t="s">
        <v>129</v>
      </c>
      <c r="E530" s="33" t="s">
        <v>34</v>
      </c>
      <c r="F530" s="33" t="s">
        <v>5210</v>
      </c>
      <c r="G530" s="30">
        <v>500</v>
      </c>
      <c r="H530" s="25">
        <v>1</v>
      </c>
      <c r="I530" s="30">
        <f t="shared" si="8"/>
        <v>500</v>
      </c>
      <c r="J530" s="52"/>
      <c r="K530" s="52" t="s">
        <v>4011</v>
      </c>
      <c r="L530" s="52"/>
      <c r="M530" s="52"/>
      <c r="N530" s="52"/>
      <c r="O530" s="52"/>
    </row>
    <row r="531" spans="1:15">
      <c r="A531" s="35">
        <v>7325706823566</v>
      </c>
      <c r="B531" s="32">
        <v>7006282</v>
      </c>
      <c r="C531" s="32" t="s">
        <v>608</v>
      </c>
      <c r="D531" s="32" t="s">
        <v>129</v>
      </c>
      <c r="E531" s="33" t="s">
        <v>34</v>
      </c>
      <c r="F531" s="33" t="s">
        <v>5210</v>
      </c>
      <c r="G531" s="30">
        <v>500</v>
      </c>
      <c r="H531" s="25">
        <v>1</v>
      </c>
      <c r="I531" s="30">
        <f t="shared" si="8"/>
        <v>500</v>
      </c>
      <c r="J531" s="52"/>
      <c r="K531" s="52" t="s">
        <v>4011</v>
      </c>
      <c r="L531" s="52"/>
      <c r="M531" s="52"/>
      <c r="N531" s="52"/>
      <c r="O531" s="52"/>
    </row>
    <row r="532" spans="1:15">
      <c r="A532" s="35">
        <v>7325706823573</v>
      </c>
      <c r="B532" s="32">
        <v>7006282</v>
      </c>
      <c r="C532" s="32" t="s">
        <v>608</v>
      </c>
      <c r="D532" s="32" t="s">
        <v>129</v>
      </c>
      <c r="E532" s="33" t="s">
        <v>34</v>
      </c>
      <c r="F532" s="33" t="s">
        <v>5210</v>
      </c>
      <c r="G532" s="30">
        <v>500</v>
      </c>
      <c r="H532" s="25">
        <v>1</v>
      </c>
      <c r="I532" s="30">
        <f t="shared" si="8"/>
        <v>500</v>
      </c>
      <c r="J532" s="52"/>
      <c r="K532" s="52" t="s">
        <v>4011</v>
      </c>
      <c r="L532" s="52"/>
      <c r="M532" s="52"/>
      <c r="N532" s="52"/>
      <c r="O532" s="52"/>
    </row>
    <row r="533" spans="1:15">
      <c r="A533" s="35">
        <v>7325706823559</v>
      </c>
      <c r="B533" s="32">
        <v>7006282</v>
      </c>
      <c r="C533" s="32" t="s">
        <v>608</v>
      </c>
      <c r="D533" s="32" t="s">
        <v>129</v>
      </c>
      <c r="E533" s="33" t="s">
        <v>34</v>
      </c>
      <c r="F533" s="33" t="s">
        <v>5210</v>
      </c>
      <c r="G533" s="30">
        <v>500</v>
      </c>
      <c r="H533" s="25">
        <v>1</v>
      </c>
      <c r="I533" s="30">
        <f t="shared" si="8"/>
        <v>500</v>
      </c>
      <c r="J533" s="52"/>
      <c r="K533" s="52" t="s">
        <v>4011</v>
      </c>
      <c r="L533" s="52"/>
      <c r="M533" s="52"/>
      <c r="N533" s="52"/>
      <c r="O533" s="52"/>
    </row>
    <row r="534" spans="1:15">
      <c r="A534" s="35">
        <v>7325706823566</v>
      </c>
      <c r="B534" s="32">
        <v>7006282</v>
      </c>
      <c r="C534" s="32" t="s">
        <v>608</v>
      </c>
      <c r="D534" s="32" t="s">
        <v>129</v>
      </c>
      <c r="E534" s="33" t="s">
        <v>34</v>
      </c>
      <c r="F534" s="33" t="s">
        <v>5210</v>
      </c>
      <c r="G534" s="30">
        <v>500</v>
      </c>
      <c r="H534" s="25">
        <v>1</v>
      </c>
      <c r="I534" s="30">
        <f t="shared" si="8"/>
        <v>500</v>
      </c>
      <c r="J534" s="52"/>
      <c r="K534" s="52" t="s">
        <v>4011</v>
      </c>
      <c r="L534" s="52"/>
      <c r="M534" s="52"/>
      <c r="N534" s="52"/>
      <c r="O534" s="52"/>
    </row>
    <row r="535" spans="1:15">
      <c r="A535" s="35">
        <v>7325706823825</v>
      </c>
      <c r="B535" s="32">
        <v>7006283</v>
      </c>
      <c r="C535" s="32" t="s">
        <v>225</v>
      </c>
      <c r="D535" s="32" t="s">
        <v>723</v>
      </c>
      <c r="E535" s="33" t="s">
        <v>34</v>
      </c>
      <c r="F535" s="33" t="s">
        <v>5210</v>
      </c>
      <c r="G535" s="30">
        <v>400</v>
      </c>
      <c r="H535" s="25">
        <v>1</v>
      </c>
      <c r="I535" s="30">
        <f t="shared" si="8"/>
        <v>400</v>
      </c>
      <c r="J535" s="52"/>
      <c r="K535" s="52" t="s">
        <v>4011</v>
      </c>
      <c r="L535" s="52"/>
      <c r="M535" s="52"/>
      <c r="N535" s="52"/>
      <c r="O535" s="52"/>
    </row>
    <row r="536" spans="1:15">
      <c r="A536" s="35">
        <v>7325706823900</v>
      </c>
      <c r="B536" s="32">
        <v>7006283</v>
      </c>
      <c r="C536" s="32" t="s">
        <v>225</v>
      </c>
      <c r="D536" s="32" t="s">
        <v>723</v>
      </c>
      <c r="E536" s="33" t="s">
        <v>34</v>
      </c>
      <c r="F536" s="33" t="s">
        <v>5210</v>
      </c>
      <c r="G536" s="30">
        <v>400</v>
      </c>
      <c r="H536" s="25">
        <v>1</v>
      </c>
      <c r="I536" s="30">
        <f t="shared" si="8"/>
        <v>400</v>
      </c>
      <c r="J536" s="52"/>
      <c r="K536" s="52" t="s">
        <v>4011</v>
      </c>
      <c r="L536" s="52"/>
      <c r="M536" s="52"/>
      <c r="N536" s="52"/>
      <c r="O536" s="52"/>
    </row>
    <row r="537" spans="1:15">
      <c r="A537" s="35">
        <v>7325706823917</v>
      </c>
      <c r="B537" s="32">
        <v>7006283</v>
      </c>
      <c r="C537" s="32" t="s">
        <v>225</v>
      </c>
      <c r="D537" s="32" t="s">
        <v>723</v>
      </c>
      <c r="E537" s="33" t="s">
        <v>34</v>
      </c>
      <c r="F537" s="33" t="s">
        <v>5210</v>
      </c>
      <c r="G537" s="30">
        <v>400</v>
      </c>
      <c r="H537" s="25">
        <v>1</v>
      </c>
      <c r="I537" s="30">
        <f t="shared" si="8"/>
        <v>400</v>
      </c>
      <c r="J537" s="52"/>
      <c r="K537" s="52" t="s">
        <v>4011</v>
      </c>
      <c r="L537" s="52"/>
      <c r="M537" s="52"/>
      <c r="N537" s="52"/>
      <c r="O537" s="52"/>
    </row>
    <row r="538" spans="1:15">
      <c r="A538" s="35">
        <v>7325706823900</v>
      </c>
      <c r="B538" s="32">
        <v>7006283</v>
      </c>
      <c r="C538" s="32" t="s">
        <v>225</v>
      </c>
      <c r="D538" s="32" t="s">
        <v>723</v>
      </c>
      <c r="E538" s="33" t="s">
        <v>34</v>
      </c>
      <c r="F538" s="33" t="s">
        <v>5210</v>
      </c>
      <c r="G538" s="30">
        <v>400</v>
      </c>
      <c r="H538" s="25">
        <v>1</v>
      </c>
      <c r="I538" s="30">
        <f t="shared" si="8"/>
        <v>400</v>
      </c>
      <c r="J538" s="52"/>
      <c r="K538" s="52" t="s">
        <v>4011</v>
      </c>
      <c r="L538" s="52"/>
      <c r="M538" s="52"/>
      <c r="N538" s="52"/>
      <c r="O538" s="52"/>
    </row>
    <row r="539" spans="1:15">
      <c r="A539" s="35">
        <v>7325706823917</v>
      </c>
      <c r="B539" s="32">
        <v>7006283</v>
      </c>
      <c r="C539" s="32" t="s">
        <v>225</v>
      </c>
      <c r="D539" s="32" t="s">
        <v>723</v>
      </c>
      <c r="E539" s="33" t="s">
        <v>34</v>
      </c>
      <c r="F539" s="33" t="s">
        <v>5210</v>
      </c>
      <c r="G539" s="30">
        <v>400</v>
      </c>
      <c r="H539" s="25">
        <v>1</v>
      </c>
      <c r="I539" s="30">
        <f t="shared" si="8"/>
        <v>400</v>
      </c>
      <c r="J539" s="52"/>
      <c r="K539" s="52" t="s">
        <v>4011</v>
      </c>
      <c r="L539" s="52"/>
      <c r="M539" s="52"/>
      <c r="N539" s="52"/>
      <c r="O539" s="52"/>
    </row>
    <row r="540" spans="1:15">
      <c r="A540" s="35">
        <v>7325706765217</v>
      </c>
      <c r="B540" s="32">
        <v>7706205</v>
      </c>
      <c r="C540" s="32" t="s">
        <v>610</v>
      </c>
      <c r="D540" s="32" t="s">
        <v>51</v>
      </c>
      <c r="E540" s="33" t="s">
        <v>83</v>
      </c>
      <c r="F540" s="33" t="s">
        <v>5210</v>
      </c>
      <c r="G540" s="30">
        <v>500</v>
      </c>
      <c r="H540" s="25">
        <v>1</v>
      </c>
      <c r="I540" s="30">
        <f t="shared" si="8"/>
        <v>500</v>
      </c>
      <c r="J540" s="52"/>
      <c r="K540" s="52" t="s">
        <v>4011</v>
      </c>
      <c r="L540" s="52"/>
      <c r="M540" s="52"/>
      <c r="N540" s="52"/>
      <c r="O540" s="52"/>
    </row>
    <row r="541" spans="1:15">
      <c r="A541" s="35">
        <v>7325706765224</v>
      </c>
      <c r="B541" s="32">
        <v>7706205</v>
      </c>
      <c r="C541" s="32" t="s">
        <v>610</v>
      </c>
      <c r="D541" s="32" t="s">
        <v>51</v>
      </c>
      <c r="E541" s="33" t="s">
        <v>83</v>
      </c>
      <c r="F541" s="33" t="s">
        <v>5210</v>
      </c>
      <c r="G541" s="30">
        <v>500</v>
      </c>
      <c r="H541" s="25">
        <v>1</v>
      </c>
      <c r="I541" s="30">
        <f t="shared" si="8"/>
        <v>500</v>
      </c>
      <c r="J541" s="52"/>
      <c r="K541" s="52" t="s">
        <v>4011</v>
      </c>
      <c r="L541" s="52"/>
      <c r="M541" s="52"/>
      <c r="N541" s="52"/>
      <c r="O541" s="52"/>
    </row>
    <row r="542" spans="1:15">
      <c r="A542" s="35">
        <v>7325706765231</v>
      </c>
      <c r="B542" s="32">
        <v>7706205</v>
      </c>
      <c r="C542" s="32" t="s">
        <v>610</v>
      </c>
      <c r="D542" s="32" t="s">
        <v>51</v>
      </c>
      <c r="E542" s="33" t="s">
        <v>83</v>
      </c>
      <c r="F542" s="33" t="s">
        <v>5210</v>
      </c>
      <c r="G542" s="30">
        <v>500</v>
      </c>
      <c r="H542" s="25">
        <v>1</v>
      </c>
      <c r="I542" s="30">
        <f t="shared" si="8"/>
        <v>500</v>
      </c>
      <c r="J542" s="52"/>
      <c r="K542" s="52" t="s">
        <v>4011</v>
      </c>
      <c r="L542" s="52"/>
      <c r="M542" s="52"/>
      <c r="N542" s="52"/>
      <c r="O542" s="52"/>
    </row>
    <row r="543" spans="1:15">
      <c r="A543" s="35">
        <v>7325706765248</v>
      </c>
      <c r="B543" s="32">
        <v>7706205</v>
      </c>
      <c r="C543" s="32" t="s">
        <v>610</v>
      </c>
      <c r="D543" s="32" t="s">
        <v>51</v>
      </c>
      <c r="E543" s="33" t="s">
        <v>83</v>
      </c>
      <c r="F543" s="33" t="s">
        <v>5210</v>
      </c>
      <c r="G543" s="30">
        <v>500</v>
      </c>
      <c r="H543" s="25">
        <v>1</v>
      </c>
      <c r="I543" s="30">
        <f t="shared" si="8"/>
        <v>500</v>
      </c>
      <c r="J543" s="52"/>
      <c r="K543" s="52" t="s">
        <v>4011</v>
      </c>
      <c r="L543" s="52"/>
      <c r="M543" s="52"/>
      <c r="N543" s="52"/>
      <c r="O543" s="52"/>
    </row>
    <row r="544" spans="1:15">
      <c r="A544" s="35">
        <v>7325706765255</v>
      </c>
      <c r="B544" s="32">
        <v>7706205</v>
      </c>
      <c r="C544" s="32" t="s">
        <v>610</v>
      </c>
      <c r="D544" s="32" t="s">
        <v>51</v>
      </c>
      <c r="E544" s="33" t="s">
        <v>83</v>
      </c>
      <c r="F544" s="33" t="s">
        <v>5210</v>
      </c>
      <c r="G544" s="30">
        <v>500</v>
      </c>
      <c r="H544" s="25">
        <v>1</v>
      </c>
      <c r="I544" s="30">
        <f t="shared" si="8"/>
        <v>500</v>
      </c>
      <c r="J544" s="52"/>
      <c r="K544" s="52" t="s">
        <v>4011</v>
      </c>
      <c r="L544" s="52"/>
      <c r="M544" s="52"/>
      <c r="N544" s="52"/>
      <c r="O544" s="52"/>
    </row>
    <row r="545" spans="1:15">
      <c r="A545" s="35">
        <v>7325706765262</v>
      </c>
      <c r="B545" s="32">
        <v>7706205</v>
      </c>
      <c r="C545" s="32" t="s">
        <v>610</v>
      </c>
      <c r="D545" s="32" t="s">
        <v>51</v>
      </c>
      <c r="E545" s="33" t="s">
        <v>83</v>
      </c>
      <c r="F545" s="33" t="s">
        <v>5210</v>
      </c>
      <c r="G545" s="30">
        <v>500</v>
      </c>
      <c r="H545" s="25">
        <v>1</v>
      </c>
      <c r="I545" s="30">
        <f t="shared" si="8"/>
        <v>500</v>
      </c>
      <c r="J545" s="52"/>
      <c r="K545" s="52" t="s">
        <v>4011</v>
      </c>
      <c r="L545" s="52"/>
      <c r="M545" s="52"/>
      <c r="N545" s="52"/>
      <c r="O545" s="52"/>
    </row>
    <row r="546" spans="1:15">
      <c r="A546" s="35">
        <v>7325706765279</v>
      </c>
      <c r="B546" s="32">
        <v>7706205</v>
      </c>
      <c r="C546" s="32" t="s">
        <v>610</v>
      </c>
      <c r="D546" s="32" t="s">
        <v>51</v>
      </c>
      <c r="E546" s="33" t="s">
        <v>83</v>
      </c>
      <c r="F546" s="33" t="s">
        <v>5210</v>
      </c>
      <c r="G546" s="30">
        <v>500</v>
      </c>
      <c r="H546" s="25">
        <v>1</v>
      </c>
      <c r="I546" s="30">
        <f t="shared" si="8"/>
        <v>500</v>
      </c>
      <c r="J546" s="52"/>
      <c r="K546" s="52" t="s">
        <v>4011</v>
      </c>
      <c r="L546" s="52"/>
      <c r="M546" s="52"/>
      <c r="N546" s="52"/>
      <c r="O546" s="52"/>
    </row>
    <row r="547" spans="1:15">
      <c r="A547" s="35">
        <v>7325706765224</v>
      </c>
      <c r="B547" s="32">
        <v>7706205</v>
      </c>
      <c r="C547" s="32" t="s">
        <v>610</v>
      </c>
      <c r="D547" s="32" t="s">
        <v>51</v>
      </c>
      <c r="E547" s="33" t="s">
        <v>83</v>
      </c>
      <c r="F547" s="33" t="s">
        <v>5210</v>
      </c>
      <c r="G547" s="30">
        <v>500</v>
      </c>
      <c r="H547" s="25">
        <v>1</v>
      </c>
      <c r="I547" s="30">
        <f t="shared" si="8"/>
        <v>500</v>
      </c>
      <c r="J547" s="52"/>
      <c r="K547" s="52" t="s">
        <v>4011</v>
      </c>
      <c r="L547" s="52"/>
      <c r="M547" s="52"/>
      <c r="N547" s="52"/>
      <c r="O547" s="52"/>
    </row>
    <row r="548" spans="1:15">
      <c r="A548" s="35">
        <v>7325706765231</v>
      </c>
      <c r="B548" s="32">
        <v>7706205</v>
      </c>
      <c r="C548" s="32" t="s">
        <v>610</v>
      </c>
      <c r="D548" s="32" t="s">
        <v>51</v>
      </c>
      <c r="E548" s="33" t="s">
        <v>83</v>
      </c>
      <c r="F548" s="33" t="s">
        <v>5210</v>
      </c>
      <c r="G548" s="30">
        <v>500</v>
      </c>
      <c r="H548" s="25">
        <v>1</v>
      </c>
      <c r="I548" s="30">
        <f t="shared" si="8"/>
        <v>500</v>
      </c>
      <c r="J548" s="52"/>
      <c r="K548" s="52" t="s">
        <v>4011</v>
      </c>
      <c r="L548" s="52"/>
      <c r="M548" s="52"/>
      <c r="N548" s="52"/>
      <c r="O548" s="52"/>
    </row>
    <row r="549" spans="1:15">
      <c r="A549" s="35">
        <v>7325706765248</v>
      </c>
      <c r="B549" s="32">
        <v>7706205</v>
      </c>
      <c r="C549" s="32" t="s">
        <v>610</v>
      </c>
      <c r="D549" s="32" t="s">
        <v>51</v>
      </c>
      <c r="E549" s="33" t="s">
        <v>83</v>
      </c>
      <c r="F549" s="33" t="s">
        <v>5210</v>
      </c>
      <c r="G549" s="30">
        <v>500</v>
      </c>
      <c r="H549" s="25">
        <v>1</v>
      </c>
      <c r="I549" s="30">
        <f t="shared" si="8"/>
        <v>500</v>
      </c>
      <c r="J549" s="52"/>
      <c r="K549" s="52" t="s">
        <v>4011</v>
      </c>
      <c r="L549" s="52"/>
      <c r="M549" s="52"/>
      <c r="N549" s="52"/>
      <c r="O549" s="52"/>
    </row>
    <row r="550" spans="1:15">
      <c r="A550" s="35">
        <v>7325706765255</v>
      </c>
      <c r="B550" s="32">
        <v>7706205</v>
      </c>
      <c r="C550" s="32" t="s">
        <v>610</v>
      </c>
      <c r="D550" s="32" t="s">
        <v>51</v>
      </c>
      <c r="E550" s="33" t="s">
        <v>83</v>
      </c>
      <c r="F550" s="33" t="s">
        <v>5210</v>
      </c>
      <c r="G550" s="30">
        <v>500</v>
      </c>
      <c r="H550" s="25">
        <v>1</v>
      </c>
      <c r="I550" s="30">
        <f t="shared" si="8"/>
        <v>500</v>
      </c>
      <c r="J550" s="52"/>
      <c r="K550" s="52" t="s">
        <v>4011</v>
      </c>
      <c r="L550" s="52"/>
      <c r="M550" s="52"/>
      <c r="N550" s="52"/>
      <c r="O550" s="52"/>
    </row>
    <row r="551" spans="1:15">
      <c r="A551" s="35">
        <v>7325706768386</v>
      </c>
      <c r="B551" s="32">
        <v>7706211</v>
      </c>
      <c r="C551" s="32" t="s">
        <v>1170</v>
      </c>
      <c r="D551" s="32" t="s">
        <v>129</v>
      </c>
      <c r="E551" s="33" t="s">
        <v>29</v>
      </c>
      <c r="F551" s="33" t="s">
        <v>5210</v>
      </c>
      <c r="G551" s="30">
        <v>800</v>
      </c>
      <c r="H551" s="25">
        <v>1</v>
      </c>
      <c r="I551" s="30">
        <f t="shared" si="8"/>
        <v>800</v>
      </c>
      <c r="J551" s="52"/>
      <c r="K551" s="52" t="s">
        <v>4011</v>
      </c>
      <c r="L551" s="52"/>
      <c r="M551" s="52"/>
      <c r="N551" s="52"/>
      <c r="O551" s="52"/>
    </row>
    <row r="552" spans="1:15">
      <c r="A552" s="35">
        <v>7325706768393</v>
      </c>
      <c r="B552" s="32">
        <v>7706211</v>
      </c>
      <c r="C552" s="32" t="s">
        <v>1170</v>
      </c>
      <c r="D552" s="32" t="s">
        <v>129</v>
      </c>
      <c r="E552" s="33" t="s">
        <v>29</v>
      </c>
      <c r="F552" s="33" t="s">
        <v>5210</v>
      </c>
      <c r="G552" s="30">
        <v>800</v>
      </c>
      <c r="H552" s="25">
        <v>1</v>
      </c>
      <c r="I552" s="30">
        <f t="shared" si="8"/>
        <v>800</v>
      </c>
      <c r="J552" s="52"/>
      <c r="K552" s="52" t="s">
        <v>4011</v>
      </c>
      <c r="L552" s="52"/>
      <c r="M552" s="52"/>
      <c r="N552" s="52"/>
      <c r="O552" s="52"/>
    </row>
    <row r="553" spans="1:15">
      <c r="A553" s="35">
        <v>7325706768409</v>
      </c>
      <c r="B553" s="32">
        <v>7706211</v>
      </c>
      <c r="C553" s="32" t="s">
        <v>1170</v>
      </c>
      <c r="D553" s="32" t="s">
        <v>129</v>
      </c>
      <c r="E553" s="33" t="s">
        <v>29</v>
      </c>
      <c r="F553" s="33" t="s">
        <v>5210</v>
      </c>
      <c r="G553" s="30">
        <v>800</v>
      </c>
      <c r="H553" s="25">
        <v>1</v>
      </c>
      <c r="I553" s="30">
        <f t="shared" si="8"/>
        <v>800</v>
      </c>
      <c r="J553" s="52"/>
      <c r="K553" s="52" t="s">
        <v>4011</v>
      </c>
      <c r="L553" s="52"/>
      <c r="M553" s="52"/>
      <c r="N553" s="52"/>
      <c r="O553" s="52"/>
    </row>
    <row r="554" spans="1:15">
      <c r="A554" s="35">
        <v>7325706768416</v>
      </c>
      <c r="B554" s="32">
        <v>7706211</v>
      </c>
      <c r="C554" s="32" t="s">
        <v>1170</v>
      </c>
      <c r="D554" s="32" t="s">
        <v>129</v>
      </c>
      <c r="E554" s="33" t="s">
        <v>29</v>
      </c>
      <c r="F554" s="33" t="s">
        <v>5210</v>
      </c>
      <c r="G554" s="30">
        <v>800</v>
      </c>
      <c r="H554" s="25">
        <v>1</v>
      </c>
      <c r="I554" s="30">
        <f t="shared" si="8"/>
        <v>800</v>
      </c>
      <c r="J554" s="52"/>
      <c r="K554" s="52" t="s">
        <v>4011</v>
      </c>
      <c r="L554" s="52"/>
      <c r="M554" s="52"/>
      <c r="N554" s="52"/>
      <c r="O554" s="52"/>
    </row>
    <row r="555" spans="1:15">
      <c r="A555" s="35">
        <v>7325706768423</v>
      </c>
      <c r="B555" s="32">
        <v>7706211</v>
      </c>
      <c r="C555" s="32" t="s">
        <v>1170</v>
      </c>
      <c r="D555" s="32" t="s">
        <v>129</v>
      </c>
      <c r="E555" s="33" t="s">
        <v>29</v>
      </c>
      <c r="F555" s="33" t="s">
        <v>5210</v>
      </c>
      <c r="G555" s="30">
        <v>800</v>
      </c>
      <c r="H555" s="25">
        <v>1</v>
      </c>
      <c r="I555" s="30">
        <f t="shared" si="8"/>
        <v>800</v>
      </c>
      <c r="J555" s="52"/>
      <c r="K555" s="52" t="s">
        <v>4011</v>
      </c>
      <c r="L555" s="52"/>
      <c r="M555" s="52"/>
      <c r="N555" s="52"/>
      <c r="O555" s="52"/>
    </row>
    <row r="556" spans="1:15">
      <c r="A556" s="35">
        <v>7325706770556</v>
      </c>
      <c r="B556" s="32">
        <v>7706216</v>
      </c>
      <c r="C556" s="32" t="s">
        <v>610</v>
      </c>
      <c r="D556" s="32" t="s">
        <v>111</v>
      </c>
      <c r="E556" s="33" t="s">
        <v>83</v>
      </c>
      <c r="F556" s="33" t="s">
        <v>5210</v>
      </c>
      <c r="G556" s="30">
        <v>450</v>
      </c>
      <c r="H556" s="25">
        <v>1</v>
      </c>
      <c r="I556" s="30">
        <f t="shared" si="8"/>
        <v>450</v>
      </c>
      <c r="J556" s="52"/>
      <c r="K556" s="52" t="s">
        <v>4011</v>
      </c>
      <c r="L556" s="52"/>
      <c r="M556" s="52"/>
      <c r="N556" s="52"/>
      <c r="O556" s="52"/>
    </row>
    <row r="557" spans="1:15">
      <c r="A557" s="35">
        <v>7325707115240</v>
      </c>
      <c r="B557" s="32">
        <v>7706235</v>
      </c>
      <c r="C557" s="32" t="s">
        <v>610</v>
      </c>
      <c r="D557" s="32" t="s">
        <v>51</v>
      </c>
      <c r="E557" s="33" t="s">
        <v>83</v>
      </c>
      <c r="F557" s="33" t="s">
        <v>5212</v>
      </c>
      <c r="G557" s="30">
        <v>500</v>
      </c>
      <c r="H557" s="25">
        <v>1</v>
      </c>
      <c r="I557" s="30">
        <f t="shared" si="8"/>
        <v>500</v>
      </c>
      <c r="J557" s="52"/>
      <c r="K557" s="52" t="s">
        <v>4011</v>
      </c>
      <c r="L557" s="52"/>
      <c r="M557" s="52"/>
      <c r="N557" s="52"/>
      <c r="O557" s="52"/>
    </row>
    <row r="558" spans="1:15">
      <c r="A558" s="35">
        <v>7325706308988</v>
      </c>
      <c r="B558" s="32">
        <v>8010520</v>
      </c>
      <c r="C558" s="32" t="s">
        <v>618</v>
      </c>
      <c r="D558" s="32" t="s">
        <v>39</v>
      </c>
      <c r="E558" s="33" t="s">
        <v>34</v>
      </c>
      <c r="F558" s="33" t="s">
        <v>5214</v>
      </c>
      <c r="G558" s="30">
        <v>99.99</v>
      </c>
      <c r="H558" s="25">
        <v>2</v>
      </c>
      <c r="I558" s="30">
        <f t="shared" si="8"/>
        <v>199.98</v>
      </c>
      <c r="J558" s="52"/>
      <c r="K558" s="52" t="s">
        <v>4011</v>
      </c>
      <c r="L558" s="52"/>
      <c r="M558" s="52"/>
      <c r="N558" s="52"/>
      <c r="O558" s="52"/>
    </row>
    <row r="559" spans="1:15">
      <c r="A559" s="35">
        <v>7325705445462</v>
      </c>
      <c r="B559" s="32">
        <v>8010520</v>
      </c>
      <c r="C559" s="32" t="s">
        <v>618</v>
      </c>
      <c r="D559" s="32" t="s">
        <v>39</v>
      </c>
      <c r="E559" s="33" t="s">
        <v>34</v>
      </c>
      <c r="F559" s="33" t="s">
        <v>5210</v>
      </c>
      <c r="G559" s="30">
        <v>110</v>
      </c>
      <c r="H559" s="25">
        <v>1</v>
      </c>
      <c r="I559" s="30">
        <f t="shared" si="8"/>
        <v>110</v>
      </c>
      <c r="J559" s="52"/>
      <c r="K559" s="52" t="s">
        <v>4011</v>
      </c>
      <c r="L559" s="52"/>
      <c r="M559" s="52"/>
      <c r="N559" s="52"/>
      <c r="O559" s="52"/>
    </row>
    <row r="560" spans="1:15">
      <c r="A560" s="35">
        <v>7325706708719</v>
      </c>
      <c r="B560" s="32">
        <v>8030128</v>
      </c>
      <c r="C560" s="32" t="s">
        <v>239</v>
      </c>
      <c r="D560" s="32" t="s">
        <v>3945</v>
      </c>
      <c r="E560" s="33" t="s">
        <v>29</v>
      </c>
      <c r="F560" s="33" t="s">
        <v>5219</v>
      </c>
      <c r="G560" s="30">
        <v>139.99</v>
      </c>
      <c r="H560" s="25">
        <v>1</v>
      </c>
      <c r="I560" s="30">
        <f t="shared" si="8"/>
        <v>139.99</v>
      </c>
      <c r="J560" s="52"/>
      <c r="K560" s="52" t="s">
        <v>4011</v>
      </c>
      <c r="L560" s="52"/>
      <c r="M560" s="52"/>
      <c r="N560" s="52"/>
      <c r="O560" s="52"/>
    </row>
    <row r="561" spans="1:15">
      <c r="A561" s="35">
        <v>7325706708788</v>
      </c>
      <c r="B561" s="32">
        <v>8030128</v>
      </c>
      <c r="C561" s="32" t="s">
        <v>239</v>
      </c>
      <c r="D561" s="32" t="s">
        <v>3945</v>
      </c>
      <c r="E561" s="33" t="s">
        <v>29</v>
      </c>
      <c r="F561" s="33" t="e">
        <v>#N/A</v>
      </c>
      <c r="G561" s="30">
        <v>139.99</v>
      </c>
      <c r="H561" s="25">
        <v>1</v>
      </c>
      <c r="I561" s="30">
        <f t="shared" si="8"/>
        <v>139.99</v>
      </c>
      <c r="J561" s="52"/>
      <c r="K561" s="52" t="s">
        <v>4011</v>
      </c>
      <c r="L561" s="52"/>
      <c r="M561" s="52"/>
      <c r="N561" s="52"/>
      <c r="O561" s="52"/>
    </row>
    <row r="562" spans="1:15">
      <c r="A562" s="35">
        <v>7325706708795</v>
      </c>
      <c r="B562" s="32">
        <v>8030128</v>
      </c>
      <c r="C562" s="32" t="s">
        <v>239</v>
      </c>
      <c r="D562" s="32" t="s">
        <v>3945</v>
      </c>
      <c r="E562" s="33" t="s">
        <v>29</v>
      </c>
      <c r="F562" s="33" t="e">
        <v>#N/A</v>
      </c>
      <c r="G562" s="30">
        <v>139.99</v>
      </c>
      <c r="H562" s="25">
        <v>1</v>
      </c>
      <c r="I562" s="30">
        <f t="shared" si="8"/>
        <v>139.99</v>
      </c>
      <c r="J562" s="52"/>
      <c r="K562" s="52" t="s">
        <v>4011</v>
      </c>
      <c r="L562" s="52"/>
      <c r="M562" s="52"/>
      <c r="N562" s="52"/>
      <c r="O562" s="52"/>
    </row>
    <row r="563" spans="1:15">
      <c r="A563" s="35">
        <v>7325706749545</v>
      </c>
      <c r="B563" s="32">
        <v>8030136</v>
      </c>
      <c r="C563" s="32" t="s">
        <v>239</v>
      </c>
      <c r="D563" s="32" t="s">
        <v>1688</v>
      </c>
      <c r="E563" s="33" t="s">
        <v>29</v>
      </c>
      <c r="F563" s="33" t="s">
        <v>5210</v>
      </c>
      <c r="G563" s="30">
        <v>150</v>
      </c>
      <c r="H563" s="25">
        <v>2</v>
      </c>
      <c r="I563" s="30">
        <f t="shared" si="8"/>
        <v>300</v>
      </c>
      <c r="J563" s="52"/>
      <c r="K563" s="52" t="s">
        <v>4011</v>
      </c>
      <c r="L563" s="52"/>
      <c r="M563" s="52"/>
      <c r="N563" s="52"/>
      <c r="O563" s="52"/>
    </row>
    <row r="564" spans="1:15">
      <c r="A564" s="35">
        <v>7325706749569</v>
      </c>
      <c r="B564" s="32">
        <v>8030136</v>
      </c>
      <c r="C564" s="32" t="s">
        <v>239</v>
      </c>
      <c r="D564" s="32" t="s">
        <v>1688</v>
      </c>
      <c r="E564" s="33" t="s">
        <v>29</v>
      </c>
      <c r="F564" s="33" t="s">
        <v>5210</v>
      </c>
      <c r="G564" s="30">
        <v>150</v>
      </c>
      <c r="H564" s="25">
        <v>1</v>
      </c>
      <c r="I564" s="30">
        <f t="shared" si="8"/>
        <v>150</v>
      </c>
      <c r="J564" s="52"/>
      <c r="K564" s="52" t="s">
        <v>4011</v>
      </c>
      <c r="L564" s="52"/>
      <c r="M564" s="52"/>
      <c r="N564" s="52"/>
      <c r="O564" s="52"/>
    </row>
    <row r="565" spans="1:15">
      <c r="A565" s="35">
        <v>7325706749576</v>
      </c>
      <c r="B565" s="32">
        <v>8030136</v>
      </c>
      <c r="C565" s="32" t="s">
        <v>239</v>
      </c>
      <c r="D565" s="32" t="s">
        <v>1688</v>
      </c>
      <c r="E565" s="33" t="s">
        <v>29</v>
      </c>
      <c r="F565" s="33" t="s">
        <v>5210</v>
      </c>
      <c r="G565" s="30">
        <v>150</v>
      </c>
      <c r="H565" s="25">
        <v>1</v>
      </c>
      <c r="I565" s="30">
        <f t="shared" si="8"/>
        <v>150</v>
      </c>
      <c r="J565" s="52"/>
      <c r="K565" s="52" t="s">
        <v>4011</v>
      </c>
      <c r="L565" s="52"/>
      <c r="M565" s="52"/>
      <c r="N565" s="52"/>
      <c r="O565" s="52"/>
    </row>
    <row r="566" spans="1:15">
      <c r="A566" s="35">
        <v>7325706749590</v>
      </c>
      <c r="B566" s="32">
        <v>8030136</v>
      </c>
      <c r="C566" s="32" t="s">
        <v>239</v>
      </c>
      <c r="D566" s="32" t="s">
        <v>1688</v>
      </c>
      <c r="E566" s="33" t="s">
        <v>29</v>
      </c>
      <c r="F566" s="33" t="s">
        <v>5210</v>
      </c>
      <c r="G566" s="30">
        <v>150</v>
      </c>
      <c r="H566" s="25">
        <v>2</v>
      </c>
      <c r="I566" s="30">
        <f t="shared" si="8"/>
        <v>300</v>
      </c>
      <c r="J566" s="52"/>
      <c r="K566" s="52" t="s">
        <v>4011</v>
      </c>
      <c r="L566" s="52"/>
      <c r="M566" s="52"/>
      <c r="N566" s="52"/>
      <c r="O566" s="52"/>
    </row>
    <row r="567" spans="1:15">
      <c r="A567" s="35">
        <v>7325706749576</v>
      </c>
      <c r="B567" s="32">
        <v>8030136</v>
      </c>
      <c r="C567" s="32" t="s">
        <v>239</v>
      </c>
      <c r="D567" s="32" t="s">
        <v>1688</v>
      </c>
      <c r="E567" s="33" t="s">
        <v>29</v>
      </c>
      <c r="F567" s="33" t="s">
        <v>5210</v>
      </c>
      <c r="G567" s="30">
        <v>150</v>
      </c>
      <c r="H567" s="25">
        <v>2</v>
      </c>
      <c r="I567" s="30">
        <f t="shared" si="8"/>
        <v>300</v>
      </c>
      <c r="J567" s="52"/>
      <c r="K567" s="52" t="s">
        <v>4011</v>
      </c>
      <c r="L567" s="52"/>
      <c r="M567" s="52"/>
      <c r="N567" s="52"/>
      <c r="O567" s="52"/>
    </row>
    <row r="568" spans="1:15">
      <c r="A568" s="35">
        <v>7325706750091</v>
      </c>
      <c r="B568" s="32">
        <v>8030140</v>
      </c>
      <c r="C568" s="32" t="s">
        <v>239</v>
      </c>
      <c r="D568" s="32" t="s">
        <v>2345</v>
      </c>
      <c r="E568" s="33" t="s">
        <v>29</v>
      </c>
      <c r="F568" s="33" t="s">
        <v>5210</v>
      </c>
      <c r="G568" s="30">
        <v>130</v>
      </c>
      <c r="H568" s="25">
        <v>1</v>
      </c>
      <c r="I568" s="30">
        <f t="shared" si="8"/>
        <v>130</v>
      </c>
      <c r="J568" s="52"/>
      <c r="K568" s="52" t="s">
        <v>4011</v>
      </c>
      <c r="L568" s="52"/>
      <c r="M568" s="52"/>
      <c r="N568" s="52"/>
      <c r="O568" s="52"/>
    </row>
    <row r="569" spans="1:15">
      <c r="A569" s="35">
        <v>7325706751128</v>
      </c>
      <c r="B569" s="32">
        <v>8030144</v>
      </c>
      <c r="C569" s="32" t="s">
        <v>239</v>
      </c>
      <c r="D569" s="32" t="s">
        <v>240</v>
      </c>
      <c r="E569" s="33" t="s">
        <v>29</v>
      </c>
      <c r="F569" s="33" t="s">
        <v>5210</v>
      </c>
      <c r="G569" s="30">
        <v>160</v>
      </c>
      <c r="H569" s="25">
        <v>1</v>
      </c>
      <c r="I569" s="30">
        <f t="shared" si="8"/>
        <v>160</v>
      </c>
      <c r="J569" s="52"/>
      <c r="K569" s="52" t="s">
        <v>4011</v>
      </c>
      <c r="L569" s="52"/>
      <c r="M569" s="52"/>
      <c r="N569" s="52"/>
      <c r="O569" s="52"/>
    </row>
    <row r="570" spans="1:15">
      <c r="A570" s="35">
        <v>7325706751135</v>
      </c>
      <c r="B570" s="32">
        <v>8030144</v>
      </c>
      <c r="C570" s="32" t="s">
        <v>239</v>
      </c>
      <c r="D570" s="32" t="s">
        <v>240</v>
      </c>
      <c r="E570" s="33" t="s">
        <v>29</v>
      </c>
      <c r="F570" s="33" t="s">
        <v>5210</v>
      </c>
      <c r="G570" s="30">
        <v>160</v>
      </c>
      <c r="H570" s="25">
        <v>4</v>
      </c>
      <c r="I570" s="30">
        <f t="shared" si="8"/>
        <v>640</v>
      </c>
      <c r="J570" s="52"/>
      <c r="K570" s="52" t="s">
        <v>4011</v>
      </c>
      <c r="L570" s="52"/>
      <c r="M570" s="52"/>
      <c r="N570" s="52"/>
      <c r="O570" s="52"/>
    </row>
    <row r="571" spans="1:15">
      <c r="A571" s="35">
        <v>7325706751142</v>
      </c>
      <c r="B571" s="32">
        <v>8030144</v>
      </c>
      <c r="C571" s="32" t="s">
        <v>239</v>
      </c>
      <c r="D571" s="32" t="s">
        <v>240</v>
      </c>
      <c r="E571" s="33" t="s">
        <v>29</v>
      </c>
      <c r="F571" s="33" t="s">
        <v>5210</v>
      </c>
      <c r="G571" s="30">
        <v>160</v>
      </c>
      <c r="H571" s="25">
        <v>2</v>
      </c>
      <c r="I571" s="30">
        <f t="shared" si="8"/>
        <v>320</v>
      </c>
      <c r="J571" s="52"/>
      <c r="K571" s="52" t="s">
        <v>4011</v>
      </c>
      <c r="L571" s="52"/>
      <c r="M571" s="52"/>
      <c r="N571" s="52"/>
      <c r="O571" s="52"/>
    </row>
    <row r="572" spans="1:15">
      <c r="A572" s="35">
        <v>7325706751159</v>
      </c>
      <c r="B572" s="32">
        <v>8030144</v>
      </c>
      <c r="C572" s="32" t="s">
        <v>239</v>
      </c>
      <c r="D572" s="32" t="s">
        <v>240</v>
      </c>
      <c r="E572" s="33" t="s">
        <v>29</v>
      </c>
      <c r="F572" s="33" t="s">
        <v>5210</v>
      </c>
      <c r="G572" s="30">
        <v>160</v>
      </c>
      <c r="H572" s="25">
        <v>3</v>
      </c>
      <c r="I572" s="30">
        <f t="shared" si="8"/>
        <v>480</v>
      </c>
      <c r="J572" s="52"/>
      <c r="K572" s="52" t="s">
        <v>4011</v>
      </c>
      <c r="L572" s="52"/>
      <c r="M572" s="52"/>
      <c r="N572" s="52"/>
      <c r="O572" s="52"/>
    </row>
    <row r="573" spans="1:15">
      <c r="A573" s="35">
        <v>7325706751166</v>
      </c>
      <c r="B573" s="32">
        <v>8030144</v>
      </c>
      <c r="C573" s="32" t="s">
        <v>239</v>
      </c>
      <c r="D573" s="32" t="s">
        <v>240</v>
      </c>
      <c r="E573" s="33" t="s">
        <v>29</v>
      </c>
      <c r="F573" s="33" t="s">
        <v>5210</v>
      </c>
      <c r="G573" s="30">
        <v>160</v>
      </c>
      <c r="H573" s="25">
        <v>1</v>
      </c>
      <c r="I573" s="30">
        <f t="shared" si="8"/>
        <v>160</v>
      </c>
      <c r="J573" s="52"/>
      <c r="K573" s="52" t="s">
        <v>4011</v>
      </c>
      <c r="L573" s="52"/>
      <c r="M573" s="52"/>
      <c r="N573" s="52"/>
      <c r="O573" s="52"/>
    </row>
    <row r="574" spans="1:15">
      <c r="A574" s="35">
        <v>7325705555840</v>
      </c>
      <c r="B574" s="32">
        <v>8030521</v>
      </c>
      <c r="C574" s="32" t="s">
        <v>239</v>
      </c>
      <c r="D574" s="32" t="s">
        <v>18</v>
      </c>
      <c r="E574" s="33" t="s">
        <v>29</v>
      </c>
      <c r="F574" s="33" t="s">
        <v>5213</v>
      </c>
      <c r="G574" s="30">
        <v>120</v>
      </c>
      <c r="H574" s="25">
        <v>3</v>
      </c>
      <c r="I574" s="30">
        <f t="shared" si="8"/>
        <v>360</v>
      </c>
      <c r="J574" s="52"/>
      <c r="K574" s="52" t="s">
        <v>4011</v>
      </c>
      <c r="L574" s="52"/>
      <c r="M574" s="52"/>
      <c r="N574" s="52"/>
      <c r="O574" s="52"/>
    </row>
    <row r="575" spans="1:15">
      <c r="A575" s="35">
        <v>7325706752576</v>
      </c>
      <c r="B575" s="32">
        <v>8030521</v>
      </c>
      <c r="C575" s="32" t="s">
        <v>239</v>
      </c>
      <c r="D575" s="32" t="s">
        <v>18</v>
      </c>
      <c r="E575" s="33" t="s">
        <v>29</v>
      </c>
      <c r="F575" s="33" t="s">
        <v>5210</v>
      </c>
      <c r="G575" s="30">
        <v>120</v>
      </c>
      <c r="H575" s="25">
        <v>1</v>
      </c>
      <c r="I575" s="30">
        <f t="shared" si="8"/>
        <v>120</v>
      </c>
      <c r="J575" s="52"/>
      <c r="K575" s="52" t="s">
        <v>4011</v>
      </c>
      <c r="L575" s="52"/>
      <c r="M575" s="52"/>
      <c r="N575" s="52"/>
      <c r="O575" s="52"/>
    </row>
    <row r="576" spans="1:15">
      <c r="A576" s="35">
        <v>7325706752569</v>
      </c>
      <c r="B576" s="32">
        <v>8030521</v>
      </c>
      <c r="C576" s="32" t="s">
        <v>239</v>
      </c>
      <c r="D576" s="32" t="s">
        <v>18</v>
      </c>
      <c r="E576" s="33" t="s">
        <v>29</v>
      </c>
      <c r="F576" s="33" t="s">
        <v>5210</v>
      </c>
      <c r="G576" s="30">
        <v>120</v>
      </c>
      <c r="H576" s="25">
        <v>3</v>
      </c>
      <c r="I576" s="30">
        <f t="shared" si="8"/>
        <v>360</v>
      </c>
      <c r="J576" s="52"/>
      <c r="K576" s="52" t="s">
        <v>4011</v>
      </c>
      <c r="L576" s="52"/>
      <c r="M576" s="52"/>
      <c r="N576" s="52"/>
      <c r="O576" s="52"/>
    </row>
    <row r="577" spans="1:15">
      <c r="A577" s="35">
        <v>7325705650118</v>
      </c>
      <c r="B577" s="32">
        <v>8030542</v>
      </c>
      <c r="C577" s="32" t="s">
        <v>239</v>
      </c>
      <c r="D577" s="32" t="s">
        <v>782</v>
      </c>
      <c r="E577" s="33" t="s">
        <v>34</v>
      </c>
      <c r="F577" s="33" t="s">
        <v>5224</v>
      </c>
      <c r="G577" s="30">
        <v>99.99</v>
      </c>
      <c r="H577" s="25">
        <v>1</v>
      </c>
      <c r="I577" s="30">
        <f t="shared" si="8"/>
        <v>99.99</v>
      </c>
      <c r="J577" s="52"/>
      <c r="K577" s="52" t="s">
        <v>4011</v>
      </c>
      <c r="L577" s="52"/>
      <c r="M577" s="52"/>
      <c r="N577" s="52"/>
      <c r="O577" s="52"/>
    </row>
    <row r="578" spans="1:15">
      <c r="A578" s="35">
        <v>7325705556090</v>
      </c>
      <c r="B578" s="32">
        <v>8030542</v>
      </c>
      <c r="C578" s="32" t="s">
        <v>239</v>
      </c>
      <c r="D578" s="32" t="s">
        <v>782</v>
      </c>
      <c r="E578" s="33" t="s">
        <v>34</v>
      </c>
      <c r="F578" s="33" t="s">
        <v>5214</v>
      </c>
      <c r="G578" s="30">
        <v>99.99</v>
      </c>
      <c r="H578" s="25">
        <v>2</v>
      </c>
      <c r="I578" s="30">
        <f t="shared" si="8"/>
        <v>199.98</v>
      </c>
      <c r="J578" s="52"/>
      <c r="K578" s="52" t="s">
        <v>4011</v>
      </c>
      <c r="L578" s="52"/>
      <c r="M578" s="52"/>
      <c r="N578" s="52"/>
      <c r="O578" s="52"/>
    </row>
    <row r="579" spans="1:15">
      <c r="A579" s="35">
        <v>7325705556250</v>
      </c>
      <c r="B579" s="32">
        <v>8030542</v>
      </c>
      <c r="C579" s="32" t="s">
        <v>239</v>
      </c>
      <c r="D579" s="32" t="s">
        <v>782</v>
      </c>
      <c r="E579" s="33" t="s">
        <v>34</v>
      </c>
      <c r="F579" s="33" t="s">
        <v>5214</v>
      </c>
      <c r="G579" s="30">
        <v>99.99</v>
      </c>
      <c r="H579" s="25">
        <v>2</v>
      </c>
      <c r="I579" s="30">
        <f t="shared" si="8"/>
        <v>199.98</v>
      </c>
      <c r="J579" s="52"/>
      <c r="K579" s="52" t="s">
        <v>4011</v>
      </c>
      <c r="L579" s="52"/>
      <c r="M579" s="52"/>
      <c r="N579" s="52"/>
      <c r="O579" s="52"/>
    </row>
    <row r="580" spans="1:15">
      <c r="A580" s="35">
        <v>7325706753184</v>
      </c>
      <c r="B580" s="32">
        <v>8030546</v>
      </c>
      <c r="C580" s="32" t="s">
        <v>239</v>
      </c>
      <c r="D580" s="32" t="s">
        <v>151</v>
      </c>
      <c r="E580" s="33" t="s">
        <v>34</v>
      </c>
      <c r="F580" s="33" t="s">
        <v>5210</v>
      </c>
      <c r="G580" s="30">
        <v>140</v>
      </c>
      <c r="H580" s="25">
        <v>2</v>
      </c>
      <c r="I580" s="30">
        <f t="shared" si="8"/>
        <v>280</v>
      </c>
      <c r="J580" s="52"/>
      <c r="K580" s="52" t="s">
        <v>4011</v>
      </c>
      <c r="L580" s="52"/>
      <c r="M580" s="52"/>
      <c r="N580" s="52"/>
      <c r="O580" s="52"/>
    </row>
    <row r="581" spans="1:15">
      <c r="A581" s="35">
        <v>7325706753207</v>
      </c>
      <c r="B581" s="32">
        <v>8030546</v>
      </c>
      <c r="C581" s="32" t="s">
        <v>239</v>
      </c>
      <c r="D581" s="32" t="s">
        <v>151</v>
      </c>
      <c r="E581" s="33" t="s">
        <v>34</v>
      </c>
      <c r="F581" s="33" t="s">
        <v>5210</v>
      </c>
      <c r="G581" s="30">
        <v>140</v>
      </c>
      <c r="H581" s="25">
        <v>1</v>
      </c>
      <c r="I581" s="30">
        <f t="shared" ref="I581:I644" si="9">H581*G581</f>
        <v>140</v>
      </c>
      <c r="J581" s="52"/>
      <c r="K581" s="52" t="s">
        <v>4011</v>
      </c>
      <c r="L581" s="52"/>
      <c r="M581" s="52"/>
      <c r="N581" s="52"/>
      <c r="O581" s="52"/>
    </row>
    <row r="582" spans="1:15">
      <c r="A582" s="35">
        <v>7325706482015</v>
      </c>
      <c r="B582" s="32">
        <v>8030551</v>
      </c>
      <c r="C582" s="32" t="s">
        <v>239</v>
      </c>
      <c r="D582" s="32" t="s">
        <v>194</v>
      </c>
      <c r="E582" s="33" t="s">
        <v>34</v>
      </c>
      <c r="F582" s="33" t="s">
        <v>5213</v>
      </c>
      <c r="G582" s="30">
        <v>110</v>
      </c>
      <c r="H582" s="25">
        <v>1</v>
      </c>
      <c r="I582" s="30">
        <f t="shared" si="9"/>
        <v>110</v>
      </c>
      <c r="J582" s="52"/>
      <c r="K582" s="52" t="s">
        <v>4011</v>
      </c>
      <c r="L582" s="52"/>
      <c r="M582" s="52"/>
      <c r="N582" s="52"/>
      <c r="O582" s="52"/>
    </row>
    <row r="583" spans="1:15">
      <c r="A583" s="35">
        <v>7325706369422</v>
      </c>
      <c r="B583" s="32">
        <v>8040095</v>
      </c>
      <c r="C583" s="32" t="s">
        <v>618</v>
      </c>
      <c r="D583" s="32" t="s">
        <v>1086</v>
      </c>
      <c r="E583" s="33" t="s">
        <v>29</v>
      </c>
      <c r="F583" s="33" t="s">
        <v>5214</v>
      </c>
      <c r="G583" s="30">
        <v>159.99</v>
      </c>
      <c r="H583" s="25">
        <v>1</v>
      </c>
      <c r="I583" s="30">
        <f t="shared" si="9"/>
        <v>159.99</v>
      </c>
      <c r="J583" s="52"/>
      <c r="K583" s="52" t="s">
        <v>4011</v>
      </c>
      <c r="L583" s="52"/>
      <c r="M583" s="52"/>
      <c r="N583" s="52"/>
      <c r="O583" s="52"/>
    </row>
    <row r="584" spans="1:15">
      <c r="A584" s="35">
        <v>7325706369439</v>
      </c>
      <c r="B584" s="32">
        <v>8040095</v>
      </c>
      <c r="C584" s="32" t="s">
        <v>618</v>
      </c>
      <c r="D584" s="32" t="s">
        <v>1086</v>
      </c>
      <c r="E584" s="33" t="s">
        <v>29</v>
      </c>
      <c r="F584" s="33" t="s">
        <v>5214</v>
      </c>
      <c r="G584" s="30">
        <v>159.99</v>
      </c>
      <c r="H584" s="25">
        <v>1</v>
      </c>
      <c r="I584" s="30">
        <f t="shared" si="9"/>
        <v>159.99</v>
      </c>
      <c r="J584" s="52"/>
      <c r="K584" s="52" t="s">
        <v>4011</v>
      </c>
      <c r="L584" s="52"/>
      <c r="M584" s="52"/>
      <c r="N584" s="52"/>
      <c r="O584" s="52"/>
    </row>
    <row r="585" spans="1:15">
      <c r="A585" s="35">
        <v>7325706369262</v>
      </c>
      <c r="B585" s="32">
        <v>8040095</v>
      </c>
      <c r="C585" s="32" t="s">
        <v>618</v>
      </c>
      <c r="D585" s="32" t="s">
        <v>1086</v>
      </c>
      <c r="E585" s="33" t="s">
        <v>29</v>
      </c>
      <c r="F585" s="33" t="s">
        <v>5214</v>
      </c>
      <c r="G585" s="30">
        <v>159.99</v>
      </c>
      <c r="H585" s="25">
        <v>1</v>
      </c>
      <c r="I585" s="30">
        <f t="shared" si="9"/>
        <v>159.99</v>
      </c>
      <c r="J585" s="52"/>
      <c r="K585" s="52" t="s">
        <v>4011</v>
      </c>
      <c r="L585" s="52"/>
      <c r="M585" s="52"/>
      <c r="N585" s="52"/>
      <c r="O585" s="52"/>
    </row>
    <row r="586" spans="1:15">
      <c r="A586" s="35">
        <v>7325706369279</v>
      </c>
      <c r="B586" s="32">
        <v>8040095</v>
      </c>
      <c r="C586" s="32" t="s">
        <v>618</v>
      </c>
      <c r="D586" s="32" t="s">
        <v>1086</v>
      </c>
      <c r="E586" s="33" t="s">
        <v>29</v>
      </c>
      <c r="F586" s="33" t="s">
        <v>5214</v>
      </c>
      <c r="G586" s="30">
        <v>159.99</v>
      </c>
      <c r="H586" s="25">
        <v>1</v>
      </c>
      <c r="I586" s="30">
        <f t="shared" si="9"/>
        <v>159.99</v>
      </c>
      <c r="J586" s="52"/>
      <c r="K586" s="52" t="s">
        <v>4011</v>
      </c>
      <c r="L586" s="52"/>
      <c r="M586" s="52"/>
      <c r="N586" s="52"/>
      <c r="O586" s="52"/>
    </row>
    <row r="587" spans="1:15">
      <c r="A587" s="35">
        <v>7325706369286</v>
      </c>
      <c r="B587" s="32">
        <v>8040095</v>
      </c>
      <c r="C587" s="32" t="s">
        <v>618</v>
      </c>
      <c r="D587" s="32" t="s">
        <v>1086</v>
      </c>
      <c r="E587" s="33" t="s">
        <v>29</v>
      </c>
      <c r="F587" s="33" t="s">
        <v>5214</v>
      </c>
      <c r="G587" s="30">
        <v>159.99</v>
      </c>
      <c r="H587" s="25">
        <v>2</v>
      </c>
      <c r="I587" s="30">
        <f t="shared" si="9"/>
        <v>319.98</v>
      </c>
      <c r="J587" s="52"/>
      <c r="K587" s="52" t="s">
        <v>4011</v>
      </c>
      <c r="L587" s="52"/>
      <c r="M587" s="52"/>
      <c r="N587" s="52"/>
      <c r="O587" s="52"/>
    </row>
    <row r="588" spans="1:15">
      <c r="A588" s="35">
        <v>7325706369293</v>
      </c>
      <c r="B588" s="32">
        <v>8040095</v>
      </c>
      <c r="C588" s="32" t="s">
        <v>618</v>
      </c>
      <c r="D588" s="32" t="s">
        <v>1086</v>
      </c>
      <c r="E588" s="33" t="s">
        <v>29</v>
      </c>
      <c r="F588" s="33" t="s">
        <v>5214</v>
      </c>
      <c r="G588" s="30">
        <v>159.99</v>
      </c>
      <c r="H588" s="25">
        <v>1</v>
      </c>
      <c r="I588" s="30">
        <f t="shared" si="9"/>
        <v>159.99</v>
      </c>
      <c r="J588" s="52"/>
      <c r="K588" s="52" t="s">
        <v>4011</v>
      </c>
      <c r="L588" s="52"/>
      <c r="M588" s="52"/>
      <c r="N588" s="52"/>
      <c r="O588" s="52"/>
    </row>
    <row r="589" spans="1:15">
      <c r="A589" s="35">
        <v>7325706369804</v>
      </c>
      <c r="B589" s="32">
        <v>8040096</v>
      </c>
      <c r="C589" s="32" t="s">
        <v>618</v>
      </c>
      <c r="D589" s="32" t="s">
        <v>3063</v>
      </c>
      <c r="E589" s="33" t="s">
        <v>29</v>
      </c>
      <c r="F589" s="33" t="s">
        <v>5214</v>
      </c>
      <c r="G589" s="30">
        <v>179.99</v>
      </c>
      <c r="H589" s="25">
        <v>1</v>
      </c>
      <c r="I589" s="30">
        <f t="shared" si="9"/>
        <v>179.99</v>
      </c>
      <c r="J589" s="52"/>
      <c r="K589" s="52" t="s">
        <v>4011</v>
      </c>
      <c r="L589" s="52"/>
      <c r="M589" s="52"/>
      <c r="N589" s="52"/>
      <c r="O589" s="52"/>
    </row>
    <row r="590" spans="1:15">
      <c r="A590" s="35">
        <v>7325706369811</v>
      </c>
      <c r="B590" s="32">
        <v>8040096</v>
      </c>
      <c r="C590" s="32" t="s">
        <v>618</v>
      </c>
      <c r="D590" s="32" t="s">
        <v>3063</v>
      </c>
      <c r="E590" s="33" t="s">
        <v>29</v>
      </c>
      <c r="F590" s="33" t="s">
        <v>5214</v>
      </c>
      <c r="G590" s="30">
        <v>179.99</v>
      </c>
      <c r="H590" s="25">
        <v>1</v>
      </c>
      <c r="I590" s="30">
        <f t="shared" si="9"/>
        <v>179.99</v>
      </c>
      <c r="J590" s="52"/>
      <c r="K590" s="52" t="s">
        <v>4011</v>
      </c>
      <c r="L590" s="52"/>
      <c r="M590" s="52"/>
      <c r="N590" s="52"/>
      <c r="O590" s="52"/>
    </row>
    <row r="591" spans="1:15">
      <c r="A591" s="35">
        <v>7325706369880</v>
      </c>
      <c r="B591" s="32">
        <v>8040096</v>
      </c>
      <c r="C591" s="32" t="s">
        <v>618</v>
      </c>
      <c r="D591" s="32" t="s">
        <v>3063</v>
      </c>
      <c r="E591" s="33" t="s">
        <v>29</v>
      </c>
      <c r="F591" s="33" t="s">
        <v>5214</v>
      </c>
      <c r="G591" s="30">
        <v>179.99</v>
      </c>
      <c r="H591" s="25">
        <v>1</v>
      </c>
      <c r="I591" s="30">
        <f t="shared" si="9"/>
        <v>179.99</v>
      </c>
      <c r="J591" s="52"/>
      <c r="K591" s="52" t="s">
        <v>4011</v>
      </c>
      <c r="L591" s="52"/>
      <c r="M591" s="52"/>
      <c r="N591" s="52"/>
      <c r="O591" s="52"/>
    </row>
    <row r="592" spans="1:15">
      <c r="A592" s="35">
        <v>7325706369897</v>
      </c>
      <c r="B592" s="32">
        <v>8040096</v>
      </c>
      <c r="C592" s="32" t="s">
        <v>618</v>
      </c>
      <c r="D592" s="32" t="s">
        <v>3063</v>
      </c>
      <c r="E592" s="33" t="s">
        <v>29</v>
      </c>
      <c r="F592" s="33" t="s">
        <v>5214</v>
      </c>
      <c r="G592" s="30">
        <v>179.99</v>
      </c>
      <c r="H592" s="25">
        <v>1</v>
      </c>
      <c r="I592" s="30">
        <f t="shared" si="9"/>
        <v>179.99</v>
      </c>
      <c r="J592" s="52"/>
      <c r="K592" s="52" t="s">
        <v>4011</v>
      </c>
      <c r="L592" s="52"/>
      <c r="M592" s="52"/>
      <c r="N592" s="52"/>
      <c r="O592" s="52"/>
    </row>
    <row r="593" spans="1:15">
      <c r="A593" s="35">
        <v>7325706709983</v>
      </c>
      <c r="B593" s="32">
        <v>8040122</v>
      </c>
      <c r="C593" s="32" t="s">
        <v>239</v>
      </c>
      <c r="D593" s="32" t="s">
        <v>1666</v>
      </c>
      <c r="E593" s="33" t="s">
        <v>29</v>
      </c>
      <c r="F593" s="33" t="s">
        <v>5219</v>
      </c>
      <c r="G593" s="30">
        <v>139.99</v>
      </c>
      <c r="H593" s="25">
        <v>1</v>
      </c>
      <c r="I593" s="30">
        <f t="shared" si="9"/>
        <v>139.99</v>
      </c>
      <c r="J593" s="52"/>
      <c r="K593" s="52" t="s">
        <v>4011</v>
      </c>
      <c r="L593" s="52"/>
      <c r="M593" s="52"/>
      <c r="N593" s="52"/>
      <c r="O593" s="52"/>
    </row>
    <row r="594" spans="1:15">
      <c r="A594" s="35">
        <v>7325706675875</v>
      </c>
      <c r="B594" s="32">
        <v>8040123</v>
      </c>
      <c r="C594" s="32" t="s">
        <v>239</v>
      </c>
      <c r="D594" s="32" t="s">
        <v>837</v>
      </c>
      <c r="E594" s="33" t="s">
        <v>29</v>
      </c>
      <c r="F594" s="33" t="s">
        <v>5219</v>
      </c>
      <c r="G594" s="30">
        <v>199.99</v>
      </c>
      <c r="H594" s="25">
        <v>1</v>
      </c>
      <c r="I594" s="30">
        <f t="shared" si="9"/>
        <v>199.99</v>
      </c>
      <c r="J594" s="52"/>
      <c r="K594" s="52" t="s">
        <v>4011</v>
      </c>
      <c r="L594" s="52"/>
      <c r="M594" s="52"/>
      <c r="N594" s="52"/>
      <c r="O594" s="52"/>
    </row>
    <row r="595" spans="1:15">
      <c r="A595" s="35">
        <v>7325706675899</v>
      </c>
      <c r="B595" s="32">
        <v>8040123</v>
      </c>
      <c r="C595" s="32" t="s">
        <v>239</v>
      </c>
      <c r="D595" s="32" t="s">
        <v>837</v>
      </c>
      <c r="E595" s="33" t="s">
        <v>29</v>
      </c>
      <c r="F595" s="33" t="s">
        <v>5219</v>
      </c>
      <c r="G595" s="30">
        <v>199.99</v>
      </c>
      <c r="H595" s="25">
        <v>1</v>
      </c>
      <c r="I595" s="30">
        <f t="shared" si="9"/>
        <v>199.99</v>
      </c>
      <c r="J595" s="52"/>
      <c r="K595" s="52" t="s">
        <v>4011</v>
      </c>
      <c r="L595" s="52"/>
      <c r="M595" s="52"/>
      <c r="N595" s="52"/>
      <c r="O595" s="52"/>
    </row>
    <row r="596" spans="1:15">
      <c r="A596" s="35">
        <v>7325706675905</v>
      </c>
      <c r="B596" s="32">
        <v>8040123</v>
      </c>
      <c r="C596" s="32" t="s">
        <v>239</v>
      </c>
      <c r="D596" s="32" t="s">
        <v>837</v>
      </c>
      <c r="E596" s="33" t="s">
        <v>29</v>
      </c>
      <c r="F596" s="33" t="s">
        <v>5219</v>
      </c>
      <c r="G596" s="30">
        <v>199.99</v>
      </c>
      <c r="H596" s="25">
        <v>4</v>
      </c>
      <c r="I596" s="30">
        <f t="shared" si="9"/>
        <v>799.96</v>
      </c>
      <c r="J596" s="52"/>
      <c r="K596" s="52" t="s">
        <v>4011</v>
      </c>
      <c r="L596" s="52"/>
      <c r="M596" s="52"/>
      <c r="N596" s="52"/>
      <c r="O596" s="52"/>
    </row>
    <row r="597" spans="1:15">
      <c r="A597" s="35">
        <v>7325706675912</v>
      </c>
      <c r="B597" s="32">
        <v>8040123</v>
      </c>
      <c r="C597" s="32" t="s">
        <v>239</v>
      </c>
      <c r="D597" s="32" t="s">
        <v>837</v>
      </c>
      <c r="E597" s="33" t="s">
        <v>29</v>
      </c>
      <c r="F597" s="33" t="s">
        <v>5219</v>
      </c>
      <c r="G597" s="30">
        <v>199.99</v>
      </c>
      <c r="H597" s="25">
        <v>1</v>
      </c>
      <c r="I597" s="30">
        <f t="shared" si="9"/>
        <v>199.99</v>
      </c>
      <c r="J597" s="52"/>
      <c r="K597" s="52" t="s">
        <v>4011</v>
      </c>
      <c r="L597" s="52"/>
      <c r="M597" s="52"/>
      <c r="N597" s="52"/>
      <c r="O597" s="52"/>
    </row>
    <row r="598" spans="1:15">
      <c r="A598" s="35">
        <v>7325706675929</v>
      </c>
      <c r="B598" s="32">
        <v>8040123</v>
      </c>
      <c r="C598" s="32" t="s">
        <v>239</v>
      </c>
      <c r="D598" s="32" t="s">
        <v>837</v>
      </c>
      <c r="E598" s="33" t="s">
        <v>29</v>
      </c>
      <c r="F598" s="33" t="s">
        <v>5219</v>
      </c>
      <c r="G598" s="30">
        <v>199.99</v>
      </c>
      <c r="H598" s="25">
        <v>2</v>
      </c>
      <c r="I598" s="30">
        <f t="shared" si="9"/>
        <v>399.98</v>
      </c>
      <c r="J598" s="52"/>
      <c r="K598" s="52" t="s">
        <v>4011</v>
      </c>
      <c r="L598" s="52"/>
      <c r="M598" s="52"/>
      <c r="N598" s="52"/>
      <c r="O598" s="52"/>
    </row>
    <row r="599" spans="1:15">
      <c r="A599" s="35">
        <v>7325706756314</v>
      </c>
      <c r="B599" s="32">
        <v>8040131</v>
      </c>
      <c r="C599" s="32" t="s">
        <v>618</v>
      </c>
      <c r="D599" s="32" t="s">
        <v>120</v>
      </c>
      <c r="E599" s="33" t="s">
        <v>29</v>
      </c>
      <c r="F599" s="33" t="s">
        <v>5210</v>
      </c>
      <c r="G599" s="30">
        <v>190</v>
      </c>
      <c r="H599" s="25">
        <v>3</v>
      </c>
      <c r="I599" s="30">
        <f t="shared" si="9"/>
        <v>570</v>
      </c>
      <c r="J599" s="52"/>
      <c r="K599" s="52" t="s">
        <v>4011</v>
      </c>
      <c r="L599" s="52"/>
      <c r="M599" s="52"/>
      <c r="N599" s="52"/>
      <c r="O599" s="52"/>
    </row>
    <row r="600" spans="1:15">
      <c r="A600" s="35">
        <v>7325706756321</v>
      </c>
      <c r="B600" s="32">
        <v>8040131</v>
      </c>
      <c r="C600" s="32" t="s">
        <v>618</v>
      </c>
      <c r="D600" s="32" t="s">
        <v>120</v>
      </c>
      <c r="E600" s="33" t="s">
        <v>29</v>
      </c>
      <c r="F600" s="33" t="s">
        <v>5210</v>
      </c>
      <c r="G600" s="30">
        <v>190</v>
      </c>
      <c r="H600" s="25">
        <v>2</v>
      </c>
      <c r="I600" s="30">
        <f t="shared" si="9"/>
        <v>380</v>
      </c>
      <c r="J600" s="52"/>
      <c r="K600" s="52" t="s">
        <v>4011</v>
      </c>
      <c r="L600" s="52"/>
      <c r="M600" s="52"/>
      <c r="N600" s="52"/>
      <c r="O600" s="52"/>
    </row>
    <row r="601" spans="1:15">
      <c r="A601" s="35">
        <v>7325706756338</v>
      </c>
      <c r="B601" s="32">
        <v>8040131</v>
      </c>
      <c r="C601" s="32" t="s">
        <v>618</v>
      </c>
      <c r="D601" s="32" t="s">
        <v>120</v>
      </c>
      <c r="E601" s="33" t="s">
        <v>29</v>
      </c>
      <c r="F601" s="33" t="s">
        <v>5210</v>
      </c>
      <c r="G601" s="30">
        <v>190</v>
      </c>
      <c r="H601" s="25">
        <v>6</v>
      </c>
      <c r="I601" s="30">
        <f t="shared" si="9"/>
        <v>1140</v>
      </c>
      <c r="J601" s="52"/>
      <c r="K601" s="52" t="s">
        <v>4011</v>
      </c>
      <c r="L601" s="52"/>
      <c r="M601" s="52"/>
      <c r="N601" s="52"/>
      <c r="O601" s="52"/>
    </row>
    <row r="602" spans="1:15">
      <c r="A602" s="35">
        <v>7325706756345</v>
      </c>
      <c r="B602" s="32">
        <v>8040131</v>
      </c>
      <c r="C602" s="32" t="s">
        <v>618</v>
      </c>
      <c r="D602" s="32" t="s">
        <v>120</v>
      </c>
      <c r="E602" s="33" t="s">
        <v>29</v>
      </c>
      <c r="F602" s="33" t="s">
        <v>5210</v>
      </c>
      <c r="G602" s="30">
        <v>190</v>
      </c>
      <c r="H602" s="25">
        <v>4</v>
      </c>
      <c r="I602" s="30">
        <f t="shared" si="9"/>
        <v>760</v>
      </c>
      <c r="J602" s="52"/>
      <c r="K602" s="52" t="s">
        <v>4011</v>
      </c>
      <c r="L602" s="52"/>
      <c r="M602" s="52"/>
      <c r="N602" s="52"/>
      <c r="O602" s="52"/>
    </row>
    <row r="603" spans="1:15">
      <c r="A603" s="35">
        <v>7325706756352</v>
      </c>
      <c r="B603" s="32">
        <v>8040131</v>
      </c>
      <c r="C603" s="32" t="s">
        <v>618</v>
      </c>
      <c r="D603" s="32" t="s">
        <v>120</v>
      </c>
      <c r="E603" s="33" t="s">
        <v>29</v>
      </c>
      <c r="F603" s="33" t="s">
        <v>5210</v>
      </c>
      <c r="G603" s="30">
        <v>190</v>
      </c>
      <c r="H603" s="25">
        <v>2</v>
      </c>
      <c r="I603" s="30">
        <f t="shared" si="9"/>
        <v>380</v>
      </c>
      <c r="J603" s="52"/>
      <c r="K603" s="52" t="s">
        <v>4011</v>
      </c>
      <c r="L603" s="52"/>
      <c r="M603" s="52"/>
      <c r="N603" s="52"/>
      <c r="O603" s="52"/>
    </row>
    <row r="604" spans="1:15">
      <c r="A604" s="35">
        <v>7325706756895</v>
      </c>
      <c r="B604" s="32">
        <v>8040135</v>
      </c>
      <c r="C604" s="32" t="s">
        <v>239</v>
      </c>
      <c r="D604" s="32" t="s">
        <v>180</v>
      </c>
      <c r="E604" s="33" t="s">
        <v>29</v>
      </c>
      <c r="F604" s="33" t="s">
        <v>5210</v>
      </c>
      <c r="G604" s="30">
        <v>230</v>
      </c>
      <c r="H604" s="25">
        <v>1</v>
      </c>
      <c r="I604" s="30">
        <f t="shared" si="9"/>
        <v>230</v>
      </c>
      <c r="J604" s="52"/>
      <c r="K604" s="52" t="s">
        <v>4011</v>
      </c>
      <c r="L604" s="52"/>
      <c r="M604" s="52"/>
      <c r="N604" s="52"/>
      <c r="O604" s="52"/>
    </row>
    <row r="605" spans="1:15">
      <c r="A605" s="35">
        <v>7325706756901</v>
      </c>
      <c r="B605" s="32">
        <v>8040135</v>
      </c>
      <c r="C605" s="32" t="s">
        <v>239</v>
      </c>
      <c r="D605" s="32" t="s">
        <v>180</v>
      </c>
      <c r="E605" s="33" t="s">
        <v>29</v>
      </c>
      <c r="F605" s="33" t="s">
        <v>5210</v>
      </c>
      <c r="G605" s="30">
        <v>230</v>
      </c>
      <c r="H605" s="25">
        <v>2</v>
      </c>
      <c r="I605" s="30">
        <f t="shared" si="9"/>
        <v>460</v>
      </c>
      <c r="J605" s="52"/>
      <c r="K605" s="52" t="s">
        <v>4011</v>
      </c>
      <c r="L605" s="52"/>
      <c r="M605" s="52"/>
      <c r="N605" s="52"/>
      <c r="O605" s="52"/>
    </row>
    <row r="606" spans="1:15">
      <c r="A606" s="35">
        <v>7325706756918</v>
      </c>
      <c r="B606" s="32">
        <v>8040135</v>
      </c>
      <c r="C606" s="32" t="s">
        <v>239</v>
      </c>
      <c r="D606" s="32" t="s">
        <v>180</v>
      </c>
      <c r="E606" s="33" t="s">
        <v>29</v>
      </c>
      <c r="F606" s="33" t="s">
        <v>5210</v>
      </c>
      <c r="G606" s="30">
        <v>230</v>
      </c>
      <c r="H606" s="25">
        <v>2</v>
      </c>
      <c r="I606" s="30">
        <f t="shared" si="9"/>
        <v>460</v>
      </c>
      <c r="J606" s="52"/>
      <c r="K606" s="52" t="s">
        <v>4011</v>
      </c>
      <c r="L606" s="52"/>
      <c r="M606" s="52"/>
      <c r="N606" s="52"/>
      <c r="O606" s="52"/>
    </row>
    <row r="607" spans="1:15">
      <c r="A607" s="35">
        <v>7325706756925</v>
      </c>
      <c r="B607" s="32">
        <v>8040135</v>
      </c>
      <c r="C607" s="32" t="s">
        <v>239</v>
      </c>
      <c r="D607" s="32" t="s">
        <v>180</v>
      </c>
      <c r="E607" s="33" t="s">
        <v>29</v>
      </c>
      <c r="F607" s="33" t="s">
        <v>5210</v>
      </c>
      <c r="G607" s="30">
        <v>230</v>
      </c>
      <c r="H607" s="25">
        <v>1</v>
      </c>
      <c r="I607" s="30">
        <f t="shared" si="9"/>
        <v>230</v>
      </c>
      <c r="J607" s="52"/>
      <c r="K607" s="52" t="s">
        <v>4011</v>
      </c>
      <c r="L607" s="52"/>
      <c r="M607" s="52"/>
      <c r="N607" s="52"/>
      <c r="O607" s="52"/>
    </row>
    <row r="608" spans="1:15">
      <c r="A608" s="35">
        <v>7325706756932</v>
      </c>
      <c r="B608" s="32">
        <v>8040135</v>
      </c>
      <c r="C608" s="32" t="s">
        <v>239</v>
      </c>
      <c r="D608" s="32" t="s">
        <v>180</v>
      </c>
      <c r="E608" s="33" t="s">
        <v>29</v>
      </c>
      <c r="F608" s="33" t="s">
        <v>5210</v>
      </c>
      <c r="G608" s="30">
        <v>230</v>
      </c>
      <c r="H608" s="25">
        <v>2</v>
      </c>
      <c r="I608" s="30">
        <f t="shared" si="9"/>
        <v>460</v>
      </c>
      <c r="J608" s="52"/>
      <c r="K608" s="52" t="s">
        <v>4011</v>
      </c>
      <c r="L608" s="52"/>
      <c r="M608" s="52"/>
      <c r="N608" s="52"/>
      <c r="O608" s="52"/>
    </row>
    <row r="609" spans="1:15">
      <c r="A609" s="35">
        <v>7325706756949</v>
      </c>
      <c r="B609" s="32">
        <v>8040135</v>
      </c>
      <c r="C609" s="32" t="s">
        <v>239</v>
      </c>
      <c r="D609" s="32" t="s">
        <v>180</v>
      </c>
      <c r="E609" s="33" t="s">
        <v>29</v>
      </c>
      <c r="F609" s="33" t="s">
        <v>5210</v>
      </c>
      <c r="G609" s="30">
        <v>230</v>
      </c>
      <c r="H609" s="25">
        <v>1</v>
      </c>
      <c r="I609" s="30">
        <f t="shared" si="9"/>
        <v>230</v>
      </c>
      <c r="J609" s="52"/>
      <c r="K609" s="52" t="s">
        <v>4011</v>
      </c>
      <c r="L609" s="52"/>
      <c r="M609" s="52"/>
      <c r="N609" s="52"/>
      <c r="O609" s="52"/>
    </row>
    <row r="610" spans="1:15">
      <c r="A610" s="35">
        <v>7325706906337</v>
      </c>
      <c r="B610" s="32">
        <v>8040138</v>
      </c>
      <c r="C610" s="32" t="s">
        <v>239</v>
      </c>
      <c r="D610" s="32" t="s">
        <v>458</v>
      </c>
      <c r="E610" s="33" t="s">
        <v>29</v>
      </c>
      <c r="F610" s="33" t="s">
        <v>5222</v>
      </c>
      <c r="G610" s="30">
        <v>250</v>
      </c>
      <c r="H610" s="25">
        <v>1</v>
      </c>
      <c r="I610" s="30">
        <f t="shared" si="9"/>
        <v>250</v>
      </c>
      <c r="J610" s="52"/>
      <c r="K610" s="52" t="s">
        <v>4011</v>
      </c>
      <c r="L610" s="52"/>
      <c r="M610" s="52"/>
      <c r="N610" s="52"/>
      <c r="O610" s="52"/>
    </row>
    <row r="611" spans="1:15">
      <c r="A611" s="35">
        <v>7325706906344</v>
      </c>
      <c r="B611" s="32">
        <v>8040138</v>
      </c>
      <c r="C611" s="32" t="s">
        <v>239</v>
      </c>
      <c r="D611" s="32" t="s">
        <v>458</v>
      </c>
      <c r="E611" s="33" t="s">
        <v>29</v>
      </c>
      <c r="F611" s="33" t="s">
        <v>5222</v>
      </c>
      <c r="G611" s="30">
        <v>250</v>
      </c>
      <c r="H611" s="25">
        <v>1</v>
      </c>
      <c r="I611" s="30">
        <f t="shared" si="9"/>
        <v>250</v>
      </c>
      <c r="J611" s="52"/>
      <c r="K611" s="52" t="s">
        <v>4011</v>
      </c>
      <c r="L611" s="52"/>
      <c r="M611" s="52"/>
      <c r="N611" s="52"/>
      <c r="O611" s="52"/>
    </row>
    <row r="612" spans="1:15">
      <c r="A612" s="35">
        <v>7325706906351</v>
      </c>
      <c r="B612" s="32">
        <v>8040138</v>
      </c>
      <c r="C612" s="32" t="s">
        <v>239</v>
      </c>
      <c r="D612" s="32" t="s">
        <v>458</v>
      </c>
      <c r="E612" s="33" t="s">
        <v>29</v>
      </c>
      <c r="F612" s="33" t="s">
        <v>5222</v>
      </c>
      <c r="G612" s="30">
        <v>250</v>
      </c>
      <c r="H612" s="25">
        <v>3</v>
      </c>
      <c r="I612" s="30">
        <f t="shared" si="9"/>
        <v>750</v>
      </c>
      <c r="J612" s="52"/>
      <c r="K612" s="52" t="s">
        <v>4011</v>
      </c>
      <c r="L612" s="52"/>
      <c r="M612" s="52"/>
      <c r="N612" s="52"/>
      <c r="O612" s="52"/>
    </row>
    <row r="613" spans="1:15">
      <c r="A613" s="35">
        <v>7325706906368</v>
      </c>
      <c r="B613" s="32">
        <v>8040138</v>
      </c>
      <c r="C613" s="32" t="s">
        <v>239</v>
      </c>
      <c r="D613" s="32" t="s">
        <v>458</v>
      </c>
      <c r="E613" s="33" t="s">
        <v>29</v>
      </c>
      <c r="F613" s="33" t="s">
        <v>5222</v>
      </c>
      <c r="G613" s="30">
        <v>250</v>
      </c>
      <c r="H613" s="25">
        <v>3</v>
      </c>
      <c r="I613" s="30">
        <f t="shared" si="9"/>
        <v>750</v>
      </c>
      <c r="J613" s="52"/>
      <c r="K613" s="52" t="s">
        <v>4011</v>
      </c>
      <c r="L613" s="52"/>
      <c r="M613" s="52"/>
      <c r="N613" s="52"/>
      <c r="O613" s="52"/>
    </row>
    <row r="614" spans="1:15">
      <c r="A614" s="35">
        <v>7325706906375</v>
      </c>
      <c r="B614" s="32">
        <v>8040138</v>
      </c>
      <c r="C614" s="32" t="s">
        <v>239</v>
      </c>
      <c r="D614" s="32" t="s">
        <v>458</v>
      </c>
      <c r="E614" s="33" t="s">
        <v>29</v>
      </c>
      <c r="F614" s="33" t="s">
        <v>5222</v>
      </c>
      <c r="G614" s="30">
        <v>250</v>
      </c>
      <c r="H614" s="25">
        <v>1</v>
      </c>
      <c r="I614" s="30">
        <f t="shared" si="9"/>
        <v>250</v>
      </c>
      <c r="J614" s="52"/>
      <c r="K614" s="52" t="s">
        <v>4011</v>
      </c>
      <c r="L614" s="52"/>
      <c r="M614" s="52"/>
      <c r="N614" s="52"/>
      <c r="O614" s="52"/>
    </row>
    <row r="615" spans="1:15">
      <c r="A615" s="35">
        <v>7325706939601</v>
      </c>
      <c r="B615" s="32">
        <v>8040148</v>
      </c>
      <c r="C615" s="32" t="s">
        <v>239</v>
      </c>
      <c r="D615" s="32" t="s">
        <v>2822</v>
      </c>
      <c r="E615" s="33" t="s">
        <v>29</v>
      </c>
      <c r="F615" s="33" t="s">
        <v>5213</v>
      </c>
      <c r="G615" s="30">
        <v>180</v>
      </c>
      <c r="H615" s="25">
        <v>1</v>
      </c>
      <c r="I615" s="30">
        <f t="shared" si="9"/>
        <v>180</v>
      </c>
      <c r="J615" s="52"/>
      <c r="K615" s="52" t="s">
        <v>4011</v>
      </c>
      <c r="L615" s="52"/>
      <c r="M615" s="52"/>
      <c r="N615" s="52"/>
      <c r="O615" s="52"/>
    </row>
    <row r="616" spans="1:15">
      <c r="A616" s="35">
        <v>7325705946693</v>
      </c>
      <c r="B616" s="32">
        <v>8050063</v>
      </c>
      <c r="C616" s="32" t="s">
        <v>239</v>
      </c>
      <c r="D616" s="32" t="s">
        <v>172</v>
      </c>
      <c r="E616" s="33" t="s">
        <v>34</v>
      </c>
      <c r="F616" s="33" t="s">
        <v>5210</v>
      </c>
      <c r="G616" s="30">
        <v>130</v>
      </c>
      <c r="H616" s="25">
        <v>1</v>
      </c>
      <c r="I616" s="30">
        <f t="shared" si="9"/>
        <v>130</v>
      </c>
      <c r="J616" s="52"/>
      <c r="K616" s="52" t="s">
        <v>4011</v>
      </c>
      <c r="L616" s="52"/>
      <c r="M616" s="52"/>
      <c r="N616" s="52"/>
      <c r="O616" s="52"/>
    </row>
    <row r="617" spans="1:15">
      <c r="A617" s="35">
        <v>7325706759506</v>
      </c>
      <c r="B617" s="32">
        <v>8050123</v>
      </c>
      <c r="C617" s="32" t="s">
        <v>618</v>
      </c>
      <c r="D617" s="32" t="s">
        <v>533</v>
      </c>
      <c r="E617" s="33" t="s">
        <v>34</v>
      </c>
      <c r="F617" s="33" t="s">
        <v>5210</v>
      </c>
      <c r="G617" s="30">
        <v>160</v>
      </c>
      <c r="H617" s="25">
        <v>2</v>
      </c>
      <c r="I617" s="30">
        <f t="shared" si="9"/>
        <v>320</v>
      </c>
      <c r="J617" s="52"/>
      <c r="K617" s="52" t="s">
        <v>4011</v>
      </c>
      <c r="L617" s="52"/>
      <c r="M617" s="52"/>
      <c r="N617" s="52"/>
      <c r="O617" s="52"/>
    </row>
    <row r="618" spans="1:15">
      <c r="A618" s="35">
        <v>7325706374686</v>
      </c>
      <c r="B618" s="32">
        <v>8050127</v>
      </c>
      <c r="C618" s="32" t="s">
        <v>618</v>
      </c>
      <c r="D618" s="32" t="s">
        <v>111</v>
      </c>
      <c r="E618" s="33" t="s">
        <v>34</v>
      </c>
      <c r="F618" s="33" t="s">
        <v>5214</v>
      </c>
      <c r="G618" s="30">
        <v>199.99</v>
      </c>
      <c r="H618" s="25">
        <v>3</v>
      </c>
      <c r="I618" s="30">
        <f t="shared" si="9"/>
        <v>599.97</v>
      </c>
      <c r="J618" s="52"/>
      <c r="K618" s="52" t="s">
        <v>4011</v>
      </c>
      <c r="L618" s="52"/>
      <c r="M618" s="52"/>
      <c r="N618" s="52"/>
      <c r="O618" s="52"/>
    </row>
    <row r="619" spans="1:15">
      <c r="A619" s="35">
        <v>7325706374693</v>
      </c>
      <c r="B619" s="32">
        <v>8050127</v>
      </c>
      <c r="C619" s="32" t="s">
        <v>618</v>
      </c>
      <c r="D619" s="32" t="s">
        <v>111</v>
      </c>
      <c r="E619" s="33" t="s">
        <v>34</v>
      </c>
      <c r="F619" s="33" t="s">
        <v>5214</v>
      </c>
      <c r="G619" s="30">
        <v>199.99</v>
      </c>
      <c r="H619" s="25">
        <v>3</v>
      </c>
      <c r="I619" s="30">
        <f t="shared" si="9"/>
        <v>599.97</v>
      </c>
      <c r="J619" s="52"/>
      <c r="K619" s="52" t="s">
        <v>4011</v>
      </c>
      <c r="L619" s="52"/>
      <c r="M619" s="52"/>
      <c r="N619" s="52"/>
      <c r="O619" s="52"/>
    </row>
    <row r="620" spans="1:15">
      <c r="A620" s="35">
        <v>7325706471392</v>
      </c>
      <c r="B620" s="32">
        <v>8050128</v>
      </c>
      <c r="C620" s="32" t="s">
        <v>239</v>
      </c>
      <c r="D620" s="32" t="s">
        <v>899</v>
      </c>
      <c r="E620" s="33" t="s">
        <v>34</v>
      </c>
      <c r="F620" s="33" t="s">
        <v>5223</v>
      </c>
      <c r="G620" s="30">
        <v>199.99</v>
      </c>
      <c r="H620" s="25">
        <v>3</v>
      </c>
      <c r="I620" s="30">
        <f t="shared" si="9"/>
        <v>599.97</v>
      </c>
      <c r="J620" s="52"/>
      <c r="K620" s="52" t="s">
        <v>4011</v>
      </c>
      <c r="L620" s="52"/>
      <c r="M620" s="52"/>
      <c r="N620" s="52"/>
      <c r="O620" s="52"/>
    </row>
    <row r="621" spans="1:15">
      <c r="A621" s="35">
        <v>7325706471408</v>
      </c>
      <c r="B621" s="32">
        <v>8050128</v>
      </c>
      <c r="C621" s="32" t="s">
        <v>239</v>
      </c>
      <c r="D621" s="32" t="s">
        <v>899</v>
      </c>
      <c r="E621" s="33" t="s">
        <v>34</v>
      </c>
      <c r="F621" s="33" t="s">
        <v>5223</v>
      </c>
      <c r="G621" s="30">
        <v>199.99</v>
      </c>
      <c r="H621" s="25">
        <v>1</v>
      </c>
      <c r="I621" s="30">
        <f t="shared" si="9"/>
        <v>199.99</v>
      </c>
      <c r="J621" s="52"/>
      <c r="K621" s="52" t="s">
        <v>4011</v>
      </c>
      <c r="L621" s="52"/>
      <c r="M621" s="52"/>
      <c r="N621" s="52"/>
      <c r="O621" s="52"/>
    </row>
    <row r="622" spans="1:15">
      <c r="A622" s="35">
        <v>7325706471415</v>
      </c>
      <c r="B622" s="32">
        <v>8050128</v>
      </c>
      <c r="C622" s="32" t="s">
        <v>239</v>
      </c>
      <c r="D622" s="32" t="s">
        <v>899</v>
      </c>
      <c r="E622" s="33" t="s">
        <v>34</v>
      </c>
      <c r="F622" s="33" t="s">
        <v>5223</v>
      </c>
      <c r="G622" s="30">
        <v>199.99</v>
      </c>
      <c r="H622" s="25">
        <v>2</v>
      </c>
      <c r="I622" s="30">
        <f t="shared" si="9"/>
        <v>399.98</v>
      </c>
      <c r="J622" s="52"/>
      <c r="K622" s="52" t="s">
        <v>4011</v>
      </c>
      <c r="L622" s="52"/>
      <c r="M622" s="52"/>
      <c r="N622" s="52"/>
      <c r="O622" s="52"/>
    </row>
    <row r="623" spans="1:15">
      <c r="A623" s="35">
        <v>7325706467845</v>
      </c>
      <c r="B623" s="32">
        <v>8050131</v>
      </c>
      <c r="C623" s="32" t="s">
        <v>239</v>
      </c>
      <c r="D623" s="32" t="s">
        <v>120</v>
      </c>
      <c r="E623" s="33" t="s">
        <v>217</v>
      </c>
      <c r="F623" s="33" t="s">
        <v>5223</v>
      </c>
      <c r="G623" s="30">
        <v>149.99</v>
      </c>
      <c r="H623" s="25">
        <v>2</v>
      </c>
      <c r="I623" s="30">
        <f t="shared" si="9"/>
        <v>299.98</v>
      </c>
      <c r="J623" s="52"/>
      <c r="K623" s="52" t="s">
        <v>4011</v>
      </c>
      <c r="L623" s="52"/>
      <c r="M623" s="52"/>
      <c r="N623" s="52"/>
      <c r="O623" s="52"/>
    </row>
    <row r="624" spans="1:15">
      <c r="A624" s="35">
        <v>7325706467852</v>
      </c>
      <c r="B624" s="32">
        <v>8050131</v>
      </c>
      <c r="C624" s="32" t="s">
        <v>239</v>
      </c>
      <c r="D624" s="32" t="s">
        <v>120</v>
      </c>
      <c r="E624" s="33" t="s">
        <v>217</v>
      </c>
      <c r="F624" s="33" t="s">
        <v>5223</v>
      </c>
      <c r="G624" s="30">
        <v>149.99</v>
      </c>
      <c r="H624" s="25">
        <v>3</v>
      </c>
      <c r="I624" s="30">
        <f t="shared" si="9"/>
        <v>449.97</v>
      </c>
      <c r="J624" s="52"/>
      <c r="K624" s="52" t="s">
        <v>4011</v>
      </c>
      <c r="L624" s="52"/>
      <c r="M624" s="52"/>
      <c r="N624" s="52"/>
      <c r="O624" s="52"/>
    </row>
    <row r="625" spans="1:15">
      <c r="A625" s="35">
        <v>7325706467869</v>
      </c>
      <c r="B625" s="32">
        <v>8050131</v>
      </c>
      <c r="C625" s="32" t="s">
        <v>239</v>
      </c>
      <c r="D625" s="32" t="s">
        <v>120</v>
      </c>
      <c r="E625" s="33" t="s">
        <v>217</v>
      </c>
      <c r="F625" s="33" t="s">
        <v>5223</v>
      </c>
      <c r="G625" s="30">
        <v>149.99</v>
      </c>
      <c r="H625" s="25">
        <v>2</v>
      </c>
      <c r="I625" s="30">
        <f t="shared" si="9"/>
        <v>299.98</v>
      </c>
      <c r="J625" s="52"/>
      <c r="K625" s="52" t="s">
        <v>4011</v>
      </c>
      <c r="L625" s="52"/>
      <c r="M625" s="52"/>
      <c r="N625" s="52"/>
      <c r="O625" s="52"/>
    </row>
    <row r="626" spans="1:15">
      <c r="A626" s="35">
        <v>7325706601454</v>
      </c>
      <c r="B626" s="32">
        <v>8050140</v>
      </c>
      <c r="C626" s="32" t="s">
        <v>239</v>
      </c>
      <c r="D626" s="32" t="s">
        <v>240</v>
      </c>
      <c r="E626" s="33" t="s">
        <v>34</v>
      </c>
      <c r="F626" s="33" t="s">
        <v>5216</v>
      </c>
      <c r="G626" s="30">
        <v>149.99</v>
      </c>
      <c r="H626" s="25">
        <v>1</v>
      </c>
      <c r="I626" s="30">
        <f t="shared" si="9"/>
        <v>149.99</v>
      </c>
      <c r="J626" s="52"/>
      <c r="K626" s="52" t="s">
        <v>4011</v>
      </c>
      <c r="L626" s="52"/>
      <c r="M626" s="52"/>
      <c r="N626" s="52"/>
      <c r="O626" s="52"/>
    </row>
    <row r="627" spans="1:15">
      <c r="A627" s="35">
        <v>7325706602130</v>
      </c>
      <c r="B627" s="32">
        <v>8050143</v>
      </c>
      <c r="C627" s="32" t="s">
        <v>239</v>
      </c>
      <c r="D627" s="32" t="s">
        <v>512</v>
      </c>
      <c r="E627" s="33" t="s">
        <v>34</v>
      </c>
      <c r="F627" s="33" t="s">
        <v>5216</v>
      </c>
      <c r="G627" s="30">
        <v>129.99</v>
      </c>
      <c r="H627" s="25">
        <v>2</v>
      </c>
      <c r="I627" s="30">
        <f t="shared" si="9"/>
        <v>259.98</v>
      </c>
      <c r="J627" s="52"/>
      <c r="K627" s="52" t="s">
        <v>4011</v>
      </c>
      <c r="L627" s="52"/>
      <c r="M627" s="52"/>
      <c r="N627" s="52"/>
      <c r="O627" s="52"/>
    </row>
    <row r="628" spans="1:15">
      <c r="A628" s="35">
        <v>7325706898687</v>
      </c>
      <c r="B628" s="32">
        <v>8050150</v>
      </c>
      <c r="C628" s="32" t="s">
        <v>618</v>
      </c>
      <c r="D628" s="32" t="s">
        <v>367</v>
      </c>
      <c r="E628" s="33" t="s">
        <v>34</v>
      </c>
      <c r="F628" s="33" t="s">
        <v>5222</v>
      </c>
      <c r="G628" s="30">
        <v>130</v>
      </c>
      <c r="H628" s="25">
        <v>1</v>
      </c>
      <c r="I628" s="30">
        <f t="shared" si="9"/>
        <v>130</v>
      </c>
      <c r="J628" s="52"/>
      <c r="K628" s="52" t="s">
        <v>4011</v>
      </c>
      <c r="L628" s="52"/>
      <c r="M628" s="52"/>
      <c r="N628" s="52"/>
      <c r="O628" s="52"/>
    </row>
    <row r="629" spans="1:15">
      <c r="A629" s="35">
        <v>7325706761059</v>
      </c>
      <c r="B629" s="32">
        <v>8050501</v>
      </c>
      <c r="C629" s="32" t="s">
        <v>239</v>
      </c>
      <c r="D629" s="32" t="s">
        <v>631</v>
      </c>
      <c r="E629" s="33" t="s">
        <v>34</v>
      </c>
      <c r="F629" s="33" t="s">
        <v>5210</v>
      </c>
      <c r="G629" s="30">
        <v>140</v>
      </c>
      <c r="H629" s="25">
        <v>1</v>
      </c>
      <c r="I629" s="30">
        <f t="shared" si="9"/>
        <v>140</v>
      </c>
      <c r="J629" s="52"/>
      <c r="K629" s="52" t="s">
        <v>4011</v>
      </c>
      <c r="L629" s="52"/>
      <c r="M629" s="52"/>
      <c r="N629" s="52"/>
      <c r="O629" s="52"/>
    </row>
    <row r="630" spans="1:15">
      <c r="A630" s="35">
        <v>7325706761561</v>
      </c>
      <c r="B630" s="32">
        <v>8050507</v>
      </c>
      <c r="C630" s="32" t="s">
        <v>239</v>
      </c>
      <c r="D630" s="32" t="s">
        <v>62</v>
      </c>
      <c r="E630" s="33" t="s">
        <v>34</v>
      </c>
      <c r="F630" s="33" t="s">
        <v>5210</v>
      </c>
      <c r="G630" s="30">
        <v>150</v>
      </c>
      <c r="H630" s="25">
        <v>1</v>
      </c>
      <c r="I630" s="30">
        <f t="shared" si="9"/>
        <v>150</v>
      </c>
      <c r="J630" s="52"/>
      <c r="K630" s="52" t="s">
        <v>4011</v>
      </c>
      <c r="L630" s="52"/>
      <c r="M630" s="52"/>
      <c r="N630" s="52"/>
      <c r="O630" s="52"/>
    </row>
    <row r="631" spans="1:15">
      <c r="A631" s="35">
        <v>7325706761578</v>
      </c>
      <c r="B631" s="32">
        <v>8050507</v>
      </c>
      <c r="C631" s="32" t="s">
        <v>239</v>
      </c>
      <c r="D631" s="32" t="s">
        <v>62</v>
      </c>
      <c r="E631" s="33" t="s">
        <v>34</v>
      </c>
      <c r="F631" s="33" t="s">
        <v>5210</v>
      </c>
      <c r="G631" s="30">
        <v>150</v>
      </c>
      <c r="H631" s="25">
        <v>2</v>
      </c>
      <c r="I631" s="30">
        <f t="shared" si="9"/>
        <v>300</v>
      </c>
      <c r="J631" s="52"/>
      <c r="K631" s="52" t="s">
        <v>4011</v>
      </c>
      <c r="L631" s="52"/>
      <c r="M631" s="52"/>
      <c r="N631" s="52"/>
      <c r="O631" s="52"/>
    </row>
    <row r="632" spans="1:15">
      <c r="A632" s="35">
        <v>7325706761653</v>
      </c>
      <c r="B632" s="32">
        <v>8050507</v>
      </c>
      <c r="C632" s="32" t="s">
        <v>239</v>
      </c>
      <c r="D632" s="32" t="s">
        <v>62</v>
      </c>
      <c r="E632" s="33" t="s">
        <v>34</v>
      </c>
      <c r="F632" s="33" t="s">
        <v>5210</v>
      </c>
      <c r="G632" s="30">
        <v>150</v>
      </c>
      <c r="H632" s="25">
        <v>2</v>
      </c>
      <c r="I632" s="30">
        <f t="shared" si="9"/>
        <v>300</v>
      </c>
      <c r="J632" s="52"/>
      <c r="K632" s="52" t="s">
        <v>4011</v>
      </c>
      <c r="L632" s="52"/>
      <c r="M632" s="52"/>
      <c r="N632" s="52"/>
      <c r="O632" s="52"/>
    </row>
    <row r="633" spans="1:15">
      <c r="A633" s="35">
        <v>7325706761660</v>
      </c>
      <c r="B633" s="32">
        <v>8050507</v>
      </c>
      <c r="C633" s="32" t="s">
        <v>239</v>
      </c>
      <c r="D633" s="32" t="s">
        <v>62</v>
      </c>
      <c r="E633" s="33" t="s">
        <v>34</v>
      </c>
      <c r="F633" s="33" t="s">
        <v>5210</v>
      </c>
      <c r="G633" s="30">
        <v>150</v>
      </c>
      <c r="H633" s="25">
        <v>2</v>
      </c>
      <c r="I633" s="30">
        <f t="shared" si="9"/>
        <v>300</v>
      </c>
      <c r="J633" s="52"/>
      <c r="K633" s="52" t="s">
        <v>4011</v>
      </c>
      <c r="L633" s="52"/>
      <c r="M633" s="52"/>
      <c r="N633" s="52"/>
      <c r="O633" s="52"/>
    </row>
    <row r="634" spans="1:15">
      <c r="A634" s="35">
        <v>7325706761677</v>
      </c>
      <c r="B634" s="32">
        <v>8050507</v>
      </c>
      <c r="C634" s="32" t="s">
        <v>239</v>
      </c>
      <c r="D634" s="32" t="s">
        <v>62</v>
      </c>
      <c r="E634" s="33" t="s">
        <v>34</v>
      </c>
      <c r="F634" s="33" t="s">
        <v>5210</v>
      </c>
      <c r="G634" s="30">
        <v>150</v>
      </c>
      <c r="H634" s="25">
        <v>2</v>
      </c>
      <c r="I634" s="30">
        <f t="shared" si="9"/>
        <v>300</v>
      </c>
      <c r="J634" s="52"/>
      <c r="K634" s="52" t="s">
        <v>4011</v>
      </c>
      <c r="L634" s="52"/>
      <c r="M634" s="52"/>
      <c r="N634" s="52"/>
      <c r="O634" s="52"/>
    </row>
    <row r="635" spans="1:15">
      <c r="A635" s="35">
        <v>7325706761653</v>
      </c>
      <c r="B635" s="32">
        <v>8050507</v>
      </c>
      <c r="C635" s="32" t="s">
        <v>239</v>
      </c>
      <c r="D635" s="32" t="s">
        <v>62</v>
      </c>
      <c r="E635" s="33" t="s">
        <v>34</v>
      </c>
      <c r="F635" s="33" t="s">
        <v>5210</v>
      </c>
      <c r="G635" s="30">
        <v>150</v>
      </c>
      <c r="H635" s="25">
        <v>2</v>
      </c>
      <c r="I635" s="30">
        <f t="shared" si="9"/>
        <v>300</v>
      </c>
      <c r="J635" s="52"/>
      <c r="K635" s="52" t="s">
        <v>4011</v>
      </c>
      <c r="L635" s="52"/>
      <c r="M635" s="52"/>
      <c r="N635" s="52"/>
      <c r="O635" s="52"/>
    </row>
    <row r="636" spans="1:15">
      <c r="A636" s="35">
        <v>7325706761660</v>
      </c>
      <c r="B636" s="32">
        <v>8050507</v>
      </c>
      <c r="C636" s="32" t="s">
        <v>239</v>
      </c>
      <c r="D636" s="32" t="s">
        <v>62</v>
      </c>
      <c r="E636" s="33" t="s">
        <v>34</v>
      </c>
      <c r="F636" s="33" t="s">
        <v>5210</v>
      </c>
      <c r="G636" s="30">
        <v>150</v>
      </c>
      <c r="H636" s="25">
        <v>2</v>
      </c>
      <c r="I636" s="30">
        <f t="shared" si="9"/>
        <v>300</v>
      </c>
      <c r="J636" s="52"/>
      <c r="K636" s="52" t="s">
        <v>4011</v>
      </c>
      <c r="L636" s="52"/>
      <c r="M636" s="52"/>
      <c r="N636" s="52"/>
      <c r="O636" s="52"/>
    </row>
    <row r="637" spans="1:15">
      <c r="A637" s="35">
        <v>7325706761677</v>
      </c>
      <c r="B637" s="32">
        <v>8050507</v>
      </c>
      <c r="C637" s="32" t="s">
        <v>239</v>
      </c>
      <c r="D637" s="32" t="s">
        <v>62</v>
      </c>
      <c r="E637" s="33" t="s">
        <v>34</v>
      </c>
      <c r="F637" s="33" t="s">
        <v>5210</v>
      </c>
      <c r="G637" s="30">
        <v>150</v>
      </c>
      <c r="H637" s="25">
        <v>2</v>
      </c>
      <c r="I637" s="30">
        <f t="shared" si="9"/>
        <v>300</v>
      </c>
      <c r="J637" s="52"/>
      <c r="K637" s="52" t="s">
        <v>4011</v>
      </c>
      <c r="L637" s="52"/>
      <c r="M637" s="52"/>
      <c r="N637" s="52"/>
      <c r="O637" s="52"/>
    </row>
    <row r="638" spans="1:15">
      <c r="A638" s="35">
        <v>7325706308100</v>
      </c>
      <c r="B638" s="32">
        <v>8060017</v>
      </c>
      <c r="C638" s="32" t="s">
        <v>618</v>
      </c>
      <c r="D638" s="32" t="s">
        <v>541</v>
      </c>
      <c r="E638" s="33" t="s">
        <v>217</v>
      </c>
      <c r="F638" s="33" t="s">
        <v>5214</v>
      </c>
      <c r="G638" s="30">
        <v>199.99</v>
      </c>
      <c r="H638" s="25">
        <v>1</v>
      </c>
      <c r="I638" s="30">
        <f t="shared" si="9"/>
        <v>199.99</v>
      </c>
      <c r="J638" s="52"/>
      <c r="K638" s="52" t="s">
        <v>4011</v>
      </c>
      <c r="L638" s="52"/>
      <c r="M638" s="52"/>
      <c r="N638" s="52"/>
      <c r="O638" s="52"/>
    </row>
    <row r="639" spans="1:15">
      <c r="A639" s="35">
        <v>7325706375485</v>
      </c>
      <c r="B639" s="32">
        <v>8060019</v>
      </c>
      <c r="C639" s="32" t="s">
        <v>618</v>
      </c>
      <c r="D639" s="32" t="s">
        <v>432</v>
      </c>
      <c r="E639" s="33" t="s">
        <v>217</v>
      </c>
      <c r="F639" s="33" t="s">
        <v>5214</v>
      </c>
      <c r="G639" s="30">
        <v>179.99</v>
      </c>
      <c r="H639" s="25">
        <v>2</v>
      </c>
      <c r="I639" s="30">
        <f t="shared" si="9"/>
        <v>359.98</v>
      </c>
      <c r="J639" s="52"/>
      <c r="K639" s="52" t="s">
        <v>4011</v>
      </c>
      <c r="L639" s="52"/>
      <c r="M639" s="52"/>
      <c r="N639" s="52"/>
      <c r="O639" s="52"/>
    </row>
    <row r="640" spans="1:15">
      <c r="A640" s="35">
        <v>7325706375393</v>
      </c>
      <c r="B640" s="32">
        <v>8060019</v>
      </c>
      <c r="C640" s="32" t="s">
        <v>618</v>
      </c>
      <c r="D640" s="32" t="s">
        <v>432</v>
      </c>
      <c r="E640" s="33" t="s">
        <v>217</v>
      </c>
      <c r="F640" s="33" t="s">
        <v>5214</v>
      </c>
      <c r="G640" s="30">
        <v>179.99</v>
      </c>
      <c r="H640" s="25">
        <v>1</v>
      </c>
      <c r="I640" s="30">
        <f t="shared" si="9"/>
        <v>179.99</v>
      </c>
      <c r="J640" s="52"/>
      <c r="K640" s="52" t="s">
        <v>4011</v>
      </c>
      <c r="L640" s="52"/>
      <c r="M640" s="52"/>
      <c r="N640" s="52"/>
      <c r="O640" s="52"/>
    </row>
    <row r="641" spans="1:15">
      <c r="A641" s="35">
        <v>7325706375416</v>
      </c>
      <c r="B641" s="32">
        <v>8060019</v>
      </c>
      <c r="C641" s="32" t="s">
        <v>618</v>
      </c>
      <c r="D641" s="32" t="s">
        <v>432</v>
      </c>
      <c r="E641" s="33" t="s">
        <v>217</v>
      </c>
      <c r="F641" s="33" t="s">
        <v>5214</v>
      </c>
      <c r="G641" s="30">
        <v>179.99</v>
      </c>
      <c r="H641" s="25">
        <v>6</v>
      </c>
      <c r="I641" s="30">
        <f t="shared" si="9"/>
        <v>1079.94</v>
      </c>
      <c r="J641" s="52"/>
      <c r="K641" s="52" t="s">
        <v>4011</v>
      </c>
      <c r="L641" s="52"/>
      <c r="M641" s="52"/>
      <c r="N641" s="52"/>
      <c r="O641" s="52"/>
    </row>
    <row r="642" spans="1:15">
      <c r="A642" s="35">
        <v>7325706602949</v>
      </c>
      <c r="B642" s="32">
        <v>8060023</v>
      </c>
      <c r="C642" s="32" t="s">
        <v>239</v>
      </c>
      <c r="D642" s="32" t="s">
        <v>541</v>
      </c>
      <c r="E642" s="33" t="s">
        <v>217</v>
      </c>
      <c r="F642" s="33" t="s">
        <v>5216</v>
      </c>
      <c r="G642" s="30">
        <v>159.99</v>
      </c>
      <c r="H642" s="25">
        <v>2</v>
      </c>
      <c r="I642" s="30">
        <f t="shared" si="9"/>
        <v>319.98</v>
      </c>
      <c r="J642" s="52"/>
      <c r="K642" s="52" t="s">
        <v>4011</v>
      </c>
      <c r="L642" s="52"/>
      <c r="M642" s="52"/>
      <c r="N642" s="52"/>
      <c r="O642" s="52"/>
    </row>
    <row r="643" spans="1:15">
      <c r="A643" s="35">
        <v>7325706602970</v>
      </c>
      <c r="B643" s="32">
        <v>8060023</v>
      </c>
      <c r="C643" s="32" t="s">
        <v>239</v>
      </c>
      <c r="D643" s="32" t="s">
        <v>541</v>
      </c>
      <c r="E643" s="33" t="s">
        <v>217</v>
      </c>
      <c r="F643" s="33" t="s">
        <v>5216</v>
      </c>
      <c r="G643" s="30">
        <v>159.99</v>
      </c>
      <c r="H643" s="25">
        <v>1</v>
      </c>
      <c r="I643" s="30">
        <f t="shared" si="9"/>
        <v>159.99</v>
      </c>
      <c r="J643" s="52"/>
      <c r="K643" s="52" t="s">
        <v>4011</v>
      </c>
      <c r="L643" s="52"/>
      <c r="M643" s="52"/>
      <c r="N643" s="52"/>
      <c r="O643" s="52"/>
    </row>
    <row r="644" spans="1:15">
      <c r="A644" s="35">
        <v>7325706762049</v>
      </c>
      <c r="B644" s="32">
        <v>8060027</v>
      </c>
      <c r="C644" s="32" t="s">
        <v>618</v>
      </c>
      <c r="D644" s="32" t="s">
        <v>791</v>
      </c>
      <c r="E644" s="33" t="s">
        <v>217</v>
      </c>
      <c r="F644" s="33" t="s">
        <v>5210</v>
      </c>
      <c r="G644" s="30">
        <v>160</v>
      </c>
      <c r="H644" s="25">
        <v>1</v>
      </c>
      <c r="I644" s="30">
        <f t="shared" si="9"/>
        <v>160</v>
      </c>
      <c r="J644" s="52"/>
      <c r="K644" s="52" t="s">
        <v>4011</v>
      </c>
      <c r="L644" s="52"/>
      <c r="M644" s="52"/>
      <c r="N644" s="52"/>
      <c r="O644" s="52"/>
    </row>
    <row r="645" spans="1:15">
      <c r="A645" s="35">
        <v>7325706765828</v>
      </c>
      <c r="B645" s="32">
        <v>8060036</v>
      </c>
      <c r="C645" s="32" t="s">
        <v>239</v>
      </c>
      <c r="D645" s="32" t="s">
        <v>367</v>
      </c>
      <c r="E645" s="33" t="s">
        <v>217</v>
      </c>
      <c r="F645" s="33" t="s">
        <v>5210</v>
      </c>
      <c r="G645" s="30">
        <v>120</v>
      </c>
      <c r="H645" s="25">
        <v>1</v>
      </c>
      <c r="I645" s="30">
        <f t="shared" ref="I645:I708" si="10">H645*G645</f>
        <v>120</v>
      </c>
      <c r="J645" s="52"/>
      <c r="K645" s="52" t="s">
        <v>4011</v>
      </c>
      <c r="L645" s="52"/>
      <c r="M645" s="52"/>
      <c r="N645" s="52"/>
      <c r="O645" s="52"/>
    </row>
    <row r="646" spans="1:15">
      <c r="A646" s="35">
        <v>7325706767808</v>
      </c>
      <c r="B646" s="32">
        <v>8060040</v>
      </c>
      <c r="C646" s="32" t="s">
        <v>618</v>
      </c>
      <c r="D646" s="32" t="s">
        <v>1329</v>
      </c>
      <c r="E646" s="33" t="s">
        <v>217</v>
      </c>
      <c r="F646" s="33" t="s">
        <v>5210</v>
      </c>
      <c r="G646" s="30">
        <v>180</v>
      </c>
      <c r="H646" s="25">
        <v>1</v>
      </c>
      <c r="I646" s="30">
        <f t="shared" si="10"/>
        <v>180</v>
      </c>
      <c r="J646" s="52"/>
      <c r="K646" s="52" t="s">
        <v>4011</v>
      </c>
      <c r="L646" s="52"/>
      <c r="M646" s="52"/>
      <c r="N646" s="52"/>
      <c r="O646" s="52"/>
    </row>
    <row r="647" spans="1:15">
      <c r="A647" s="35">
        <v>7325706767730</v>
      </c>
      <c r="B647" s="32">
        <v>8060040</v>
      </c>
      <c r="C647" s="32" t="s">
        <v>618</v>
      </c>
      <c r="D647" s="32" t="s">
        <v>1329</v>
      </c>
      <c r="E647" s="33" t="s">
        <v>217</v>
      </c>
      <c r="F647" s="33" t="s">
        <v>5210</v>
      </c>
      <c r="G647" s="30">
        <v>180</v>
      </c>
      <c r="H647" s="25">
        <v>1</v>
      </c>
      <c r="I647" s="30">
        <f t="shared" si="10"/>
        <v>180</v>
      </c>
      <c r="J647" s="52"/>
      <c r="K647" s="52" t="s">
        <v>4011</v>
      </c>
      <c r="L647" s="52"/>
      <c r="M647" s="52"/>
      <c r="N647" s="52"/>
      <c r="O647" s="52"/>
    </row>
    <row r="648" spans="1:15">
      <c r="A648" s="35">
        <v>7325706767747</v>
      </c>
      <c r="B648" s="32">
        <v>8060040</v>
      </c>
      <c r="C648" s="32" t="s">
        <v>618</v>
      </c>
      <c r="D648" s="32" t="s">
        <v>1329</v>
      </c>
      <c r="E648" s="33" t="s">
        <v>217</v>
      </c>
      <c r="F648" s="33" t="s">
        <v>5210</v>
      </c>
      <c r="G648" s="30">
        <v>180</v>
      </c>
      <c r="H648" s="25">
        <v>4</v>
      </c>
      <c r="I648" s="30">
        <f t="shared" si="10"/>
        <v>720</v>
      </c>
      <c r="J648" s="52"/>
      <c r="K648" s="52" t="s">
        <v>4011</v>
      </c>
      <c r="L648" s="52"/>
      <c r="M648" s="52"/>
      <c r="N648" s="52"/>
      <c r="O648" s="52"/>
    </row>
    <row r="649" spans="1:15">
      <c r="A649" s="35">
        <v>7325706767754</v>
      </c>
      <c r="B649" s="32">
        <v>8060040</v>
      </c>
      <c r="C649" s="32" t="s">
        <v>618</v>
      </c>
      <c r="D649" s="32" t="s">
        <v>1329</v>
      </c>
      <c r="E649" s="33" t="s">
        <v>217</v>
      </c>
      <c r="F649" s="33" t="s">
        <v>5210</v>
      </c>
      <c r="G649" s="30">
        <v>180</v>
      </c>
      <c r="H649" s="25">
        <v>1</v>
      </c>
      <c r="I649" s="30">
        <f t="shared" si="10"/>
        <v>180</v>
      </c>
      <c r="J649" s="52"/>
      <c r="K649" s="52" t="s">
        <v>4011</v>
      </c>
      <c r="L649" s="52"/>
      <c r="M649" s="52"/>
      <c r="N649" s="52"/>
      <c r="O649" s="52"/>
    </row>
    <row r="650" spans="1:15">
      <c r="A650" s="35">
        <v>7325706767815</v>
      </c>
      <c r="B650" s="32">
        <v>8060040</v>
      </c>
      <c r="C650" s="32" t="s">
        <v>618</v>
      </c>
      <c r="D650" s="32" t="s">
        <v>1329</v>
      </c>
      <c r="E650" s="33" t="s">
        <v>217</v>
      </c>
      <c r="F650" s="33" t="s">
        <v>5210</v>
      </c>
      <c r="G650" s="30">
        <v>180</v>
      </c>
      <c r="H650" s="25">
        <v>1</v>
      </c>
      <c r="I650" s="30">
        <f t="shared" si="10"/>
        <v>180</v>
      </c>
      <c r="J650" s="52"/>
      <c r="K650" s="52" t="s">
        <v>4011</v>
      </c>
      <c r="L650" s="52"/>
      <c r="M650" s="52"/>
      <c r="N650" s="52"/>
      <c r="O650" s="52"/>
    </row>
    <row r="651" spans="1:15">
      <c r="A651" s="35">
        <v>7325706767822</v>
      </c>
      <c r="B651" s="32">
        <v>8060040</v>
      </c>
      <c r="C651" s="32" t="s">
        <v>618</v>
      </c>
      <c r="D651" s="32" t="s">
        <v>1329</v>
      </c>
      <c r="E651" s="33" t="s">
        <v>217</v>
      </c>
      <c r="F651" s="33" t="s">
        <v>5210</v>
      </c>
      <c r="G651" s="30">
        <v>180</v>
      </c>
      <c r="H651" s="25">
        <v>4</v>
      </c>
      <c r="I651" s="30">
        <f t="shared" si="10"/>
        <v>720</v>
      </c>
      <c r="J651" s="52"/>
      <c r="K651" s="52" t="s">
        <v>4011</v>
      </c>
      <c r="L651" s="52"/>
      <c r="M651" s="52"/>
      <c r="N651" s="52"/>
      <c r="O651" s="52"/>
    </row>
    <row r="652" spans="1:15">
      <c r="A652" s="35">
        <v>7325706767839</v>
      </c>
      <c r="B652" s="32">
        <v>8060040</v>
      </c>
      <c r="C652" s="32" t="s">
        <v>618</v>
      </c>
      <c r="D652" s="32" t="s">
        <v>1329</v>
      </c>
      <c r="E652" s="33" t="s">
        <v>217</v>
      </c>
      <c r="F652" s="33" t="s">
        <v>5210</v>
      </c>
      <c r="G652" s="30">
        <v>180</v>
      </c>
      <c r="H652" s="25">
        <v>3</v>
      </c>
      <c r="I652" s="30">
        <f t="shared" si="10"/>
        <v>540</v>
      </c>
      <c r="J652" s="52"/>
      <c r="K652" s="52" t="s">
        <v>4011</v>
      </c>
      <c r="L652" s="52"/>
      <c r="M652" s="52"/>
      <c r="N652" s="52"/>
      <c r="O652" s="52"/>
    </row>
    <row r="653" spans="1:15">
      <c r="A653" s="35">
        <v>7325706767846</v>
      </c>
      <c r="B653" s="32">
        <v>8060040</v>
      </c>
      <c r="C653" s="32" t="s">
        <v>618</v>
      </c>
      <c r="D653" s="32" t="s">
        <v>1329</v>
      </c>
      <c r="E653" s="33" t="s">
        <v>217</v>
      </c>
      <c r="F653" s="33" t="s">
        <v>5210</v>
      </c>
      <c r="G653" s="30">
        <v>180</v>
      </c>
      <c r="H653" s="25">
        <v>1</v>
      </c>
      <c r="I653" s="30">
        <f t="shared" si="10"/>
        <v>180</v>
      </c>
      <c r="J653" s="52"/>
      <c r="K653" s="52" t="s">
        <v>4011</v>
      </c>
      <c r="L653" s="52"/>
      <c r="M653" s="52"/>
      <c r="N653" s="52"/>
      <c r="O653" s="52"/>
    </row>
    <row r="654" spans="1:15">
      <c r="A654" s="35">
        <v>7325706767815</v>
      </c>
      <c r="B654" s="32">
        <v>8060040</v>
      </c>
      <c r="C654" s="32" t="s">
        <v>618</v>
      </c>
      <c r="D654" s="32" t="s">
        <v>1329</v>
      </c>
      <c r="E654" s="33" t="s">
        <v>217</v>
      </c>
      <c r="F654" s="33" t="s">
        <v>5210</v>
      </c>
      <c r="G654" s="30">
        <v>180</v>
      </c>
      <c r="H654" s="25">
        <v>1</v>
      </c>
      <c r="I654" s="30">
        <f t="shared" si="10"/>
        <v>180</v>
      </c>
      <c r="J654" s="52"/>
      <c r="K654" s="52" t="s">
        <v>4011</v>
      </c>
      <c r="L654" s="52"/>
      <c r="M654" s="52"/>
      <c r="N654" s="52"/>
      <c r="O654" s="52"/>
    </row>
    <row r="655" spans="1:15">
      <c r="A655" s="35">
        <v>7325706768317</v>
      </c>
      <c r="B655" s="32">
        <v>8060042</v>
      </c>
      <c r="C655" s="32" t="s">
        <v>618</v>
      </c>
      <c r="D655" s="32" t="s">
        <v>220</v>
      </c>
      <c r="E655" s="33" t="s">
        <v>217</v>
      </c>
      <c r="F655" s="33" t="s">
        <v>5210</v>
      </c>
      <c r="G655" s="30">
        <v>150</v>
      </c>
      <c r="H655" s="25">
        <v>4</v>
      </c>
      <c r="I655" s="30">
        <f t="shared" si="10"/>
        <v>600</v>
      </c>
      <c r="J655" s="52"/>
      <c r="K655" s="52" t="s">
        <v>4011</v>
      </c>
      <c r="L655" s="52"/>
      <c r="M655" s="52"/>
      <c r="N655" s="52"/>
      <c r="O655" s="52"/>
    </row>
    <row r="656" spans="1:15">
      <c r="A656" s="35">
        <v>7325706768324</v>
      </c>
      <c r="B656" s="32">
        <v>8060042</v>
      </c>
      <c r="C656" s="32" t="s">
        <v>618</v>
      </c>
      <c r="D656" s="32" t="s">
        <v>220</v>
      </c>
      <c r="E656" s="33" t="s">
        <v>217</v>
      </c>
      <c r="F656" s="33" t="s">
        <v>5210</v>
      </c>
      <c r="G656" s="30">
        <v>150</v>
      </c>
      <c r="H656" s="25">
        <v>5</v>
      </c>
      <c r="I656" s="30">
        <f t="shared" si="10"/>
        <v>750</v>
      </c>
      <c r="J656" s="52"/>
      <c r="K656" s="52" t="s">
        <v>4011</v>
      </c>
      <c r="L656" s="52"/>
      <c r="M656" s="52"/>
      <c r="N656" s="52"/>
      <c r="O656" s="52"/>
    </row>
    <row r="657" spans="1:15">
      <c r="A657" s="35">
        <v>7325706768331</v>
      </c>
      <c r="B657" s="32">
        <v>8060042</v>
      </c>
      <c r="C657" s="32" t="s">
        <v>618</v>
      </c>
      <c r="D657" s="32" t="s">
        <v>220</v>
      </c>
      <c r="E657" s="33" t="s">
        <v>217</v>
      </c>
      <c r="F657" s="33" t="s">
        <v>5210</v>
      </c>
      <c r="G657" s="30">
        <v>150</v>
      </c>
      <c r="H657" s="25">
        <v>8</v>
      </c>
      <c r="I657" s="30">
        <f t="shared" si="10"/>
        <v>1200</v>
      </c>
      <c r="J657" s="52"/>
      <c r="K657" s="52" t="s">
        <v>4011</v>
      </c>
      <c r="L657" s="52"/>
      <c r="M657" s="52"/>
      <c r="N657" s="52"/>
      <c r="O657" s="52"/>
    </row>
    <row r="658" spans="1:15">
      <c r="A658" s="35">
        <v>7325706771010</v>
      </c>
      <c r="B658" s="32">
        <v>8070122</v>
      </c>
      <c r="C658" s="32" t="s">
        <v>618</v>
      </c>
      <c r="D658" s="32" t="s">
        <v>220</v>
      </c>
      <c r="E658" s="33" t="s">
        <v>34</v>
      </c>
      <c r="F658" s="33" t="s">
        <v>5210</v>
      </c>
      <c r="G658" s="30">
        <v>180</v>
      </c>
      <c r="H658" s="25">
        <v>3</v>
      </c>
      <c r="I658" s="30">
        <f t="shared" si="10"/>
        <v>540</v>
      </c>
      <c r="J658" s="52"/>
      <c r="K658" s="52" t="s">
        <v>4011</v>
      </c>
      <c r="L658" s="52"/>
      <c r="M658" s="52"/>
      <c r="N658" s="52"/>
      <c r="O658" s="52"/>
    </row>
    <row r="659" spans="1:15">
      <c r="A659" s="35">
        <v>7325706771027</v>
      </c>
      <c r="B659" s="32">
        <v>8070122</v>
      </c>
      <c r="C659" s="32" t="s">
        <v>618</v>
      </c>
      <c r="D659" s="32" t="s">
        <v>220</v>
      </c>
      <c r="E659" s="33" t="s">
        <v>34</v>
      </c>
      <c r="F659" s="33" t="s">
        <v>5210</v>
      </c>
      <c r="G659" s="30">
        <v>180</v>
      </c>
      <c r="H659" s="25">
        <v>2</v>
      </c>
      <c r="I659" s="30">
        <f t="shared" si="10"/>
        <v>360</v>
      </c>
      <c r="J659" s="52"/>
      <c r="K659" s="52" t="s">
        <v>4011</v>
      </c>
      <c r="L659" s="52"/>
      <c r="M659" s="52"/>
      <c r="N659" s="52"/>
      <c r="O659" s="52"/>
    </row>
    <row r="660" spans="1:15">
      <c r="A660" s="35">
        <v>7325706771461</v>
      </c>
      <c r="B660" s="32">
        <v>8070124</v>
      </c>
      <c r="C660" s="32" t="s">
        <v>618</v>
      </c>
      <c r="D660" s="32" t="s">
        <v>1776</v>
      </c>
      <c r="E660" s="33" t="s">
        <v>29</v>
      </c>
      <c r="F660" s="33" t="s">
        <v>5210</v>
      </c>
      <c r="G660" s="30">
        <v>250</v>
      </c>
      <c r="H660" s="25">
        <v>1</v>
      </c>
      <c r="I660" s="30">
        <f t="shared" si="10"/>
        <v>250</v>
      </c>
      <c r="J660" s="52"/>
      <c r="K660" s="52" t="s">
        <v>4011</v>
      </c>
      <c r="L660" s="52"/>
      <c r="M660" s="52"/>
      <c r="N660" s="52"/>
      <c r="O660" s="52"/>
    </row>
    <row r="661" spans="1:15">
      <c r="A661" s="35">
        <v>7325706771478</v>
      </c>
      <c r="B661" s="32">
        <v>8070124</v>
      </c>
      <c r="C661" s="32" t="s">
        <v>618</v>
      </c>
      <c r="D661" s="32" t="s">
        <v>1776</v>
      </c>
      <c r="E661" s="33" t="s">
        <v>29</v>
      </c>
      <c r="F661" s="33" t="s">
        <v>5210</v>
      </c>
      <c r="G661" s="30">
        <v>250</v>
      </c>
      <c r="H661" s="25">
        <v>2</v>
      </c>
      <c r="I661" s="30">
        <f t="shared" si="10"/>
        <v>500</v>
      </c>
      <c r="J661" s="52"/>
      <c r="K661" s="52" t="s">
        <v>4011</v>
      </c>
      <c r="L661" s="52"/>
      <c r="M661" s="52"/>
      <c r="N661" s="52"/>
      <c r="O661" s="52"/>
    </row>
    <row r="662" spans="1:15">
      <c r="A662" s="35">
        <v>7325706771515</v>
      </c>
      <c r="B662" s="32">
        <v>8070125</v>
      </c>
      <c r="C662" s="32" t="s">
        <v>618</v>
      </c>
      <c r="D662" s="32">
        <v>41275</v>
      </c>
      <c r="E662" s="33" t="s">
        <v>34</v>
      </c>
      <c r="F662" s="33" t="s">
        <v>5210</v>
      </c>
      <c r="G662" s="30">
        <v>330</v>
      </c>
      <c r="H662" s="25">
        <v>2</v>
      </c>
      <c r="I662" s="30">
        <f t="shared" si="10"/>
        <v>660</v>
      </c>
      <c r="J662" s="52"/>
      <c r="K662" s="52" t="s">
        <v>4011</v>
      </c>
      <c r="L662" s="52"/>
      <c r="M662" s="52"/>
      <c r="N662" s="52"/>
      <c r="O662" s="52"/>
    </row>
    <row r="663" spans="1:15">
      <c r="A663" s="35">
        <v>7325706771522</v>
      </c>
      <c r="B663" s="32">
        <v>8070125</v>
      </c>
      <c r="C663" s="32" t="s">
        <v>618</v>
      </c>
      <c r="D663" s="32">
        <v>41275</v>
      </c>
      <c r="E663" s="33" t="s">
        <v>34</v>
      </c>
      <c r="F663" s="33" t="s">
        <v>5210</v>
      </c>
      <c r="G663" s="30">
        <v>330</v>
      </c>
      <c r="H663" s="25">
        <v>2</v>
      </c>
      <c r="I663" s="30">
        <f t="shared" si="10"/>
        <v>660</v>
      </c>
      <c r="J663" s="52"/>
      <c r="K663" s="52" t="s">
        <v>4011</v>
      </c>
      <c r="L663" s="52"/>
      <c r="M663" s="52"/>
      <c r="N663" s="52"/>
      <c r="O663" s="52"/>
    </row>
    <row r="664" spans="1:15">
      <c r="A664" s="35">
        <v>7325706771539</v>
      </c>
      <c r="B664" s="32">
        <v>8070125</v>
      </c>
      <c r="C664" s="32" t="s">
        <v>618</v>
      </c>
      <c r="D664" s="32">
        <v>41275</v>
      </c>
      <c r="E664" s="33" t="s">
        <v>34</v>
      </c>
      <c r="F664" s="33" t="s">
        <v>5210</v>
      </c>
      <c r="G664" s="30">
        <v>330</v>
      </c>
      <c r="H664" s="25">
        <v>1</v>
      </c>
      <c r="I664" s="30">
        <f t="shared" si="10"/>
        <v>330</v>
      </c>
      <c r="J664" s="52"/>
      <c r="K664" s="52" t="s">
        <v>4011</v>
      </c>
      <c r="L664" s="52"/>
      <c r="M664" s="52"/>
      <c r="N664" s="52"/>
      <c r="O664" s="52"/>
    </row>
    <row r="665" spans="1:15">
      <c r="A665" s="35">
        <v>7325706771546</v>
      </c>
      <c r="B665" s="32">
        <v>8070125</v>
      </c>
      <c r="C665" s="32" t="s">
        <v>618</v>
      </c>
      <c r="D665" s="32">
        <v>41275</v>
      </c>
      <c r="E665" s="33" t="s">
        <v>34</v>
      </c>
      <c r="F665" s="33" t="s">
        <v>5210</v>
      </c>
      <c r="G665" s="30">
        <v>330</v>
      </c>
      <c r="H665" s="25">
        <v>1</v>
      </c>
      <c r="I665" s="30">
        <f t="shared" si="10"/>
        <v>330</v>
      </c>
      <c r="J665" s="52"/>
      <c r="K665" s="52" t="s">
        <v>4011</v>
      </c>
      <c r="L665" s="52"/>
      <c r="M665" s="52"/>
      <c r="N665" s="52"/>
      <c r="O665" s="52"/>
    </row>
    <row r="666" spans="1:15">
      <c r="A666" s="35">
        <v>7325706771553</v>
      </c>
      <c r="B666" s="32">
        <v>8070125</v>
      </c>
      <c r="C666" s="32" t="s">
        <v>618</v>
      </c>
      <c r="D666" s="32">
        <v>41275</v>
      </c>
      <c r="E666" s="33" t="s">
        <v>34</v>
      </c>
      <c r="F666" s="33" t="s">
        <v>5210</v>
      </c>
      <c r="G666" s="30">
        <v>330</v>
      </c>
      <c r="H666" s="25">
        <v>1</v>
      </c>
      <c r="I666" s="30">
        <f t="shared" si="10"/>
        <v>330</v>
      </c>
      <c r="J666" s="52"/>
      <c r="K666" s="52" t="s">
        <v>4011</v>
      </c>
      <c r="L666" s="52"/>
      <c r="M666" s="52"/>
      <c r="N666" s="52"/>
      <c r="O666" s="52"/>
    </row>
    <row r="667" spans="1:15">
      <c r="A667" s="35">
        <v>7325706771911</v>
      </c>
      <c r="B667" s="32">
        <v>8070129</v>
      </c>
      <c r="C667" s="32" t="s">
        <v>239</v>
      </c>
      <c r="D667" s="32" t="s">
        <v>512</v>
      </c>
      <c r="E667" s="33" t="s">
        <v>29</v>
      </c>
      <c r="F667" s="33" t="s">
        <v>5210</v>
      </c>
      <c r="G667" s="30">
        <v>140</v>
      </c>
      <c r="H667" s="25">
        <v>1</v>
      </c>
      <c r="I667" s="30">
        <f t="shared" si="10"/>
        <v>140</v>
      </c>
      <c r="J667" s="52"/>
      <c r="K667" s="52" t="s">
        <v>4011</v>
      </c>
      <c r="L667" s="52"/>
      <c r="M667" s="52"/>
      <c r="N667" s="52"/>
      <c r="O667" s="52"/>
    </row>
    <row r="668" spans="1:15">
      <c r="A668" s="35">
        <v>7325706771911</v>
      </c>
      <c r="B668" s="32">
        <v>8070129</v>
      </c>
      <c r="C668" s="32" t="s">
        <v>239</v>
      </c>
      <c r="D668" s="32" t="s">
        <v>512</v>
      </c>
      <c r="E668" s="33" t="s">
        <v>29</v>
      </c>
      <c r="F668" s="33" t="s">
        <v>5210</v>
      </c>
      <c r="G668" s="30">
        <v>140</v>
      </c>
      <c r="H668" s="25">
        <v>2</v>
      </c>
      <c r="I668" s="30">
        <f t="shared" si="10"/>
        <v>280</v>
      </c>
      <c r="J668" s="52"/>
      <c r="K668" s="52" t="s">
        <v>4011</v>
      </c>
      <c r="L668" s="52"/>
      <c r="M668" s="52"/>
      <c r="N668" s="52"/>
      <c r="O668" s="52"/>
    </row>
    <row r="669" spans="1:15">
      <c r="A669" s="35">
        <v>7325706771928</v>
      </c>
      <c r="B669" s="32">
        <v>8070129</v>
      </c>
      <c r="C669" s="32" t="s">
        <v>239</v>
      </c>
      <c r="D669" s="32" t="s">
        <v>512</v>
      </c>
      <c r="E669" s="33" t="s">
        <v>29</v>
      </c>
      <c r="F669" s="33" t="s">
        <v>5210</v>
      </c>
      <c r="G669" s="30">
        <v>140</v>
      </c>
      <c r="H669" s="25">
        <v>4</v>
      </c>
      <c r="I669" s="30">
        <f t="shared" si="10"/>
        <v>560</v>
      </c>
      <c r="J669" s="52"/>
      <c r="K669" s="52" t="s">
        <v>4011</v>
      </c>
      <c r="L669" s="52"/>
      <c r="M669" s="52"/>
      <c r="N669" s="52"/>
      <c r="O669" s="52"/>
    </row>
    <row r="670" spans="1:15">
      <c r="A670" s="35">
        <v>7325706771935</v>
      </c>
      <c r="B670" s="32">
        <v>8070129</v>
      </c>
      <c r="C670" s="32" t="s">
        <v>239</v>
      </c>
      <c r="D670" s="32" t="s">
        <v>512</v>
      </c>
      <c r="E670" s="33" t="s">
        <v>29</v>
      </c>
      <c r="F670" s="33" t="s">
        <v>5210</v>
      </c>
      <c r="G670" s="30">
        <v>140</v>
      </c>
      <c r="H670" s="25">
        <v>4</v>
      </c>
      <c r="I670" s="30">
        <f t="shared" si="10"/>
        <v>560</v>
      </c>
      <c r="J670" s="52"/>
      <c r="K670" s="52" t="s">
        <v>4011</v>
      </c>
      <c r="L670" s="52"/>
      <c r="M670" s="52"/>
      <c r="N670" s="52"/>
      <c r="O670" s="52"/>
    </row>
    <row r="671" spans="1:15">
      <c r="A671" s="35">
        <v>7325706771942</v>
      </c>
      <c r="B671" s="32">
        <v>8070129</v>
      </c>
      <c r="C671" s="32" t="s">
        <v>239</v>
      </c>
      <c r="D671" s="32" t="s">
        <v>512</v>
      </c>
      <c r="E671" s="33" t="s">
        <v>29</v>
      </c>
      <c r="F671" s="33" t="s">
        <v>5210</v>
      </c>
      <c r="G671" s="30">
        <v>140</v>
      </c>
      <c r="H671" s="25">
        <v>1</v>
      </c>
      <c r="I671" s="30">
        <f t="shared" si="10"/>
        <v>140</v>
      </c>
      <c r="J671" s="52"/>
      <c r="K671" s="52" t="s">
        <v>4011</v>
      </c>
      <c r="L671" s="52"/>
      <c r="M671" s="52"/>
      <c r="N671" s="52"/>
      <c r="O671" s="52"/>
    </row>
    <row r="672" spans="1:15">
      <c r="A672" s="35">
        <v>7325706771959</v>
      </c>
      <c r="B672" s="32">
        <v>8070129</v>
      </c>
      <c r="C672" s="32" t="s">
        <v>239</v>
      </c>
      <c r="D672" s="32" t="s">
        <v>512</v>
      </c>
      <c r="E672" s="33" t="s">
        <v>29</v>
      </c>
      <c r="F672" s="33" t="s">
        <v>5210</v>
      </c>
      <c r="G672" s="30">
        <v>140</v>
      </c>
      <c r="H672" s="25">
        <v>1</v>
      </c>
      <c r="I672" s="30">
        <f t="shared" si="10"/>
        <v>140</v>
      </c>
      <c r="J672" s="52"/>
      <c r="K672" s="52" t="s">
        <v>4011</v>
      </c>
      <c r="L672" s="52"/>
      <c r="M672" s="52"/>
      <c r="N672" s="52"/>
      <c r="O672" s="52"/>
    </row>
    <row r="673" spans="1:15">
      <c r="A673" s="35">
        <v>7325706771911</v>
      </c>
      <c r="B673" s="32">
        <v>8070129</v>
      </c>
      <c r="C673" s="32" t="s">
        <v>239</v>
      </c>
      <c r="D673" s="32" t="s">
        <v>512</v>
      </c>
      <c r="E673" s="33" t="s">
        <v>29</v>
      </c>
      <c r="F673" s="33" t="s">
        <v>5210</v>
      </c>
      <c r="G673" s="30">
        <v>140</v>
      </c>
      <c r="H673" s="25">
        <v>2</v>
      </c>
      <c r="I673" s="30">
        <f t="shared" si="10"/>
        <v>280</v>
      </c>
      <c r="J673" s="52"/>
      <c r="K673" s="52" t="s">
        <v>4011</v>
      </c>
      <c r="L673" s="52"/>
      <c r="M673" s="52"/>
      <c r="N673" s="52"/>
      <c r="O673" s="52"/>
    </row>
    <row r="674" spans="1:15">
      <c r="A674" s="35">
        <v>7325706771928</v>
      </c>
      <c r="B674" s="32">
        <v>8070129</v>
      </c>
      <c r="C674" s="32" t="s">
        <v>239</v>
      </c>
      <c r="D674" s="32" t="s">
        <v>512</v>
      </c>
      <c r="E674" s="33" t="s">
        <v>29</v>
      </c>
      <c r="F674" s="33" t="s">
        <v>5210</v>
      </c>
      <c r="G674" s="30">
        <v>140</v>
      </c>
      <c r="H674" s="25">
        <v>2</v>
      </c>
      <c r="I674" s="30">
        <f t="shared" si="10"/>
        <v>280</v>
      </c>
      <c r="J674" s="52"/>
      <c r="K674" s="52" t="s">
        <v>4011</v>
      </c>
      <c r="L674" s="52"/>
      <c r="M674" s="52"/>
      <c r="N674" s="52"/>
      <c r="O674" s="52"/>
    </row>
    <row r="675" spans="1:15">
      <c r="A675" s="35">
        <v>7325706771935</v>
      </c>
      <c r="B675" s="32">
        <v>8070129</v>
      </c>
      <c r="C675" s="32" t="s">
        <v>239</v>
      </c>
      <c r="D675" s="32" t="s">
        <v>512</v>
      </c>
      <c r="E675" s="33" t="s">
        <v>29</v>
      </c>
      <c r="F675" s="33" t="s">
        <v>5210</v>
      </c>
      <c r="G675" s="30">
        <v>140</v>
      </c>
      <c r="H675" s="25">
        <v>1</v>
      </c>
      <c r="I675" s="30">
        <f t="shared" si="10"/>
        <v>140</v>
      </c>
      <c r="J675" s="52"/>
      <c r="K675" s="52" t="s">
        <v>4011</v>
      </c>
      <c r="L675" s="52"/>
      <c r="M675" s="52"/>
      <c r="N675" s="52"/>
      <c r="O675" s="52"/>
    </row>
    <row r="676" spans="1:15">
      <c r="A676" s="35">
        <v>7325706771942</v>
      </c>
      <c r="B676" s="32">
        <v>8070129</v>
      </c>
      <c r="C676" s="32" t="s">
        <v>239</v>
      </c>
      <c r="D676" s="32" t="s">
        <v>512</v>
      </c>
      <c r="E676" s="33" t="s">
        <v>29</v>
      </c>
      <c r="F676" s="33" t="s">
        <v>5210</v>
      </c>
      <c r="G676" s="30">
        <v>140</v>
      </c>
      <c r="H676" s="25">
        <v>2</v>
      </c>
      <c r="I676" s="30">
        <f t="shared" si="10"/>
        <v>280</v>
      </c>
      <c r="J676" s="52"/>
      <c r="K676" s="52" t="s">
        <v>4011</v>
      </c>
      <c r="L676" s="52"/>
      <c r="M676" s="52"/>
      <c r="N676" s="52"/>
      <c r="O676" s="52"/>
    </row>
    <row r="677" spans="1:15">
      <c r="A677" s="35">
        <v>7325706771959</v>
      </c>
      <c r="B677" s="32">
        <v>8070129</v>
      </c>
      <c r="C677" s="32" t="s">
        <v>239</v>
      </c>
      <c r="D677" s="32" t="s">
        <v>512</v>
      </c>
      <c r="E677" s="33" t="s">
        <v>29</v>
      </c>
      <c r="F677" s="33" t="s">
        <v>5210</v>
      </c>
      <c r="G677" s="30">
        <v>140</v>
      </c>
      <c r="H677" s="25">
        <v>4</v>
      </c>
      <c r="I677" s="30">
        <f t="shared" si="10"/>
        <v>560</v>
      </c>
      <c r="J677" s="52"/>
      <c r="K677" s="52" t="s">
        <v>4011</v>
      </c>
      <c r="L677" s="52"/>
      <c r="M677" s="52"/>
      <c r="N677" s="52"/>
      <c r="O677" s="52"/>
    </row>
    <row r="678" spans="1:15">
      <c r="A678" s="35">
        <v>7325706772086</v>
      </c>
      <c r="B678" s="32">
        <v>8070130</v>
      </c>
      <c r="C678" s="32" t="s">
        <v>239</v>
      </c>
      <c r="D678" s="32" t="s">
        <v>49</v>
      </c>
      <c r="E678" s="33" t="s">
        <v>29</v>
      </c>
      <c r="F678" s="33" t="s">
        <v>5210</v>
      </c>
      <c r="G678" s="30">
        <v>150</v>
      </c>
      <c r="H678" s="25">
        <v>1</v>
      </c>
      <c r="I678" s="30">
        <f t="shared" si="10"/>
        <v>150</v>
      </c>
      <c r="J678" s="52"/>
      <c r="K678" s="52" t="s">
        <v>4011</v>
      </c>
      <c r="L678" s="52"/>
      <c r="M678" s="52"/>
      <c r="N678" s="52"/>
      <c r="O678" s="52"/>
    </row>
    <row r="679" spans="1:15">
      <c r="A679" s="35">
        <v>7325706772055</v>
      </c>
      <c r="B679" s="32">
        <v>8070130</v>
      </c>
      <c r="C679" s="32" t="s">
        <v>239</v>
      </c>
      <c r="D679" s="32" t="s">
        <v>49</v>
      </c>
      <c r="E679" s="33" t="s">
        <v>29</v>
      </c>
      <c r="F679" s="33" t="s">
        <v>5210</v>
      </c>
      <c r="G679" s="30">
        <v>150</v>
      </c>
      <c r="H679" s="25">
        <v>1</v>
      </c>
      <c r="I679" s="30">
        <f t="shared" si="10"/>
        <v>150</v>
      </c>
      <c r="J679" s="52"/>
      <c r="K679" s="52" t="s">
        <v>4011</v>
      </c>
      <c r="L679" s="52"/>
      <c r="M679" s="52"/>
      <c r="N679" s="52"/>
      <c r="O679" s="52"/>
    </row>
    <row r="680" spans="1:15">
      <c r="A680" s="35">
        <v>7325706772109</v>
      </c>
      <c r="B680" s="32">
        <v>8070130</v>
      </c>
      <c r="C680" s="32" t="s">
        <v>239</v>
      </c>
      <c r="D680" s="32" t="s">
        <v>49</v>
      </c>
      <c r="E680" s="33" t="s">
        <v>29</v>
      </c>
      <c r="F680" s="33" t="s">
        <v>5210</v>
      </c>
      <c r="G680" s="30">
        <v>150</v>
      </c>
      <c r="H680" s="25">
        <v>3</v>
      </c>
      <c r="I680" s="30">
        <f t="shared" si="10"/>
        <v>450</v>
      </c>
      <c r="J680" s="52"/>
      <c r="K680" s="52" t="s">
        <v>4011</v>
      </c>
      <c r="L680" s="52"/>
      <c r="M680" s="52"/>
      <c r="N680" s="52"/>
      <c r="O680" s="52"/>
    </row>
    <row r="681" spans="1:15">
      <c r="A681" s="35">
        <v>7325706772055</v>
      </c>
      <c r="B681" s="32">
        <v>8070130</v>
      </c>
      <c r="C681" s="32" t="s">
        <v>239</v>
      </c>
      <c r="D681" s="32" t="s">
        <v>49</v>
      </c>
      <c r="E681" s="33" t="s">
        <v>29</v>
      </c>
      <c r="F681" s="33" t="s">
        <v>5210</v>
      </c>
      <c r="G681" s="30">
        <v>150</v>
      </c>
      <c r="H681" s="25">
        <v>1</v>
      </c>
      <c r="I681" s="30">
        <f t="shared" si="10"/>
        <v>150</v>
      </c>
      <c r="J681" s="52"/>
      <c r="K681" s="52" t="s">
        <v>4011</v>
      </c>
      <c r="L681" s="52"/>
      <c r="M681" s="52"/>
      <c r="N681" s="52"/>
      <c r="O681" s="52"/>
    </row>
    <row r="682" spans="1:15">
      <c r="A682" s="35">
        <v>7325706772062</v>
      </c>
      <c r="B682" s="32">
        <v>8070130</v>
      </c>
      <c r="C682" s="32" t="s">
        <v>239</v>
      </c>
      <c r="D682" s="32" t="s">
        <v>49</v>
      </c>
      <c r="E682" s="33" t="s">
        <v>29</v>
      </c>
      <c r="F682" s="33" t="s">
        <v>5210</v>
      </c>
      <c r="G682" s="30">
        <v>150</v>
      </c>
      <c r="H682" s="25">
        <v>1</v>
      </c>
      <c r="I682" s="30">
        <f t="shared" si="10"/>
        <v>150</v>
      </c>
      <c r="J682" s="52"/>
      <c r="K682" s="52" t="s">
        <v>4011</v>
      </c>
      <c r="L682" s="52"/>
      <c r="M682" s="52"/>
      <c r="N682" s="52"/>
      <c r="O682" s="52"/>
    </row>
    <row r="683" spans="1:15">
      <c r="A683" s="35">
        <v>7325706772079</v>
      </c>
      <c r="B683" s="32">
        <v>8070130</v>
      </c>
      <c r="C683" s="32" t="s">
        <v>239</v>
      </c>
      <c r="D683" s="32" t="s">
        <v>49</v>
      </c>
      <c r="E683" s="33" t="s">
        <v>29</v>
      </c>
      <c r="F683" s="33" t="s">
        <v>5210</v>
      </c>
      <c r="G683" s="30">
        <v>150</v>
      </c>
      <c r="H683" s="25">
        <v>2</v>
      </c>
      <c r="I683" s="30">
        <f t="shared" si="10"/>
        <v>300</v>
      </c>
      <c r="J683" s="52"/>
      <c r="K683" s="52" t="s">
        <v>4011</v>
      </c>
      <c r="L683" s="52"/>
      <c r="M683" s="52"/>
      <c r="N683" s="52"/>
      <c r="O683" s="52"/>
    </row>
    <row r="684" spans="1:15">
      <c r="A684" s="35">
        <v>7325706772079</v>
      </c>
      <c r="B684" s="32">
        <v>8070130</v>
      </c>
      <c r="C684" s="32" t="s">
        <v>239</v>
      </c>
      <c r="D684" s="32" t="s">
        <v>49</v>
      </c>
      <c r="E684" s="33" t="s">
        <v>29</v>
      </c>
      <c r="F684" s="33" t="s">
        <v>5210</v>
      </c>
      <c r="G684" s="30">
        <v>150</v>
      </c>
      <c r="H684" s="25">
        <v>4</v>
      </c>
      <c r="I684" s="30">
        <f t="shared" si="10"/>
        <v>600</v>
      </c>
      <c r="J684" s="52"/>
      <c r="K684" s="52" t="s">
        <v>4011</v>
      </c>
      <c r="L684" s="52"/>
      <c r="M684" s="52"/>
      <c r="N684" s="52"/>
      <c r="O684" s="52"/>
    </row>
    <row r="685" spans="1:15">
      <c r="A685" s="35">
        <v>7325706772086</v>
      </c>
      <c r="B685" s="32">
        <v>8070130</v>
      </c>
      <c r="C685" s="32" t="s">
        <v>239</v>
      </c>
      <c r="D685" s="32" t="s">
        <v>49</v>
      </c>
      <c r="E685" s="33" t="s">
        <v>29</v>
      </c>
      <c r="F685" s="33" t="s">
        <v>5210</v>
      </c>
      <c r="G685" s="30">
        <v>150</v>
      </c>
      <c r="H685" s="25">
        <v>1</v>
      </c>
      <c r="I685" s="30">
        <f t="shared" si="10"/>
        <v>150</v>
      </c>
      <c r="J685" s="52"/>
      <c r="K685" s="52" t="s">
        <v>4011</v>
      </c>
      <c r="L685" s="52"/>
      <c r="M685" s="52"/>
      <c r="N685" s="52"/>
      <c r="O685" s="52"/>
    </row>
    <row r="686" spans="1:15">
      <c r="A686" s="35">
        <v>7325706772093</v>
      </c>
      <c r="B686" s="32">
        <v>8070130</v>
      </c>
      <c r="C686" s="32" t="s">
        <v>239</v>
      </c>
      <c r="D686" s="32" t="s">
        <v>49</v>
      </c>
      <c r="E686" s="33" t="s">
        <v>29</v>
      </c>
      <c r="F686" s="33" t="s">
        <v>5210</v>
      </c>
      <c r="G686" s="30">
        <v>150</v>
      </c>
      <c r="H686" s="25">
        <v>3</v>
      </c>
      <c r="I686" s="30">
        <f t="shared" si="10"/>
        <v>450</v>
      </c>
      <c r="J686" s="52"/>
      <c r="K686" s="52" t="s">
        <v>4011</v>
      </c>
      <c r="L686" s="52"/>
      <c r="M686" s="52"/>
      <c r="N686" s="52"/>
      <c r="O686" s="52"/>
    </row>
    <row r="687" spans="1:15">
      <c r="A687" s="35">
        <v>7325706772109</v>
      </c>
      <c r="B687" s="32">
        <v>8070130</v>
      </c>
      <c r="C687" s="32" t="s">
        <v>239</v>
      </c>
      <c r="D687" s="32" t="s">
        <v>49</v>
      </c>
      <c r="E687" s="33" t="s">
        <v>29</v>
      </c>
      <c r="F687" s="33" t="s">
        <v>5210</v>
      </c>
      <c r="G687" s="30">
        <v>150</v>
      </c>
      <c r="H687" s="25">
        <v>1</v>
      </c>
      <c r="I687" s="30">
        <f t="shared" si="10"/>
        <v>150</v>
      </c>
      <c r="J687" s="52"/>
      <c r="K687" s="52" t="s">
        <v>4011</v>
      </c>
      <c r="L687" s="52"/>
      <c r="M687" s="52"/>
      <c r="N687" s="52"/>
      <c r="O687" s="52"/>
    </row>
    <row r="688" spans="1:15">
      <c r="A688" s="35">
        <v>7325706772291</v>
      </c>
      <c r="B688" s="32">
        <v>8070131</v>
      </c>
      <c r="C688" s="32" t="s">
        <v>239</v>
      </c>
      <c r="D688" s="32" t="s">
        <v>2345</v>
      </c>
      <c r="E688" s="33" t="s">
        <v>29</v>
      </c>
      <c r="F688" s="33" t="s">
        <v>5210</v>
      </c>
      <c r="G688" s="30">
        <v>160</v>
      </c>
      <c r="H688" s="25">
        <v>1</v>
      </c>
      <c r="I688" s="30">
        <f t="shared" si="10"/>
        <v>160</v>
      </c>
      <c r="J688" s="52"/>
      <c r="K688" s="52" t="s">
        <v>4011</v>
      </c>
      <c r="L688" s="52"/>
      <c r="M688" s="52"/>
      <c r="N688" s="52"/>
      <c r="O688" s="52"/>
    </row>
    <row r="689" spans="1:15">
      <c r="A689" s="35">
        <v>7325706772307</v>
      </c>
      <c r="B689" s="32">
        <v>8070131</v>
      </c>
      <c r="C689" s="32" t="s">
        <v>239</v>
      </c>
      <c r="D689" s="32" t="s">
        <v>2345</v>
      </c>
      <c r="E689" s="33" t="s">
        <v>29</v>
      </c>
      <c r="F689" s="33" t="s">
        <v>5210</v>
      </c>
      <c r="G689" s="30">
        <v>160</v>
      </c>
      <c r="H689" s="25">
        <v>1</v>
      </c>
      <c r="I689" s="30">
        <f t="shared" si="10"/>
        <v>160</v>
      </c>
      <c r="J689" s="52"/>
      <c r="K689" s="52" t="s">
        <v>4011</v>
      </c>
      <c r="L689" s="52"/>
      <c r="M689" s="52"/>
      <c r="N689" s="52"/>
      <c r="O689" s="52"/>
    </row>
    <row r="690" spans="1:15">
      <c r="A690" s="35">
        <v>7325706772314</v>
      </c>
      <c r="B690" s="32">
        <v>8070131</v>
      </c>
      <c r="C690" s="32" t="s">
        <v>239</v>
      </c>
      <c r="D690" s="32" t="s">
        <v>2345</v>
      </c>
      <c r="E690" s="33" t="s">
        <v>29</v>
      </c>
      <c r="F690" s="33" t="s">
        <v>5210</v>
      </c>
      <c r="G690" s="30">
        <v>160</v>
      </c>
      <c r="H690" s="25">
        <v>1</v>
      </c>
      <c r="I690" s="30">
        <f t="shared" si="10"/>
        <v>160</v>
      </c>
      <c r="J690" s="52"/>
      <c r="K690" s="52" t="s">
        <v>4011</v>
      </c>
      <c r="L690" s="52"/>
      <c r="M690" s="52"/>
      <c r="N690" s="52"/>
      <c r="O690" s="52"/>
    </row>
    <row r="691" spans="1:15">
      <c r="A691" s="35">
        <v>7325706772314</v>
      </c>
      <c r="B691" s="32">
        <v>8070131</v>
      </c>
      <c r="C691" s="32" t="s">
        <v>239</v>
      </c>
      <c r="D691" s="32" t="s">
        <v>2345</v>
      </c>
      <c r="E691" s="33" t="s">
        <v>29</v>
      </c>
      <c r="F691" s="33" t="s">
        <v>5210</v>
      </c>
      <c r="G691" s="30">
        <v>160</v>
      </c>
      <c r="H691" s="25">
        <v>1</v>
      </c>
      <c r="I691" s="30">
        <f t="shared" si="10"/>
        <v>160</v>
      </c>
      <c r="J691" s="52"/>
      <c r="K691" s="52" t="s">
        <v>4011</v>
      </c>
      <c r="L691" s="52"/>
      <c r="M691" s="52"/>
      <c r="N691" s="52"/>
      <c r="O691" s="52"/>
    </row>
    <row r="692" spans="1:15">
      <c r="A692" s="35">
        <v>7325706804787</v>
      </c>
      <c r="B692" s="32">
        <v>9900091</v>
      </c>
      <c r="C692" s="32" t="s">
        <v>504</v>
      </c>
      <c r="D692" s="32" t="s">
        <v>212</v>
      </c>
      <c r="E692" s="33" t="s">
        <v>34</v>
      </c>
      <c r="F692" s="33" t="s">
        <v>5210</v>
      </c>
      <c r="G692" s="30">
        <v>70</v>
      </c>
      <c r="H692" s="25">
        <v>1</v>
      </c>
      <c r="I692" s="30">
        <f t="shared" si="10"/>
        <v>70</v>
      </c>
      <c r="J692" s="52"/>
      <c r="K692" s="52" t="s">
        <v>4011</v>
      </c>
      <c r="L692" s="52"/>
      <c r="M692" s="52"/>
      <c r="N692" s="52"/>
      <c r="O692" s="52"/>
    </row>
    <row r="693" spans="1:15">
      <c r="A693" s="35">
        <v>7325706860776</v>
      </c>
      <c r="B693" s="32">
        <v>9910128</v>
      </c>
      <c r="C693" s="32" t="s">
        <v>211</v>
      </c>
      <c r="D693" s="32" t="s">
        <v>212</v>
      </c>
      <c r="E693" s="33" t="s">
        <v>34</v>
      </c>
      <c r="F693" s="33" t="s">
        <v>5210</v>
      </c>
      <c r="G693" s="30">
        <v>40</v>
      </c>
      <c r="H693" s="25">
        <v>1</v>
      </c>
      <c r="I693" s="30">
        <f t="shared" si="10"/>
        <v>40</v>
      </c>
      <c r="J693" s="52"/>
      <c r="K693" s="52" t="s">
        <v>4011</v>
      </c>
      <c r="L693" s="52"/>
      <c r="M693" s="52"/>
      <c r="N693" s="52"/>
      <c r="O693" s="52"/>
    </row>
    <row r="694" spans="1:15">
      <c r="A694" s="35">
        <v>7325706860776</v>
      </c>
      <c r="B694" s="32">
        <v>9910128</v>
      </c>
      <c r="C694" s="32" t="s">
        <v>211</v>
      </c>
      <c r="D694" s="32" t="s">
        <v>212</v>
      </c>
      <c r="E694" s="33" t="s">
        <v>34</v>
      </c>
      <c r="F694" s="33" t="s">
        <v>5210</v>
      </c>
      <c r="G694" s="30">
        <v>40</v>
      </c>
      <c r="H694" s="25">
        <v>2</v>
      </c>
      <c r="I694" s="30">
        <f t="shared" si="10"/>
        <v>80</v>
      </c>
      <c r="J694" s="52"/>
      <c r="K694" s="52" t="s">
        <v>4011</v>
      </c>
      <c r="L694" s="52"/>
      <c r="M694" s="52"/>
      <c r="N694" s="52"/>
      <c r="O694" s="52"/>
    </row>
    <row r="695" spans="1:15">
      <c r="A695" s="35">
        <v>7325706860790</v>
      </c>
      <c r="B695" s="32">
        <v>9910128</v>
      </c>
      <c r="C695" s="32" t="s">
        <v>211</v>
      </c>
      <c r="D695" s="32" t="s">
        <v>212</v>
      </c>
      <c r="E695" s="33" t="s">
        <v>34</v>
      </c>
      <c r="F695" s="33" t="s">
        <v>5210</v>
      </c>
      <c r="G695" s="30">
        <v>40</v>
      </c>
      <c r="H695" s="25">
        <v>1</v>
      </c>
      <c r="I695" s="30">
        <f t="shared" si="10"/>
        <v>40</v>
      </c>
      <c r="J695" s="52"/>
      <c r="K695" s="52" t="s">
        <v>4011</v>
      </c>
      <c r="L695" s="52"/>
      <c r="M695" s="52"/>
      <c r="N695" s="52"/>
      <c r="O695" s="52"/>
    </row>
    <row r="696" spans="1:15">
      <c r="A696" s="35">
        <v>7325706861551</v>
      </c>
      <c r="B696" s="32">
        <v>9910129</v>
      </c>
      <c r="C696" s="32" t="s">
        <v>211</v>
      </c>
      <c r="D696" s="32" t="s">
        <v>212</v>
      </c>
      <c r="E696" s="33" t="s">
        <v>34</v>
      </c>
      <c r="F696" s="33" t="s">
        <v>5210</v>
      </c>
      <c r="G696" s="30">
        <v>60</v>
      </c>
      <c r="H696" s="25">
        <v>3</v>
      </c>
      <c r="I696" s="30">
        <f t="shared" si="10"/>
        <v>180</v>
      </c>
      <c r="J696" s="52"/>
      <c r="K696" s="52" t="s">
        <v>4011</v>
      </c>
      <c r="L696" s="52"/>
      <c r="M696" s="52"/>
      <c r="N696" s="52"/>
      <c r="O696" s="52"/>
    </row>
    <row r="697" spans="1:15">
      <c r="A697" s="35">
        <v>7325706861827</v>
      </c>
      <c r="B697" s="32">
        <v>9910131</v>
      </c>
      <c r="C697" s="32" t="s">
        <v>211</v>
      </c>
      <c r="D697" s="32" t="s">
        <v>212</v>
      </c>
      <c r="E697" s="33" t="s">
        <v>34</v>
      </c>
      <c r="F697" s="33" t="s">
        <v>5210</v>
      </c>
      <c r="G697" s="30">
        <v>60</v>
      </c>
      <c r="H697" s="25">
        <v>1</v>
      </c>
      <c r="I697" s="30">
        <f t="shared" si="10"/>
        <v>60</v>
      </c>
      <c r="J697" s="52"/>
      <c r="K697" s="52" t="s">
        <v>4011</v>
      </c>
      <c r="L697" s="52"/>
      <c r="M697" s="52"/>
      <c r="N697" s="52"/>
      <c r="O697" s="52"/>
    </row>
    <row r="698" spans="1:15">
      <c r="A698" s="35">
        <v>7325706861827</v>
      </c>
      <c r="B698" s="32">
        <v>9910131</v>
      </c>
      <c r="C698" s="32" t="s">
        <v>211</v>
      </c>
      <c r="D698" s="32" t="s">
        <v>212</v>
      </c>
      <c r="E698" s="33" t="s">
        <v>34</v>
      </c>
      <c r="F698" s="33" t="s">
        <v>5210</v>
      </c>
      <c r="G698" s="30">
        <v>60</v>
      </c>
      <c r="H698" s="25">
        <v>5</v>
      </c>
      <c r="I698" s="30">
        <f t="shared" si="10"/>
        <v>300</v>
      </c>
      <c r="J698" s="52"/>
      <c r="K698" s="52" t="s">
        <v>4011</v>
      </c>
      <c r="L698" s="52"/>
      <c r="M698" s="52"/>
      <c r="N698" s="52"/>
      <c r="O698" s="52"/>
    </row>
    <row r="699" spans="1:15">
      <c r="A699" s="35">
        <v>7325706861827</v>
      </c>
      <c r="B699" s="32">
        <v>9910131</v>
      </c>
      <c r="C699" s="32" t="s">
        <v>211</v>
      </c>
      <c r="D699" s="32" t="s">
        <v>212</v>
      </c>
      <c r="E699" s="33" t="s">
        <v>34</v>
      </c>
      <c r="F699" s="33" t="s">
        <v>5210</v>
      </c>
      <c r="G699" s="30">
        <v>60</v>
      </c>
      <c r="H699" s="25">
        <v>3</v>
      </c>
      <c r="I699" s="30">
        <f t="shared" si="10"/>
        <v>180</v>
      </c>
      <c r="J699" s="52"/>
      <c r="K699" s="52" t="s">
        <v>4011</v>
      </c>
      <c r="L699" s="52"/>
      <c r="M699" s="52"/>
      <c r="N699" s="52"/>
      <c r="O699" s="52"/>
    </row>
    <row r="700" spans="1:15">
      <c r="A700" s="35">
        <v>7325706861834</v>
      </c>
      <c r="B700" s="32">
        <v>9910131</v>
      </c>
      <c r="C700" s="32" t="s">
        <v>211</v>
      </c>
      <c r="D700" s="32" t="s">
        <v>212</v>
      </c>
      <c r="E700" s="33" t="s">
        <v>34</v>
      </c>
      <c r="F700" s="33" t="s">
        <v>5210</v>
      </c>
      <c r="G700" s="30">
        <v>60</v>
      </c>
      <c r="H700" s="25">
        <v>9</v>
      </c>
      <c r="I700" s="30">
        <f t="shared" si="10"/>
        <v>540</v>
      </c>
      <c r="J700" s="52"/>
      <c r="K700" s="52" t="s">
        <v>4011</v>
      </c>
      <c r="L700" s="52"/>
      <c r="M700" s="52"/>
      <c r="N700" s="52"/>
      <c r="O700" s="52"/>
    </row>
    <row r="701" spans="1:15">
      <c r="A701" s="35">
        <v>7325706864378</v>
      </c>
      <c r="B701" s="32">
        <v>9920002</v>
      </c>
      <c r="C701" s="32" t="s">
        <v>242</v>
      </c>
      <c r="D701" s="32" t="s">
        <v>243</v>
      </c>
      <c r="E701" s="33" t="s">
        <v>34</v>
      </c>
      <c r="F701" s="33" t="s">
        <v>5210</v>
      </c>
      <c r="G701" s="30">
        <v>80</v>
      </c>
      <c r="H701" s="25">
        <v>3</v>
      </c>
      <c r="I701" s="30">
        <f t="shared" si="10"/>
        <v>240</v>
      </c>
      <c r="J701" s="52"/>
      <c r="K701" s="52" t="s">
        <v>4011</v>
      </c>
      <c r="L701" s="52"/>
      <c r="M701" s="52"/>
      <c r="N701" s="52"/>
      <c r="O701" s="52"/>
    </row>
    <row r="702" spans="1:15">
      <c r="A702" s="35">
        <v>7325706864378</v>
      </c>
      <c r="B702" s="32">
        <v>9920002</v>
      </c>
      <c r="C702" s="32" t="s">
        <v>242</v>
      </c>
      <c r="D702" s="32" t="s">
        <v>243</v>
      </c>
      <c r="E702" s="33" t="s">
        <v>34</v>
      </c>
      <c r="F702" s="33" t="s">
        <v>5210</v>
      </c>
      <c r="G702" s="30">
        <v>80</v>
      </c>
      <c r="H702" s="25">
        <v>2</v>
      </c>
      <c r="I702" s="30">
        <f t="shared" si="10"/>
        <v>160</v>
      </c>
      <c r="J702" s="52"/>
      <c r="K702" s="52" t="s">
        <v>4011</v>
      </c>
      <c r="L702" s="52"/>
      <c r="M702" s="52"/>
      <c r="N702" s="52"/>
      <c r="O702" s="52"/>
    </row>
    <row r="703" spans="1:15">
      <c r="A703" s="35">
        <v>7325706864477</v>
      </c>
      <c r="B703" s="32">
        <v>9920080</v>
      </c>
      <c r="C703" s="32" t="s">
        <v>219</v>
      </c>
      <c r="D703" s="32" t="s">
        <v>640</v>
      </c>
      <c r="E703" s="33" t="s">
        <v>250</v>
      </c>
      <c r="F703" s="33" t="s">
        <v>5210</v>
      </c>
      <c r="G703" s="30">
        <v>60</v>
      </c>
      <c r="H703" s="25">
        <v>1</v>
      </c>
      <c r="I703" s="30">
        <f t="shared" si="10"/>
        <v>60</v>
      </c>
      <c r="J703" s="52"/>
      <c r="K703" s="52" t="s">
        <v>4011</v>
      </c>
      <c r="L703" s="52"/>
      <c r="M703" s="52"/>
      <c r="N703" s="52"/>
      <c r="O703" s="52"/>
    </row>
    <row r="704" spans="1:15">
      <c r="A704" s="35">
        <v>7325706864477</v>
      </c>
      <c r="B704" s="32">
        <v>9920080</v>
      </c>
      <c r="C704" s="32" t="s">
        <v>219</v>
      </c>
      <c r="D704" s="32" t="s">
        <v>640</v>
      </c>
      <c r="E704" s="33" t="s">
        <v>250</v>
      </c>
      <c r="F704" s="33" t="s">
        <v>5210</v>
      </c>
      <c r="G704" s="30">
        <v>60</v>
      </c>
      <c r="H704" s="25">
        <v>1</v>
      </c>
      <c r="I704" s="30">
        <f t="shared" si="10"/>
        <v>60</v>
      </c>
      <c r="J704" s="52"/>
      <c r="K704" s="52" t="s">
        <v>4011</v>
      </c>
      <c r="L704" s="52"/>
      <c r="M704" s="52"/>
      <c r="N704" s="52"/>
      <c r="O704" s="52"/>
    </row>
    <row r="705" spans="1:15">
      <c r="A705" s="35">
        <v>7325706864576</v>
      </c>
      <c r="B705" s="32">
        <v>9920171</v>
      </c>
      <c r="C705" s="32" t="s">
        <v>219</v>
      </c>
      <c r="D705" s="32" t="s">
        <v>640</v>
      </c>
      <c r="E705" s="33" t="s">
        <v>250</v>
      </c>
      <c r="F705" s="33" t="s">
        <v>5210</v>
      </c>
      <c r="G705" s="30">
        <v>70</v>
      </c>
      <c r="H705" s="25">
        <v>1</v>
      </c>
      <c r="I705" s="30">
        <f t="shared" si="10"/>
        <v>70</v>
      </c>
      <c r="J705" s="52"/>
      <c r="K705" s="52" t="s">
        <v>4011</v>
      </c>
      <c r="L705" s="52"/>
      <c r="M705" s="52"/>
      <c r="N705" s="52"/>
      <c r="O705" s="52"/>
    </row>
    <row r="706" spans="1:15">
      <c r="A706" s="35">
        <v>7325706864569</v>
      </c>
      <c r="B706" s="32">
        <v>9920171</v>
      </c>
      <c r="C706" s="32" t="s">
        <v>219</v>
      </c>
      <c r="D706" s="32" t="s">
        <v>640</v>
      </c>
      <c r="E706" s="33" t="s">
        <v>250</v>
      </c>
      <c r="F706" s="33" t="s">
        <v>5210</v>
      </c>
      <c r="G706" s="30">
        <v>70</v>
      </c>
      <c r="H706" s="25">
        <v>1</v>
      </c>
      <c r="I706" s="30">
        <f t="shared" si="10"/>
        <v>70</v>
      </c>
      <c r="J706" s="52"/>
      <c r="K706" s="52" t="s">
        <v>4011</v>
      </c>
      <c r="L706" s="52"/>
      <c r="M706" s="52"/>
      <c r="N706" s="52"/>
      <c r="O706" s="52"/>
    </row>
    <row r="707" spans="1:15">
      <c r="A707" s="35">
        <v>7325706864583</v>
      </c>
      <c r="B707" s="32">
        <v>9920171</v>
      </c>
      <c r="C707" s="32" t="s">
        <v>219</v>
      </c>
      <c r="D707" s="32" t="s">
        <v>640</v>
      </c>
      <c r="E707" s="33" t="s">
        <v>250</v>
      </c>
      <c r="F707" s="33" t="s">
        <v>5210</v>
      </c>
      <c r="G707" s="30">
        <v>70</v>
      </c>
      <c r="H707" s="25">
        <v>1</v>
      </c>
      <c r="I707" s="30">
        <f t="shared" si="10"/>
        <v>70</v>
      </c>
      <c r="J707" s="52"/>
      <c r="K707" s="52" t="s">
        <v>4011</v>
      </c>
      <c r="L707" s="52"/>
      <c r="M707" s="52"/>
      <c r="N707" s="52"/>
      <c r="O707" s="52"/>
    </row>
    <row r="708" spans="1:15">
      <c r="A708" s="35">
        <v>7325706864606</v>
      </c>
      <c r="B708" s="32">
        <v>9920171</v>
      </c>
      <c r="C708" s="32" t="s">
        <v>219</v>
      </c>
      <c r="D708" s="32" t="s">
        <v>640</v>
      </c>
      <c r="E708" s="33" t="s">
        <v>250</v>
      </c>
      <c r="F708" s="33" t="s">
        <v>5210</v>
      </c>
      <c r="G708" s="30">
        <v>70</v>
      </c>
      <c r="H708" s="25">
        <v>1</v>
      </c>
      <c r="I708" s="30">
        <f t="shared" si="10"/>
        <v>70</v>
      </c>
      <c r="J708" s="52"/>
      <c r="K708" s="52" t="s">
        <v>4011</v>
      </c>
      <c r="L708" s="52"/>
      <c r="M708" s="52"/>
      <c r="N708" s="52"/>
      <c r="O708" s="52"/>
    </row>
    <row r="709" spans="1:15">
      <c r="A709" s="35">
        <v>7325706864613</v>
      </c>
      <c r="B709" s="32">
        <v>9920185</v>
      </c>
      <c r="C709" s="32" t="s">
        <v>219</v>
      </c>
      <c r="D709" s="32" t="s">
        <v>421</v>
      </c>
      <c r="E709" s="33" t="s">
        <v>250</v>
      </c>
      <c r="F709" s="33" t="s">
        <v>5210</v>
      </c>
      <c r="G709" s="30">
        <v>110</v>
      </c>
      <c r="H709" s="25">
        <v>1</v>
      </c>
      <c r="I709" s="30">
        <f t="shared" ref="I709:I772" si="11">H709*G709</f>
        <v>110</v>
      </c>
      <c r="J709" s="52"/>
      <c r="K709" s="52" t="s">
        <v>4011</v>
      </c>
      <c r="L709" s="52"/>
      <c r="M709" s="52"/>
      <c r="N709" s="52"/>
      <c r="O709" s="52"/>
    </row>
    <row r="710" spans="1:15">
      <c r="A710" s="35">
        <v>7325706864408</v>
      </c>
      <c r="B710" s="32">
        <v>9920187</v>
      </c>
      <c r="C710" s="32" t="s">
        <v>219</v>
      </c>
      <c r="D710" s="32" t="s">
        <v>212</v>
      </c>
      <c r="E710" s="33" t="s">
        <v>34</v>
      </c>
      <c r="F710" s="33" t="s">
        <v>5210</v>
      </c>
      <c r="G710" s="30">
        <v>70</v>
      </c>
      <c r="H710" s="25">
        <v>1</v>
      </c>
      <c r="I710" s="30">
        <f t="shared" si="11"/>
        <v>70</v>
      </c>
      <c r="J710" s="52"/>
      <c r="K710" s="52" t="s">
        <v>4011</v>
      </c>
      <c r="L710" s="52"/>
      <c r="M710" s="52"/>
      <c r="N710" s="52"/>
      <c r="O710" s="52"/>
    </row>
    <row r="711" spans="1:15">
      <c r="A711" s="35">
        <v>7325706864408</v>
      </c>
      <c r="B711" s="32">
        <v>9920187</v>
      </c>
      <c r="C711" s="32" t="s">
        <v>219</v>
      </c>
      <c r="D711" s="32" t="s">
        <v>212</v>
      </c>
      <c r="E711" s="33" t="s">
        <v>34</v>
      </c>
      <c r="F711" s="33" t="s">
        <v>5210</v>
      </c>
      <c r="G711" s="30">
        <v>70</v>
      </c>
      <c r="H711" s="25">
        <v>1</v>
      </c>
      <c r="I711" s="30">
        <f t="shared" si="11"/>
        <v>70</v>
      </c>
      <c r="J711" s="52"/>
      <c r="K711" s="52" t="s">
        <v>4011</v>
      </c>
      <c r="L711" s="52"/>
      <c r="M711" s="52"/>
      <c r="N711" s="52"/>
      <c r="O711" s="52"/>
    </row>
    <row r="712" spans="1:15">
      <c r="A712" s="35">
        <v>7325706864668</v>
      </c>
      <c r="B712" s="32">
        <v>9920188</v>
      </c>
      <c r="C712" s="32" t="s">
        <v>219</v>
      </c>
      <c r="D712" s="32" t="s">
        <v>172</v>
      </c>
      <c r="E712" s="33" t="s">
        <v>250</v>
      </c>
      <c r="F712" s="33" t="s">
        <v>5210</v>
      </c>
      <c r="G712" s="30">
        <v>80</v>
      </c>
      <c r="H712" s="25">
        <v>1</v>
      </c>
      <c r="I712" s="30">
        <f t="shared" si="11"/>
        <v>80</v>
      </c>
      <c r="J712" s="52"/>
      <c r="K712" s="52" t="s">
        <v>4011</v>
      </c>
      <c r="L712" s="52"/>
      <c r="M712" s="52"/>
      <c r="N712" s="52"/>
      <c r="O712" s="52"/>
    </row>
    <row r="713" spans="1:15">
      <c r="A713" s="35">
        <v>7325706868857</v>
      </c>
      <c r="B713" s="32">
        <v>9930001</v>
      </c>
      <c r="C713" s="32" t="s">
        <v>3950</v>
      </c>
      <c r="D713" s="32" t="s">
        <v>633</v>
      </c>
      <c r="E713" s="33" t="s">
        <v>34</v>
      </c>
      <c r="F713" s="33" t="s">
        <v>5210</v>
      </c>
      <c r="G713" s="30">
        <v>50</v>
      </c>
      <c r="H713" s="25">
        <v>1</v>
      </c>
      <c r="I713" s="30">
        <f t="shared" si="11"/>
        <v>50</v>
      </c>
      <c r="J713" s="52"/>
      <c r="K713" s="52" t="s">
        <v>4011</v>
      </c>
      <c r="L713" s="52"/>
      <c r="M713" s="52"/>
      <c r="N713" s="52"/>
      <c r="O713" s="52"/>
    </row>
    <row r="714" spans="1:15">
      <c r="A714" s="35">
        <v>7325706864132</v>
      </c>
      <c r="B714" s="32">
        <v>9930002</v>
      </c>
      <c r="C714" s="32" t="s">
        <v>3949</v>
      </c>
      <c r="D714" s="32" t="s">
        <v>212</v>
      </c>
      <c r="E714" s="33" t="s">
        <v>34</v>
      </c>
      <c r="F714" s="33" t="s">
        <v>5210</v>
      </c>
      <c r="G714" s="30">
        <v>80</v>
      </c>
      <c r="H714" s="25">
        <v>1</v>
      </c>
      <c r="I714" s="30">
        <f t="shared" si="11"/>
        <v>80</v>
      </c>
      <c r="J714" s="52"/>
      <c r="K714" s="52" t="s">
        <v>4011</v>
      </c>
      <c r="L714" s="52"/>
      <c r="M714" s="52"/>
      <c r="N714" s="52"/>
      <c r="O714" s="52"/>
    </row>
    <row r="715" spans="1:15">
      <c r="A715" s="35">
        <v>7325706317829</v>
      </c>
      <c r="B715" s="32">
        <v>9980070</v>
      </c>
      <c r="C715" s="32" t="s">
        <v>3929</v>
      </c>
      <c r="D715" s="32" t="s">
        <v>3947</v>
      </c>
      <c r="E715" s="33" t="s">
        <v>34</v>
      </c>
      <c r="F715" s="33" t="s">
        <v>5210</v>
      </c>
      <c r="G715" s="30">
        <v>80</v>
      </c>
      <c r="H715" s="25">
        <v>15</v>
      </c>
      <c r="I715" s="30">
        <f t="shared" si="11"/>
        <v>1200</v>
      </c>
      <c r="J715" s="52"/>
      <c r="K715" s="52" t="s">
        <v>4011</v>
      </c>
      <c r="L715" s="52"/>
      <c r="M715" s="52"/>
      <c r="N715" s="52"/>
      <c r="O715" s="52"/>
    </row>
    <row r="716" spans="1:15">
      <c r="A716" s="35">
        <v>7325706317836</v>
      </c>
      <c r="B716" s="32">
        <v>9980070</v>
      </c>
      <c r="C716" s="32" t="s">
        <v>3929</v>
      </c>
      <c r="D716" s="32" t="s">
        <v>3947</v>
      </c>
      <c r="E716" s="33" t="s">
        <v>34</v>
      </c>
      <c r="F716" s="33" t="s">
        <v>5210</v>
      </c>
      <c r="G716" s="30">
        <v>80</v>
      </c>
      <c r="H716" s="25">
        <v>17</v>
      </c>
      <c r="I716" s="30">
        <f t="shared" si="11"/>
        <v>1360</v>
      </c>
      <c r="J716" s="52"/>
      <c r="K716" s="52" t="s">
        <v>4011</v>
      </c>
      <c r="L716" s="52"/>
      <c r="M716" s="52"/>
      <c r="N716" s="52"/>
      <c r="O716" s="52"/>
    </row>
    <row r="717" spans="1:15">
      <c r="A717" s="35">
        <v>7325706317850</v>
      </c>
      <c r="B717" s="32">
        <v>9980071</v>
      </c>
      <c r="C717" s="32" t="s">
        <v>3929</v>
      </c>
      <c r="D717" s="32" t="s">
        <v>3948</v>
      </c>
      <c r="E717" s="33" t="s">
        <v>34</v>
      </c>
      <c r="F717" s="33" t="s">
        <v>5210</v>
      </c>
      <c r="G717" s="30">
        <v>60</v>
      </c>
      <c r="H717" s="25">
        <v>17</v>
      </c>
      <c r="I717" s="30">
        <f t="shared" si="11"/>
        <v>1020</v>
      </c>
      <c r="J717" s="52"/>
      <c r="K717" s="52" t="s">
        <v>4011</v>
      </c>
      <c r="L717" s="52"/>
      <c r="M717" s="52"/>
      <c r="N717" s="52"/>
      <c r="O717" s="52"/>
    </row>
    <row r="718" spans="1:15">
      <c r="A718" s="35">
        <v>7325705271207</v>
      </c>
      <c r="B718" s="32">
        <v>851005401</v>
      </c>
      <c r="C718" s="32" t="s">
        <v>2866</v>
      </c>
      <c r="D718" s="32" t="s">
        <v>190</v>
      </c>
      <c r="E718" s="33" t="s">
        <v>493</v>
      </c>
      <c r="F718" s="33" t="s">
        <v>5213</v>
      </c>
      <c r="G718" s="30">
        <v>65</v>
      </c>
      <c r="H718" s="25">
        <v>2</v>
      </c>
      <c r="I718" s="30">
        <f t="shared" si="11"/>
        <v>130</v>
      </c>
      <c r="J718" s="52"/>
      <c r="K718" s="52" t="s">
        <v>3972</v>
      </c>
      <c r="L718" s="52"/>
      <c r="M718" s="52"/>
      <c r="N718" s="52"/>
      <c r="O718" s="52"/>
    </row>
    <row r="719" spans="1:15">
      <c r="A719" s="35">
        <v>7325705271283</v>
      </c>
      <c r="B719" s="32">
        <v>851005402</v>
      </c>
      <c r="C719" s="32" t="s">
        <v>2866</v>
      </c>
      <c r="D719" s="32" t="s">
        <v>111</v>
      </c>
      <c r="E719" s="33" t="s">
        <v>493</v>
      </c>
      <c r="F719" s="33" t="s">
        <v>5213</v>
      </c>
      <c r="G719" s="30">
        <v>170</v>
      </c>
      <c r="H719" s="25">
        <v>2</v>
      </c>
      <c r="I719" s="30">
        <f t="shared" si="11"/>
        <v>340</v>
      </c>
      <c r="J719" s="52"/>
      <c r="K719" s="52" t="s">
        <v>3972</v>
      </c>
      <c r="L719" s="52"/>
      <c r="M719" s="52"/>
      <c r="N719" s="52"/>
      <c r="O719" s="52"/>
    </row>
    <row r="720" spans="1:15">
      <c r="A720" s="35">
        <v>7325705271344</v>
      </c>
      <c r="B720" s="32">
        <v>851005402</v>
      </c>
      <c r="C720" s="32" t="s">
        <v>2866</v>
      </c>
      <c r="D720" s="32" t="s">
        <v>111</v>
      </c>
      <c r="E720" s="33" t="s">
        <v>493</v>
      </c>
      <c r="F720" s="33" t="s">
        <v>5213</v>
      </c>
      <c r="G720" s="30">
        <v>200</v>
      </c>
      <c r="H720" s="25">
        <v>2</v>
      </c>
      <c r="I720" s="30">
        <f t="shared" si="11"/>
        <v>400</v>
      </c>
      <c r="J720" s="52"/>
      <c r="K720" s="52" t="s">
        <v>3972</v>
      </c>
      <c r="L720" s="52"/>
      <c r="M720" s="52"/>
      <c r="N720" s="52"/>
      <c r="O720" s="52"/>
    </row>
    <row r="721" spans="1:15">
      <c r="A721" s="35">
        <v>7325706856427</v>
      </c>
      <c r="B721" s="32">
        <v>853093902</v>
      </c>
      <c r="C721" s="32" t="s">
        <v>2872</v>
      </c>
      <c r="D721" s="32" t="s">
        <v>631</v>
      </c>
      <c r="E721" s="33" t="s">
        <v>250</v>
      </c>
      <c r="F721" s="33" t="s">
        <v>5210</v>
      </c>
      <c r="G721" s="30">
        <v>190</v>
      </c>
      <c r="H721" s="25">
        <v>2</v>
      </c>
      <c r="I721" s="30">
        <f t="shared" si="11"/>
        <v>380</v>
      </c>
      <c r="J721" s="52"/>
      <c r="K721" s="52" t="s">
        <v>3972</v>
      </c>
      <c r="L721" s="52"/>
      <c r="M721" s="52"/>
      <c r="N721" s="52"/>
      <c r="O721" s="52"/>
    </row>
    <row r="722" spans="1:15">
      <c r="A722" s="35">
        <v>7332753604291</v>
      </c>
      <c r="B722" s="32">
        <v>901734003</v>
      </c>
      <c r="C722" s="32" t="s">
        <v>1821</v>
      </c>
      <c r="D722" s="32" t="s">
        <v>151</v>
      </c>
      <c r="E722" s="33" t="s">
        <v>19</v>
      </c>
      <c r="F722" s="33" t="s">
        <v>5222</v>
      </c>
      <c r="G722" s="30">
        <v>64</v>
      </c>
      <c r="H722" s="25">
        <v>1</v>
      </c>
      <c r="I722" s="30">
        <f t="shared" si="11"/>
        <v>64</v>
      </c>
      <c r="J722" s="52"/>
      <c r="K722" s="52" t="s">
        <v>5225</v>
      </c>
      <c r="L722" s="52"/>
      <c r="M722" s="52"/>
      <c r="N722" s="52"/>
      <c r="O722" s="52"/>
    </row>
    <row r="723" spans="1:15">
      <c r="A723" s="35">
        <v>7325706305369</v>
      </c>
      <c r="B723" s="32">
        <v>902132019</v>
      </c>
      <c r="C723" s="32" t="s">
        <v>3392</v>
      </c>
      <c r="D723" s="32" t="s">
        <v>190</v>
      </c>
      <c r="E723" s="33" t="s">
        <v>34</v>
      </c>
      <c r="F723" s="33" t="s">
        <v>5214</v>
      </c>
      <c r="G723" s="30">
        <v>39.99</v>
      </c>
      <c r="H723" s="25">
        <v>1</v>
      </c>
      <c r="I723" s="30">
        <f t="shared" si="11"/>
        <v>39.99</v>
      </c>
      <c r="J723" s="52"/>
      <c r="K723" s="52" t="s">
        <v>5225</v>
      </c>
      <c r="L723" s="52"/>
      <c r="M723" s="52"/>
      <c r="N723" s="52"/>
      <c r="O723" s="52"/>
    </row>
    <row r="724" spans="1:15">
      <c r="A724" s="35">
        <v>4056734480102</v>
      </c>
      <c r="B724" s="32">
        <v>872507602</v>
      </c>
      <c r="C724" s="36">
        <v>64039938000</v>
      </c>
      <c r="D724" s="32">
        <v>0.39600000000000002</v>
      </c>
      <c r="E724" s="33" t="s">
        <v>34</v>
      </c>
      <c r="F724" s="33" t="s">
        <v>5224</v>
      </c>
      <c r="G724" s="30">
        <v>79.989999999999995</v>
      </c>
      <c r="H724" s="25">
        <v>1</v>
      </c>
      <c r="I724" s="30">
        <f t="shared" si="11"/>
        <v>79.989999999999995</v>
      </c>
      <c r="J724" s="52"/>
      <c r="K724" s="51" t="s">
        <v>5226</v>
      </c>
      <c r="L724" s="52" t="s">
        <v>5227</v>
      </c>
      <c r="M724" s="52"/>
      <c r="N724" s="52"/>
      <c r="O724" s="52"/>
    </row>
    <row r="725" spans="1:15">
      <c r="A725" s="35">
        <v>4056734485534</v>
      </c>
      <c r="B725" s="32">
        <v>872533551</v>
      </c>
      <c r="C725" s="35">
        <v>64039998900</v>
      </c>
      <c r="D725" s="32">
        <v>0.57599999999999996</v>
      </c>
      <c r="E725" s="33" t="s">
        <v>34</v>
      </c>
      <c r="F725" s="33" t="s">
        <v>5224</v>
      </c>
      <c r="G725" s="30">
        <v>99.99</v>
      </c>
      <c r="H725" s="25">
        <v>1</v>
      </c>
      <c r="I725" s="30">
        <f t="shared" si="11"/>
        <v>99.99</v>
      </c>
      <c r="J725" s="52"/>
      <c r="K725" s="51" t="s">
        <v>5226</v>
      </c>
      <c r="L725" s="52" t="s">
        <v>5227</v>
      </c>
      <c r="M725" s="52"/>
      <c r="N725" s="52"/>
      <c r="O725" s="52"/>
    </row>
    <row r="726" spans="1:15">
      <c r="A726" s="35">
        <v>4056734485558</v>
      </c>
      <c r="B726" s="32">
        <v>872533551</v>
      </c>
      <c r="C726" s="35">
        <v>64039998900</v>
      </c>
      <c r="D726" s="32">
        <v>0.57599999999999996</v>
      </c>
      <c r="E726" s="33" t="s">
        <v>34</v>
      </c>
      <c r="F726" s="33" t="s">
        <v>5224</v>
      </c>
      <c r="G726" s="30">
        <v>99.99</v>
      </c>
      <c r="H726" s="25">
        <v>2</v>
      </c>
      <c r="I726" s="30">
        <f t="shared" si="11"/>
        <v>199.98</v>
      </c>
      <c r="J726" s="52"/>
      <c r="K726" s="51" t="s">
        <v>5226</v>
      </c>
      <c r="L726" s="52" t="s">
        <v>5227</v>
      </c>
      <c r="M726" s="52"/>
      <c r="N726" s="52"/>
      <c r="O726" s="52"/>
    </row>
    <row r="727" spans="1:15">
      <c r="A727" s="35">
        <v>4056734512230</v>
      </c>
      <c r="B727" s="32">
        <v>872597605</v>
      </c>
      <c r="C727" s="35">
        <v>64041990000</v>
      </c>
      <c r="D727" s="32">
        <v>0.39</v>
      </c>
      <c r="E727" s="33" t="s">
        <v>34</v>
      </c>
      <c r="F727" s="33" t="s">
        <v>5224</v>
      </c>
      <c r="G727" s="30">
        <v>39.99</v>
      </c>
      <c r="H727" s="25">
        <v>1</v>
      </c>
      <c r="I727" s="30">
        <f t="shared" si="11"/>
        <v>39.99</v>
      </c>
      <c r="J727" s="52"/>
      <c r="K727" s="51" t="s">
        <v>5226</v>
      </c>
      <c r="L727" s="52" t="s">
        <v>5227</v>
      </c>
      <c r="M727" s="52"/>
      <c r="N727" s="52"/>
      <c r="O727" s="52"/>
    </row>
    <row r="728" spans="1:15">
      <c r="A728" s="35">
        <v>4056734512261</v>
      </c>
      <c r="B728" s="32">
        <v>872597605</v>
      </c>
      <c r="C728" s="35">
        <v>64041990000</v>
      </c>
      <c r="D728" s="32">
        <v>0.39</v>
      </c>
      <c r="E728" s="33" t="s">
        <v>34</v>
      </c>
      <c r="F728" s="33" t="s">
        <v>5224</v>
      </c>
      <c r="G728" s="30">
        <v>39.99</v>
      </c>
      <c r="H728" s="25">
        <v>1</v>
      </c>
      <c r="I728" s="30">
        <f t="shared" si="11"/>
        <v>39.99</v>
      </c>
      <c r="J728" s="52"/>
      <c r="K728" s="51" t="s">
        <v>5226</v>
      </c>
      <c r="L728" s="52" t="s">
        <v>5227</v>
      </c>
      <c r="M728" s="52"/>
      <c r="N728" s="52"/>
      <c r="O728" s="52"/>
    </row>
    <row r="729" spans="1:15">
      <c r="A729" s="35">
        <v>4056734512247</v>
      </c>
      <c r="B729" s="32">
        <v>872597605</v>
      </c>
      <c r="C729" s="35">
        <v>64041990000</v>
      </c>
      <c r="D729" s="32">
        <v>0.39</v>
      </c>
      <c r="E729" s="33" t="s">
        <v>34</v>
      </c>
      <c r="F729" s="33" t="s">
        <v>5224</v>
      </c>
      <c r="G729" s="30">
        <v>39.99</v>
      </c>
      <c r="H729" s="25">
        <v>1</v>
      </c>
      <c r="I729" s="30">
        <f t="shared" si="11"/>
        <v>39.99</v>
      </c>
      <c r="J729" s="52"/>
      <c r="K729" s="51" t="s">
        <v>5226</v>
      </c>
      <c r="L729" s="52" t="s">
        <v>5227</v>
      </c>
      <c r="M729" s="52"/>
      <c r="N729" s="52"/>
      <c r="O729" s="52"/>
    </row>
    <row r="730" spans="1:15">
      <c r="A730" s="35">
        <v>4056734512254</v>
      </c>
      <c r="B730" s="32">
        <v>872597605</v>
      </c>
      <c r="C730" s="35">
        <v>64041990000</v>
      </c>
      <c r="D730" s="32">
        <v>0.39</v>
      </c>
      <c r="E730" s="33" t="s">
        <v>34</v>
      </c>
      <c r="F730" s="33" t="s">
        <v>5224</v>
      </c>
      <c r="G730" s="30">
        <v>39.99</v>
      </c>
      <c r="H730" s="25">
        <v>1</v>
      </c>
      <c r="I730" s="30">
        <f t="shared" si="11"/>
        <v>39.99</v>
      </c>
      <c r="J730" s="52"/>
      <c r="K730" s="51" t="s">
        <v>5226</v>
      </c>
      <c r="L730" s="52" t="s">
        <v>5227</v>
      </c>
      <c r="M730" s="52"/>
      <c r="N730" s="52"/>
      <c r="O730" s="52"/>
    </row>
    <row r="731" spans="1:15">
      <c r="A731" s="35">
        <v>4056734539046</v>
      </c>
      <c r="B731" s="32">
        <v>873541162</v>
      </c>
      <c r="C731" s="35">
        <v>64039118900</v>
      </c>
      <c r="D731" s="32">
        <v>0.89400000000000002</v>
      </c>
      <c r="E731" s="33" t="s">
        <v>5228</v>
      </c>
      <c r="F731" s="33" t="s">
        <v>5214</v>
      </c>
      <c r="G731" s="30">
        <v>189.95</v>
      </c>
      <c r="H731" s="25">
        <v>1</v>
      </c>
      <c r="I731" s="30">
        <f t="shared" si="11"/>
        <v>189.95</v>
      </c>
      <c r="J731" s="52"/>
      <c r="K731" s="51" t="s">
        <v>5226</v>
      </c>
      <c r="L731" s="52" t="s">
        <v>5227</v>
      </c>
      <c r="M731" s="52"/>
      <c r="N731" s="52"/>
      <c r="O731" s="52"/>
    </row>
    <row r="732" spans="1:15">
      <c r="A732" s="35">
        <v>4056734539053</v>
      </c>
      <c r="B732" s="32">
        <v>873541162</v>
      </c>
      <c r="C732" s="35">
        <v>64039118900</v>
      </c>
      <c r="D732" s="32">
        <v>0.89400000000000002</v>
      </c>
      <c r="E732" s="33" t="s">
        <v>5228</v>
      </c>
      <c r="F732" s="33" t="s">
        <v>5214</v>
      </c>
      <c r="G732" s="30">
        <v>189.95</v>
      </c>
      <c r="H732" s="25">
        <v>1</v>
      </c>
      <c r="I732" s="30">
        <f t="shared" si="11"/>
        <v>189.95</v>
      </c>
      <c r="J732" s="52"/>
      <c r="K732" s="51" t="s">
        <v>5226</v>
      </c>
      <c r="L732" s="52" t="s">
        <v>5227</v>
      </c>
      <c r="M732" s="52"/>
      <c r="N732" s="52"/>
      <c r="O732" s="52"/>
    </row>
    <row r="733" spans="1:15">
      <c r="A733" s="35">
        <v>4056734539060</v>
      </c>
      <c r="B733" s="32">
        <v>873541162</v>
      </c>
      <c r="C733" s="35">
        <v>64039118900</v>
      </c>
      <c r="D733" s="32">
        <v>0.89400000000000002</v>
      </c>
      <c r="E733" s="33" t="s">
        <v>5228</v>
      </c>
      <c r="F733" s="33" t="s">
        <v>5214</v>
      </c>
      <c r="G733" s="30">
        <v>189.95</v>
      </c>
      <c r="H733" s="25">
        <v>1</v>
      </c>
      <c r="I733" s="30">
        <f t="shared" si="11"/>
        <v>189.95</v>
      </c>
      <c r="J733" s="52"/>
      <c r="K733" s="51" t="s">
        <v>5226</v>
      </c>
      <c r="L733" s="52" t="s">
        <v>5227</v>
      </c>
      <c r="M733" s="52"/>
      <c r="N733" s="52"/>
      <c r="O733" s="52"/>
    </row>
    <row r="734" spans="1:15">
      <c r="A734" s="35">
        <v>4056734539077</v>
      </c>
      <c r="B734" s="32">
        <v>873541162</v>
      </c>
      <c r="C734" s="35">
        <v>64039118900</v>
      </c>
      <c r="D734" s="32">
        <v>0.89400000000000002</v>
      </c>
      <c r="E734" s="33" t="s">
        <v>5228</v>
      </c>
      <c r="F734" s="33" t="s">
        <v>5214</v>
      </c>
      <c r="G734" s="30">
        <v>189.95</v>
      </c>
      <c r="H734" s="25">
        <v>1</v>
      </c>
      <c r="I734" s="30">
        <f t="shared" si="11"/>
        <v>189.95</v>
      </c>
      <c r="J734" s="52"/>
      <c r="K734" s="51" t="s">
        <v>5226</v>
      </c>
      <c r="L734" s="52" t="s">
        <v>5227</v>
      </c>
      <c r="M734" s="52"/>
      <c r="N734" s="52"/>
      <c r="O734" s="52"/>
    </row>
    <row r="735" spans="1:15">
      <c r="A735" s="35">
        <v>4056734539084</v>
      </c>
      <c r="B735" s="32">
        <v>873541162</v>
      </c>
      <c r="C735" s="35">
        <v>64039118900</v>
      </c>
      <c r="D735" s="32">
        <v>0.89400000000000002</v>
      </c>
      <c r="E735" s="33" t="s">
        <v>5228</v>
      </c>
      <c r="F735" s="33" t="s">
        <v>5214</v>
      </c>
      <c r="G735" s="30">
        <v>189.95</v>
      </c>
      <c r="H735" s="25">
        <v>1</v>
      </c>
      <c r="I735" s="30">
        <f t="shared" si="11"/>
        <v>189.95</v>
      </c>
      <c r="J735" s="52"/>
      <c r="K735" s="51" t="s">
        <v>5226</v>
      </c>
      <c r="L735" s="52" t="s">
        <v>5227</v>
      </c>
      <c r="M735" s="52"/>
      <c r="N735" s="52"/>
      <c r="O735" s="52"/>
    </row>
    <row r="736" spans="1:15">
      <c r="A736" s="35">
        <v>4056734539114</v>
      </c>
      <c r="B736" s="32">
        <v>873541164</v>
      </c>
      <c r="C736" s="35">
        <v>64039118900</v>
      </c>
      <c r="D736" s="32">
        <v>0.85199999999999998</v>
      </c>
      <c r="E736" s="33" t="s">
        <v>493</v>
      </c>
      <c r="F736" s="33" t="s">
        <v>5214</v>
      </c>
      <c r="G736" s="30">
        <v>159.94999999999999</v>
      </c>
      <c r="H736" s="25">
        <v>1</v>
      </c>
      <c r="I736" s="30">
        <f t="shared" si="11"/>
        <v>159.94999999999999</v>
      </c>
      <c r="J736" s="52"/>
      <c r="K736" s="51" t="s">
        <v>5226</v>
      </c>
      <c r="L736" s="52" t="s">
        <v>5227</v>
      </c>
      <c r="M736" s="52"/>
      <c r="N736" s="52"/>
      <c r="O736" s="52"/>
    </row>
    <row r="737" spans="1:15">
      <c r="A737" s="35">
        <v>4056734539121</v>
      </c>
      <c r="B737" s="32">
        <v>873541164</v>
      </c>
      <c r="C737" s="35">
        <v>64039118900</v>
      </c>
      <c r="D737" s="32">
        <v>0.85199999999999998</v>
      </c>
      <c r="E737" s="33" t="s">
        <v>493</v>
      </c>
      <c r="F737" s="33" t="s">
        <v>5214</v>
      </c>
      <c r="G737" s="30">
        <v>159.94999999999999</v>
      </c>
      <c r="H737" s="25">
        <v>1</v>
      </c>
      <c r="I737" s="30">
        <f t="shared" si="11"/>
        <v>159.94999999999999</v>
      </c>
      <c r="J737" s="52"/>
      <c r="K737" s="51" t="s">
        <v>5226</v>
      </c>
      <c r="L737" s="52" t="s">
        <v>5227</v>
      </c>
      <c r="M737" s="52"/>
      <c r="N737" s="52"/>
      <c r="O737" s="52"/>
    </row>
    <row r="738" spans="1:15">
      <c r="A738" s="35">
        <v>4056734539152</v>
      </c>
      <c r="B738" s="32">
        <v>873541164</v>
      </c>
      <c r="C738" s="35">
        <v>64039118900</v>
      </c>
      <c r="D738" s="32">
        <v>0.85199999999999998</v>
      </c>
      <c r="E738" s="33" t="s">
        <v>493</v>
      </c>
      <c r="F738" s="33" t="s">
        <v>5214</v>
      </c>
      <c r="G738" s="30">
        <v>159.94999999999999</v>
      </c>
      <c r="H738" s="25">
        <v>1</v>
      </c>
      <c r="I738" s="30">
        <f t="shared" si="11"/>
        <v>159.94999999999999</v>
      </c>
      <c r="J738" s="52"/>
      <c r="K738" s="51" t="s">
        <v>5226</v>
      </c>
      <c r="L738" s="52" t="s">
        <v>5227</v>
      </c>
      <c r="M738" s="52"/>
      <c r="N738" s="52"/>
      <c r="O738" s="52"/>
    </row>
    <row r="739" spans="1:15">
      <c r="A739" s="35">
        <v>4056734541735</v>
      </c>
      <c r="B739" s="32">
        <v>873551156</v>
      </c>
      <c r="C739" s="35">
        <v>64039198000</v>
      </c>
      <c r="D739" s="32">
        <v>1.1120000000000001</v>
      </c>
      <c r="E739" s="33" t="s">
        <v>493</v>
      </c>
      <c r="F739" s="33" t="s">
        <v>5223</v>
      </c>
      <c r="G739" s="30">
        <v>179.95</v>
      </c>
      <c r="H739" s="25">
        <v>2</v>
      </c>
      <c r="I739" s="30">
        <f t="shared" si="11"/>
        <v>359.9</v>
      </c>
      <c r="J739" s="52"/>
      <c r="K739" s="51" t="s">
        <v>5226</v>
      </c>
      <c r="L739" s="52" t="s">
        <v>5227</v>
      </c>
      <c r="M739" s="52"/>
      <c r="N739" s="52"/>
      <c r="O739" s="52"/>
    </row>
    <row r="740" spans="1:15">
      <c r="A740" s="35">
        <v>4056734527005</v>
      </c>
      <c r="B740" s="32">
        <v>873637051</v>
      </c>
      <c r="C740" s="35">
        <v>64041990000</v>
      </c>
      <c r="D740" s="32">
        <v>0.82</v>
      </c>
      <c r="E740" s="33" t="s">
        <v>34</v>
      </c>
      <c r="F740" s="33" t="s">
        <v>5214</v>
      </c>
      <c r="G740" s="30">
        <v>99.95</v>
      </c>
      <c r="H740" s="25">
        <v>1</v>
      </c>
      <c r="I740" s="30">
        <f t="shared" si="11"/>
        <v>99.95</v>
      </c>
      <c r="J740" s="52"/>
      <c r="K740" s="51" t="s">
        <v>5229</v>
      </c>
      <c r="L740" s="52" t="s">
        <v>5227</v>
      </c>
      <c r="M740" s="52"/>
      <c r="N740" s="52"/>
      <c r="O740" s="52"/>
    </row>
    <row r="741" spans="1:15">
      <c r="A741" s="35">
        <v>4056734567896</v>
      </c>
      <c r="B741" s="32">
        <v>874501694</v>
      </c>
      <c r="C741" s="35">
        <v>64039938000</v>
      </c>
      <c r="D741" s="32">
        <v>0.52400000000000002</v>
      </c>
      <c r="E741" s="33" t="s">
        <v>493</v>
      </c>
      <c r="F741" s="33" t="s">
        <v>5216</v>
      </c>
      <c r="G741" s="30">
        <v>100</v>
      </c>
      <c r="H741" s="25">
        <v>2</v>
      </c>
      <c r="I741" s="30">
        <f t="shared" si="11"/>
        <v>200</v>
      </c>
      <c r="J741" s="52"/>
      <c r="K741" s="51" t="s">
        <v>5226</v>
      </c>
      <c r="L741" s="52" t="s">
        <v>5227</v>
      </c>
      <c r="M741" s="52"/>
      <c r="N741" s="52"/>
      <c r="O741" s="52"/>
    </row>
    <row r="742" spans="1:15">
      <c r="A742" s="35">
        <v>4056734567902</v>
      </c>
      <c r="B742" s="32">
        <v>874501694</v>
      </c>
      <c r="C742" s="35">
        <v>64039938000</v>
      </c>
      <c r="D742" s="32">
        <v>0.52400000000000002</v>
      </c>
      <c r="E742" s="33" t="s">
        <v>493</v>
      </c>
      <c r="F742" s="33" t="s">
        <v>5216</v>
      </c>
      <c r="G742" s="30">
        <v>100</v>
      </c>
      <c r="H742" s="25">
        <v>3</v>
      </c>
      <c r="I742" s="30">
        <f t="shared" si="11"/>
        <v>300</v>
      </c>
      <c r="J742" s="52"/>
      <c r="K742" s="51" t="s">
        <v>5226</v>
      </c>
      <c r="L742" s="52" t="s">
        <v>5227</v>
      </c>
      <c r="M742" s="52"/>
      <c r="N742" s="52"/>
      <c r="O742" s="52"/>
    </row>
    <row r="743" spans="1:15">
      <c r="A743" s="35">
        <v>4056734570308</v>
      </c>
      <c r="B743" s="32">
        <v>874531665</v>
      </c>
      <c r="C743" s="35">
        <v>64039998900</v>
      </c>
      <c r="D743" s="32">
        <v>0.81</v>
      </c>
      <c r="E743" s="33" t="s">
        <v>5230</v>
      </c>
      <c r="F743" s="33" t="s">
        <v>5216</v>
      </c>
      <c r="G743" s="30">
        <v>109.95</v>
      </c>
      <c r="H743" s="25">
        <v>1</v>
      </c>
      <c r="I743" s="30">
        <f t="shared" si="11"/>
        <v>109.95</v>
      </c>
      <c r="J743" s="52"/>
      <c r="K743" s="51" t="s">
        <v>5226</v>
      </c>
      <c r="L743" s="52" t="s">
        <v>5227</v>
      </c>
      <c r="M743" s="52"/>
      <c r="N743" s="52"/>
      <c r="O743" s="52"/>
    </row>
    <row r="744" spans="1:15">
      <c r="A744" s="35">
        <v>4056734574870</v>
      </c>
      <c r="B744" s="32">
        <v>874537715</v>
      </c>
      <c r="C744" s="35">
        <v>64041990000</v>
      </c>
      <c r="D744" s="32">
        <v>0.58799999999999997</v>
      </c>
      <c r="E744" s="33" t="s">
        <v>34</v>
      </c>
      <c r="F744" s="33" t="s">
        <v>5216</v>
      </c>
      <c r="G744" s="30">
        <v>109.95</v>
      </c>
      <c r="H744" s="25">
        <v>1</v>
      </c>
      <c r="I744" s="30">
        <f t="shared" si="11"/>
        <v>109.95</v>
      </c>
      <c r="J744" s="52"/>
      <c r="K744" s="51" t="s">
        <v>5226</v>
      </c>
      <c r="L744" s="52" t="s">
        <v>5227</v>
      </c>
      <c r="M744" s="52"/>
      <c r="N744" s="52"/>
      <c r="O744" s="52"/>
    </row>
    <row r="745" spans="1:15">
      <c r="A745" s="35">
        <v>4056734574870</v>
      </c>
      <c r="B745" s="32">
        <v>874537715</v>
      </c>
      <c r="C745" s="35">
        <v>64041990000</v>
      </c>
      <c r="D745" s="32">
        <v>0.58799999999999997</v>
      </c>
      <c r="E745" s="33" t="s">
        <v>34</v>
      </c>
      <c r="F745" s="33" t="s">
        <v>5216</v>
      </c>
      <c r="G745" s="30">
        <v>109.95</v>
      </c>
      <c r="H745" s="25">
        <v>1</v>
      </c>
      <c r="I745" s="30">
        <f t="shared" si="11"/>
        <v>109.95</v>
      </c>
      <c r="J745" s="52"/>
      <c r="K745" s="51" t="s">
        <v>5226</v>
      </c>
      <c r="L745" s="52" t="s">
        <v>5227</v>
      </c>
      <c r="M745" s="52"/>
      <c r="N745" s="52"/>
      <c r="O745" s="52"/>
    </row>
    <row r="746" spans="1:15">
      <c r="A746" s="35">
        <v>4056734576812</v>
      </c>
      <c r="B746" s="32">
        <v>874538677</v>
      </c>
      <c r="C746" s="35">
        <v>64041990000</v>
      </c>
      <c r="D746" s="32">
        <v>0.56000000000000005</v>
      </c>
      <c r="E746" s="33" t="s">
        <v>34</v>
      </c>
      <c r="F746" s="33" t="s">
        <v>5216</v>
      </c>
      <c r="G746" s="30">
        <v>119.95</v>
      </c>
      <c r="H746" s="25">
        <v>2</v>
      </c>
      <c r="I746" s="30">
        <f t="shared" si="11"/>
        <v>239.9</v>
      </c>
      <c r="J746" s="52"/>
      <c r="K746" s="51" t="s">
        <v>5226</v>
      </c>
      <c r="L746" s="52" t="s">
        <v>5227</v>
      </c>
      <c r="M746" s="52"/>
      <c r="N746" s="52"/>
      <c r="O746" s="52"/>
    </row>
    <row r="747" spans="1:15">
      <c r="A747" s="35">
        <v>4056734577574</v>
      </c>
      <c r="B747" s="32">
        <v>874538701</v>
      </c>
      <c r="C747" s="35">
        <v>64041990000</v>
      </c>
      <c r="D747" s="32">
        <v>0.76400000000000001</v>
      </c>
      <c r="E747" s="33" t="s">
        <v>5230</v>
      </c>
      <c r="F747" s="33" t="s">
        <v>5216</v>
      </c>
      <c r="G747" s="30">
        <v>69.95</v>
      </c>
      <c r="H747" s="25">
        <v>1</v>
      </c>
      <c r="I747" s="30">
        <f t="shared" si="11"/>
        <v>69.95</v>
      </c>
      <c r="J747" s="52"/>
      <c r="K747" s="51" t="s">
        <v>5226</v>
      </c>
      <c r="L747" s="52" t="s">
        <v>5227</v>
      </c>
      <c r="M747" s="52"/>
      <c r="N747" s="52"/>
      <c r="O747" s="52"/>
    </row>
    <row r="748" spans="1:15">
      <c r="A748" s="35">
        <v>4056734592874</v>
      </c>
      <c r="B748" s="32">
        <v>874633748</v>
      </c>
      <c r="C748" s="35">
        <v>64041990000</v>
      </c>
      <c r="D748" s="32">
        <v>0.7</v>
      </c>
      <c r="E748" s="33" t="s">
        <v>34</v>
      </c>
      <c r="F748" s="33" t="s">
        <v>5216</v>
      </c>
      <c r="G748" s="30">
        <v>119.95</v>
      </c>
      <c r="H748" s="25">
        <v>1</v>
      </c>
      <c r="I748" s="30">
        <f t="shared" si="11"/>
        <v>119.95</v>
      </c>
      <c r="J748" s="52"/>
      <c r="K748" s="51" t="s">
        <v>5229</v>
      </c>
      <c r="L748" s="52" t="s">
        <v>5227</v>
      </c>
      <c r="M748" s="52"/>
      <c r="N748" s="52"/>
      <c r="O748" s="52"/>
    </row>
    <row r="749" spans="1:15">
      <c r="A749" s="35">
        <v>4056734598869</v>
      </c>
      <c r="B749" s="70">
        <v>874638773</v>
      </c>
      <c r="C749" s="35">
        <v>64041990000</v>
      </c>
      <c r="D749" s="70">
        <v>0.98599999999999999</v>
      </c>
      <c r="E749" s="71" t="s">
        <v>34</v>
      </c>
      <c r="F749" s="33" t="s">
        <v>5216</v>
      </c>
      <c r="G749" s="30">
        <v>100</v>
      </c>
      <c r="H749" s="25">
        <v>1</v>
      </c>
      <c r="I749" s="30">
        <f t="shared" si="11"/>
        <v>100</v>
      </c>
      <c r="J749" s="52"/>
      <c r="K749" s="51" t="s">
        <v>5226</v>
      </c>
      <c r="L749" s="52" t="s">
        <v>5227</v>
      </c>
      <c r="M749" s="52"/>
      <c r="N749" s="52"/>
      <c r="O749" s="52"/>
    </row>
    <row r="750" spans="1:15">
      <c r="A750" s="35">
        <v>4056734645686</v>
      </c>
      <c r="B750" s="32">
        <v>875541435</v>
      </c>
      <c r="C750" s="32">
        <v>64039118900</v>
      </c>
      <c r="D750" s="32">
        <v>0.92400000000000004</v>
      </c>
      <c r="E750" s="33" t="s">
        <v>493</v>
      </c>
      <c r="F750" s="33" t="s">
        <v>5210</v>
      </c>
      <c r="G750" s="30">
        <v>170</v>
      </c>
      <c r="H750" s="25">
        <v>2</v>
      </c>
      <c r="I750" s="30">
        <f t="shared" si="11"/>
        <v>340</v>
      </c>
      <c r="J750" s="52"/>
      <c r="K750" s="51" t="s">
        <v>5226</v>
      </c>
      <c r="L750" s="52" t="s">
        <v>5227</v>
      </c>
      <c r="M750" s="52"/>
      <c r="N750" s="52"/>
      <c r="O750" s="52"/>
    </row>
    <row r="751" spans="1:15">
      <c r="A751" s="35">
        <v>4056734645662</v>
      </c>
      <c r="B751" s="32">
        <v>875541435</v>
      </c>
      <c r="C751" s="32">
        <v>64039118900</v>
      </c>
      <c r="D751" s="32">
        <v>0.92400000000000004</v>
      </c>
      <c r="E751" s="33" t="s">
        <v>493</v>
      </c>
      <c r="F751" s="33" t="s">
        <v>5210</v>
      </c>
      <c r="G751" s="30">
        <v>170</v>
      </c>
      <c r="H751" s="25">
        <v>1</v>
      </c>
      <c r="I751" s="30">
        <f t="shared" si="11"/>
        <v>170</v>
      </c>
      <c r="J751" s="52"/>
      <c r="K751" s="51" t="s">
        <v>5226</v>
      </c>
      <c r="L751" s="52" t="s">
        <v>5227</v>
      </c>
      <c r="M751" s="52"/>
      <c r="N751" s="52"/>
      <c r="O751" s="52"/>
    </row>
    <row r="752" spans="1:15">
      <c r="A752" s="35">
        <v>4056734645679</v>
      </c>
      <c r="B752" s="32">
        <v>875541435</v>
      </c>
      <c r="C752" s="32">
        <v>64039118900</v>
      </c>
      <c r="D752" s="32">
        <v>0.92400000000000004</v>
      </c>
      <c r="E752" s="33" t="s">
        <v>493</v>
      </c>
      <c r="F752" s="33" t="s">
        <v>5210</v>
      </c>
      <c r="G752" s="30">
        <v>170</v>
      </c>
      <c r="H752" s="25">
        <v>1</v>
      </c>
      <c r="I752" s="30">
        <f t="shared" si="11"/>
        <v>170</v>
      </c>
      <c r="J752" s="52"/>
      <c r="K752" s="51" t="s">
        <v>5226</v>
      </c>
      <c r="L752" s="52" t="s">
        <v>5227</v>
      </c>
      <c r="M752" s="52"/>
      <c r="N752" s="52"/>
      <c r="O752" s="52"/>
    </row>
    <row r="753" spans="1:15">
      <c r="A753" s="35">
        <v>4056734645662</v>
      </c>
      <c r="B753" s="32">
        <v>875541435</v>
      </c>
      <c r="C753" s="32">
        <v>64039118900</v>
      </c>
      <c r="D753" s="32">
        <v>0.92400000000000004</v>
      </c>
      <c r="E753" s="33" t="s">
        <v>493</v>
      </c>
      <c r="F753" s="33" t="s">
        <v>5210</v>
      </c>
      <c r="G753" s="30">
        <v>170</v>
      </c>
      <c r="H753" s="25">
        <v>1</v>
      </c>
      <c r="I753" s="30">
        <f t="shared" si="11"/>
        <v>170</v>
      </c>
      <c r="J753" s="52"/>
      <c r="K753" s="51" t="s">
        <v>5226</v>
      </c>
      <c r="L753" s="52" t="s">
        <v>5227</v>
      </c>
      <c r="M753" s="52"/>
      <c r="N753" s="52"/>
      <c r="O753" s="52"/>
    </row>
    <row r="754" spans="1:15">
      <c r="A754" s="35">
        <v>4056734645686</v>
      </c>
      <c r="B754" s="32">
        <v>875541435</v>
      </c>
      <c r="C754" s="32">
        <v>64039118900</v>
      </c>
      <c r="D754" s="32">
        <v>0.92400000000000004</v>
      </c>
      <c r="E754" s="33" t="s">
        <v>493</v>
      </c>
      <c r="F754" s="33" t="s">
        <v>5210</v>
      </c>
      <c r="G754" s="30">
        <v>170</v>
      </c>
      <c r="H754" s="25">
        <v>2</v>
      </c>
      <c r="I754" s="30">
        <f t="shared" si="11"/>
        <v>340</v>
      </c>
      <c r="J754" s="52"/>
      <c r="K754" s="51" t="s">
        <v>5226</v>
      </c>
      <c r="L754" s="52" t="s">
        <v>5227</v>
      </c>
      <c r="M754" s="52"/>
      <c r="N754" s="52"/>
      <c r="O754" s="52"/>
    </row>
    <row r="755" spans="1:15">
      <c r="A755" s="35">
        <v>4056734647727</v>
      </c>
      <c r="B755" s="32">
        <v>875551401</v>
      </c>
      <c r="C755" s="32">
        <v>64039118900</v>
      </c>
      <c r="D755" s="32">
        <v>0.80400000000000005</v>
      </c>
      <c r="E755" s="33" t="s">
        <v>493</v>
      </c>
      <c r="F755" s="33" t="s">
        <v>5210</v>
      </c>
      <c r="G755" s="30">
        <v>160</v>
      </c>
      <c r="H755" s="25">
        <v>1</v>
      </c>
      <c r="I755" s="30">
        <f t="shared" si="11"/>
        <v>160</v>
      </c>
      <c r="J755" s="52"/>
      <c r="K755" s="51" t="s">
        <v>5226</v>
      </c>
      <c r="L755" s="52" t="s">
        <v>5227</v>
      </c>
      <c r="M755" s="52"/>
      <c r="N755" s="52"/>
      <c r="O755" s="52"/>
    </row>
    <row r="756" spans="1:15">
      <c r="A756" s="35">
        <v>4056734652011</v>
      </c>
      <c r="B756" s="32">
        <v>875553438</v>
      </c>
      <c r="C756" s="32">
        <v>64039118900</v>
      </c>
      <c r="D756" s="32">
        <v>1.006</v>
      </c>
      <c r="E756" s="33" t="s">
        <v>493</v>
      </c>
      <c r="F756" s="33" t="s">
        <v>5210</v>
      </c>
      <c r="G756" s="30">
        <v>160</v>
      </c>
      <c r="H756" s="25">
        <v>1</v>
      </c>
      <c r="I756" s="30">
        <f t="shared" si="11"/>
        <v>160</v>
      </c>
      <c r="J756" s="52"/>
      <c r="K756" s="51" t="s">
        <v>5226</v>
      </c>
      <c r="L756" s="52" t="s">
        <v>5227</v>
      </c>
      <c r="M756" s="52"/>
      <c r="N756" s="52"/>
      <c r="O756" s="52"/>
    </row>
    <row r="757" spans="1:15">
      <c r="A757" s="35">
        <v>4056734652035</v>
      </c>
      <c r="B757" s="32">
        <v>875553438</v>
      </c>
      <c r="C757" s="32">
        <v>64039118900</v>
      </c>
      <c r="D757" s="32">
        <v>1.006</v>
      </c>
      <c r="E757" s="33" t="s">
        <v>493</v>
      </c>
      <c r="F757" s="33" t="s">
        <v>5210</v>
      </c>
      <c r="G757" s="30">
        <v>160</v>
      </c>
      <c r="H757" s="25">
        <v>1</v>
      </c>
      <c r="I757" s="30">
        <f t="shared" si="11"/>
        <v>160</v>
      </c>
      <c r="J757" s="52"/>
      <c r="K757" s="51" t="s">
        <v>5226</v>
      </c>
      <c r="L757" s="52" t="s">
        <v>5227</v>
      </c>
      <c r="M757" s="52"/>
      <c r="N757" s="52"/>
      <c r="O757" s="52"/>
    </row>
    <row r="758" spans="1:15">
      <c r="A758" s="35">
        <v>4056734652042</v>
      </c>
      <c r="B758" s="32">
        <v>875553438</v>
      </c>
      <c r="C758" s="32">
        <v>64039118900</v>
      </c>
      <c r="D758" s="32">
        <v>1.006</v>
      </c>
      <c r="E758" s="33" t="s">
        <v>493</v>
      </c>
      <c r="F758" s="33" t="s">
        <v>5210</v>
      </c>
      <c r="G758" s="30">
        <v>160</v>
      </c>
      <c r="H758" s="25">
        <v>1</v>
      </c>
      <c r="I758" s="30">
        <f t="shared" si="11"/>
        <v>160</v>
      </c>
      <c r="J758" s="52"/>
      <c r="K758" s="51" t="s">
        <v>5226</v>
      </c>
      <c r="L758" s="52" t="s">
        <v>5227</v>
      </c>
      <c r="M758" s="52"/>
      <c r="N758" s="52"/>
      <c r="O758" s="52"/>
    </row>
    <row r="759" spans="1:15">
      <c r="A759" s="35">
        <v>4056734652042</v>
      </c>
      <c r="B759" s="32">
        <v>875553438</v>
      </c>
      <c r="C759" s="32">
        <v>64039118900</v>
      </c>
      <c r="D759" s="32">
        <v>1.006</v>
      </c>
      <c r="E759" s="33" t="s">
        <v>493</v>
      </c>
      <c r="F759" s="33" t="s">
        <v>5210</v>
      </c>
      <c r="G759" s="30">
        <v>160</v>
      </c>
      <c r="H759" s="25">
        <v>1</v>
      </c>
      <c r="I759" s="30">
        <f t="shared" si="11"/>
        <v>160</v>
      </c>
      <c r="J759" s="52"/>
      <c r="K759" s="51" t="s">
        <v>5226</v>
      </c>
      <c r="L759" s="52" t="s">
        <v>5227</v>
      </c>
      <c r="M759" s="52"/>
      <c r="N759" s="52"/>
      <c r="O759" s="52"/>
    </row>
    <row r="760" spans="1:15">
      <c r="A760" s="35">
        <v>4056734652035</v>
      </c>
      <c r="B760" s="32">
        <v>875553438</v>
      </c>
      <c r="C760" s="32">
        <v>64039118900</v>
      </c>
      <c r="D760" s="32">
        <v>1.006</v>
      </c>
      <c r="E760" s="33" t="s">
        <v>493</v>
      </c>
      <c r="F760" s="33" t="s">
        <v>5210</v>
      </c>
      <c r="G760" s="30">
        <v>160</v>
      </c>
      <c r="H760" s="25">
        <v>1</v>
      </c>
      <c r="I760" s="30">
        <f t="shared" si="11"/>
        <v>160</v>
      </c>
      <c r="J760" s="52"/>
      <c r="K760" s="51" t="s">
        <v>5226</v>
      </c>
      <c r="L760" s="52" t="s">
        <v>5227</v>
      </c>
      <c r="M760" s="52"/>
      <c r="N760" s="52"/>
      <c r="O760" s="52"/>
    </row>
    <row r="761" spans="1:15">
      <c r="A761" s="35">
        <v>4056734615771</v>
      </c>
      <c r="B761" s="32">
        <v>875571185</v>
      </c>
      <c r="C761" s="32">
        <v>64039998900</v>
      </c>
      <c r="D761" s="32">
        <v>0.59399999999999997</v>
      </c>
      <c r="E761" s="33" t="s">
        <v>493</v>
      </c>
      <c r="F761" s="33" t="s">
        <v>5210</v>
      </c>
      <c r="G761" s="30">
        <v>170</v>
      </c>
      <c r="H761" s="25">
        <v>1</v>
      </c>
      <c r="I761" s="30">
        <f t="shared" si="11"/>
        <v>170</v>
      </c>
      <c r="J761" s="52"/>
      <c r="K761" s="51" t="s">
        <v>5226</v>
      </c>
      <c r="L761" s="52" t="s">
        <v>5227</v>
      </c>
      <c r="M761" s="52"/>
      <c r="N761" s="52"/>
      <c r="O761" s="52"/>
    </row>
    <row r="762" spans="1:15">
      <c r="A762" s="35">
        <v>4056734615788</v>
      </c>
      <c r="B762" s="32">
        <v>875571185</v>
      </c>
      <c r="C762" s="32">
        <v>64039998900</v>
      </c>
      <c r="D762" s="32">
        <v>0.59399999999999997</v>
      </c>
      <c r="E762" s="33" t="s">
        <v>493</v>
      </c>
      <c r="F762" s="33" t="s">
        <v>5210</v>
      </c>
      <c r="G762" s="30">
        <v>170</v>
      </c>
      <c r="H762" s="25">
        <v>2</v>
      </c>
      <c r="I762" s="30">
        <f t="shared" si="11"/>
        <v>340</v>
      </c>
      <c r="J762" s="52"/>
      <c r="K762" s="51" t="s">
        <v>5226</v>
      </c>
      <c r="L762" s="52" t="s">
        <v>5227</v>
      </c>
      <c r="M762" s="52"/>
      <c r="N762" s="52"/>
      <c r="O762" s="52"/>
    </row>
    <row r="763" spans="1:15">
      <c r="A763" s="35">
        <v>4056734615795</v>
      </c>
      <c r="B763" s="32">
        <v>875571185</v>
      </c>
      <c r="C763" s="32">
        <v>64039998900</v>
      </c>
      <c r="D763" s="32">
        <v>0.59399999999999997</v>
      </c>
      <c r="E763" s="33" t="s">
        <v>493</v>
      </c>
      <c r="F763" s="33" t="s">
        <v>5210</v>
      </c>
      <c r="G763" s="30">
        <v>170</v>
      </c>
      <c r="H763" s="25">
        <v>1</v>
      </c>
      <c r="I763" s="30">
        <f t="shared" si="11"/>
        <v>170</v>
      </c>
      <c r="J763" s="52"/>
      <c r="K763" s="51" t="s">
        <v>5226</v>
      </c>
      <c r="L763" s="52" t="s">
        <v>5227</v>
      </c>
      <c r="M763" s="52"/>
      <c r="N763" s="52"/>
      <c r="O763" s="52"/>
    </row>
    <row r="764" spans="1:15">
      <c r="A764" s="35">
        <v>4056734615764</v>
      </c>
      <c r="B764" s="32">
        <v>875571185</v>
      </c>
      <c r="C764" s="32">
        <v>64039998900</v>
      </c>
      <c r="D764" s="32">
        <v>0.59399999999999997</v>
      </c>
      <c r="E764" s="33" t="s">
        <v>493</v>
      </c>
      <c r="F764" s="33" t="s">
        <v>5210</v>
      </c>
      <c r="G764" s="30">
        <v>170</v>
      </c>
      <c r="H764" s="25">
        <v>1</v>
      </c>
      <c r="I764" s="30">
        <f t="shared" si="11"/>
        <v>170</v>
      </c>
      <c r="J764" s="52"/>
      <c r="K764" s="51" t="s">
        <v>5226</v>
      </c>
      <c r="L764" s="52" t="s">
        <v>5227</v>
      </c>
      <c r="M764" s="52"/>
      <c r="N764" s="52"/>
      <c r="O764" s="52"/>
    </row>
    <row r="765" spans="1:15">
      <c r="A765" s="35">
        <v>4056734615771</v>
      </c>
      <c r="B765" s="32">
        <v>875571185</v>
      </c>
      <c r="C765" s="32">
        <v>64039998900</v>
      </c>
      <c r="D765" s="32">
        <v>0.59399999999999997</v>
      </c>
      <c r="E765" s="33" t="s">
        <v>493</v>
      </c>
      <c r="F765" s="33" t="s">
        <v>5210</v>
      </c>
      <c r="G765" s="30">
        <v>170</v>
      </c>
      <c r="H765" s="25">
        <v>2</v>
      </c>
      <c r="I765" s="30">
        <f t="shared" si="11"/>
        <v>340</v>
      </c>
      <c r="J765" s="52"/>
      <c r="K765" s="51" t="s">
        <v>5226</v>
      </c>
      <c r="L765" s="52" t="s">
        <v>5227</v>
      </c>
      <c r="M765" s="52"/>
      <c r="N765" s="52"/>
      <c r="O765" s="52"/>
    </row>
    <row r="766" spans="1:15">
      <c r="A766" s="35">
        <v>4056734615788</v>
      </c>
      <c r="B766" s="32">
        <v>875571185</v>
      </c>
      <c r="C766" s="32">
        <v>64039998900</v>
      </c>
      <c r="D766" s="32">
        <v>0.59399999999999997</v>
      </c>
      <c r="E766" s="33" t="s">
        <v>493</v>
      </c>
      <c r="F766" s="33" t="s">
        <v>5210</v>
      </c>
      <c r="G766" s="30">
        <v>170</v>
      </c>
      <c r="H766" s="25">
        <v>1</v>
      </c>
      <c r="I766" s="30">
        <f t="shared" si="11"/>
        <v>170</v>
      </c>
      <c r="J766" s="52"/>
      <c r="K766" s="51" t="s">
        <v>5226</v>
      </c>
      <c r="L766" s="52" t="s">
        <v>5227</v>
      </c>
      <c r="M766" s="52"/>
      <c r="N766" s="52"/>
      <c r="O766" s="52"/>
    </row>
    <row r="767" spans="1:15">
      <c r="A767" s="35">
        <v>4056734615795</v>
      </c>
      <c r="B767" s="32">
        <v>875571185</v>
      </c>
      <c r="C767" s="32">
        <v>64039998900</v>
      </c>
      <c r="D767" s="32">
        <v>0.59399999999999997</v>
      </c>
      <c r="E767" s="33" t="s">
        <v>493</v>
      </c>
      <c r="F767" s="33" t="s">
        <v>5210</v>
      </c>
      <c r="G767" s="30">
        <v>170</v>
      </c>
      <c r="H767" s="25">
        <v>1</v>
      </c>
      <c r="I767" s="30">
        <f t="shared" si="11"/>
        <v>170</v>
      </c>
      <c r="J767" s="52"/>
      <c r="K767" s="51" t="s">
        <v>5226</v>
      </c>
      <c r="L767" s="52" t="s">
        <v>5227</v>
      </c>
      <c r="M767" s="52"/>
      <c r="N767" s="52"/>
      <c r="O767" s="52"/>
    </row>
    <row r="768" spans="1:15">
      <c r="A768" s="35">
        <v>4056734615771</v>
      </c>
      <c r="B768" s="32">
        <v>875571185</v>
      </c>
      <c r="C768" s="32">
        <v>64039998900</v>
      </c>
      <c r="D768" s="32">
        <v>0.59399999999999997</v>
      </c>
      <c r="E768" s="33" t="s">
        <v>493</v>
      </c>
      <c r="F768" s="33" t="s">
        <v>5210</v>
      </c>
      <c r="G768" s="30">
        <v>170</v>
      </c>
      <c r="H768" s="25">
        <v>1</v>
      </c>
      <c r="I768" s="30">
        <f t="shared" si="11"/>
        <v>170</v>
      </c>
      <c r="J768" s="52"/>
      <c r="K768" s="51" t="s">
        <v>5226</v>
      </c>
      <c r="L768" s="52" t="s">
        <v>5227</v>
      </c>
      <c r="M768" s="52"/>
      <c r="N768" s="52"/>
      <c r="O768" s="52"/>
    </row>
    <row r="769" spans="1:15">
      <c r="A769" s="35">
        <v>4056734638565</v>
      </c>
      <c r="B769" s="32">
        <v>875643377</v>
      </c>
      <c r="C769" s="32">
        <v>64041990000</v>
      </c>
      <c r="D769" s="32">
        <v>1.3839999999999999</v>
      </c>
      <c r="E769" s="33" t="s">
        <v>493</v>
      </c>
      <c r="F769" s="33" t="s">
        <v>5210</v>
      </c>
      <c r="G769" s="30">
        <v>170</v>
      </c>
      <c r="H769" s="25">
        <v>2</v>
      </c>
      <c r="I769" s="30">
        <f t="shared" si="11"/>
        <v>340</v>
      </c>
      <c r="J769" s="52"/>
      <c r="K769" s="51" t="s">
        <v>5229</v>
      </c>
      <c r="L769" s="52" t="s">
        <v>5227</v>
      </c>
      <c r="M769" s="52"/>
      <c r="N769" s="52"/>
      <c r="O769" s="52"/>
    </row>
    <row r="770" spans="1:15">
      <c r="A770" s="35">
        <v>4056734638558</v>
      </c>
      <c r="B770" s="32">
        <v>875643377</v>
      </c>
      <c r="C770" s="32">
        <v>64041990000</v>
      </c>
      <c r="D770" s="32">
        <v>1.3839999999999999</v>
      </c>
      <c r="E770" s="33" t="s">
        <v>493</v>
      </c>
      <c r="F770" s="33" t="s">
        <v>5210</v>
      </c>
      <c r="G770" s="30">
        <v>170</v>
      </c>
      <c r="H770" s="25">
        <v>2</v>
      </c>
      <c r="I770" s="30">
        <f t="shared" si="11"/>
        <v>340</v>
      </c>
      <c r="J770" s="52"/>
      <c r="K770" s="51" t="s">
        <v>5229</v>
      </c>
      <c r="L770" s="52" t="s">
        <v>5227</v>
      </c>
      <c r="M770" s="52"/>
      <c r="N770" s="52"/>
      <c r="O770" s="52"/>
    </row>
    <row r="771" spans="1:15">
      <c r="A771" s="35">
        <v>4056734638541</v>
      </c>
      <c r="B771" s="32">
        <v>875643377</v>
      </c>
      <c r="C771" s="32">
        <v>64041990000</v>
      </c>
      <c r="D771" s="32">
        <v>1.3839999999999999</v>
      </c>
      <c r="E771" s="33" t="s">
        <v>493</v>
      </c>
      <c r="F771" s="33" t="s">
        <v>5210</v>
      </c>
      <c r="G771" s="30">
        <v>170</v>
      </c>
      <c r="H771" s="25">
        <v>1</v>
      </c>
      <c r="I771" s="30">
        <f t="shared" si="11"/>
        <v>170</v>
      </c>
      <c r="J771" s="52"/>
      <c r="K771" s="51" t="s">
        <v>5229</v>
      </c>
      <c r="L771" s="52" t="s">
        <v>5227</v>
      </c>
      <c r="M771" s="52"/>
      <c r="N771" s="52"/>
      <c r="O771" s="52"/>
    </row>
    <row r="772" spans="1:15">
      <c r="A772" s="35">
        <v>4056734638565</v>
      </c>
      <c r="B772" s="32">
        <v>875643377</v>
      </c>
      <c r="C772" s="32">
        <v>64041990000</v>
      </c>
      <c r="D772" s="32">
        <v>1.3839999999999999</v>
      </c>
      <c r="E772" s="33" t="s">
        <v>493</v>
      </c>
      <c r="F772" s="33" t="s">
        <v>5210</v>
      </c>
      <c r="G772" s="30">
        <v>170</v>
      </c>
      <c r="H772" s="25">
        <v>1</v>
      </c>
      <c r="I772" s="30">
        <f t="shared" si="11"/>
        <v>170</v>
      </c>
      <c r="J772" s="52"/>
      <c r="K772" s="51" t="s">
        <v>5229</v>
      </c>
      <c r="L772" s="52" t="s">
        <v>5227</v>
      </c>
      <c r="M772" s="52"/>
      <c r="N772" s="52"/>
      <c r="O772" s="52"/>
    </row>
    <row r="773" spans="1:15">
      <c r="A773" s="35">
        <v>4056734638572</v>
      </c>
      <c r="B773" s="32">
        <v>875643377</v>
      </c>
      <c r="C773" s="32">
        <v>64041990000</v>
      </c>
      <c r="D773" s="32">
        <v>1.3839999999999999</v>
      </c>
      <c r="E773" s="33" t="s">
        <v>493</v>
      </c>
      <c r="F773" s="33" t="s">
        <v>5210</v>
      </c>
      <c r="G773" s="30">
        <v>170</v>
      </c>
      <c r="H773" s="25">
        <v>2</v>
      </c>
      <c r="I773" s="30">
        <f t="shared" ref="I773:I783" si="12">H773*G773</f>
        <v>340</v>
      </c>
      <c r="J773" s="52"/>
      <c r="K773" s="51" t="s">
        <v>5229</v>
      </c>
      <c r="L773" s="52" t="s">
        <v>5227</v>
      </c>
      <c r="M773" s="52"/>
      <c r="N773" s="52"/>
      <c r="O773" s="52"/>
    </row>
    <row r="774" spans="1:15">
      <c r="A774" s="35">
        <v>4056734638565</v>
      </c>
      <c r="B774" s="32">
        <v>875643377</v>
      </c>
      <c r="C774" s="32">
        <v>64041990000</v>
      </c>
      <c r="D774" s="32">
        <v>1.3839999999999999</v>
      </c>
      <c r="E774" s="33" t="s">
        <v>493</v>
      </c>
      <c r="F774" s="33" t="s">
        <v>5210</v>
      </c>
      <c r="G774" s="30">
        <v>170</v>
      </c>
      <c r="H774" s="25">
        <v>1</v>
      </c>
      <c r="I774" s="30">
        <f t="shared" si="12"/>
        <v>170</v>
      </c>
      <c r="J774" s="52"/>
      <c r="K774" s="51" t="s">
        <v>5229</v>
      </c>
      <c r="L774" s="52" t="s">
        <v>5227</v>
      </c>
      <c r="M774" s="52"/>
      <c r="N774" s="52"/>
      <c r="O774" s="52"/>
    </row>
    <row r="775" spans="1:15">
      <c r="A775" s="35">
        <v>4056734638572</v>
      </c>
      <c r="B775" s="32">
        <v>875643377</v>
      </c>
      <c r="C775" s="32">
        <v>64041990000</v>
      </c>
      <c r="D775" s="32">
        <v>1.3839999999999999</v>
      </c>
      <c r="E775" s="33" t="s">
        <v>493</v>
      </c>
      <c r="F775" s="33" t="s">
        <v>5210</v>
      </c>
      <c r="G775" s="30">
        <v>170</v>
      </c>
      <c r="H775" s="25">
        <v>1</v>
      </c>
      <c r="I775" s="30">
        <f t="shared" si="12"/>
        <v>170</v>
      </c>
      <c r="J775" s="52"/>
      <c r="K775" s="51" t="s">
        <v>5229</v>
      </c>
      <c r="L775" s="52" t="s">
        <v>5227</v>
      </c>
      <c r="M775" s="52"/>
      <c r="N775" s="52"/>
      <c r="O775" s="52"/>
    </row>
    <row r="776" spans="1:15">
      <c r="A776" s="35">
        <v>4056734638572</v>
      </c>
      <c r="B776" s="32">
        <v>875643377</v>
      </c>
      <c r="C776" s="32">
        <v>64041990000</v>
      </c>
      <c r="D776" s="32">
        <v>1.3839999999999999</v>
      </c>
      <c r="E776" s="33" t="s">
        <v>493</v>
      </c>
      <c r="F776" s="33" t="s">
        <v>5210</v>
      </c>
      <c r="G776" s="30">
        <v>170</v>
      </c>
      <c r="H776" s="25">
        <v>1</v>
      </c>
      <c r="I776" s="30">
        <f t="shared" si="12"/>
        <v>170</v>
      </c>
      <c r="J776" s="52"/>
      <c r="K776" s="51" t="s">
        <v>5229</v>
      </c>
      <c r="L776" s="52" t="s">
        <v>5227</v>
      </c>
      <c r="M776" s="52"/>
      <c r="N776" s="52"/>
      <c r="O776" s="52"/>
    </row>
    <row r="777" spans="1:15">
      <c r="A777" s="35">
        <v>4056734638589</v>
      </c>
      <c r="B777" s="32">
        <v>875643377</v>
      </c>
      <c r="C777" s="32">
        <v>64041990000</v>
      </c>
      <c r="D777" s="32">
        <v>1.3839999999999999</v>
      </c>
      <c r="E777" s="33" t="s">
        <v>493</v>
      </c>
      <c r="F777" s="33" t="s">
        <v>5210</v>
      </c>
      <c r="G777" s="30">
        <v>170</v>
      </c>
      <c r="H777" s="25">
        <v>1</v>
      </c>
      <c r="I777" s="30">
        <f t="shared" si="12"/>
        <v>170</v>
      </c>
      <c r="J777" s="52"/>
      <c r="K777" s="51" t="s">
        <v>5229</v>
      </c>
      <c r="L777" s="52" t="s">
        <v>5227</v>
      </c>
      <c r="M777" s="52"/>
      <c r="N777" s="52"/>
      <c r="O777" s="52"/>
    </row>
    <row r="778" spans="1:15">
      <c r="A778" s="35">
        <v>4056734640988</v>
      </c>
      <c r="B778" s="32">
        <v>875653368</v>
      </c>
      <c r="C778" s="32">
        <v>64039116900</v>
      </c>
      <c r="D778" s="32">
        <v>1.33</v>
      </c>
      <c r="E778" s="33" t="s">
        <v>493</v>
      </c>
      <c r="F778" s="33" t="s">
        <v>5210</v>
      </c>
      <c r="G778" s="30">
        <v>180</v>
      </c>
      <c r="H778" s="25">
        <v>1</v>
      </c>
      <c r="I778" s="30">
        <f t="shared" si="12"/>
        <v>180</v>
      </c>
      <c r="J778" s="52"/>
      <c r="K778" s="51" t="s">
        <v>5229</v>
      </c>
      <c r="L778" s="52" t="s">
        <v>5227</v>
      </c>
      <c r="M778" s="52"/>
      <c r="N778" s="52"/>
      <c r="O778" s="52"/>
    </row>
    <row r="779" spans="1:15">
      <c r="A779" s="35">
        <v>4056734640995</v>
      </c>
      <c r="B779" s="32">
        <v>875653368</v>
      </c>
      <c r="C779" s="32">
        <v>64039116900</v>
      </c>
      <c r="D779" s="32">
        <v>1.33</v>
      </c>
      <c r="E779" s="33" t="s">
        <v>493</v>
      </c>
      <c r="F779" s="33" t="s">
        <v>5210</v>
      </c>
      <c r="G779" s="30">
        <v>180</v>
      </c>
      <c r="H779" s="25">
        <v>1</v>
      </c>
      <c r="I779" s="30">
        <f t="shared" si="12"/>
        <v>180</v>
      </c>
      <c r="J779" s="52"/>
      <c r="K779" s="51" t="s">
        <v>5229</v>
      </c>
      <c r="L779" s="52" t="s">
        <v>5227</v>
      </c>
      <c r="M779" s="52"/>
      <c r="N779" s="52"/>
      <c r="O779" s="52"/>
    </row>
    <row r="780" spans="1:15">
      <c r="A780" s="35">
        <v>4056734640971</v>
      </c>
      <c r="B780" s="32">
        <v>875653368</v>
      </c>
      <c r="C780" s="32">
        <v>64039116900</v>
      </c>
      <c r="D780" s="32">
        <v>1.33</v>
      </c>
      <c r="E780" s="33" t="s">
        <v>493</v>
      </c>
      <c r="F780" s="33" t="s">
        <v>5210</v>
      </c>
      <c r="G780" s="30">
        <v>180</v>
      </c>
      <c r="H780" s="25">
        <v>1</v>
      </c>
      <c r="I780" s="30">
        <f t="shared" si="12"/>
        <v>180</v>
      </c>
      <c r="J780" s="52"/>
      <c r="K780" s="51" t="s">
        <v>5229</v>
      </c>
      <c r="L780" s="52" t="s">
        <v>5227</v>
      </c>
      <c r="M780" s="52"/>
      <c r="N780" s="52"/>
      <c r="O780" s="52"/>
    </row>
    <row r="781" spans="1:15">
      <c r="A781" s="35">
        <v>4056734640957</v>
      </c>
      <c r="B781" s="32">
        <v>875653368</v>
      </c>
      <c r="C781" s="32">
        <v>64039116900</v>
      </c>
      <c r="D781" s="32">
        <v>1.33</v>
      </c>
      <c r="E781" s="33" t="s">
        <v>493</v>
      </c>
      <c r="F781" s="33" t="s">
        <v>5210</v>
      </c>
      <c r="G781" s="30">
        <v>180</v>
      </c>
      <c r="H781" s="25">
        <v>1</v>
      </c>
      <c r="I781" s="30">
        <f t="shared" si="12"/>
        <v>180</v>
      </c>
      <c r="J781" s="52"/>
      <c r="K781" s="51" t="s">
        <v>5229</v>
      </c>
      <c r="L781" s="52" t="s">
        <v>5227</v>
      </c>
      <c r="M781" s="52"/>
      <c r="N781" s="52"/>
      <c r="O781" s="52"/>
    </row>
    <row r="782" spans="1:15">
      <c r="A782" s="35">
        <v>4056734640971</v>
      </c>
      <c r="B782" s="32">
        <v>875653368</v>
      </c>
      <c r="C782" s="32">
        <v>64039116900</v>
      </c>
      <c r="D782" s="32">
        <v>1.33</v>
      </c>
      <c r="E782" s="33" t="s">
        <v>493</v>
      </c>
      <c r="F782" s="33" t="s">
        <v>5210</v>
      </c>
      <c r="G782" s="30">
        <v>180</v>
      </c>
      <c r="H782" s="25">
        <v>1</v>
      </c>
      <c r="I782" s="30">
        <f t="shared" si="12"/>
        <v>180</v>
      </c>
      <c r="J782" s="52"/>
      <c r="K782" s="51" t="s">
        <v>5229</v>
      </c>
      <c r="L782" s="52" t="s">
        <v>5227</v>
      </c>
      <c r="M782" s="52"/>
      <c r="N782" s="52"/>
      <c r="O782" s="52"/>
    </row>
    <row r="783" spans="1:15">
      <c r="A783" s="35">
        <v>4056734640995</v>
      </c>
      <c r="B783" s="32">
        <v>875653368</v>
      </c>
      <c r="C783" s="32">
        <v>64039116900</v>
      </c>
      <c r="D783" s="32">
        <v>1.33</v>
      </c>
      <c r="E783" s="33" t="s">
        <v>493</v>
      </c>
      <c r="F783" s="33" t="s">
        <v>5210</v>
      </c>
      <c r="G783" s="30">
        <v>180</v>
      </c>
      <c r="H783" s="25">
        <v>1</v>
      </c>
      <c r="I783" s="30">
        <f t="shared" si="12"/>
        <v>180</v>
      </c>
      <c r="J783" s="52"/>
      <c r="K783" s="51" t="s">
        <v>5229</v>
      </c>
      <c r="L783" s="52" t="s">
        <v>5227</v>
      </c>
      <c r="M783" s="52"/>
      <c r="N783" s="52"/>
      <c r="O783" s="52"/>
    </row>
    <row r="784" spans="1:15">
      <c r="H784" s="26">
        <f>SUM(H4:H783)</f>
        <v>1488</v>
      </c>
      <c r="I784" s="61">
        <f>SUM(I4:I783)</f>
        <v>244130.22000000015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6"/>
  <sheetViews>
    <sheetView workbookViewId="0">
      <selection activeCell="C13" sqref="C13"/>
    </sheetView>
  </sheetViews>
  <sheetFormatPr defaultColWidth="9.125" defaultRowHeight="14.25"/>
  <cols>
    <col min="1" max="1" width="35.5" style="5" bestFit="1" customWidth="1"/>
    <col min="2" max="2" width="17" style="8" customWidth="1"/>
    <col min="3" max="3" width="14.25" style="8" customWidth="1"/>
    <col min="4" max="4" width="15.75" style="8" customWidth="1"/>
    <col min="5" max="5" width="12.5" style="1" bestFit="1" customWidth="1"/>
    <col min="6" max="6" width="21.5" style="36" customWidth="1"/>
    <col min="7" max="7" width="16.5" style="72" customWidth="1"/>
    <col min="8" max="8" width="20.625" style="72" customWidth="1"/>
    <col min="9" max="10" width="16.5" style="53" customWidth="1"/>
    <col min="11" max="11" width="14.875" style="2" customWidth="1"/>
  </cols>
  <sheetData>
    <row r="1" spans="1:11" ht="27" thickBot="1">
      <c r="A1" s="86" t="s">
        <v>7</v>
      </c>
      <c r="B1" s="132" t="s">
        <v>8958</v>
      </c>
      <c r="C1" s="133"/>
      <c r="D1" s="133"/>
      <c r="E1" s="133"/>
      <c r="F1" s="134"/>
    </row>
    <row r="3" spans="1:11" s="73" customFormat="1" ht="32.1" customHeight="1">
      <c r="A3" s="75" t="s">
        <v>5372</v>
      </c>
      <c r="B3" s="76" t="s">
        <v>5373</v>
      </c>
      <c r="C3" s="76" t="s">
        <v>5374</v>
      </c>
      <c r="D3" s="76" t="s">
        <v>5375</v>
      </c>
      <c r="E3" s="77" t="s">
        <v>5376</v>
      </c>
      <c r="F3" s="78" t="s">
        <v>3960</v>
      </c>
      <c r="G3" s="78" t="s">
        <v>5377</v>
      </c>
      <c r="H3" s="78" t="s">
        <v>5378</v>
      </c>
      <c r="I3" s="79" t="s">
        <v>5379</v>
      </c>
      <c r="J3" s="29" t="s">
        <v>5205</v>
      </c>
    </row>
    <row r="4" spans="1:11">
      <c r="A4" s="80" t="e">
        <v>#N/A</v>
      </c>
      <c r="B4" s="32" t="s">
        <v>5380</v>
      </c>
      <c r="C4" s="32" t="s">
        <v>5381</v>
      </c>
      <c r="D4" s="32" t="s">
        <v>4003</v>
      </c>
      <c r="E4" s="37">
        <v>1</v>
      </c>
      <c r="F4" s="35" t="e">
        <v>#N/A</v>
      </c>
      <c r="G4" s="81" t="e">
        <v>#N/A</v>
      </c>
      <c r="H4" s="81" t="e">
        <v>#N/A</v>
      </c>
      <c r="I4" s="10">
        <v>39.9</v>
      </c>
      <c r="J4" s="10">
        <f>Table1_1[[#This Row],[Retail Price]]*Table1_1[[#This Row],[Stock units]]</f>
        <v>39.9</v>
      </c>
      <c r="K4"/>
    </row>
    <row r="5" spans="1:11">
      <c r="A5" s="33" t="s">
        <v>5382</v>
      </c>
      <c r="B5" s="32" t="s">
        <v>5383</v>
      </c>
      <c r="C5" s="32" t="s">
        <v>5384</v>
      </c>
      <c r="D5" s="32" t="s">
        <v>4003</v>
      </c>
      <c r="E5" s="37">
        <v>5</v>
      </c>
      <c r="F5" s="35">
        <v>7325706254728</v>
      </c>
      <c r="G5" s="81" t="s">
        <v>4011</v>
      </c>
      <c r="H5" s="81" t="s">
        <v>4261</v>
      </c>
      <c r="I5" s="10">
        <v>139.99</v>
      </c>
      <c r="J5" s="10">
        <f>Table1_1[[#This Row],[Retail Price]]*Table1_1[[#This Row],[Stock units]]</f>
        <v>699.95</v>
      </c>
      <c r="K5"/>
    </row>
    <row r="6" spans="1:11">
      <c r="A6" s="80" t="s">
        <v>5382</v>
      </c>
      <c r="B6" s="32" t="s">
        <v>5383</v>
      </c>
      <c r="C6" s="32" t="s">
        <v>5384</v>
      </c>
      <c r="D6" s="32" t="s">
        <v>4001</v>
      </c>
      <c r="E6" s="37">
        <v>3</v>
      </c>
      <c r="F6" s="35">
        <v>7325706254735</v>
      </c>
      <c r="G6" s="81" t="s">
        <v>4011</v>
      </c>
      <c r="H6" s="81" t="s">
        <v>4261</v>
      </c>
      <c r="I6" s="10">
        <v>139.99</v>
      </c>
      <c r="J6" s="10">
        <f>Table1_1[[#This Row],[Retail Price]]*Table1_1[[#This Row],[Stock units]]</f>
        <v>419.97</v>
      </c>
      <c r="K6"/>
    </row>
    <row r="7" spans="1:11">
      <c r="A7" s="33" t="s">
        <v>5382</v>
      </c>
      <c r="B7" s="32" t="s">
        <v>5383</v>
      </c>
      <c r="C7" s="32" t="s">
        <v>5384</v>
      </c>
      <c r="D7" s="32" t="s">
        <v>4004</v>
      </c>
      <c r="E7" s="37">
        <v>4</v>
      </c>
      <c r="F7" s="35">
        <v>7325706254742</v>
      </c>
      <c r="G7" s="81" t="s">
        <v>4011</v>
      </c>
      <c r="H7" s="81" t="s">
        <v>4261</v>
      </c>
      <c r="I7" s="10">
        <v>139.99</v>
      </c>
      <c r="J7" s="10">
        <f>Table1_1[[#This Row],[Retail Price]]*Table1_1[[#This Row],[Stock units]]</f>
        <v>559.96</v>
      </c>
      <c r="K7"/>
    </row>
    <row r="8" spans="1:11">
      <c r="A8" s="80" t="s">
        <v>5382</v>
      </c>
      <c r="B8" s="32" t="s">
        <v>5383</v>
      </c>
      <c r="C8" s="32" t="s">
        <v>5384</v>
      </c>
      <c r="D8" s="32" t="s">
        <v>4016</v>
      </c>
      <c r="E8" s="37">
        <v>4</v>
      </c>
      <c r="F8" s="35">
        <v>7325706254759</v>
      </c>
      <c r="G8" s="81" t="s">
        <v>4011</v>
      </c>
      <c r="H8" s="81" t="s">
        <v>4261</v>
      </c>
      <c r="I8" s="10">
        <v>139.99</v>
      </c>
      <c r="J8" s="10">
        <f>Table1_1[[#This Row],[Retail Price]]*Table1_1[[#This Row],[Stock units]]</f>
        <v>559.96</v>
      </c>
      <c r="K8"/>
    </row>
    <row r="9" spans="1:11">
      <c r="A9" s="33" t="s">
        <v>5382</v>
      </c>
      <c r="B9" s="32" t="s">
        <v>5383</v>
      </c>
      <c r="C9" s="32" t="s">
        <v>5384</v>
      </c>
      <c r="D9" s="32" t="s">
        <v>4005</v>
      </c>
      <c r="E9" s="37">
        <v>2</v>
      </c>
      <c r="F9" s="35">
        <v>7325706254766</v>
      </c>
      <c r="G9" s="81" t="s">
        <v>4011</v>
      </c>
      <c r="H9" s="81" t="s">
        <v>4261</v>
      </c>
      <c r="I9" s="10">
        <v>139.99</v>
      </c>
      <c r="J9" s="10">
        <f>Table1_1[[#This Row],[Retail Price]]*Table1_1[[#This Row],[Stock units]]</f>
        <v>279.98</v>
      </c>
      <c r="K9"/>
    </row>
    <row r="10" spans="1:11">
      <c r="A10" s="80" t="s">
        <v>5385</v>
      </c>
      <c r="B10" s="32" t="s">
        <v>5386</v>
      </c>
      <c r="C10" s="32" t="s">
        <v>5387</v>
      </c>
      <c r="D10" s="32" t="s">
        <v>4003</v>
      </c>
      <c r="E10" s="37">
        <v>1</v>
      </c>
      <c r="F10" s="35">
        <v>7325706258122</v>
      </c>
      <c r="G10" s="81" t="s">
        <v>4011</v>
      </c>
      <c r="H10" s="81" t="s">
        <v>4261</v>
      </c>
      <c r="I10" s="10">
        <v>109.99</v>
      </c>
      <c r="J10" s="10">
        <f>Table1_1[[#This Row],[Retail Price]]*Table1_1[[#This Row],[Stock units]]</f>
        <v>109.99</v>
      </c>
      <c r="K10"/>
    </row>
    <row r="11" spans="1:11">
      <c r="A11" s="33" t="s">
        <v>5385</v>
      </c>
      <c r="B11" s="32" t="s">
        <v>5386</v>
      </c>
      <c r="C11" s="32" t="s">
        <v>5387</v>
      </c>
      <c r="D11" s="32" t="s">
        <v>4001</v>
      </c>
      <c r="E11" s="37">
        <v>3</v>
      </c>
      <c r="F11" s="35">
        <v>7325706258139</v>
      </c>
      <c r="G11" s="81" t="s">
        <v>4011</v>
      </c>
      <c r="H11" s="81" t="s">
        <v>4261</v>
      </c>
      <c r="I11" s="10">
        <v>109.99</v>
      </c>
      <c r="J11" s="10">
        <f>Table1_1[[#This Row],[Retail Price]]*Table1_1[[#This Row],[Stock units]]</f>
        <v>329.96999999999997</v>
      </c>
      <c r="K11"/>
    </row>
    <row r="12" spans="1:11">
      <c r="A12" s="80" t="s">
        <v>5385</v>
      </c>
      <c r="B12" s="32" t="s">
        <v>5386</v>
      </c>
      <c r="C12" s="32" t="s">
        <v>5387</v>
      </c>
      <c r="D12" s="32" t="s">
        <v>4004</v>
      </c>
      <c r="E12" s="37">
        <v>3</v>
      </c>
      <c r="F12" s="35">
        <v>7325706258146</v>
      </c>
      <c r="G12" s="81" t="s">
        <v>4011</v>
      </c>
      <c r="H12" s="81" t="s">
        <v>4261</v>
      </c>
      <c r="I12" s="10">
        <v>109.99</v>
      </c>
      <c r="J12" s="10">
        <f>Table1_1[[#This Row],[Retail Price]]*Table1_1[[#This Row],[Stock units]]</f>
        <v>329.96999999999997</v>
      </c>
      <c r="K12"/>
    </row>
    <row r="13" spans="1:11">
      <c r="A13" s="33" t="s">
        <v>5385</v>
      </c>
      <c r="B13" s="32" t="s">
        <v>5386</v>
      </c>
      <c r="C13" s="32" t="s">
        <v>5387</v>
      </c>
      <c r="D13" s="32" t="s">
        <v>4016</v>
      </c>
      <c r="E13" s="37">
        <v>1</v>
      </c>
      <c r="F13" s="35">
        <v>7325706258153</v>
      </c>
      <c r="G13" s="81" t="s">
        <v>4011</v>
      </c>
      <c r="H13" s="81" t="s">
        <v>4261</v>
      </c>
      <c r="I13" s="10">
        <v>109.99</v>
      </c>
      <c r="J13" s="10">
        <f>Table1_1[[#This Row],[Retail Price]]*Table1_1[[#This Row],[Stock units]]</f>
        <v>109.99</v>
      </c>
      <c r="K13"/>
    </row>
    <row r="14" spans="1:11">
      <c r="A14" s="80" t="s">
        <v>5385</v>
      </c>
      <c r="B14" s="32" t="s">
        <v>5386</v>
      </c>
      <c r="C14" s="32" t="s">
        <v>5387</v>
      </c>
      <c r="D14" s="32" t="s">
        <v>4005</v>
      </c>
      <c r="E14" s="37">
        <v>1</v>
      </c>
      <c r="F14" s="35">
        <v>7325706258160</v>
      </c>
      <c r="G14" s="81" t="s">
        <v>4011</v>
      </c>
      <c r="H14" s="81" t="s">
        <v>4261</v>
      </c>
      <c r="I14" s="10">
        <v>109.99</v>
      </c>
      <c r="J14" s="10">
        <f>Table1_1[[#This Row],[Retail Price]]*Table1_1[[#This Row],[Stock units]]</f>
        <v>109.99</v>
      </c>
      <c r="K14"/>
    </row>
    <row r="15" spans="1:11">
      <c r="A15" s="33" t="s">
        <v>5385</v>
      </c>
      <c r="B15" s="32" t="s">
        <v>5386</v>
      </c>
      <c r="C15" s="32" t="s">
        <v>5388</v>
      </c>
      <c r="D15" s="32" t="s">
        <v>4003</v>
      </c>
      <c r="E15" s="37">
        <v>2</v>
      </c>
      <c r="F15" s="35">
        <v>7325706277376</v>
      </c>
      <c r="G15" s="81" t="s">
        <v>4011</v>
      </c>
      <c r="H15" s="81" t="s">
        <v>4261</v>
      </c>
      <c r="I15" s="10">
        <v>109.99</v>
      </c>
      <c r="J15" s="10">
        <f>Table1_1[[#This Row],[Retail Price]]*Table1_1[[#This Row],[Stock units]]</f>
        <v>219.98</v>
      </c>
      <c r="K15"/>
    </row>
    <row r="16" spans="1:11">
      <c r="A16" s="80" t="s">
        <v>5385</v>
      </c>
      <c r="B16" s="32" t="s">
        <v>5386</v>
      </c>
      <c r="C16" s="32" t="s">
        <v>5388</v>
      </c>
      <c r="D16" s="32" t="s">
        <v>4001</v>
      </c>
      <c r="E16" s="37">
        <v>3</v>
      </c>
      <c r="F16" s="35">
        <v>7325706277383</v>
      </c>
      <c r="G16" s="81" t="s">
        <v>4011</v>
      </c>
      <c r="H16" s="81" t="s">
        <v>4261</v>
      </c>
      <c r="I16" s="10">
        <v>109.99</v>
      </c>
      <c r="J16" s="10">
        <f>Table1_1[[#This Row],[Retail Price]]*Table1_1[[#This Row],[Stock units]]</f>
        <v>329.96999999999997</v>
      </c>
      <c r="K16"/>
    </row>
    <row r="17" spans="1:11">
      <c r="A17" s="33" t="s">
        <v>5385</v>
      </c>
      <c r="B17" s="32" t="s">
        <v>5386</v>
      </c>
      <c r="C17" s="32" t="s">
        <v>5388</v>
      </c>
      <c r="D17" s="32" t="s">
        <v>4016</v>
      </c>
      <c r="E17" s="37">
        <v>3</v>
      </c>
      <c r="F17" s="35">
        <v>7325706277406</v>
      </c>
      <c r="G17" s="81" t="s">
        <v>4011</v>
      </c>
      <c r="H17" s="81" t="s">
        <v>4261</v>
      </c>
      <c r="I17" s="10">
        <v>109.99</v>
      </c>
      <c r="J17" s="10">
        <f>Table1_1[[#This Row],[Retail Price]]*Table1_1[[#This Row],[Stock units]]</f>
        <v>329.96999999999997</v>
      </c>
      <c r="K17"/>
    </row>
    <row r="18" spans="1:11">
      <c r="A18" s="80" t="s">
        <v>5385</v>
      </c>
      <c r="B18" s="32" t="s">
        <v>5386</v>
      </c>
      <c r="C18" s="32" t="s">
        <v>5388</v>
      </c>
      <c r="D18" s="32" t="s">
        <v>4005</v>
      </c>
      <c r="E18" s="37">
        <v>1</v>
      </c>
      <c r="F18" s="35">
        <v>7325706277413</v>
      </c>
      <c r="G18" s="81" t="s">
        <v>4011</v>
      </c>
      <c r="H18" s="81" t="s">
        <v>4261</v>
      </c>
      <c r="I18" s="10">
        <v>109.99</v>
      </c>
      <c r="J18" s="10">
        <f>Table1_1[[#This Row],[Retail Price]]*Table1_1[[#This Row],[Stock units]]</f>
        <v>109.99</v>
      </c>
      <c r="K18"/>
    </row>
    <row r="19" spans="1:11">
      <c r="A19" s="33" t="s">
        <v>5385</v>
      </c>
      <c r="B19" s="32" t="s">
        <v>5386</v>
      </c>
      <c r="C19" s="32" t="s">
        <v>5388</v>
      </c>
      <c r="D19" s="32" t="s">
        <v>4029</v>
      </c>
      <c r="E19" s="37">
        <v>2</v>
      </c>
      <c r="F19" s="35">
        <v>7325706277420</v>
      </c>
      <c r="G19" s="81" t="s">
        <v>4011</v>
      </c>
      <c r="H19" s="81" t="s">
        <v>4261</v>
      </c>
      <c r="I19" s="10">
        <v>109.99</v>
      </c>
      <c r="J19" s="10">
        <f>Table1_1[[#This Row],[Retail Price]]*Table1_1[[#This Row],[Stock units]]</f>
        <v>219.98</v>
      </c>
      <c r="K19"/>
    </row>
    <row r="20" spans="1:11">
      <c r="A20" s="80" t="s">
        <v>5385</v>
      </c>
      <c r="B20" s="32" t="s">
        <v>5386</v>
      </c>
      <c r="C20" s="32" t="s">
        <v>5384</v>
      </c>
      <c r="D20" s="32" t="s">
        <v>4003</v>
      </c>
      <c r="E20" s="37">
        <v>1</v>
      </c>
      <c r="F20" s="35">
        <v>7325706258061</v>
      </c>
      <c r="G20" s="81" t="s">
        <v>4011</v>
      </c>
      <c r="H20" s="81" t="s">
        <v>4261</v>
      </c>
      <c r="I20" s="10">
        <v>109.99</v>
      </c>
      <c r="J20" s="10">
        <f>Table1_1[[#This Row],[Retail Price]]*Table1_1[[#This Row],[Stock units]]</f>
        <v>109.99</v>
      </c>
      <c r="K20"/>
    </row>
    <row r="21" spans="1:11">
      <c r="A21" s="33" t="s">
        <v>5385</v>
      </c>
      <c r="B21" s="32" t="s">
        <v>5386</v>
      </c>
      <c r="C21" s="32" t="s">
        <v>5384</v>
      </c>
      <c r="D21" s="32" t="s">
        <v>4001</v>
      </c>
      <c r="E21" s="37">
        <v>3</v>
      </c>
      <c r="F21" s="35">
        <v>7325706258078</v>
      </c>
      <c r="G21" s="81" t="s">
        <v>4011</v>
      </c>
      <c r="H21" s="81" t="s">
        <v>4261</v>
      </c>
      <c r="I21" s="10">
        <v>109.99</v>
      </c>
      <c r="J21" s="10">
        <f>Table1_1[[#This Row],[Retail Price]]*Table1_1[[#This Row],[Stock units]]</f>
        <v>329.96999999999997</v>
      </c>
      <c r="K21"/>
    </row>
    <row r="22" spans="1:11">
      <c r="A22" s="80" t="s">
        <v>5385</v>
      </c>
      <c r="B22" s="32" t="s">
        <v>5386</v>
      </c>
      <c r="C22" s="32" t="s">
        <v>5384</v>
      </c>
      <c r="D22" s="32" t="s">
        <v>4004</v>
      </c>
      <c r="E22" s="37">
        <v>3</v>
      </c>
      <c r="F22" s="35">
        <v>7325706258085</v>
      </c>
      <c r="G22" s="81" t="s">
        <v>4011</v>
      </c>
      <c r="H22" s="81" t="s">
        <v>4261</v>
      </c>
      <c r="I22" s="10">
        <v>109.99</v>
      </c>
      <c r="J22" s="10">
        <f>Table1_1[[#This Row],[Retail Price]]*Table1_1[[#This Row],[Stock units]]</f>
        <v>329.96999999999997</v>
      </c>
      <c r="K22"/>
    </row>
    <row r="23" spans="1:11">
      <c r="A23" s="33" t="s">
        <v>5385</v>
      </c>
      <c r="B23" s="32" t="s">
        <v>5386</v>
      </c>
      <c r="C23" s="32" t="s">
        <v>5384</v>
      </c>
      <c r="D23" s="32" t="s">
        <v>4016</v>
      </c>
      <c r="E23" s="37">
        <v>3</v>
      </c>
      <c r="F23" s="35">
        <v>7325706258092</v>
      </c>
      <c r="G23" s="81" t="s">
        <v>4011</v>
      </c>
      <c r="H23" s="81" t="s">
        <v>4261</v>
      </c>
      <c r="I23" s="10">
        <v>109.99</v>
      </c>
      <c r="J23" s="10">
        <f>Table1_1[[#This Row],[Retail Price]]*Table1_1[[#This Row],[Stock units]]</f>
        <v>329.96999999999997</v>
      </c>
      <c r="K23"/>
    </row>
    <row r="24" spans="1:11">
      <c r="A24" s="80" t="s">
        <v>5389</v>
      </c>
      <c r="B24" s="32" t="s">
        <v>5390</v>
      </c>
      <c r="C24" s="32" t="s">
        <v>5391</v>
      </c>
      <c r="D24" s="32" t="s">
        <v>4003</v>
      </c>
      <c r="E24" s="37">
        <v>4</v>
      </c>
      <c r="F24" s="35">
        <v>7325706257880</v>
      </c>
      <c r="G24" s="81" t="s">
        <v>4011</v>
      </c>
      <c r="H24" s="81" t="s">
        <v>4261</v>
      </c>
      <c r="I24" s="10">
        <v>149.99</v>
      </c>
      <c r="J24" s="10">
        <f>Table1_1[[#This Row],[Retail Price]]*Table1_1[[#This Row],[Stock units]]</f>
        <v>599.96</v>
      </c>
      <c r="K24"/>
    </row>
    <row r="25" spans="1:11">
      <c r="A25" s="33" t="s">
        <v>5389</v>
      </c>
      <c r="B25" s="32" t="s">
        <v>5390</v>
      </c>
      <c r="C25" s="32" t="s">
        <v>5391</v>
      </c>
      <c r="D25" s="32" t="s">
        <v>4001</v>
      </c>
      <c r="E25" s="37">
        <v>4</v>
      </c>
      <c r="F25" s="35">
        <v>7325706257897</v>
      </c>
      <c r="G25" s="81" t="s">
        <v>4011</v>
      </c>
      <c r="H25" s="81" t="s">
        <v>4261</v>
      </c>
      <c r="I25" s="10">
        <v>149.99</v>
      </c>
      <c r="J25" s="10">
        <f>Table1_1[[#This Row],[Retail Price]]*Table1_1[[#This Row],[Stock units]]</f>
        <v>599.96</v>
      </c>
      <c r="K25"/>
    </row>
    <row r="26" spans="1:11">
      <c r="A26" s="80" t="s">
        <v>5389</v>
      </c>
      <c r="B26" s="32" t="s">
        <v>5390</v>
      </c>
      <c r="C26" s="32" t="s">
        <v>5391</v>
      </c>
      <c r="D26" s="32" t="s">
        <v>4004</v>
      </c>
      <c r="E26" s="37">
        <v>4</v>
      </c>
      <c r="F26" s="35">
        <v>7325706257903</v>
      </c>
      <c r="G26" s="81" t="s">
        <v>4011</v>
      </c>
      <c r="H26" s="81" t="s">
        <v>4261</v>
      </c>
      <c r="I26" s="10">
        <v>149.99</v>
      </c>
      <c r="J26" s="10">
        <f>Table1_1[[#This Row],[Retail Price]]*Table1_1[[#This Row],[Stock units]]</f>
        <v>599.96</v>
      </c>
      <c r="K26"/>
    </row>
    <row r="27" spans="1:11">
      <c r="A27" s="33" t="s">
        <v>5389</v>
      </c>
      <c r="B27" s="32" t="s">
        <v>5390</v>
      </c>
      <c r="C27" s="32" t="s">
        <v>5391</v>
      </c>
      <c r="D27" s="32" t="s">
        <v>4016</v>
      </c>
      <c r="E27" s="37">
        <v>4</v>
      </c>
      <c r="F27" s="35">
        <v>7325706257910</v>
      </c>
      <c r="G27" s="81" t="s">
        <v>4011</v>
      </c>
      <c r="H27" s="81" t="s">
        <v>4261</v>
      </c>
      <c r="I27" s="10">
        <v>149.99</v>
      </c>
      <c r="J27" s="10">
        <f>Table1_1[[#This Row],[Retail Price]]*Table1_1[[#This Row],[Stock units]]</f>
        <v>599.96</v>
      </c>
      <c r="K27"/>
    </row>
    <row r="28" spans="1:11">
      <c r="A28" s="80" t="s">
        <v>5389</v>
      </c>
      <c r="B28" s="32" t="s">
        <v>5390</v>
      </c>
      <c r="C28" s="32" t="s">
        <v>5391</v>
      </c>
      <c r="D28" s="32" t="s">
        <v>4005</v>
      </c>
      <c r="E28" s="37">
        <v>4</v>
      </c>
      <c r="F28" s="35">
        <v>7325706257927</v>
      </c>
      <c r="G28" s="81" t="s">
        <v>4011</v>
      </c>
      <c r="H28" s="81" t="s">
        <v>4261</v>
      </c>
      <c r="I28" s="10">
        <v>149.99</v>
      </c>
      <c r="J28" s="10">
        <f>Table1_1[[#This Row],[Retail Price]]*Table1_1[[#This Row],[Stock units]]</f>
        <v>599.96</v>
      </c>
      <c r="K28"/>
    </row>
    <row r="29" spans="1:11">
      <c r="A29" s="33" t="s">
        <v>5392</v>
      </c>
      <c r="B29" s="32" t="s">
        <v>5393</v>
      </c>
      <c r="C29" s="32" t="s">
        <v>5391</v>
      </c>
      <c r="D29" s="32" t="s">
        <v>4001</v>
      </c>
      <c r="E29" s="37">
        <v>6</v>
      </c>
      <c r="F29" s="35">
        <v>7325706257835</v>
      </c>
      <c r="G29" s="81" t="s">
        <v>4011</v>
      </c>
      <c r="H29" s="81" t="s">
        <v>4261</v>
      </c>
      <c r="I29" s="10">
        <v>139.99</v>
      </c>
      <c r="J29" s="10">
        <f>Table1_1[[#This Row],[Retail Price]]*Table1_1[[#This Row],[Stock units]]</f>
        <v>839.94</v>
      </c>
      <c r="K29"/>
    </row>
    <row r="30" spans="1:11">
      <c r="A30" s="80" t="s">
        <v>5392</v>
      </c>
      <c r="B30" s="32" t="s">
        <v>5393</v>
      </c>
      <c r="C30" s="32" t="s">
        <v>5391</v>
      </c>
      <c r="D30" s="32" t="s">
        <v>4004</v>
      </c>
      <c r="E30" s="37">
        <v>6</v>
      </c>
      <c r="F30" s="35">
        <v>7325706257842</v>
      </c>
      <c r="G30" s="81" t="s">
        <v>4011</v>
      </c>
      <c r="H30" s="81" t="s">
        <v>4261</v>
      </c>
      <c r="I30" s="10">
        <v>139.99</v>
      </c>
      <c r="J30" s="10">
        <f>Table1_1[[#This Row],[Retail Price]]*Table1_1[[#This Row],[Stock units]]</f>
        <v>839.94</v>
      </c>
      <c r="K30"/>
    </row>
    <row r="31" spans="1:11">
      <c r="A31" s="33" t="s">
        <v>5392</v>
      </c>
      <c r="B31" s="32" t="s">
        <v>5393</v>
      </c>
      <c r="C31" s="32" t="s">
        <v>5391</v>
      </c>
      <c r="D31" s="32" t="s">
        <v>4016</v>
      </c>
      <c r="E31" s="37">
        <v>3</v>
      </c>
      <c r="F31" s="35">
        <v>7325706257859</v>
      </c>
      <c r="G31" s="81" t="s">
        <v>4011</v>
      </c>
      <c r="H31" s="81" t="s">
        <v>4261</v>
      </c>
      <c r="I31" s="10">
        <v>139.99</v>
      </c>
      <c r="J31" s="10">
        <f>Table1_1[[#This Row],[Retail Price]]*Table1_1[[#This Row],[Stock units]]</f>
        <v>419.97</v>
      </c>
      <c r="K31"/>
    </row>
    <row r="32" spans="1:11">
      <c r="A32" s="80" t="s">
        <v>5392</v>
      </c>
      <c r="B32" s="32" t="s">
        <v>5393</v>
      </c>
      <c r="C32" s="32" t="s">
        <v>5391</v>
      </c>
      <c r="D32" s="32" t="s">
        <v>4005</v>
      </c>
      <c r="E32" s="37">
        <v>2</v>
      </c>
      <c r="F32" s="35">
        <v>7325706257866</v>
      </c>
      <c r="G32" s="81" t="s">
        <v>4011</v>
      </c>
      <c r="H32" s="81" t="s">
        <v>4261</v>
      </c>
      <c r="I32" s="10">
        <v>139.99</v>
      </c>
      <c r="J32" s="10">
        <f>Table1_1[[#This Row],[Retail Price]]*Table1_1[[#This Row],[Stock units]]</f>
        <v>279.98</v>
      </c>
      <c r="K32"/>
    </row>
    <row r="33" spans="1:11">
      <c r="A33" s="33" t="s">
        <v>5392</v>
      </c>
      <c r="B33" s="32" t="s">
        <v>5393</v>
      </c>
      <c r="C33" s="32" t="s">
        <v>5391</v>
      </c>
      <c r="D33" s="32" t="s">
        <v>4029</v>
      </c>
      <c r="E33" s="37">
        <v>2</v>
      </c>
      <c r="F33" s="35">
        <v>7325706257873</v>
      </c>
      <c r="G33" s="81" t="s">
        <v>4011</v>
      </c>
      <c r="H33" s="81" t="s">
        <v>4261</v>
      </c>
      <c r="I33" s="10">
        <v>139.99</v>
      </c>
      <c r="J33" s="10">
        <f>Table1_1[[#This Row],[Retail Price]]*Table1_1[[#This Row],[Stock units]]</f>
        <v>279.98</v>
      </c>
      <c r="K33"/>
    </row>
    <row r="34" spans="1:11">
      <c r="A34" s="80" t="s">
        <v>5394</v>
      </c>
      <c r="B34" s="32" t="s">
        <v>5395</v>
      </c>
      <c r="C34" s="32" t="s">
        <v>5396</v>
      </c>
      <c r="D34" s="32" t="s">
        <v>4003</v>
      </c>
      <c r="E34" s="37">
        <v>4</v>
      </c>
      <c r="F34" s="35">
        <v>7325706257224</v>
      </c>
      <c r="G34" s="81" t="s">
        <v>4011</v>
      </c>
      <c r="H34" s="81" t="s">
        <v>4261</v>
      </c>
      <c r="I34" s="10">
        <v>99.99</v>
      </c>
      <c r="J34" s="10">
        <f>Table1_1[[#This Row],[Retail Price]]*Table1_1[[#This Row],[Stock units]]</f>
        <v>399.96</v>
      </c>
      <c r="K34"/>
    </row>
    <row r="35" spans="1:11">
      <c r="A35" s="33" t="s">
        <v>5394</v>
      </c>
      <c r="B35" s="32" t="s">
        <v>5395</v>
      </c>
      <c r="C35" s="32" t="s">
        <v>5396</v>
      </c>
      <c r="D35" s="32" t="s">
        <v>4001</v>
      </c>
      <c r="E35" s="37">
        <v>8</v>
      </c>
      <c r="F35" s="35">
        <v>7325706257231</v>
      </c>
      <c r="G35" s="81" t="s">
        <v>4011</v>
      </c>
      <c r="H35" s="81" t="s">
        <v>4261</v>
      </c>
      <c r="I35" s="10">
        <v>99.99</v>
      </c>
      <c r="J35" s="10">
        <f>Table1_1[[#This Row],[Retail Price]]*Table1_1[[#This Row],[Stock units]]</f>
        <v>799.92</v>
      </c>
      <c r="K35"/>
    </row>
    <row r="36" spans="1:11">
      <c r="A36" s="80" t="s">
        <v>5394</v>
      </c>
      <c r="B36" s="32" t="s">
        <v>5395</v>
      </c>
      <c r="C36" s="32" t="s">
        <v>5396</v>
      </c>
      <c r="D36" s="32" t="s">
        <v>4004</v>
      </c>
      <c r="E36" s="37">
        <v>8</v>
      </c>
      <c r="F36" s="35">
        <v>7325706257248</v>
      </c>
      <c r="G36" s="81" t="s">
        <v>4011</v>
      </c>
      <c r="H36" s="81" t="s">
        <v>4261</v>
      </c>
      <c r="I36" s="10">
        <v>99.99</v>
      </c>
      <c r="J36" s="10">
        <f>Table1_1[[#This Row],[Retail Price]]*Table1_1[[#This Row],[Stock units]]</f>
        <v>799.92</v>
      </c>
      <c r="K36"/>
    </row>
    <row r="37" spans="1:11">
      <c r="A37" s="33" t="s">
        <v>5394</v>
      </c>
      <c r="B37" s="32" t="s">
        <v>5395</v>
      </c>
      <c r="C37" s="32" t="s">
        <v>5396</v>
      </c>
      <c r="D37" s="32" t="s">
        <v>4016</v>
      </c>
      <c r="E37" s="37">
        <v>6</v>
      </c>
      <c r="F37" s="35">
        <v>7325706257255</v>
      </c>
      <c r="G37" s="81" t="s">
        <v>4011</v>
      </c>
      <c r="H37" s="81" t="s">
        <v>4261</v>
      </c>
      <c r="I37" s="10">
        <v>99.99</v>
      </c>
      <c r="J37" s="10">
        <f>Table1_1[[#This Row],[Retail Price]]*Table1_1[[#This Row],[Stock units]]</f>
        <v>599.93999999999994</v>
      </c>
      <c r="K37"/>
    </row>
    <row r="38" spans="1:11">
      <c r="A38" s="80" t="s">
        <v>5394</v>
      </c>
      <c r="B38" s="32" t="s">
        <v>5395</v>
      </c>
      <c r="C38" s="32" t="s">
        <v>5396</v>
      </c>
      <c r="D38" s="32" t="s">
        <v>4005</v>
      </c>
      <c r="E38" s="37">
        <v>4</v>
      </c>
      <c r="F38" s="35">
        <v>7325706257262</v>
      </c>
      <c r="G38" s="81" t="s">
        <v>4011</v>
      </c>
      <c r="H38" s="81" t="s">
        <v>4261</v>
      </c>
      <c r="I38" s="10">
        <v>99.99</v>
      </c>
      <c r="J38" s="10">
        <f>Table1_1[[#This Row],[Retail Price]]*Table1_1[[#This Row],[Stock units]]</f>
        <v>399.96</v>
      </c>
      <c r="K38"/>
    </row>
    <row r="39" spans="1:11">
      <c r="A39" s="33" t="s">
        <v>5394</v>
      </c>
      <c r="B39" s="32" t="s">
        <v>5395</v>
      </c>
      <c r="C39" s="32" t="s">
        <v>5396</v>
      </c>
      <c r="D39" s="32" t="s">
        <v>4029</v>
      </c>
      <c r="E39" s="37">
        <v>2</v>
      </c>
      <c r="F39" s="35">
        <v>7325706257279</v>
      </c>
      <c r="G39" s="81" t="s">
        <v>4011</v>
      </c>
      <c r="H39" s="81" t="s">
        <v>4261</v>
      </c>
      <c r="I39" s="10">
        <v>99.99</v>
      </c>
      <c r="J39" s="10">
        <f>Table1_1[[#This Row],[Retail Price]]*Table1_1[[#This Row],[Stock units]]</f>
        <v>199.98</v>
      </c>
      <c r="K39"/>
    </row>
    <row r="40" spans="1:11">
      <c r="A40" s="80" t="s">
        <v>5397</v>
      </c>
      <c r="B40" s="32" t="s">
        <v>5398</v>
      </c>
      <c r="C40" s="32" t="s">
        <v>5399</v>
      </c>
      <c r="D40" s="32" t="s">
        <v>4003</v>
      </c>
      <c r="E40" s="37">
        <v>2</v>
      </c>
      <c r="F40" s="35">
        <v>7325706180089</v>
      </c>
      <c r="G40" s="81" t="s">
        <v>4011</v>
      </c>
      <c r="H40" s="81" t="s">
        <v>4261</v>
      </c>
      <c r="I40" s="10">
        <v>129.99</v>
      </c>
      <c r="J40" s="10">
        <f>Table1_1[[#This Row],[Retail Price]]*Table1_1[[#This Row],[Stock units]]</f>
        <v>259.98</v>
      </c>
      <c r="K40"/>
    </row>
    <row r="41" spans="1:11">
      <c r="A41" s="33" t="s">
        <v>5397</v>
      </c>
      <c r="B41" s="32" t="s">
        <v>5398</v>
      </c>
      <c r="C41" s="32" t="s">
        <v>5399</v>
      </c>
      <c r="D41" s="32" t="s">
        <v>4001</v>
      </c>
      <c r="E41" s="37">
        <v>3</v>
      </c>
      <c r="F41" s="35">
        <v>7325706180096</v>
      </c>
      <c r="G41" s="81" t="s">
        <v>4011</v>
      </c>
      <c r="H41" s="81" t="s">
        <v>4261</v>
      </c>
      <c r="I41" s="10">
        <v>129.99</v>
      </c>
      <c r="J41" s="10">
        <f>Table1_1[[#This Row],[Retail Price]]*Table1_1[[#This Row],[Stock units]]</f>
        <v>389.97</v>
      </c>
      <c r="K41"/>
    </row>
    <row r="42" spans="1:11">
      <c r="A42" s="80" t="s">
        <v>5397</v>
      </c>
      <c r="B42" s="32" t="s">
        <v>5398</v>
      </c>
      <c r="C42" s="32" t="s">
        <v>5399</v>
      </c>
      <c r="D42" s="32" t="s">
        <v>4004</v>
      </c>
      <c r="E42" s="37">
        <v>2</v>
      </c>
      <c r="F42" s="35">
        <v>7325706180102</v>
      </c>
      <c r="G42" s="81" t="s">
        <v>4011</v>
      </c>
      <c r="H42" s="81" t="s">
        <v>4261</v>
      </c>
      <c r="I42" s="10">
        <v>129.99</v>
      </c>
      <c r="J42" s="10">
        <f>Table1_1[[#This Row],[Retail Price]]*Table1_1[[#This Row],[Stock units]]</f>
        <v>259.98</v>
      </c>
      <c r="K42"/>
    </row>
    <row r="43" spans="1:11">
      <c r="A43" s="33" t="s">
        <v>5397</v>
      </c>
      <c r="B43" s="32" t="s">
        <v>5398</v>
      </c>
      <c r="C43" s="32" t="s">
        <v>5399</v>
      </c>
      <c r="D43" s="32" t="s">
        <v>4016</v>
      </c>
      <c r="E43" s="37">
        <v>1</v>
      </c>
      <c r="F43" s="35">
        <v>7325706180119</v>
      </c>
      <c r="G43" s="81" t="s">
        <v>4011</v>
      </c>
      <c r="H43" s="81" t="s">
        <v>4261</v>
      </c>
      <c r="I43" s="10">
        <v>129.99</v>
      </c>
      <c r="J43" s="10">
        <f>Table1_1[[#This Row],[Retail Price]]*Table1_1[[#This Row],[Stock units]]</f>
        <v>129.99</v>
      </c>
      <c r="K43"/>
    </row>
    <row r="44" spans="1:11">
      <c r="A44" s="80" t="s">
        <v>5397</v>
      </c>
      <c r="B44" s="32" t="s">
        <v>5398</v>
      </c>
      <c r="C44" s="32" t="s">
        <v>5399</v>
      </c>
      <c r="D44" s="32" t="s">
        <v>4005</v>
      </c>
      <c r="E44" s="37">
        <v>2</v>
      </c>
      <c r="F44" s="35">
        <v>7325706180126</v>
      </c>
      <c r="G44" s="81" t="s">
        <v>4011</v>
      </c>
      <c r="H44" s="81" t="s">
        <v>4261</v>
      </c>
      <c r="I44" s="10">
        <v>129.99</v>
      </c>
      <c r="J44" s="10">
        <f>Table1_1[[#This Row],[Retail Price]]*Table1_1[[#This Row],[Stock units]]</f>
        <v>259.98</v>
      </c>
      <c r="K44"/>
    </row>
    <row r="45" spans="1:11">
      <c r="A45" s="33" t="s">
        <v>5400</v>
      </c>
      <c r="B45" s="32" t="s">
        <v>5401</v>
      </c>
      <c r="C45" s="32" t="s">
        <v>5402</v>
      </c>
      <c r="D45" s="32" t="s">
        <v>4003</v>
      </c>
      <c r="E45" s="37">
        <v>1</v>
      </c>
      <c r="F45" s="35">
        <v>7325706180027</v>
      </c>
      <c r="G45" s="81" t="s">
        <v>4011</v>
      </c>
      <c r="H45" s="81" t="s">
        <v>4261</v>
      </c>
      <c r="I45" s="10">
        <v>149</v>
      </c>
      <c r="J45" s="10">
        <f>Table1_1[[#This Row],[Retail Price]]*Table1_1[[#This Row],[Stock units]]</f>
        <v>149</v>
      </c>
      <c r="K45"/>
    </row>
    <row r="46" spans="1:11">
      <c r="A46" s="80" t="s">
        <v>5400</v>
      </c>
      <c r="B46" s="32" t="s">
        <v>5401</v>
      </c>
      <c r="C46" s="32" t="s">
        <v>5402</v>
      </c>
      <c r="D46" s="32" t="s">
        <v>4001</v>
      </c>
      <c r="E46" s="37">
        <v>1</v>
      </c>
      <c r="F46" s="35">
        <v>7325706180034</v>
      </c>
      <c r="G46" s="81" t="s">
        <v>4011</v>
      </c>
      <c r="H46" s="81" t="s">
        <v>4261</v>
      </c>
      <c r="I46" s="10">
        <v>149</v>
      </c>
      <c r="J46" s="10">
        <f>Table1_1[[#This Row],[Retail Price]]*Table1_1[[#This Row],[Stock units]]</f>
        <v>149</v>
      </c>
      <c r="K46"/>
    </row>
    <row r="47" spans="1:11">
      <c r="A47" s="33" t="s">
        <v>5400</v>
      </c>
      <c r="B47" s="32" t="s">
        <v>5401</v>
      </c>
      <c r="C47" s="32" t="s">
        <v>5402</v>
      </c>
      <c r="D47" s="32" t="s">
        <v>4004</v>
      </c>
      <c r="E47" s="37">
        <v>2</v>
      </c>
      <c r="F47" s="35">
        <v>7325706180041</v>
      </c>
      <c r="G47" s="81" t="s">
        <v>4011</v>
      </c>
      <c r="H47" s="81" t="s">
        <v>4261</v>
      </c>
      <c r="I47" s="10">
        <v>149</v>
      </c>
      <c r="J47" s="10">
        <f>Table1_1[[#This Row],[Retail Price]]*Table1_1[[#This Row],[Stock units]]</f>
        <v>298</v>
      </c>
      <c r="K47"/>
    </row>
    <row r="48" spans="1:11">
      <c r="A48" s="80" t="s">
        <v>5400</v>
      </c>
      <c r="B48" s="32" t="s">
        <v>5401</v>
      </c>
      <c r="C48" s="32" t="s">
        <v>5402</v>
      </c>
      <c r="D48" s="32" t="s">
        <v>4016</v>
      </c>
      <c r="E48" s="37">
        <v>1</v>
      </c>
      <c r="F48" s="35">
        <v>7325706180058</v>
      </c>
      <c r="G48" s="81" t="s">
        <v>4011</v>
      </c>
      <c r="H48" s="81" t="s">
        <v>4261</v>
      </c>
      <c r="I48" s="10">
        <v>149</v>
      </c>
      <c r="J48" s="10">
        <f>Table1_1[[#This Row],[Retail Price]]*Table1_1[[#This Row],[Stock units]]</f>
        <v>149</v>
      </c>
      <c r="K48"/>
    </row>
    <row r="49" spans="1:11">
      <c r="A49" s="33" t="s">
        <v>5400</v>
      </c>
      <c r="B49" s="32" t="s">
        <v>5401</v>
      </c>
      <c r="C49" s="32" t="s">
        <v>5402</v>
      </c>
      <c r="D49" s="32" t="s">
        <v>4005</v>
      </c>
      <c r="E49" s="37">
        <v>2</v>
      </c>
      <c r="F49" s="35">
        <v>7325706180065</v>
      </c>
      <c r="G49" s="81" t="s">
        <v>4011</v>
      </c>
      <c r="H49" s="81" t="s">
        <v>4261</v>
      </c>
      <c r="I49" s="10">
        <v>149</v>
      </c>
      <c r="J49" s="10">
        <f>Table1_1[[#This Row],[Retail Price]]*Table1_1[[#This Row],[Stock units]]</f>
        <v>298</v>
      </c>
      <c r="K49"/>
    </row>
    <row r="50" spans="1:11">
      <c r="A50" s="80" t="s">
        <v>5403</v>
      </c>
      <c r="B50" s="32" t="s">
        <v>5404</v>
      </c>
      <c r="C50" s="32" t="s">
        <v>5405</v>
      </c>
      <c r="D50" s="32" t="s">
        <v>4003</v>
      </c>
      <c r="E50" s="37">
        <v>1</v>
      </c>
      <c r="F50" s="35">
        <v>7325706179601</v>
      </c>
      <c r="G50" s="81" t="s">
        <v>4011</v>
      </c>
      <c r="H50" s="81" t="s">
        <v>4261</v>
      </c>
      <c r="I50" s="10">
        <v>119.99</v>
      </c>
      <c r="J50" s="10">
        <f>Table1_1[[#This Row],[Retail Price]]*Table1_1[[#This Row],[Stock units]]</f>
        <v>119.99</v>
      </c>
      <c r="K50"/>
    </row>
    <row r="51" spans="1:11">
      <c r="A51" s="33" t="s">
        <v>5403</v>
      </c>
      <c r="B51" s="32" t="s">
        <v>5404</v>
      </c>
      <c r="C51" s="32" t="s">
        <v>5405</v>
      </c>
      <c r="D51" s="32" t="s">
        <v>4001</v>
      </c>
      <c r="E51" s="37">
        <v>4</v>
      </c>
      <c r="F51" s="35">
        <v>7325706179618</v>
      </c>
      <c r="G51" s="81" t="s">
        <v>4011</v>
      </c>
      <c r="H51" s="81" t="s">
        <v>4261</v>
      </c>
      <c r="I51" s="10">
        <v>119.99</v>
      </c>
      <c r="J51" s="10">
        <f>Table1_1[[#This Row],[Retail Price]]*Table1_1[[#This Row],[Stock units]]</f>
        <v>479.96</v>
      </c>
      <c r="K51"/>
    </row>
    <row r="52" spans="1:11">
      <c r="A52" s="80" t="s">
        <v>5403</v>
      </c>
      <c r="B52" s="32" t="s">
        <v>5404</v>
      </c>
      <c r="C52" s="32" t="s">
        <v>5405</v>
      </c>
      <c r="D52" s="32" t="s">
        <v>4004</v>
      </c>
      <c r="E52" s="37">
        <v>4</v>
      </c>
      <c r="F52" s="35">
        <v>7325706179625</v>
      </c>
      <c r="G52" s="81" t="s">
        <v>4011</v>
      </c>
      <c r="H52" s="81" t="s">
        <v>4261</v>
      </c>
      <c r="I52" s="10">
        <v>119.99</v>
      </c>
      <c r="J52" s="10">
        <f>Table1_1[[#This Row],[Retail Price]]*Table1_1[[#This Row],[Stock units]]</f>
        <v>479.96</v>
      </c>
      <c r="K52"/>
    </row>
    <row r="53" spans="1:11">
      <c r="A53" s="33" t="s">
        <v>5403</v>
      </c>
      <c r="B53" s="32" t="s">
        <v>5404</v>
      </c>
      <c r="C53" s="32" t="s">
        <v>5405</v>
      </c>
      <c r="D53" s="32" t="s">
        <v>4016</v>
      </c>
      <c r="E53" s="37">
        <v>4</v>
      </c>
      <c r="F53" s="35">
        <v>7325706179632</v>
      </c>
      <c r="G53" s="81" t="s">
        <v>4011</v>
      </c>
      <c r="H53" s="81" t="s">
        <v>4261</v>
      </c>
      <c r="I53" s="10">
        <v>119.99</v>
      </c>
      <c r="J53" s="10">
        <f>Table1_1[[#This Row],[Retail Price]]*Table1_1[[#This Row],[Stock units]]</f>
        <v>479.96</v>
      </c>
      <c r="K53"/>
    </row>
    <row r="54" spans="1:11">
      <c r="A54" s="80" t="s">
        <v>5403</v>
      </c>
      <c r="B54" s="32" t="s">
        <v>5404</v>
      </c>
      <c r="C54" s="32" t="s">
        <v>5405</v>
      </c>
      <c r="D54" s="32" t="s">
        <v>4005</v>
      </c>
      <c r="E54" s="37">
        <v>2</v>
      </c>
      <c r="F54" s="35">
        <v>7325706179649</v>
      </c>
      <c r="G54" s="81" t="s">
        <v>4011</v>
      </c>
      <c r="H54" s="81" t="s">
        <v>4261</v>
      </c>
      <c r="I54" s="10">
        <v>119.99</v>
      </c>
      <c r="J54" s="10">
        <f>Table1_1[[#This Row],[Retail Price]]*Table1_1[[#This Row],[Stock units]]</f>
        <v>239.98</v>
      </c>
      <c r="K54"/>
    </row>
    <row r="55" spans="1:11">
      <c r="A55" s="33" t="s">
        <v>5406</v>
      </c>
      <c r="B55" s="32" t="s">
        <v>5407</v>
      </c>
      <c r="C55" s="32" t="s">
        <v>5408</v>
      </c>
      <c r="D55" s="32" t="s">
        <v>4003</v>
      </c>
      <c r="E55" s="37">
        <v>2</v>
      </c>
      <c r="F55" s="35">
        <v>7325706179724</v>
      </c>
      <c r="G55" s="81" t="s">
        <v>4011</v>
      </c>
      <c r="H55" s="81" t="s">
        <v>4261</v>
      </c>
      <c r="I55" s="10">
        <v>119.99</v>
      </c>
      <c r="J55" s="10">
        <f>Table1_1[[#This Row],[Retail Price]]*Table1_1[[#This Row],[Stock units]]</f>
        <v>239.98</v>
      </c>
      <c r="K55"/>
    </row>
    <row r="56" spans="1:11">
      <c r="A56" s="80" t="s">
        <v>5406</v>
      </c>
      <c r="B56" s="32" t="s">
        <v>5407</v>
      </c>
      <c r="C56" s="32" t="s">
        <v>5408</v>
      </c>
      <c r="D56" s="32" t="s">
        <v>4001</v>
      </c>
      <c r="E56" s="37">
        <v>3</v>
      </c>
      <c r="F56" s="35">
        <v>7325706179731</v>
      </c>
      <c r="G56" s="81" t="s">
        <v>4011</v>
      </c>
      <c r="H56" s="81" t="s">
        <v>4261</v>
      </c>
      <c r="I56" s="10">
        <v>119.99</v>
      </c>
      <c r="J56" s="10">
        <f>Table1_1[[#This Row],[Retail Price]]*Table1_1[[#This Row],[Stock units]]</f>
        <v>359.96999999999997</v>
      </c>
      <c r="K56"/>
    </row>
    <row r="57" spans="1:11">
      <c r="A57" s="33" t="s">
        <v>5406</v>
      </c>
      <c r="B57" s="32" t="s">
        <v>5407</v>
      </c>
      <c r="C57" s="32" t="s">
        <v>5408</v>
      </c>
      <c r="D57" s="32" t="s">
        <v>4016</v>
      </c>
      <c r="E57" s="37">
        <v>2</v>
      </c>
      <c r="F57" s="35">
        <v>7325706179755</v>
      </c>
      <c r="G57" s="81" t="s">
        <v>4011</v>
      </c>
      <c r="H57" s="81" t="s">
        <v>4261</v>
      </c>
      <c r="I57" s="10">
        <v>119.99</v>
      </c>
      <c r="J57" s="10">
        <f>Table1_1[[#This Row],[Retail Price]]*Table1_1[[#This Row],[Stock units]]</f>
        <v>239.98</v>
      </c>
      <c r="K57"/>
    </row>
    <row r="58" spans="1:11">
      <c r="A58" s="80" t="s">
        <v>4265</v>
      </c>
      <c r="B58" s="32" t="s">
        <v>5409</v>
      </c>
      <c r="C58" s="32" t="s">
        <v>5410</v>
      </c>
      <c r="D58" s="32" t="s">
        <v>4001</v>
      </c>
      <c r="E58" s="37">
        <v>1</v>
      </c>
      <c r="F58" s="35">
        <v>7325706648336</v>
      </c>
      <c r="G58" s="81" t="s">
        <v>4011</v>
      </c>
      <c r="H58" s="81" t="s">
        <v>4261</v>
      </c>
      <c r="I58" s="10">
        <v>129.99</v>
      </c>
      <c r="J58" s="10">
        <f>Table1_1[[#This Row],[Retail Price]]*Table1_1[[#This Row],[Stock units]]</f>
        <v>129.99</v>
      </c>
      <c r="K58"/>
    </row>
    <row r="59" spans="1:11">
      <c r="A59" s="33" t="s">
        <v>5411</v>
      </c>
      <c r="B59" s="32" t="s">
        <v>5412</v>
      </c>
      <c r="C59" s="32" t="s">
        <v>5413</v>
      </c>
      <c r="D59" s="32" t="s">
        <v>4001</v>
      </c>
      <c r="E59" s="37">
        <v>1</v>
      </c>
      <c r="F59" s="35">
        <v>7325706177935</v>
      </c>
      <c r="G59" s="81" t="s">
        <v>4011</v>
      </c>
      <c r="H59" s="81" t="s">
        <v>4261</v>
      </c>
      <c r="I59" s="10">
        <v>149</v>
      </c>
      <c r="J59" s="10">
        <f>Table1_1[[#This Row],[Retail Price]]*Table1_1[[#This Row],[Stock units]]</f>
        <v>149</v>
      </c>
      <c r="K59"/>
    </row>
    <row r="60" spans="1:11">
      <c r="A60" s="80" t="s">
        <v>5411</v>
      </c>
      <c r="B60" s="32" t="s">
        <v>5412</v>
      </c>
      <c r="C60" s="32" t="s">
        <v>5413</v>
      </c>
      <c r="D60" s="32" t="s">
        <v>4004</v>
      </c>
      <c r="E60" s="37">
        <v>1</v>
      </c>
      <c r="F60" s="35">
        <v>7325706177942</v>
      </c>
      <c r="G60" s="81" t="s">
        <v>4011</v>
      </c>
      <c r="H60" s="81" t="s">
        <v>4261</v>
      </c>
      <c r="I60" s="10">
        <v>149</v>
      </c>
      <c r="J60" s="10">
        <f>Table1_1[[#This Row],[Retail Price]]*Table1_1[[#This Row],[Stock units]]</f>
        <v>149</v>
      </c>
      <c r="K60"/>
    </row>
    <row r="61" spans="1:11">
      <c r="A61" s="33" t="s">
        <v>5411</v>
      </c>
      <c r="B61" s="32" t="s">
        <v>5412</v>
      </c>
      <c r="C61" s="32" t="s">
        <v>5413</v>
      </c>
      <c r="D61" s="32" t="s">
        <v>4016</v>
      </c>
      <c r="E61" s="37">
        <v>1</v>
      </c>
      <c r="F61" s="35">
        <v>7325706177959</v>
      </c>
      <c r="G61" s="81" t="s">
        <v>4011</v>
      </c>
      <c r="H61" s="81" t="s">
        <v>4261</v>
      </c>
      <c r="I61" s="10">
        <v>149</v>
      </c>
      <c r="J61" s="10">
        <f>Table1_1[[#This Row],[Retail Price]]*Table1_1[[#This Row],[Stock units]]</f>
        <v>149</v>
      </c>
      <c r="K61"/>
    </row>
    <row r="62" spans="1:11">
      <c r="A62" s="80" t="s">
        <v>5411</v>
      </c>
      <c r="B62" s="32" t="s">
        <v>5412</v>
      </c>
      <c r="C62" s="32" t="s">
        <v>5413</v>
      </c>
      <c r="D62" s="32" t="s">
        <v>4005</v>
      </c>
      <c r="E62" s="37">
        <v>1</v>
      </c>
      <c r="F62" s="35">
        <v>7325706177966</v>
      </c>
      <c r="G62" s="81" t="s">
        <v>4011</v>
      </c>
      <c r="H62" s="81" t="s">
        <v>4261</v>
      </c>
      <c r="I62" s="10">
        <v>149</v>
      </c>
      <c r="J62" s="10">
        <f>Table1_1[[#This Row],[Retail Price]]*Table1_1[[#This Row],[Stock units]]</f>
        <v>149</v>
      </c>
      <c r="K62"/>
    </row>
    <row r="63" spans="1:11">
      <c r="A63" s="33" t="s">
        <v>5411</v>
      </c>
      <c r="B63" s="32" t="s">
        <v>5412</v>
      </c>
      <c r="C63" s="32" t="s">
        <v>5413</v>
      </c>
      <c r="D63" s="32" t="s">
        <v>4029</v>
      </c>
      <c r="E63" s="37">
        <v>1</v>
      </c>
      <c r="F63" s="35">
        <v>7325706177973</v>
      </c>
      <c r="G63" s="81" t="s">
        <v>4011</v>
      </c>
      <c r="H63" s="81" t="s">
        <v>4261</v>
      </c>
      <c r="I63" s="10">
        <v>149</v>
      </c>
      <c r="J63" s="10">
        <f>Table1_1[[#This Row],[Retail Price]]*Table1_1[[#This Row],[Stock units]]</f>
        <v>149</v>
      </c>
      <c r="K63"/>
    </row>
    <row r="64" spans="1:11">
      <c r="A64" s="80" t="s">
        <v>5414</v>
      </c>
      <c r="B64" s="32" t="s">
        <v>5415</v>
      </c>
      <c r="C64" s="32" t="s">
        <v>5416</v>
      </c>
      <c r="D64" s="32" t="s">
        <v>4003</v>
      </c>
      <c r="E64" s="37">
        <v>1</v>
      </c>
      <c r="F64" s="35">
        <v>7325706178284</v>
      </c>
      <c r="G64" s="81" t="s">
        <v>4011</v>
      </c>
      <c r="H64" s="81" t="s">
        <v>4261</v>
      </c>
      <c r="I64" s="10">
        <v>99.99</v>
      </c>
      <c r="J64" s="10">
        <f>Table1_1[[#This Row],[Retail Price]]*Table1_1[[#This Row],[Stock units]]</f>
        <v>99.99</v>
      </c>
      <c r="K64"/>
    </row>
    <row r="65" spans="1:11">
      <c r="A65" s="33" t="s">
        <v>5414</v>
      </c>
      <c r="B65" s="32" t="s">
        <v>5415</v>
      </c>
      <c r="C65" s="32" t="s">
        <v>5416</v>
      </c>
      <c r="D65" s="32" t="s">
        <v>4001</v>
      </c>
      <c r="E65" s="37">
        <v>2</v>
      </c>
      <c r="F65" s="35">
        <v>7325706178291</v>
      </c>
      <c r="G65" s="81" t="s">
        <v>4011</v>
      </c>
      <c r="H65" s="81" t="s">
        <v>4261</v>
      </c>
      <c r="I65" s="10">
        <v>99.99</v>
      </c>
      <c r="J65" s="10">
        <f>Table1_1[[#This Row],[Retail Price]]*Table1_1[[#This Row],[Stock units]]</f>
        <v>199.98</v>
      </c>
      <c r="K65"/>
    </row>
    <row r="66" spans="1:11">
      <c r="A66" s="80" t="s">
        <v>5414</v>
      </c>
      <c r="B66" s="32" t="s">
        <v>5415</v>
      </c>
      <c r="C66" s="32" t="s">
        <v>5416</v>
      </c>
      <c r="D66" s="32" t="s">
        <v>4004</v>
      </c>
      <c r="E66" s="37">
        <v>2</v>
      </c>
      <c r="F66" s="35">
        <v>7325706178307</v>
      </c>
      <c r="G66" s="81" t="s">
        <v>4011</v>
      </c>
      <c r="H66" s="81" t="s">
        <v>4261</v>
      </c>
      <c r="I66" s="10">
        <v>99.99</v>
      </c>
      <c r="J66" s="10">
        <f>Table1_1[[#This Row],[Retail Price]]*Table1_1[[#This Row],[Stock units]]</f>
        <v>199.98</v>
      </c>
      <c r="K66"/>
    </row>
    <row r="67" spans="1:11">
      <c r="A67" s="33" t="s">
        <v>5414</v>
      </c>
      <c r="B67" s="32" t="s">
        <v>5415</v>
      </c>
      <c r="C67" s="32" t="s">
        <v>5416</v>
      </c>
      <c r="D67" s="32" t="s">
        <v>4016</v>
      </c>
      <c r="E67" s="37">
        <v>2</v>
      </c>
      <c r="F67" s="35">
        <v>7325706178314</v>
      </c>
      <c r="G67" s="81" t="s">
        <v>4011</v>
      </c>
      <c r="H67" s="81" t="s">
        <v>4261</v>
      </c>
      <c r="I67" s="10">
        <v>99.99</v>
      </c>
      <c r="J67" s="10">
        <f>Table1_1[[#This Row],[Retail Price]]*Table1_1[[#This Row],[Stock units]]</f>
        <v>199.98</v>
      </c>
      <c r="K67"/>
    </row>
    <row r="68" spans="1:11">
      <c r="A68" s="80" t="s">
        <v>5414</v>
      </c>
      <c r="B68" s="32" t="s">
        <v>5415</v>
      </c>
      <c r="C68" s="32" t="s">
        <v>5417</v>
      </c>
      <c r="D68" s="32" t="s">
        <v>4003</v>
      </c>
      <c r="E68" s="37">
        <v>1</v>
      </c>
      <c r="F68" s="35">
        <v>7325706178529</v>
      </c>
      <c r="G68" s="81" t="s">
        <v>4011</v>
      </c>
      <c r="H68" s="81" t="s">
        <v>4261</v>
      </c>
      <c r="I68" s="10">
        <v>99.99</v>
      </c>
      <c r="J68" s="10">
        <f>Table1_1[[#This Row],[Retail Price]]*Table1_1[[#This Row],[Stock units]]</f>
        <v>99.99</v>
      </c>
      <c r="K68"/>
    </row>
    <row r="69" spans="1:11">
      <c r="A69" s="33" t="s">
        <v>5414</v>
      </c>
      <c r="B69" s="32" t="s">
        <v>5415</v>
      </c>
      <c r="C69" s="32" t="s">
        <v>5417</v>
      </c>
      <c r="D69" s="32" t="s">
        <v>4001</v>
      </c>
      <c r="E69" s="37">
        <v>1</v>
      </c>
      <c r="F69" s="35">
        <v>7325706178536</v>
      </c>
      <c r="G69" s="81" t="s">
        <v>4011</v>
      </c>
      <c r="H69" s="81" t="s">
        <v>4261</v>
      </c>
      <c r="I69" s="10">
        <v>99.99</v>
      </c>
      <c r="J69" s="10">
        <f>Table1_1[[#This Row],[Retail Price]]*Table1_1[[#This Row],[Stock units]]</f>
        <v>99.99</v>
      </c>
      <c r="K69"/>
    </row>
    <row r="70" spans="1:11">
      <c r="A70" s="80" t="s">
        <v>5414</v>
      </c>
      <c r="B70" s="32" t="s">
        <v>5415</v>
      </c>
      <c r="C70" s="32" t="s">
        <v>5417</v>
      </c>
      <c r="D70" s="32" t="s">
        <v>4004</v>
      </c>
      <c r="E70" s="37">
        <v>1</v>
      </c>
      <c r="F70" s="35">
        <v>7325706178543</v>
      </c>
      <c r="G70" s="81" t="s">
        <v>4011</v>
      </c>
      <c r="H70" s="81" t="s">
        <v>4261</v>
      </c>
      <c r="I70" s="10">
        <v>99.99</v>
      </c>
      <c r="J70" s="10">
        <f>Table1_1[[#This Row],[Retail Price]]*Table1_1[[#This Row],[Stock units]]</f>
        <v>99.99</v>
      </c>
      <c r="K70"/>
    </row>
    <row r="71" spans="1:11">
      <c r="A71" s="33" t="s">
        <v>5414</v>
      </c>
      <c r="B71" s="32" t="s">
        <v>5415</v>
      </c>
      <c r="C71" s="32" t="s">
        <v>5417</v>
      </c>
      <c r="D71" s="32" t="s">
        <v>4016</v>
      </c>
      <c r="E71" s="37">
        <v>2</v>
      </c>
      <c r="F71" s="35">
        <v>7325706178550</v>
      </c>
      <c r="G71" s="81" t="s">
        <v>4011</v>
      </c>
      <c r="H71" s="81" t="s">
        <v>4261</v>
      </c>
      <c r="I71" s="10">
        <v>99.99</v>
      </c>
      <c r="J71" s="10">
        <f>Table1_1[[#This Row],[Retail Price]]*Table1_1[[#This Row],[Stock units]]</f>
        <v>199.98</v>
      </c>
      <c r="K71"/>
    </row>
    <row r="72" spans="1:11">
      <c r="A72" s="80" t="e">
        <v>#N/A</v>
      </c>
      <c r="B72" s="32" t="s">
        <v>5415</v>
      </c>
      <c r="C72" s="32" t="s">
        <v>5418</v>
      </c>
      <c r="D72" s="32" t="s">
        <v>4003</v>
      </c>
      <c r="E72" s="37">
        <v>2</v>
      </c>
      <c r="F72" s="35" t="e">
        <v>#N/A</v>
      </c>
      <c r="G72" s="81" t="e">
        <v>#N/A</v>
      </c>
      <c r="H72" s="81" t="e">
        <v>#N/A</v>
      </c>
      <c r="I72" s="10">
        <v>39.9</v>
      </c>
      <c r="J72" s="10">
        <f>Table1_1[[#This Row],[Retail Price]]*Table1_1[[#This Row],[Stock units]]</f>
        <v>79.8</v>
      </c>
      <c r="K72"/>
    </row>
    <row r="73" spans="1:11">
      <c r="A73" s="33" t="e">
        <v>#N/A</v>
      </c>
      <c r="B73" s="32" t="s">
        <v>5415</v>
      </c>
      <c r="C73" s="32" t="s">
        <v>5418</v>
      </c>
      <c r="D73" s="32" t="s">
        <v>4001</v>
      </c>
      <c r="E73" s="37">
        <v>2</v>
      </c>
      <c r="F73" s="35" t="e">
        <v>#N/A</v>
      </c>
      <c r="G73" s="81" t="e">
        <v>#N/A</v>
      </c>
      <c r="H73" s="81" t="e">
        <v>#N/A</v>
      </c>
      <c r="I73" s="10">
        <v>39.9</v>
      </c>
      <c r="J73" s="10">
        <f>Table1_1[[#This Row],[Retail Price]]*Table1_1[[#This Row],[Stock units]]</f>
        <v>79.8</v>
      </c>
      <c r="K73"/>
    </row>
    <row r="74" spans="1:11">
      <c r="A74" s="80" t="s">
        <v>5419</v>
      </c>
      <c r="B74" s="32" t="s">
        <v>5420</v>
      </c>
      <c r="C74" s="32" t="s">
        <v>5418</v>
      </c>
      <c r="D74" s="32" t="s">
        <v>4003</v>
      </c>
      <c r="E74" s="37">
        <v>1</v>
      </c>
      <c r="F74" s="35">
        <v>7325706123260</v>
      </c>
      <c r="G74" s="81" t="s">
        <v>4011</v>
      </c>
      <c r="H74" s="81" t="s">
        <v>4745</v>
      </c>
      <c r="I74" s="10">
        <v>179.99</v>
      </c>
      <c r="J74" s="10">
        <f>Table1_1[[#This Row],[Retail Price]]*Table1_1[[#This Row],[Stock units]]</f>
        <v>179.99</v>
      </c>
      <c r="K74"/>
    </row>
    <row r="75" spans="1:11">
      <c r="A75" s="33" t="s">
        <v>5419</v>
      </c>
      <c r="B75" s="32" t="s">
        <v>5420</v>
      </c>
      <c r="C75" s="32" t="s">
        <v>5418</v>
      </c>
      <c r="D75" s="32" t="s">
        <v>4001</v>
      </c>
      <c r="E75" s="37">
        <v>2</v>
      </c>
      <c r="F75" s="35">
        <v>7325706123277</v>
      </c>
      <c r="G75" s="81" t="s">
        <v>4011</v>
      </c>
      <c r="H75" s="81" t="s">
        <v>4745</v>
      </c>
      <c r="I75" s="10">
        <v>179.99</v>
      </c>
      <c r="J75" s="10">
        <f>Table1_1[[#This Row],[Retail Price]]*Table1_1[[#This Row],[Stock units]]</f>
        <v>359.98</v>
      </c>
      <c r="K75"/>
    </row>
    <row r="76" spans="1:11">
      <c r="A76" s="80" t="s">
        <v>5419</v>
      </c>
      <c r="B76" s="32" t="s">
        <v>5420</v>
      </c>
      <c r="C76" s="32" t="s">
        <v>5418</v>
      </c>
      <c r="D76" s="32" t="s">
        <v>4004</v>
      </c>
      <c r="E76" s="37">
        <v>3</v>
      </c>
      <c r="F76" s="35">
        <v>7325706123284</v>
      </c>
      <c r="G76" s="81" t="s">
        <v>4011</v>
      </c>
      <c r="H76" s="81" t="s">
        <v>4745</v>
      </c>
      <c r="I76" s="10">
        <v>179.99</v>
      </c>
      <c r="J76" s="10">
        <f>Table1_1[[#This Row],[Retail Price]]*Table1_1[[#This Row],[Stock units]]</f>
        <v>539.97</v>
      </c>
      <c r="K76"/>
    </row>
    <row r="77" spans="1:11">
      <c r="A77" s="33" t="s">
        <v>5419</v>
      </c>
      <c r="B77" s="32" t="s">
        <v>5420</v>
      </c>
      <c r="C77" s="32" t="s">
        <v>5418</v>
      </c>
      <c r="D77" s="32" t="s">
        <v>4016</v>
      </c>
      <c r="E77" s="37">
        <v>3</v>
      </c>
      <c r="F77" s="35">
        <v>7325706123291</v>
      </c>
      <c r="G77" s="81" t="s">
        <v>4011</v>
      </c>
      <c r="H77" s="81" t="s">
        <v>4745</v>
      </c>
      <c r="I77" s="10">
        <v>179.99</v>
      </c>
      <c r="J77" s="10">
        <f>Table1_1[[#This Row],[Retail Price]]*Table1_1[[#This Row],[Stock units]]</f>
        <v>539.97</v>
      </c>
      <c r="K77"/>
    </row>
    <row r="78" spans="1:11">
      <c r="A78" s="80" t="s">
        <v>5419</v>
      </c>
      <c r="B78" s="32" t="s">
        <v>5420</v>
      </c>
      <c r="C78" s="32" t="s">
        <v>5418</v>
      </c>
      <c r="D78" s="32" t="s">
        <v>4005</v>
      </c>
      <c r="E78" s="37">
        <v>2</v>
      </c>
      <c r="F78" s="35">
        <v>7325706123307</v>
      </c>
      <c r="G78" s="81" t="s">
        <v>4011</v>
      </c>
      <c r="H78" s="81" t="s">
        <v>4745</v>
      </c>
      <c r="I78" s="10">
        <v>179.99</v>
      </c>
      <c r="J78" s="10">
        <f>Table1_1[[#This Row],[Retail Price]]*Table1_1[[#This Row],[Stock units]]</f>
        <v>359.98</v>
      </c>
      <c r="K78"/>
    </row>
    <row r="79" spans="1:11">
      <c r="A79" s="33" t="s">
        <v>5421</v>
      </c>
      <c r="B79" s="32" t="s">
        <v>5422</v>
      </c>
      <c r="C79" s="32" t="s">
        <v>5388</v>
      </c>
      <c r="D79" s="32" t="s">
        <v>4003</v>
      </c>
      <c r="E79" s="37">
        <v>2</v>
      </c>
      <c r="F79" s="35">
        <v>7325706177744</v>
      </c>
      <c r="G79" s="81" t="s">
        <v>4011</v>
      </c>
      <c r="H79" s="81" t="s">
        <v>4261</v>
      </c>
      <c r="I79" s="10">
        <v>89.99</v>
      </c>
      <c r="J79" s="10">
        <f>Table1_1[[#This Row],[Retail Price]]*Table1_1[[#This Row],[Stock units]]</f>
        <v>179.98</v>
      </c>
      <c r="K79"/>
    </row>
    <row r="80" spans="1:11">
      <c r="A80" s="80" t="s">
        <v>5421</v>
      </c>
      <c r="B80" s="32" t="s">
        <v>5422</v>
      </c>
      <c r="C80" s="32" t="s">
        <v>5388</v>
      </c>
      <c r="D80" s="32" t="s">
        <v>4001</v>
      </c>
      <c r="E80" s="37">
        <v>3</v>
      </c>
      <c r="F80" s="35">
        <v>7325706177751</v>
      </c>
      <c r="G80" s="81" t="s">
        <v>4011</v>
      </c>
      <c r="H80" s="81" t="s">
        <v>4261</v>
      </c>
      <c r="I80" s="10">
        <v>89.99</v>
      </c>
      <c r="J80" s="10">
        <f>Table1_1[[#This Row],[Retail Price]]*Table1_1[[#This Row],[Stock units]]</f>
        <v>269.96999999999997</v>
      </c>
      <c r="K80"/>
    </row>
    <row r="81" spans="1:11">
      <c r="A81" s="33" t="s">
        <v>5421</v>
      </c>
      <c r="B81" s="32" t="s">
        <v>5422</v>
      </c>
      <c r="C81" s="32" t="s">
        <v>5388</v>
      </c>
      <c r="D81" s="32" t="s">
        <v>4004</v>
      </c>
      <c r="E81" s="37">
        <v>3</v>
      </c>
      <c r="F81" s="35">
        <v>7325706177768</v>
      </c>
      <c r="G81" s="81" t="s">
        <v>4011</v>
      </c>
      <c r="H81" s="81" t="s">
        <v>4261</v>
      </c>
      <c r="I81" s="10">
        <v>89.99</v>
      </c>
      <c r="J81" s="10">
        <f>Table1_1[[#This Row],[Retail Price]]*Table1_1[[#This Row],[Stock units]]</f>
        <v>269.96999999999997</v>
      </c>
      <c r="K81"/>
    </row>
    <row r="82" spans="1:11">
      <c r="A82" s="80" t="s">
        <v>5421</v>
      </c>
      <c r="B82" s="32" t="s">
        <v>5422</v>
      </c>
      <c r="C82" s="32" t="s">
        <v>5388</v>
      </c>
      <c r="D82" s="32" t="s">
        <v>4005</v>
      </c>
      <c r="E82" s="37">
        <v>2</v>
      </c>
      <c r="F82" s="35">
        <v>7325706177782</v>
      </c>
      <c r="G82" s="81" t="s">
        <v>4011</v>
      </c>
      <c r="H82" s="81" t="s">
        <v>4261</v>
      </c>
      <c r="I82" s="10">
        <v>89.99</v>
      </c>
      <c r="J82" s="10">
        <f>Table1_1[[#This Row],[Retail Price]]*Table1_1[[#This Row],[Stock units]]</f>
        <v>179.98</v>
      </c>
      <c r="K82"/>
    </row>
    <row r="83" spans="1:11">
      <c r="A83" s="33" t="s">
        <v>5411</v>
      </c>
      <c r="B83" s="32" t="s">
        <v>5412</v>
      </c>
      <c r="C83" s="32" t="s">
        <v>5423</v>
      </c>
      <c r="D83" s="32" t="s">
        <v>4005</v>
      </c>
      <c r="E83" s="37">
        <v>1</v>
      </c>
      <c r="F83" s="35">
        <v>7325706223274</v>
      </c>
      <c r="G83" s="81" t="s">
        <v>4011</v>
      </c>
      <c r="H83" s="81" t="s">
        <v>4261</v>
      </c>
      <c r="I83" s="10">
        <v>149</v>
      </c>
      <c r="J83" s="10">
        <f>Table1_1[[#This Row],[Retail Price]]*Table1_1[[#This Row],[Stock units]]</f>
        <v>149</v>
      </c>
      <c r="K83"/>
    </row>
    <row r="84" spans="1:11">
      <c r="A84" s="80" t="s">
        <v>5411</v>
      </c>
      <c r="B84" s="32" t="s">
        <v>5412</v>
      </c>
      <c r="C84" s="32" t="s">
        <v>5423</v>
      </c>
      <c r="D84" s="32" t="s">
        <v>4029</v>
      </c>
      <c r="E84" s="37">
        <v>1</v>
      </c>
      <c r="F84" s="35">
        <v>7325706223281</v>
      </c>
      <c r="G84" s="81" t="s">
        <v>4011</v>
      </c>
      <c r="H84" s="81" t="s">
        <v>4261</v>
      </c>
      <c r="I84" s="10">
        <v>149</v>
      </c>
      <c r="J84" s="10">
        <f>Table1_1[[#This Row],[Retail Price]]*Table1_1[[#This Row],[Stock units]]</f>
        <v>149</v>
      </c>
      <c r="K84"/>
    </row>
    <row r="85" spans="1:11">
      <c r="A85" s="33" t="s">
        <v>5424</v>
      </c>
      <c r="B85" s="32" t="s">
        <v>5425</v>
      </c>
      <c r="C85" s="32" t="s">
        <v>5384</v>
      </c>
      <c r="D85" s="32" t="s">
        <v>4003</v>
      </c>
      <c r="E85" s="37">
        <v>2</v>
      </c>
      <c r="F85" s="35">
        <v>7325705764570</v>
      </c>
      <c r="G85" s="81" t="s">
        <v>4011</v>
      </c>
      <c r="H85" s="81" t="s">
        <v>4261</v>
      </c>
      <c r="I85" s="10">
        <v>79.989999999999995</v>
      </c>
      <c r="J85" s="10">
        <f>Table1_1[[#This Row],[Retail Price]]*Table1_1[[#This Row],[Stock units]]</f>
        <v>159.97999999999999</v>
      </c>
      <c r="K85"/>
    </row>
    <row r="86" spans="1:11">
      <c r="A86" s="80" t="s">
        <v>5424</v>
      </c>
      <c r="B86" s="32" t="s">
        <v>5425</v>
      </c>
      <c r="C86" s="32" t="s">
        <v>5384</v>
      </c>
      <c r="D86" s="32" t="s">
        <v>4001</v>
      </c>
      <c r="E86" s="37">
        <v>4</v>
      </c>
      <c r="F86" s="35">
        <v>7325705764587</v>
      </c>
      <c r="G86" s="81" t="s">
        <v>4011</v>
      </c>
      <c r="H86" s="81" t="s">
        <v>4261</v>
      </c>
      <c r="I86" s="10">
        <v>79.989999999999995</v>
      </c>
      <c r="J86" s="10">
        <f>Table1_1[[#This Row],[Retail Price]]*Table1_1[[#This Row],[Stock units]]</f>
        <v>319.95999999999998</v>
      </c>
      <c r="K86"/>
    </row>
    <row r="87" spans="1:11">
      <c r="A87" s="33" t="s">
        <v>5424</v>
      </c>
      <c r="B87" s="32" t="s">
        <v>5425</v>
      </c>
      <c r="C87" s="32" t="s">
        <v>5384</v>
      </c>
      <c r="D87" s="32" t="s">
        <v>4004</v>
      </c>
      <c r="E87" s="37">
        <v>4</v>
      </c>
      <c r="F87" s="35">
        <v>7325705764594</v>
      </c>
      <c r="G87" s="81" t="s">
        <v>4011</v>
      </c>
      <c r="H87" s="81" t="s">
        <v>4261</v>
      </c>
      <c r="I87" s="10">
        <v>79.989999999999995</v>
      </c>
      <c r="J87" s="10">
        <f>Table1_1[[#This Row],[Retail Price]]*Table1_1[[#This Row],[Stock units]]</f>
        <v>319.95999999999998</v>
      </c>
      <c r="K87"/>
    </row>
    <row r="88" spans="1:11">
      <c r="A88" s="80" t="s">
        <v>5424</v>
      </c>
      <c r="B88" s="32" t="s">
        <v>5425</v>
      </c>
      <c r="C88" s="32" t="s">
        <v>5384</v>
      </c>
      <c r="D88" s="32" t="s">
        <v>4016</v>
      </c>
      <c r="E88" s="37">
        <v>3</v>
      </c>
      <c r="F88" s="35">
        <v>7325705764600</v>
      </c>
      <c r="G88" s="81" t="s">
        <v>4011</v>
      </c>
      <c r="H88" s="81" t="s">
        <v>4261</v>
      </c>
      <c r="I88" s="10">
        <v>79.989999999999995</v>
      </c>
      <c r="J88" s="10">
        <f>Table1_1[[#This Row],[Retail Price]]*Table1_1[[#This Row],[Stock units]]</f>
        <v>239.96999999999997</v>
      </c>
      <c r="K88"/>
    </row>
    <row r="89" spans="1:11">
      <c r="A89" s="33" t="s">
        <v>5424</v>
      </c>
      <c r="B89" s="32" t="s">
        <v>5425</v>
      </c>
      <c r="C89" s="32" t="s">
        <v>5384</v>
      </c>
      <c r="D89" s="32" t="s">
        <v>4005</v>
      </c>
      <c r="E89" s="37">
        <v>1</v>
      </c>
      <c r="F89" s="35">
        <v>7325705764617</v>
      </c>
      <c r="G89" s="81" t="s">
        <v>4011</v>
      </c>
      <c r="H89" s="81" t="s">
        <v>4261</v>
      </c>
      <c r="I89" s="10">
        <v>79.989999999999995</v>
      </c>
      <c r="J89" s="10">
        <f>Table1_1[[#This Row],[Retail Price]]*Table1_1[[#This Row],[Stock units]]</f>
        <v>79.989999999999995</v>
      </c>
      <c r="K89"/>
    </row>
    <row r="90" spans="1:11">
      <c r="A90" s="80" t="s">
        <v>5426</v>
      </c>
      <c r="B90" s="32" t="s">
        <v>5427</v>
      </c>
      <c r="C90" s="32" t="s">
        <v>5388</v>
      </c>
      <c r="D90" s="32" t="s">
        <v>4001</v>
      </c>
      <c r="E90" s="37">
        <v>2</v>
      </c>
      <c r="F90" s="35">
        <v>7325706134402</v>
      </c>
      <c r="G90" s="81" t="s">
        <v>4011</v>
      </c>
      <c r="H90" s="81" t="s">
        <v>4261</v>
      </c>
      <c r="I90" s="10">
        <v>139.99</v>
      </c>
      <c r="J90" s="10">
        <f>Table1_1[[#This Row],[Retail Price]]*Table1_1[[#This Row],[Stock units]]</f>
        <v>279.98</v>
      </c>
      <c r="K90"/>
    </row>
    <row r="91" spans="1:11">
      <c r="A91" s="33" t="s">
        <v>5426</v>
      </c>
      <c r="B91" s="32" t="s">
        <v>5427</v>
      </c>
      <c r="C91" s="32" t="s">
        <v>5388</v>
      </c>
      <c r="D91" s="32" t="s">
        <v>4004</v>
      </c>
      <c r="E91" s="37">
        <v>1</v>
      </c>
      <c r="F91" s="35">
        <v>7325706134419</v>
      </c>
      <c r="G91" s="81" t="s">
        <v>4011</v>
      </c>
      <c r="H91" s="81" t="s">
        <v>4261</v>
      </c>
      <c r="I91" s="10">
        <v>139.99</v>
      </c>
      <c r="J91" s="10">
        <f>Table1_1[[#This Row],[Retail Price]]*Table1_1[[#This Row],[Stock units]]</f>
        <v>139.99</v>
      </c>
      <c r="K91"/>
    </row>
    <row r="92" spans="1:11">
      <c r="A92" s="80" t="s">
        <v>5426</v>
      </c>
      <c r="B92" s="32" t="s">
        <v>5427</v>
      </c>
      <c r="C92" s="32" t="s">
        <v>5388</v>
      </c>
      <c r="D92" s="32" t="s">
        <v>4016</v>
      </c>
      <c r="E92" s="37">
        <v>2</v>
      </c>
      <c r="F92" s="35">
        <v>7325706134426</v>
      </c>
      <c r="G92" s="81" t="s">
        <v>4011</v>
      </c>
      <c r="H92" s="81" t="s">
        <v>4261</v>
      </c>
      <c r="I92" s="10">
        <v>139.99</v>
      </c>
      <c r="J92" s="10">
        <f>Table1_1[[#This Row],[Retail Price]]*Table1_1[[#This Row],[Stock units]]</f>
        <v>279.98</v>
      </c>
      <c r="K92"/>
    </row>
    <row r="93" spans="1:11">
      <c r="A93" s="33" t="s">
        <v>5428</v>
      </c>
      <c r="B93" s="32" t="s">
        <v>5429</v>
      </c>
      <c r="C93" s="32" t="s">
        <v>5430</v>
      </c>
      <c r="D93" s="32" t="s">
        <v>4003</v>
      </c>
      <c r="E93" s="37">
        <v>1</v>
      </c>
      <c r="F93" s="35">
        <v>7325706211561</v>
      </c>
      <c r="G93" s="81" t="s">
        <v>4011</v>
      </c>
      <c r="H93" s="81" t="s">
        <v>4261</v>
      </c>
      <c r="I93" s="10">
        <v>149.99</v>
      </c>
      <c r="J93" s="10">
        <f>Table1_1[[#This Row],[Retail Price]]*Table1_1[[#This Row],[Stock units]]</f>
        <v>149.99</v>
      </c>
      <c r="K93"/>
    </row>
    <row r="94" spans="1:11">
      <c r="A94" s="80" t="s">
        <v>5428</v>
      </c>
      <c r="B94" s="32" t="s">
        <v>5429</v>
      </c>
      <c r="C94" s="32" t="s">
        <v>5430</v>
      </c>
      <c r="D94" s="32" t="s">
        <v>4001</v>
      </c>
      <c r="E94" s="37">
        <v>2</v>
      </c>
      <c r="F94" s="35">
        <v>7325706211578</v>
      </c>
      <c r="G94" s="81" t="s">
        <v>4011</v>
      </c>
      <c r="H94" s="81" t="s">
        <v>4261</v>
      </c>
      <c r="I94" s="10">
        <v>149.99</v>
      </c>
      <c r="J94" s="10">
        <f>Table1_1[[#This Row],[Retail Price]]*Table1_1[[#This Row],[Stock units]]</f>
        <v>299.98</v>
      </c>
      <c r="K94"/>
    </row>
    <row r="95" spans="1:11">
      <c r="A95" s="33" t="s">
        <v>5428</v>
      </c>
      <c r="B95" s="32" t="s">
        <v>5429</v>
      </c>
      <c r="C95" s="32" t="s">
        <v>5430</v>
      </c>
      <c r="D95" s="32" t="s">
        <v>4004</v>
      </c>
      <c r="E95" s="37">
        <v>1</v>
      </c>
      <c r="F95" s="35">
        <v>7325706211585</v>
      </c>
      <c r="G95" s="81" t="s">
        <v>4011</v>
      </c>
      <c r="H95" s="81" t="s">
        <v>4261</v>
      </c>
      <c r="I95" s="10">
        <v>149.99</v>
      </c>
      <c r="J95" s="10">
        <f>Table1_1[[#This Row],[Retail Price]]*Table1_1[[#This Row],[Stock units]]</f>
        <v>149.99</v>
      </c>
      <c r="K95"/>
    </row>
    <row r="96" spans="1:11">
      <c r="A96" s="80" t="s">
        <v>5428</v>
      </c>
      <c r="B96" s="32" t="s">
        <v>5429</v>
      </c>
      <c r="C96" s="32" t="s">
        <v>5430</v>
      </c>
      <c r="D96" s="32" t="s">
        <v>4005</v>
      </c>
      <c r="E96" s="37">
        <v>1</v>
      </c>
      <c r="F96" s="35">
        <v>7325706211608</v>
      </c>
      <c r="G96" s="81" t="s">
        <v>4011</v>
      </c>
      <c r="H96" s="81" t="s">
        <v>4261</v>
      </c>
      <c r="I96" s="10">
        <v>149.99</v>
      </c>
      <c r="J96" s="10">
        <f>Table1_1[[#This Row],[Retail Price]]*Table1_1[[#This Row],[Stock units]]</f>
        <v>149.99</v>
      </c>
      <c r="K96"/>
    </row>
    <row r="97" spans="1:11">
      <c r="A97" s="33" t="s">
        <v>5431</v>
      </c>
      <c r="B97" s="32" t="s">
        <v>5432</v>
      </c>
      <c r="C97" s="32" t="s">
        <v>5433</v>
      </c>
      <c r="D97" s="32" t="s">
        <v>4003</v>
      </c>
      <c r="E97" s="37">
        <v>1</v>
      </c>
      <c r="F97" s="35">
        <v>7325706141837</v>
      </c>
      <c r="G97" s="81" t="s">
        <v>4011</v>
      </c>
      <c r="H97" s="81" t="s">
        <v>4261</v>
      </c>
      <c r="I97" s="10">
        <v>139</v>
      </c>
      <c r="J97" s="10">
        <f>Table1_1[[#This Row],[Retail Price]]*Table1_1[[#This Row],[Stock units]]</f>
        <v>139</v>
      </c>
      <c r="K97"/>
    </row>
    <row r="98" spans="1:11">
      <c r="A98" s="80" t="s">
        <v>5431</v>
      </c>
      <c r="B98" s="32" t="s">
        <v>5432</v>
      </c>
      <c r="C98" s="32" t="s">
        <v>5433</v>
      </c>
      <c r="D98" s="32" t="s">
        <v>4001</v>
      </c>
      <c r="E98" s="37">
        <v>1</v>
      </c>
      <c r="F98" s="35">
        <v>7325706141844</v>
      </c>
      <c r="G98" s="81" t="s">
        <v>4011</v>
      </c>
      <c r="H98" s="81" t="s">
        <v>4261</v>
      </c>
      <c r="I98" s="10">
        <v>139</v>
      </c>
      <c r="J98" s="10">
        <f>Table1_1[[#This Row],[Retail Price]]*Table1_1[[#This Row],[Stock units]]</f>
        <v>139</v>
      </c>
      <c r="K98"/>
    </row>
    <row r="99" spans="1:11">
      <c r="A99" s="33" t="s">
        <v>5431</v>
      </c>
      <c r="B99" s="32" t="s">
        <v>5432</v>
      </c>
      <c r="C99" s="32" t="s">
        <v>5433</v>
      </c>
      <c r="D99" s="32" t="s">
        <v>4004</v>
      </c>
      <c r="E99" s="37">
        <v>1</v>
      </c>
      <c r="F99" s="35">
        <v>7325706141851</v>
      </c>
      <c r="G99" s="81" t="s">
        <v>4011</v>
      </c>
      <c r="H99" s="81" t="s">
        <v>4261</v>
      </c>
      <c r="I99" s="10">
        <v>139</v>
      </c>
      <c r="J99" s="10">
        <f>Table1_1[[#This Row],[Retail Price]]*Table1_1[[#This Row],[Stock units]]</f>
        <v>139</v>
      </c>
      <c r="K99"/>
    </row>
    <row r="100" spans="1:11">
      <c r="A100" s="80" t="s">
        <v>5431</v>
      </c>
      <c r="B100" s="32" t="s">
        <v>5432</v>
      </c>
      <c r="C100" s="32" t="s">
        <v>5433</v>
      </c>
      <c r="D100" s="32" t="s">
        <v>4016</v>
      </c>
      <c r="E100" s="37">
        <v>2</v>
      </c>
      <c r="F100" s="35">
        <v>7325706141868</v>
      </c>
      <c r="G100" s="81" t="s">
        <v>4011</v>
      </c>
      <c r="H100" s="81" t="s">
        <v>4261</v>
      </c>
      <c r="I100" s="10">
        <v>139</v>
      </c>
      <c r="J100" s="10">
        <f>Table1_1[[#This Row],[Retail Price]]*Table1_1[[#This Row],[Stock units]]</f>
        <v>278</v>
      </c>
      <c r="K100"/>
    </row>
    <row r="101" spans="1:11">
      <c r="A101" s="33" t="s">
        <v>5431</v>
      </c>
      <c r="B101" s="32" t="s">
        <v>5432</v>
      </c>
      <c r="C101" s="32" t="s">
        <v>5433</v>
      </c>
      <c r="D101" s="32" t="s">
        <v>4029</v>
      </c>
      <c r="E101" s="37">
        <v>3</v>
      </c>
      <c r="F101" s="35">
        <v>7325706141882</v>
      </c>
      <c r="G101" s="81" t="s">
        <v>4011</v>
      </c>
      <c r="H101" s="81" t="s">
        <v>4261</v>
      </c>
      <c r="I101" s="10">
        <v>139</v>
      </c>
      <c r="J101" s="10">
        <f>Table1_1[[#This Row],[Retail Price]]*Table1_1[[#This Row],[Stock units]]</f>
        <v>417</v>
      </c>
      <c r="K101"/>
    </row>
    <row r="102" spans="1:11">
      <c r="A102" s="80" t="s">
        <v>5431</v>
      </c>
      <c r="B102" s="32" t="s">
        <v>5432</v>
      </c>
      <c r="C102" s="32" t="s">
        <v>5388</v>
      </c>
      <c r="D102" s="32" t="s">
        <v>4003</v>
      </c>
      <c r="E102" s="37">
        <v>1</v>
      </c>
      <c r="F102" s="35">
        <v>7325706141899</v>
      </c>
      <c r="G102" s="81" t="s">
        <v>4011</v>
      </c>
      <c r="H102" s="81" t="s">
        <v>4261</v>
      </c>
      <c r="I102" s="10">
        <v>139</v>
      </c>
      <c r="J102" s="10">
        <f>Table1_1[[#This Row],[Retail Price]]*Table1_1[[#This Row],[Stock units]]</f>
        <v>139</v>
      </c>
      <c r="K102"/>
    </row>
    <row r="103" spans="1:11">
      <c r="A103" s="33" t="s">
        <v>5431</v>
      </c>
      <c r="B103" s="32" t="s">
        <v>5432</v>
      </c>
      <c r="C103" s="32" t="s">
        <v>5388</v>
      </c>
      <c r="D103" s="32" t="s">
        <v>4001</v>
      </c>
      <c r="E103" s="37">
        <v>1</v>
      </c>
      <c r="F103" s="35">
        <v>7325706141905</v>
      </c>
      <c r="G103" s="81" t="s">
        <v>4011</v>
      </c>
      <c r="H103" s="81" t="s">
        <v>4261</v>
      </c>
      <c r="I103" s="10">
        <v>110</v>
      </c>
      <c r="J103" s="10">
        <f>Table1_1[[#This Row],[Retail Price]]*Table1_1[[#This Row],[Stock units]]</f>
        <v>110</v>
      </c>
      <c r="K103"/>
    </row>
    <row r="104" spans="1:11">
      <c r="A104" s="80" t="s">
        <v>5431</v>
      </c>
      <c r="B104" s="32" t="s">
        <v>5432</v>
      </c>
      <c r="C104" s="32" t="s">
        <v>5388</v>
      </c>
      <c r="D104" s="32" t="s">
        <v>4004</v>
      </c>
      <c r="E104" s="37">
        <v>1</v>
      </c>
      <c r="F104" s="35">
        <v>7325706141912</v>
      </c>
      <c r="G104" s="81" t="s">
        <v>4011</v>
      </c>
      <c r="H104" s="81" t="s">
        <v>4261</v>
      </c>
      <c r="I104" s="10">
        <v>110</v>
      </c>
      <c r="J104" s="10">
        <f>Table1_1[[#This Row],[Retail Price]]*Table1_1[[#This Row],[Stock units]]</f>
        <v>110</v>
      </c>
      <c r="K104"/>
    </row>
    <row r="105" spans="1:11">
      <c r="A105" s="33" t="s">
        <v>5431</v>
      </c>
      <c r="B105" s="32" t="s">
        <v>5432</v>
      </c>
      <c r="C105" s="32" t="s">
        <v>5388</v>
      </c>
      <c r="D105" s="32" t="s">
        <v>4016</v>
      </c>
      <c r="E105" s="37">
        <v>1</v>
      </c>
      <c r="F105" s="35">
        <v>7325706141929</v>
      </c>
      <c r="G105" s="81" t="s">
        <v>4011</v>
      </c>
      <c r="H105" s="81" t="s">
        <v>4261</v>
      </c>
      <c r="I105" s="10">
        <v>110</v>
      </c>
      <c r="J105" s="10">
        <f>Table1_1[[#This Row],[Retail Price]]*Table1_1[[#This Row],[Stock units]]</f>
        <v>110</v>
      </c>
      <c r="K105"/>
    </row>
    <row r="106" spans="1:11">
      <c r="A106" s="80" t="s">
        <v>5434</v>
      </c>
      <c r="B106" s="32" t="s">
        <v>5435</v>
      </c>
      <c r="C106" s="32" t="s">
        <v>5436</v>
      </c>
      <c r="D106" s="32" t="s">
        <v>4003</v>
      </c>
      <c r="E106" s="37">
        <v>3</v>
      </c>
      <c r="F106" s="35">
        <v>7325706142735</v>
      </c>
      <c r="G106" s="81" t="s">
        <v>4011</v>
      </c>
      <c r="H106" s="81" t="s">
        <v>4261</v>
      </c>
      <c r="I106" s="10">
        <v>119.99</v>
      </c>
      <c r="J106" s="10">
        <f>Table1_1[[#This Row],[Retail Price]]*Table1_1[[#This Row],[Stock units]]</f>
        <v>359.96999999999997</v>
      </c>
      <c r="K106"/>
    </row>
    <row r="107" spans="1:11">
      <c r="A107" s="33" t="s">
        <v>5434</v>
      </c>
      <c r="B107" s="32" t="s">
        <v>5435</v>
      </c>
      <c r="C107" s="32" t="s">
        <v>5436</v>
      </c>
      <c r="D107" s="32" t="s">
        <v>4001</v>
      </c>
      <c r="E107" s="37">
        <v>6</v>
      </c>
      <c r="F107" s="35">
        <v>7325706142742</v>
      </c>
      <c r="G107" s="81" t="s">
        <v>4011</v>
      </c>
      <c r="H107" s="81" t="s">
        <v>4261</v>
      </c>
      <c r="I107" s="10">
        <v>119.99</v>
      </c>
      <c r="J107" s="10">
        <f>Table1_1[[#This Row],[Retail Price]]*Table1_1[[#This Row],[Stock units]]</f>
        <v>719.93999999999994</v>
      </c>
      <c r="K107"/>
    </row>
    <row r="108" spans="1:11">
      <c r="A108" s="80" t="s">
        <v>5434</v>
      </c>
      <c r="B108" s="32" t="s">
        <v>5435</v>
      </c>
      <c r="C108" s="32" t="s">
        <v>5436</v>
      </c>
      <c r="D108" s="32" t="s">
        <v>4004</v>
      </c>
      <c r="E108" s="37">
        <v>6</v>
      </c>
      <c r="F108" s="35">
        <v>7325706142759</v>
      </c>
      <c r="G108" s="81" t="s">
        <v>4011</v>
      </c>
      <c r="H108" s="81" t="s">
        <v>4261</v>
      </c>
      <c r="I108" s="10">
        <v>119.99</v>
      </c>
      <c r="J108" s="10">
        <f>Table1_1[[#This Row],[Retail Price]]*Table1_1[[#This Row],[Stock units]]</f>
        <v>719.93999999999994</v>
      </c>
      <c r="K108"/>
    </row>
    <row r="109" spans="1:11">
      <c r="A109" s="33" t="s">
        <v>5434</v>
      </c>
      <c r="B109" s="32" t="s">
        <v>5435</v>
      </c>
      <c r="C109" s="32" t="s">
        <v>5436</v>
      </c>
      <c r="D109" s="32" t="s">
        <v>4016</v>
      </c>
      <c r="E109" s="37">
        <v>2</v>
      </c>
      <c r="F109" s="35">
        <v>7325706142766</v>
      </c>
      <c r="G109" s="81" t="s">
        <v>4011</v>
      </c>
      <c r="H109" s="81" t="s">
        <v>4261</v>
      </c>
      <c r="I109" s="10">
        <v>119.99</v>
      </c>
      <c r="J109" s="10">
        <f>Table1_1[[#This Row],[Retail Price]]*Table1_1[[#This Row],[Stock units]]</f>
        <v>239.98</v>
      </c>
      <c r="K109"/>
    </row>
    <row r="110" spans="1:11">
      <c r="A110" s="80" t="s">
        <v>5434</v>
      </c>
      <c r="B110" s="32" t="s">
        <v>5435</v>
      </c>
      <c r="C110" s="32" t="s">
        <v>5436</v>
      </c>
      <c r="D110" s="32" t="s">
        <v>4005</v>
      </c>
      <c r="E110" s="37">
        <v>2</v>
      </c>
      <c r="F110" s="35">
        <v>7325706142773</v>
      </c>
      <c r="G110" s="81" t="s">
        <v>4011</v>
      </c>
      <c r="H110" s="81" t="s">
        <v>4261</v>
      </c>
      <c r="I110" s="10">
        <v>119.99</v>
      </c>
      <c r="J110" s="10">
        <f>Table1_1[[#This Row],[Retail Price]]*Table1_1[[#This Row],[Stock units]]</f>
        <v>239.98</v>
      </c>
      <c r="K110"/>
    </row>
    <row r="111" spans="1:11">
      <c r="A111" s="33" t="s">
        <v>5434</v>
      </c>
      <c r="B111" s="32" t="s">
        <v>5435</v>
      </c>
      <c r="C111" s="32" t="s">
        <v>5436</v>
      </c>
      <c r="D111" s="32" t="s">
        <v>4029</v>
      </c>
      <c r="E111" s="37">
        <v>1</v>
      </c>
      <c r="F111" s="35">
        <v>7325706142780</v>
      </c>
      <c r="G111" s="81" t="s">
        <v>4011</v>
      </c>
      <c r="H111" s="81" t="s">
        <v>4261</v>
      </c>
      <c r="I111" s="10">
        <v>119.99</v>
      </c>
      <c r="J111" s="10">
        <f>Table1_1[[#This Row],[Retail Price]]*Table1_1[[#This Row],[Stock units]]</f>
        <v>119.99</v>
      </c>
      <c r="K111"/>
    </row>
    <row r="112" spans="1:11">
      <c r="A112" s="80" t="s">
        <v>5434</v>
      </c>
      <c r="B112" s="32" t="s">
        <v>5435</v>
      </c>
      <c r="C112" s="32" t="s">
        <v>5437</v>
      </c>
      <c r="D112" s="32" t="s">
        <v>4003</v>
      </c>
      <c r="E112" s="37">
        <v>1</v>
      </c>
      <c r="F112" s="35">
        <v>7325706142858</v>
      </c>
      <c r="G112" s="81" t="s">
        <v>4011</v>
      </c>
      <c r="H112" s="81" t="s">
        <v>4261</v>
      </c>
      <c r="I112" s="10">
        <v>139</v>
      </c>
      <c r="J112" s="10">
        <f>Table1_1[[#This Row],[Retail Price]]*Table1_1[[#This Row],[Stock units]]</f>
        <v>139</v>
      </c>
      <c r="K112"/>
    </row>
    <row r="113" spans="1:11">
      <c r="A113" s="33" t="s">
        <v>5434</v>
      </c>
      <c r="B113" s="32" t="s">
        <v>5435</v>
      </c>
      <c r="C113" s="32" t="s">
        <v>5437</v>
      </c>
      <c r="D113" s="32" t="s">
        <v>4001</v>
      </c>
      <c r="E113" s="37">
        <v>2</v>
      </c>
      <c r="F113" s="35">
        <v>7325706142865</v>
      </c>
      <c r="G113" s="81" t="s">
        <v>4011</v>
      </c>
      <c r="H113" s="81" t="s">
        <v>4261</v>
      </c>
      <c r="I113" s="10">
        <v>120</v>
      </c>
      <c r="J113" s="10">
        <f>Table1_1[[#This Row],[Retail Price]]*Table1_1[[#This Row],[Stock units]]</f>
        <v>240</v>
      </c>
      <c r="K113"/>
    </row>
    <row r="114" spans="1:11">
      <c r="A114" s="80" t="s">
        <v>5434</v>
      </c>
      <c r="B114" s="32" t="s">
        <v>5435</v>
      </c>
      <c r="C114" s="32" t="s">
        <v>5437</v>
      </c>
      <c r="D114" s="32" t="s">
        <v>4004</v>
      </c>
      <c r="E114" s="37">
        <v>3</v>
      </c>
      <c r="F114" s="35">
        <v>7325706142872</v>
      </c>
      <c r="G114" s="81" t="s">
        <v>4011</v>
      </c>
      <c r="H114" s="81" t="s">
        <v>4261</v>
      </c>
      <c r="I114" s="10">
        <v>120</v>
      </c>
      <c r="J114" s="10">
        <f>Table1_1[[#This Row],[Retail Price]]*Table1_1[[#This Row],[Stock units]]</f>
        <v>360</v>
      </c>
      <c r="K114"/>
    </row>
    <row r="115" spans="1:11">
      <c r="A115" s="33" t="s">
        <v>5434</v>
      </c>
      <c r="B115" s="32" t="s">
        <v>5435</v>
      </c>
      <c r="C115" s="32" t="s">
        <v>5437</v>
      </c>
      <c r="D115" s="32" t="s">
        <v>4016</v>
      </c>
      <c r="E115" s="37">
        <v>2</v>
      </c>
      <c r="F115" s="35">
        <v>7325706142889</v>
      </c>
      <c r="G115" s="81" t="s">
        <v>4011</v>
      </c>
      <c r="H115" s="81" t="s">
        <v>4261</v>
      </c>
      <c r="I115" s="10">
        <v>120</v>
      </c>
      <c r="J115" s="10">
        <f>Table1_1[[#This Row],[Retail Price]]*Table1_1[[#This Row],[Stock units]]</f>
        <v>240</v>
      </c>
      <c r="K115"/>
    </row>
    <row r="116" spans="1:11">
      <c r="A116" s="80" t="s">
        <v>5434</v>
      </c>
      <c r="B116" s="32" t="s">
        <v>5435</v>
      </c>
      <c r="C116" s="32" t="s">
        <v>5437</v>
      </c>
      <c r="D116" s="32" t="s">
        <v>4005</v>
      </c>
      <c r="E116" s="37">
        <v>2</v>
      </c>
      <c r="F116" s="35">
        <v>7325706142896</v>
      </c>
      <c r="G116" s="81" t="s">
        <v>4011</v>
      </c>
      <c r="H116" s="81" t="s">
        <v>4261</v>
      </c>
      <c r="I116" s="10">
        <v>120</v>
      </c>
      <c r="J116" s="10">
        <f>Table1_1[[#This Row],[Retail Price]]*Table1_1[[#This Row],[Stock units]]</f>
        <v>240</v>
      </c>
      <c r="K116"/>
    </row>
    <row r="117" spans="1:11">
      <c r="A117" s="33" t="s">
        <v>5434</v>
      </c>
      <c r="B117" s="32" t="s">
        <v>5435</v>
      </c>
      <c r="C117" s="32" t="s">
        <v>5437</v>
      </c>
      <c r="D117" s="32" t="s">
        <v>4029</v>
      </c>
      <c r="E117" s="37">
        <v>1</v>
      </c>
      <c r="F117" s="35">
        <v>7325706142902</v>
      </c>
      <c r="G117" s="81" t="s">
        <v>4011</v>
      </c>
      <c r="H117" s="81" t="s">
        <v>4261</v>
      </c>
      <c r="I117" s="10">
        <v>120</v>
      </c>
      <c r="J117" s="10">
        <f>Table1_1[[#This Row],[Retail Price]]*Table1_1[[#This Row],[Stock units]]</f>
        <v>120</v>
      </c>
      <c r="K117"/>
    </row>
    <row r="118" spans="1:11">
      <c r="A118" s="80" t="s">
        <v>5438</v>
      </c>
      <c r="B118" s="32" t="s">
        <v>5439</v>
      </c>
      <c r="C118" s="32" t="s">
        <v>5436</v>
      </c>
      <c r="D118" s="32" t="s">
        <v>5440</v>
      </c>
      <c r="E118" s="37">
        <v>5</v>
      </c>
      <c r="F118" s="35">
        <v>7325706157784</v>
      </c>
      <c r="G118" s="81" t="s">
        <v>4771</v>
      </c>
      <c r="H118" s="81" t="s">
        <v>4640</v>
      </c>
      <c r="I118" s="10">
        <v>129.99</v>
      </c>
      <c r="J118" s="10">
        <f>Table1_1[[#This Row],[Retail Price]]*Table1_1[[#This Row],[Stock units]]</f>
        <v>649.95000000000005</v>
      </c>
      <c r="K118"/>
    </row>
    <row r="119" spans="1:11">
      <c r="A119" s="33" t="s">
        <v>5438</v>
      </c>
      <c r="B119" s="32" t="s">
        <v>5439</v>
      </c>
      <c r="C119" s="32" t="s">
        <v>5436</v>
      </c>
      <c r="D119" s="32" t="s">
        <v>5441</v>
      </c>
      <c r="E119" s="37">
        <v>5</v>
      </c>
      <c r="F119" s="35">
        <v>7325706157791</v>
      </c>
      <c r="G119" s="81" t="s">
        <v>4771</v>
      </c>
      <c r="H119" s="81" t="s">
        <v>4640</v>
      </c>
      <c r="I119" s="10">
        <v>129.99</v>
      </c>
      <c r="J119" s="10">
        <f>Table1_1[[#This Row],[Retail Price]]*Table1_1[[#This Row],[Stock units]]</f>
        <v>649.95000000000005</v>
      </c>
      <c r="K119"/>
    </row>
    <row r="120" spans="1:11">
      <c r="A120" s="80" t="s">
        <v>5438</v>
      </c>
      <c r="B120" s="32" t="s">
        <v>5439</v>
      </c>
      <c r="C120" s="32" t="s">
        <v>5436</v>
      </c>
      <c r="D120" s="32" t="s">
        <v>5442</v>
      </c>
      <c r="E120" s="37">
        <v>2</v>
      </c>
      <c r="F120" s="35">
        <v>7325706157807</v>
      </c>
      <c r="G120" s="81" t="s">
        <v>4771</v>
      </c>
      <c r="H120" s="81" t="s">
        <v>4640</v>
      </c>
      <c r="I120" s="10">
        <v>129.99</v>
      </c>
      <c r="J120" s="10">
        <f>Table1_1[[#This Row],[Retail Price]]*Table1_1[[#This Row],[Stock units]]</f>
        <v>259.98</v>
      </c>
      <c r="K120"/>
    </row>
    <row r="121" spans="1:11">
      <c r="A121" s="33" t="e">
        <v>#N/A</v>
      </c>
      <c r="B121" s="32" t="s">
        <v>5443</v>
      </c>
      <c r="C121" s="32" t="s">
        <v>5402</v>
      </c>
      <c r="D121" s="32" t="s">
        <v>4001</v>
      </c>
      <c r="E121" s="37">
        <v>2</v>
      </c>
      <c r="F121" s="35" t="e">
        <v>#N/A</v>
      </c>
      <c r="G121" s="81" t="e">
        <v>#N/A</v>
      </c>
      <c r="H121" s="81" t="e">
        <v>#N/A</v>
      </c>
      <c r="I121" s="10">
        <v>39.9</v>
      </c>
      <c r="J121" s="10">
        <f>Table1_1[[#This Row],[Retail Price]]*Table1_1[[#This Row],[Stock units]]</f>
        <v>79.8</v>
      </c>
      <c r="K121"/>
    </row>
    <row r="122" spans="1:11">
      <c r="A122" s="80" t="e">
        <v>#N/A</v>
      </c>
      <c r="B122" s="32" t="s">
        <v>5443</v>
      </c>
      <c r="C122" s="32" t="s">
        <v>5402</v>
      </c>
      <c r="D122" s="32" t="s">
        <v>4004</v>
      </c>
      <c r="E122" s="37">
        <v>2</v>
      </c>
      <c r="F122" s="35" t="e">
        <v>#N/A</v>
      </c>
      <c r="G122" s="81" t="e">
        <v>#N/A</v>
      </c>
      <c r="H122" s="81" t="e">
        <v>#N/A</v>
      </c>
      <c r="I122" s="10">
        <v>39.9</v>
      </c>
      <c r="J122" s="10">
        <f>Table1_1[[#This Row],[Retail Price]]*Table1_1[[#This Row],[Stock units]]</f>
        <v>79.8</v>
      </c>
      <c r="K122"/>
    </row>
    <row r="123" spans="1:11">
      <c r="A123" s="33" t="s">
        <v>5444</v>
      </c>
      <c r="B123" s="32" t="s">
        <v>5445</v>
      </c>
      <c r="C123" s="32" t="s">
        <v>5446</v>
      </c>
      <c r="D123" s="32" t="s">
        <v>5410</v>
      </c>
      <c r="E123" s="37">
        <v>4</v>
      </c>
      <c r="F123" s="35">
        <v>7325706258498</v>
      </c>
      <c r="G123" s="81" t="s">
        <v>4771</v>
      </c>
      <c r="H123" s="81" t="s">
        <v>4640</v>
      </c>
      <c r="I123" s="10">
        <v>109.99</v>
      </c>
      <c r="J123" s="10">
        <f>Table1_1[[#This Row],[Retail Price]]*Table1_1[[#This Row],[Stock units]]</f>
        <v>439.96</v>
      </c>
      <c r="K123"/>
    </row>
    <row r="124" spans="1:11">
      <c r="A124" s="80" t="s">
        <v>5444</v>
      </c>
      <c r="B124" s="32" t="s">
        <v>5445</v>
      </c>
      <c r="C124" s="32" t="s">
        <v>5446</v>
      </c>
      <c r="D124" s="32" t="s">
        <v>5447</v>
      </c>
      <c r="E124" s="37">
        <v>4</v>
      </c>
      <c r="F124" s="35">
        <v>7325706258795</v>
      </c>
      <c r="G124" s="81" t="s">
        <v>4771</v>
      </c>
      <c r="H124" s="81" t="s">
        <v>4640</v>
      </c>
      <c r="I124" s="10">
        <v>109.99</v>
      </c>
      <c r="J124" s="10">
        <f>Table1_1[[#This Row],[Retail Price]]*Table1_1[[#This Row],[Stock units]]</f>
        <v>439.96</v>
      </c>
      <c r="K124"/>
    </row>
    <row r="125" spans="1:11">
      <c r="A125" s="33" t="s">
        <v>5444</v>
      </c>
      <c r="B125" s="32" t="s">
        <v>5445</v>
      </c>
      <c r="C125" s="32" t="s">
        <v>5446</v>
      </c>
      <c r="D125" s="32" t="s">
        <v>5440</v>
      </c>
      <c r="E125" s="37">
        <v>4</v>
      </c>
      <c r="F125" s="35">
        <v>7325706258801</v>
      </c>
      <c r="G125" s="81" t="s">
        <v>4771</v>
      </c>
      <c r="H125" s="81" t="s">
        <v>4640</v>
      </c>
      <c r="I125" s="10">
        <v>109.99</v>
      </c>
      <c r="J125" s="10">
        <f>Table1_1[[#This Row],[Retail Price]]*Table1_1[[#This Row],[Stock units]]</f>
        <v>439.96</v>
      </c>
      <c r="K125"/>
    </row>
    <row r="126" spans="1:11">
      <c r="A126" s="80" t="s">
        <v>5444</v>
      </c>
      <c r="B126" s="32" t="s">
        <v>5445</v>
      </c>
      <c r="C126" s="32" t="s">
        <v>5446</v>
      </c>
      <c r="D126" s="32" t="s">
        <v>5441</v>
      </c>
      <c r="E126" s="37">
        <v>4</v>
      </c>
      <c r="F126" s="35">
        <v>7325706258504</v>
      </c>
      <c r="G126" s="81" t="s">
        <v>4771</v>
      </c>
      <c r="H126" s="81" t="s">
        <v>4640</v>
      </c>
      <c r="I126" s="10">
        <v>109.99</v>
      </c>
      <c r="J126" s="10">
        <f>Table1_1[[#This Row],[Retail Price]]*Table1_1[[#This Row],[Stock units]]</f>
        <v>439.96</v>
      </c>
      <c r="K126"/>
    </row>
    <row r="127" spans="1:11">
      <c r="A127" s="33" t="s">
        <v>5448</v>
      </c>
      <c r="B127" s="32" t="s">
        <v>5449</v>
      </c>
      <c r="C127" s="32" t="s">
        <v>5450</v>
      </c>
      <c r="D127" s="32" t="s">
        <v>4117</v>
      </c>
      <c r="E127" s="37">
        <v>2</v>
      </c>
      <c r="F127" s="35">
        <v>7325706061722</v>
      </c>
      <c r="G127" s="81" t="s">
        <v>4771</v>
      </c>
      <c r="H127" s="81" t="s">
        <v>3964</v>
      </c>
      <c r="I127" s="10">
        <v>39.99</v>
      </c>
      <c r="J127" s="10">
        <f>Table1_1[[#This Row],[Retail Price]]*Table1_1[[#This Row],[Stock units]]</f>
        <v>79.98</v>
      </c>
      <c r="K127"/>
    </row>
    <row r="128" spans="1:11">
      <c r="A128" s="80" t="s">
        <v>5448</v>
      </c>
      <c r="B128" s="32" t="s">
        <v>5449</v>
      </c>
      <c r="C128" s="32" t="s">
        <v>5450</v>
      </c>
      <c r="D128" s="32" t="s">
        <v>4003</v>
      </c>
      <c r="E128" s="37">
        <v>2</v>
      </c>
      <c r="F128" s="35">
        <v>7325706061739</v>
      </c>
      <c r="G128" s="81" t="s">
        <v>4771</v>
      </c>
      <c r="H128" s="81" t="s">
        <v>3964</v>
      </c>
      <c r="I128" s="10">
        <v>39.99</v>
      </c>
      <c r="J128" s="10">
        <f>Table1_1[[#This Row],[Retail Price]]*Table1_1[[#This Row],[Stock units]]</f>
        <v>79.98</v>
      </c>
      <c r="K128"/>
    </row>
    <row r="129" spans="1:11">
      <c r="A129" s="33" t="s">
        <v>5448</v>
      </c>
      <c r="B129" s="32" t="s">
        <v>5449</v>
      </c>
      <c r="C129" s="32" t="s">
        <v>5450</v>
      </c>
      <c r="D129" s="32" t="s">
        <v>4001</v>
      </c>
      <c r="E129" s="37">
        <v>2</v>
      </c>
      <c r="F129" s="35">
        <v>7325706061746</v>
      </c>
      <c r="G129" s="81" t="s">
        <v>4771</v>
      </c>
      <c r="H129" s="81" t="s">
        <v>3964</v>
      </c>
      <c r="I129" s="10">
        <v>39.99</v>
      </c>
      <c r="J129" s="10">
        <f>Table1_1[[#This Row],[Retail Price]]*Table1_1[[#This Row],[Stock units]]</f>
        <v>79.98</v>
      </c>
      <c r="K129"/>
    </row>
    <row r="130" spans="1:11">
      <c r="A130" s="80" t="s">
        <v>5448</v>
      </c>
      <c r="B130" s="32" t="s">
        <v>5449</v>
      </c>
      <c r="C130" s="32" t="s">
        <v>5450</v>
      </c>
      <c r="D130" s="32" t="s">
        <v>4004</v>
      </c>
      <c r="E130" s="37">
        <v>2</v>
      </c>
      <c r="F130" s="35">
        <v>7325706061753</v>
      </c>
      <c r="G130" s="81" t="s">
        <v>4771</v>
      </c>
      <c r="H130" s="81" t="s">
        <v>3964</v>
      </c>
      <c r="I130" s="10">
        <v>39.99</v>
      </c>
      <c r="J130" s="10">
        <f>Table1_1[[#This Row],[Retail Price]]*Table1_1[[#This Row],[Stock units]]</f>
        <v>79.98</v>
      </c>
      <c r="K130"/>
    </row>
    <row r="131" spans="1:11">
      <c r="A131" s="33" t="s">
        <v>5448</v>
      </c>
      <c r="B131" s="32" t="s">
        <v>5449</v>
      </c>
      <c r="C131" s="32" t="s">
        <v>5450</v>
      </c>
      <c r="D131" s="32" t="s">
        <v>4016</v>
      </c>
      <c r="E131" s="37">
        <v>1</v>
      </c>
      <c r="F131" s="35">
        <v>7325706061760</v>
      </c>
      <c r="G131" s="81" t="s">
        <v>4771</v>
      </c>
      <c r="H131" s="81" t="s">
        <v>3964</v>
      </c>
      <c r="I131" s="10">
        <v>39.99</v>
      </c>
      <c r="J131" s="10">
        <f>Table1_1[[#This Row],[Retail Price]]*Table1_1[[#This Row],[Stock units]]</f>
        <v>39.99</v>
      </c>
      <c r="K131"/>
    </row>
    <row r="132" spans="1:11">
      <c r="A132" s="80" t="s">
        <v>5448</v>
      </c>
      <c r="B132" s="32" t="s">
        <v>5449</v>
      </c>
      <c r="C132" s="32" t="s">
        <v>5451</v>
      </c>
      <c r="D132" s="32" t="s">
        <v>4117</v>
      </c>
      <c r="E132" s="37">
        <v>2</v>
      </c>
      <c r="F132" s="35">
        <v>7325706061807</v>
      </c>
      <c r="G132" s="81" t="s">
        <v>4771</v>
      </c>
      <c r="H132" s="81" t="s">
        <v>3964</v>
      </c>
      <c r="I132" s="10">
        <v>39.99</v>
      </c>
      <c r="J132" s="10">
        <f>Table1_1[[#This Row],[Retail Price]]*Table1_1[[#This Row],[Stock units]]</f>
        <v>79.98</v>
      </c>
      <c r="K132"/>
    </row>
    <row r="133" spans="1:11">
      <c r="A133" s="33" t="s">
        <v>5448</v>
      </c>
      <c r="B133" s="32" t="s">
        <v>5449</v>
      </c>
      <c r="C133" s="32" t="s">
        <v>5451</v>
      </c>
      <c r="D133" s="32" t="s">
        <v>4003</v>
      </c>
      <c r="E133" s="37">
        <v>2</v>
      </c>
      <c r="F133" s="35">
        <v>7325706061814</v>
      </c>
      <c r="G133" s="81" t="s">
        <v>4771</v>
      </c>
      <c r="H133" s="81" t="s">
        <v>3964</v>
      </c>
      <c r="I133" s="10">
        <v>39.99</v>
      </c>
      <c r="J133" s="10">
        <f>Table1_1[[#This Row],[Retail Price]]*Table1_1[[#This Row],[Stock units]]</f>
        <v>79.98</v>
      </c>
      <c r="K133"/>
    </row>
    <row r="134" spans="1:11">
      <c r="A134" s="80" t="s">
        <v>5448</v>
      </c>
      <c r="B134" s="32" t="s">
        <v>5449</v>
      </c>
      <c r="C134" s="32" t="s">
        <v>5451</v>
      </c>
      <c r="D134" s="32" t="s">
        <v>4001</v>
      </c>
      <c r="E134" s="37">
        <v>2</v>
      </c>
      <c r="F134" s="35">
        <v>7325706061821</v>
      </c>
      <c r="G134" s="81" t="s">
        <v>4771</v>
      </c>
      <c r="H134" s="81" t="s">
        <v>3964</v>
      </c>
      <c r="I134" s="10">
        <v>39.99</v>
      </c>
      <c r="J134" s="10">
        <f>Table1_1[[#This Row],[Retail Price]]*Table1_1[[#This Row],[Stock units]]</f>
        <v>79.98</v>
      </c>
      <c r="K134"/>
    </row>
    <row r="135" spans="1:11">
      <c r="A135" s="33" t="s">
        <v>5448</v>
      </c>
      <c r="B135" s="32" t="s">
        <v>5449</v>
      </c>
      <c r="C135" s="32" t="s">
        <v>5451</v>
      </c>
      <c r="D135" s="32" t="s">
        <v>4004</v>
      </c>
      <c r="E135" s="37">
        <v>1</v>
      </c>
      <c r="F135" s="35">
        <v>7325706061838</v>
      </c>
      <c r="G135" s="81" t="s">
        <v>4771</v>
      </c>
      <c r="H135" s="81" t="s">
        <v>3964</v>
      </c>
      <c r="I135" s="10">
        <v>39.99</v>
      </c>
      <c r="J135" s="10">
        <f>Table1_1[[#This Row],[Retail Price]]*Table1_1[[#This Row],[Stock units]]</f>
        <v>39.99</v>
      </c>
      <c r="K135"/>
    </row>
    <row r="136" spans="1:11">
      <c r="A136" s="80" t="s">
        <v>5448</v>
      </c>
      <c r="B136" s="32" t="s">
        <v>5449</v>
      </c>
      <c r="C136" s="32" t="s">
        <v>5451</v>
      </c>
      <c r="D136" s="32" t="s">
        <v>4016</v>
      </c>
      <c r="E136" s="37">
        <v>1</v>
      </c>
      <c r="F136" s="35">
        <v>7325706061845</v>
      </c>
      <c r="G136" s="81" t="s">
        <v>4771</v>
      </c>
      <c r="H136" s="81" t="s">
        <v>3964</v>
      </c>
      <c r="I136" s="10">
        <v>39.99</v>
      </c>
      <c r="J136" s="10">
        <f>Table1_1[[#This Row],[Retail Price]]*Table1_1[[#This Row],[Stock units]]</f>
        <v>39.99</v>
      </c>
      <c r="K136"/>
    </row>
    <row r="137" spans="1:11">
      <c r="A137" s="33" t="s">
        <v>5452</v>
      </c>
      <c r="B137" s="32" t="s">
        <v>5453</v>
      </c>
      <c r="C137" s="32" t="s">
        <v>5454</v>
      </c>
      <c r="D137" s="32" t="s">
        <v>4117</v>
      </c>
      <c r="E137" s="37">
        <v>9</v>
      </c>
      <c r="F137" s="35">
        <v>7325707377648</v>
      </c>
      <c r="G137" s="81" t="s">
        <v>4771</v>
      </c>
      <c r="H137" s="81" t="s">
        <v>3964</v>
      </c>
      <c r="I137" s="10">
        <v>110</v>
      </c>
      <c r="J137" s="10">
        <f>Table1_1[[#This Row],[Retail Price]]*Table1_1[[#This Row],[Stock units]]</f>
        <v>990</v>
      </c>
      <c r="K137"/>
    </row>
    <row r="138" spans="1:11">
      <c r="A138" s="80" t="s">
        <v>5452</v>
      </c>
      <c r="B138" s="32" t="s">
        <v>5453</v>
      </c>
      <c r="C138" s="32" t="s">
        <v>5454</v>
      </c>
      <c r="D138" s="32" t="s">
        <v>4001</v>
      </c>
      <c r="E138" s="37">
        <v>7</v>
      </c>
      <c r="F138" s="35">
        <v>7325707377662</v>
      </c>
      <c r="G138" s="81" t="s">
        <v>4771</v>
      </c>
      <c r="H138" s="81" t="s">
        <v>3964</v>
      </c>
      <c r="I138" s="10">
        <v>110</v>
      </c>
      <c r="J138" s="10">
        <f>Table1_1[[#This Row],[Retail Price]]*Table1_1[[#This Row],[Stock units]]</f>
        <v>770</v>
      </c>
      <c r="K138"/>
    </row>
    <row r="139" spans="1:11">
      <c r="A139" s="33" t="s">
        <v>5452</v>
      </c>
      <c r="B139" s="32" t="s">
        <v>5453</v>
      </c>
      <c r="C139" s="32" t="s">
        <v>5454</v>
      </c>
      <c r="D139" s="32" t="s">
        <v>4004</v>
      </c>
      <c r="E139" s="37">
        <v>9</v>
      </c>
      <c r="F139" s="35">
        <v>7325707377679</v>
      </c>
      <c r="G139" s="81" t="s">
        <v>4771</v>
      </c>
      <c r="H139" s="81" t="s">
        <v>3964</v>
      </c>
      <c r="I139" s="10">
        <v>110</v>
      </c>
      <c r="J139" s="10">
        <f>Table1_1[[#This Row],[Retail Price]]*Table1_1[[#This Row],[Stock units]]</f>
        <v>990</v>
      </c>
      <c r="K139"/>
    </row>
    <row r="140" spans="1:11">
      <c r="A140" s="80" t="s">
        <v>5452</v>
      </c>
      <c r="B140" s="32" t="s">
        <v>5453</v>
      </c>
      <c r="C140" s="32" t="s">
        <v>5454</v>
      </c>
      <c r="D140" s="32" t="s">
        <v>4016</v>
      </c>
      <c r="E140" s="37">
        <v>3</v>
      </c>
      <c r="F140" s="35">
        <v>7325707377686</v>
      </c>
      <c r="G140" s="81" t="s">
        <v>4771</v>
      </c>
      <c r="H140" s="81" t="s">
        <v>3964</v>
      </c>
      <c r="I140" s="10">
        <v>110</v>
      </c>
      <c r="J140" s="10">
        <f>Table1_1[[#This Row],[Retail Price]]*Table1_1[[#This Row],[Stock units]]</f>
        <v>330</v>
      </c>
      <c r="K140"/>
    </row>
    <row r="141" spans="1:11">
      <c r="A141" s="33" t="s">
        <v>5452</v>
      </c>
      <c r="B141" s="32" t="s">
        <v>5453</v>
      </c>
      <c r="C141" s="32" t="s">
        <v>5454</v>
      </c>
      <c r="D141" s="32" t="s">
        <v>4029</v>
      </c>
      <c r="E141" s="37">
        <v>4</v>
      </c>
      <c r="F141" s="35">
        <v>7325707377709</v>
      </c>
      <c r="G141" s="81" t="s">
        <v>4771</v>
      </c>
      <c r="H141" s="81" t="s">
        <v>3964</v>
      </c>
      <c r="I141" s="10">
        <v>110</v>
      </c>
      <c r="J141" s="10">
        <f>Table1_1[[#This Row],[Retail Price]]*Table1_1[[#This Row],[Stock units]]</f>
        <v>440</v>
      </c>
      <c r="K141"/>
    </row>
    <row r="142" spans="1:11">
      <c r="A142" s="80" t="e">
        <v>#N/A</v>
      </c>
      <c r="B142" s="32" t="s">
        <v>5455</v>
      </c>
      <c r="C142" s="32" t="s">
        <v>5384</v>
      </c>
      <c r="D142" s="32" t="s">
        <v>5456</v>
      </c>
      <c r="E142" s="37">
        <v>3</v>
      </c>
      <c r="F142" s="35" t="e">
        <v>#N/A</v>
      </c>
      <c r="G142" s="81" t="e">
        <v>#N/A</v>
      </c>
      <c r="H142" s="81" t="e">
        <v>#N/A</v>
      </c>
      <c r="I142" s="10">
        <v>39.9</v>
      </c>
      <c r="J142" s="10">
        <f>Table1_1[[#This Row],[Retail Price]]*Table1_1[[#This Row],[Stock units]]</f>
        <v>119.69999999999999</v>
      </c>
      <c r="K142"/>
    </row>
    <row r="143" spans="1:11">
      <c r="A143" s="33" t="e">
        <v>#N/A</v>
      </c>
      <c r="B143" s="32" t="s">
        <v>5455</v>
      </c>
      <c r="C143" s="32" t="s">
        <v>5384</v>
      </c>
      <c r="D143" s="32" t="s">
        <v>5457</v>
      </c>
      <c r="E143" s="37">
        <v>8</v>
      </c>
      <c r="F143" s="35" t="e">
        <v>#N/A</v>
      </c>
      <c r="G143" s="81" t="e">
        <v>#N/A</v>
      </c>
      <c r="H143" s="81" t="e">
        <v>#N/A</v>
      </c>
      <c r="I143" s="10">
        <v>39.9</v>
      </c>
      <c r="J143" s="10">
        <f>Table1_1[[#This Row],[Retail Price]]*Table1_1[[#This Row],[Stock units]]</f>
        <v>319.2</v>
      </c>
      <c r="K143"/>
    </row>
    <row r="144" spans="1:11">
      <c r="A144" s="80" t="e">
        <v>#N/A</v>
      </c>
      <c r="B144" s="32" t="s">
        <v>5458</v>
      </c>
      <c r="C144" s="32" t="s">
        <v>5451</v>
      </c>
      <c r="D144" s="32" t="s">
        <v>4003</v>
      </c>
      <c r="E144" s="37">
        <v>1</v>
      </c>
      <c r="F144" s="35" t="e">
        <v>#N/A</v>
      </c>
      <c r="G144" s="81" t="e">
        <v>#N/A</v>
      </c>
      <c r="H144" s="81" t="e">
        <v>#N/A</v>
      </c>
      <c r="I144" s="10">
        <v>39.9</v>
      </c>
      <c r="J144" s="10">
        <f>Table1_1[[#This Row],[Retail Price]]*Table1_1[[#This Row],[Stock units]]</f>
        <v>39.9</v>
      </c>
      <c r="K144"/>
    </row>
    <row r="145" spans="1:11">
      <c r="A145" s="33" t="e">
        <v>#N/A</v>
      </c>
      <c r="B145" s="32" t="s">
        <v>5458</v>
      </c>
      <c r="C145" s="32" t="s">
        <v>5451</v>
      </c>
      <c r="D145" s="32" t="s">
        <v>4001</v>
      </c>
      <c r="E145" s="37">
        <v>3</v>
      </c>
      <c r="F145" s="35" t="e">
        <v>#N/A</v>
      </c>
      <c r="G145" s="81" t="e">
        <v>#N/A</v>
      </c>
      <c r="H145" s="81" t="e">
        <v>#N/A</v>
      </c>
      <c r="I145" s="10">
        <v>39.9</v>
      </c>
      <c r="J145" s="10">
        <f>Table1_1[[#This Row],[Retail Price]]*Table1_1[[#This Row],[Stock units]]</f>
        <v>119.69999999999999</v>
      </c>
      <c r="K145"/>
    </row>
    <row r="146" spans="1:11">
      <c r="A146" s="80" t="s">
        <v>5459</v>
      </c>
      <c r="B146" s="32" t="s">
        <v>5460</v>
      </c>
      <c r="C146" s="32" t="s">
        <v>5451</v>
      </c>
      <c r="D146" s="32" t="s">
        <v>4003</v>
      </c>
      <c r="E146" s="37">
        <v>2</v>
      </c>
      <c r="F146" s="35">
        <v>7325706064686</v>
      </c>
      <c r="G146" s="81" t="s">
        <v>4771</v>
      </c>
      <c r="H146" s="81" t="s">
        <v>3964</v>
      </c>
      <c r="I146" s="10">
        <v>89.99</v>
      </c>
      <c r="J146" s="10">
        <f>Table1_1[[#This Row],[Retail Price]]*Table1_1[[#This Row],[Stock units]]</f>
        <v>179.98</v>
      </c>
      <c r="K146"/>
    </row>
    <row r="147" spans="1:11">
      <c r="A147" s="33" t="s">
        <v>5459</v>
      </c>
      <c r="B147" s="32" t="s">
        <v>5460</v>
      </c>
      <c r="C147" s="32" t="s">
        <v>5451</v>
      </c>
      <c r="D147" s="32" t="s">
        <v>4001</v>
      </c>
      <c r="E147" s="37">
        <v>4</v>
      </c>
      <c r="F147" s="35">
        <v>7325706064693</v>
      </c>
      <c r="G147" s="81" t="s">
        <v>4771</v>
      </c>
      <c r="H147" s="81" t="s">
        <v>3964</v>
      </c>
      <c r="I147" s="10">
        <v>89.99</v>
      </c>
      <c r="J147" s="10">
        <f>Table1_1[[#This Row],[Retail Price]]*Table1_1[[#This Row],[Stock units]]</f>
        <v>359.96</v>
      </c>
      <c r="K147"/>
    </row>
    <row r="148" spans="1:11">
      <c r="A148" s="80" t="s">
        <v>5459</v>
      </c>
      <c r="B148" s="32" t="s">
        <v>5460</v>
      </c>
      <c r="C148" s="32" t="s">
        <v>5451</v>
      </c>
      <c r="D148" s="32" t="s">
        <v>4004</v>
      </c>
      <c r="E148" s="37">
        <v>3</v>
      </c>
      <c r="F148" s="35">
        <v>7325706064709</v>
      </c>
      <c r="G148" s="81" t="s">
        <v>4771</v>
      </c>
      <c r="H148" s="81" t="s">
        <v>3964</v>
      </c>
      <c r="I148" s="10">
        <v>89.99</v>
      </c>
      <c r="J148" s="10">
        <f>Table1_1[[#This Row],[Retail Price]]*Table1_1[[#This Row],[Stock units]]</f>
        <v>269.96999999999997</v>
      </c>
      <c r="K148"/>
    </row>
    <row r="149" spans="1:11">
      <c r="A149" s="33" t="s">
        <v>5459</v>
      </c>
      <c r="B149" s="32" t="s">
        <v>5460</v>
      </c>
      <c r="C149" s="32" t="s">
        <v>5461</v>
      </c>
      <c r="D149" s="32" t="s">
        <v>4117</v>
      </c>
      <c r="E149" s="37">
        <v>2</v>
      </c>
      <c r="F149" s="35">
        <v>7325706064792</v>
      </c>
      <c r="G149" s="81" t="s">
        <v>4771</v>
      </c>
      <c r="H149" s="81" t="s">
        <v>3964</v>
      </c>
      <c r="I149" s="10">
        <v>89.99</v>
      </c>
      <c r="J149" s="10">
        <f>Table1_1[[#This Row],[Retail Price]]*Table1_1[[#This Row],[Stock units]]</f>
        <v>179.98</v>
      </c>
      <c r="K149"/>
    </row>
    <row r="150" spans="1:11">
      <c r="A150" s="80" t="s">
        <v>5459</v>
      </c>
      <c r="B150" s="32" t="s">
        <v>5460</v>
      </c>
      <c r="C150" s="32" t="s">
        <v>5461</v>
      </c>
      <c r="D150" s="32" t="s">
        <v>4003</v>
      </c>
      <c r="E150" s="37">
        <v>3</v>
      </c>
      <c r="F150" s="35">
        <v>7325706064808</v>
      </c>
      <c r="G150" s="81" t="s">
        <v>4771</v>
      </c>
      <c r="H150" s="81" t="s">
        <v>3964</v>
      </c>
      <c r="I150" s="10">
        <v>89.99</v>
      </c>
      <c r="J150" s="10">
        <f>Table1_1[[#This Row],[Retail Price]]*Table1_1[[#This Row],[Stock units]]</f>
        <v>269.96999999999997</v>
      </c>
      <c r="K150"/>
    </row>
    <row r="151" spans="1:11">
      <c r="A151" s="33" t="s">
        <v>5459</v>
      </c>
      <c r="B151" s="32" t="s">
        <v>5460</v>
      </c>
      <c r="C151" s="32" t="s">
        <v>5461</v>
      </c>
      <c r="D151" s="32" t="s">
        <v>4001</v>
      </c>
      <c r="E151" s="37">
        <v>2</v>
      </c>
      <c r="F151" s="35">
        <v>7325706064815</v>
      </c>
      <c r="G151" s="81" t="s">
        <v>4771</v>
      </c>
      <c r="H151" s="81" t="s">
        <v>3964</v>
      </c>
      <c r="I151" s="10">
        <v>89.99</v>
      </c>
      <c r="J151" s="10">
        <f>Table1_1[[#This Row],[Retail Price]]*Table1_1[[#This Row],[Stock units]]</f>
        <v>179.98</v>
      </c>
      <c r="K151"/>
    </row>
    <row r="152" spans="1:11">
      <c r="A152" s="80" t="s">
        <v>5459</v>
      </c>
      <c r="B152" s="32" t="s">
        <v>5460</v>
      </c>
      <c r="C152" s="32" t="s">
        <v>5461</v>
      </c>
      <c r="D152" s="32" t="s">
        <v>4004</v>
      </c>
      <c r="E152" s="37">
        <v>3</v>
      </c>
      <c r="F152" s="35">
        <v>7325706064822</v>
      </c>
      <c r="G152" s="81" t="s">
        <v>4771</v>
      </c>
      <c r="H152" s="81" t="s">
        <v>3964</v>
      </c>
      <c r="I152" s="10">
        <v>89.99</v>
      </c>
      <c r="J152" s="10">
        <f>Table1_1[[#This Row],[Retail Price]]*Table1_1[[#This Row],[Stock units]]</f>
        <v>269.96999999999997</v>
      </c>
      <c r="K152"/>
    </row>
    <row r="153" spans="1:11">
      <c r="A153" s="33" t="s">
        <v>5459</v>
      </c>
      <c r="B153" s="32" t="s">
        <v>5460</v>
      </c>
      <c r="C153" s="32" t="s">
        <v>5461</v>
      </c>
      <c r="D153" s="32" t="s">
        <v>4016</v>
      </c>
      <c r="E153" s="37">
        <v>2</v>
      </c>
      <c r="F153" s="35">
        <v>7325706064839</v>
      </c>
      <c r="G153" s="81" t="s">
        <v>4771</v>
      </c>
      <c r="H153" s="81" t="s">
        <v>3964</v>
      </c>
      <c r="I153" s="10">
        <v>89.99</v>
      </c>
      <c r="J153" s="10">
        <f>Table1_1[[#This Row],[Retail Price]]*Table1_1[[#This Row],[Stock units]]</f>
        <v>179.98</v>
      </c>
      <c r="K153"/>
    </row>
    <row r="154" spans="1:11">
      <c r="A154" s="80" t="s">
        <v>5459</v>
      </c>
      <c r="B154" s="32" t="s">
        <v>5460</v>
      </c>
      <c r="C154" s="32" t="s">
        <v>5461</v>
      </c>
      <c r="D154" s="32" t="s">
        <v>4005</v>
      </c>
      <c r="E154" s="37">
        <v>1</v>
      </c>
      <c r="F154" s="35">
        <v>7325706064846</v>
      </c>
      <c r="G154" s="81" t="s">
        <v>4771</v>
      </c>
      <c r="H154" s="81" t="s">
        <v>3964</v>
      </c>
      <c r="I154" s="10">
        <v>89.99</v>
      </c>
      <c r="J154" s="10">
        <f>Table1_1[[#This Row],[Retail Price]]*Table1_1[[#This Row],[Stock units]]</f>
        <v>89.99</v>
      </c>
      <c r="K154"/>
    </row>
    <row r="155" spans="1:11">
      <c r="A155" s="33" t="s">
        <v>5462</v>
      </c>
      <c r="B155" s="32" t="s">
        <v>5463</v>
      </c>
      <c r="C155" s="32" t="s">
        <v>5451</v>
      </c>
      <c r="D155" s="32" t="s">
        <v>4117</v>
      </c>
      <c r="E155" s="37">
        <v>1</v>
      </c>
      <c r="F155" s="35">
        <v>7325706064044</v>
      </c>
      <c r="G155" s="81" t="s">
        <v>4771</v>
      </c>
      <c r="H155" s="81" t="s">
        <v>3964</v>
      </c>
      <c r="I155" s="10">
        <v>129.99</v>
      </c>
      <c r="J155" s="10">
        <f>Table1_1[[#This Row],[Retail Price]]*Table1_1[[#This Row],[Stock units]]</f>
        <v>129.99</v>
      </c>
      <c r="K155"/>
    </row>
    <row r="156" spans="1:11">
      <c r="A156" s="80" t="s">
        <v>5462</v>
      </c>
      <c r="B156" s="32" t="s">
        <v>5463</v>
      </c>
      <c r="C156" s="32" t="s">
        <v>5451</v>
      </c>
      <c r="D156" s="32" t="s">
        <v>4003</v>
      </c>
      <c r="E156" s="37">
        <v>7</v>
      </c>
      <c r="F156" s="35">
        <v>7325706064051</v>
      </c>
      <c r="G156" s="81" t="s">
        <v>4771</v>
      </c>
      <c r="H156" s="81" t="s">
        <v>3964</v>
      </c>
      <c r="I156" s="10">
        <v>129.99</v>
      </c>
      <c r="J156" s="10">
        <f>Table1_1[[#This Row],[Retail Price]]*Table1_1[[#This Row],[Stock units]]</f>
        <v>909.93000000000006</v>
      </c>
      <c r="K156"/>
    </row>
    <row r="157" spans="1:11">
      <c r="A157" s="33" t="s">
        <v>5462</v>
      </c>
      <c r="B157" s="32" t="s">
        <v>5463</v>
      </c>
      <c r="C157" s="32" t="s">
        <v>5451</v>
      </c>
      <c r="D157" s="32" t="s">
        <v>4004</v>
      </c>
      <c r="E157" s="37">
        <v>2</v>
      </c>
      <c r="F157" s="35">
        <v>7325706064075</v>
      </c>
      <c r="G157" s="81" t="s">
        <v>4771</v>
      </c>
      <c r="H157" s="81" t="s">
        <v>3964</v>
      </c>
      <c r="I157" s="10">
        <v>129.99</v>
      </c>
      <c r="J157" s="10">
        <f>Table1_1[[#This Row],[Retail Price]]*Table1_1[[#This Row],[Stock units]]</f>
        <v>259.98</v>
      </c>
      <c r="K157"/>
    </row>
    <row r="158" spans="1:11">
      <c r="A158" s="80" t="s">
        <v>5462</v>
      </c>
      <c r="B158" s="32" t="s">
        <v>5463</v>
      </c>
      <c r="C158" s="32" t="s">
        <v>5451</v>
      </c>
      <c r="D158" s="32" t="s">
        <v>4016</v>
      </c>
      <c r="E158" s="37">
        <v>2</v>
      </c>
      <c r="F158" s="35">
        <v>7325706064082</v>
      </c>
      <c r="G158" s="81" t="s">
        <v>4771</v>
      </c>
      <c r="H158" s="81" t="s">
        <v>3964</v>
      </c>
      <c r="I158" s="10">
        <v>129.99</v>
      </c>
      <c r="J158" s="10">
        <f>Table1_1[[#This Row],[Retail Price]]*Table1_1[[#This Row],[Stock units]]</f>
        <v>259.98</v>
      </c>
      <c r="K158"/>
    </row>
    <row r="159" spans="1:11">
      <c r="A159" s="33" t="s">
        <v>5462</v>
      </c>
      <c r="B159" s="32" t="s">
        <v>5463</v>
      </c>
      <c r="C159" s="32" t="s">
        <v>5451</v>
      </c>
      <c r="D159" s="32" t="s">
        <v>4005</v>
      </c>
      <c r="E159" s="37">
        <v>2</v>
      </c>
      <c r="F159" s="35">
        <v>7325706064099</v>
      </c>
      <c r="G159" s="81" t="s">
        <v>4771</v>
      </c>
      <c r="H159" s="81" t="s">
        <v>3964</v>
      </c>
      <c r="I159" s="10">
        <v>129.99</v>
      </c>
      <c r="J159" s="10">
        <f>Table1_1[[#This Row],[Retail Price]]*Table1_1[[#This Row],[Stock units]]</f>
        <v>259.98</v>
      </c>
      <c r="K159"/>
    </row>
    <row r="160" spans="1:11">
      <c r="A160" s="80" t="s">
        <v>5464</v>
      </c>
      <c r="B160" s="32" t="s">
        <v>5465</v>
      </c>
      <c r="C160" s="32" t="s">
        <v>5408</v>
      </c>
      <c r="D160" s="32" t="s">
        <v>4001</v>
      </c>
      <c r="E160" s="37">
        <v>4</v>
      </c>
      <c r="F160" s="35">
        <v>7325706064860</v>
      </c>
      <c r="G160" s="81" t="s">
        <v>4771</v>
      </c>
      <c r="H160" s="81" t="s">
        <v>3964</v>
      </c>
      <c r="I160" s="10">
        <v>89.99</v>
      </c>
      <c r="J160" s="10">
        <f>Table1_1[[#This Row],[Retail Price]]*Table1_1[[#This Row],[Stock units]]</f>
        <v>359.96</v>
      </c>
      <c r="K160"/>
    </row>
    <row r="161" spans="1:11">
      <c r="A161" s="33" t="s">
        <v>5464</v>
      </c>
      <c r="B161" s="32" t="s">
        <v>5465</v>
      </c>
      <c r="C161" s="32" t="s">
        <v>5408</v>
      </c>
      <c r="D161" s="32" t="s">
        <v>4004</v>
      </c>
      <c r="E161" s="37">
        <v>2</v>
      </c>
      <c r="F161" s="35">
        <v>7325706064853</v>
      </c>
      <c r="G161" s="81" t="s">
        <v>4771</v>
      </c>
      <c r="H161" s="81" t="s">
        <v>3964</v>
      </c>
      <c r="I161" s="10">
        <v>89.99</v>
      </c>
      <c r="J161" s="10">
        <f>Table1_1[[#This Row],[Retail Price]]*Table1_1[[#This Row],[Stock units]]</f>
        <v>179.98</v>
      </c>
      <c r="K161"/>
    </row>
    <row r="162" spans="1:11">
      <c r="A162" s="80" t="s">
        <v>5466</v>
      </c>
      <c r="B162" s="32" t="s">
        <v>5467</v>
      </c>
      <c r="C162" s="32" t="s">
        <v>5468</v>
      </c>
      <c r="D162" s="32" t="s">
        <v>4117</v>
      </c>
      <c r="E162" s="37">
        <v>3</v>
      </c>
      <c r="F162" s="35">
        <v>7325706070991</v>
      </c>
      <c r="G162" s="81" t="s">
        <v>4771</v>
      </c>
      <c r="H162" s="81" t="s">
        <v>5125</v>
      </c>
      <c r="I162" s="10">
        <v>99.99</v>
      </c>
      <c r="J162" s="10">
        <f>Table1_1[[#This Row],[Retail Price]]*Table1_1[[#This Row],[Stock units]]</f>
        <v>299.96999999999997</v>
      </c>
      <c r="K162"/>
    </row>
    <row r="163" spans="1:11">
      <c r="A163" s="33" t="s">
        <v>5466</v>
      </c>
      <c r="B163" s="32" t="s">
        <v>5467</v>
      </c>
      <c r="C163" s="32" t="s">
        <v>5468</v>
      </c>
      <c r="D163" s="32" t="s">
        <v>4003</v>
      </c>
      <c r="E163" s="37">
        <v>6</v>
      </c>
      <c r="F163" s="35">
        <v>7325706070977</v>
      </c>
      <c r="G163" s="81" t="s">
        <v>4771</v>
      </c>
      <c r="H163" s="81" t="s">
        <v>5125</v>
      </c>
      <c r="I163" s="10">
        <v>99.99</v>
      </c>
      <c r="J163" s="10">
        <f>Table1_1[[#This Row],[Retail Price]]*Table1_1[[#This Row],[Stock units]]</f>
        <v>599.93999999999994</v>
      </c>
      <c r="K163"/>
    </row>
    <row r="164" spans="1:11">
      <c r="A164" s="80" t="s">
        <v>5466</v>
      </c>
      <c r="B164" s="32" t="s">
        <v>5467</v>
      </c>
      <c r="C164" s="32" t="s">
        <v>5468</v>
      </c>
      <c r="D164" s="32" t="s">
        <v>4001</v>
      </c>
      <c r="E164" s="37">
        <v>5</v>
      </c>
      <c r="F164" s="35">
        <v>7325706070960</v>
      </c>
      <c r="G164" s="81" t="s">
        <v>4771</v>
      </c>
      <c r="H164" s="81" t="s">
        <v>5125</v>
      </c>
      <c r="I164" s="10">
        <v>99.99</v>
      </c>
      <c r="J164" s="10">
        <f>Table1_1[[#This Row],[Retail Price]]*Table1_1[[#This Row],[Stock units]]</f>
        <v>499.95</v>
      </c>
      <c r="K164"/>
    </row>
    <row r="165" spans="1:11">
      <c r="A165" s="33" t="s">
        <v>5466</v>
      </c>
      <c r="B165" s="32" t="s">
        <v>5467</v>
      </c>
      <c r="C165" s="32" t="s">
        <v>5468</v>
      </c>
      <c r="D165" s="32" t="s">
        <v>4004</v>
      </c>
      <c r="E165" s="37">
        <v>5</v>
      </c>
      <c r="F165" s="35">
        <v>7325706070953</v>
      </c>
      <c r="G165" s="81" t="s">
        <v>4771</v>
      </c>
      <c r="H165" s="81" t="s">
        <v>5125</v>
      </c>
      <c r="I165" s="10">
        <v>99.99</v>
      </c>
      <c r="J165" s="10">
        <f>Table1_1[[#This Row],[Retail Price]]*Table1_1[[#This Row],[Stock units]]</f>
        <v>499.95</v>
      </c>
      <c r="K165"/>
    </row>
    <row r="166" spans="1:11">
      <c r="A166" s="80" t="s">
        <v>5466</v>
      </c>
      <c r="B166" s="32" t="s">
        <v>5467</v>
      </c>
      <c r="C166" s="32" t="s">
        <v>5468</v>
      </c>
      <c r="D166" s="32" t="s">
        <v>4016</v>
      </c>
      <c r="E166" s="37">
        <v>2</v>
      </c>
      <c r="F166" s="35">
        <v>7325706070984</v>
      </c>
      <c r="G166" s="81" t="s">
        <v>4771</v>
      </c>
      <c r="H166" s="81" t="s">
        <v>5125</v>
      </c>
      <c r="I166" s="10">
        <v>99.99</v>
      </c>
      <c r="J166" s="10">
        <f>Table1_1[[#This Row],[Retail Price]]*Table1_1[[#This Row],[Stock units]]</f>
        <v>199.98</v>
      </c>
      <c r="K166"/>
    </row>
    <row r="167" spans="1:11">
      <c r="A167" s="33" t="s">
        <v>5021</v>
      </c>
      <c r="B167" s="32" t="s">
        <v>5469</v>
      </c>
      <c r="C167" s="32" t="s">
        <v>5468</v>
      </c>
      <c r="D167" s="32" t="s">
        <v>4117</v>
      </c>
      <c r="E167" s="37">
        <v>1</v>
      </c>
      <c r="F167" s="35">
        <v>7325706080143</v>
      </c>
      <c r="G167" s="81" t="s">
        <v>4771</v>
      </c>
      <c r="H167" s="81" t="s">
        <v>3964</v>
      </c>
      <c r="I167" s="10">
        <v>59.99</v>
      </c>
      <c r="J167" s="10">
        <f>Table1_1[[#This Row],[Retail Price]]*Table1_1[[#This Row],[Stock units]]</f>
        <v>59.99</v>
      </c>
      <c r="K167"/>
    </row>
    <row r="168" spans="1:11">
      <c r="A168" s="80" t="s">
        <v>5021</v>
      </c>
      <c r="B168" s="32" t="s">
        <v>5469</v>
      </c>
      <c r="C168" s="32" t="s">
        <v>5468</v>
      </c>
      <c r="D168" s="32" t="s">
        <v>4003</v>
      </c>
      <c r="E168" s="37">
        <v>5</v>
      </c>
      <c r="F168" s="35">
        <v>7325706080150</v>
      </c>
      <c r="G168" s="81" t="s">
        <v>4771</v>
      </c>
      <c r="H168" s="81" t="s">
        <v>3964</v>
      </c>
      <c r="I168" s="10">
        <v>59.99</v>
      </c>
      <c r="J168" s="10">
        <f>Table1_1[[#This Row],[Retail Price]]*Table1_1[[#This Row],[Stock units]]</f>
        <v>299.95</v>
      </c>
      <c r="K168"/>
    </row>
    <row r="169" spans="1:11">
      <c r="A169" s="33" t="s">
        <v>5021</v>
      </c>
      <c r="B169" s="32" t="s">
        <v>5469</v>
      </c>
      <c r="C169" s="32" t="s">
        <v>5468</v>
      </c>
      <c r="D169" s="32" t="s">
        <v>4001</v>
      </c>
      <c r="E169" s="37">
        <v>9</v>
      </c>
      <c r="F169" s="35">
        <v>7325706080167</v>
      </c>
      <c r="G169" s="81" t="s">
        <v>4771</v>
      </c>
      <c r="H169" s="81" t="s">
        <v>3964</v>
      </c>
      <c r="I169" s="10">
        <v>59.99</v>
      </c>
      <c r="J169" s="10">
        <f>Table1_1[[#This Row],[Retail Price]]*Table1_1[[#This Row],[Stock units]]</f>
        <v>539.91</v>
      </c>
      <c r="K169"/>
    </row>
    <row r="170" spans="1:11">
      <c r="A170" s="80" t="s">
        <v>5021</v>
      </c>
      <c r="B170" s="32" t="s">
        <v>5469</v>
      </c>
      <c r="C170" s="32" t="s">
        <v>5468</v>
      </c>
      <c r="D170" s="32" t="s">
        <v>4004</v>
      </c>
      <c r="E170" s="37">
        <v>9</v>
      </c>
      <c r="F170" s="35">
        <v>7325706080136</v>
      </c>
      <c r="G170" s="81" t="s">
        <v>4771</v>
      </c>
      <c r="H170" s="81" t="s">
        <v>3964</v>
      </c>
      <c r="I170" s="10">
        <v>59.99</v>
      </c>
      <c r="J170" s="10">
        <f>Table1_1[[#This Row],[Retail Price]]*Table1_1[[#This Row],[Stock units]]</f>
        <v>539.91</v>
      </c>
      <c r="K170"/>
    </row>
    <row r="171" spans="1:11">
      <c r="A171" s="33" t="s">
        <v>5021</v>
      </c>
      <c r="B171" s="32" t="s">
        <v>5469</v>
      </c>
      <c r="C171" s="32" t="s">
        <v>5468</v>
      </c>
      <c r="D171" s="32" t="s">
        <v>4016</v>
      </c>
      <c r="E171" s="37">
        <v>3</v>
      </c>
      <c r="F171" s="35">
        <v>7325706080129</v>
      </c>
      <c r="G171" s="81" t="s">
        <v>4771</v>
      </c>
      <c r="H171" s="81" t="s">
        <v>3964</v>
      </c>
      <c r="I171" s="10">
        <v>59.99</v>
      </c>
      <c r="J171" s="10">
        <f>Table1_1[[#This Row],[Retail Price]]*Table1_1[[#This Row],[Stock units]]</f>
        <v>179.97</v>
      </c>
      <c r="K171"/>
    </row>
    <row r="172" spans="1:11">
      <c r="A172" s="80" t="s">
        <v>5470</v>
      </c>
      <c r="B172" s="32" t="s">
        <v>5471</v>
      </c>
      <c r="C172" s="32" t="s">
        <v>5461</v>
      </c>
      <c r="D172" s="32" t="s">
        <v>4117</v>
      </c>
      <c r="E172" s="37">
        <v>4</v>
      </c>
      <c r="F172" s="35">
        <v>7325706066833</v>
      </c>
      <c r="G172" s="81" t="s">
        <v>4771</v>
      </c>
      <c r="H172" s="81" t="s">
        <v>3964</v>
      </c>
      <c r="I172" s="10">
        <v>129.99</v>
      </c>
      <c r="J172" s="10">
        <f>Table1_1[[#This Row],[Retail Price]]*Table1_1[[#This Row],[Stock units]]</f>
        <v>519.96</v>
      </c>
      <c r="K172"/>
    </row>
    <row r="173" spans="1:11">
      <c r="A173" s="33" t="s">
        <v>5470</v>
      </c>
      <c r="B173" s="32" t="s">
        <v>5471</v>
      </c>
      <c r="C173" s="32" t="s">
        <v>5461</v>
      </c>
      <c r="D173" s="32" t="s">
        <v>4003</v>
      </c>
      <c r="E173" s="37">
        <v>3</v>
      </c>
      <c r="F173" s="35">
        <v>7325706066840</v>
      </c>
      <c r="G173" s="81" t="s">
        <v>4771</v>
      </c>
      <c r="H173" s="81" t="s">
        <v>3964</v>
      </c>
      <c r="I173" s="10">
        <v>129.99</v>
      </c>
      <c r="J173" s="10">
        <f>Table1_1[[#This Row],[Retail Price]]*Table1_1[[#This Row],[Stock units]]</f>
        <v>389.97</v>
      </c>
      <c r="K173"/>
    </row>
    <row r="174" spans="1:11">
      <c r="A174" s="80" t="s">
        <v>5470</v>
      </c>
      <c r="B174" s="32" t="s">
        <v>5471</v>
      </c>
      <c r="C174" s="32" t="s">
        <v>5461</v>
      </c>
      <c r="D174" s="32" t="s">
        <v>4001</v>
      </c>
      <c r="E174" s="37">
        <v>4</v>
      </c>
      <c r="F174" s="35">
        <v>7325706066857</v>
      </c>
      <c r="G174" s="81" t="s">
        <v>4771</v>
      </c>
      <c r="H174" s="81" t="s">
        <v>3964</v>
      </c>
      <c r="I174" s="10">
        <v>129.99</v>
      </c>
      <c r="J174" s="10">
        <f>Table1_1[[#This Row],[Retail Price]]*Table1_1[[#This Row],[Stock units]]</f>
        <v>519.96</v>
      </c>
      <c r="K174"/>
    </row>
    <row r="175" spans="1:11">
      <c r="A175" s="33" t="s">
        <v>5470</v>
      </c>
      <c r="B175" s="32" t="s">
        <v>5471</v>
      </c>
      <c r="C175" s="32" t="s">
        <v>5461</v>
      </c>
      <c r="D175" s="32" t="s">
        <v>4004</v>
      </c>
      <c r="E175" s="37">
        <v>4</v>
      </c>
      <c r="F175" s="35">
        <v>7325706066864</v>
      </c>
      <c r="G175" s="81" t="s">
        <v>4771</v>
      </c>
      <c r="H175" s="81" t="s">
        <v>3964</v>
      </c>
      <c r="I175" s="10">
        <v>129.99</v>
      </c>
      <c r="J175" s="10">
        <f>Table1_1[[#This Row],[Retail Price]]*Table1_1[[#This Row],[Stock units]]</f>
        <v>519.96</v>
      </c>
      <c r="K175"/>
    </row>
    <row r="176" spans="1:11">
      <c r="A176" s="80" t="s">
        <v>5470</v>
      </c>
      <c r="B176" s="32" t="s">
        <v>5471</v>
      </c>
      <c r="C176" s="32" t="s">
        <v>5461</v>
      </c>
      <c r="D176" s="32" t="s">
        <v>4016</v>
      </c>
      <c r="E176" s="37">
        <v>4</v>
      </c>
      <c r="F176" s="35">
        <v>7325706066871</v>
      </c>
      <c r="G176" s="81" t="s">
        <v>4771</v>
      </c>
      <c r="H176" s="81" t="s">
        <v>3964</v>
      </c>
      <c r="I176" s="10">
        <v>129.99</v>
      </c>
      <c r="J176" s="10">
        <f>Table1_1[[#This Row],[Retail Price]]*Table1_1[[#This Row],[Stock units]]</f>
        <v>519.96</v>
      </c>
      <c r="K176"/>
    </row>
    <row r="177" spans="1:11">
      <c r="A177" s="33" t="s">
        <v>5472</v>
      </c>
      <c r="B177" s="32" t="s">
        <v>5473</v>
      </c>
      <c r="C177" s="32" t="s">
        <v>5402</v>
      </c>
      <c r="D177" s="32" t="s">
        <v>5447</v>
      </c>
      <c r="E177" s="37">
        <v>4</v>
      </c>
      <c r="F177" s="35">
        <v>7325706098827</v>
      </c>
      <c r="G177" s="81" t="s">
        <v>4771</v>
      </c>
      <c r="H177" s="81" t="s">
        <v>4261</v>
      </c>
      <c r="I177" s="10">
        <v>89.99</v>
      </c>
      <c r="J177" s="10">
        <f>Table1_1[[#This Row],[Retail Price]]*Table1_1[[#This Row],[Stock units]]</f>
        <v>359.96</v>
      </c>
      <c r="K177"/>
    </row>
    <row r="178" spans="1:11">
      <c r="A178" s="80" t="s">
        <v>5472</v>
      </c>
      <c r="B178" s="32" t="s">
        <v>5473</v>
      </c>
      <c r="C178" s="32" t="s">
        <v>5402</v>
      </c>
      <c r="D178" s="32" t="s">
        <v>5440</v>
      </c>
      <c r="E178" s="37">
        <v>4</v>
      </c>
      <c r="F178" s="35">
        <v>7325706098834</v>
      </c>
      <c r="G178" s="81" t="s">
        <v>4771</v>
      </c>
      <c r="H178" s="81" t="s">
        <v>4261</v>
      </c>
      <c r="I178" s="10">
        <v>89.99</v>
      </c>
      <c r="J178" s="10">
        <f>Table1_1[[#This Row],[Retail Price]]*Table1_1[[#This Row],[Stock units]]</f>
        <v>359.96</v>
      </c>
      <c r="K178"/>
    </row>
    <row r="179" spans="1:11">
      <c r="A179" s="33" t="s">
        <v>5472</v>
      </c>
      <c r="B179" s="32" t="s">
        <v>5473</v>
      </c>
      <c r="C179" s="32" t="s">
        <v>5402</v>
      </c>
      <c r="D179" s="32" t="s">
        <v>5441</v>
      </c>
      <c r="E179" s="37">
        <v>1</v>
      </c>
      <c r="F179" s="35">
        <v>7325706098841</v>
      </c>
      <c r="G179" s="81" t="s">
        <v>4771</v>
      </c>
      <c r="H179" s="81" t="s">
        <v>4261</v>
      </c>
      <c r="I179" s="10">
        <v>89.99</v>
      </c>
      <c r="J179" s="10">
        <f>Table1_1[[#This Row],[Retail Price]]*Table1_1[[#This Row],[Stock units]]</f>
        <v>89.99</v>
      </c>
      <c r="K179"/>
    </row>
    <row r="180" spans="1:11">
      <c r="A180" s="80" t="s">
        <v>5472</v>
      </c>
      <c r="B180" s="32" t="s">
        <v>5473</v>
      </c>
      <c r="C180" s="32" t="s">
        <v>5402</v>
      </c>
      <c r="D180" s="32" t="s">
        <v>5474</v>
      </c>
      <c r="E180" s="37">
        <v>1</v>
      </c>
      <c r="F180" s="35">
        <v>7325706098865</v>
      </c>
      <c r="G180" s="81" t="s">
        <v>4771</v>
      </c>
      <c r="H180" s="81" t="s">
        <v>4261</v>
      </c>
      <c r="I180" s="10">
        <v>89.99</v>
      </c>
      <c r="J180" s="10">
        <f>Table1_1[[#This Row],[Retail Price]]*Table1_1[[#This Row],[Stock units]]</f>
        <v>89.99</v>
      </c>
      <c r="K180"/>
    </row>
    <row r="181" spans="1:11">
      <c r="A181" s="33" t="s">
        <v>5475</v>
      </c>
      <c r="B181" s="32" t="s">
        <v>5476</v>
      </c>
      <c r="C181" s="32" t="s">
        <v>5477</v>
      </c>
      <c r="D181" s="32" t="s">
        <v>5440</v>
      </c>
      <c r="E181" s="37">
        <v>2</v>
      </c>
      <c r="F181" s="35">
        <v>7325705875528</v>
      </c>
      <c r="G181" s="81" t="s">
        <v>4771</v>
      </c>
      <c r="H181" s="81" t="s">
        <v>4261</v>
      </c>
      <c r="I181" s="10">
        <v>119.99</v>
      </c>
      <c r="J181" s="10">
        <f>Table1_1[[#This Row],[Retail Price]]*Table1_1[[#This Row],[Stock units]]</f>
        <v>239.98</v>
      </c>
      <c r="K181"/>
    </row>
    <row r="182" spans="1:11">
      <c r="A182" s="80" t="s">
        <v>5475</v>
      </c>
      <c r="B182" s="32" t="s">
        <v>5476</v>
      </c>
      <c r="C182" s="32" t="s">
        <v>5454</v>
      </c>
      <c r="D182" s="32" t="s">
        <v>5447</v>
      </c>
      <c r="E182" s="37">
        <v>1</v>
      </c>
      <c r="F182" s="35">
        <v>7325706098742</v>
      </c>
      <c r="G182" s="81" t="s">
        <v>4771</v>
      </c>
      <c r="H182" s="81" t="s">
        <v>4261</v>
      </c>
      <c r="I182" s="10">
        <v>119.99</v>
      </c>
      <c r="J182" s="10">
        <f>Table1_1[[#This Row],[Retail Price]]*Table1_1[[#This Row],[Stock units]]</f>
        <v>119.99</v>
      </c>
      <c r="K182"/>
    </row>
    <row r="183" spans="1:11">
      <c r="A183" s="33" t="s">
        <v>5475</v>
      </c>
      <c r="B183" s="32" t="s">
        <v>5476</v>
      </c>
      <c r="C183" s="32" t="s">
        <v>5454</v>
      </c>
      <c r="D183" s="32" t="s">
        <v>5440</v>
      </c>
      <c r="E183" s="37">
        <v>1</v>
      </c>
      <c r="F183" s="35">
        <v>7325706098759</v>
      </c>
      <c r="G183" s="81" t="s">
        <v>4771</v>
      </c>
      <c r="H183" s="81" t="s">
        <v>4261</v>
      </c>
      <c r="I183" s="10">
        <v>119.99</v>
      </c>
      <c r="J183" s="10">
        <f>Table1_1[[#This Row],[Retail Price]]*Table1_1[[#This Row],[Stock units]]</f>
        <v>119.99</v>
      </c>
      <c r="K183"/>
    </row>
    <row r="184" spans="1:11">
      <c r="A184" s="80" t="s">
        <v>5475</v>
      </c>
      <c r="B184" s="32" t="s">
        <v>5476</v>
      </c>
      <c r="C184" s="32" t="s">
        <v>5454</v>
      </c>
      <c r="D184" s="32" t="s">
        <v>5441</v>
      </c>
      <c r="E184" s="37">
        <v>1</v>
      </c>
      <c r="F184" s="35">
        <v>7325706098766</v>
      </c>
      <c r="G184" s="81" t="s">
        <v>4771</v>
      </c>
      <c r="H184" s="81" t="s">
        <v>4261</v>
      </c>
      <c r="I184" s="10">
        <v>119.99</v>
      </c>
      <c r="J184" s="10">
        <f>Table1_1[[#This Row],[Retail Price]]*Table1_1[[#This Row],[Stock units]]</f>
        <v>119.99</v>
      </c>
      <c r="K184"/>
    </row>
    <row r="185" spans="1:11">
      <c r="A185" s="33" t="s">
        <v>5475</v>
      </c>
      <c r="B185" s="32" t="s">
        <v>5476</v>
      </c>
      <c r="C185" s="32" t="s">
        <v>5454</v>
      </c>
      <c r="D185" s="32" t="s">
        <v>5442</v>
      </c>
      <c r="E185" s="37">
        <v>1</v>
      </c>
      <c r="F185" s="35">
        <v>7325706098773</v>
      </c>
      <c r="G185" s="81" t="s">
        <v>4771</v>
      </c>
      <c r="H185" s="81" t="s">
        <v>4261</v>
      </c>
      <c r="I185" s="10">
        <v>119.99</v>
      </c>
      <c r="J185" s="10">
        <f>Table1_1[[#This Row],[Retail Price]]*Table1_1[[#This Row],[Stock units]]</f>
        <v>119.99</v>
      </c>
      <c r="K185"/>
    </row>
    <row r="186" spans="1:11">
      <c r="A186" s="80" t="e">
        <v>#N/A</v>
      </c>
      <c r="B186" s="32" t="s">
        <v>5455</v>
      </c>
      <c r="C186" s="32" t="s">
        <v>5384</v>
      </c>
      <c r="D186" s="32" t="s">
        <v>5478</v>
      </c>
      <c r="E186" s="37">
        <v>6</v>
      </c>
      <c r="F186" s="35" t="e">
        <v>#N/A</v>
      </c>
      <c r="G186" s="81" t="e">
        <v>#N/A</v>
      </c>
      <c r="H186" s="81" t="e">
        <v>#N/A</v>
      </c>
      <c r="I186" s="10">
        <v>39.9</v>
      </c>
      <c r="J186" s="10">
        <f>Table1_1[[#This Row],[Retail Price]]*Table1_1[[#This Row],[Stock units]]</f>
        <v>239.39999999999998</v>
      </c>
      <c r="K186"/>
    </row>
    <row r="187" spans="1:11">
      <c r="A187" s="33" t="e">
        <v>#N/A</v>
      </c>
      <c r="B187" s="32" t="s">
        <v>5455</v>
      </c>
      <c r="C187" s="32" t="s">
        <v>5384</v>
      </c>
      <c r="D187" s="32" t="s">
        <v>5479</v>
      </c>
      <c r="E187" s="37">
        <v>2</v>
      </c>
      <c r="F187" s="35" t="e">
        <v>#N/A</v>
      </c>
      <c r="G187" s="81" t="e">
        <v>#N/A</v>
      </c>
      <c r="H187" s="81" t="e">
        <v>#N/A</v>
      </c>
      <c r="I187" s="10">
        <v>39.9</v>
      </c>
      <c r="J187" s="10">
        <f>Table1_1[[#This Row],[Retail Price]]*Table1_1[[#This Row],[Stock units]]</f>
        <v>79.8</v>
      </c>
      <c r="K187"/>
    </row>
    <row r="188" spans="1:11">
      <c r="A188" s="80" t="e">
        <v>#N/A</v>
      </c>
      <c r="B188" s="32" t="s">
        <v>5455</v>
      </c>
      <c r="C188" s="32" t="s">
        <v>5384</v>
      </c>
      <c r="D188" s="32" t="s">
        <v>5480</v>
      </c>
      <c r="E188" s="37">
        <v>3</v>
      </c>
      <c r="F188" s="35" t="e">
        <v>#N/A</v>
      </c>
      <c r="G188" s="81" t="e">
        <v>#N/A</v>
      </c>
      <c r="H188" s="81" t="e">
        <v>#N/A</v>
      </c>
      <c r="I188" s="10">
        <v>39.9</v>
      </c>
      <c r="J188" s="10">
        <f>Table1_1[[#This Row],[Retail Price]]*Table1_1[[#This Row],[Stock units]]</f>
        <v>119.69999999999999</v>
      </c>
      <c r="K188"/>
    </row>
    <row r="189" spans="1:11">
      <c r="A189" s="33" t="e">
        <v>#N/A</v>
      </c>
      <c r="B189" s="32" t="s">
        <v>5455</v>
      </c>
      <c r="C189" s="32" t="s">
        <v>5384</v>
      </c>
      <c r="D189" s="32" t="s">
        <v>5481</v>
      </c>
      <c r="E189" s="37">
        <v>3</v>
      </c>
      <c r="F189" s="35" t="e">
        <v>#N/A</v>
      </c>
      <c r="G189" s="81" t="e">
        <v>#N/A</v>
      </c>
      <c r="H189" s="81" t="e">
        <v>#N/A</v>
      </c>
      <c r="I189" s="10">
        <v>39.9</v>
      </c>
      <c r="J189" s="10">
        <f>Table1_1[[#This Row],[Retail Price]]*Table1_1[[#This Row],[Stock units]]</f>
        <v>119.69999999999999</v>
      </c>
      <c r="K189"/>
    </row>
    <row r="190" spans="1:11">
      <c r="A190" s="80" t="e">
        <v>#N/A</v>
      </c>
      <c r="B190" s="32" t="s">
        <v>5455</v>
      </c>
      <c r="C190" s="32" t="s">
        <v>5384</v>
      </c>
      <c r="D190" s="32" t="s">
        <v>5482</v>
      </c>
      <c r="E190" s="37">
        <v>1</v>
      </c>
      <c r="F190" s="35" t="e">
        <v>#N/A</v>
      </c>
      <c r="G190" s="81" t="e">
        <v>#N/A</v>
      </c>
      <c r="H190" s="81" t="e">
        <v>#N/A</v>
      </c>
      <c r="I190" s="10">
        <v>39.9</v>
      </c>
      <c r="J190" s="10">
        <f>Table1_1[[#This Row],[Retail Price]]*Table1_1[[#This Row],[Stock units]]</f>
        <v>39.9</v>
      </c>
      <c r="K190"/>
    </row>
    <row r="191" spans="1:11">
      <c r="A191" s="33" t="e">
        <v>#N/A</v>
      </c>
      <c r="B191" s="32" t="s">
        <v>5483</v>
      </c>
      <c r="C191" s="32" t="s">
        <v>5484</v>
      </c>
      <c r="D191" s="32" t="s">
        <v>5478</v>
      </c>
      <c r="E191" s="37">
        <v>4</v>
      </c>
      <c r="F191" s="35" t="e">
        <v>#N/A</v>
      </c>
      <c r="G191" s="81" t="e">
        <v>#N/A</v>
      </c>
      <c r="H191" s="81" t="e">
        <v>#N/A</v>
      </c>
      <c r="I191" s="10">
        <v>39.9</v>
      </c>
      <c r="J191" s="10">
        <f>Table1_1[[#This Row],[Retail Price]]*Table1_1[[#This Row],[Stock units]]</f>
        <v>159.6</v>
      </c>
      <c r="K191"/>
    </row>
    <row r="192" spans="1:11">
      <c r="A192" s="80" t="e">
        <v>#N/A</v>
      </c>
      <c r="B192" s="32" t="s">
        <v>5483</v>
      </c>
      <c r="C192" s="32" t="s">
        <v>5484</v>
      </c>
      <c r="D192" s="32" t="s">
        <v>5479</v>
      </c>
      <c r="E192" s="37">
        <v>3</v>
      </c>
      <c r="F192" s="35" t="e">
        <v>#N/A</v>
      </c>
      <c r="G192" s="81" t="e">
        <v>#N/A</v>
      </c>
      <c r="H192" s="81" t="e">
        <v>#N/A</v>
      </c>
      <c r="I192" s="10">
        <v>39.9</v>
      </c>
      <c r="J192" s="10">
        <f>Table1_1[[#This Row],[Retail Price]]*Table1_1[[#This Row],[Stock units]]</f>
        <v>119.69999999999999</v>
      </c>
      <c r="K192"/>
    </row>
    <row r="193" spans="1:11">
      <c r="A193" s="33" t="s">
        <v>5485</v>
      </c>
      <c r="B193" s="32" t="s">
        <v>5486</v>
      </c>
      <c r="C193" s="32" t="s">
        <v>5430</v>
      </c>
      <c r="D193" s="32" t="s">
        <v>4003</v>
      </c>
      <c r="E193" s="37">
        <v>1</v>
      </c>
      <c r="F193" s="35">
        <v>7325706176662</v>
      </c>
      <c r="G193" s="81" t="s">
        <v>4011</v>
      </c>
      <c r="H193" s="81" t="s">
        <v>4650</v>
      </c>
      <c r="I193" s="10">
        <v>59.99</v>
      </c>
      <c r="J193" s="10">
        <f>Table1_1[[#This Row],[Retail Price]]*Table1_1[[#This Row],[Stock units]]</f>
        <v>59.99</v>
      </c>
      <c r="K193"/>
    </row>
    <row r="194" spans="1:11">
      <c r="A194" s="80" t="s">
        <v>5485</v>
      </c>
      <c r="B194" s="32" t="s">
        <v>5486</v>
      </c>
      <c r="C194" s="32" t="s">
        <v>5430</v>
      </c>
      <c r="D194" s="32" t="s">
        <v>4001</v>
      </c>
      <c r="E194" s="37">
        <v>1</v>
      </c>
      <c r="F194" s="35">
        <v>7325706176679</v>
      </c>
      <c r="G194" s="81" t="s">
        <v>4011</v>
      </c>
      <c r="H194" s="81" t="s">
        <v>4650</v>
      </c>
      <c r="I194" s="10">
        <v>59.99</v>
      </c>
      <c r="J194" s="10">
        <f>Table1_1[[#This Row],[Retail Price]]*Table1_1[[#This Row],[Stock units]]</f>
        <v>59.99</v>
      </c>
      <c r="K194"/>
    </row>
    <row r="195" spans="1:11">
      <c r="A195" s="33" t="s">
        <v>5485</v>
      </c>
      <c r="B195" s="32" t="s">
        <v>5486</v>
      </c>
      <c r="C195" s="32" t="s">
        <v>5430</v>
      </c>
      <c r="D195" s="32" t="s">
        <v>4016</v>
      </c>
      <c r="E195" s="37">
        <v>1</v>
      </c>
      <c r="F195" s="35">
        <v>7325706176693</v>
      </c>
      <c r="G195" s="81" t="s">
        <v>4011</v>
      </c>
      <c r="H195" s="81" t="s">
        <v>4650</v>
      </c>
      <c r="I195" s="10">
        <v>59.99</v>
      </c>
      <c r="J195" s="10">
        <f>Table1_1[[#This Row],[Retail Price]]*Table1_1[[#This Row],[Stock units]]</f>
        <v>59.99</v>
      </c>
      <c r="K195"/>
    </row>
    <row r="196" spans="1:11">
      <c r="A196" s="80" t="s">
        <v>5487</v>
      </c>
      <c r="B196" s="32" t="s">
        <v>5488</v>
      </c>
      <c r="C196" s="32" t="s">
        <v>5396</v>
      </c>
      <c r="D196" s="32" t="s">
        <v>4001</v>
      </c>
      <c r="E196" s="37">
        <v>2</v>
      </c>
      <c r="F196" s="35">
        <v>7325706256746</v>
      </c>
      <c r="G196" s="81" t="s">
        <v>4011</v>
      </c>
      <c r="H196" s="81" t="s">
        <v>4650</v>
      </c>
      <c r="I196" s="10">
        <v>69.989999999999995</v>
      </c>
      <c r="J196" s="10">
        <f>Table1_1[[#This Row],[Retail Price]]*Table1_1[[#This Row],[Stock units]]</f>
        <v>139.97999999999999</v>
      </c>
      <c r="K196"/>
    </row>
    <row r="197" spans="1:11">
      <c r="A197" s="33" t="s">
        <v>5487</v>
      </c>
      <c r="B197" s="32" t="s">
        <v>5488</v>
      </c>
      <c r="C197" s="32" t="s">
        <v>5396</v>
      </c>
      <c r="D197" s="32" t="s">
        <v>4004</v>
      </c>
      <c r="E197" s="37">
        <v>2</v>
      </c>
      <c r="F197" s="35">
        <v>7325706256753</v>
      </c>
      <c r="G197" s="81" t="s">
        <v>4011</v>
      </c>
      <c r="H197" s="81" t="s">
        <v>4650</v>
      </c>
      <c r="I197" s="10">
        <v>69.989999999999995</v>
      </c>
      <c r="J197" s="10">
        <f>Table1_1[[#This Row],[Retail Price]]*Table1_1[[#This Row],[Stock units]]</f>
        <v>139.97999999999999</v>
      </c>
      <c r="K197"/>
    </row>
    <row r="198" spans="1:11">
      <c r="A198" s="80" t="s">
        <v>5487</v>
      </c>
      <c r="B198" s="32" t="s">
        <v>5488</v>
      </c>
      <c r="C198" s="32" t="s">
        <v>5396</v>
      </c>
      <c r="D198" s="32" t="s">
        <v>4016</v>
      </c>
      <c r="E198" s="37">
        <v>3</v>
      </c>
      <c r="F198" s="35">
        <v>7325706256760</v>
      </c>
      <c r="G198" s="81" t="s">
        <v>4011</v>
      </c>
      <c r="H198" s="81" t="s">
        <v>4650</v>
      </c>
      <c r="I198" s="10">
        <v>69.989999999999995</v>
      </c>
      <c r="J198" s="10">
        <f>Table1_1[[#This Row],[Retail Price]]*Table1_1[[#This Row],[Stock units]]</f>
        <v>209.96999999999997</v>
      </c>
      <c r="K198"/>
    </row>
    <row r="199" spans="1:11">
      <c r="A199" s="33" t="s">
        <v>5489</v>
      </c>
      <c r="B199" s="32" t="s">
        <v>5490</v>
      </c>
      <c r="C199" s="32" t="s">
        <v>5418</v>
      </c>
      <c r="D199" s="32" t="s">
        <v>4004</v>
      </c>
      <c r="E199" s="37">
        <v>4</v>
      </c>
      <c r="F199" s="35">
        <v>7325706175795</v>
      </c>
      <c r="G199" s="81" t="s">
        <v>4011</v>
      </c>
      <c r="H199" s="81" t="s">
        <v>4650</v>
      </c>
      <c r="I199" s="10">
        <v>69.989999999999995</v>
      </c>
      <c r="J199" s="10">
        <f>Table1_1[[#This Row],[Retail Price]]*Table1_1[[#This Row],[Stock units]]</f>
        <v>279.95999999999998</v>
      </c>
      <c r="K199"/>
    </row>
    <row r="200" spans="1:11">
      <c r="A200" s="80" t="s">
        <v>5489</v>
      </c>
      <c r="B200" s="32" t="s">
        <v>5490</v>
      </c>
      <c r="C200" s="32" t="s">
        <v>5418</v>
      </c>
      <c r="D200" s="32" t="s">
        <v>4016</v>
      </c>
      <c r="E200" s="37">
        <v>3</v>
      </c>
      <c r="F200" s="35">
        <v>7325706175801</v>
      </c>
      <c r="G200" s="81" t="s">
        <v>4011</v>
      </c>
      <c r="H200" s="81" t="s">
        <v>4650</v>
      </c>
      <c r="I200" s="10">
        <v>69.989999999999995</v>
      </c>
      <c r="J200" s="10">
        <f>Table1_1[[#This Row],[Retail Price]]*Table1_1[[#This Row],[Stock units]]</f>
        <v>209.96999999999997</v>
      </c>
      <c r="K200"/>
    </row>
    <row r="201" spans="1:11">
      <c r="A201" s="33" t="s">
        <v>5491</v>
      </c>
      <c r="B201" s="32" t="s">
        <v>5492</v>
      </c>
      <c r="C201" s="32" t="s">
        <v>5430</v>
      </c>
      <c r="D201" s="32" t="s">
        <v>4001</v>
      </c>
      <c r="E201" s="37">
        <v>3</v>
      </c>
      <c r="F201" s="35">
        <v>7325706176105</v>
      </c>
      <c r="G201" s="81" t="s">
        <v>4011</v>
      </c>
      <c r="H201" s="81" t="s">
        <v>4650</v>
      </c>
      <c r="I201" s="10">
        <v>79.989999999999995</v>
      </c>
      <c r="J201" s="10">
        <f>Table1_1[[#This Row],[Retail Price]]*Table1_1[[#This Row],[Stock units]]</f>
        <v>239.96999999999997</v>
      </c>
      <c r="K201"/>
    </row>
    <row r="202" spans="1:11">
      <c r="A202" s="80" t="s">
        <v>5491</v>
      </c>
      <c r="B202" s="32" t="s">
        <v>5492</v>
      </c>
      <c r="C202" s="32" t="s">
        <v>5430</v>
      </c>
      <c r="D202" s="32" t="s">
        <v>4004</v>
      </c>
      <c r="E202" s="37">
        <v>3</v>
      </c>
      <c r="F202" s="35">
        <v>7325706176112</v>
      </c>
      <c r="G202" s="81" t="s">
        <v>4011</v>
      </c>
      <c r="H202" s="81" t="s">
        <v>4650</v>
      </c>
      <c r="I202" s="10">
        <v>79.989999999999995</v>
      </c>
      <c r="J202" s="10">
        <f>Table1_1[[#This Row],[Retail Price]]*Table1_1[[#This Row],[Stock units]]</f>
        <v>239.96999999999997</v>
      </c>
      <c r="K202"/>
    </row>
    <row r="203" spans="1:11">
      <c r="A203" s="33" t="s">
        <v>5491</v>
      </c>
      <c r="B203" s="32" t="s">
        <v>5492</v>
      </c>
      <c r="C203" s="32" t="s">
        <v>5430</v>
      </c>
      <c r="D203" s="32" t="s">
        <v>4016</v>
      </c>
      <c r="E203" s="37">
        <v>3</v>
      </c>
      <c r="F203" s="35">
        <v>7325706176129</v>
      </c>
      <c r="G203" s="81" t="s">
        <v>4011</v>
      </c>
      <c r="H203" s="81" t="s">
        <v>4650</v>
      </c>
      <c r="I203" s="10">
        <v>79.989999999999995</v>
      </c>
      <c r="J203" s="10">
        <f>Table1_1[[#This Row],[Retail Price]]*Table1_1[[#This Row],[Stock units]]</f>
        <v>239.96999999999997</v>
      </c>
      <c r="K203"/>
    </row>
    <row r="204" spans="1:11">
      <c r="A204" s="80" t="s">
        <v>5491</v>
      </c>
      <c r="B204" s="32" t="s">
        <v>5492</v>
      </c>
      <c r="C204" s="32" t="s">
        <v>5430</v>
      </c>
      <c r="D204" s="32" t="s">
        <v>4005</v>
      </c>
      <c r="E204" s="37">
        <v>1</v>
      </c>
      <c r="F204" s="35">
        <v>7325706176136</v>
      </c>
      <c r="G204" s="81" t="s">
        <v>4011</v>
      </c>
      <c r="H204" s="81" t="s">
        <v>4650</v>
      </c>
      <c r="I204" s="10">
        <v>79.989999999999995</v>
      </c>
      <c r="J204" s="10">
        <f>Table1_1[[#This Row],[Retail Price]]*Table1_1[[#This Row],[Stock units]]</f>
        <v>79.989999999999995</v>
      </c>
      <c r="K204"/>
    </row>
    <row r="205" spans="1:11">
      <c r="A205" s="33" t="s">
        <v>5491</v>
      </c>
      <c r="B205" s="32" t="s">
        <v>5492</v>
      </c>
      <c r="C205" s="32" t="s">
        <v>5493</v>
      </c>
      <c r="D205" s="32" t="s">
        <v>4001</v>
      </c>
      <c r="E205" s="37">
        <v>3</v>
      </c>
      <c r="F205" s="35">
        <v>7325706176181</v>
      </c>
      <c r="G205" s="81" t="s">
        <v>4011</v>
      </c>
      <c r="H205" s="81" t="s">
        <v>4650</v>
      </c>
      <c r="I205" s="10">
        <v>99.9</v>
      </c>
      <c r="J205" s="10">
        <f>Table1_1[[#This Row],[Retail Price]]*Table1_1[[#This Row],[Stock units]]</f>
        <v>299.70000000000005</v>
      </c>
      <c r="K205"/>
    </row>
    <row r="206" spans="1:11">
      <c r="A206" s="80" t="s">
        <v>5491</v>
      </c>
      <c r="B206" s="32" t="s">
        <v>5492</v>
      </c>
      <c r="C206" s="32" t="s">
        <v>5493</v>
      </c>
      <c r="D206" s="32" t="s">
        <v>4004</v>
      </c>
      <c r="E206" s="37">
        <v>3</v>
      </c>
      <c r="F206" s="35">
        <v>7325706176198</v>
      </c>
      <c r="G206" s="81" t="s">
        <v>4011</v>
      </c>
      <c r="H206" s="81" t="s">
        <v>4650</v>
      </c>
      <c r="I206" s="10">
        <v>99.9</v>
      </c>
      <c r="J206" s="10">
        <f>Table1_1[[#This Row],[Retail Price]]*Table1_1[[#This Row],[Stock units]]</f>
        <v>299.70000000000005</v>
      </c>
      <c r="K206"/>
    </row>
    <row r="207" spans="1:11">
      <c r="A207" s="33" t="s">
        <v>5491</v>
      </c>
      <c r="B207" s="32" t="s">
        <v>5492</v>
      </c>
      <c r="C207" s="32" t="s">
        <v>5493</v>
      </c>
      <c r="D207" s="32" t="s">
        <v>4016</v>
      </c>
      <c r="E207" s="37">
        <v>3</v>
      </c>
      <c r="F207" s="35">
        <v>7325706176204</v>
      </c>
      <c r="G207" s="81" t="s">
        <v>4011</v>
      </c>
      <c r="H207" s="81" t="s">
        <v>4650</v>
      </c>
      <c r="I207" s="10">
        <v>99.9</v>
      </c>
      <c r="J207" s="10">
        <f>Table1_1[[#This Row],[Retail Price]]*Table1_1[[#This Row],[Stock units]]</f>
        <v>299.70000000000005</v>
      </c>
      <c r="K207"/>
    </row>
    <row r="208" spans="1:11">
      <c r="A208" s="80" t="s">
        <v>5491</v>
      </c>
      <c r="B208" s="32" t="s">
        <v>5492</v>
      </c>
      <c r="C208" s="32" t="s">
        <v>5493</v>
      </c>
      <c r="D208" s="32" t="s">
        <v>4005</v>
      </c>
      <c r="E208" s="37">
        <v>1</v>
      </c>
      <c r="F208" s="35">
        <v>7325706176211</v>
      </c>
      <c r="G208" s="81" t="s">
        <v>4011</v>
      </c>
      <c r="H208" s="81" t="s">
        <v>4650</v>
      </c>
      <c r="I208" s="10">
        <v>99.9</v>
      </c>
      <c r="J208" s="10">
        <f>Table1_1[[#This Row],[Retail Price]]*Table1_1[[#This Row],[Stock units]]</f>
        <v>99.9</v>
      </c>
      <c r="K208"/>
    </row>
    <row r="209" spans="1:11">
      <c r="A209" s="33" t="s">
        <v>4651</v>
      </c>
      <c r="B209" s="32" t="s">
        <v>5494</v>
      </c>
      <c r="C209" s="32" t="s">
        <v>5413</v>
      </c>
      <c r="D209" s="32" t="s">
        <v>4003</v>
      </c>
      <c r="E209" s="37">
        <v>1</v>
      </c>
      <c r="F209" s="35">
        <v>7325706173371</v>
      </c>
      <c r="G209" s="81" t="s">
        <v>4011</v>
      </c>
      <c r="H209" s="81" t="s">
        <v>4650</v>
      </c>
      <c r="I209" s="10">
        <v>59.99</v>
      </c>
      <c r="J209" s="10">
        <f>Table1_1[[#This Row],[Retail Price]]*Table1_1[[#This Row],[Stock units]]</f>
        <v>59.99</v>
      </c>
      <c r="K209"/>
    </row>
    <row r="210" spans="1:11">
      <c r="A210" s="80" t="s">
        <v>4651</v>
      </c>
      <c r="B210" s="32" t="s">
        <v>5494</v>
      </c>
      <c r="C210" s="32" t="s">
        <v>5413</v>
      </c>
      <c r="D210" s="32" t="s">
        <v>4016</v>
      </c>
      <c r="E210" s="37">
        <v>4</v>
      </c>
      <c r="F210" s="35">
        <v>7325706173388</v>
      </c>
      <c r="G210" s="81" t="s">
        <v>4011</v>
      </c>
      <c r="H210" s="81" t="s">
        <v>4650</v>
      </c>
      <c r="I210" s="10">
        <v>59.99</v>
      </c>
      <c r="J210" s="10">
        <f>Table1_1[[#This Row],[Retail Price]]*Table1_1[[#This Row],[Stock units]]</f>
        <v>239.96</v>
      </c>
      <c r="K210"/>
    </row>
    <row r="211" spans="1:11">
      <c r="A211" s="33" t="s">
        <v>4651</v>
      </c>
      <c r="B211" s="32" t="s">
        <v>5494</v>
      </c>
      <c r="C211" s="32" t="s">
        <v>5413</v>
      </c>
      <c r="D211" s="32" t="s">
        <v>4005</v>
      </c>
      <c r="E211" s="37">
        <v>2</v>
      </c>
      <c r="F211" s="35">
        <v>7325706173395</v>
      </c>
      <c r="G211" s="81" t="s">
        <v>4011</v>
      </c>
      <c r="H211" s="81" t="s">
        <v>4650</v>
      </c>
      <c r="I211" s="10">
        <v>59.99</v>
      </c>
      <c r="J211" s="10">
        <f>Table1_1[[#This Row],[Retail Price]]*Table1_1[[#This Row],[Stock units]]</f>
        <v>119.98</v>
      </c>
      <c r="K211"/>
    </row>
    <row r="212" spans="1:11">
      <c r="A212" s="80" t="s">
        <v>4651</v>
      </c>
      <c r="B212" s="32" t="s">
        <v>5494</v>
      </c>
      <c r="C212" s="32" t="s">
        <v>5430</v>
      </c>
      <c r="D212" s="32" t="s">
        <v>4016</v>
      </c>
      <c r="E212" s="37">
        <v>2</v>
      </c>
      <c r="F212" s="35">
        <v>7325706173463</v>
      </c>
      <c r="G212" s="81" t="s">
        <v>4011</v>
      </c>
      <c r="H212" s="81" t="s">
        <v>4650</v>
      </c>
      <c r="I212" s="10">
        <v>59.99</v>
      </c>
      <c r="J212" s="10">
        <f>Table1_1[[#This Row],[Retail Price]]*Table1_1[[#This Row],[Stock units]]</f>
        <v>119.98</v>
      </c>
      <c r="K212"/>
    </row>
    <row r="213" spans="1:11">
      <c r="A213" s="33" t="s">
        <v>5495</v>
      </c>
      <c r="B213" s="32" t="s">
        <v>5496</v>
      </c>
      <c r="C213" s="32" t="s">
        <v>5497</v>
      </c>
      <c r="D213" s="32" t="s">
        <v>4001</v>
      </c>
      <c r="E213" s="37">
        <v>2</v>
      </c>
      <c r="F213" s="35">
        <v>7325706171421</v>
      </c>
      <c r="G213" s="81" t="s">
        <v>4011</v>
      </c>
      <c r="H213" s="81" t="s">
        <v>4656</v>
      </c>
      <c r="I213" s="10">
        <v>39.99</v>
      </c>
      <c r="J213" s="10">
        <f>Table1_1[[#This Row],[Retail Price]]*Table1_1[[#This Row],[Stock units]]</f>
        <v>79.98</v>
      </c>
      <c r="K213"/>
    </row>
    <row r="214" spans="1:11">
      <c r="A214" s="80" t="s">
        <v>5495</v>
      </c>
      <c r="B214" s="32" t="s">
        <v>5496</v>
      </c>
      <c r="C214" s="32" t="s">
        <v>5497</v>
      </c>
      <c r="D214" s="32" t="s">
        <v>4004</v>
      </c>
      <c r="E214" s="37">
        <v>2</v>
      </c>
      <c r="F214" s="35">
        <v>7325706171438</v>
      </c>
      <c r="G214" s="81" t="s">
        <v>4011</v>
      </c>
      <c r="H214" s="81" t="s">
        <v>4656</v>
      </c>
      <c r="I214" s="10">
        <v>39.99</v>
      </c>
      <c r="J214" s="10">
        <f>Table1_1[[#This Row],[Retail Price]]*Table1_1[[#This Row],[Stock units]]</f>
        <v>79.98</v>
      </c>
      <c r="K214"/>
    </row>
    <row r="215" spans="1:11">
      <c r="A215" s="33" t="s">
        <v>5495</v>
      </c>
      <c r="B215" s="32" t="s">
        <v>5496</v>
      </c>
      <c r="C215" s="32" t="s">
        <v>5497</v>
      </c>
      <c r="D215" s="32" t="s">
        <v>4016</v>
      </c>
      <c r="E215" s="37">
        <v>2</v>
      </c>
      <c r="F215" s="35">
        <v>7325706171445</v>
      </c>
      <c r="G215" s="81" t="s">
        <v>4011</v>
      </c>
      <c r="H215" s="81" t="s">
        <v>4656</v>
      </c>
      <c r="I215" s="10">
        <v>39.99</v>
      </c>
      <c r="J215" s="10">
        <f>Table1_1[[#This Row],[Retail Price]]*Table1_1[[#This Row],[Stock units]]</f>
        <v>79.98</v>
      </c>
      <c r="K215"/>
    </row>
    <row r="216" spans="1:11">
      <c r="A216" s="80" t="s">
        <v>5498</v>
      </c>
      <c r="B216" s="32" t="s">
        <v>5499</v>
      </c>
      <c r="C216" s="32" t="s">
        <v>5451</v>
      </c>
      <c r="D216" s="32" t="s">
        <v>4003</v>
      </c>
      <c r="E216" s="37">
        <v>6</v>
      </c>
      <c r="F216" s="35">
        <v>7325706272548</v>
      </c>
      <c r="G216" s="81" t="s">
        <v>4011</v>
      </c>
      <c r="H216" s="81" t="s">
        <v>4134</v>
      </c>
      <c r="I216" s="10">
        <v>249.99</v>
      </c>
      <c r="J216" s="10">
        <f>Table1_1[[#This Row],[Retail Price]]*Table1_1[[#This Row],[Stock units]]</f>
        <v>1499.94</v>
      </c>
      <c r="K216"/>
    </row>
    <row r="217" spans="1:11">
      <c r="A217" s="33" t="s">
        <v>5498</v>
      </c>
      <c r="B217" s="32" t="s">
        <v>5499</v>
      </c>
      <c r="C217" s="32" t="s">
        <v>5451</v>
      </c>
      <c r="D217" s="32" t="s">
        <v>4001</v>
      </c>
      <c r="E217" s="37">
        <v>10</v>
      </c>
      <c r="F217" s="35">
        <v>7325706272555</v>
      </c>
      <c r="G217" s="81" t="s">
        <v>4011</v>
      </c>
      <c r="H217" s="81" t="s">
        <v>4134</v>
      </c>
      <c r="I217" s="10">
        <v>249.99</v>
      </c>
      <c r="J217" s="10">
        <f>Table1_1[[#This Row],[Retail Price]]*Table1_1[[#This Row],[Stock units]]</f>
        <v>2499.9</v>
      </c>
      <c r="K217"/>
    </row>
    <row r="218" spans="1:11">
      <c r="A218" s="80" t="s">
        <v>5498</v>
      </c>
      <c r="B218" s="32" t="s">
        <v>5499</v>
      </c>
      <c r="C218" s="32" t="s">
        <v>5451</v>
      </c>
      <c r="D218" s="32" t="s">
        <v>4004</v>
      </c>
      <c r="E218" s="37">
        <v>9</v>
      </c>
      <c r="F218" s="35">
        <v>7325706272562</v>
      </c>
      <c r="G218" s="81" t="s">
        <v>4011</v>
      </c>
      <c r="H218" s="81" t="s">
        <v>4134</v>
      </c>
      <c r="I218" s="10">
        <v>249.99</v>
      </c>
      <c r="J218" s="10">
        <f>Table1_1[[#This Row],[Retail Price]]*Table1_1[[#This Row],[Stock units]]</f>
        <v>2249.91</v>
      </c>
      <c r="K218"/>
    </row>
    <row r="219" spans="1:11">
      <c r="A219" s="33" t="s">
        <v>5498</v>
      </c>
      <c r="B219" s="32" t="s">
        <v>5499</v>
      </c>
      <c r="C219" s="32" t="s">
        <v>5451</v>
      </c>
      <c r="D219" s="32" t="s">
        <v>4016</v>
      </c>
      <c r="E219" s="37">
        <v>8</v>
      </c>
      <c r="F219" s="35">
        <v>7325706272579</v>
      </c>
      <c r="G219" s="81" t="s">
        <v>4011</v>
      </c>
      <c r="H219" s="81" t="s">
        <v>4134</v>
      </c>
      <c r="I219" s="10">
        <v>249.99</v>
      </c>
      <c r="J219" s="10">
        <f>Table1_1[[#This Row],[Retail Price]]*Table1_1[[#This Row],[Stock units]]</f>
        <v>1999.92</v>
      </c>
      <c r="K219"/>
    </row>
    <row r="220" spans="1:11">
      <c r="A220" s="80" t="s">
        <v>5498</v>
      </c>
      <c r="B220" s="32" t="s">
        <v>5499</v>
      </c>
      <c r="C220" s="32" t="s">
        <v>5451</v>
      </c>
      <c r="D220" s="32" t="s">
        <v>4005</v>
      </c>
      <c r="E220" s="37">
        <v>4</v>
      </c>
      <c r="F220" s="35">
        <v>7325706272586</v>
      </c>
      <c r="G220" s="81" t="s">
        <v>4011</v>
      </c>
      <c r="H220" s="81" t="s">
        <v>4134</v>
      </c>
      <c r="I220" s="10">
        <v>249.99</v>
      </c>
      <c r="J220" s="10">
        <f>Table1_1[[#This Row],[Retail Price]]*Table1_1[[#This Row],[Stock units]]</f>
        <v>999.96</v>
      </c>
      <c r="K220"/>
    </row>
    <row r="221" spans="1:11">
      <c r="A221" s="33" t="e">
        <v>#N/A</v>
      </c>
      <c r="B221" s="32" t="s">
        <v>5500</v>
      </c>
      <c r="C221" s="32" t="s">
        <v>5501</v>
      </c>
      <c r="D221" s="32" t="s">
        <v>5502</v>
      </c>
      <c r="E221" s="37">
        <v>1</v>
      </c>
      <c r="F221" s="35" t="e">
        <v>#N/A</v>
      </c>
      <c r="G221" s="81" t="e">
        <v>#N/A</v>
      </c>
      <c r="H221" s="81" t="e">
        <v>#N/A</v>
      </c>
      <c r="I221" s="10">
        <v>39.9</v>
      </c>
      <c r="J221" s="10">
        <f>Table1_1[[#This Row],[Retail Price]]*Table1_1[[#This Row],[Stock units]]</f>
        <v>39.9</v>
      </c>
      <c r="K221"/>
    </row>
    <row r="222" spans="1:11">
      <c r="A222" s="80" t="e">
        <v>#N/A</v>
      </c>
      <c r="B222" s="32" t="s">
        <v>5503</v>
      </c>
      <c r="C222" s="32" t="s">
        <v>5402</v>
      </c>
      <c r="D222" s="32" t="s">
        <v>5502</v>
      </c>
      <c r="E222" s="37">
        <v>5</v>
      </c>
      <c r="F222" s="35" t="e">
        <v>#N/A</v>
      </c>
      <c r="G222" s="81" t="e">
        <v>#N/A</v>
      </c>
      <c r="H222" s="81" t="e">
        <v>#N/A</v>
      </c>
      <c r="I222" s="10">
        <v>39.9</v>
      </c>
      <c r="J222" s="10">
        <f>Table1_1[[#This Row],[Retail Price]]*Table1_1[[#This Row],[Stock units]]</f>
        <v>199.5</v>
      </c>
      <c r="K222"/>
    </row>
    <row r="223" spans="1:11">
      <c r="A223" s="33" t="e">
        <v>#N/A</v>
      </c>
      <c r="B223" s="32" t="s">
        <v>5503</v>
      </c>
      <c r="C223" s="32" t="s">
        <v>5413</v>
      </c>
      <c r="D223" s="32" t="s">
        <v>5502</v>
      </c>
      <c r="E223" s="37">
        <v>6</v>
      </c>
      <c r="F223" s="35" t="e">
        <v>#N/A</v>
      </c>
      <c r="G223" s="81" t="e">
        <v>#N/A</v>
      </c>
      <c r="H223" s="81" t="e">
        <v>#N/A</v>
      </c>
      <c r="I223" s="10">
        <v>39.9</v>
      </c>
      <c r="J223" s="10">
        <f>Table1_1[[#This Row],[Retail Price]]*Table1_1[[#This Row],[Stock units]]</f>
        <v>239.39999999999998</v>
      </c>
      <c r="K223"/>
    </row>
    <row r="224" spans="1:11">
      <c r="A224" s="80" t="s">
        <v>5504</v>
      </c>
      <c r="B224" s="32" t="s">
        <v>5505</v>
      </c>
      <c r="C224" s="32" t="s">
        <v>5418</v>
      </c>
      <c r="D224" s="32" t="s">
        <v>4694</v>
      </c>
      <c r="E224" s="37">
        <v>4</v>
      </c>
      <c r="F224" s="35">
        <v>7325706191900</v>
      </c>
      <c r="G224" s="81" t="s">
        <v>4011</v>
      </c>
      <c r="H224" s="81" t="s">
        <v>4672</v>
      </c>
      <c r="I224" s="10">
        <v>49.99</v>
      </c>
      <c r="J224" s="10">
        <f>Table1_1[[#This Row],[Retail Price]]*Table1_1[[#This Row],[Stock units]]</f>
        <v>199.96</v>
      </c>
      <c r="K224"/>
    </row>
    <row r="225" spans="1:11">
      <c r="A225" s="33" t="s">
        <v>5504</v>
      </c>
      <c r="B225" s="32" t="s">
        <v>5505</v>
      </c>
      <c r="C225" s="32" t="s">
        <v>5418</v>
      </c>
      <c r="D225" s="32" t="s">
        <v>4693</v>
      </c>
      <c r="E225" s="37">
        <v>3</v>
      </c>
      <c r="F225" s="35">
        <v>7325706191894</v>
      </c>
      <c r="G225" s="81" t="s">
        <v>4011</v>
      </c>
      <c r="H225" s="81" t="s">
        <v>4672</v>
      </c>
      <c r="I225" s="10">
        <v>49.99</v>
      </c>
      <c r="J225" s="10">
        <f>Table1_1[[#This Row],[Retail Price]]*Table1_1[[#This Row],[Stock units]]</f>
        <v>149.97</v>
      </c>
      <c r="K225"/>
    </row>
    <row r="226" spans="1:11">
      <c r="A226" s="80" t="s">
        <v>5506</v>
      </c>
      <c r="B226" s="32" t="s">
        <v>5507</v>
      </c>
      <c r="C226" s="32" t="s">
        <v>5396</v>
      </c>
      <c r="D226" s="32" t="s">
        <v>4003</v>
      </c>
      <c r="E226" s="37">
        <v>2</v>
      </c>
      <c r="F226" s="35">
        <v>7325706161194</v>
      </c>
      <c r="G226" s="81" t="s">
        <v>4011</v>
      </c>
      <c r="H226" s="81" t="s">
        <v>4510</v>
      </c>
      <c r="I226" s="10">
        <v>199.99</v>
      </c>
      <c r="J226" s="10">
        <f>Table1_1[[#This Row],[Retail Price]]*Table1_1[[#This Row],[Stock units]]</f>
        <v>399.98</v>
      </c>
      <c r="K226"/>
    </row>
    <row r="227" spans="1:11">
      <c r="A227" s="33" t="s">
        <v>5506</v>
      </c>
      <c r="B227" s="32" t="s">
        <v>5507</v>
      </c>
      <c r="C227" s="32" t="s">
        <v>5396</v>
      </c>
      <c r="D227" s="32" t="s">
        <v>4016</v>
      </c>
      <c r="E227" s="37">
        <v>1</v>
      </c>
      <c r="F227" s="35">
        <v>7325706161224</v>
      </c>
      <c r="G227" s="81" t="s">
        <v>4011</v>
      </c>
      <c r="H227" s="81" t="s">
        <v>4510</v>
      </c>
      <c r="I227" s="10">
        <v>199.99</v>
      </c>
      <c r="J227" s="10">
        <f>Table1_1[[#This Row],[Retail Price]]*Table1_1[[#This Row],[Stock units]]</f>
        <v>199.99</v>
      </c>
      <c r="K227"/>
    </row>
    <row r="228" spans="1:11">
      <c r="A228" s="80" t="s">
        <v>5506</v>
      </c>
      <c r="B228" s="32" t="s">
        <v>5507</v>
      </c>
      <c r="C228" s="32" t="s">
        <v>5396</v>
      </c>
      <c r="D228" s="32" t="s">
        <v>4005</v>
      </c>
      <c r="E228" s="37">
        <v>1</v>
      </c>
      <c r="F228" s="35">
        <v>7325706161231</v>
      </c>
      <c r="G228" s="81" t="s">
        <v>4011</v>
      </c>
      <c r="H228" s="81" t="s">
        <v>4510</v>
      </c>
      <c r="I228" s="10">
        <v>199.99</v>
      </c>
      <c r="J228" s="10">
        <f>Table1_1[[#This Row],[Retail Price]]*Table1_1[[#This Row],[Stock units]]</f>
        <v>199.99</v>
      </c>
      <c r="K228"/>
    </row>
    <row r="229" spans="1:11">
      <c r="A229" s="33" t="s">
        <v>5506</v>
      </c>
      <c r="B229" s="32" t="s">
        <v>5507</v>
      </c>
      <c r="C229" s="32" t="s">
        <v>5396</v>
      </c>
      <c r="D229" s="32" t="s">
        <v>4029</v>
      </c>
      <c r="E229" s="37">
        <v>2</v>
      </c>
      <c r="F229" s="35">
        <v>7325706161248</v>
      </c>
      <c r="G229" s="81" t="s">
        <v>4011</v>
      </c>
      <c r="H229" s="81" t="s">
        <v>4510</v>
      </c>
      <c r="I229" s="10">
        <v>199.99</v>
      </c>
      <c r="J229" s="10">
        <f>Table1_1[[#This Row],[Retail Price]]*Table1_1[[#This Row],[Stock units]]</f>
        <v>399.98</v>
      </c>
      <c r="K229"/>
    </row>
    <row r="230" spans="1:11">
      <c r="A230" s="80" t="s">
        <v>5508</v>
      </c>
      <c r="B230" s="32" t="s">
        <v>5509</v>
      </c>
      <c r="C230" s="32" t="s">
        <v>5451</v>
      </c>
      <c r="D230" s="32" t="s">
        <v>4003</v>
      </c>
      <c r="E230" s="37">
        <v>1</v>
      </c>
      <c r="F230" s="35">
        <v>7325706161910</v>
      </c>
      <c r="G230" s="81" t="s">
        <v>4011</v>
      </c>
      <c r="H230" s="81" t="s">
        <v>4510</v>
      </c>
      <c r="I230" s="10">
        <v>119.99</v>
      </c>
      <c r="J230" s="10">
        <f>Table1_1[[#This Row],[Retail Price]]*Table1_1[[#This Row],[Stock units]]</f>
        <v>119.99</v>
      </c>
      <c r="K230"/>
    </row>
    <row r="231" spans="1:11">
      <c r="A231" s="33" t="s">
        <v>5508</v>
      </c>
      <c r="B231" s="32" t="s">
        <v>5509</v>
      </c>
      <c r="C231" s="32" t="s">
        <v>5451</v>
      </c>
      <c r="D231" s="32" t="s">
        <v>4001</v>
      </c>
      <c r="E231" s="37">
        <v>1</v>
      </c>
      <c r="F231" s="35">
        <v>7325706161927</v>
      </c>
      <c r="G231" s="81" t="s">
        <v>4011</v>
      </c>
      <c r="H231" s="81" t="s">
        <v>4510</v>
      </c>
      <c r="I231" s="10">
        <v>119.99</v>
      </c>
      <c r="J231" s="10">
        <f>Table1_1[[#This Row],[Retail Price]]*Table1_1[[#This Row],[Stock units]]</f>
        <v>119.99</v>
      </c>
      <c r="K231"/>
    </row>
    <row r="232" spans="1:11">
      <c r="A232" s="80" t="s">
        <v>5508</v>
      </c>
      <c r="B232" s="32" t="s">
        <v>5509</v>
      </c>
      <c r="C232" s="32" t="s">
        <v>5451</v>
      </c>
      <c r="D232" s="32" t="s">
        <v>4016</v>
      </c>
      <c r="E232" s="37">
        <v>1</v>
      </c>
      <c r="F232" s="35">
        <v>7325706161941</v>
      </c>
      <c r="G232" s="81" t="s">
        <v>4011</v>
      </c>
      <c r="H232" s="81" t="s">
        <v>4510</v>
      </c>
      <c r="I232" s="10">
        <v>119.99</v>
      </c>
      <c r="J232" s="10">
        <f>Table1_1[[#This Row],[Retail Price]]*Table1_1[[#This Row],[Stock units]]</f>
        <v>119.99</v>
      </c>
      <c r="K232"/>
    </row>
    <row r="233" spans="1:11">
      <c r="A233" s="33" t="s">
        <v>5508</v>
      </c>
      <c r="B233" s="32" t="s">
        <v>5509</v>
      </c>
      <c r="C233" s="32" t="s">
        <v>5451</v>
      </c>
      <c r="D233" s="32" t="s">
        <v>4029</v>
      </c>
      <c r="E233" s="37">
        <v>1</v>
      </c>
      <c r="F233" s="35">
        <v>7325706161965</v>
      </c>
      <c r="G233" s="81" t="s">
        <v>4011</v>
      </c>
      <c r="H233" s="81" t="s">
        <v>4510</v>
      </c>
      <c r="I233" s="10">
        <v>119.99</v>
      </c>
      <c r="J233" s="10">
        <f>Table1_1[[#This Row],[Retail Price]]*Table1_1[[#This Row],[Stock units]]</f>
        <v>119.99</v>
      </c>
      <c r="K233"/>
    </row>
    <row r="234" spans="1:11">
      <c r="A234" s="80" t="e">
        <v>#N/A</v>
      </c>
      <c r="B234" s="32" t="s">
        <v>5503</v>
      </c>
      <c r="C234" s="32" t="s">
        <v>5417</v>
      </c>
      <c r="D234" s="32" t="s">
        <v>5502</v>
      </c>
      <c r="E234" s="37">
        <v>10</v>
      </c>
      <c r="F234" s="35" t="e">
        <v>#N/A</v>
      </c>
      <c r="G234" s="81" t="e">
        <v>#N/A</v>
      </c>
      <c r="H234" s="81" t="e">
        <v>#N/A</v>
      </c>
      <c r="I234" s="10">
        <v>39.9</v>
      </c>
      <c r="J234" s="10">
        <f>Table1_1[[#This Row],[Retail Price]]*Table1_1[[#This Row],[Stock units]]</f>
        <v>399</v>
      </c>
      <c r="K234"/>
    </row>
    <row r="235" spans="1:11">
      <c r="A235" s="33" t="e">
        <v>#N/A</v>
      </c>
      <c r="B235" s="32" t="s">
        <v>5510</v>
      </c>
      <c r="C235" s="32" t="s">
        <v>5451</v>
      </c>
      <c r="D235" s="32" t="s">
        <v>5502</v>
      </c>
      <c r="E235" s="37">
        <v>8</v>
      </c>
      <c r="F235" s="35" t="e">
        <v>#N/A</v>
      </c>
      <c r="G235" s="81" t="e">
        <v>#N/A</v>
      </c>
      <c r="H235" s="81" t="e">
        <v>#N/A</v>
      </c>
      <c r="I235" s="10">
        <v>39.9</v>
      </c>
      <c r="J235" s="10">
        <f>Table1_1[[#This Row],[Retail Price]]*Table1_1[[#This Row],[Stock units]]</f>
        <v>319.2</v>
      </c>
      <c r="K235"/>
    </row>
    <row r="236" spans="1:11">
      <c r="A236" s="80" t="s">
        <v>5511</v>
      </c>
      <c r="B236" s="32" t="s">
        <v>5512</v>
      </c>
      <c r="C236" s="32" t="s">
        <v>5513</v>
      </c>
      <c r="D236" s="32" t="s">
        <v>4694</v>
      </c>
      <c r="E236" s="37">
        <v>3</v>
      </c>
      <c r="F236" s="35">
        <v>7325706240738</v>
      </c>
      <c r="G236" s="81" t="s">
        <v>4011</v>
      </c>
      <c r="H236" s="81" t="s">
        <v>4672</v>
      </c>
      <c r="I236" s="10">
        <v>49.99</v>
      </c>
      <c r="J236" s="10">
        <f>Table1_1[[#This Row],[Retail Price]]*Table1_1[[#This Row],[Stock units]]</f>
        <v>149.97</v>
      </c>
      <c r="K236"/>
    </row>
    <row r="237" spans="1:11">
      <c r="A237" s="33" t="s">
        <v>5511</v>
      </c>
      <c r="B237" s="32" t="s">
        <v>5512</v>
      </c>
      <c r="C237" s="32" t="s">
        <v>5513</v>
      </c>
      <c r="D237" s="32" t="s">
        <v>4693</v>
      </c>
      <c r="E237" s="37">
        <v>3</v>
      </c>
      <c r="F237" s="35">
        <v>7325706240745</v>
      </c>
      <c r="G237" s="81" t="s">
        <v>4011</v>
      </c>
      <c r="H237" s="81" t="s">
        <v>4672</v>
      </c>
      <c r="I237" s="10">
        <v>49.99</v>
      </c>
      <c r="J237" s="10">
        <f>Table1_1[[#This Row],[Retail Price]]*Table1_1[[#This Row],[Stock units]]</f>
        <v>149.97</v>
      </c>
      <c r="K237"/>
    </row>
    <row r="238" spans="1:11">
      <c r="A238" s="80" t="s">
        <v>4546</v>
      </c>
      <c r="B238" s="32" t="s">
        <v>5514</v>
      </c>
      <c r="C238" s="32" t="s">
        <v>5501</v>
      </c>
      <c r="D238" s="32" t="s">
        <v>4003</v>
      </c>
      <c r="E238" s="37">
        <v>1</v>
      </c>
      <c r="F238" s="35">
        <v>7325706155162</v>
      </c>
      <c r="G238" s="81" t="s">
        <v>4011</v>
      </c>
      <c r="H238" s="81" t="s">
        <v>4510</v>
      </c>
      <c r="I238" s="10">
        <v>119.99</v>
      </c>
      <c r="J238" s="10">
        <f>Table1_1[[#This Row],[Retail Price]]*Table1_1[[#This Row],[Stock units]]</f>
        <v>119.99</v>
      </c>
      <c r="K238"/>
    </row>
    <row r="239" spans="1:11">
      <c r="A239" s="33" t="e">
        <v>#N/A</v>
      </c>
      <c r="B239" s="32" t="s">
        <v>5514</v>
      </c>
      <c r="C239" s="32" t="s">
        <v>5501</v>
      </c>
      <c r="D239" s="32" t="s">
        <v>5515</v>
      </c>
      <c r="E239" s="37">
        <v>1</v>
      </c>
      <c r="F239" s="35" t="e">
        <v>#N/A</v>
      </c>
      <c r="G239" s="81" t="e">
        <v>#N/A</v>
      </c>
      <c r="H239" s="81" t="e">
        <v>#N/A</v>
      </c>
      <c r="I239" s="10">
        <v>39.9</v>
      </c>
      <c r="J239" s="10">
        <f>Table1_1[[#This Row],[Retail Price]]*Table1_1[[#This Row],[Stock units]]</f>
        <v>39.9</v>
      </c>
      <c r="K239"/>
    </row>
    <row r="240" spans="1:11">
      <c r="A240" s="80" t="s">
        <v>4546</v>
      </c>
      <c r="B240" s="32" t="s">
        <v>5514</v>
      </c>
      <c r="C240" s="32" t="s">
        <v>5516</v>
      </c>
      <c r="D240" s="32" t="s">
        <v>4003</v>
      </c>
      <c r="E240" s="37">
        <v>2</v>
      </c>
      <c r="F240" s="35">
        <v>7325706155230</v>
      </c>
      <c r="G240" s="81" t="s">
        <v>4011</v>
      </c>
      <c r="H240" s="81" t="s">
        <v>4510</v>
      </c>
      <c r="I240" s="10">
        <v>119.99</v>
      </c>
      <c r="J240" s="10">
        <f>Table1_1[[#This Row],[Retail Price]]*Table1_1[[#This Row],[Stock units]]</f>
        <v>239.98</v>
      </c>
      <c r="K240"/>
    </row>
    <row r="241" spans="1:11">
      <c r="A241" s="33" t="s">
        <v>4546</v>
      </c>
      <c r="B241" s="32" t="s">
        <v>5514</v>
      </c>
      <c r="C241" s="32" t="s">
        <v>5516</v>
      </c>
      <c r="D241" s="32" t="s">
        <v>4001</v>
      </c>
      <c r="E241" s="37">
        <v>3</v>
      </c>
      <c r="F241" s="35">
        <v>7325706155223</v>
      </c>
      <c r="G241" s="81" t="s">
        <v>4011</v>
      </c>
      <c r="H241" s="81" t="s">
        <v>4510</v>
      </c>
      <c r="I241" s="10">
        <v>119.99</v>
      </c>
      <c r="J241" s="10">
        <f>Table1_1[[#This Row],[Retail Price]]*Table1_1[[#This Row],[Stock units]]</f>
        <v>359.96999999999997</v>
      </c>
      <c r="K241"/>
    </row>
    <row r="242" spans="1:11">
      <c r="A242" s="80" t="s">
        <v>4546</v>
      </c>
      <c r="B242" s="32" t="s">
        <v>5514</v>
      </c>
      <c r="C242" s="32" t="s">
        <v>5516</v>
      </c>
      <c r="D242" s="32" t="s">
        <v>4004</v>
      </c>
      <c r="E242" s="37">
        <v>4</v>
      </c>
      <c r="F242" s="35">
        <v>7325706155216</v>
      </c>
      <c r="G242" s="81" t="s">
        <v>4011</v>
      </c>
      <c r="H242" s="81" t="s">
        <v>4510</v>
      </c>
      <c r="I242" s="10">
        <v>119.99</v>
      </c>
      <c r="J242" s="10">
        <f>Table1_1[[#This Row],[Retail Price]]*Table1_1[[#This Row],[Stock units]]</f>
        <v>479.96</v>
      </c>
      <c r="K242"/>
    </row>
    <row r="243" spans="1:11">
      <c r="A243" s="33" t="s">
        <v>4546</v>
      </c>
      <c r="B243" s="32" t="s">
        <v>5514</v>
      </c>
      <c r="C243" s="32" t="s">
        <v>5516</v>
      </c>
      <c r="D243" s="32" t="s">
        <v>4016</v>
      </c>
      <c r="E243" s="37">
        <v>4</v>
      </c>
      <c r="F243" s="35">
        <v>7325706155247</v>
      </c>
      <c r="G243" s="81" t="s">
        <v>4011</v>
      </c>
      <c r="H243" s="81" t="s">
        <v>4510</v>
      </c>
      <c r="I243" s="10">
        <v>119.99</v>
      </c>
      <c r="J243" s="10">
        <f>Table1_1[[#This Row],[Retail Price]]*Table1_1[[#This Row],[Stock units]]</f>
        <v>479.96</v>
      </c>
      <c r="K243"/>
    </row>
    <row r="244" spans="1:11">
      <c r="A244" s="80" t="s">
        <v>4546</v>
      </c>
      <c r="B244" s="32" t="s">
        <v>5514</v>
      </c>
      <c r="C244" s="32" t="s">
        <v>5516</v>
      </c>
      <c r="D244" s="32" t="s">
        <v>4029</v>
      </c>
      <c r="E244" s="37">
        <v>1</v>
      </c>
      <c r="F244" s="35">
        <v>7325706155261</v>
      </c>
      <c r="G244" s="81" t="s">
        <v>4011</v>
      </c>
      <c r="H244" s="81" t="s">
        <v>4510</v>
      </c>
      <c r="I244" s="10">
        <v>119.99</v>
      </c>
      <c r="J244" s="10">
        <f>Table1_1[[#This Row],[Retail Price]]*Table1_1[[#This Row],[Stock units]]</f>
        <v>119.99</v>
      </c>
      <c r="K244"/>
    </row>
    <row r="245" spans="1:11">
      <c r="A245" s="33" t="s">
        <v>5517</v>
      </c>
      <c r="B245" s="32" t="s">
        <v>5518</v>
      </c>
      <c r="C245" s="32" t="s">
        <v>5519</v>
      </c>
      <c r="D245" s="32" t="s">
        <v>4001</v>
      </c>
      <c r="E245" s="37">
        <v>1</v>
      </c>
      <c r="F245" s="35">
        <v>7325706156145</v>
      </c>
      <c r="G245" s="81" t="s">
        <v>4011</v>
      </c>
      <c r="H245" s="81" t="s">
        <v>4510</v>
      </c>
      <c r="I245" s="10">
        <v>119.99</v>
      </c>
      <c r="J245" s="10">
        <f>Table1_1[[#This Row],[Retail Price]]*Table1_1[[#This Row],[Stock units]]</f>
        <v>119.99</v>
      </c>
      <c r="K245"/>
    </row>
    <row r="246" spans="1:11">
      <c r="A246" s="80" t="s">
        <v>5517</v>
      </c>
      <c r="B246" s="32" t="s">
        <v>5518</v>
      </c>
      <c r="C246" s="32" t="s">
        <v>5519</v>
      </c>
      <c r="D246" s="32" t="s">
        <v>4004</v>
      </c>
      <c r="E246" s="37">
        <v>2</v>
      </c>
      <c r="F246" s="35">
        <v>7325706156152</v>
      </c>
      <c r="G246" s="81" t="s">
        <v>4011</v>
      </c>
      <c r="H246" s="81" t="s">
        <v>4510</v>
      </c>
      <c r="I246" s="10">
        <v>119.99</v>
      </c>
      <c r="J246" s="10">
        <f>Table1_1[[#This Row],[Retail Price]]*Table1_1[[#This Row],[Stock units]]</f>
        <v>239.98</v>
      </c>
      <c r="K246"/>
    </row>
    <row r="247" spans="1:11">
      <c r="A247" s="33" t="s">
        <v>5517</v>
      </c>
      <c r="B247" s="32" t="s">
        <v>5518</v>
      </c>
      <c r="C247" s="32" t="s">
        <v>5519</v>
      </c>
      <c r="D247" s="32" t="s">
        <v>4016</v>
      </c>
      <c r="E247" s="37">
        <v>2</v>
      </c>
      <c r="F247" s="35">
        <v>7325706156169</v>
      </c>
      <c r="G247" s="81" t="s">
        <v>4011</v>
      </c>
      <c r="H247" s="81" t="s">
        <v>4510</v>
      </c>
      <c r="I247" s="10">
        <v>119.99</v>
      </c>
      <c r="J247" s="10">
        <f>Table1_1[[#This Row],[Retail Price]]*Table1_1[[#This Row],[Stock units]]</f>
        <v>239.98</v>
      </c>
      <c r="K247"/>
    </row>
    <row r="248" spans="1:11">
      <c r="A248" s="80" t="s">
        <v>5517</v>
      </c>
      <c r="B248" s="32" t="s">
        <v>5518</v>
      </c>
      <c r="C248" s="32" t="s">
        <v>5519</v>
      </c>
      <c r="D248" s="32" t="s">
        <v>4005</v>
      </c>
      <c r="E248" s="37">
        <v>2</v>
      </c>
      <c r="F248" s="35">
        <v>7325706156176</v>
      </c>
      <c r="G248" s="81" t="s">
        <v>4011</v>
      </c>
      <c r="H248" s="81" t="s">
        <v>4510</v>
      </c>
      <c r="I248" s="10">
        <v>119.99</v>
      </c>
      <c r="J248" s="10">
        <f>Table1_1[[#This Row],[Retail Price]]*Table1_1[[#This Row],[Stock units]]</f>
        <v>239.98</v>
      </c>
      <c r="K248"/>
    </row>
    <row r="249" spans="1:11">
      <c r="A249" s="33" t="s">
        <v>5517</v>
      </c>
      <c r="B249" s="32" t="s">
        <v>5518</v>
      </c>
      <c r="C249" s="32" t="s">
        <v>5451</v>
      </c>
      <c r="D249" s="32" t="s">
        <v>4001</v>
      </c>
      <c r="E249" s="37">
        <v>1</v>
      </c>
      <c r="F249" s="35">
        <v>7325706156213</v>
      </c>
      <c r="G249" s="81" t="s">
        <v>4011</v>
      </c>
      <c r="H249" s="81" t="s">
        <v>4510</v>
      </c>
      <c r="I249" s="10">
        <v>119.99</v>
      </c>
      <c r="J249" s="10">
        <f>Table1_1[[#This Row],[Retail Price]]*Table1_1[[#This Row],[Stock units]]</f>
        <v>119.99</v>
      </c>
      <c r="K249"/>
    </row>
    <row r="250" spans="1:11">
      <c r="A250" s="80" t="s">
        <v>5517</v>
      </c>
      <c r="B250" s="32" t="s">
        <v>5518</v>
      </c>
      <c r="C250" s="32" t="s">
        <v>5451</v>
      </c>
      <c r="D250" s="32" t="s">
        <v>4016</v>
      </c>
      <c r="E250" s="37">
        <v>1</v>
      </c>
      <c r="F250" s="35">
        <v>7325706156237</v>
      </c>
      <c r="G250" s="81" t="s">
        <v>4011</v>
      </c>
      <c r="H250" s="81" t="s">
        <v>4510</v>
      </c>
      <c r="I250" s="10">
        <v>119.99</v>
      </c>
      <c r="J250" s="10">
        <f>Table1_1[[#This Row],[Retail Price]]*Table1_1[[#This Row],[Stock units]]</f>
        <v>119.99</v>
      </c>
      <c r="K250"/>
    </row>
    <row r="251" spans="1:11">
      <c r="A251" s="33" t="s">
        <v>5517</v>
      </c>
      <c r="B251" s="32" t="s">
        <v>5518</v>
      </c>
      <c r="C251" s="32" t="s">
        <v>5451</v>
      </c>
      <c r="D251" s="32" t="s">
        <v>4005</v>
      </c>
      <c r="E251" s="37">
        <v>2</v>
      </c>
      <c r="F251" s="35">
        <v>7325706156244</v>
      </c>
      <c r="G251" s="81" t="s">
        <v>4011</v>
      </c>
      <c r="H251" s="81" t="s">
        <v>4510</v>
      </c>
      <c r="I251" s="10">
        <v>119.99</v>
      </c>
      <c r="J251" s="10">
        <f>Table1_1[[#This Row],[Retail Price]]*Table1_1[[#This Row],[Stock units]]</f>
        <v>239.98</v>
      </c>
      <c r="K251"/>
    </row>
    <row r="252" spans="1:11">
      <c r="A252" s="80" t="s">
        <v>5517</v>
      </c>
      <c r="B252" s="32" t="s">
        <v>5518</v>
      </c>
      <c r="C252" s="32" t="s">
        <v>5520</v>
      </c>
      <c r="D252" s="32" t="s">
        <v>4029</v>
      </c>
      <c r="E252" s="37">
        <v>1</v>
      </c>
      <c r="F252" s="35">
        <v>7325706156114</v>
      </c>
      <c r="G252" s="81" t="s">
        <v>4011</v>
      </c>
      <c r="H252" s="81" t="s">
        <v>4510</v>
      </c>
      <c r="I252" s="10">
        <v>149</v>
      </c>
      <c r="J252" s="10">
        <f>Table1_1[[#This Row],[Retail Price]]*Table1_1[[#This Row],[Stock units]]</f>
        <v>149</v>
      </c>
      <c r="K252"/>
    </row>
    <row r="253" spans="1:11">
      <c r="A253" s="33" t="s">
        <v>5521</v>
      </c>
      <c r="B253" s="32" t="s">
        <v>5522</v>
      </c>
      <c r="C253" s="32" t="s">
        <v>5501</v>
      </c>
      <c r="D253" s="32" t="s">
        <v>4003</v>
      </c>
      <c r="E253" s="37">
        <v>1</v>
      </c>
      <c r="F253" s="35">
        <v>7325706157555</v>
      </c>
      <c r="G253" s="81" t="s">
        <v>4011</v>
      </c>
      <c r="H253" s="81" t="s">
        <v>4510</v>
      </c>
      <c r="I253" s="10">
        <v>119.99</v>
      </c>
      <c r="J253" s="10">
        <f>Table1_1[[#This Row],[Retail Price]]*Table1_1[[#This Row],[Stock units]]</f>
        <v>119.99</v>
      </c>
      <c r="K253"/>
    </row>
    <row r="254" spans="1:11">
      <c r="A254" s="80" t="s">
        <v>5521</v>
      </c>
      <c r="B254" s="32" t="s">
        <v>5522</v>
      </c>
      <c r="C254" s="32" t="s">
        <v>5501</v>
      </c>
      <c r="D254" s="32" t="s">
        <v>4001</v>
      </c>
      <c r="E254" s="37">
        <v>3</v>
      </c>
      <c r="F254" s="35">
        <v>7325706157562</v>
      </c>
      <c r="G254" s="81" t="s">
        <v>4011</v>
      </c>
      <c r="H254" s="81" t="s">
        <v>4510</v>
      </c>
      <c r="I254" s="10">
        <v>119.99</v>
      </c>
      <c r="J254" s="10">
        <f>Table1_1[[#This Row],[Retail Price]]*Table1_1[[#This Row],[Stock units]]</f>
        <v>359.96999999999997</v>
      </c>
      <c r="K254"/>
    </row>
    <row r="255" spans="1:11">
      <c r="A255" s="33" t="s">
        <v>5521</v>
      </c>
      <c r="B255" s="32" t="s">
        <v>5522</v>
      </c>
      <c r="C255" s="32" t="s">
        <v>5501</v>
      </c>
      <c r="D255" s="32" t="s">
        <v>4004</v>
      </c>
      <c r="E255" s="37">
        <v>2</v>
      </c>
      <c r="F255" s="35">
        <v>7325706157579</v>
      </c>
      <c r="G255" s="81" t="s">
        <v>4011</v>
      </c>
      <c r="H255" s="81" t="s">
        <v>4510</v>
      </c>
      <c r="I255" s="10">
        <v>119.99</v>
      </c>
      <c r="J255" s="10">
        <f>Table1_1[[#This Row],[Retail Price]]*Table1_1[[#This Row],[Stock units]]</f>
        <v>239.98</v>
      </c>
      <c r="K255"/>
    </row>
    <row r="256" spans="1:11">
      <c r="A256" s="80" t="s">
        <v>5521</v>
      </c>
      <c r="B256" s="32" t="s">
        <v>5522</v>
      </c>
      <c r="C256" s="32" t="s">
        <v>5523</v>
      </c>
      <c r="D256" s="32" t="s">
        <v>4003</v>
      </c>
      <c r="E256" s="37">
        <v>1</v>
      </c>
      <c r="F256" s="35">
        <v>7325706157623</v>
      </c>
      <c r="G256" s="81" t="s">
        <v>4011</v>
      </c>
      <c r="H256" s="81" t="s">
        <v>4510</v>
      </c>
      <c r="I256" s="10">
        <v>119.99</v>
      </c>
      <c r="J256" s="10">
        <f>Table1_1[[#This Row],[Retail Price]]*Table1_1[[#This Row],[Stock units]]</f>
        <v>119.99</v>
      </c>
      <c r="K256"/>
    </row>
    <row r="257" spans="1:11">
      <c r="A257" s="33" t="s">
        <v>5521</v>
      </c>
      <c r="B257" s="32" t="s">
        <v>5522</v>
      </c>
      <c r="C257" s="32" t="s">
        <v>5523</v>
      </c>
      <c r="D257" s="32" t="s">
        <v>4001</v>
      </c>
      <c r="E257" s="37">
        <v>3</v>
      </c>
      <c r="F257" s="35">
        <v>7325706157630</v>
      </c>
      <c r="G257" s="81" t="s">
        <v>4011</v>
      </c>
      <c r="H257" s="81" t="s">
        <v>4510</v>
      </c>
      <c r="I257" s="10">
        <v>119.99</v>
      </c>
      <c r="J257" s="10">
        <f>Table1_1[[#This Row],[Retail Price]]*Table1_1[[#This Row],[Stock units]]</f>
        <v>359.96999999999997</v>
      </c>
      <c r="K257"/>
    </row>
    <row r="258" spans="1:11">
      <c r="A258" s="80" t="s">
        <v>5521</v>
      </c>
      <c r="B258" s="32" t="s">
        <v>5522</v>
      </c>
      <c r="C258" s="32" t="s">
        <v>5523</v>
      </c>
      <c r="D258" s="32" t="s">
        <v>4004</v>
      </c>
      <c r="E258" s="37">
        <v>1</v>
      </c>
      <c r="F258" s="35">
        <v>7325706157647</v>
      </c>
      <c r="G258" s="81" t="s">
        <v>4011</v>
      </c>
      <c r="H258" s="81" t="s">
        <v>4510</v>
      </c>
      <c r="I258" s="10">
        <v>119.99</v>
      </c>
      <c r="J258" s="10">
        <f>Table1_1[[#This Row],[Retail Price]]*Table1_1[[#This Row],[Stock units]]</f>
        <v>119.99</v>
      </c>
      <c r="K258"/>
    </row>
    <row r="259" spans="1:11">
      <c r="A259" s="33" t="s">
        <v>5521</v>
      </c>
      <c r="B259" s="32" t="s">
        <v>5522</v>
      </c>
      <c r="C259" s="32" t="s">
        <v>5524</v>
      </c>
      <c r="D259" s="32" t="s">
        <v>4003</v>
      </c>
      <c r="E259" s="37">
        <v>2</v>
      </c>
      <c r="F259" s="35">
        <v>7325706157692</v>
      </c>
      <c r="G259" s="81" t="s">
        <v>4011</v>
      </c>
      <c r="H259" s="81" t="s">
        <v>4510</v>
      </c>
      <c r="I259" s="10">
        <v>149</v>
      </c>
      <c r="J259" s="10">
        <f>Table1_1[[#This Row],[Retail Price]]*Table1_1[[#This Row],[Stock units]]</f>
        <v>298</v>
      </c>
      <c r="K259"/>
    </row>
    <row r="260" spans="1:11">
      <c r="A260" s="80" t="s">
        <v>5521</v>
      </c>
      <c r="B260" s="32" t="s">
        <v>5522</v>
      </c>
      <c r="C260" s="32" t="s">
        <v>5524</v>
      </c>
      <c r="D260" s="32" t="s">
        <v>4001</v>
      </c>
      <c r="E260" s="37">
        <v>4</v>
      </c>
      <c r="F260" s="35">
        <v>7325706157708</v>
      </c>
      <c r="G260" s="81" t="s">
        <v>4011</v>
      </c>
      <c r="H260" s="81" t="s">
        <v>4510</v>
      </c>
      <c r="I260" s="10">
        <v>119.99</v>
      </c>
      <c r="J260" s="10">
        <f>Table1_1[[#This Row],[Retail Price]]*Table1_1[[#This Row],[Stock units]]</f>
        <v>479.96</v>
      </c>
      <c r="K260"/>
    </row>
    <row r="261" spans="1:11">
      <c r="A261" s="33" t="s">
        <v>5521</v>
      </c>
      <c r="B261" s="32" t="s">
        <v>5522</v>
      </c>
      <c r="C261" s="32" t="s">
        <v>5524</v>
      </c>
      <c r="D261" s="32" t="s">
        <v>4004</v>
      </c>
      <c r="E261" s="37">
        <v>3</v>
      </c>
      <c r="F261" s="35">
        <v>7325706157715</v>
      </c>
      <c r="G261" s="81" t="s">
        <v>4011</v>
      </c>
      <c r="H261" s="81" t="s">
        <v>4510</v>
      </c>
      <c r="I261" s="10">
        <v>119.99</v>
      </c>
      <c r="J261" s="10">
        <f>Table1_1[[#This Row],[Retail Price]]*Table1_1[[#This Row],[Stock units]]</f>
        <v>359.96999999999997</v>
      </c>
      <c r="K261"/>
    </row>
    <row r="262" spans="1:11">
      <c r="A262" s="80" t="s">
        <v>5521</v>
      </c>
      <c r="B262" s="32" t="s">
        <v>5522</v>
      </c>
      <c r="C262" s="32" t="s">
        <v>5524</v>
      </c>
      <c r="D262" s="32" t="s">
        <v>4016</v>
      </c>
      <c r="E262" s="37">
        <v>2</v>
      </c>
      <c r="F262" s="35">
        <v>7325706157722</v>
      </c>
      <c r="G262" s="81" t="s">
        <v>4011</v>
      </c>
      <c r="H262" s="81" t="s">
        <v>4510</v>
      </c>
      <c r="I262" s="10">
        <v>119.99</v>
      </c>
      <c r="J262" s="10">
        <f>Table1_1[[#This Row],[Retail Price]]*Table1_1[[#This Row],[Stock units]]</f>
        <v>239.98</v>
      </c>
      <c r="K262"/>
    </row>
    <row r="263" spans="1:11">
      <c r="A263" s="33" t="s">
        <v>5521</v>
      </c>
      <c r="B263" s="32" t="s">
        <v>5522</v>
      </c>
      <c r="C263" s="32" t="s">
        <v>5524</v>
      </c>
      <c r="D263" s="32" t="s">
        <v>4005</v>
      </c>
      <c r="E263" s="37">
        <v>1</v>
      </c>
      <c r="F263" s="35">
        <v>7325706157739</v>
      </c>
      <c r="G263" s="81" t="s">
        <v>4011</v>
      </c>
      <c r="H263" s="81" t="s">
        <v>4510</v>
      </c>
      <c r="I263" s="10">
        <v>119.99</v>
      </c>
      <c r="J263" s="10">
        <f>Table1_1[[#This Row],[Retail Price]]*Table1_1[[#This Row],[Stock units]]</f>
        <v>119.99</v>
      </c>
      <c r="K263"/>
    </row>
    <row r="264" spans="1:11">
      <c r="A264" s="80" t="e">
        <v>#N/A</v>
      </c>
      <c r="B264" s="32" t="s">
        <v>5525</v>
      </c>
      <c r="C264" s="32" t="s">
        <v>5526</v>
      </c>
      <c r="D264" s="32" t="s">
        <v>5502</v>
      </c>
      <c r="E264" s="37">
        <v>8</v>
      </c>
      <c r="F264" s="35" t="e">
        <v>#N/A</v>
      </c>
      <c r="G264" s="81" t="e">
        <v>#N/A</v>
      </c>
      <c r="H264" s="81" t="e">
        <v>#N/A</v>
      </c>
      <c r="I264" s="10">
        <v>39.9</v>
      </c>
      <c r="J264" s="10">
        <f>Table1_1[[#This Row],[Retail Price]]*Table1_1[[#This Row],[Stock units]]</f>
        <v>319.2</v>
      </c>
      <c r="K264"/>
    </row>
    <row r="265" spans="1:11">
      <c r="A265" s="33" t="e">
        <v>#N/A</v>
      </c>
      <c r="B265" s="32" t="s">
        <v>5527</v>
      </c>
      <c r="C265" s="32" t="s">
        <v>5446</v>
      </c>
      <c r="D265" s="32" t="s">
        <v>5502</v>
      </c>
      <c r="E265" s="37">
        <v>24</v>
      </c>
      <c r="F265" s="35" t="e">
        <v>#N/A</v>
      </c>
      <c r="G265" s="81" t="e">
        <v>#N/A</v>
      </c>
      <c r="H265" s="81" t="e">
        <v>#N/A</v>
      </c>
      <c r="I265" s="10">
        <v>39.9</v>
      </c>
      <c r="J265" s="10">
        <f>Table1_1[[#This Row],[Retail Price]]*Table1_1[[#This Row],[Stock units]]</f>
        <v>957.59999999999991</v>
      </c>
      <c r="K265"/>
    </row>
    <row r="266" spans="1:11">
      <c r="A266" s="80" t="e">
        <v>#N/A</v>
      </c>
      <c r="B266" s="32" t="s">
        <v>5528</v>
      </c>
      <c r="C266" s="32" t="s">
        <v>5436</v>
      </c>
      <c r="D266" s="32" t="s">
        <v>5502</v>
      </c>
      <c r="E266" s="37">
        <v>10</v>
      </c>
      <c r="F266" s="35" t="e">
        <v>#N/A</v>
      </c>
      <c r="G266" s="81" t="e">
        <v>#N/A</v>
      </c>
      <c r="H266" s="81" t="e">
        <v>#N/A</v>
      </c>
      <c r="I266" s="10">
        <v>39.9</v>
      </c>
      <c r="J266" s="10">
        <f>Table1_1[[#This Row],[Retail Price]]*Table1_1[[#This Row],[Stock units]]</f>
        <v>399</v>
      </c>
      <c r="K266"/>
    </row>
    <row r="267" spans="1:11">
      <c r="A267" s="33" t="e">
        <v>#N/A</v>
      </c>
      <c r="B267" s="32" t="s">
        <v>5529</v>
      </c>
      <c r="C267" s="32" t="s">
        <v>5526</v>
      </c>
      <c r="D267" s="32" t="s">
        <v>5502</v>
      </c>
      <c r="E267" s="37">
        <v>6</v>
      </c>
      <c r="F267" s="35" t="e">
        <v>#N/A</v>
      </c>
      <c r="G267" s="81" t="e">
        <v>#N/A</v>
      </c>
      <c r="H267" s="81" t="e">
        <v>#N/A</v>
      </c>
      <c r="I267" s="10">
        <v>39.9</v>
      </c>
      <c r="J267" s="10">
        <f>Table1_1[[#This Row],[Retail Price]]*Table1_1[[#This Row],[Stock units]]</f>
        <v>239.39999999999998</v>
      </c>
      <c r="K267"/>
    </row>
    <row r="268" spans="1:11">
      <c r="A268" s="80" t="e">
        <v>#N/A</v>
      </c>
      <c r="B268" s="32" t="s">
        <v>5530</v>
      </c>
      <c r="C268" s="32" t="s">
        <v>5436</v>
      </c>
      <c r="D268" s="32" t="s">
        <v>5502</v>
      </c>
      <c r="E268" s="37">
        <v>7</v>
      </c>
      <c r="F268" s="35" t="e">
        <v>#N/A</v>
      </c>
      <c r="G268" s="81" t="e">
        <v>#N/A</v>
      </c>
      <c r="H268" s="81" t="e">
        <v>#N/A</v>
      </c>
      <c r="I268" s="10">
        <v>39.9</v>
      </c>
      <c r="J268" s="10">
        <f>Table1_1[[#This Row],[Retail Price]]*Table1_1[[#This Row],[Stock units]]</f>
        <v>279.3</v>
      </c>
      <c r="K268"/>
    </row>
    <row r="269" spans="1:11">
      <c r="A269" s="33" t="e">
        <v>#N/A</v>
      </c>
      <c r="B269" s="32" t="s">
        <v>5531</v>
      </c>
      <c r="C269" s="32" t="s">
        <v>5454</v>
      </c>
      <c r="D269" s="32" t="s">
        <v>5502</v>
      </c>
      <c r="E269" s="37">
        <v>8</v>
      </c>
      <c r="F269" s="35" t="e">
        <v>#N/A</v>
      </c>
      <c r="G269" s="81" t="e">
        <v>#N/A</v>
      </c>
      <c r="H269" s="81" t="e">
        <v>#N/A</v>
      </c>
      <c r="I269" s="10">
        <v>39.9</v>
      </c>
      <c r="J269" s="10">
        <f>Table1_1[[#This Row],[Retail Price]]*Table1_1[[#This Row],[Stock units]]</f>
        <v>319.2</v>
      </c>
      <c r="K269"/>
    </row>
    <row r="270" spans="1:11">
      <c r="A270" s="80" t="s">
        <v>5532</v>
      </c>
      <c r="B270" s="32" t="s">
        <v>5533</v>
      </c>
      <c r="C270" s="32" t="s">
        <v>5534</v>
      </c>
      <c r="D270" s="32" t="s">
        <v>4003</v>
      </c>
      <c r="E270" s="37">
        <v>5</v>
      </c>
      <c r="F270" s="35">
        <v>7325706262907</v>
      </c>
      <c r="G270" s="81" t="s">
        <v>4011</v>
      </c>
      <c r="H270" s="81" t="s">
        <v>4012</v>
      </c>
      <c r="I270" s="10">
        <v>299.99</v>
      </c>
      <c r="J270" s="10">
        <f>Table1_1[[#This Row],[Retail Price]]*Table1_1[[#This Row],[Stock units]]</f>
        <v>1499.95</v>
      </c>
      <c r="K270"/>
    </row>
    <row r="271" spans="1:11">
      <c r="A271" s="33" t="s">
        <v>5532</v>
      </c>
      <c r="B271" s="32" t="s">
        <v>5533</v>
      </c>
      <c r="C271" s="32" t="s">
        <v>5534</v>
      </c>
      <c r="D271" s="32" t="s">
        <v>4001</v>
      </c>
      <c r="E271" s="37">
        <v>8</v>
      </c>
      <c r="F271" s="35">
        <v>7325706262914</v>
      </c>
      <c r="G271" s="81" t="s">
        <v>4011</v>
      </c>
      <c r="H271" s="81" t="s">
        <v>4012</v>
      </c>
      <c r="I271" s="10">
        <v>299.99</v>
      </c>
      <c r="J271" s="10">
        <f>Table1_1[[#This Row],[Retail Price]]*Table1_1[[#This Row],[Stock units]]</f>
        <v>2399.92</v>
      </c>
      <c r="K271"/>
    </row>
    <row r="272" spans="1:11">
      <c r="A272" s="80" t="s">
        <v>5532</v>
      </c>
      <c r="B272" s="32" t="s">
        <v>5533</v>
      </c>
      <c r="C272" s="32" t="s">
        <v>5534</v>
      </c>
      <c r="D272" s="32" t="s">
        <v>4004</v>
      </c>
      <c r="E272" s="37">
        <v>8</v>
      </c>
      <c r="F272" s="35">
        <v>7325706262921</v>
      </c>
      <c r="G272" s="81" t="s">
        <v>4011</v>
      </c>
      <c r="H272" s="81" t="s">
        <v>4012</v>
      </c>
      <c r="I272" s="10">
        <v>299.99</v>
      </c>
      <c r="J272" s="10">
        <f>Table1_1[[#This Row],[Retail Price]]*Table1_1[[#This Row],[Stock units]]</f>
        <v>2399.92</v>
      </c>
      <c r="K272"/>
    </row>
    <row r="273" spans="1:11">
      <c r="A273" s="33" t="s">
        <v>5532</v>
      </c>
      <c r="B273" s="32" t="s">
        <v>5533</v>
      </c>
      <c r="C273" s="32" t="s">
        <v>5534</v>
      </c>
      <c r="D273" s="32" t="s">
        <v>4016</v>
      </c>
      <c r="E273" s="37">
        <v>8</v>
      </c>
      <c r="F273" s="35">
        <v>7325706262938</v>
      </c>
      <c r="G273" s="81" t="s">
        <v>4011</v>
      </c>
      <c r="H273" s="81" t="s">
        <v>4012</v>
      </c>
      <c r="I273" s="10">
        <v>299.99</v>
      </c>
      <c r="J273" s="10">
        <f>Table1_1[[#This Row],[Retail Price]]*Table1_1[[#This Row],[Stock units]]</f>
        <v>2399.92</v>
      </c>
      <c r="K273"/>
    </row>
    <row r="274" spans="1:11">
      <c r="A274" s="80" t="s">
        <v>5532</v>
      </c>
      <c r="B274" s="32" t="s">
        <v>5533</v>
      </c>
      <c r="C274" s="32" t="s">
        <v>5534</v>
      </c>
      <c r="D274" s="32" t="s">
        <v>4005</v>
      </c>
      <c r="E274" s="37">
        <v>8</v>
      </c>
      <c r="F274" s="35">
        <v>7325706262945</v>
      </c>
      <c r="G274" s="81" t="s">
        <v>4011</v>
      </c>
      <c r="H274" s="81" t="s">
        <v>4012</v>
      </c>
      <c r="I274" s="10">
        <v>299.99</v>
      </c>
      <c r="J274" s="10">
        <f>Table1_1[[#This Row],[Retail Price]]*Table1_1[[#This Row],[Stock units]]</f>
        <v>2399.92</v>
      </c>
      <c r="K274"/>
    </row>
    <row r="275" spans="1:11">
      <c r="A275" s="33" t="s">
        <v>5532</v>
      </c>
      <c r="B275" s="32" t="s">
        <v>5533</v>
      </c>
      <c r="C275" s="32" t="s">
        <v>5534</v>
      </c>
      <c r="D275" s="32" t="s">
        <v>4029</v>
      </c>
      <c r="E275" s="37">
        <v>4</v>
      </c>
      <c r="F275" s="35">
        <v>7325706262952</v>
      </c>
      <c r="G275" s="81" t="s">
        <v>4011</v>
      </c>
      <c r="H275" s="81" t="s">
        <v>4012</v>
      </c>
      <c r="I275" s="10">
        <v>299.99</v>
      </c>
      <c r="J275" s="10">
        <f>Table1_1[[#This Row],[Retail Price]]*Table1_1[[#This Row],[Stock units]]</f>
        <v>1199.96</v>
      </c>
      <c r="K275"/>
    </row>
    <row r="276" spans="1:11">
      <c r="A276" s="80" t="e">
        <v>#N/A</v>
      </c>
      <c r="B276" s="32" t="s">
        <v>5533</v>
      </c>
      <c r="C276" s="32" t="s">
        <v>5534</v>
      </c>
      <c r="D276" s="32" t="s">
        <v>5515</v>
      </c>
      <c r="E276" s="37">
        <v>3</v>
      </c>
      <c r="F276" s="35" t="e">
        <v>#N/A</v>
      </c>
      <c r="G276" s="81" t="e">
        <v>#N/A</v>
      </c>
      <c r="H276" s="81" t="e">
        <v>#N/A</v>
      </c>
      <c r="I276" s="10">
        <v>39.9</v>
      </c>
      <c r="J276" s="10">
        <f>Table1_1[[#This Row],[Retail Price]]*Table1_1[[#This Row],[Stock units]]</f>
        <v>119.69999999999999</v>
      </c>
      <c r="K276"/>
    </row>
    <row r="277" spans="1:11">
      <c r="A277" s="33" t="s">
        <v>4605</v>
      </c>
      <c r="B277" s="32" t="s">
        <v>5535</v>
      </c>
      <c r="C277" s="32" t="s">
        <v>5451</v>
      </c>
      <c r="D277" s="32" t="s">
        <v>4003</v>
      </c>
      <c r="E277" s="37">
        <v>2</v>
      </c>
      <c r="F277" s="35">
        <v>7325705568260</v>
      </c>
      <c r="G277" s="81" t="s">
        <v>4011</v>
      </c>
      <c r="H277" s="81" t="s">
        <v>4510</v>
      </c>
      <c r="I277" s="10">
        <v>119.99</v>
      </c>
      <c r="J277" s="10">
        <f>Table1_1[[#This Row],[Retail Price]]*Table1_1[[#This Row],[Stock units]]</f>
        <v>239.98</v>
      </c>
      <c r="K277"/>
    </row>
    <row r="278" spans="1:11">
      <c r="A278" s="80" t="s">
        <v>4605</v>
      </c>
      <c r="B278" s="32" t="s">
        <v>5535</v>
      </c>
      <c r="C278" s="32" t="s">
        <v>5451</v>
      </c>
      <c r="D278" s="32" t="s">
        <v>4001</v>
      </c>
      <c r="E278" s="37">
        <v>2</v>
      </c>
      <c r="F278" s="35">
        <v>7325705568277</v>
      </c>
      <c r="G278" s="81" t="s">
        <v>4011</v>
      </c>
      <c r="H278" s="81" t="s">
        <v>4510</v>
      </c>
      <c r="I278" s="10">
        <v>119.99</v>
      </c>
      <c r="J278" s="10">
        <f>Table1_1[[#This Row],[Retail Price]]*Table1_1[[#This Row],[Stock units]]</f>
        <v>239.98</v>
      </c>
      <c r="K278"/>
    </row>
    <row r="279" spans="1:11">
      <c r="A279" s="33" t="s">
        <v>4605</v>
      </c>
      <c r="B279" s="32" t="s">
        <v>5535</v>
      </c>
      <c r="C279" s="32" t="s">
        <v>5451</v>
      </c>
      <c r="D279" s="32" t="s">
        <v>4004</v>
      </c>
      <c r="E279" s="37">
        <v>3</v>
      </c>
      <c r="F279" s="35">
        <v>7325705568284</v>
      </c>
      <c r="G279" s="81" t="s">
        <v>4011</v>
      </c>
      <c r="H279" s="81" t="s">
        <v>4510</v>
      </c>
      <c r="I279" s="10">
        <v>119.99</v>
      </c>
      <c r="J279" s="10">
        <f>Table1_1[[#This Row],[Retail Price]]*Table1_1[[#This Row],[Stock units]]</f>
        <v>359.96999999999997</v>
      </c>
      <c r="K279"/>
    </row>
    <row r="280" spans="1:11">
      <c r="A280" s="80" t="s">
        <v>4605</v>
      </c>
      <c r="B280" s="32" t="s">
        <v>5535</v>
      </c>
      <c r="C280" s="32" t="s">
        <v>5451</v>
      </c>
      <c r="D280" s="32" t="s">
        <v>4016</v>
      </c>
      <c r="E280" s="37">
        <v>1</v>
      </c>
      <c r="F280" s="35">
        <v>7325705568291</v>
      </c>
      <c r="G280" s="81" t="s">
        <v>4011</v>
      </c>
      <c r="H280" s="81" t="s">
        <v>4510</v>
      </c>
      <c r="I280" s="10">
        <v>119.99</v>
      </c>
      <c r="J280" s="10">
        <f>Table1_1[[#This Row],[Retail Price]]*Table1_1[[#This Row],[Stock units]]</f>
        <v>119.99</v>
      </c>
      <c r="K280"/>
    </row>
    <row r="281" spans="1:11">
      <c r="A281" s="33" t="s">
        <v>4605</v>
      </c>
      <c r="B281" s="32" t="s">
        <v>5535</v>
      </c>
      <c r="C281" s="32" t="s">
        <v>5451</v>
      </c>
      <c r="D281" s="32" t="s">
        <v>4005</v>
      </c>
      <c r="E281" s="37">
        <v>2</v>
      </c>
      <c r="F281" s="35">
        <v>7325705568307</v>
      </c>
      <c r="G281" s="81" t="s">
        <v>4011</v>
      </c>
      <c r="H281" s="81" t="s">
        <v>4510</v>
      </c>
      <c r="I281" s="10">
        <v>119.99</v>
      </c>
      <c r="J281" s="10">
        <f>Table1_1[[#This Row],[Retail Price]]*Table1_1[[#This Row],[Stock units]]</f>
        <v>239.98</v>
      </c>
      <c r="K281"/>
    </row>
    <row r="282" spans="1:11">
      <c r="A282" s="80" t="s">
        <v>4605</v>
      </c>
      <c r="B282" s="32" t="s">
        <v>5535</v>
      </c>
      <c r="C282" s="32" t="s">
        <v>5451</v>
      </c>
      <c r="D282" s="32" t="s">
        <v>4029</v>
      </c>
      <c r="E282" s="37">
        <v>1</v>
      </c>
      <c r="F282" s="35">
        <v>7325705568314</v>
      </c>
      <c r="G282" s="81" t="s">
        <v>4011</v>
      </c>
      <c r="H282" s="81" t="s">
        <v>4510</v>
      </c>
      <c r="I282" s="10">
        <v>119.99</v>
      </c>
      <c r="J282" s="10">
        <f>Table1_1[[#This Row],[Retail Price]]*Table1_1[[#This Row],[Stock units]]</f>
        <v>119.99</v>
      </c>
      <c r="K282"/>
    </row>
    <row r="283" spans="1:11">
      <c r="A283" s="33" t="s">
        <v>4605</v>
      </c>
      <c r="B283" s="32" t="s">
        <v>5535</v>
      </c>
      <c r="C283" s="32" t="s">
        <v>5408</v>
      </c>
      <c r="D283" s="32" t="s">
        <v>4003</v>
      </c>
      <c r="E283" s="37">
        <v>1</v>
      </c>
      <c r="F283" s="35">
        <v>7325705568123</v>
      </c>
      <c r="G283" s="81" t="s">
        <v>4011</v>
      </c>
      <c r="H283" s="81" t="s">
        <v>4510</v>
      </c>
      <c r="I283" s="10">
        <v>119.99</v>
      </c>
      <c r="J283" s="10">
        <f>Table1_1[[#This Row],[Retail Price]]*Table1_1[[#This Row],[Stock units]]</f>
        <v>119.99</v>
      </c>
      <c r="K283"/>
    </row>
    <row r="284" spans="1:11">
      <c r="A284" s="80" t="s">
        <v>4605</v>
      </c>
      <c r="B284" s="32" t="s">
        <v>5535</v>
      </c>
      <c r="C284" s="32" t="s">
        <v>5408</v>
      </c>
      <c r="D284" s="32" t="s">
        <v>4001</v>
      </c>
      <c r="E284" s="37">
        <v>2</v>
      </c>
      <c r="F284" s="35">
        <v>7325705568130</v>
      </c>
      <c r="G284" s="81" t="s">
        <v>4011</v>
      </c>
      <c r="H284" s="81" t="s">
        <v>4510</v>
      </c>
      <c r="I284" s="10">
        <v>119.99</v>
      </c>
      <c r="J284" s="10">
        <f>Table1_1[[#This Row],[Retail Price]]*Table1_1[[#This Row],[Stock units]]</f>
        <v>239.98</v>
      </c>
      <c r="K284"/>
    </row>
    <row r="285" spans="1:11">
      <c r="A285" s="33" t="s">
        <v>4605</v>
      </c>
      <c r="B285" s="32" t="s">
        <v>5535</v>
      </c>
      <c r="C285" s="32" t="s">
        <v>5408</v>
      </c>
      <c r="D285" s="32" t="s">
        <v>4004</v>
      </c>
      <c r="E285" s="37">
        <v>1</v>
      </c>
      <c r="F285" s="35">
        <v>7325705568147</v>
      </c>
      <c r="G285" s="81" t="s">
        <v>4011</v>
      </c>
      <c r="H285" s="81" t="s">
        <v>4510</v>
      </c>
      <c r="I285" s="10">
        <v>119.99</v>
      </c>
      <c r="J285" s="10">
        <f>Table1_1[[#This Row],[Retail Price]]*Table1_1[[#This Row],[Stock units]]</f>
        <v>119.99</v>
      </c>
      <c r="K285"/>
    </row>
    <row r="286" spans="1:11">
      <c r="A286" s="80" t="s">
        <v>4605</v>
      </c>
      <c r="B286" s="32" t="s">
        <v>5535</v>
      </c>
      <c r="C286" s="32" t="s">
        <v>5408</v>
      </c>
      <c r="D286" s="32" t="s">
        <v>4016</v>
      </c>
      <c r="E286" s="37">
        <v>1</v>
      </c>
      <c r="F286" s="35">
        <v>7325705568154</v>
      </c>
      <c r="G286" s="81" t="s">
        <v>4011</v>
      </c>
      <c r="H286" s="81" t="s">
        <v>4510</v>
      </c>
      <c r="I286" s="10">
        <v>119.99</v>
      </c>
      <c r="J286" s="10">
        <f>Table1_1[[#This Row],[Retail Price]]*Table1_1[[#This Row],[Stock units]]</f>
        <v>119.99</v>
      </c>
      <c r="K286"/>
    </row>
    <row r="287" spans="1:11">
      <c r="A287" s="33" t="s">
        <v>4605</v>
      </c>
      <c r="B287" s="32" t="s">
        <v>5535</v>
      </c>
      <c r="C287" s="32" t="s">
        <v>5408</v>
      </c>
      <c r="D287" s="32" t="s">
        <v>4005</v>
      </c>
      <c r="E287" s="37">
        <v>1</v>
      </c>
      <c r="F287" s="35">
        <v>7325705568161</v>
      </c>
      <c r="G287" s="81" t="s">
        <v>4011</v>
      </c>
      <c r="H287" s="81" t="s">
        <v>4510</v>
      </c>
      <c r="I287" s="10">
        <v>119.99</v>
      </c>
      <c r="J287" s="10">
        <f>Table1_1[[#This Row],[Retail Price]]*Table1_1[[#This Row],[Stock units]]</f>
        <v>119.99</v>
      </c>
      <c r="K287"/>
    </row>
    <row r="288" spans="1:11">
      <c r="A288" s="80" t="s">
        <v>5536</v>
      </c>
      <c r="B288" s="32" t="s">
        <v>5537</v>
      </c>
      <c r="C288" s="32" t="s">
        <v>5408</v>
      </c>
      <c r="D288" s="32" t="s">
        <v>4003</v>
      </c>
      <c r="E288" s="37">
        <v>4</v>
      </c>
      <c r="F288" s="35">
        <v>7325706260767</v>
      </c>
      <c r="G288" s="81" t="s">
        <v>4011</v>
      </c>
      <c r="H288" s="81" t="s">
        <v>4510</v>
      </c>
      <c r="I288" s="10">
        <v>119.99</v>
      </c>
      <c r="J288" s="10">
        <f>Table1_1[[#This Row],[Retail Price]]*Table1_1[[#This Row],[Stock units]]</f>
        <v>479.96</v>
      </c>
      <c r="K288"/>
    </row>
    <row r="289" spans="1:11">
      <c r="A289" s="33" t="s">
        <v>5536</v>
      </c>
      <c r="B289" s="32" t="s">
        <v>5537</v>
      </c>
      <c r="C289" s="32" t="s">
        <v>5408</v>
      </c>
      <c r="D289" s="32" t="s">
        <v>4001</v>
      </c>
      <c r="E289" s="37">
        <v>4</v>
      </c>
      <c r="F289" s="35">
        <v>7325706260774</v>
      </c>
      <c r="G289" s="81" t="s">
        <v>4011</v>
      </c>
      <c r="H289" s="81" t="s">
        <v>4510</v>
      </c>
      <c r="I289" s="10">
        <v>119.99</v>
      </c>
      <c r="J289" s="10">
        <f>Table1_1[[#This Row],[Retail Price]]*Table1_1[[#This Row],[Stock units]]</f>
        <v>479.96</v>
      </c>
      <c r="K289"/>
    </row>
    <row r="290" spans="1:11">
      <c r="A290" s="80" t="e">
        <v>#N/A</v>
      </c>
      <c r="B290" s="32" t="s">
        <v>5537</v>
      </c>
      <c r="C290" s="32" t="s">
        <v>5408</v>
      </c>
      <c r="D290" s="32" t="s">
        <v>4016</v>
      </c>
      <c r="E290" s="37">
        <v>1</v>
      </c>
      <c r="F290" s="35" t="e">
        <v>#N/A</v>
      </c>
      <c r="G290" s="81" t="e">
        <v>#N/A</v>
      </c>
      <c r="H290" s="81" t="e">
        <v>#N/A</v>
      </c>
      <c r="I290" s="10">
        <v>39.9</v>
      </c>
      <c r="J290" s="10">
        <f>Table1_1[[#This Row],[Retail Price]]*Table1_1[[#This Row],[Stock units]]</f>
        <v>39.9</v>
      </c>
      <c r="K290"/>
    </row>
    <row r="291" spans="1:11">
      <c r="A291" s="33" t="s">
        <v>5536</v>
      </c>
      <c r="B291" s="32" t="s">
        <v>5537</v>
      </c>
      <c r="C291" s="32" t="s">
        <v>5408</v>
      </c>
      <c r="D291" s="32" t="s">
        <v>4029</v>
      </c>
      <c r="E291" s="37">
        <v>2</v>
      </c>
      <c r="F291" s="35">
        <v>7325706260811</v>
      </c>
      <c r="G291" s="81" t="s">
        <v>4011</v>
      </c>
      <c r="H291" s="81" t="s">
        <v>4510</v>
      </c>
      <c r="I291" s="10">
        <v>119.99</v>
      </c>
      <c r="J291" s="10">
        <f>Table1_1[[#This Row],[Retail Price]]*Table1_1[[#This Row],[Stock units]]</f>
        <v>239.98</v>
      </c>
      <c r="K291"/>
    </row>
    <row r="292" spans="1:11">
      <c r="A292" s="80" t="e">
        <v>#N/A</v>
      </c>
      <c r="B292" s="32" t="s">
        <v>5530</v>
      </c>
      <c r="C292" s="32" t="s">
        <v>5436</v>
      </c>
      <c r="D292" s="32" t="s">
        <v>5502</v>
      </c>
      <c r="E292" s="37">
        <v>4</v>
      </c>
      <c r="F292" s="35" t="e">
        <v>#N/A</v>
      </c>
      <c r="G292" s="81" t="e">
        <v>#N/A</v>
      </c>
      <c r="H292" s="81" t="e">
        <v>#N/A</v>
      </c>
      <c r="I292" s="10">
        <v>39.9</v>
      </c>
      <c r="J292" s="10">
        <f>Table1_1[[#This Row],[Retail Price]]*Table1_1[[#This Row],[Stock units]]</f>
        <v>159.6</v>
      </c>
      <c r="K292"/>
    </row>
    <row r="293" spans="1:11">
      <c r="A293" s="33" t="s">
        <v>5538</v>
      </c>
      <c r="B293" s="32" t="s">
        <v>5539</v>
      </c>
      <c r="C293" s="32" t="s">
        <v>5451</v>
      </c>
      <c r="D293" s="32" t="s">
        <v>4003</v>
      </c>
      <c r="E293" s="37">
        <v>1</v>
      </c>
      <c r="F293" s="35">
        <v>7325706155858</v>
      </c>
      <c r="G293" s="81" t="s">
        <v>4011</v>
      </c>
      <c r="H293" s="81" t="s">
        <v>4510</v>
      </c>
      <c r="I293" s="10">
        <v>119.99</v>
      </c>
      <c r="J293" s="10">
        <f>Table1_1[[#This Row],[Retail Price]]*Table1_1[[#This Row],[Stock units]]</f>
        <v>119.99</v>
      </c>
      <c r="K293"/>
    </row>
    <row r="294" spans="1:11">
      <c r="A294" s="80" t="s">
        <v>5536</v>
      </c>
      <c r="B294" s="32" t="s">
        <v>5537</v>
      </c>
      <c r="C294" s="32" t="s">
        <v>5451</v>
      </c>
      <c r="D294" s="32" t="s">
        <v>4003</v>
      </c>
      <c r="E294" s="37">
        <v>23</v>
      </c>
      <c r="F294" s="35">
        <v>7325706260903</v>
      </c>
      <c r="G294" s="81" t="s">
        <v>4011</v>
      </c>
      <c r="H294" s="81" t="s">
        <v>4510</v>
      </c>
      <c r="I294" s="10">
        <v>119.99</v>
      </c>
      <c r="J294" s="10">
        <f>Table1_1[[#This Row],[Retail Price]]*Table1_1[[#This Row],[Stock units]]</f>
        <v>2759.77</v>
      </c>
      <c r="K294"/>
    </row>
    <row r="295" spans="1:11">
      <c r="A295" s="33" t="s">
        <v>5536</v>
      </c>
      <c r="B295" s="32" t="s">
        <v>5537</v>
      </c>
      <c r="C295" s="32" t="s">
        <v>5451</v>
      </c>
      <c r="D295" s="32" t="s">
        <v>4001</v>
      </c>
      <c r="E295" s="37">
        <v>48</v>
      </c>
      <c r="F295" s="35">
        <v>7325706260910</v>
      </c>
      <c r="G295" s="81" t="s">
        <v>4011</v>
      </c>
      <c r="H295" s="81" t="s">
        <v>4510</v>
      </c>
      <c r="I295" s="10">
        <v>119.99</v>
      </c>
      <c r="J295" s="10">
        <f>Table1_1[[#This Row],[Retail Price]]*Table1_1[[#This Row],[Stock units]]</f>
        <v>5759.5199999999995</v>
      </c>
      <c r="K295"/>
    </row>
    <row r="296" spans="1:11">
      <c r="A296" s="80" t="s">
        <v>5536</v>
      </c>
      <c r="B296" s="32" t="s">
        <v>5537</v>
      </c>
      <c r="C296" s="32" t="s">
        <v>5451</v>
      </c>
      <c r="D296" s="32" t="s">
        <v>4004</v>
      </c>
      <c r="E296" s="37">
        <v>24</v>
      </c>
      <c r="F296" s="35">
        <v>7325706260927</v>
      </c>
      <c r="G296" s="81" t="s">
        <v>4011</v>
      </c>
      <c r="H296" s="81" t="s">
        <v>4510</v>
      </c>
      <c r="I296" s="10">
        <v>119.99</v>
      </c>
      <c r="J296" s="10">
        <f>Table1_1[[#This Row],[Retail Price]]*Table1_1[[#This Row],[Stock units]]</f>
        <v>2879.7599999999998</v>
      </c>
      <c r="K296"/>
    </row>
    <row r="297" spans="1:11">
      <c r="A297" s="33" t="s">
        <v>5536</v>
      </c>
      <c r="B297" s="32" t="s">
        <v>5537</v>
      </c>
      <c r="C297" s="32" t="s">
        <v>5451</v>
      </c>
      <c r="D297" s="32" t="s">
        <v>4016</v>
      </c>
      <c r="E297" s="37">
        <v>20</v>
      </c>
      <c r="F297" s="35">
        <v>7325706260934</v>
      </c>
      <c r="G297" s="81" t="s">
        <v>4011</v>
      </c>
      <c r="H297" s="81" t="s">
        <v>4510</v>
      </c>
      <c r="I297" s="10">
        <v>119.99</v>
      </c>
      <c r="J297" s="10">
        <f>Table1_1[[#This Row],[Retail Price]]*Table1_1[[#This Row],[Stock units]]</f>
        <v>2399.7999999999997</v>
      </c>
      <c r="K297"/>
    </row>
    <row r="298" spans="1:11">
      <c r="A298" s="80" t="s">
        <v>5536</v>
      </c>
      <c r="B298" s="32" t="s">
        <v>5537</v>
      </c>
      <c r="C298" s="32" t="s">
        <v>5451</v>
      </c>
      <c r="D298" s="32" t="s">
        <v>4005</v>
      </c>
      <c r="E298" s="37">
        <v>10</v>
      </c>
      <c r="F298" s="35">
        <v>7325706260941</v>
      </c>
      <c r="G298" s="81" t="s">
        <v>4011</v>
      </c>
      <c r="H298" s="81" t="s">
        <v>4510</v>
      </c>
      <c r="I298" s="10">
        <v>119.99</v>
      </c>
      <c r="J298" s="10">
        <f>Table1_1[[#This Row],[Retail Price]]*Table1_1[[#This Row],[Stock units]]</f>
        <v>1199.8999999999999</v>
      </c>
      <c r="K298"/>
    </row>
    <row r="299" spans="1:11">
      <c r="A299" s="33" t="s">
        <v>5536</v>
      </c>
      <c r="B299" s="32" t="s">
        <v>5537</v>
      </c>
      <c r="C299" s="32" t="s">
        <v>5451</v>
      </c>
      <c r="D299" s="32" t="s">
        <v>4029</v>
      </c>
      <c r="E299" s="37">
        <v>4</v>
      </c>
      <c r="F299" s="35">
        <v>7325706260958</v>
      </c>
      <c r="G299" s="81" t="s">
        <v>4011</v>
      </c>
      <c r="H299" s="81" t="s">
        <v>4510</v>
      </c>
      <c r="I299" s="10">
        <v>119.99</v>
      </c>
      <c r="J299" s="10">
        <f>Table1_1[[#This Row],[Retail Price]]*Table1_1[[#This Row],[Stock units]]</f>
        <v>479.96</v>
      </c>
      <c r="K299"/>
    </row>
    <row r="300" spans="1:11">
      <c r="A300" s="80" t="s">
        <v>5540</v>
      </c>
      <c r="B300" s="32" t="s">
        <v>5541</v>
      </c>
      <c r="C300" s="32" t="s">
        <v>5542</v>
      </c>
      <c r="D300" s="32" t="s">
        <v>4003</v>
      </c>
      <c r="E300" s="37">
        <v>4</v>
      </c>
      <c r="F300" s="35">
        <v>7325706261320</v>
      </c>
      <c r="G300" s="81" t="s">
        <v>4011</v>
      </c>
      <c r="H300" s="81" t="s">
        <v>4510</v>
      </c>
      <c r="I300" s="10">
        <v>129.99</v>
      </c>
      <c r="J300" s="10">
        <f>Table1_1[[#This Row],[Retail Price]]*Table1_1[[#This Row],[Stock units]]</f>
        <v>519.96</v>
      </c>
      <c r="K300"/>
    </row>
    <row r="301" spans="1:11">
      <c r="A301" s="33" t="s">
        <v>5540</v>
      </c>
      <c r="B301" s="32" t="s">
        <v>5541</v>
      </c>
      <c r="C301" s="32" t="s">
        <v>5542</v>
      </c>
      <c r="D301" s="32" t="s">
        <v>4001</v>
      </c>
      <c r="E301" s="37">
        <v>4</v>
      </c>
      <c r="F301" s="35">
        <v>7325706261337</v>
      </c>
      <c r="G301" s="81" t="s">
        <v>4011</v>
      </c>
      <c r="H301" s="81" t="s">
        <v>4510</v>
      </c>
      <c r="I301" s="10">
        <v>129.99</v>
      </c>
      <c r="J301" s="10">
        <f>Table1_1[[#This Row],[Retail Price]]*Table1_1[[#This Row],[Stock units]]</f>
        <v>519.96</v>
      </c>
      <c r="K301"/>
    </row>
    <row r="302" spans="1:11">
      <c r="A302" s="80" t="s">
        <v>5540</v>
      </c>
      <c r="B302" s="32" t="s">
        <v>5541</v>
      </c>
      <c r="C302" s="32" t="s">
        <v>5542</v>
      </c>
      <c r="D302" s="32" t="s">
        <v>4004</v>
      </c>
      <c r="E302" s="37">
        <v>4</v>
      </c>
      <c r="F302" s="35">
        <v>7325706261344</v>
      </c>
      <c r="G302" s="81" t="s">
        <v>4011</v>
      </c>
      <c r="H302" s="81" t="s">
        <v>4510</v>
      </c>
      <c r="I302" s="10">
        <v>129.99</v>
      </c>
      <c r="J302" s="10">
        <f>Table1_1[[#This Row],[Retail Price]]*Table1_1[[#This Row],[Stock units]]</f>
        <v>519.96</v>
      </c>
      <c r="K302"/>
    </row>
    <row r="303" spans="1:11">
      <c r="A303" s="33" t="s">
        <v>5540</v>
      </c>
      <c r="B303" s="32" t="s">
        <v>5541</v>
      </c>
      <c r="C303" s="32" t="s">
        <v>5542</v>
      </c>
      <c r="D303" s="32" t="s">
        <v>4016</v>
      </c>
      <c r="E303" s="37">
        <v>4</v>
      </c>
      <c r="F303" s="35">
        <v>7325706261351</v>
      </c>
      <c r="G303" s="81" t="s">
        <v>4011</v>
      </c>
      <c r="H303" s="81" t="s">
        <v>4510</v>
      </c>
      <c r="I303" s="10">
        <v>129.99</v>
      </c>
      <c r="J303" s="10">
        <f>Table1_1[[#This Row],[Retail Price]]*Table1_1[[#This Row],[Stock units]]</f>
        <v>519.96</v>
      </c>
      <c r="K303"/>
    </row>
    <row r="304" spans="1:11">
      <c r="A304" s="80" t="s">
        <v>5540</v>
      </c>
      <c r="B304" s="32" t="s">
        <v>5541</v>
      </c>
      <c r="C304" s="32" t="s">
        <v>5542</v>
      </c>
      <c r="D304" s="32" t="s">
        <v>4005</v>
      </c>
      <c r="E304" s="37">
        <v>4</v>
      </c>
      <c r="F304" s="35">
        <v>7325706261368</v>
      </c>
      <c r="G304" s="81" t="s">
        <v>4011</v>
      </c>
      <c r="H304" s="81" t="s">
        <v>4510</v>
      </c>
      <c r="I304" s="10">
        <v>129.99</v>
      </c>
      <c r="J304" s="10">
        <f>Table1_1[[#This Row],[Retail Price]]*Table1_1[[#This Row],[Stock units]]</f>
        <v>519.96</v>
      </c>
      <c r="K304"/>
    </row>
    <row r="305" spans="1:11">
      <c r="A305" s="33" t="s">
        <v>5543</v>
      </c>
      <c r="B305" s="32" t="s">
        <v>5544</v>
      </c>
      <c r="C305" s="32" t="s">
        <v>5446</v>
      </c>
      <c r="D305" s="32" t="s">
        <v>4117</v>
      </c>
      <c r="E305" s="37">
        <v>4</v>
      </c>
      <c r="F305" s="35">
        <v>7325706241360</v>
      </c>
      <c r="G305" s="81" t="s">
        <v>4771</v>
      </c>
      <c r="H305" s="81" t="s">
        <v>4510</v>
      </c>
      <c r="I305" s="10">
        <v>179.99</v>
      </c>
      <c r="J305" s="10">
        <f>Table1_1[[#This Row],[Retail Price]]*Table1_1[[#This Row],[Stock units]]</f>
        <v>719.96</v>
      </c>
      <c r="K305"/>
    </row>
    <row r="306" spans="1:11">
      <c r="A306" s="80" t="s">
        <v>5543</v>
      </c>
      <c r="B306" s="32" t="s">
        <v>5544</v>
      </c>
      <c r="C306" s="32" t="s">
        <v>5446</v>
      </c>
      <c r="D306" s="32" t="s">
        <v>4003</v>
      </c>
      <c r="E306" s="37">
        <v>8</v>
      </c>
      <c r="F306" s="35">
        <v>7325706241346</v>
      </c>
      <c r="G306" s="81" t="s">
        <v>4771</v>
      </c>
      <c r="H306" s="81" t="s">
        <v>4510</v>
      </c>
      <c r="I306" s="10">
        <v>179.99</v>
      </c>
      <c r="J306" s="10">
        <f>Table1_1[[#This Row],[Retail Price]]*Table1_1[[#This Row],[Stock units]]</f>
        <v>1439.92</v>
      </c>
      <c r="K306"/>
    </row>
    <row r="307" spans="1:11">
      <c r="A307" s="33" t="s">
        <v>5543</v>
      </c>
      <c r="B307" s="32" t="s">
        <v>5544</v>
      </c>
      <c r="C307" s="32" t="s">
        <v>5446</v>
      </c>
      <c r="D307" s="32" t="s">
        <v>4001</v>
      </c>
      <c r="E307" s="37">
        <v>10</v>
      </c>
      <c r="F307" s="35">
        <v>7325706241339</v>
      </c>
      <c r="G307" s="81" t="s">
        <v>4771</v>
      </c>
      <c r="H307" s="81" t="s">
        <v>4510</v>
      </c>
      <c r="I307" s="10">
        <v>179.99</v>
      </c>
      <c r="J307" s="10">
        <f>Table1_1[[#This Row],[Retail Price]]*Table1_1[[#This Row],[Stock units]]</f>
        <v>1799.9</v>
      </c>
      <c r="K307"/>
    </row>
    <row r="308" spans="1:11">
      <c r="A308" s="80" t="s">
        <v>5536</v>
      </c>
      <c r="B308" s="32" t="s">
        <v>5537</v>
      </c>
      <c r="C308" s="32" t="s">
        <v>5387</v>
      </c>
      <c r="D308" s="32" t="s">
        <v>4003</v>
      </c>
      <c r="E308" s="37">
        <v>4</v>
      </c>
      <c r="F308" s="35">
        <v>7325706260972</v>
      </c>
      <c r="G308" s="81" t="s">
        <v>4011</v>
      </c>
      <c r="H308" s="81" t="s">
        <v>4510</v>
      </c>
      <c r="I308" s="10">
        <v>119.99</v>
      </c>
      <c r="J308" s="10">
        <f>Table1_1[[#This Row],[Retail Price]]*Table1_1[[#This Row],[Stock units]]</f>
        <v>479.96</v>
      </c>
      <c r="K308"/>
    </row>
    <row r="309" spans="1:11">
      <c r="A309" s="33" t="s">
        <v>5536</v>
      </c>
      <c r="B309" s="32" t="s">
        <v>5537</v>
      </c>
      <c r="C309" s="32" t="s">
        <v>5387</v>
      </c>
      <c r="D309" s="32" t="s">
        <v>4001</v>
      </c>
      <c r="E309" s="37">
        <v>2</v>
      </c>
      <c r="F309" s="35">
        <v>7325706260989</v>
      </c>
      <c r="G309" s="81" t="s">
        <v>4011</v>
      </c>
      <c r="H309" s="81" t="s">
        <v>4510</v>
      </c>
      <c r="I309" s="10">
        <v>119.99</v>
      </c>
      <c r="J309" s="10">
        <f>Table1_1[[#This Row],[Retail Price]]*Table1_1[[#This Row],[Stock units]]</f>
        <v>239.98</v>
      </c>
      <c r="K309"/>
    </row>
    <row r="310" spans="1:11">
      <c r="A310" s="80" t="s">
        <v>5536</v>
      </c>
      <c r="B310" s="32" t="s">
        <v>5537</v>
      </c>
      <c r="C310" s="32" t="s">
        <v>5387</v>
      </c>
      <c r="D310" s="32" t="s">
        <v>4004</v>
      </c>
      <c r="E310" s="37">
        <v>5</v>
      </c>
      <c r="F310" s="35">
        <v>7325706260996</v>
      </c>
      <c r="G310" s="81" t="s">
        <v>4011</v>
      </c>
      <c r="H310" s="81" t="s">
        <v>4510</v>
      </c>
      <c r="I310" s="10">
        <v>119.99</v>
      </c>
      <c r="J310" s="10">
        <f>Table1_1[[#This Row],[Retail Price]]*Table1_1[[#This Row],[Stock units]]</f>
        <v>599.94999999999993</v>
      </c>
      <c r="K310"/>
    </row>
    <row r="311" spans="1:11">
      <c r="A311" s="33" t="s">
        <v>5536</v>
      </c>
      <c r="B311" s="32" t="s">
        <v>5537</v>
      </c>
      <c r="C311" s="32" t="s">
        <v>5387</v>
      </c>
      <c r="D311" s="32" t="s">
        <v>4016</v>
      </c>
      <c r="E311" s="37">
        <v>2</v>
      </c>
      <c r="F311" s="35">
        <v>7325706261009</v>
      </c>
      <c r="G311" s="81" t="s">
        <v>4011</v>
      </c>
      <c r="H311" s="81" t="s">
        <v>4510</v>
      </c>
      <c r="I311" s="10">
        <v>119.99</v>
      </c>
      <c r="J311" s="10">
        <f>Table1_1[[#This Row],[Retail Price]]*Table1_1[[#This Row],[Stock units]]</f>
        <v>239.98</v>
      </c>
      <c r="K311"/>
    </row>
    <row r="312" spans="1:11">
      <c r="A312" s="80" t="s">
        <v>5536</v>
      </c>
      <c r="B312" s="32" t="s">
        <v>5537</v>
      </c>
      <c r="C312" s="32" t="s">
        <v>5387</v>
      </c>
      <c r="D312" s="32" t="s">
        <v>4005</v>
      </c>
      <c r="E312" s="37">
        <v>3</v>
      </c>
      <c r="F312" s="35">
        <v>7325706261016</v>
      </c>
      <c r="G312" s="81" t="s">
        <v>4011</v>
      </c>
      <c r="H312" s="81" t="s">
        <v>4510</v>
      </c>
      <c r="I312" s="10">
        <v>119.99</v>
      </c>
      <c r="J312" s="10">
        <f>Table1_1[[#This Row],[Retail Price]]*Table1_1[[#This Row],[Stock units]]</f>
        <v>359.96999999999997</v>
      </c>
      <c r="K312"/>
    </row>
    <row r="313" spans="1:11">
      <c r="A313" s="33" t="s">
        <v>5536</v>
      </c>
      <c r="B313" s="32" t="s">
        <v>5537</v>
      </c>
      <c r="C313" s="32" t="s">
        <v>5545</v>
      </c>
      <c r="D313" s="32" t="s">
        <v>4001</v>
      </c>
      <c r="E313" s="37">
        <v>8</v>
      </c>
      <c r="F313" s="35">
        <v>7325706261054</v>
      </c>
      <c r="G313" s="81" t="s">
        <v>4011</v>
      </c>
      <c r="H313" s="81" t="s">
        <v>4510</v>
      </c>
      <c r="I313" s="10">
        <v>119.99</v>
      </c>
      <c r="J313" s="10">
        <f>Table1_1[[#This Row],[Retail Price]]*Table1_1[[#This Row],[Stock units]]</f>
        <v>959.92</v>
      </c>
      <c r="K313"/>
    </row>
    <row r="314" spans="1:11">
      <c r="A314" s="80" t="s">
        <v>5536</v>
      </c>
      <c r="B314" s="32" t="s">
        <v>5537</v>
      </c>
      <c r="C314" s="32" t="s">
        <v>5545</v>
      </c>
      <c r="D314" s="32" t="s">
        <v>4004</v>
      </c>
      <c r="E314" s="37">
        <v>3</v>
      </c>
      <c r="F314" s="35">
        <v>7325706261061</v>
      </c>
      <c r="G314" s="81" t="s">
        <v>4011</v>
      </c>
      <c r="H314" s="81" t="s">
        <v>4510</v>
      </c>
      <c r="I314" s="10">
        <v>119.99</v>
      </c>
      <c r="J314" s="10">
        <f>Table1_1[[#This Row],[Retail Price]]*Table1_1[[#This Row],[Stock units]]</f>
        <v>359.96999999999997</v>
      </c>
      <c r="K314"/>
    </row>
    <row r="315" spans="1:11">
      <c r="A315" s="33" t="s">
        <v>5536</v>
      </c>
      <c r="B315" s="32" t="s">
        <v>5537</v>
      </c>
      <c r="C315" s="32" t="s">
        <v>5545</v>
      </c>
      <c r="D315" s="32" t="s">
        <v>4016</v>
      </c>
      <c r="E315" s="37">
        <v>1</v>
      </c>
      <c r="F315" s="35">
        <v>7325706261078</v>
      </c>
      <c r="G315" s="81" t="s">
        <v>4011</v>
      </c>
      <c r="H315" s="81" t="s">
        <v>4510</v>
      </c>
      <c r="I315" s="10">
        <v>119.99</v>
      </c>
      <c r="J315" s="10">
        <f>Table1_1[[#This Row],[Retail Price]]*Table1_1[[#This Row],[Stock units]]</f>
        <v>119.99</v>
      </c>
      <c r="K315"/>
    </row>
    <row r="316" spans="1:11">
      <c r="A316" s="80" t="s">
        <v>5536</v>
      </c>
      <c r="B316" s="32" t="s">
        <v>5537</v>
      </c>
      <c r="C316" s="32" t="s">
        <v>5542</v>
      </c>
      <c r="D316" s="32" t="s">
        <v>4003</v>
      </c>
      <c r="E316" s="37">
        <v>1</v>
      </c>
      <c r="F316" s="35">
        <v>7325706260835</v>
      </c>
      <c r="G316" s="81" t="s">
        <v>4011</v>
      </c>
      <c r="H316" s="81" t="s">
        <v>4510</v>
      </c>
      <c r="I316" s="10">
        <v>119.99</v>
      </c>
      <c r="J316" s="10">
        <f>Table1_1[[#This Row],[Retail Price]]*Table1_1[[#This Row],[Stock units]]</f>
        <v>119.99</v>
      </c>
      <c r="K316"/>
    </row>
    <row r="317" spans="1:11">
      <c r="A317" s="33" t="s">
        <v>5536</v>
      </c>
      <c r="B317" s="32" t="s">
        <v>5537</v>
      </c>
      <c r="C317" s="32" t="s">
        <v>5542</v>
      </c>
      <c r="D317" s="32" t="s">
        <v>4001</v>
      </c>
      <c r="E317" s="37">
        <v>3</v>
      </c>
      <c r="F317" s="35">
        <v>7325706260842</v>
      </c>
      <c r="G317" s="81" t="s">
        <v>4011</v>
      </c>
      <c r="H317" s="81" t="s">
        <v>4510</v>
      </c>
      <c r="I317" s="10">
        <v>119.99</v>
      </c>
      <c r="J317" s="10">
        <f>Table1_1[[#This Row],[Retail Price]]*Table1_1[[#This Row],[Stock units]]</f>
        <v>359.96999999999997</v>
      </c>
      <c r="K317"/>
    </row>
    <row r="318" spans="1:11">
      <c r="A318" s="80" t="s">
        <v>5536</v>
      </c>
      <c r="B318" s="32" t="s">
        <v>5537</v>
      </c>
      <c r="C318" s="32" t="s">
        <v>5542</v>
      </c>
      <c r="D318" s="32" t="s">
        <v>4004</v>
      </c>
      <c r="E318" s="37">
        <v>1</v>
      </c>
      <c r="F318" s="35">
        <v>7325706260859</v>
      </c>
      <c r="G318" s="81" t="s">
        <v>4011</v>
      </c>
      <c r="H318" s="81" t="s">
        <v>4510</v>
      </c>
      <c r="I318" s="10">
        <v>119.99</v>
      </c>
      <c r="J318" s="10">
        <f>Table1_1[[#This Row],[Retail Price]]*Table1_1[[#This Row],[Stock units]]</f>
        <v>119.99</v>
      </c>
      <c r="K318"/>
    </row>
    <row r="319" spans="1:11">
      <c r="A319" s="33" t="s">
        <v>5536</v>
      </c>
      <c r="B319" s="32" t="s">
        <v>5537</v>
      </c>
      <c r="C319" s="32" t="s">
        <v>5542</v>
      </c>
      <c r="D319" s="32" t="s">
        <v>4016</v>
      </c>
      <c r="E319" s="37">
        <v>2</v>
      </c>
      <c r="F319" s="35">
        <v>7325706260866</v>
      </c>
      <c r="G319" s="81" t="s">
        <v>4011</v>
      </c>
      <c r="H319" s="81" t="s">
        <v>4510</v>
      </c>
      <c r="I319" s="10">
        <v>119.99</v>
      </c>
      <c r="J319" s="10">
        <f>Table1_1[[#This Row],[Retail Price]]*Table1_1[[#This Row],[Stock units]]</f>
        <v>239.98</v>
      </c>
      <c r="K319"/>
    </row>
    <row r="320" spans="1:11">
      <c r="A320" s="80" t="s">
        <v>5536</v>
      </c>
      <c r="B320" s="32" t="s">
        <v>5537</v>
      </c>
      <c r="C320" s="32" t="s">
        <v>5542</v>
      </c>
      <c r="D320" s="32" t="s">
        <v>4005</v>
      </c>
      <c r="E320" s="37">
        <v>1</v>
      </c>
      <c r="F320" s="35">
        <v>7325706260873</v>
      </c>
      <c r="G320" s="81" t="s">
        <v>4011</v>
      </c>
      <c r="H320" s="81" t="s">
        <v>4510</v>
      </c>
      <c r="I320" s="10">
        <v>119.99</v>
      </c>
      <c r="J320" s="10">
        <f>Table1_1[[#This Row],[Retail Price]]*Table1_1[[#This Row],[Stock units]]</f>
        <v>119.99</v>
      </c>
      <c r="K320"/>
    </row>
    <row r="321" spans="1:11">
      <c r="A321" s="33" t="s">
        <v>5543</v>
      </c>
      <c r="B321" s="32" t="s">
        <v>5544</v>
      </c>
      <c r="C321" s="32" t="s">
        <v>5446</v>
      </c>
      <c r="D321" s="32" t="s">
        <v>4004</v>
      </c>
      <c r="E321" s="37">
        <v>9</v>
      </c>
      <c r="F321" s="35">
        <v>7325706241322</v>
      </c>
      <c r="G321" s="81" t="s">
        <v>4771</v>
      </c>
      <c r="H321" s="81" t="s">
        <v>4510</v>
      </c>
      <c r="I321" s="10">
        <v>179.99</v>
      </c>
      <c r="J321" s="10">
        <f>Table1_1[[#This Row],[Retail Price]]*Table1_1[[#This Row],[Stock units]]</f>
        <v>1619.91</v>
      </c>
      <c r="K321"/>
    </row>
    <row r="322" spans="1:11">
      <c r="A322" s="80" t="s">
        <v>5543</v>
      </c>
      <c r="B322" s="32" t="s">
        <v>5544</v>
      </c>
      <c r="C322" s="32" t="s">
        <v>5446</v>
      </c>
      <c r="D322" s="32" t="s">
        <v>4016</v>
      </c>
      <c r="E322" s="37">
        <v>4</v>
      </c>
      <c r="F322" s="35">
        <v>7325706241353</v>
      </c>
      <c r="G322" s="81" t="s">
        <v>4771</v>
      </c>
      <c r="H322" s="81" t="s">
        <v>4510</v>
      </c>
      <c r="I322" s="10">
        <v>179.99</v>
      </c>
      <c r="J322" s="10">
        <f>Table1_1[[#This Row],[Retail Price]]*Table1_1[[#This Row],[Stock units]]</f>
        <v>719.96</v>
      </c>
      <c r="K322"/>
    </row>
    <row r="323" spans="1:11">
      <c r="A323" s="33" t="s">
        <v>5543</v>
      </c>
      <c r="B323" s="32" t="s">
        <v>5544</v>
      </c>
      <c r="C323" s="32" t="s">
        <v>5446</v>
      </c>
      <c r="D323" s="32" t="s">
        <v>4005</v>
      </c>
      <c r="E323" s="37">
        <v>2</v>
      </c>
      <c r="F323" s="35">
        <v>7325706241377</v>
      </c>
      <c r="G323" s="81" t="s">
        <v>4771</v>
      </c>
      <c r="H323" s="81" t="s">
        <v>4510</v>
      </c>
      <c r="I323" s="10">
        <v>179.99</v>
      </c>
      <c r="J323" s="10">
        <f>Table1_1[[#This Row],[Retail Price]]*Table1_1[[#This Row],[Stock units]]</f>
        <v>359.98</v>
      </c>
      <c r="K323"/>
    </row>
    <row r="324" spans="1:11">
      <c r="A324" s="80" t="s">
        <v>5546</v>
      </c>
      <c r="B324" s="32" t="s">
        <v>5547</v>
      </c>
      <c r="C324" s="32" t="s">
        <v>5408</v>
      </c>
      <c r="D324" s="32" t="s">
        <v>4117</v>
      </c>
      <c r="E324" s="37">
        <v>3</v>
      </c>
      <c r="F324" s="35">
        <v>7325706191221</v>
      </c>
      <c r="G324" s="81" t="s">
        <v>4771</v>
      </c>
      <c r="H324" s="81" t="s">
        <v>4510</v>
      </c>
      <c r="I324" s="10">
        <v>169.99</v>
      </c>
      <c r="J324" s="10">
        <f>Table1_1[[#This Row],[Retail Price]]*Table1_1[[#This Row],[Stock units]]</f>
        <v>509.97</v>
      </c>
      <c r="K324"/>
    </row>
    <row r="325" spans="1:11">
      <c r="A325" s="33" t="s">
        <v>5546</v>
      </c>
      <c r="B325" s="32" t="s">
        <v>5547</v>
      </c>
      <c r="C325" s="32" t="s">
        <v>5408</v>
      </c>
      <c r="D325" s="32" t="s">
        <v>4003</v>
      </c>
      <c r="E325" s="37">
        <v>4</v>
      </c>
      <c r="F325" s="35">
        <v>7325706191252</v>
      </c>
      <c r="G325" s="81" t="s">
        <v>4771</v>
      </c>
      <c r="H325" s="81" t="s">
        <v>4510</v>
      </c>
      <c r="I325" s="10">
        <v>169.99</v>
      </c>
      <c r="J325" s="10">
        <f>Table1_1[[#This Row],[Retail Price]]*Table1_1[[#This Row],[Stock units]]</f>
        <v>679.96</v>
      </c>
      <c r="K325"/>
    </row>
    <row r="326" spans="1:11">
      <c r="A326" s="80" t="s">
        <v>5546</v>
      </c>
      <c r="B326" s="32" t="s">
        <v>5547</v>
      </c>
      <c r="C326" s="32" t="s">
        <v>5408</v>
      </c>
      <c r="D326" s="32" t="s">
        <v>4001</v>
      </c>
      <c r="E326" s="37">
        <v>4</v>
      </c>
      <c r="F326" s="35">
        <v>7325706191245</v>
      </c>
      <c r="G326" s="81" t="s">
        <v>4771</v>
      </c>
      <c r="H326" s="81" t="s">
        <v>4510</v>
      </c>
      <c r="I326" s="10">
        <v>169.99</v>
      </c>
      <c r="J326" s="10">
        <f>Table1_1[[#This Row],[Retail Price]]*Table1_1[[#This Row],[Stock units]]</f>
        <v>679.96</v>
      </c>
      <c r="K326"/>
    </row>
    <row r="327" spans="1:11">
      <c r="A327" s="33" t="s">
        <v>5546</v>
      </c>
      <c r="B327" s="32" t="s">
        <v>5547</v>
      </c>
      <c r="C327" s="32" t="s">
        <v>5408</v>
      </c>
      <c r="D327" s="32" t="s">
        <v>4004</v>
      </c>
      <c r="E327" s="37">
        <v>5</v>
      </c>
      <c r="F327" s="35">
        <v>7325706191238</v>
      </c>
      <c r="G327" s="81" t="s">
        <v>4771</v>
      </c>
      <c r="H327" s="81" t="s">
        <v>4510</v>
      </c>
      <c r="I327" s="10">
        <v>169.99</v>
      </c>
      <c r="J327" s="10">
        <f>Table1_1[[#This Row],[Retail Price]]*Table1_1[[#This Row],[Stock units]]</f>
        <v>849.95</v>
      </c>
      <c r="K327"/>
    </row>
    <row r="328" spans="1:11">
      <c r="A328" s="80" t="s">
        <v>5546</v>
      </c>
      <c r="B328" s="32" t="s">
        <v>5547</v>
      </c>
      <c r="C328" s="32" t="s">
        <v>5408</v>
      </c>
      <c r="D328" s="32" t="s">
        <v>4016</v>
      </c>
      <c r="E328" s="37">
        <v>2</v>
      </c>
      <c r="F328" s="35">
        <v>7325706191269</v>
      </c>
      <c r="G328" s="81" t="s">
        <v>4771</v>
      </c>
      <c r="H328" s="81" t="s">
        <v>4510</v>
      </c>
      <c r="I328" s="10">
        <v>169.99</v>
      </c>
      <c r="J328" s="10">
        <f>Table1_1[[#This Row],[Retail Price]]*Table1_1[[#This Row],[Stock units]]</f>
        <v>339.98</v>
      </c>
      <c r="K328"/>
    </row>
    <row r="329" spans="1:11">
      <c r="A329" s="33" t="s">
        <v>5546</v>
      </c>
      <c r="B329" s="32" t="s">
        <v>5547</v>
      </c>
      <c r="C329" s="32" t="s">
        <v>5408</v>
      </c>
      <c r="D329" s="32" t="s">
        <v>4005</v>
      </c>
      <c r="E329" s="37">
        <v>2</v>
      </c>
      <c r="F329" s="35">
        <v>7325706191276</v>
      </c>
      <c r="G329" s="81" t="s">
        <v>4771</v>
      </c>
      <c r="H329" s="81" t="s">
        <v>4510</v>
      </c>
      <c r="I329" s="10">
        <v>169.99</v>
      </c>
      <c r="J329" s="10">
        <f>Table1_1[[#This Row],[Retail Price]]*Table1_1[[#This Row],[Stock units]]</f>
        <v>339.98</v>
      </c>
      <c r="K329"/>
    </row>
    <row r="330" spans="1:11">
      <c r="A330" s="80" t="e">
        <v>#N/A</v>
      </c>
      <c r="B330" s="32" t="s">
        <v>5548</v>
      </c>
      <c r="C330" s="32" t="s">
        <v>5497</v>
      </c>
      <c r="D330" s="32" t="s">
        <v>5502</v>
      </c>
      <c r="E330" s="37">
        <v>3</v>
      </c>
      <c r="F330" s="35" t="e">
        <v>#N/A</v>
      </c>
      <c r="G330" s="81" t="e">
        <v>#N/A</v>
      </c>
      <c r="H330" s="81" t="e">
        <v>#N/A</v>
      </c>
      <c r="I330" s="10">
        <v>39.9</v>
      </c>
      <c r="J330" s="10">
        <f>Table1_1[[#This Row],[Retail Price]]*Table1_1[[#This Row],[Stock units]]</f>
        <v>119.69999999999999</v>
      </c>
      <c r="K330"/>
    </row>
    <row r="331" spans="1:11">
      <c r="A331" s="33" t="e">
        <v>#N/A</v>
      </c>
      <c r="B331" s="32" t="s">
        <v>5548</v>
      </c>
      <c r="C331" s="32" t="s">
        <v>5451</v>
      </c>
      <c r="D331" s="32" t="s">
        <v>5502</v>
      </c>
      <c r="E331" s="37">
        <v>1</v>
      </c>
      <c r="F331" s="35" t="e">
        <v>#N/A</v>
      </c>
      <c r="G331" s="81" t="e">
        <v>#N/A</v>
      </c>
      <c r="H331" s="81" t="e">
        <v>#N/A</v>
      </c>
      <c r="I331" s="10">
        <v>39.9</v>
      </c>
      <c r="J331" s="10">
        <f>Table1_1[[#This Row],[Retail Price]]*Table1_1[[#This Row],[Stock units]]</f>
        <v>39.9</v>
      </c>
      <c r="K331"/>
    </row>
    <row r="332" spans="1:11">
      <c r="A332" s="80" t="e">
        <v>#N/A</v>
      </c>
      <c r="B332" s="32" t="s">
        <v>5549</v>
      </c>
      <c r="C332" s="32" t="s">
        <v>5416</v>
      </c>
      <c r="D332" s="32" t="s">
        <v>5502</v>
      </c>
      <c r="E332" s="37">
        <v>1</v>
      </c>
      <c r="F332" s="35" t="e">
        <v>#N/A</v>
      </c>
      <c r="G332" s="81" t="e">
        <v>#N/A</v>
      </c>
      <c r="H332" s="81" t="e">
        <v>#N/A</v>
      </c>
      <c r="I332" s="10">
        <v>39.9</v>
      </c>
      <c r="J332" s="10">
        <f>Table1_1[[#This Row],[Retail Price]]*Table1_1[[#This Row],[Stock units]]</f>
        <v>39.9</v>
      </c>
      <c r="K332"/>
    </row>
    <row r="333" spans="1:11">
      <c r="A333" s="33" t="e">
        <v>#N/A</v>
      </c>
      <c r="B333" s="32" t="s">
        <v>5550</v>
      </c>
      <c r="C333" s="32" t="s">
        <v>5446</v>
      </c>
      <c r="D333" s="32" t="s">
        <v>5502</v>
      </c>
      <c r="E333" s="37">
        <v>4</v>
      </c>
      <c r="F333" s="35" t="e">
        <v>#N/A</v>
      </c>
      <c r="G333" s="81" t="e">
        <v>#N/A</v>
      </c>
      <c r="H333" s="81" t="e">
        <v>#N/A</v>
      </c>
      <c r="I333" s="10">
        <v>39.9</v>
      </c>
      <c r="J333" s="10">
        <f>Table1_1[[#This Row],[Retail Price]]*Table1_1[[#This Row],[Stock units]]</f>
        <v>159.6</v>
      </c>
      <c r="K333"/>
    </row>
    <row r="334" spans="1:11">
      <c r="A334" s="80" t="e">
        <v>#N/A</v>
      </c>
      <c r="B334" s="32" t="s">
        <v>5551</v>
      </c>
      <c r="C334" s="32" t="s">
        <v>5552</v>
      </c>
      <c r="D334" s="32" t="s">
        <v>5502</v>
      </c>
      <c r="E334" s="37">
        <v>1</v>
      </c>
      <c r="F334" s="35" t="e">
        <v>#N/A</v>
      </c>
      <c r="G334" s="81" t="e">
        <v>#N/A</v>
      </c>
      <c r="H334" s="81" t="e">
        <v>#N/A</v>
      </c>
      <c r="I334" s="10">
        <v>39.9</v>
      </c>
      <c r="J334" s="10">
        <f>Table1_1[[#This Row],[Retail Price]]*Table1_1[[#This Row],[Stock units]]</f>
        <v>39.9</v>
      </c>
      <c r="K334"/>
    </row>
    <row r="335" spans="1:11">
      <c r="A335" s="33" t="e">
        <v>#N/A</v>
      </c>
      <c r="B335" s="32" t="s">
        <v>5553</v>
      </c>
      <c r="C335" s="32" t="s">
        <v>5446</v>
      </c>
      <c r="D335" s="32" t="s">
        <v>5502</v>
      </c>
      <c r="E335" s="37">
        <v>10</v>
      </c>
      <c r="F335" s="35" t="e">
        <v>#N/A</v>
      </c>
      <c r="G335" s="81" t="e">
        <v>#N/A</v>
      </c>
      <c r="H335" s="81" t="e">
        <v>#N/A</v>
      </c>
      <c r="I335" s="10">
        <v>39.9</v>
      </c>
      <c r="J335" s="10">
        <f>Table1_1[[#This Row],[Retail Price]]*Table1_1[[#This Row],[Stock units]]</f>
        <v>399</v>
      </c>
      <c r="K335"/>
    </row>
    <row r="336" spans="1:11">
      <c r="A336" s="80" t="e">
        <v>#N/A</v>
      </c>
      <c r="B336" s="32" t="s">
        <v>5554</v>
      </c>
      <c r="C336" s="32" t="s">
        <v>5493</v>
      </c>
      <c r="D336" s="32" t="s">
        <v>5555</v>
      </c>
      <c r="E336" s="37">
        <v>2</v>
      </c>
      <c r="F336" s="35" t="e">
        <v>#N/A</v>
      </c>
      <c r="G336" s="81" t="e">
        <v>#N/A</v>
      </c>
      <c r="H336" s="81" t="e">
        <v>#N/A</v>
      </c>
      <c r="I336" s="10">
        <v>39.9</v>
      </c>
      <c r="J336" s="10">
        <f>Table1_1[[#This Row],[Retail Price]]*Table1_1[[#This Row],[Stock units]]</f>
        <v>79.8</v>
      </c>
      <c r="K336"/>
    </row>
    <row r="337" spans="1:11">
      <c r="A337" s="33" t="e">
        <v>#N/A</v>
      </c>
      <c r="B337" s="32" t="s">
        <v>5554</v>
      </c>
      <c r="C337" s="32" t="s">
        <v>5493</v>
      </c>
      <c r="D337" s="32" t="s">
        <v>5556</v>
      </c>
      <c r="E337" s="37">
        <v>4</v>
      </c>
      <c r="F337" s="35" t="e">
        <v>#N/A</v>
      </c>
      <c r="G337" s="81" t="e">
        <v>#N/A</v>
      </c>
      <c r="H337" s="81" t="e">
        <v>#N/A</v>
      </c>
      <c r="I337" s="10">
        <v>39.9</v>
      </c>
      <c r="J337" s="10">
        <f>Table1_1[[#This Row],[Retail Price]]*Table1_1[[#This Row],[Stock units]]</f>
        <v>159.6</v>
      </c>
      <c r="K337"/>
    </row>
    <row r="338" spans="1:11">
      <c r="A338" s="80" t="e">
        <v>#N/A</v>
      </c>
      <c r="B338" s="32" t="s">
        <v>5554</v>
      </c>
      <c r="C338" s="32" t="s">
        <v>5493</v>
      </c>
      <c r="D338" s="32" t="s">
        <v>5557</v>
      </c>
      <c r="E338" s="37">
        <v>3</v>
      </c>
      <c r="F338" s="35" t="e">
        <v>#N/A</v>
      </c>
      <c r="G338" s="81" t="e">
        <v>#N/A</v>
      </c>
      <c r="H338" s="81" t="e">
        <v>#N/A</v>
      </c>
      <c r="I338" s="10">
        <v>39.9</v>
      </c>
      <c r="J338" s="10">
        <f>Table1_1[[#This Row],[Retail Price]]*Table1_1[[#This Row],[Stock units]]</f>
        <v>119.69999999999999</v>
      </c>
      <c r="K338"/>
    </row>
    <row r="339" spans="1:11">
      <c r="A339" s="33" t="e">
        <v>#N/A</v>
      </c>
      <c r="B339" s="32" t="s">
        <v>5554</v>
      </c>
      <c r="C339" s="32" t="s">
        <v>5493</v>
      </c>
      <c r="D339" s="32" t="s">
        <v>5558</v>
      </c>
      <c r="E339" s="37">
        <v>2</v>
      </c>
      <c r="F339" s="35" t="e">
        <v>#N/A</v>
      </c>
      <c r="G339" s="81" t="e">
        <v>#N/A</v>
      </c>
      <c r="H339" s="81" t="e">
        <v>#N/A</v>
      </c>
      <c r="I339" s="10">
        <v>39.9</v>
      </c>
      <c r="J339" s="10">
        <f>Table1_1[[#This Row],[Retail Price]]*Table1_1[[#This Row],[Stock units]]</f>
        <v>79.8</v>
      </c>
      <c r="K339"/>
    </row>
    <row r="340" spans="1:11">
      <c r="A340" s="80" t="s">
        <v>5559</v>
      </c>
      <c r="B340" s="32" t="s">
        <v>5560</v>
      </c>
      <c r="C340" s="32" t="s">
        <v>5408</v>
      </c>
      <c r="D340" s="32" t="s">
        <v>5410</v>
      </c>
      <c r="E340" s="37">
        <v>5</v>
      </c>
      <c r="F340" s="35">
        <v>7325706262761</v>
      </c>
      <c r="G340" s="81" t="s">
        <v>4771</v>
      </c>
      <c r="H340" s="81" t="s">
        <v>5110</v>
      </c>
      <c r="I340" s="10">
        <v>99.99</v>
      </c>
      <c r="J340" s="10">
        <f>Table1_1[[#This Row],[Retail Price]]*Table1_1[[#This Row],[Stock units]]</f>
        <v>499.95</v>
      </c>
      <c r="K340"/>
    </row>
    <row r="341" spans="1:11">
      <c r="A341" s="33" t="s">
        <v>5559</v>
      </c>
      <c r="B341" s="32" t="s">
        <v>5560</v>
      </c>
      <c r="C341" s="32" t="s">
        <v>5408</v>
      </c>
      <c r="D341" s="32" t="s">
        <v>5447</v>
      </c>
      <c r="E341" s="37">
        <v>8</v>
      </c>
      <c r="F341" s="35">
        <v>7325706262778</v>
      </c>
      <c r="G341" s="81" t="s">
        <v>4771</v>
      </c>
      <c r="H341" s="81" t="s">
        <v>5110</v>
      </c>
      <c r="I341" s="10">
        <v>99.99</v>
      </c>
      <c r="J341" s="10">
        <f>Table1_1[[#This Row],[Retail Price]]*Table1_1[[#This Row],[Stock units]]</f>
        <v>799.92</v>
      </c>
      <c r="K341"/>
    </row>
    <row r="342" spans="1:11">
      <c r="A342" s="80" t="s">
        <v>5559</v>
      </c>
      <c r="B342" s="32" t="s">
        <v>5560</v>
      </c>
      <c r="C342" s="32" t="s">
        <v>5408</v>
      </c>
      <c r="D342" s="32" t="s">
        <v>5440</v>
      </c>
      <c r="E342" s="37">
        <v>10</v>
      </c>
      <c r="F342" s="35">
        <v>7325706262785</v>
      </c>
      <c r="G342" s="81" t="s">
        <v>4771</v>
      </c>
      <c r="H342" s="81" t="s">
        <v>5110</v>
      </c>
      <c r="I342" s="10">
        <v>99.99</v>
      </c>
      <c r="J342" s="10">
        <f>Table1_1[[#This Row],[Retail Price]]*Table1_1[[#This Row],[Stock units]]</f>
        <v>999.9</v>
      </c>
      <c r="K342"/>
    </row>
    <row r="343" spans="1:11">
      <c r="A343" s="33" t="s">
        <v>5559</v>
      </c>
      <c r="B343" s="32" t="s">
        <v>5560</v>
      </c>
      <c r="C343" s="32" t="s">
        <v>5408</v>
      </c>
      <c r="D343" s="32" t="s">
        <v>5441</v>
      </c>
      <c r="E343" s="37">
        <v>12</v>
      </c>
      <c r="F343" s="35">
        <v>7325706262792</v>
      </c>
      <c r="G343" s="81" t="s">
        <v>4771</v>
      </c>
      <c r="H343" s="81" t="s">
        <v>5110</v>
      </c>
      <c r="I343" s="10">
        <v>99.99</v>
      </c>
      <c r="J343" s="10">
        <f>Table1_1[[#This Row],[Retail Price]]*Table1_1[[#This Row],[Stock units]]</f>
        <v>1199.8799999999999</v>
      </c>
      <c r="K343"/>
    </row>
    <row r="344" spans="1:11">
      <c r="A344" s="80" t="s">
        <v>5559</v>
      </c>
      <c r="B344" s="32" t="s">
        <v>5560</v>
      </c>
      <c r="C344" s="32" t="s">
        <v>5408</v>
      </c>
      <c r="D344" s="32" t="s">
        <v>5442</v>
      </c>
      <c r="E344" s="37">
        <v>8</v>
      </c>
      <c r="F344" s="35">
        <v>7325706262808</v>
      </c>
      <c r="G344" s="81" t="s">
        <v>4771</v>
      </c>
      <c r="H344" s="81" t="s">
        <v>5110</v>
      </c>
      <c r="I344" s="10">
        <v>99.99</v>
      </c>
      <c r="J344" s="10">
        <f>Table1_1[[#This Row],[Retail Price]]*Table1_1[[#This Row],[Stock units]]</f>
        <v>799.92</v>
      </c>
      <c r="K344"/>
    </row>
    <row r="345" spans="1:11">
      <c r="A345" s="33" t="s">
        <v>5559</v>
      </c>
      <c r="B345" s="32" t="s">
        <v>5560</v>
      </c>
      <c r="C345" s="32" t="s">
        <v>5408</v>
      </c>
      <c r="D345" s="32" t="s">
        <v>5474</v>
      </c>
      <c r="E345" s="37">
        <v>3</v>
      </c>
      <c r="F345" s="35">
        <v>7325706262815</v>
      </c>
      <c r="G345" s="81" t="s">
        <v>4771</v>
      </c>
      <c r="H345" s="81" t="s">
        <v>5110</v>
      </c>
      <c r="I345" s="10">
        <v>99.99</v>
      </c>
      <c r="J345" s="10">
        <f>Table1_1[[#This Row],[Retail Price]]*Table1_1[[#This Row],[Stock units]]</f>
        <v>299.96999999999997</v>
      </c>
      <c r="K345"/>
    </row>
    <row r="346" spans="1:11">
      <c r="A346" s="80" t="e">
        <v>#N/A</v>
      </c>
      <c r="B346" s="32" t="s">
        <v>5554</v>
      </c>
      <c r="C346" s="32" t="s">
        <v>5446</v>
      </c>
      <c r="D346" s="32" t="s">
        <v>5555</v>
      </c>
      <c r="E346" s="37">
        <v>2</v>
      </c>
      <c r="F346" s="35" t="e">
        <v>#N/A</v>
      </c>
      <c r="G346" s="81" t="e">
        <v>#N/A</v>
      </c>
      <c r="H346" s="81" t="e">
        <v>#N/A</v>
      </c>
      <c r="I346" s="10">
        <v>39.9</v>
      </c>
      <c r="J346" s="10">
        <f>Table1_1[[#This Row],[Retail Price]]*Table1_1[[#This Row],[Stock units]]</f>
        <v>79.8</v>
      </c>
      <c r="K346"/>
    </row>
    <row r="347" spans="1:11">
      <c r="A347" s="33" t="e">
        <v>#N/A</v>
      </c>
      <c r="B347" s="32" t="s">
        <v>5554</v>
      </c>
      <c r="C347" s="32" t="s">
        <v>5446</v>
      </c>
      <c r="D347" s="32" t="s">
        <v>5556</v>
      </c>
      <c r="E347" s="37">
        <v>5</v>
      </c>
      <c r="F347" s="35" t="e">
        <v>#N/A</v>
      </c>
      <c r="G347" s="81" t="e">
        <v>#N/A</v>
      </c>
      <c r="H347" s="81" t="e">
        <v>#N/A</v>
      </c>
      <c r="I347" s="10">
        <v>39.9</v>
      </c>
      <c r="J347" s="10">
        <f>Table1_1[[#This Row],[Retail Price]]*Table1_1[[#This Row],[Stock units]]</f>
        <v>199.5</v>
      </c>
      <c r="K347"/>
    </row>
    <row r="348" spans="1:11">
      <c r="A348" s="80" t="e">
        <v>#N/A</v>
      </c>
      <c r="B348" s="32" t="s">
        <v>5554</v>
      </c>
      <c r="C348" s="32" t="s">
        <v>5446</v>
      </c>
      <c r="D348" s="32" t="s">
        <v>5557</v>
      </c>
      <c r="E348" s="37">
        <v>3</v>
      </c>
      <c r="F348" s="35" t="e">
        <v>#N/A</v>
      </c>
      <c r="G348" s="81" t="e">
        <v>#N/A</v>
      </c>
      <c r="H348" s="81" t="e">
        <v>#N/A</v>
      </c>
      <c r="I348" s="10">
        <v>39.9</v>
      </c>
      <c r="J348" s="10">
        <f>Table1_1[[#This Row],[Retail Price]]*Table1_1[[#This Row],[Stock units]]</f>
        <v>119.69999999999999</v>
      </c>
      <c r="K348"/>
    </row>
    <row r="349" spans="1:11">
      <c r="A349" s="33" t="e">
        <v>#N/A</v>
      </c>
      <c r="B349" s="32" t="s">
        <v>5554</v>
      </c>
      <c r="C349" s="32" t="s">
        <v>5446</v>
      </c>
      <c r="D349" s="32" t="s">
        <v>5558</v>
      </c>
      <c r="E349" s="37">
        <v>1</v>
      </c>
      <c r="F349" s="35" t="e">
        <v>#N/A</v>
      </c>
      <c r="G349" s="81" t="e">
        <v>#N/A</v>
      </c>
      <c r="H349" s="81" t="e">
        <v>#N/A</v>
      </c>
      <c r="I349" s="10">
        <v>39.9</v>
      </c>
      <c r="J349" s="10">
        <f>Table1_1[[#This Row],[Retail Price]]*Table1_1[[#This Row],[Stock units]]</f>
        <v>39.9</v>
      </c>
      <c r="K349"/>
    </row>
    <row r="350" spans="1:11">
      <c r="A350" s="80" t="e">
        <v>#N/A</v>
      </c>
      <c r="B350" s="32" t="s">
        <v>5554</v>
      </c>
      <c r="C350" s="32" t="s">
        <v>5446</v>
      </c>
      <c r="D350" s="32" t="s">
        <v>5561</v>
      </c>
      <c r="E350" s="37">
        <v>1</v>
      </c>
      <c r="F350" s="35" t="e">
        <v>#N/A</v>
      </c>
      <c r="G350" s="81" t="e">
        <v>#N/A</v>
      </c>
      <c r="H350" s="81" t="e">
        <v>#N/A</v>
      </c>
      <c r="I350" s="10">
        <v>39.9</v>
      </c>
      <c r="J350" s="10">
        <f>Table1_1[[#This Row],[Retail Price]]*Table1_1[[#This Row],[Stock units]]</f>
        <v>39.9</v>
      </c>
      <c r="K350"/>
    </row>
    <row r="351" spans="1:11">
      <c r="A351" s="33" t="e">
        <v>#N/A</v>
      </c>
      <c r="B351" s="32" t="s">
        <v>5562</v>
      </c>
      <c r="C351" s="32" t="s">
        <v>5523</v>
      </c>
      <c r="D351" s="32" t="s">
        <v>5555</v>
      </c>
      <c r="E351" s="37">
        <v>7</v>
      </c>
      <c r="F351" s="35" t="e">
        <v>#N/A</v>
      </c>
      <c r="G351" s="81" t="e">
        <v>#N/A</v>
      </c>
      <c r="H351" s="81" t="e">
        <v>#N/A</v>
      </c>
      <c r="I351" s="10">
        <v>39.9</v>
      </c>
      <c r="J351" s="10">
        <f>Table1_1[[#This Row],[Retail Price]]*Table1_1[[#This Row],[Stock units]]</f>
        <v>279.3</v>
      </c>
      <c r="K351"/>
    </row>
    <row r="352" spans="1:11">
      <c r="A352" s="80" t="e">
        <v>#N/A</v>
      </c>
      <c r="B352" s="32" t="s">
        <v>5562</v>
      </c>
      <c r="C352" s="32" t="s">
        <v>5523</v>
      </c>
      <c r="D352" s="32" t="s">
        <v>5556</v>
      </c>
      <c r="E352" s="37">
        <v>11</v>
      </c>
      <c r="F352" s="35" t="e">
        <v>#N/A</v>
      </c>
      <c r="G352" s="81" t="e">
        <v>#N/A</v>
      </c>
      <c r="H352" s="81" t="e">
        <v>#N/A</v>
      </c>
      <c r="I352" s="10">
        <v>39.9</v>
      </c>
      <c r="J352" s="10">
        <f>Table1_1[[#This Row],[Retail Price]]*Table1_1[[#This Row],[Stock units]]</f>
        <v>438.9</v>
      </c>
      <c r="K352"/>
    </row>
    <row r="353" spans="1:11">
      <c r="A353" s="33" t="e">
        <v>#N/A</v>
      </c>
      <c r="B353" s="32" t="s">
        <v>5562</v>
      </c>
      <c r="C353" s="32" t="s">
        <v>5523</v>
      </c>
      <c r="D353" s="32" t="s">
        <v>5557</v>
      </c>
      <c r="E353" s="37">
        <v>7</v>
      </c>
      <c r="F353" s="35" t="e">
        <v>#N/A</v>
      </c>
      <c r="G353" s="81" t="e">
        <v>#N/A</v>
      </c>
      <c r="H353" s="81" t="e">
        <v>#N/A</v>
      </c>
      <c r="I353" s="10">
        <v>39.9</v>
      </c>
      <c r="J353" s="10">
        <f>Table1_1[[#This Row],[Retail Price]]*Table1_1[[#This Row],[Stock units]]</f>
        <v>279.3</v>
      </c>
      <c r="K353"/>
    </row>
    <row r="354" spans="1:11">
      <c r="A354" s="80" t="s">
        <v>4947</v>
      </c>
      <c r="B354" s="32" t="s">
        <v>5563</v>
      </c>
      <c r="C354" s="32" t="s">
        <v>5564</v>
      </c>
      <c r="D354" s="32" t="s">
        <v>5410</v>
      </c>
      <c r="E354" s="37">
        <v>6</v>
      </c>
      <c r="F354" s="35">
        <v>7325705359035</v>
      </c>
      <c r="G354" s="81" t="s">
        <v>4771</v>
      </c>
      <c r="H354" s="81" t="s">
        <v>4261</v>
      </c>
      <c r="I354" s="10">
        <v>99.99</v>
      </c>
      <c r="J354" s="10">
        <f>Table1_1[[#This Row],[Retail Price]]*Table1_1[[#This Row],[Stock units]]</f>
        <v>599.93999999999994</v>
      </c>
      <c r="K354"/>
    </row>
    <row r="355" spans="1:11">
      <c r="A355" s="33" t="s">
        <v>4947</v>
      </c>
      <c r="B355" s="32" t="s">
        <v>5563</v>
      </c>
      <c r="C355" s="32" t="s">
        <v>5564</v>
      </c>
      <c r="D355" s="32" t="s">
        <v>5447</v>
      </c>
      <c r="E355" s="37">
        <v>8</v>
      </c>
      <c r="F355" s="35">
        <v>7325705359042</v>
      </c>
      <c r="G355" s="81" t="s">
        <v>4771</v>
      </c>
      <c r="H355" s="81" t="s">
        <v>4261</v>
      </c>
      <c r="I355" s="10">
        <v>99.99</v>
      </c>
      <c r="J355" s="10">
        <f>Table1_1[[#This Row],[Retail Price]]*Table1_1[[#This Row],[Stock units]]</f>
        <v>799.92</v>
      </c>
      <c r="K355"/>
    </row>
    <row r="356" spans="1:11">
      <c r="A356" s="80" t="s">
        <v>4947</v>
      </c>
      <c r="B356" s="32" t="s">
        <v>5563</v>
      </c>
      <c r="C356" s="32" t="s">
        <v>5564</v>
      </c>
      <c r="D356" s="32" t="s">
        <v>5440</v>
      </c>
      <c r="E356" s="37">
        <v>8</v>
      </c>
      <c r="F356" s="35">
        <v>7325705359073</v>
      </c>
      <c r="G356" s="81" t="s">
        <v>4771</v>
      </c>
      <c r="H356" s="81" t="s">
        <v>4261</v>
      </c>
      <c r="I356" s="10">
        <v>99.99</v>
      </c>
      <c r="J356" s="10">
        <f>Table1_1[[#This Row],[Retail Price]]*Table1_1[[#This Row],[Stock units]]</f>
        <v>799.92</v>
      </c>
      <c r="K356"/>
    </row>
    <row r="357" spans="1:11">
      <c r="A357" s="33" t="s">
        <v>4947</v>
      </c>
      <c r="B357" s="32" t="s">
        <v>5563</v>
      </c>
      <c r="C357" s="32" t="s">
        <v>5564</v>
      </c>
      <c r="D357" s="32" t="s">
        <v>5441</v>
      </c>
      <c r="E357" s="37">
        <v>6</v>
      </c>
      <c r="F357" s="35">
        <v>7325705359080</v>
      </c>
      <c r="G357" s="81" t="s">
        <v>4771</v>
      </c>
      <c r="H357" s="81" t="s">
        <v>4261</v>
      </c>
      <c r="I357" s="10">
        <v>99.99</v>
      </c>
      <c r="J357" s="10">
        <f>Table1_1[[#This Row],[Retail Price]]*Table1_1[[#This Row],[Stock units]]</f>
        <v>599.93999999999994</v>
      </c>
      <c r="K357"/>
    </row>
    <row r="358" spans="1:11">
      <c r="A358" s="80" t="s">
        <v>4947</v>
      </c>
      <c r="B358" s="32" t="s">
        <v>5563</v>
      </c>
      <c r="C358" s="32" t="s">
        <v>5564</v>
      </c>
      <c r="D358" s="32" t="s">
        <v>5442</v>
      </c>
      <c r="E358" s="37">
        <v>3</v>
      </c>
      <c r="F358" s="35">
        <v>7325705359097</v>
      </c>
      <c r="G358" s="81" t="s">
        <v>4771</v>
      </c>
      <c r="H358" s="81" t="s">
        <v>4261</v>
      </c>
      <c r="I358" s="10">
        <v>99.99</v>
      </c>
      <c r="J358" s="10">
        <f>Table1_1[[#This Row],[Retail Price]]*Table1_1[[#This Row],[Stock units]]</f>
        <v>299.96999999999997</v>
      </c>
      <c r="K358"/>
    </row>
    <row r="359" spans="1:11">
      <c r="A359" s="33" t="s">
        <v>4947</v>
      </c>
      <c r="B359" s="32" t="s">
        <v>5563</v>
      </c>
      <c r="C359" s="32" t="s">
        <v>5564</v>
      </c>
      <c r="D359" s="32" t="s">
        <v>5474</v>
      </c>
      <c r="E359" s="37">
        <v>3</v>
      </c>
      <c r="F359" s="35">
        <v>7325705359103</v>
      </c>
      <c r="G359" s="81" t="s">
        <v>4771</v>
      </c>
      <c r="H359" s="81" t="s">
        <v>4261</v>
      </c>
      <c r="I359" s="10">
        <v>99.99</v>
      </c>
      <c r="J359" s="10">
        <f>Table1_1[[#This Row],[Retail Price]]*Table1_1[[#This Row],[Stock units]]</f>
        <v>299.96999999999997</v>
      </c>
      <c r="K359"/>
    </row>
    <row r="360" spans="1:11">
      <c r="A360" s="80" t="s">
        <v>4947</v>
      </c>
      <c r="B360" s="32" t="s">
        <v>5563</v>
      </c>
      <c r="C360" s="32" t="s">
        <v>5564</v>
      </c>
      <c r="D360" s="32" t="s">
        <v>5565</v>
      </c>
      <c r="E360" s="37">
        <v>2</v>
      </c>
      <c r="F360" s="35">
        <v>7325705359110</v>
      </c>
      <c r="G360" s="81" t="s">
        <v>4771</v>
      </c>
      <c r="H360" s="81" t="s">
        <v>4261</v>
      </c>
      <c r="I360" s="10">
        <v>99.99</v>
      </c>
      <c r="J360" s="10">
        <f>Table1_1[[#This Row],[Retail Price]]*Table1_1[[#This Row],[Stock units]]</f>
        <v>199.98</v>
      </c>
      <c r="K360"/>
    </row>
    <row r="361" spans="1:11">
      <c r="A361" s="33" t="e">
        <v>#N/A</v>
      </c>
      <c r="B361" s="32" t="s">
        <v>5566</v>
      </c>
      <c r="C361" s="32" t="s">
        <v>5408</v>
      </c>
      <c r="D361" s="32" t="s">
        <v>5502</v>
      </c>
      <c r="E361" s="37">
        <v>5</v>
      </c>
      <c r="F361" s="35" t="e">
        <v>#N/A</v>
      </c>
      <c r="G361" s="81" t="e">
        <v>#N/A</v>
      </c>
      <c r="H361" s="81" t="e">
        <v>#N/A</v>
      </c>
      <c r="I361" s="10">
        <v>39.9</v>
      </c>
      <c r="J361" s="10">
        <f>Table1_1[[#This Row],[Retail Price]]*Table1_1[[#This Row],[Stock units]]</f>
        <v>199.5</v>
      </c>
      <c r="K361"/>
    </row>
    <row r="362" spans="1:11">
      <c r="A362" s="80" t="s">
        <v>4399</v>
      </c>
      <c r="B362" s="32" t="s">
        <v>5567</v>
      </c>
      <c r="C362" s="32" t="s">
        <v>5413</v>
      </c>
      <c r="D362" s="32" t="s">
        <v>4003</v>
      </c>
      <c r="E362" s="37">
        <v>2</v>
      </c>
      <c r="F362" s="35">
        <v>7325706041724</v>
      </c>
      <c r="G362" s="81" t="s">
        <v>4011</v>
      </c>
      <c r="H362" s="81" t="s">
        <v>3964</v>
      </c>
      <c r="I362" s="10">
        <v>89.99</v>
      </c>
      <c r="J362" s="10">
        <f>Table1_1[[#This Row],[Retail Price]]*Table1_1[[#This Row],[Stock units]]</f>
        <v>179.98</v>
      </c>
      <c r="K362"/>
    </row>
    <row r="363" spans="1:11">
      <c r="A363" s="33" t="s">
        <v>4399</v>
      </c>
      <c r="B363" s="32" t="s">
        <v>5567</v>
      </c>
      <c r="C363" s="32" t="s">
        <v>5413</v>
      </c>
      <c r="D363" s="32" t="s">
        <v>4001</v>
      </c>
      <c r="E363" s="37">
        <v>3</v>
      </c>
      <c r="F363" s="35">
        <v>7325706041717</v>
      </c>
      <c r="G363" s="81" t="s">
        <v>4011</v>
      </c>
      <c r="H363" s="81" t="s">
        <v>3964</v>
      </c>
      <c r="I363" s="10">
        <v>89.99</v>
      </c>
      <c r="J363" s="10">
        <f>Table1_1[[#This Row],[Retail Price]]*Table1_1[[#This Row],[Stock units]]</f>
        <v>269.96999999999997</v>
      </c>
      <c r="K363"/>
    </row>
    <row r="364" spans="1:11">
      <c r="A364" s="80" t="s">
        <v>4399</v>
      </c>
      <c r="B364" s="32" t="s">
        <v>5567</v>
      </c>
      <c r="C364" s="32" t="s">
        <v>5413</v>
      </c>
      <c r="D364" s="32" t="s">
        <v>4004</v>
      </c>
      <c r="E364" s="37">
        <v>1</v>
      </c>
      <c r="F364" s="35">
        <v>7325706041700</v>
      </c>
      <c r="G364" s="81" t="s">
        <v>4011</v>
      </c>
      <c r="H364" s="81" t="s">
        <v>3964</v>
      </c>
      <c r="I364" s="10">
        <v>89.99</v>
      </c>
      <c r="J364" s="10">
        <f>Table1_1[[#This Row],[Retail Price]]*Table1_1[[#This Row],[Stock units]]</f>
        <v>89.99</v>
      </c>
      <c r="K364"/>
    </row>
    <row r="365" spans="1:11">
      <c r="A365" s="33" t="s">
        <v>4399</v>
      </c>
      <c r="B365" s="32" t="s">
        <v>5567</v>
      </c>
      <c r="C365" s="32" t="s">
        <v>5437</v>
      </c>
      <c r="D365" s="32" t="s">
        <v>4003</v>
      </c>
      <c r="E365" s="37">
        <v>2</v>
      </c>
      <c r="F365" s="35">
        <v>7325705448845</v>
      </c>
      <c r="G365" s="81" t="s">
        <v>4011</v>
      </c>
      <c r="H365" s="81" t="s">
        <v>3964</v>
      </c>
      <c r="I365" s="10">
        <v>89.99</v>
      </c>
      <c r="J365" s="10">
        <f>Table1_1[[#This Row],[Retail Price]]*Table1_1[[#This Row],[Stock units]]</f>
        <v>179.98</v>
      </c>
      <c r="K365"/>
    </row>
    <row r="366" spans="1:11">
      <c r="A366" s="80" t="e">
        <v>#N/A</v>
      </c>
      <c r="B366" s="32" t="s">
        <v>5567</v>
      </c>
      <c r="C366" s="32" t="s">
        <v>5437</v>
      </c>
      <c r="D366" s="32" t="s">
        <v>5515</v>
      </c>
      <c r="E366" s="37">
        <v>1</v>
      </c>
      <c r="F366" s="35" t="e">
        <v>#N/A</v>
      </c>
      <c r="G366" s="81" t="e">
        <v>#N/A</v>
      </c>
      <c r="H366" s="81" t="e">
        <v>#N/A</v>
      </c>
      <c r="I366" s="10">
        <v>39.9</v>
      </c>
      <c r="J366" s="10">
        <f>Table1_1[[#This Row],[Retail Price]]*Table1_1[[#This Row],[Stock units]]</f>
        <v>39.9</v>
      </c>
      <c r="K366"/>
    </row>
    <row r="367" spans="1:11">
      <c r="A367" s="33" t="s">
        <v>5568</v>
      </c>
      <c r="B367" s="32" t="s">
        <v>5569</v>
      </c>
      <c r="C367" s="32" t="s">
        <v>5451</v>
      </c>
      <c r="D367" s="32" t="s">
        <v>4004</v>
      </c>
      <c r="E367" s="37">
        <v>1</v>
      </c>
      <c r="F367" s="35">
        <v>7325706652210</v>
      </c>
      <c r="G367" s="81" t="s">
        <v>4011</v>
      </c>
      <c r="H367" s="81" t="s">
        <v>3964</v>
      </c>
      <c r="I367" s="10">
        <v>149.99</v>
      </c>
      <c r="J367" s="10">
        <f>Table1_1[[#This Row],[Retail Price]]*Table1_1[[#This Row],[Stock units]]</f>
        <v>149.99</v>
      </c>
      <c r="K367"/>
    </row>
    <row r="368" spans="1:11">
      <c r="A368" s="80" t="s">
        <v>5570</v>
      </c>
      <c r="B368" s="32" t="s">
        <v>5571</v>
      </c>
      <c r="C368" s="32" t="s">
        <v>5552</v>
      </c>
      <c r="D368" s="32" t="s">
        <v>4003</v>
      </c>
      <c r="E368" s="37">
        <v>1</v>
      </c>
      <c r="F368" s="35">
        <v>7325706026059</v>
      </c>
      <c r="G368" s="81" t="s">
        <v>4011</v>
      </c>
      <c r="H368" s="81" t="s">
        <v>3964</v>
      </c>
      <c r="I368" s="10">
        <v>49.99</v>
      </c>
      <c r="J368" s="10">
        <f>Table1_1[[#This Row],[Retail Price]]*Table1_1[[#This Row],[Stock units]]</f>
        <v>49.99</v>
      </c>
      <c r="K368"/>
    </row>
    <row r="369" spans="1:11">
      <c r="A369" s="33" t="s">
        <v>5570</v>
      </c>
      <c r="B369" s="32" t="s">
        <v>5571</v>
      </c>
      <c r="C369" s="32" t="s">
        <v>5552</v>
      </c>
      <c r="D369" s="32" t="s">
        <v>4001</v>
      </c>
      <c r="E369" s="37">
        <v>2</v>
      </c>
      <c r="F369" s="35">
        <v>7325706026066</v>
      </c>
      <c r="G369" s="81" t="s">
        <v>4011</v>
      </c>
      <c r="H369" s="81" t="s">
        <v>3964</v>
      </c>
      <c r="I369" s="10">
        <v>49.99</v>
      </c>
      <c r="J369" s="10">
        <f>Table1_1[[#This Row],[Retail Price]]*Table1_1[[#This Row],[Stock units]]</f>
        <v>99.98</v>
      </c>
      <c r="K369"/>
    </row>
    <row r="370" spans="1:11">
      <c r="A370" s="80" t="s">
        <v>5570</v>
      </c>
      <c r="B370" s="32" t="s">
        <v>5571</v>
      </c>
      <c r="C370" s="32" t="s">
        <v>5552</v>
      </c>
      <c r="D370" s="32" t="s">
        <v>4004</v>
      </c>
      <c r="E370" s="37">
        <v>2</v>
      </c>
      <c r="F370" s="35">
        <v>7325706026073</v>
      </c>
      <c r="G370" s="81" t="s">
        <v>4011</v>
      </c>
      <c r="H370" s="81" t="s">
        <v>3964</v>
      </c>
      <c r="I370" s="10">
        <v>49.99</v>
      </c>
      <c r="J370" s="10">
        <f>Table1_1[[#This Row],[Retail Price]]*Table1_1[[#This Row],[Stock units]]</f>
        <v>99.98</v>
      </c>
      <c r="K370"/>
    </row>
    <row r="371" spans="1:11">
      <c r="A371" s="33" t="s">
        <v>5570</v>
      </c>
      <c r="B371" s="32" t="s">
        <v>5571</v>
      </c>
      <c r="C371" s="32" t="s">
        <v>5552</v>
      </c>
      <c r="D371" s="32" t="s">
        <v>4016</v>
      </c>
      <c r="E371" s="37">
        <v>2</v>
      </c>
      <c r="F371" s="35">
        <v>7325706026080</v>
      </c>
      <c r="G371" s="81" t="s">
        <v>4011</v>
      </c>
      <c r="H371" s="81" t="s">
        <v>3964</v>
      </c>
      <c r="I371" s="10">
        <v>49.99</v>
      </c>
      <c r="J371" s="10">
        <f>Table1_1[[#This Row],[Retail Price]]*Table1_1[[#This Row],[Stock units]]</f>
        <v>99.98</v>
      </c>
      <c r="K371"/>
    </row>
    <row r="372" spans="1:11">
      <c r="A372" s="80" t="s">
        <v>5570</v>
      </c>
      <c r="B372" s="32" t="s">
        <v>5571</v>
      </c>
      <c r="C372" s="32" t="s">
        <v>5552</v>
      </c>
      <c r="D372" s="32" t="s">
        <v>4005</v>
      </c>
      <c r="E372" s="37">
        <v>1</v>
      </c>
      <c r="F372" s="35">
        <v>7325706026097</v>
      </c>
      <c r="G372" s="81" t="s">
        <v>4011</v>
      </c>
      <c r="H372" s="81" t="s">
        <v>3964</v>
      </c>
      <c r="I372" s="10">
        <v>49.99</v>
      </c>
      <c r="J372" s="10">
        <f>Table1_1[[#This Row],[Retail Price]]*Table1_1[[#This Row],[Stock units]]</f>
        <v>49.99</v>
      </c>
      <c r="K372"/>
    </row>
    <row r="373" spans="1:11">
      <c r="A373" s="33" t="s">
        <v>5570</v>
      </c>
      <c r="B373" s="32" t="s">
        <v>5571</v>
      </c>
      <c r="C373" s="32" t="s">
        <v>5552</v>
      </c>
      <c r="D373" s="32" t="s">
        <v>4029</v>
      </c>
      <c r="E373" s="37">
        <v>1</v>
      </c>
      <c r="F373" s="35">
        <v>7325706026103</v>
      </c>
      <c r="G373" s="81" t="s">
        <v>4011</v>
      </c>
      <c r="H373" s="81" t="s">
        <v>3964</v>
      </c>
      <c r="I373" s="10">
        <v>49.99</v>
      </c>
      <c r="J373" s="10">
        <f>Table1_1[[#This Row],[Retail Price]]*Table1_1[[#This Row],[Stock units]]</f>
        <v>49.99</v>
      </c>
      <c r="K373"/>
    </row>
    <row r="374" spans="1:11">
      <c r="A374" s="80" t="s">
        <v>5572</v>
      </c>
      <c r="B374" s="32" t="s">
        <v>5573</v>
      </c>
      <c r="C374" s="32" t="s">
        <v>5408</v>
      </c>
      <c r="D374" s="32" t="s">
        <v>4003</v>
      </c>
      <c r="E374" s="37">
        <v>1</v>
      </c>
      <c r="F374" s="35">
        <v>7325706094157</v>
      </c>
      <c r="G374" s="81" t="s">
        <v>4011</v>
      </c>
      <c r="H374" s="81" t="s">
        <v>4261</v>
      </c>
      <c r="I374" s="10">
        <v>129.99</v>
      </c>
      <c r="J374" s="10">
        <f>Table1_1[[#This Row],[Retail Price]]*Table1_1[[#This Row],[Stock units]]</f>
        <v>129.99</v>
      </c>
      <c r="K374"/>
    </row>
    <row r="375" spans="1:11">
      <c r="A375" s="33" t="s">
        <v>5572</v>
      </c>
      <c r="B375" s="32" t="s">
        <v>5573</v>
      </c>
      <c r="C375" s="32" t="s">
        <v>5408</v>
      </c>
      <c r="D375" s="32" t="s">
        <v>4001</v>
      </c>
      <c r="E375" s="37">
        <v>2</v>
      </c>
      <c r="F375" s="35">
        <v>7325706094164</v>
      </c>
      <c r="G375" s="81" t="s">
        <v>4011</v>
      </c>
      <c r="H375" s="81" t="s">
        <v>4261</v>
      </c>
      <c r="I375" s="10">
        <v>129.99</v>
      </c>
      <c r="J375" s="10">
        <f>Table1_1[[#This Row],[Retail Price]]*Table1_1[[#This Row],[Stock units]]</f>
        <v>259.98</v>
      </c>
      <c r="K375"/>
    </row>
    <row r="376" spans="1:11">
      <c r="A376" s="80" t="s">
        <v>5572</v>
      </c>
      <c r="B376" s="32" t="s">
        <v>5573</v>
      </c>
      <c r="C376" s="32" t="s">
        <v>5408</v>
      </c>
      <c r="D376" s="32" t="s">
        <v>4004</v>
      </c>
      <c r="E376" s="37">
        <v>2</v>
      </c>
      <c r="F376" s="35">
        <v>7325706094171</v>
      </c>
      <c r="G376" s="81" t="s">
        <v>4011</v>
      </c>
      <c r="H376" s="81" t="s">
        <v>4261</v>
      </c>
      <c r="I376" s="10">
        <v>129.99</v>
      </c>
      <c r="J376" s="10">
        <f>Table1_1[[#This Row],[Retail Price]]*Table1_1[[#This Row],[Stock units]]</f>
        <v>259.98</v>
      </c>
      <c r="K376"/>
    </row>
    <row r="377" spans="1:11">
      <c r="A377" s="33" t="s">
        <v>5572</v>
      </c>
      <c r="B377" s="32" t="s">
        <v>5573</v>
      </c>
      <c r="C377" s="32" t="s">
        <v>5408</v>
      </c>
      <c r="D377" s="32" t="s">
        <v>4016</v>
      </c>
      <c r="E377" s="37">
        <v>2</v>
      </c>
      <c r="F377" s="35">
        <v>7325706094188</v>
      </c>
      <c r="G377" s="81" t="s">
        <v>4011</v>
      </c>
      <c r="H377" s="81" t="s">
        <v>4261</v>
      </c>
      <c r="I377" s="10">
        <v>129.99</v>
      </c>
      <c r="J377" s="10">
        <f>Table1_1[[#This Row],[Retail Price]]*Table1_1[[#This Row],[Stock units]]</f>
        <v>259.98</v>
      </c>
      <c r="K377"/>
    </row>
    <row r="378" spans="1:11">
      <c r="A378" s="80" t="s">
        <v>5572</v>
      </c>
      <c r="B378" s="32" t="s">
        <v>5573</v>
      </c>
      <c r="C378" s="32" t="s">
        <v>5408</v>
      </c>
      <c r="D378" s="32" t="s">
        <v>4005</v>
      </c>
      <c r="E378" s="37">
        <v>1</v>
      </c>
      <c r="F378" s="35">
        <v>7325706094195</v>
      </c>
      <c r="G378" s="81" t="s">
        <v>4011</v>
      </c>
      <c r="H378" s="81" t="s">
        <v>4261</v>
      </c>
      <c r="I378" s="10">
        <v>129.99</v>
      </c>
      <c r="J378" s="10">
        <f>Table1_1[[#This Row],[Retail Price]]*Table1_1[[#This Row],[Stock units]]</f>
        <v>129.99</v>
      </c>
      <c r="K378"/>
    </row>
    <row r="379" spans="1:11">
      <c r="A379" s="33" t="s">
        <v>5574</v>
      </c>
      <c r="B379" s="32" t="s">
        <v>5575</v>
      </c>
      <c r="C379" s="32" t="s">
        <v>5451</v>
      </c>
      <c r="D379" s="32" t="s">
        <v>4001</v>
      </c>
      <c r="E379" s="37">
        <v>2</v>
      </c>
      <c r="F379" s="35">
        <v>7325706094096</v>
      </c>
      <c r="G379" s="81" t="s">
        <v>4011</v>
      </c>
      <c r="H379" s="81" t="s">
        <v>4261</v>
      </c>
      <c r="I379" s="10">
        <v>129.99</v>
      </c>
      <c r="J379" s="10">
        <f>Table1_1[[#This Row],[Retail Price]]*Table1_1[[#This Row],[Stock units]]</f>
        <v>259.98</v>
      </c>
      <c r="K379"/>
    </row>
    <row r="380" spans="1:11">
      <c r="A380" s="80" t="s">
        <v>5574</v>
      </c>
      <c r="B380" s="32" t="s">
        <v>5575</v>
      </c>
      <c r="C380" s="32" t="s">
        <v>5451</v>
      </c>
      <c r="D380" s="32" t="s">
        <v>4004</v>
      </c>
      <c r="E380" s="37">
        <v>3</v>
      </c>
      <c r="F380" s="35">
        <v>7325706094102</v>
      </c>
      <c r="G380" s="81" t="s">
        <v>4011</v>
      </c>
      <c r="H380" s="81" t="s">
        <v>4261</v>
      </c>
      <c r="I380" s="10">
        <v>129.99</v>
      </c>
      <c r="J380" s="10">
        <f>Table1_1[[#This Row],[Retail Price]]*Table1_1[[#This Row],[Stock units]]</f>
        <v>389.97</v>
      </c>
      <c r="K380"/>
    </row>
    <row r="381" spans="1:11">
      <c r="A381" s="33" t="e">
        <v>#N/A</v>
      </c>
      <c r="B381" s="32" t="s">
        <v>5483</v>
      </c>
      <c r="C381" s="32" t="s">
        <v>5484</v>
      </c>
      <c r="D381" s="32" t="s">
        <v>5456</v>
      </c>
      <c r="E381" s="37">
        <v>2</v>
      </c>
      <c r="F381" s="35" t="e">
        <v>#N/A</v>
      </c>
      <c r="G381" s="81" t="e">
        <v>#N/A</v>
      </c>
      <c r="H381" s="81" t="e">
        <v>#N/A</v>
      </c>
      <c r="I381" s="10">
        <v>39.9</v>
      </c>
      <c r="J381" s="10">
        <f>Table1_1[[#This Row],[Retail Price]]*Table1_1[[#This Row],[Stock units]]</f>
        <v>79.8</v>
      </c>
      <c r="K381"/>
    </row>
    <row r="382" spans="1:11">
      <c r="A382" s="80" t="s">
        <v>5576</v>
      </c>
      <c r="B382" s="32" t="s">
        <v>5577</v>
      </c>
      <c r="C382" s="32" t="s">
        <v>5408</v>
      </c>
      <c r="D382" s="32" t="s">
        <v>4003</v>
      </c>
      <c r="E382" s="37">
        <v>3</v>
      </c>
      <c r="F382" s="35">
        <v>7325705656417</v>
      </c>
      <c r="G382" s="81" t="s">
        <v>4771</v>
      </c>
      <c r="H382" s="81" t="s">
        <v>4510</v>
      </c>
      <c r="I382" s="10">
        <v>99.99</v>
      </c>
      <c r="J382" s="10">
        <f>Table1_1[[#This Row],[Retail Price]]*Table1_1[[#This Row],[Stock units]]</f>
        <v>299.96999999999997</v>
      </c>
      <c r="K382"/>
    </row>
    <row r="383" spans="1:11">
      <c r="A383" s="33" t="s">
        <v>5576</v>
      </c>
      <c r="B383" s="32" t="s">
        <v>5577</v>
      </c>
      <c r="C383" s="32" t="s">
        <v>5408</v>
      </c>
      <c r="D383" s="32" t="s">
        <v>4001</v>
      </c>
      <c r="E383" s="37">
        <v>4</v>
      </c>
      <c r="F383" s="35">
        <v>7325705656424</v>
      </c>
      <c r="G383" s="81" t="s">
        <v>4771</v>
      </c>
      <c r="H383" s="81" t="s">
        <v>4510</v>
      </c>
      <c r="I383" s="10">
        <v>99.99</v>
      </c>
      <c r="J383" s="10">
        <f>Table1_1[[#This Row],[Retail Price]]*Table1_1[[#This Row],[Stock units]]</f>
        <v>399.96</v>
      </c>
      <c r="K383"/>
    </row>
    <row r="384" spans="1:11">
      <c r="A384" s="80" t="s">
        <v>5576</v>
      </c>
      <c r="B384" s="32" t="s">
        <v>5577</v>
      </c>
      <c r="C384" s="32" t="s">
        <v>5408</v>
      </c>
      <c r="D384" s="32" t="s">
        <v>4004</v>
      </c>
      <c r="E384" s="37">
        <v>7</v>
      </c>
      <c r="F384" s="35">
        <v>7325705656431</v>
      </c>
      <c r="G384" s="81" t="s">
        <v>4771</v>
      </c>
      <c r="H384" s="81" t="s">
        <v>4510</v>
      </c>
      <c r="I384" s="10">
        <v>99.99</v>
      </c>
      <c r="J384" s="10">
        <f>Table1_1[[#This Row],[Retail Price]]*Table1_1[[#This Row],[Stock units]]</f>
        <v>699.93</v>
      </c>
      <c r="K384"/>
    </row>
    <row r="385" spans="1:11">
      <c r="A385" s="33" t="s">
        <v>5576</v>
      </c>
      <c r="B385" s="32" t="s">
        <v>5577</v>
      </c>
      <c r="C385" s="32" t="s">
        <v>5408</v>
      </c>
      <c r="D385" s="32" t="s">
        <v>4016</v>
      </c>
      <c r="E385" s="37">
        <v>3</v>
      </c>
      <c r="F385" s="35">
        <v>7325705656448</v>
      </c>
      <c r="G385" s="81" t="s">
        <v>4771</v>
      </c>
      <c r="H385" s="81" t="s">
        <v>4510</v>
      </c>
      <c r="I385" s="10">
        <v>99.99</v>
      </c>
      <c r="J385" s="10">
        <f>Table1_1[[#This Row],[Retail Price]]*Table1_1[[#This Row],[Stock units]]</f>
        <v>299.96999999999997</v>
      </c>
      <c r="K385"/>
    </row>
    <row r="386" spans="1:11">
      <c r="A386" s="80" t="s">
        <v>5576</v>
      </c>
      <c r="B386" s="32" t="s">
        <v>5577</v>
      </c>
      <c r="C386" s="32" t="s">
        <v>5408</v>
      </c>
      <c r="D386" s="32" t="s">
        <v>4005</v>
      </c>
      <c r="E386" s="37">
        <v>1</v>
      </c>
      <c r="F386" s="35">
        <v>7325705656455</v>
      </c>
      <c r="G386" s="81" t="s">
        <v>4771</v>
      </c>
      <c r="H386" s="81" t="s">
        <v>4510</v>
      </c>
      <c r="I386" s="10">
        <v>99.99</v>
      </c>
      <c r="J386" s="10">
        <f>Table1_1[[#This Row],[Retail Price]]*Table1_1[[#This Row],[Stock units]]</f>
        <v>99.99</v>
      </c>
      <c r="K386"/>
    </row>
    <row r="387" spans="1:11">
      <c r="A387" s="33" t="s">
        <v>4542</v>
      </c>
      <c r="B387" s="32" t="s">
        <v>5578</v>
      </c>
      <c r="C387" s="32" t="s">
        <v>5468</v>
      </c>
      <c r="D387" s="32" t="s">
        <v>4003</v>
      </c>
      <c r="E387" s="37">
        <v>2</v>
      </c>
      <c r="F387" s="35">
        <v>7325706184230</v>
      </c>
      <c r="G387" s="81" t="s">
        <v>4771</v>
      </c>
      <c r="H387" s="81" t="s">
        <v>4510</v>
      </c>
      <c r="I387" s="10">
        <v>119.99</v>
      </c>
      <c r="J387" s="10">
        <f>Table1_1[[#This Row],[Retail Price]]*Table1_1[[#This Row],[Stock units]]</f>
        <v>239.98</v>
      </c>
      <c r="K387"/>
    </row>
    <row r="388" spans="1:11">
      <c r="A388" s="80" t="s">
        <v>4542</v>
      </c>
      <c r="B388" s="32" t="s">
        <v>5578</v>
      </c>
      <c r="C388" s="32" t="s">
        <v>5468</v>
      </c>
      <c r="D388" s="32" t="s">
        <v>4001</v>
      </c>
      <c r="E388" s="37">
        <v>2</v>
      </c>
      <c r="F388" s="35">
        <v>7325706184247</v>
      </c>
      <c r="G388" s="81" t="s">
        <v>4771</v>
      </c>
      <c r="H388" s="81" t="s">
        <v>4510</v>
      </c>
      <c r="I388" s="10">
        <v>119.99</v>
      </c>
      <c r="J388" s="10">
        <f>Table1_1[[#This Row],[Retail Price]]*Table1_1[[#This Row],[Stock units]]</f>
        <v>239.98</v>
      </c>
      <c r="K388"/>
    </row>
    <row r="389" spans="1:11">
      <c r="A389" s="33" t="s">
        <v>4542</v>
      </c>
      <c r="B389" s="32" t="s">
        <v>5578</v>
      </c>
      <c r="C389" s="32" t="s">
        <v>5468</v>
      </c>
      <c r="D389" s="32" t="s">
        <v>4004</v>
      </c>
      <c r="E389" s="37">
        <v>2</v>
      </c>
      <c r="F389" s="35">
        <v>7325706184254</v>
      </c>
      <c r="G389" s="81" t="s">
        <v>4771</v>
      </c>
      <c r="H389" s="81" t="s">
        <v>4510</v>
      </c>
      <c r="I389" s="10">
        <v>119.99</v>
      </c>
      <c r="J389" s="10">
        <f>Table1_1[[#This Row],[Retail Price]]*Table1_1[[#This Row],[Stock units]]</f>
        <v>239.98</v>
      </c>
      <c r="K389"/>
    </row>
    <row r="390" spans="1:11">
      <c r="A390" s="80" t="s">
        <v>4542</v>
      </c>
      <c r="B390" s="32" t="s">
        <v>5578</v>
      </c>
      <c r="C390" s="32" t="s">
        <v>5468</v>
      </c>
      <c r="D390" s="32" t="s">
        <v>4016</v>
      </c>
      <c r="E390" s="37">
        <v>2</v>
      </c>
      <c r="F390" s="35">
        <v>7325706184261</v>
      </c>
      <c r="G390" s="81" t="s">
        <v>4771</v>
      </c>
      <c r="H390" s="81" t="s">
        <v>4510</v>
      </c>
      <c r="I390" s="10">
        <v>119.99</v>
      </c>
      <c r="J390" s="10">
        <f>Table1_1[[#This Row],[Retail Price]]*Table1_1[[#This Row],[Stock units]]</f>
        <v>239.98</v>
      </c>
      <c r="K390"/>
    </row>
    <row r="391" spans="1:11">
      <c r="A391" s="33" t="s">
        <v>5579</v>
      </c>
      <c r="B391" s="32" t="s">
        <v>5580</v>
      </c>
      <c r="C391" s="32" t="s">
        <v>5451</v>
      </c>
      <c r="D391" s="32" t="s">
        <v>4001</v>
      </c>
      <c r="E391" s="37">
        <v>2</v>
      </c>
      <c r="F391" s="35">
        <v>7325705658039</v>
      </c>
      <c r="G391" s="81" t="s">
        <v>4771</v>
      </c>
      <c r="H391" s="81" t="s">
        <v>4510</v>
      </c>
      <c r="I391" s="10">
        <v>109.99</v>
      </c>
      <c r="J391" s="10">
        <f>Table1_1[[#This Row],[Retail Price]]*Table1_1[[#This Row],[Stock units]]</f>
        <v>219.98</v>
      </c>
      <c r="K391"/>
    </row>
    <row r="392" spans="1:11">
      <c r="A392" s="80" t="s">
        <v>5579</v>
      </c>
      <c r="B392" s="32" t="s">
        <v>5580</v>
      </c>
      <c r="C392" s="32" t="s">
        <v>5451</v>
      </c>
      <c r="D392" s="32" t="s">
        <v>4004</v>
      </c>
      <c r="E392" s="37">
        <v>2</v>
      </c>
      <c r="F392" s="35">
        <v>7325705658022</v>
      </c>
      <c r="G392" s="81" t="s">
        <v>4771</v>
      </c>
      <c r="H392" s="81" t="s">
        <v>4510</v>
      </c>
      <c r="I392" s="10">
        <v>109.99</v>
      </c>
      <c r="J392" s="10">
        <f>Table1_1[[#This Row],[Retail Price]]*Table1_1[[#This Row],[Stock units]]</f>
        <v>219.98</v>
      </c>
      <c r="K392"/>
    </row>
    <row r="393" spans="1:11">
      <c r="A393" s="33" t="s">
        <v>5579</v>
      </c>
      <c r="B393" s="32" t="s">
        <v>5580</v>
      </c>
      <c r="C393" s="32" t="s">
        <v>5451</v>
      </c>
      <c r="D393" s="32" t="s">
        <v>4016</v>
      </c>
      <c r="E393" s="37">
        <v>1</v>
      </c>
      <c r="F393" s="35">
        <v>7325705658053</v>
      </c>
      <c r="G393" s="81" t="s">
        <v>4771</v>
      </c>
      <c r="H393" s="81" t="s">
        <v>4510</v>
      </c>
      <c r="I393" s="10">
        <v>109.99</v>
      </c>
      <c r="J393" s="10">
        <f>Table1_1[[#This Row],[Retail Price]]*Table1_1[[#This Row],[Stock units]]</f>
        <v>109.99</v>
      </c>
      <c r="K393"/>
    </row>
    <row r="394" spans="1:11">
      <c r="A394" s="80" t="s">
        <v>5579</v>
      </c>
      <c r="B394" s="32" t="s">
        <v>5580</v>
      </c>
      <c r="C394" s="32" t="s">
        <v>5451</v>
      </c>
      <c r="D394" s="32" t="s">
        <v>4005</v>
      </c>
      <c r="E394" s="37">
        <v>1</v>
      </c>
      <c r="F394" s="35">
        <v>7325705658077</v>
      </c>
      <c r="G394" s="81" t="s">
        <v>4771</v>
      </c>
      <c r="H394" s="81" t="s">
        <v>4510</v>
      </c>
      <c r="I394" s="10">
        <v>109.99</v>
      </c>
      <c r="J394" s="10">
        <f>Table1_1[[#This Row],[Retail Price]]*Table1_1[[#This Row],[Stock units]]</f>
        <v>109.99</v>
      </c>
      <c r="K394"/>
    </row>
    <row r="395" spans="1:11">
      <c r="A395" s="33" t="s">
        <v>4542</v>
      </c>
      <c r="B395" s="32" t="s">
        <v>5578</v>
      </c>
      <c r="C395" s="32" t="s">
        <v>5437</v>
      </c>
      <c r="D395" s="32" t="s">
        <v>4003</v>
      </c>
      <c r="E395" s="37">
        <v>3</v>
      </c>
      <c r="F395" s="35">
        <v>7325705727483</v>
      </c>
      <c r="G395" s="81" t="s">
        <v>4771</v>
      </c>
      <c r="H395" s="81" t="s">
        <v>4510</v>
      </c>
      <c r="I395" s="10">
        <v>119.99</v>
      </c>
      <c r="J395" s="10">
        <f>Table1_1[[#This Row],[Retail Price]]*Table1_1[[#This Row],[Stock units]]</f>
        <v>359.96999999999997</v>
      </c>
      <c r="K395"/>
    </row>
    <row r="396" spans="1:11">
      <c r="A396" s="80" t="s">
        <v>4542</v>
      </c>
      <c r="B396" s="32" t="s">
        <v>5578</v>
      </c>
      <c r="C396" s="32" t="s">
        <v>5437</v>
      </c>
      <c r="D396" s="32" t="s">
        <v>4001</v>
      </c>
      <c r="E396" s="37">
        <v>4</v>
      </c>
      <c r="F396" s="35">
        <v>7325705727490</v>
      </c>
      <c r="G396" s="81" t="s">
        <v>4771</v>
      </c>
      <c r="H396" s="81" t="s">
        <v>4510</v>
      </c>
      <c r="I396" s="10">
        <v>119.99</v>
      </c>
      <c r="J396" s="10">
        <f>Table1_1[[#This Row],[Retail Price]]*Table1_1[[#This Row],[Stock units]]</f>
        <v>479.96</v>
      </c>
      <c r="K396"/>
    </row>
    <row r="397" spans="1:11">
      <c r="A397" s="33" t="s">
        <v>4542</v>
      </c>
      <c r="B397" s="32" t="s">
        <v>5578</v>
      </c>
      <c r="C397" s="32" t="s">
        <v>5437</v>
      </c>
      <c r="D397" s="32" t="s">
        <v>4004</v>
      </c>
      <c r="E397" s="37">
        <v>4</v>
      </c>
      <c r="F397" s="35">
        <v>7325705727506</v>
      </c>
      <c r="G397" s="81" t="s">
        <v>4771</v>
      </c>
      <c r="H397" s="81" t="s">
        <v>4510</v>
      </c>
      <c r="I397" s="10">
        <v>119.99</v>
      </c>
      <c r="J397" s="10">
        <f>Table1_1[[#This Row],[Retail Price]]*Table1_1[[#This Row],[Stock units]]</f>
        <v>479.96</v>
      </c>
      <c r="K397"/>
    </row>
    <row r="398" spans="1:11">
      <c r="A398" s="80" t="s">
        <v>4542</v>
      </c>
      <c r="B398" s="32" t="s">
        <v>5578</v>
      </c>
      <c r="C398" s="32" t="s">
        <v>5437</v>
      </c>
      <c r="D398" s="32" t="s">
        <v>4016</v>
      </c>
      <c r="E398" s="37">
        <v>3</v>
      </c>
      <c r="F398" s="35">
        <v>7325705727513</v>
      </c>
      <c r="G398" s="81" t="s">
        <v>4771</v>
      </c>
      <c r="H398" s="81" t="s">
        <v>4510</v>
      </c>
      <c r="I398" s="10">
        <v>119.99</v>
      </c>
      <c r="J398" s="10">
        <f>Table1_1[[#This Row],[Retail Price]]*Table1_1[[#This Row],[Stock units]]</f>
        <v>359.96999999999997</v>
      </c>
      <c r="K398"/>
    </row>
    <row r="399" spans="1:11">
      <c r="A399" s="33" t="s">
        <v>4542</v>
      </c>
      <c r="B399" s="32" t="s">
        <v>5578</v>
      </c>
      <c r="C399" s="32" t="s">
        <v>5581</v>
      </c>
      <c r="D399" s="32" t="s">
        <v>4003</v>
      </c>
      <c r="E399" s="37">
        <v>4</v>
      </c>
      <c r="F399" s="35">
        <v>7325706183868</v>
      </c>
      <c r="G399" s="81" t="s">
        <v>4771</v>
      </c>
      <c r="H399" s="81" t="s">
        <v>4510</v>
      </c>
      <c r="I399" s="10">
        <v>119.99</v>
      </c>
      <c r="J399" s="10">
        <f>Table1_1[[#This Row],[Retail Price]]*Table1_1[[#This Row],[Stock units]]</f>
        <v>479.96</v>
      </c>
      <c r="K399"/>
    </row>
    <row r="400" spans="1:11">
      <c r="A400" s="80" t="s">
        <v>4542</v>
      </c>
      <c r="B400" s="32" t="s">
        <v>5578</v>
      </c>
      <c r="C400" s="32" t="s">
        <v>5581</v>
      </c>
      <c r="D400" s="32" t="s">
        <v>4001</v>
      </c>
      <c r="E400" s="37">
        <v>4</v>
      </c>
      <c r="F400" s="35">
        <v>7325706183875</v>
      </c>
      <c r="G400" s="81" t="s">
        <v>4771</v>
      </c>
      <c r="H400" s="81" t="s">
        <v>4510</v>
      </c>
      <c r="I400" s="10">
        <v>119.99</v>
      </c>
      <c r="J400" s="10">
        <f>Table1_1[[#This Row],[Retail Price]]*Table1_1[[#This Row],[Stock units]]</f>
        <v>479.96</v>
      </c>
      <c r="K400"/>
    </row>
    <row r="401" spans="1:11">
      <c r="A401" s="33" t="s">
        <v>4542</v>
      </c>
      <c r="B401" s="32" t="s">
        <v>5578</v>
      </c>
      <c r="C401" s="32" t="s">
        <v>5581</v>
      </c>
      <c r="D401" s="32" t="s">
        <v>4004</v>
      </c>
      <c r="E401" s="37">
        <v>7</v>
      </c>
      <c r="F401" s="35">
        <v>7325706183882</v>
      </c>
      <c r="G401" s="81" t="s">
        <v>4771</v>
      </c>
      <c r="H401" s="81" t="s">
        <v>4510</v>
      </c>
      <c r="I401" s="10">
        <v>119.99</v>
      </c>
      <c r="J401" s="10">
        <f>Table1_1[[#This Row],[Retail Price]]*Table1_1[[#This Row],[Stock units]]</f>
        <v>839.93</v>
      </c>
      <c r="K401"/>
    </row>
    <row r="402" spans="1:11">
      <c r="A402" s="80" t="s">
        <v>4542</v>
      </c>
      <c r="B402" s="32" t="s">
        <v>5578</v>
      </c>
      <c r="C402" s="32" t="s">
        <v>5581</v>
      </c>
      <c r="D402" s="32" t="s">
        <v>4016</v>
      </c>
      <c r="E402" s="37">
        <v>2</v>
      </c>
      <c r="F402" s="35">
        <v>7325706183899</v>
      </c>
      <c r="G402" s="81" t="s">
        <v>4771</v>
      </c>
      <c r="H402" s="81" t="s">
        <v>4510</v>
      </c>
      <c r="I402" s="10">
        <v>119.99</v>
      </c>
      <c r="J402" s="10">
        <f>Table1_1[[#This Row],[Retail Price]]*Table1_1[[#This Row],[Stock units]]</f>
        <v>239.98</v>
      </c>
      <c r="K402"/>
    </row>
    <row r="403" spans="1:11">
      <c r="A403" s="33" t="s">
        <v>4542</v>
      </c>
      <c r="B403" s="32" t="s">
        <v>5578</v>
      </c>
      <c r="C403" s="32" t="s">
        <v>5581</v>
      </c>
      <c r="D403" s="32" t="s">
        <v>4029</v>
      </c>
      <c r="E403" s="37">
        <v>2</v>
      </c>
      <c r="F403" s="35">
        <v>7325706183912</v>
      </c>
      <c r="G403" s="81" t="s">
        <v>4771</v>
      </c>
      <c r="H403" s="81" t="s">
        <v>4510</v>
      </c>
      <c r="I403" s="10">
        <v>119.99</v>
      </c>
      <c r="J403" s="10">
        <f>Table1_1[[#This Row],[Retail Price]]*Table1_1[[#This Row],[Stock units]]</f>
        <v>239.98</v>
      </c>
      <c r="K403"/>
    </row>
    <row r="404" spans="1:11">
      <c r="A404" s="80" t="s">
        <v>4542</v>
      </c>
      <c r="B404" s="32" t="s">
        <v>5578</v>
      </c>
      <c r="C404" s="32" t="s">
        <v>5582</v>
      </c>
      <c r="D404" s="32" t="s">
        <v>4003</v>
      </c>
      <c r="E404" s="37">
        <v>1</v>
      </c>
      <c r="F404" s="35">
        <v>7325706184025</v>
      </c>
      <c r="G404" s="81" t="s">
        <v>4771</v>
      </c>
      <c r="H404" s="81" t="s">
        <v>4510</v>
      </c>
      <c r="I404" s="10">
        <v>119.99</v>
      </c>
      <c r="J404" s="10">
        <f>Table1_1[[#This Row],[Retail Price]]*Table1_1[[#This Row],[Stock units]]</f>
        <v>119.99</v>
      </c>
      <c r="K404"/>
    </row>
    <row r="405" spans="1:11">
      <c r="A405" s="33" t="s">
        <v>4542</v>
      </c>
      <c r="B405" s="32" t="s">
        <v>5578</v>
      </c>
      <c r="C405" s="32" t="s">
        <v>5582</v>
      </c>
      <c r="D405" s="32" t="s">
        <v>4001</v>
      </c>
      <c r="E405" s="37">
        <v>3</v>
      </c>
      <c r="F405" s="35">
        <v>7325706184032</v>
      </c>
      <c r="G405" s="81" t="s">
        <v>4771</v>
      </c>
      <c r="H405" s="81" t="s">
        <v>4510</v>
      </c>
      <c r="I405" s="10">
        <v>119.99</v>
      </c>
      <c r="J405" s="10">
        <f>Table1_1[[#This Row],[Retail Price]]*Table1_1[[#This Row],[Stock units]]</f>
        <v>359.96999999999997</v>
      </c>
      <c r="K405"/>
    </row>
    <row r="406" spans="1:11">
      <c r="A406" s="80" t="s">
        <v>4542</v>
      </c>
      <c r="B406" s="32" t="s">
        <v>5578</v>
      </c>
      <c r="C406" s="32" t="s">
        <v>5582</v>
      </c>
      <c r="D406" s="32" t="s">
        <v>4004</v>
      </c>
      <c r="E406" s="37">
        <v>6</v>
      </c>
      <c r="F406" s="35">
        <v>7325706184049</v>
      </c>
      <c r="G406" s="81" t="s">
        <v>4771</v>
      </c>
      <c r="H406" s="81" t="s">
        <v>4510</v>
      </c>
      <c r="I406" s="10">
        <v>119.99</v>
      </c>
      <c r="J406" s="10">
        <f>Table1_1[[#This Row],[Retail Price]]*Table1_1[[#This Row],[Stock units]]</f>
        <v>719.93999999999994</v>
      </c>
      <c r="K406"/>
    </row>
    <row r="407" spans="1:11">
      <c r="A407" s="33" t="s">
        <v>4542</v>
      </c>
      <c r="B407" s="32" t="s">
        <v>5578</v>
      </c>
      <c r="C407" s="32" t="s">
        <v>5582</v>
      </c>
      <c r="D407" s="32" t="s">
        <v>4016</v>
      </c>
      <c r="E407" s="37">
        <v>1</v>
      </c>
      <c r="F407" s="35">
        <v>7325706184056</v>
      </c>
      <c r="G407" s="81" t="s">
        <v>4771</v>
      </c>
      <c r="H407" s="81" t="s">
        <v>4510</v>
      </c>
      <c r="I407" s="10">
        <v>119.99</v>
      </c>
      <c r="J407" s="10">
        <f>Table1_1[[#This Row],[Retail Price]]*Table1_1[[#This Row],[Stock units]]</f>
        <v>119.99</v>
      </c>
      <c r="K407"/>
    </row>
    <row r="408" spans="1:11">
      <c r="A408" s="80" t="s">
        <v>4542</v>
      </c>
      <c r="B408" s="32" t="s">
        <v>5578</v>
      </c>
      <c r="C408" s="32" t="s">
        <v>5493</v>
      </c>
      <c r="D408" s="32" t="s">
        <v>4003</v>
      </c>
      <c r="E408" s="37">
        <v>1</v>
      </c>
      <c r="F408" s="35">
        <v>7325706184162</v>
      </c>
      <c r="G408" s="81" t="s">
        <v>4771</v>
      </c>
      <c r="H408" s="81" t="s">
        <v>4510</v>
      </c>
      <c r="I408" s="10">
        <v>119.99</v>
      </c>
      <c r="J408" s="10">
        <f>Table1_1[[#This Row],[Retail Price]]*Table1_1[[#This Row],[Stock units]]</f>
        <v>119.99</v>
      </c>
      <c r="K408"/>
    </row>
    <row r="409" spans="1:11">
      <c r="A409" s="33" t="s">
        <v>4542</v>
      </c>
      <c r="B409" s="32" t="s">
        <v>5578</v>
      </c>
      <c r="C409" s="32" t="s">
        <v>5493</v>
      </c>
      <c r="D409" s="32" t="s">
        <v>4001</v>
      </c>
      <c r="E409" s="37">
        <v>2</v>
      </c>
      <c r="F409" s="35">
        <v>7325706184179</v>
      </c>
      <c r="G409" s="81" t="s">
        <v>4771</v>
      </c>
      <c r="H409" s="81" t="s">
        <v>4510</v>
      </c>
      <c r="I409" s="10">
        <v>119.99</v>
      </c>
      <c r="J409" s="10">
        <f>Table1_1[[#This Row],[Retail Price]]*Table1_1[[#This Row],[Stock units]]</f>
        <v>239.98</v>
      </c>
      <c r="K409"/>
    </row>
    <row r="410" spans="1:11">
      <c r="A410" s="80" t="s">
        <v>4542</v>
      </c>
      <c r="B410" s="32" t="s">
        <v>5578</v>
      </c>
      <c r="C410" s="32" t="s">
        <v>5493</v>
      </c>
      <c r="D410" s="32" t="s">
        <v>4004</v>
      </c>
      <c r="E410" s="37">
        <v>2</v>
      </c>
      <c r="F410" s="35">
        <v>7325706184186</v>
      </c>
      <c r="G410" s="81" t="s">
        <v>4771</v>
      </c>
      <c r="H410" s="81" t="s">
        <v>4510</v>
      </c>
      <c r="I410" s="10">
        <v>119.99</v>
      </c>
      <c r="J410" s="10">
        <f>Table1_1[[#This Row],[Retail Price]]*Table1_1[[#This Row],[Stock units]]</f>
        <v>239.98</v>
      </c>
      <c r="K410"/>
    </row>
    <row r="411" spans="1:11">
      <c r="A411" s="33" t="s">
        <v>4542</v>
      </c>
      <c r="B411" s="32" t="s">
        <v>5578</v>
      </c>
      <c r="C411" s="32" t="s">
        <v>5493</v>
      </c>
      <c r="D411" s="32" t="s">
        <v>4016</v>
      </c>
      <c r="E411" s="37">
        <v>1</v>
      </c>
      <c r="F411" s="35">
        <v>7325706184193</v>
      </c>
      <c r="G411" s="81" t="s">
        <v>4771</v>
      </c>
      <c r="H411" s="81" t="s">
        <v>4510</v>
      </c>
      <c r="I411" s="10">
        <v>119.99</v>
      </c>
      <c r="J411" s="10">
        <f>Table1_1[[#This Row],[Retail Price]]*Table1_1[[#This Row],[Stock units]]</f>
        <v>119.99</v>
      </c>
      <c r="K411"/>
    </row>
    <row r="412" spans="1:11">
      <c r="A412" s="80" t="s">
        <v>4542</v>
      </c>
      <c r="B412" s="32" t="s">
        <v>5578</v>
      </c>
      <c r="C412" s="32" t="s">
        <v>5451</v>
      </c>
      <c r="D412" s="32" t="s">
        <v>4001</v>
      </c>
      <c r="E412" s="37">
        <v>2</v>
      </c>
      <c r="F412" s="35">
        <v>7325705478668</v>
      </c>
      <c r="G412" s="81" t="s">
        <v>4771</v>
      </c>
      <c r="H412" s="81" t="s">
        <v>4510</v>
      </c>
      <c r="I412" s="10">
        <v>110</v>
      </c>
      <c r="J412" s="10">
        <f>Table1_1[[#This Row],[Retail Price]]*Table1_1[[#This Row],[Stock units]]</f>
        <v>220</v>
      </c>
      <c r="K412"/>
    </row>
    <row r="413" spans="1:11">
      <c r="A413" s="33" t="s">
        <v>4542</v>
      </c>
      <c r="B413" s="32" t="s">
        <v>5578</v>
      </c>
      <c r="C413" s="32" t="s">
        <v>5451</v>
      </c>
      <c r="D413" s="32" t="s">
        <v>4004</v>
      </c>
      <c r="E413" s="37">
        <v>5</v>
      </c>
      <c r="F413" s="35">
        <v>7325705478651</v>
      </c>
      <c r="G413" s="81" t="s">
        <v>4771</v>
      </c>
      <c r="H413" s="81" t="s">
        <v>4510</v>
      </c>
      <c r="I413" s="10">
        <v>110</v>
      </c>
      <c r="J413" s="10">
        <f>Table1_1[[#This Row],[Retail Price]]*Table1_1[[#This Row],[Stock units]]</f>
        <v>550</v>
      </c>
      <c r="K413"/>
    </row>
    <row r="414" spans="1:11">
      <c r="A414" s="80" t="s">
        <v>5583</v>
      </c>
      <c r="B414" s="32" t="s">
        <v>5584</v>
      </c>
      <c r="C414" s="32" t="s">
        <v>5585</v>
      </c>
      <c r="D414" s="32" t="s">
        <v>4003</v>
      </c>
      <c r="E414" s="37">
        <v>1</v>
      </c>
      <c r="F414" s="35">
        <v>7325706186586</v>
      </c>
      <c r="G414" s="81" t="s">
        <v>4771</v>
      </c>
      <c r="H414" s="81" t="s">
        <v>4510</v>
      </c>
      <c r="I414" s="10">
        <v>99.99</v>
      </c>
      <c r="J414" s="10">
        <f>Table1_1[[#This Row],[Retail Price]]*Table1_1[[#This Row],[Stock units]]</f>
        <v>99.99</v>
      </c>
      <c r="K414"/>
    </row>
    <row r="415" spans="1:11">
      <c r="A415" s="33" t="s">
        <v>5586</v>
      </c>
      <c r="B415" s="32" t="s">
        <v>5587</v>
      </c>
      <c r="C415" s="32" t="s">
        <v>5446</v>
      </c>
      <c r="D415" s="32" t="s">
        <v>4117</v>
      </c>
      <c r="E415" s="37">
        <v>1</v>
      </c>
      <c r="F415" s="35">
        <v>7325706241605</v>
      </c>
      <c r="G415" s="81" t="s">
        <v>4771</v>
      </c>
      <c r="H415" s="81" t="s">
        <v>4510</v>
      </c>
      <c r="I415" s="10">
        <v>169.99</v>
      </c>
      <c r="J415" s="10">
        <f>Table1_1[[#This Row],[Retail Price]]*Table1_1[[#This Row],[Stock units]]</f>
        <v>169.99</v>
      </c>
      <c r="K415"/>
    </row>
    <row r="416" spans="1:11">
      <c r="A416" s="80" t="s">
        <v>5586</v>
      </c>
      <c r="B416" s="32" t="s">
        <v>5587</v>
      </c>
      <c r="C416" s="32" t="s">
        <v>5446</v>
      </c>
      <c r="D416" s="32" t="s">
        <v>4003</v>
      </c>
      <c r="E416" s="37">
        <v>2</v>
      </c>
      <c r="F416" s="35">
        <v>7325706241582</v>
      </c>
      <c r="G416" s="81" t="s">
        <v>4771</v>
      </c>
      <c r="H416" s="81" t="s">
        <v>4510</v>
      </c>
      <c r="I416" s="10">
        <v>169.99</v>
      </c>
      <c r="J416" s="10">
        <f>Table1_1[[#This Row],[Retail Price]]*Table1_1[[#This Row],[Stock units]]</f>
        <v>339.98</v>
      </c>
      <c r="K416"/>
    </row>
    <row r="417" spans="1:11">
      <c r="A417" s="33" t="s">
        <v>5586</v>
      </c>
      <c r="B417" s="32" t="s">
        <v>5587</v>
      </c>
      <c r="C417" s="32" t="s">
        <v>5446</v>
      </c>
      <c r="D417" s="32" t="s">
        <v>4001</v>
      </c>
      <c r="E417" s="37">
        <v>2</v>
      </c>
      <c r="F417" s="35">
        <v>7325706241575</v>
      </c>
      <c r="G417" s="81" t="s">
        <v>4771</v>
      </c>
      <c r="H417" s="81" t="s">
        <v>4510</v>
      </c>
      <c r="I417" s="10">
        <v>169.99</v>
      </c>
      <c r="J417" s="10">
        <f>Table1_1[[#This Row],[Retail Price]]*Table1_1[[#This Row],[Stock units]]</f>
        <v>339.98</v>
      </c>
      <c r="K417"/>
    </row>
    <row r="418" spans="1:11">
      <c r="A418" s="80" t="s">
        <v>5586</v>
      </c>
      <c r="B418" s="32" t="s">
        <v>5587</v>
      </c>
      <c r="C418" s="32" t="s">
        <v>5446</v>
      </c>
      <c r="D418" s="32" t="s">
        <v>4004</v>
      </c>
      <c r="E418" s="37">
        <v>2</v>
      </c>
      <c r="F418" s="35">
        <v>7325706241568</v>
      </c>
      <c r="G418" s="81" t="s">
        <v>4771</v>
      </c>
      <c r="H418" s="81" t="s">
        <v>4510</v>
      </c>
      <c r="I418" s="10">
        <v>169.99</v>
      </c>
      <c r="J418" s="10">
        <f>Table1_1[[#This Row],[Retail Price]]*Table1_1[[#This Row],[Stock units]]</f>
        <v>339.98</v>
      </c>
      <c r="K418"/>
    </row>
    <row r="419" spans="1:11">
      <c r="A419" s="33" t="s">
        <v>5586</v>
      </c>
      <c r="B419" s="32" t="s">
        <v>5587</v>
      </c>
      <c r="C419" s="32" t="s">
        <v>5446</v>
      </c>
      <c r="D419" s="32" t="s">
        <v>4016</v>
      </c>
      <c r="E419" s="37">
        <v>1</v>
      </c>
      <c r="F419" s="35">
        <v>7325706241599</v>
      </c>
      <c r="G419" s="81" t="s">
        <v>4771</v>
      </c>
      <c r="H419" s="81" t="s">
        <v>4510</v>
      </c>
      <c r="I419" s="10">
        <v>169.99</v>
      </c>
      <c r="J419" s="10">
        <f>Table1_1[[#This Row],[Retail Price]]*Table1_1[[#This Row],[Stock units]]</f>
        <v>169.99</v>
      </c>
      <c r="K419"/>
    </row>
    <row r="420" spans="1:11">
      <c r="A420" s="80" t="s">
        <v>5588</v>
      </c>
      <c r="B420" s="32" t="s">
        <v>5589</v>
      </c>
      <c r="C420" s="32" t="s">
        <v>5468</v>
      </c>
      <c r="D420" s="32" t="s">
        <v>4117</v>
      </c>
      <c r="E420" s="37">
        <v>3</v>
      </c>
      <c r="F420" s="35">
        <v>7325706186630</v>
      </c>
      <c r="G420" s="81" t="s">
        <v>4771</v>
      </c>
      <c r="H420" s="81" t="s">
        <v>4510</v>
      </c>
      <c r="I420" s="10">
        <v>99.99</v>
      </c>
      <c r="J420" s="10">
        <f>Table1_1[[#This Row],[Retail Price]]*Table1_1[[#This Row],[Stock units]]</f>
        <v>299.96999999999997</v>
      </c>
      <c r="K420"/>
    </row>
    <row r="421" spans="1:11">
      <c r="A421" s="33" t="s">
        <v>5588</v>
      </c>
      <c r="B421" s="32" t="s">
        <v>5589</v>
      </c>
      <c r="C421" s="32" t="s">
        <v>5468</v>
      </c>
      <c r="D421" s="32" t="s">
        <v>4003</v>
      </c>
      <c r="E421" s="37">
        <v>5</v>
      </c>
      <c r="F421" s="35">
        <v>7325706186647</v>
      </c>
      <c r="G421" s="81" t="s">
        <v>4771</v>
      </c>
      <c r="H421" s="81" t="s">
        <v>4510</v>
      </c>
      <c r="I421" s="10">
        <v>99.99</v>
      </c>
      <c r="J421" s="10">
        <f>Table1_1[[#This Row],[Retail Price]]*Table1_1[[#This Row],[Stock units]]</f>
        <v>499.95</v>
      </c>
      <c r="K421"/>
    </row>
    <row r="422" spans="1:11">
      <c r="A422" s="80" t="s">
        <v>5588</v>
      </c>
      <c r="B422" s="32" t="s">
        <v>5589</v>
      </c>
      <c r="C422" s="32" t="s">
        <v>5468</v>
      </c>
      <c r="D422" s="32" t="s">
        <v>4001</v>
      </c>
      <c r="E422" s="37">
        <v>6</v>
      </c>
      <c r="F422" s="35">
        <v>7325706186661</v>
      </c>
      <c r="G422" s="81" t="s">
        <v>4771</v>
      </c>
      <c r="H422" s="81" t="s">
        <v>4510</v>
      </c>
      <c r="I422" s="10">
        <v>99.99</v>
      </c>
      <c r="J422" s="10">
        <f>Table1_1[[#This Row],[Retail Price]]*Table1_1[[#This Row],[Stock units]]</f>
        <v>599.93999999999994</v>
      </c>
      <c r="K422"/>
    </row>
    <row r="423" spans="1:11">
      <c r="A423" s="33" t="s">
        <v>5588</v>
      </c>
      <c r="B423" s="32" t="s">
        <v>5589</v>
      </c>
      <c r="C423" s="32" t="s">
        <v>5468</v>
      </c>
      <c r="D423" s="32" t="s">
        <v>4004</v>
      </c>
      <c r="E423" s="37">
        <v>5</v>
      </c>
      <c r="F423" s="35">
        <v>7325706186678</v>
      </c>
      <c r="G423" s="81" t="s">
        <v>4771</v>
      </c>
      <c r="H423" s="81" t="s">
        <v>4510</v>
      </c>
      <c r="I423" s="10">
        <v>99.99</v>
      </c>
      <c r="J423" s="10">
        <f>Table1_1[[#This Row],[Retail Price]]*Table1_1[[#This Row],[Stock units]]</f>
        <v>499.95</v>
      </c>
      <c r="K423"/>
    </row>
    <row r="424" spans="1:11">
      <c r="A424" s="80" t="s">
        <v>5588</v>
      </c>
      <c r="B424" s="32" t="s">
        <v>5589</v>
      </c>
      <c r="C424" s="32" t="s">
        <v>5468</v>
      </c>
      <c r="D424" s="32" t="s">
        <v>4016</v>
      </c>
      <c r="E424" s="37">
        <v>3</v>
      </c>
      <c r="F424" s="35">
        <v>7325706186685</v>
      </c>
      <c r="G424" s="81" t="s">
        <v>4771</v>
      </c>
      <c r="H424" s="81" t="s">
        <v>4510</v>
      </c>
      <c r="I424" s="10">
        <v>99.99</v>
      </c>
      <c r="J424" s="10">
        <f>Table1_1[[#This Row],[Retail Price]]*Table1_1[[#This Row],[Stock units]]</f>
        <v>299.96999999999997</v>
      </c>
      <c r="K424"/>
    </row>
    <row r="425" spans="1:11">
      <c r="A425" s="33" t="s">
        <v>5590</v>
      </c>
      <c r="B425" s="32" t="s">
        <v>5591</v>
      </c>
      <c r="C425" s="32" t="s">
        <v>5585</v>
      </c>
      <c r="D425" s="32" t="s">
        <v>4117</v>
      </c>
      <c r="E425" s="37">
        <v>2</v>
      </c>
      <c r="F425" s="35">
        <v>7325706189037</v>
      </c>
      <c r="G425" s="81" t="s">
        <v>4771</v>
      </c>
      <c r="H425" s="81" t="s">
        <v>4510</v>
      </c>
      <c r="I425" s="10">
        <v>169.99</v>
      </c>
      <c r="J425" s="10">
        <f>Table1_1[[#This Row],[Retail Price]]*Table1_1[[#This Row],[Stock units]]</f>
        <v>339.98</v>
      </c>
      <c r="K425"/>
    </row>
    <row r="426" spans="1:11">
      <c r="A426" s="80" t="s">
        <v>5590</v>
      </c>
      <c r="B426" s="32" t="s">
        <v>5591</v>
      </c>
      <c r="C426" s="32" t="s">
        <v>5585</v>
      </c>
      <c r="D426" s="32" t="s">
        <v>4003</v>
      </c>
      <c r="E426" s="37">
        <v>2</v>
      </c>
      <c r="F426" s="35">
        <v>7325706189013</v>
      </c>
      <c r="G426" s="81" t="s">
        <v>4771</v>
      </c>
      <c r="H426" s="81" t="s">
        <v>4510</v>
      </c>
      <c r="I426" s="10">
        <v>169.99</v>
      </c>
      <c r="J426" s="10">
        <f>Table1_1[[#This Row],[Retail Price]]*Table1_1[[#This Row],[Stock units]]</f>
        <v>339.98</v>
      </c>
      <c r="K426"/>
    </row>
    <row r="427" spans="1:11">
      <c r="A427" s="33" t="s">
        <v>5590</v>
      </c>
      <c r="B427" s="32" t="s">
        <v>5591</v>
      </c>
      <c r="C427" s="32" t="s">
        <v>5585</v>
      </c>
      <c r="D427" s="32" t="s">
        <v>4001</v>
      </c>
      <c r="E427" s="37">
        <v>2</v>
      </c>
      <c r="F427" s="35">
        <v>7325706189006</v>
      </c>
      <c r="G427" s="81" t="s">
        <v>4771</v>
      </c>
      <c r="H427" s="81" t="s">
        <v>4510</v>
      </c>
      <c r="I427" s="10">
        <v>169.99</v>
      </c>
      <c r="J427" s="10">
        <f>Table1_1[[#This Row],[Retail Price]]*Table1_1[[#This Row],[Stock units]]</f>
        <v>339.98</v>
      </c>
      <c r="K427"/>
    </row>
    <row r="428" spans="1:11">
      <c r="A428" s="80" t="s">
        <v>5590</v>
      </c>
      <c r="B428" s="32" t="s">
        <v>5591</v>
      </c>
      <c r="C428" s="32" t="s">
        <v>5585</v>
      </c>
      <c r="D428" s="32" t="s">
        <v>4004</v>
      </c>
      <c r="E428" s="37">
        <v>2</v>
      </c>
      <c r="F428" s="35">
        <v>7325706188993</v>
      </c>
      <c r="G428" s="81" t="s">
        <v>4771</v>
      </c>
      <c r="H428" s="81" t="s">
        <v>4510</v>
      </c>
      <c r="I428" s="10">
        <v>169.99</v>
      </c>
      <c r="J428" s="10">
        <f>Table1_1[[#This Row],[Retail Price]]*Table1_1[[#This Row],[Stock units]]</f>
        <v>339.98</v>
      </c>
      <c r="K428"/>
    </row>
    <row r="429" spans="1:11">
      <c r="A429" s="33" t="s">
        <v>5590</v>
      </c>
      <c r="B429" s="32" t="s">
        <v>5591</v>
      </c>
      <c r="C429" s="32" t="s">
        <v>5585</v>
      </c>
      <c r="D429" s="32" t="s">
        <v>4016</v>
      </c>
      <c r="E429" s="37">
        <v>2</v>
      </c>
      <c r="F429" s="35">
        <v>7325706189020</v>
      </c>
      <c r="G429" s="81" t="s">
        <v>4771</v>
      </c>
      <c r="H429" s="81" t="s">
        <v>4510</v>
      </c>
      <c r="I429" s="10">
        <v>169.99</v>
      </c>
      <c r="J429" s="10">
        <f>Table1_1[[#This Row],[Retail Price]]*Table1_1[[#This Row],[Stock units]]</f>
        <v>339.98</v>
      </c>
      <c r="K429"/>
    </row>
    <row r="430" spans="1:11">
      <c r="A430" s="80" t="s">
        <v>5590</v>
      </c>
      <c r="B430" s="32" t="s">
        <v>5591</v>
      </c>
      <c r="C430" s="32" t="s">
        <v>5497</v>
      </c>
      <c r="D430" s="32" t="s">
        <v>4001</v>
      </c>
      <c r="E430" s="37">
        <v>2</v>
      </c>
      <c r="F430" s="35">
        <v>7325706188764</v>
      </c>
      <c r="G430" s="81" t="s">
        <v>4771</v>
      </c>
      <c r="H430" s="81" t="s">
        <v>4510</v>
      </c>
      <c r="I430" s="10">
        <v>169.99</v>
      </c>
      <c r="J430" s="10">
        <f>Table1_1[[#This Row],[Retail Price]]*Table1_1[[#This Row],[Stock units]]</f>
        <v>339.98</v>
      </c>
      <c r="K430"/>
    </row>
    <row r="431" spans="1:11">
      <c r="A431" s="33" t="s">
        <v>5590</v>
      </c>
      <c r="B431" s="32" t="s">
        <v>5591</v>
      </c>
      <c r="C431" s="32" t="s">
        <v>5497</v>
      </c>
      <c r="D431" s="32" t="s">
        <v>4004</v>
      </c>
      <c r="E431" s="37">
        <v>4</v>
      </c>
      <c r="F431" s="35">
        <v>7325706188771</v>
      </c>
      <c r="G431" s="81" t="s">
        <v>4771</v>
      </c>
      <c r="H431" s="81" t="s">
        <v>4510</v>
      </c>
      <c r="I431" s="10">
        <v>169.99</v>
      </c>
      <c r="J431" s="10">
        <f>Table1_1[[#This Row],[Retail Price]]*Table1_1[[#This Row],[Stock units]]</f>
        <v>679.96</v>
      </c>
      <c r="K431"/>
    </row>
    <row r="432" spans="1:11">
      <c r="A432" s="80" t="s">
        <v>5590</v>
      </c>
      <c r="B432" s="32" t="s">
        <v>5591</v>
      </c>
      <c r="C432" s="32" t="s">
        <v>5497</v>
      </c>
      <c r="D432" s="32" t="s">
        <v>4016</v>
      </c>
      <c r="E432" s="37">
        <v>1</v>
      </c>
      <c r="F432" s="35">
        <v>7325706188788</v>
      </c>
      <c r="G432" s="81" t="s">
        <v>4771</v>
      </c>
      <c r="H432" s="81" t="s">
        <v>4510</v>
      </c>
      <c r="I432" s="10">
        <v>169.99</v>
      </c>
      <c r="J432" s="10">
        <f>Table1_1[[#This Row],[Retail Price]]*Table1_1[[#This Row],[Stock units]]</f>
        <v>169.99</v>
      </c>
      <c r="K432"/>
    </row>
    <row r="433" spans="1:11">
      <c r="A433" s="33" t="s">
        <v>5590</v>
      </c>
      <c r="B433" s="32" t="s">
        <v>5591</v>
      </c>
      <c r="C433" s="32" t="s">
        <v>5497</v>
      </c>
      <c r="D433" s="32" t="s">
        <v>4005</v>
      </c>
      <c r="E433" s="37">
        <v>2</v>
      </c>
      <c r="F433" s="35">
        <v>7325706188986</v>
      </c>
      <c r="G433" s="81" t="s">
        <v>4771</v>
      </c>
      <c r="H433" s="81" t="s">
        <v>4510</v>
      </c>
      <c r="I433" s="10">
        <v>169.99</v>
      </c>
      <c r="J433" s="10">
        <f>Table1_1[[#This Row],[Retail Price]]*Table1_1[[#This Row],[Stock units]]</f>
        <v>339.98</v>
      </c>
      <c r="K433"/>
    </row>
    <row r="434" spans="1:11">
      <c r="A434" s="80" t="s">
        <v>5579</v>
      </c>
      <c r="B434" s="32" t="s">
        <v>5580</v>
      </c>
      <c r="C434" s="32" t="s">
        <v>5408</v>
      </c>
      <c r="D434" s="32" t="s">
        <v>4003</v>
      </c>
      <c r="E434" s="37">
        <v>1</v>
      </c>
      <c r="F434" s="35">
        <v>7325705657902</v>
      </c>
      <c r="G434" s="81" t="s">
        <v>4771</v>
      </c>
      <c r="H434" s="81" t="s">
        <v>4510</v>
      </c>
      <c r="I434" s="10">
        <v>109.99</v>
      </c>
      <c r="J434" s="10">
        <f>Table1_1[[#This Row],[Retail Price]]*Table1_1[[#This Row],[Stock units]]</f>
        <v>109.99</v>
      </c>
      <c r="K434"/>
    </row>
    <row r="435" spans="1:11">
      <c r="A435" s="33" t="s">
        <v>5579</v>
      </c>
      <c r="B435" s="32" t="s">
        <v>5580</v>
      </c>
      <c r="C435" s="32" t="s">
        <v>5408</v>
      </c>
      <c r="D435" s="32" t="s">
        <v>4001</v>
      </c>
      <c r="E435" s="37">
        <v>3</v>
      </c>
      <c r="F435" s="35">
        <v>7325705657896</v>
      </c>
      <c r="G435" s="81" t="s">
        <v>4771</v>
      </c>
      <c r="H435" s="81" t="s">
        <v>4510</v>
      </c>
      <c r="I435" s="10">
        <v>109.99</v>
      </c>
      <c r="J435" s="10">
        <f>Table1_1[[#This Row],[Retail Price]]*Table1_1[[#This Row],[Stock units]]</f>
        <v>329.96999999999997</v>
      </c>
      <c r="K435"/>
    </row>
    <row r="436" spans="1:11">
      <c r="A436" s="80" t="s">
        <v>5579</v>
      </c>
      <c r="B436" s="32" t="s">
        <v>5580</v>
      </c>
      <c r="C436" s="32" t="s">
        <v>5408</v>
      </c>
      <c r="D436" s="32" t="s">
        <v>4004</v>
      </c>
      <c r="E436" s="37">
        <v>2</v>
      </c>
      <c r="F436" s="35">
        <v>7325705657889</v>
      </c>
      <c r="G436" s="81" t="s">
        <v>4771</v>
      </c>
      <c r="H436" s="81" t="s">
        <v>4510</v>
      </c>
      <c r="I436" s="10">
        <v>109.99</v>
      </c>
      <c r="J436" s="10">
        <f>Table1_1[[#This Row],[Retail Price]]*Table1_1[[#This Row],[Stock units]]</f>
        <v>219.98</v>
      </c>
      <c r="K436"/>
    </row>
    <row r="437" spans="1:11">
      <c r="A437" s="33" t="s">
        <v>5579</v>
      </c>
      <c r="B437" s="32" t="s">
        <v>5580</v>
      </c>
      <c r="C437" s="32" t="s">
        <v>5408</v>
      </c>
      <c r="D437" s="32" t="s">
        <v>4016</v>
      </c>
      <c r="E437" s="37">
        <v>2</v>
      </c>
      <c r="F437" s="35">
        <v>7325705657919</v>
      </c>
      <c r="G437" s="81" t="s">
        <v>4771</v>
      </c>
      <c r="H437" s="81" t="s">
        <v>4510</v>
      </c>
      <c r="I437" s="10">
        <v>109.99</v>
      </c>
      <c r="J437" s="10">
        <f>Table1_1[[#This Row],[Retail Price]]*Table1_1[[#This Row],[Stock units]]</f>
        <v>219.98</v>
      </c>
      <c r="K437"/>
    </row>
    <row r="438" spans="1:11">
      <c r="A438" s="80" t="s">
        <v>5579</v>
      </c>
      <c r="B438" s="32" t="s">
        <v>5580</v>
      </c>
      <c r="C438" s="32" t="s">
        <v>5408</v>
      </c>
      <c r="D438" s="32" t="s">
        <v>4005</v>
      </c>
      <c r="E438" s="37">
        <v>1</v>
      </c>
      <c r="F438" s="35">
        <v>7325705657933</v>
      </c>
      <c r="G438" s="81" t="s">
        <v>4771</v>
      </c>
      <c r="H438" s="81" t="s">
        <v>4510</v>
      </c>
      <c r="I438" s="10">
        <v>109.99</v>
      </c>
      <c r="J438" s="10">
        <f>Table1_1[[#This Row],[Retail Price]]*Table1_1[[#This Row],[Stock units]]</f>
        <v>109.99</v>
      </c>
      <c r="K438"/>
    </row>
    <row r="439" spans="1:11">
      <c r="A439" s="33" t="s">
        <v>5592</v>
      </c>
      <c r="B439" s="32" t="s">
        <v>5593</v>
      </c>
      <c r="C439" s="32" t="s">
        <v>5446</v>
      </c>
      <c r="D439" s="32" t="s">
        <v>4117</v>
      </c>
      <c r="E439" s="37">
        <v>6</v>
      </c>
      <c r="F439" s="35">
        <v>7325706241384</v>
      </c>
      <c r="G439" s="81" t="s">
        <v>4771</v>
      </c>
      <c r="H439" s="81" t="s">
        <v>4510</v>
      </c>
      <c r="I439" s="10">
        <v>159.99</v>
      </c>
      <c r="J439" s="10">
        <f>Table1_1[[#This Row],[Retail Price]]*Table1_1[[#This Row],[Stock units]]</f>
        <v>959.94</v>
      </c>
      <c r="K439"/>
    </row>
    <row r="440" spans="1:11">
      <c r="A440" s="80" t="s">
        <v>5592</v>
      </c>
      <c r="B440" s="32" t="s">
        <v>5593</v>
      </c>
      <c r="C440" s="32" t="s">
        <v>5446</v>
      </c>
      <c r="D440" s="32" t="s">
        <v>4003</v>
      </c>
      <c r="E440" s="37">
        <v>8</v>
      </c>
      <c r="F440" s="35">
        <v>7325706241391</v>
      </c>
      <c r="G440" s="81" t="s">
        <v>4771</v>
      </c>
      <c r="H440" s="81" t="s">
        <v>4510</v>
      </c>
      <c r="I440" s="10">
        <v>159.99</v>
      </c>
      <c r="J440" s="10">
        <f>Table1_1[[#This Row],[Retail Price]]*Table1_1[[#This Row],[Stock units]]</f>
        <v>1279.92</v>
      </c>
      <c r="K440"/>
    </row>
    <row r="441" spans="1:11">
      <c r="A441" s="33" t="s">
        <v>5592</v>
      </c>
      <c r="B441" s="32" t="s">
        <v>5593</v>
      </c>
      <c r="C441" s="32" t="s">
        <v>5446</v>
      </c>
      <c r="D441" s="32" t="s">
        <v>4001</v>
      </c>
      <c r="E441" s="37">
        <v>8</v>
      </c>
      <c r="F441" s="35">
        <v>7325706241407</v>
      </c>
      <c r="G441" s="81" t="s">
        <v>4771</v>
      </c>
      <c r="H441" s="81" t="s">
        <v>4510</v>
      </c>
      <c r="I441" s="10">
        <v>159.99</v>
      </c>
      <c r="J441" s="10">
        <f>Table1_1[[#This Row],[Retail Price]]*Table1_1[[#This Row],[Stock units]]</f>
        <v>1279.92</v>
      </c>
      <c r="K441"/>
    </row>
    <row r="442" spans="1:11">
      <c r="A442" s="80" t="s">
        <v>5592</v>
      </c>
      <c r="B442" s="32" t="s">
        <v>5593</v>
      </c>
      <c r="C442" s="32" t="s">
        <v>5446</v>
      </c>
      <c r="D442" s="32" t="s">
        <v>4004</v>
      </c>
      <c r="E442" s="37">
        <v>4</v>
      </c>
      <c r="F442" s="35">
        <v>7325706241414</v>
      </c>
      <c r="G442" s="81" t="s">
        <v>4771</v>
      </c>
      <c r="H442" s="81" t="s">
        <v>4510</v>
      </c>
      <c r="I442" s="10">
        <v>159.99</v>
      </c>
      <c r="J442" s="10">
        <f>Table1_1[[#This Row],[Retail Price]]*Table1_1[[#This Row],[Stock units]]</f>
        <v>639.96</v>
      </c>
      <c r="K442"/>
    </row>
    <row r="443" spans="1:11">
      <c r="A443" s="33" t="s">
        <v>5592</v>
      </c>
      <c r="B443" s="32" t="s">
        <v>5593</v>
      </c>
      <c r="C443" s="32" t="s">
        <v>5446</v>
      </c>
      <c r="D443" s="32" t="s">
        <v>4016</v>
      </c>
      <c r="E443" s="37">
        <v>1</v>
      </c>
      <c r="F443" s="35">
        <v>7325706241421</v>
      </c>
      <c r="G443" s="81" t="s">
        <v>4771</v>
      </c>
      <c r="H443" s="81" t="s">
        <v>4510</v>
      </c>
      <c r="I443" s="10">
        <v>159.99</v>
      </c>
      <c r="J443" s="10">
        <f>Table1_1[[#This Row],[Retail Price]]*Table1_1[[#This Row],[Stock units]]</f>
        <v>159.99</v>
      </c>
      <c r="K443"/>
    </row>
    <row r="444" spans="1:11">
      <c r="A444" s="80" t="s">
        <v>5592</v>
      </c>
      <c r="B444" s="32" t="s">
        <v>5593</v>
      </c>
      <c r="C444" s="32" t="s">
        <v>5446</v>
      </c>
      <c r="D444" s="32" t="s">
        <v>4005</v>
      </c>
      <c r="E444" s="37">
        <v>2</v>
      </c>
      <c r="F444" s="35">
        <v>7325706241438</v>
      </c>
      <c r="G444" s="81" t="s">
        <v>4771</v>
      </c>
      <c r="H444" s="81" t="s">
        <v>4510</v>
      </c>
      <c r="I444" s="10">
        <v>159.99</v>
      </c>
      <c r="J444" s="10">
        <f>Table1_1[[#This Row],[Retail Price]]*Table1_1[[#This Row],[Stock units]]</f>
        <v>319.98</v>
      </c>
      <c r="K444"/>
    </row>
    <row r="445" spans="1:11">
      <c r="A445" s="33" t="s">
        <v>5594</v>
      </c>
      <c r="B445" s="32" t="s">
        <v>5595</v>
      </c>
      <c r="C445" s="32" t="s">
        <v>5408</v>
      </c>
      <c r="D445" s="32" t="s">
        <v>4117</v>
      </c>
      <c r="E445" s="37">
        <v>2</v>
      </c>
      <c r="F445" s="35">
        <v>7325706240080</v>
      </c>
      <c r="G445" s="81" t="s">
        <v>4771</v>
      </c>
      <c r="H445" s="81" t="s">
        <v>4510</v>
      </c>
      <c r="I445" s="10">
        <v>150</v>
      </c>
      <c r="J445" s="10">
        <f>Table1_1[[#This Row],[Retail Price]]*Table1_1[[#This Row],[Stock units]]</f>
        <v>300</v>
      </c>
      <c r="K445"/>
    </row>
    <row r="446" spans="1:11">
      <c r="A446" s="80" t="s">
        <v>5594</v>
      </c>
      <c r="B446" s="32" t="s">
        <v>5595</v>
      </c>
      <c r="C446" s="32" t="s">
        <v>5408</v>
      </c>
      <c r="D446" s="32" t="s">
        <v>4003</v>
      </c>
      <c r="E446" s="37">
        <v>1</v>
      </c>
      <c r="F446" s="35">
        <v>7325706240066</v>
      </c>
      <c r="G446" s="81" t="s">
        <v>4771</v>
      </c>
      <c r="H446" s="81" t="s">
        <v>4510</v>
      </c>
      <c r="I446" s="10">
        <v>150</v>
      </c>
      <c r="J446" s="10">
        <f>Table1_1[[#This Row],[Retail Price]]*Table1_1[[#This Row],[Stock units]]</f>
        <v>150</v>
      </c>
      <c r="K446"/>
    </row>
    <row r="447" spans="1:11">
      <c r="A447" s="33" t="s">
        <v>5594</v>
      </c>
      <c r="B447" s="32" t="s">
        <v>5595</v>
      </c>
      <c r="C447" s="32" t="s">
        <v>5408</v>
      </c>
      <c r="D447" s="32" t="s">
        <v>4001</v>
      </c>
      <c r="E447" s="37">
        <v>3</v>
      </c>
      <c r="F447" s="35">
        <v>7325706240059</v>
      </c>
      <c r="G447" s="81" t="s">
        <v>4771</v>
      </c>
      <c r="H447" s="81" t="s">
        <v>4510</v>
      </c>
      <c r="I447" s="10">
        <v>150</v>
      </c>
      <c r="J447" s="10">
        <f>Table1_1[[#This Row],[Retail Price]]*Table1_1[[#This Row],[Stock units]]</f>
        <v>450</v>
      </c>
      <c r="K447"/>
    </row>
    <row r="448" spans="1:11">
      <c r="A448" s="80" t="s">
        <v>5594</v>
      </c>
      <c r="B448" s="32" t="s">
        <v>5595</v>
      </c>
      <c r="C448" s="32" t="s">
        <v>5408</v>
      </c>
      <c r="D448" s="32" t="s">
        <v>4004</v>
      </c>
      <c r="E448" s="37">
        <v>2</v>
      </c>
      <c r="F448" s="35">
        <v>7325706240042</v>
      </c>
      <c r="G448" s="81" t="s">
        <v>4771</v>
      </c>
      <c r="H448" s="81" t="s">
        <v>4510</v>
      </c>
      <c r="I448" s="10">
        <v>150</v>
      </c>
      <c r="J448" s="10">
        <f>Table1_1[[#This Row],[Retail Price]]*Table1_1[[#This Row],[Stock units]]</f>
        <v>300</v>
      </c>
      <c r="K448"/>
    </row>
    <row r="449" spans="1:11">
      <c r="A449" s="33" t="s">
        <v>5594</v>
      </c>
      <c r="B449" s="32" t="s">
        <v>5595</v>
      </c>
      <c r="C449" s="32" t="s">
        <v>5408</v>
      </c>
      <c r="D449" s="32" t="s">
        <v>4016</v>
      </c>
      <c r="E449" s="37">
        <v>2</v>
      </c>
      <c r="F449" s="35">
        <v>7325706240073</v>
      </c>
      <c r="G449" s="81" t="s">
        <v>4771</v>
      </c>
      <c r="H449" s="81" t="s">
        <v>4510</v>
      </c>
      <c r="I449" s="10">
        <v>150</v>
      </c>
      <c r="J449" s="10">
        <f>Table1_1[[#This Row],[Retail Price]]*Table1_1[[#This Row],[Stock units]]</f>
        <v>300</v>
      </c>
      <c r="K449"/>
    </row>
    <row r="450" spans="1:11">
      <c r="A450" s="80" t="s">
        <v>5594</v>
      </c>
      <c r="B450" s="32" t="s">
        <v>5595</v>
      </c>
      <c r="C450" s="32" t="s">
        <v>5408</v>
      </c>
      <c r="D450" s="32" t="s">
        <v>4005</v>
      </c>
      <c r="E450" s="37">
        <v>2</v>
      </c>
      <c r="F450" s="35">
        <v>7325706240097</v>
      </c>
      <c r="G450" s="81" t="s">
        <v>4771</v>
      </c>
      <c r="H450" s="81" t="s">
        <v>4510</v>
      </c>
      <c r="I450" s="10">
        <v>150</v>
      </c>
      <c r="J450" s="10">
        <f>Table1_1[[#This Row],[Retail Price]]*Table1_1[[#This Row],[Stock units]]</f>
        <v>300</v>
      </c>
      <c r="K450"/>
    </row>
    <row r="451" spans="1:11">
      <c r="A451" s="33" t="s">
        <v>5596</v>
      </c>
      <c r="B451" s="32" t="s">
        <v>5597</v>
      </c>
      <c r="C451" s="32" t="s">
        <v>5408</v>
      </c>
      <c r="D451" s="32" t="s">
        <v>4004</v>
      </c>
      <c r="E451" s="37">
        <v>1</v>
      </c>
      <c r="F451" s="35">
        <v>7325706189938</v>
      </c>
      <c r="G451" s="81" t="s">
        <v>4771</v>
      </c>
      <c r="H451" s="81" t="s">
        <v>4510</v>
      </c>
      <c r="I451" s="10">
        <v>139.99</v>
      </c>
      <c r="J451" s="10">
        <f>Table1_1[[#This Row],[Retail Price]]*Table1_1[[#This Row],[Stock units]]</f>
        <v>139.99</v>
      </c>
      <c r="K451"/>
    </row>
    <row r="452" spans="1:11">
      <c r="A452" s="80" t="s">
        <v>5596</v>
      </c>
      <c r="B452" s="32" t="s">
        <v>5597</v>
      </c>
      <c r="C452" s="32" t="s">
        <v>5408</v>
      </c>
      <c r="D452" s="32" t="s">
        <v>4016</v>
      </c>
      <c r="E452" s="37">
        <v>1</v>
      </c>
      <c r="F452" s="35">
        <v>7325706189945</v>
      </c>
      <c r="G452" s="81" t="s">
        <v>4771</v>
      </c>
      <c r="H452" s="81" t="s">
        <v>4510</v>
      </c>
      <c r="I452" s="10">
        <v>139.99</v>
      </c>
      <c r="J452" s="10">
        <f>Table1_1[[#This Row],[Retail Price]]*Table1_1[[#This Row],[Stock units]]</f>
        <v>139.99</v>
      </c>
      <c r="K452"/>
    </row>
    <row r="453" spans="1:11">
      <c r="A453" s="33" t="s">
        <v>5596</v>
      </c>
      <c r="B453" s="32" t="s">
        <v>5597</v>
      </c>
      <c r="C453" s="32" t="s">
        <v>5408</v>
      </c>
      <c r="D453" s="32" t="s">
        <v>4005</v>
      </c>
      <c r="E453" s="37">
        <v>1</v>
      </c>
      <c r="F453" s="35">
        <v>7325706189952</v>
      </c>
      <c r="G453" s="81" t="s">
        <v>4771</v>
      </c>
      <c r="H453" s="81" t="s">
        <v>4510</v>
      </c>
      <c r="I453" s="10">
        <v>139.99</v>
      </c>
      <c r="J453" s="10">
        <f>Table1_1[[#This Row],[Retail Price]]*Table1_1[[#This Row],[Stock units]]</f>
        <v>139.99</v>
      </c>
      <c r="K453"/>
    </row>
    <row r="454" spans="1:11">
      <c r="A454" s="80" t="s">
        <v>5596</v>
      </c>
      <c r="B454" s="32" t="s">
        <v>5597</v>
      </c>
      <c r="C454" s="32" t="s">
        <v>5497</v>
      </c>
      <c r="D454" s="32" t="s">
        <v>4004</v>
      </c>
      <c r="E454" s="37">
        <v>1</v>
      </c>
      <c r="F454" s="35">
        <v>7325706189990</v>
      </c>
      <c r="G454" s="81" t="s">
        <v>4771</v>
      </c>
      <c r="H454" s="81" t="s">
        <v>4510</v>
      </c>
      <c r="I454" s="10">
        <v>139.99</v>
      </c>
      <c r="J454" s="10">
        <f>Table1_1[[#This Row],[Retail Price]]*Table1_1[[#This Row],[Stock units]]</f>
        <v>139.99</v>
      </c>
      <c r="K454"/>
    </row>
    <row r="455" spans="1:11">
      <c r="A455" s="33" t="s">
        <v>5598</v>
      </c>
      <c r="B455" s="32" t="s">
        <v>5599</v>
      </c>
      <c r="C455" s="32" t="s">
        <v>5402</v>
      </c>
      <c r="D455" s="32" t="s">
        <v>4117</v>
      </c>
      <c r="E455" s="37">
        <v>2</v>
      </c>
      <c r="F455" s="35">
        <v>7325706190538</v>
      </c>
      <c r="G455" s="81" t="s">
        <v>4771</v>
      </c>
      <c r="H455" s="81" t="s">
        <v>4510</v>
      </c>
      <c r="I455" s="10">
        <v>119.99</v>
      </c>
      <c r="J455" s="10">
        <f>Table1_1[[#This Row],[Retail Price]]*Table1_1[[#This Row],[Stock units]]</f>
        <v>239.98</v>
      </c>
      <c r="K455"/>
    </row>
    <row r="456" spans="1:11">
      <c r="A456" s="80" t="s">
        <v>5598</v>
      </c>
      <c r="B456" s="32" t="s">
        <v>5599</v>
      </c>
      <c r="C456" s="32" t="s">
        <v>5402</v>
      </c>
      <c r="D456" s="32" t="s">
        <v>4003</v>
      </c>
      <c r="E456" s="37">
        <v>1</v>
      </c>
      <c r="F456" s="35">
        <v>7325706190422</v>
      </c>
      <c r="G456" s="81" t="s">
        <v>4771</v>
      </c>
      <c r="H456" s="81" t="s">
        <v>4510</v>
      </c>
      <c r="I456" s="10">
        <v>119.99</v>
      </c>
      <c r="J456" s="10">
        <f>Table1_1[[#This Row],[Retail Price]]*Table1_1[[#This Row],[Stock units]]</f>
        <v>119.99</v>
      </c>
      <c r="K456"/>
    </row>
    <row r="457" spans="1:11">
      <c r="A457" s="33" t="s">
        <v>5598</v>
      </c>
      <c r="B457" s="32" t="s">
        <v>5599</v>
      </c>
      <c r="C457" s="32" t="s">
        <v>5402</v>
      </c>
      <c r="D457" s="32" t="s">
        <v>4004</v>
      </c>
      <c r="E457" s="37">
        <v>3</v>
      </c>
      <c r="F457" s="35">
        <v>7325706190446</v>
      </c>
      <c r="G457" s="81" t="s">
        <v>4771</v>
      </c>
      <c r="H457" s="81" t="s">
        <v>4510</v>
      </c>
      <c r="I457" s="10">
        <v>119.99</v>
      </c>
      <c r="J457" s="10">
        <f>Table1_1[[#This Row],[Retail Price]]*Table1_1[[#This Row],[Stock units]]</f>
        <v>359.96999999999997</v>
      </c>
      <c r="K457"/>
    </row>
    <row r="458" spans="1:11">
      <c r="A458" s="80" t="s">
        <v>5598</v>
      </c>
      <c r="B458" s="32" t="s">
        <v>5599</v>
      </c>
      <c r="C458" s="32" t="s">
        <v>5402</v>
      </c>
      <c r="D458" s="32" t="s">
        <v>4016</v>
      </c>
      <c r="E458" s="37">
        <v>1</v>
      </c>
      <c r="F458" s="35">
        <v>7325706190453</v>
      </c>
      <c r="G458" s="81" t="s">
        <v>4771</v>
      </c>
      <c r="H458" s="81" t="s">
        <v>4510</v>
      </c>
      <c r="I458" s="10">
        <v>119.99</v>
      </c>
      <c r="J458" s="10">
        <f>Table1_1[[#This Row],[Retail Price]]*Table1_1[[#This Row],[Stock units]]</f>
        <v>119.99</v>
      </c>
      <c r="K458"/>
    </row>
    <row r="459" spans="1:11">
      <c r="A459" s="33" t="s">
        <v>5600</v>
      </c>
      <c r="B459" s="32" t="s">
        <v>5601</v>
      </c>
      <c r="C459" s="32" t="s">
        <v>5408</v>
      </c>
      <c r="D459" s="32" t="s">
        <v>4117</v>
      </c>
      <c r="E459" s="37">
        <v>2</v>
      </c>
      <c r="F459" s="35">
        <v>7325706189846</v>
      </c>
      <c r="G459" s="81" t="s">
        <v>4771</v>
      </c>
      <c r="H459" s="81" t="s">
        <v>4510</v>
      </c>
      <c r="I459" s="10">
        <v>199.99</v>
      </c>
      <c r="J459" s="10">
        <f>Table1_1[[#This Row],[Retail Price]]*Table1_1[[#This Row],[Stock units]]</f>
        <v>399.98</v>
      </c>
      <c r="K459"/>
    </row>
    <row r="460" spans="1:11">
      <c r="A460" s="80" t="s">
        <v>5600</v>
      </c>
      <c r="B460" s="32" t="s">
        <v>5601</v>
      </c>
      <c r="C460" s="32" t="s">
        <v>5408</v>
      </c>
      <c r="D460" s="32" t="s">
        <v>4003</v>
      </c>
      <c r="E460" s="37">
        <v>3</v>
      </c>
      <c r="F460" s="35">
        <v>7325706189853</v>
      </c>
      <c r="G460" s="81" t="s">
        <v>4771</v>
      </c>
      <c r="H460" s="81" t="s">
        <v>4510</v>
      </c>
      <c r="I460" s="10">
        <v>199.99</v>
      </c>
      <c r="J460" s="10">
        <f>Table1_1[[#This Row],[Retail Price]]*Table1_1[[#This Row],[Stock units]]</f>
        <v>599.97</v>
      </c>
      <c r="K460"/>
    </row>
    <row r="461" spans="1:11">
      <c r="A461" s="33" t="s">
        <v>5600</v>
      </c>
      <c r="B461" s="32" t="s">
        <v>5601</v>
      </c>
      <c r="C461" s="32" t="s">
        <v>5408</v>
      </c>
      <c r="D461" s="32" t="s">
        <v>4001</v>
      </c>
      <c r="E461" s="37">
        <v>5</v>
      </c>
      <c r="F461" s="35">
        <v>7325706189860</v>
      </c>
      <c r="G461" s="81" t="s">
        <v>4771</v>
      </c>
      <c r="H461" s="81" t="s">
        <v>4510</v>
      </c>
      <c r="I461" s="10">
        <v>199.99</v>
      </c>
      <c r="J461" s="10">
        <f>Table1_1[[#This Row],[Retail Price]]*Table1_1[[#This Row],[Stock units]]</f>
        <v>999.95</v>
      </c>
      <c r="K461"/>
    </row>
    <row r="462" spans="1:11">
      <c r="A462" s="80" t="s">
        <v>5600</v>
      </c>
      <c r="B462" s="32" t="s">
        <v>5601</v>
      </c>
      <c r="C462" s="32" t="s">
        <v>5408</v>
      </c>
      <c r="D462" s="32" t="s">
        <v>4004</v>
      </c>
      <c r="E462" s="37">
        <v>4</v>
      </c>
      <c r="F462" s="35">
        <v>7325706189877</v>
      </c>
      <c r="G462" s="81" t="s">
        <v>4771</v>
      </c>
      <c r="H462" s="81" t="s">
        <v>4510</v>
      </c>
      <c r="I462" s="10">
        <v>199.99</v>
      </c>
      <c r="J462" s="10">
        <f>Table1_1[[#This Row],[Retail Price]]*Table1_1[[#This Row],[Stock units]]</f>
        <v>799.96</v>
      </c>
      <c r="K462"/>
    </row>
    <row r="463" spans="1:11">
      <c r="A463" s="33" t="s">
        <v>5600</v>
      </c>
      <c r="B463" s="32" t="s">
        <v>5601</v>
      </c>
      <c r="C463" s="32" t="s">
        <v>5408</v>
      </c>
      <c r="D463" s="32" t="s">
        <v>4016</v>
      </c>
      <c r="E463" s="37">
        <v>2</v>
      </c>
      <c r="F463" s="35">
        <v>7325706189884</v>
      </c>
      <c r="G463" s="81" t="s">
        <v>4771</v>
      </c>
      <c r="H463" s="81" t="s">
        <v>4510</v>
      </c>
      <c r="I463" s="10">
        <v>199.99</v>
      </c>
      <c r="J463" s="10">
        <f>Table1_1[[#This Row],[Retail Price]]*Table1_1[[#This Row],[Stock units]]</f>
        <v>399.98</v>
      </c>
      <c r="K463"/>
    </row>
    <row r="464" spans="1:11">
      <c r="A464" s="80" t="e">
        <v>#N/A</v>
      </c>
      <c r="B464" s="32" t="s">
        <v>5483</v>
      </c>
      <c r="C464" s="32" t="s">
        <v>5484</v>
      </c>
      <c r="D464" s="32" t="s">
        <v>5457</v>
      </c>
      <c r="E464" s="37">
        <v>4</v>
      </c>
      <c r="F464" s="35" t="e">
        <v>#N/A</v>
      </c>
      <c r="G464" s="81" t="e">
        <v>#N/A</v>
      </c>
      <c r="H464" s="81" t="e">
        <v>#N/A</v>
      </c>
      <c r="I464" s="10">
        <v>39.9</v>
      </c>
      <c r="J464" s="10">
        <f>Table1_1[[#This Row],[Retail Price]]*Table1_1[[#This Row],[Stock units]]</f>
        <v>159.6</v>
      </c>
      <c r="K464"/>
    </row>
    <row r="465" spans="1:11">
      <c r="A465" s="33" t="s">
        <v>5021</v>
      </c>
      <c r="B465" s="32" t="s">
        <v>5469</v>
      </c>
      <c r="C465" s="32" t="s">
        <v>5582</v>
      </c>
      <c r="D465" s="32" t="s">
        <v>4003</v>
      </c>
      <c r="E465" s="37">
        <v>4</v>
      </c>
      <c r="F465" s="35">
        <v>7325702771847</v>
      </c>
      <c r="G465" s="81" t="s">
        <v>4771</v>
      </c>
      <c r="H465" s="81" t="s">
        <v>3964</v>
      </c>
      <c r="I465" s="10">
        <v>59.99</v>
      </c>
      <c r="J465" s="10">
        <f>Table1_1[[#This Row],[Retail Price]]*Table1_1[[#This Row],[Stock units]]</f>
        <v>239.96</v>
      </c>
      <c r="K465"/>
    </row>
    <row r="466" spans="1:11">
      <c r="A466" s="80" t="s">
        <v>5021</v>
      </c>
      <c r="B466" s="32" t="s">
        <v>5469</v>
      </c>
      <c r="C466" s="32" t="s">
        <v>5582</v>
      </c>
      <c r="D466" s="32" t="s">
        <v>4001</v>
      </c>
      <c r="E466" s="37">
        <v>5</v>
      </c>
      <c r="F466" s="35">
        <v>7325702771854</v>
      </c>
      <c r="G466" s="81" t="s">
        <v>4771</v>
      </c>
      <c r="H466" s="81" t="s">
        <v>3964</v>
      </c>
      <c r="I466" s="10">
        <v>59.99</v>
      </c>
      <c r="J466" s="10">
        <f>Table1_1[[#This Row],[Retail Price]]*Table1_1[[#This Row],[Stock units]]</f>
        <v>299.95</v>
      </c>
      <c r="K466"/>
    </row>
    <row r="467" spans="1:11">
      <c r="A467" s="33" t="s">
        <v>5021</v>
      </c>
      <c r="B467" s="32" t="s">
        <v>5469</v>
      </c>
      <c r="C467" s="32" t="s">
        <v>5582</v>
      </c>
      <c r="D467" s="32" t="s">
        <v>4004</v>
      </c>
      <c r="E467" s="37">
        <v>4</v>
      </c>
      <c r="F467" s="35">
        <v>7325702771861</v>
      </c>
      <c r="G467" s="81" t="s">
        <v>4771</v>
      </c>
      <c r="H467" s="81" t="s">
        <v>3964</v>
      </c>
      <c r="I467" s="10">
        <v>59.99</v>
      </c>
      <c r="J467" s="10">
        <f>Table1_1[[#This Row],[Retail Price]]*Table1_1[[#This Row],[Stock units]]</f>
        <v>239.96</v>
      </c>
      <c r="K467"/>
    </row>
    <row r="468" spans="1:11">
      <c r="A468" s="80" t="s">
        <v>5021</v>
      </c>
      <c r="B468" s="32" t="s">
        <v>5469</v>
      </c>
      <c r="C468" s="32" t="s">
        <v>5582</v>
      </c>
      <c r="D468" s="32" t="s">
        <v>4016</v>
      </c>
      <c r="E468" s="37">
        <v>2</v>
      </c>
      <c r="F468" s="35">
        <v>7325702771878</v>
      </c>
      <c r="G468" s="81" t="s">
        <v>4771</v>
      </c>
      <c r="H468" s="81" t="s">
        <v>3964</v>
      </c>
      <c r="I468" s="10">
        <v>59.99</v>
      </c>
      <c r="J468" s="10">
        <f>Table1_1[[#This Row],[Retail Price]]*Table1_1[[#This Row],[Stock units]]</f>
        <v>119.98</v>
      </c>
      <c r="K468"/>
    </row>
    <row r="469" spans="1:11">
      <c r="A469" s="33" t="s">
        <v>5021</v>
      </c>
      <c r="B469" s="32" t="s">
        <v>5469</v>
      </c>
      <c r="C469" s="32" t="s">
        <v>5582</v>
      </c>
      <c r="D469" s="32" t="s">
        <v>4005</v>
      </c>
      <c r="E469" s="37">
        <v>4</v>
      </c>
      <c r="F469" s="35">
        <v>7325702771885</v>
      </c>
      <c r="G469" s="81" t="s">
        <v>4771</v>
      </c>
      <c r="H469" s="81" t="s">
        <v>3964</v>
      </c>
      <c r="I469" s="10">
        <v>59.99</v>
      </c>
      <c r="J469" s="10">
        <f>Table1_1[[#This Row],[Retail Price]]*Table1_1[[#This Row],[Stock units]]</f>
        <v>239.96</v>
      </c>
      <c r="K469"/>
    </row>
    <row r="470" spans="1:11">
      <c r="A470" s="80" t="s">
        <v>5579</v>
      </c>
      <c r="B470" s="32" t="s">
        <v>5580</v>
      </c>
      <c r="C470" s="32" t="s">
        <v>5585</v>
      </c>
      <c r="D470" s="32" t="s">
        <v>4003</v>
      </c>
      <c r="E470" s="37">
        <v>2</v>
      </c>
      <c r="F470" s="35">
        <v>7325706187149</v>
      </c>
      <c r="G470" s="81" t="s">
        <v>4771</v>
      </c>
      <c r="H470" s="81" t="s">
        <v>4510</v>
      </c>
      <c r="I470" s="10">
        <v>109.99</v>
      </c>
      <c r="J470" s="10">
        <f>Table1_1[[#This Row],[Retail Price]]*Table1_1[[#This Row],[Stock units]]</f>
        <v>219.98</v>
      </c>
      <c r="K470"/>
    </row>
    <row r="471" spans="1:11">
      <c r="A471" s="33" t="s">
        <v>5579</v>
      </c>
      <c r="B471" s="32" t="s">
        <v>5580</v>
      </c>
      <c r="C471" s="32" t="s">
        <v>5585</v>
      </c>
      <c r="D471" s="32" t="s">
        <v>4001</v>
      </c>
      <c r="E471" s="37">
        <v>4</v>
      </c>
      <c r="F471" s="35">
        <v>7325706187132</v>
      </c>
      <c r="G471" s="81" t="s">
        <v>4771</v>
      </c>
      <c r="H471" s="81" t="s">
        <v>4510</v>
      </c>
      <c r="I471" s="10">
        <v>109.99</v>
      </c>
      <c r="J471" s="10">
        <f>Table1_1[[#This Row],[Retail Price]]*Table1_1[[#This Row],[Stock units]]</f>
        <v>439.96</v>
      </c>
      <c r="K471"/>
    </row>
    <row r="472" spans="1:11">
      <c r="A472" s="80" t="s">
        <v>5579</v>
      </c>
      <c r="B472" s="32" t="s">
        <v>5580</v>
      </c>
      <c r="C472" s="32" t="s">
        <v>5585</v>
      </c>
      <c r="D472" s="32" t="s">
        <v>4004</v>
      </c>
      <c r="E472" s="37">
        <v>4</v>
      </c>
      <c r="F472" s="35">
        <v>7325706187125</v>
      </c>
      <c r="G472" s="81" t="s">
        <v>4771</v>
      </c>
      <c r="H472" s="81" t="s">
        <v>4510</v>
      </c>
      <c r="I472" s="10">
        <v>109.99</v>
      </c>
      <c r="J472" s="10">
        <f>Table1_1[[#This Row],[Retail Price]]*Table1_1[[#This Row],[Stock units]]</f>
        <v>439.96</v>
      </c>
      <c r="K472"/>
    </row>
    <row r="473" spans="1:11">
      <c r="A473" s="33" t="s">
        <v>5579</v>
      </c>
      <c r="B473" s="32" t="s">
        <v>5580</v>
      </c>
      <c r="C473" s="32" t="s">
        <v>5585</v>
      </c>
      <c r="D473" s="32" t="s">
        <v>4016</v>
      </c>
      <c r="E473" s="37">
        <v>4</v>
      </c>
      <c r="F473" s="35">
        <v>7325706187156</v>
      </c>
      <c r="G473" s="81" t="s">
        <v>4771</v>
      </c>
      <c r="H473" s="81" t="s">
        <v>4510</v>
      </c>
      <c r="I473" s="10">
        <v>109.99</v>
      </c>
      <c r="J473" s="10">
        <f>Table1_1[[#This Row],[Retail Price]]*Table1_1[[#This Row],[Stock units]]</f>
        <v>439.96</v>
      </c>
      <c r="K473"/>
    </row>
    <row r="474" spans="1:11">
      <c r="A474" s="80" t="s">
        <v>5579</v>
      </c>
      <c r="B474" s="32" t="s">
        <v>5580</v>
      </c>
      <c r="C474" s="32" t="s">
        <v>5585</v>
      </c>
      <c r="D474" s="32" t="s">
        <v>4005</v>
      </c>
      <c r="E474" s="37">
        <v>2</v>
      </c>
      <c r="F474" s="35">
        <v>7325706187170</v>
      </c>
      <c r="G474" s="81" t="s">
        <v>4771</v>
      </c>
      <c r="H474" s="81" t="s">
        <v>4510</v>
      </c>
      <c r="I474" s="10">
        <v>109.99</v>
      </c>
      <c r="J474" s="10">
        <f>Table1_1[[#This Row],[Retail Price]]*Table1_1[[#This Row],[Stock units]]</f>
        <v>219.98</v>
      </c>
      <c r="K474"/>
    </row>
    <row r="475" spans="1:11">
      <c r="A475" s="33" t="s">
        <v>4519</v>
      </c>
      <c r="B475" s="32" t="s">
        <v>5602</v>
      </c>
      <c r="C475" s="32" t="s">
        <v>5501</v>
      </c>
      <c r="D475" s="32" t="s">
        <v>4003</v>
      </c>
      <c r="E475" s="37">
        <v>1</v>
      </c>
      <c r="F475" s="35">
        <v>7325706094898</v>
      </c>
      <c r="G475" s="81" t="s">
        <v>4011</v>
      </c>
      <c r="H475" s="81" t="s">
        <v>4510</v>
      </c>
      <c r="I475" s="10">
        <v>139.99</v>
      </c>
      <c r="J475" s="10">
        <f>Table1_1[[#This Row],[Retail Price]]*Table1_1[[#This Row],[Stock units]]</f>
        <v>139.99</v>
      </c>
      <c r="K475"/>
    </row>
    <row r="476" spans="1:11">
      <c r="A476" s="80" t="s">
        <v>4519</v>
      </c>
      <c r="B476" s="32" t="s">
        <v>5602</v>
      </c>
      <c r="C476" s="32" t="s">
        <v>5501</v>
      </c>
      <c r="D476" s="32" t="s">
        <v>4004</v>
      </c>
      <c r="E476" s="37">
        <v>2</v>
      </c>
      <c r="F476" s="35">
        <v>7325706094874</v>
      </c>
      <c r="G476" s="81" t="s">
        <v>4011</v>
      </c>
      <c r="H476" s="81" t="s">
        <v>4510</v>
      </c>
      <c r="I476" s="10">
        <v>139.99</v>
      </c>
      <c r="J476" s="10">
        <f>Table1_1[[#This Row],[Retail Price]]*Table1_1[[#This Row],[Stock units]]</f>
        <v>279.98</v>
      </c>
      <c r="K476"/>
    </row>
    <row r="477" spans="1:11">
      <c r="A477" s="33" t="s">
        <v>4519</v>
      </c>
      <c r="B477" s="32" t="s">
        <v>5602</v>
      </c>
      <c r="C477" s="32" t="s">
        <v>5501</v>
      </c>
      <c r="D477" s="32" t="s">
        <v>4005</v>
      </c>
      <c r="E477" s="37">
        <v>1</v>
      </c>
      <c r="F477" s="35">
        <v>7325706094928</v>
      </c>
      <c r="G477" s="81" t="s">
        <v>4011</v>
      </c>
      <c r="H477" s="81" t="s">
        <v>4510</v>
      </c>
      <c r="I477" s="10">
        <v>139.99</v>
      </c>
      <c r="J477" s="10">
        <f>Table1_1[[#This Row],[Retail Price]]*Table1_1[[#This Row],[Stock units]]</f>
        <v>139.99</v>
      </c>
      <c r="K477"/>
    </row>
    <row r="478" spans="1:11">
      <c r="A478" s="80" t="s">
        <v>4519</v>
      </c>
      <c r="B478" s="32" t="s">
        <v>5602</v>
      </c>
      <c r="C478" s="32" t="s">
        <v>5501</v>
      </c>
      <c r="D478" s="32" t="s">
        <v>4029</v>
      </c>
      <c r="E478" s="37">
        <v>1</v>
      </c>
      <c r="F478" s="35">
        <v>7325706094935</v>
      </c>
      <c r="G478" s="81" t="s">
        <v>4011</v>
      </c>
      <c r="H478" s="81" t="s">
        <v>4510</v>
      </c>
      <c r="I478" s="10">
        <v>139.99</v>
      </c>
      <c r="J478" s="10">
        <f>Table1_1[[#This Row],[Retail Price]]*Table1_1[[#This Row],[Stock units]]</f>
        <v>139.99</v>
      </c>
      <c r="K478"/>
    </row>
    <row r="479" spans="1:11">
      <c r="A479" s="33" t="s">
        <v>5603</v>
      </c>
      <c r="B479" s="32" t="s">
        <v>5604</v>
      </c>
      <c r="C479" s="32" t="s">
        <v>5605</v>
      </c>
      <c r="D479" s="32" t="s">
        <v>4003</v>
      </c>
      <c r="E479" s="37">
        <v>3</v>
      </c>
      <c r="F479" s="35">
        <v>7325706223908</v>
      </c>
      <c r="G479" s="81" t="s">
        <v>4011</v>
      </c>
      <c r="H479" s="81" t="s">
        <v>4510</v>
      </c>
      <c r="I479" s="10">
        <v>169.99</v>
      </c>
      <c r="J479" s="10">
        <f>Table1_1[[#This Row],[Retail Price]]*Table1_1[[#This Row],[Stock units]]</f>
        <v>509.97</v>
      </c>
      <c r="K479"/>
    </row>
    <row r="480" spans="1:11">
      <c r="A480" s="80" t="s">
        <v>5603</v>
      </c>
      <c r="B480" s="32" t="s">
        <v>5604</v>
      </c>
      <c r="C480" s="32" t="s">
        <v>5605</v>
      </c>
      <c r="D480" s="32" t="s">
        <v>4001</v>
      </c>
      <c r="E480" s="37">
        <v>3</v>
      </c>
      <c r="F480" s="35">
        <v>7325706223885</v>
      </c>
      <c r="G480" s="81" t="s">
        <v>4011</v>
      </c>
      <c r="H480" s="81" t="s">
        <v>4510</v>
      </c>
      <c r="I480" s="10">
        <v>169.99</v>
      </c>
      <c r="J480" s="10">
        <f>Table1_1[[#This Row],[Retail Price]]*Table1_1[[#This Row],[Stock units]]</f>
        <v>509.97</v>
      </c>
      <c r="K480"/>
    </row>
    <row r="481" spans="1:11">
      <c r="A481" s="33" t="s">
        <v>5603</v>
      </c>
      <c r="B481" s="32" t="s">
        <v>5604</v>
      </c>
      <c r="C481" s="32" t="s">
        <v>5605</v>
      </c>
      <c r="D481" s="32" t="s">
        <v>4004</v>
      </c>
      <c r="E481" s="37">
        <v>3</v>
      </c>
      <c r="F481" s="35">
        <v>7325706223878</v>
      </c>
      <c r="G481" s="81" t="s">
        <v>4011</v>
      </c>
      <c r="H481" s="81" t="s">
        <v>4510</v>
      </c>
      <c r="I481" s="10">
        <v>169.99</v>
      </c>
      <c r="J481" s="10">
        <f>Table1_1[[#This Row],[Retail Price]]*Table1_1[[#This Row],[Stock units]]</f>
        <v>509.97</v>
      </c>
      <c r="K481"/>
    </row>
    <row r="482" spans="1:11">
      <c r="A482" s="80" t="s">
        <v>5603</v>
      </c>
      <c r="B482" s="32" t="s">
        <v>5604</v>
      </c>
      <c r="C482" s="32" t="s">
        <v>5605</v>
      </c>
      <c r="D482" s="32" t="s">
        <v>4016</v>
      </c>
      <c r="E482" s="37">
        <v>3</v>
      </c>
      <c r="F482" s="35">
        <v>7325706223915</v>
      </c>
      <c r="G482" s="81" t="s">
        <v>4011</v>
      </c>
      <c r="H482" s="81" t="s">
        <v>4510</v>
      </c>
      <c r="I482" s="10">
        <v>169.99</v>
      </c>
      <c r="J482" s="10">
        <f>Table1_1[[#This Row],[Retail Price]]*Table1_1[[#This Row],[Stock units]]</f>
        <v>509.97</v>
      </c>
      <c r="K482"/>
    </row>
    <row r="483" spans="1:11">
      <c r="A483" s="33" t="s">
        <v>5603</v>
      </c>
      <c r="B483" s="32" t="s">
        <v>5604</v>
      </c>
      <c r="C483" s="32" t="s">
        <v>5605</v>
      </c>
      <c r="D483" s="32" t="s">
        <v>4005</v>
      </c>
      <c r="E483" s="37">
        <v>5</v>
      </c>
      <c r="F483" s="35">
        <v>7325706223892</v>
      </c>
      <c r="G483" s="81" t="s">
        <v>4011</v>
      </c>
      <c r="H483" s="81" t="s">
        <v>4510</v>
      </c>
      <c r="I483" s="10">
        <v>169.99</v>
      </c>
      <c r="J483" s="10">
        <f>Table1_1[[#This Row],[Retail Price]]*Table1_1[[#This Row],[Stock units]]</f>
        <v>849.95</v>
      </c>
      <c r="K483"/>
    </row>
    <row r="484" spans="1:11">
      <c r="A484" s="80" t="s">
        <v>5606</v>
      </c>
      <c r="B484" s="32" t="s">
        <v>5607</v>
      </c>
      <c r="C484" s="32" t="s">
        <v>5396</v>
      </c>
      <c r="D484" s="32" t="s">
        <v>4003</v>
      </c>
      <c r="E484" s="37">
        <v>3</v>
      </c>
      <c r="F484" s="35">
        <v>7325706263676</v>
      </c>
      <c r="G484" s="81" t="s">
        <v>4011</v>
      </c>
      <c r="H484" s="81" t="s">
        <v>4510</v>
      </c>
      <c r="I484" s="10">
        <v>199.99</v>
      </c>
      <c r="J484" s="10">
        <f>Table1_1[[#This Row],[Retail Price]]*Table1_1[[#This Row],[Stock units]]</f>
        <v>599.97</v>
      </c>
      <c r="K484"/>
    </row>
    <row r="485" spans="1:11">
      <c r="A485" s="33" t="s">
        <v>5606</v>
      </c>
      <c r="B485" s="32" t="s">
        <v>5607</v>
      </c>
      <c r="C485" s="32" t="s">
        <v>5396</v>
      </c>
      <c r="D485" s="32" t="s">
        <v>4001</v>
      </c>
      <c r="E485" s="37">
        <v>8</v>
      </c>
      <c r="F485" s="35">
        <v>7325706263683</v>
      </c>
      <c r="G485" s="81" t="s">
        <v>4011</v>
      </c>
      <c r="H485" s="81" t="s">
        <v>4510</v>
      </c>
      <c r="I485" s="10">
        <v>199.99</v>
      </c>
      <c r="J485" s="10">
        <f>Table1_1[[#This Row],[Retail Price]]*Table1_1[[#This Row],[Stock units]]</f>
        <v>1599.92</v>
      </c>
      <c r="K485"/>
    </row>
    <row r="486" spans="1:11">
      <c r="A486" s="80" t="s">
        <v>5606</v>
      </c>
      <c r="B486" s="32" t="s">
        <v>5607</v>
      </c>
      <c r="C486" s="32" t="s">
        <v>5396</v>
      </c>
      <c r="D486" s="32" t="s">
        <v>4004</v>
      </c>
      <c r="E486" s="37">
        <v>8</v>
      </c>
      <c r="F486" s="35">
        <v>7325706263690</v>
      </c>
      <c r="G486" s="81" t="s">
        <v>4011</v>
      </c>
      <c r="H486" s="81" t="s">
        <v>4510</v>
      </c>
      <c r="I486" s="10">
        <v>199.99</v>
      </c>
      <c r="J486" s="10">
        <f>Table1_1[[#This Row],[Retail Price]]*Table1_1[[#This Row],[Stock units]]</f>
        <v>1599.92</v>
      </c>
      <c r="K486"/>
    </row>
    <row r="487" spans="1:11">
      <c r="A487" s="33" t="s">
        <v>5606</v>
      </c>
      <c r="B487" s="32" t="s">
        <v>5607</v>
      </c>
      <c r="C487" s="32" t="s">
        <v>5396</v>
      </c>
      <c r="D487" s="32" t="s">
        <v>4016</v>
      </c>
      <c r="E487" s="37">
        <v>8</v>
      </c>
      <c r="F487" s="35">
        <v>7325706263706</v>
      </c>
      <c r="G487" s="81" t="s">
        <v>4011</v>
      </c>
      <c r="H487" s="81" t="s">
        <v>4510</v>
      </c>
      <c r="I487" s="10">
        <v>199.99</v>
      </c>
      <c r="J487" s="10">
        <f>Table1_1[[#This Row],[Retail Price]]*Table1_1[[#This Row],[Stock units]]</f>
        <v>1599.92</v>
      </c>
      <c r="K487"/>
    </row>
    <row r="488" spans="1:11">
      <c r="A488" s="80" t="s">
        <v>5606</v>
      </c>
      <c r="B488" s="32" t="s">
        <v>5607</v>
      </c>
      <c r="C488" s="32" t="s">
        <v>5396</v>
      </c>
      <c r="D488" s="32" t="s">
        <v>4005</v>
      </c>
      <c r="E488" s="37">
        <v>8</v>
      </c>
      <c r="F488" s="35">
        <v>7325706263713</v>
      </c>
      <c r="G488" s="81" t="s">
        <v>4011</v>
      </c>
      <c r="H488" s="81" t="s">
        <v>4510</v>
      </c>
      <c r="I488" s="10">
        <v>199.99</v>
      </c>
      <c r="J488" s="10">
        <f>Table1_1[[#This Row],[Retail Price]]*Table1_1[[#This Row],[Stock units]]</f>
        <v>1599.92</v>
      </c>
      <c r="K488"/>
    </row>
    <row r="489" spans="1:11">
      <c r="A489" s="33" t="s">
        <v>5606</v>
      </c>
      <c r="B489" s="32" t="s">
        <v>5607</v>
      </c>
      <c r="C489" s="32" t="s">
        <v>5396</v>
      </c>
      <c r="D489" s="32" t="s">
        <v>4029</v>
      </c>
      <c r="E489" s="37">
        <v>4</v>
      </c>
      <c r="F489" s="35">
        <v>7325706263720</v>
      </c>
      <c r="G489" s="81" t="s">
        <v>4011</v>
      </c>
      <c r="H489" s="81" t="s">
        <v>4510</v>
      </c>
      <c r="I489" s="10">
        <v>199.99</v>
      </c>
      <c r="J489" s="10">
        <f>Table1_1[[#This Row],[Retail Price]]*Table1_1[[#This Row],[Stock units]]</f>
        <v>799.96</v>
      </c>
      <c r="K489"/>
    </row>
    <row r="490" spans="1:11">
      <c r="A490" s="80" t="s">
        <v>5608</v>
      </c>
      <c r="B490" s="32" t="s">
        <v>5609</v>
      </c>
      <c r="C490" s="32" t="s">
        <v>5396</v>
      </c>
      <c r="D490" s="32" t="s">
        <v>4003</v>
      </c>
      <c r="E490" s="37">
        <v>1</v>
      </c>
      <c r="F490" s="35">
        <v>7325706138295</v>
      </c>
      <c r="G490" s="81" t="s">
        <v>4011</v>
      </c>
      <c r="H490" s="81" t="s">
        <v>4510</v>
      </c>
      <c r="I490" s="10">
        <v>159.99</v>
      </c>
      <c r="J490" s="10">
        <f>Table1_1[[#This Row],[Retail Price]]*Table1_1[[#This Row],[Stock units]]</f>
        <v>159.99</v>
      </c>
      <c r="K490"/>
    </row>
    <row r="491" spans="1:11">
      <c r="A491" s="33" t="s">
        <v>5608</v>
      </c>
      <c r="B491" s="32" t="s">
        <v>5609</v>
      </c>
      <c r="C491" s="32" t="s">
        <v>5396</v>
      </c>
      <c r="D491" s="32" t="s">
        <v>4001</v>
      </c>
      <c r="E491" s="37">
        <v>3</v>
      </c>
      <c r="F491" s="35">
        <v>7325706138301</v>
      </c>
      <c r="G491" s="81" t="s">
        <v>4011</v>
      </c>
      <c r="H491" s="81" t="s">
        <v>4510</v>
      </c>
      <c r="I491" s="10">
        <v>159.99</v>
      </c>
      <c r="J491" s="10">
        <f>Table1_1[[#This Row],[Retail Price]]*Table1_1[[#This Row],[Stock units]]</f>
        <v>479.97</v>
      </c>
      <c r="K491"/>
    </row>
    <row r="492" spans="1:11">
      <c r="A492" s="80" t="s">
        <v>5608</v>
      </c>
      <c r="B492" s="32" t="s">
        <v>5609</v>
      </c>
      <c r="C492" s="32" t="s">
        <v>5396</v>
      </c>
      <c r="D492" s="32" t="s">
        <v>4004</v>
      </c>
      <c r="E492" s="37">
        <v>2</v>
      </c>
      <c r="F492" s="35">
        <v>7325706138318</v>
      </c>
      <c r="G492" s="81" t="s">
        <v>4011</v>
      </c>
      <c r="H492" s="81" t="s">
        <v>4510</v>
      </c>
      <c r="I492" s="10">
        <v>159.99</v>
      </c>
      <c r="J492" s="10">
        <f>Table1_1[[#This Row],[Retail Price]]*Table1_1[[#This Row],[Stock units]]</f>
        <v>319.98</v>
      </c>
      <c r="K492"/>
    </row>
    <row r="493" spans="1:11">
      <c r="A493" s="33" t="s">
        <v>5608</v>
      </c>
      <c r="B493" s="32" t="s">
        <v>5609</v>
      </c>
      <c r="C493" s="32" t="s">
        <v>5396</v>
      </c>
      <c r="D493" s="32" t="s">
        <v>4016</v>
      </c>
      <c r="E493" s="37">
        <v>3</v>
      </c>
      <c r="F493" s="35">
        <v>7325706138325</v>
      </c>
      <c r="G493" s="81" t="s">
        <v>4011</v>
      </c>
      <c r="H493" s="81" t="s">
        <v>4510</v>
      </c>
      <c r="I493" s="10">
        <v>159.99</v>
      </c>
      <c r="J493" s="10">
        <f>Table1_1[[#This Row],[Retail Price]]*Table1_1[[#This Row],[Stock units]]</f>
        <v>479.97</v>
      </c>
      <c r="K493"/>
    </row>
    <row r="494" spans="1:11">
      <c r="A494" s="80" t="s">
        <v>5608</v>
      </c>
      <c r="B494" s="32" t="s">
        <v>5609</v>
      </c>
      <c r="C494" s="32" t="s">
        <v>5396</v>
      </c>
      <c r="D494" s="32" t="s">
        <v>4005</v>
      </c>
      <c r="E494" s="37">
        <v>1</v>
      </c>
      <c r="F494" s="35">
        <v>7325706138332</v>
      </c>
      <c r="G494" s="81" t="s">
        <v>4011</v>
      </c>
      <c r="H494" s="81" t="s">
        <v>4510</v>
      </c>
      <c r="I494" s="10">
        <v>159.99</v>
      </c>
      <c r="J494" s="10">
        <f>Table1_1[[#This Row],[Retail Price]]*Table1_1[[#This Row],[Stock units]]</f>
        <v>159.99</v>
      </c>
      <c r="K494"/>
    </row>
    <row r="495" spans="1:11">
      <c r="A495" s="33" t="s">
        <v>5608</v>
      </c>
      <c r="B495" s="32" t="s">
        <v>5609</v>
      </c>
      <c r="C495" s="32" t="s">
        <v>5396</v>
      </c>
      <c r="D495" s="32" t="s">
        <v>4029</v>
      </c>
      <c r="E495" s="37">
        <v>1</v>
      </c>
      <c r="F495" s="35">
        <v>7325706138349</v>
      </c>
      <c r="G495" s="81" t="s">
        <v>4011</v>
      </c>
      <c r="H495" s="81" t="s">
        <v>4510</v>
      </c>
      <c r="I495" s="10">
        <v>159.99</v>
      </c>
      <c r="J495" s="10">
        <f>Table1_1[[#This Row],[Retail Price]]*Table1_1[[#This Row],[Stock units]]</f>
        <v>159.99</v>
      </c>
      <c r="K495"/>
    </row>
    <row r="496" spans="1:11">
      <c r="A496" s="80" t="e">
        <v>#N/A</v>
      </c>
      <c r="B496" s="32" t="s">
        <v>5609</v>
      </c>
      <c r="C496" s="32" t="s">
        <v>5396</v>
      </c>
      <c r="D496" s="32" t="s">
        <v>5515</v>
      </c>
      <c r="E496" s="37">
        <v>1</v>
      </c>
      <c r="F496" s="35" t="e">
        <v>#N/A</v>
      </c>
      <c r="G496" s="81" t="e">
        <v>#N/A</v>
      </c>
      <c r="H496" s="81" t="e">
        <v>#N/A</v>
      </c>
      <c r="I496" s="10">
        <v>39.9</v>
      </c>
      <c r="J496" s="10">
        <f>Table1_1[[#This Row],[Retail Price]]*Table1_1[[#This Row],[Stock units]]</f>
        <v>39.9</v>
      </c>
      <c r="K496"/>
    </row>
    <row r="497" spans="1:11">
      <c r="A497" s="33" t="s">
        <v>4519</v>
      </c>
      <c r="B497" s="32" t="s">
        <v>5602</v>
      </c>
      <c r="C497" s="32" t="s">
        <v>5524</v>
      </c>
      <c r="D497" s="32" t="s">
        <v>4001</v>
      </c>
      <c r="E497" s="37">
        <v>1</v>
      </c>
      <c r="F497" s="35">
        <v>7325706094973</v>
      </c>
      <c r="G497" s="81" t="s">
        <v>4011</v>
      </c>
      <c r="H497" s="81" t="s">
        <v>4510</v>
      </c>
      <c r="I497" s="10">
        <v>139.99</v>
      </c>
      <c r="J497" s="10">
        <f>Table1_1[[#This Row],[Retail Price]]*Table1_1[[#This Row],[Stock units]]</f>
        <v>139.99</v>
      </c>
      <c r="K497"/>
    </row>
    <row r="498" spans="1:11">
      <c r="A498" s="80" t="s">
        <v>4519</v>
      </c>
      <c r="B498" s="32" t="s">
        <v>5602</v>
      </c>
      <c r="C498" s="32" t="s">
        <v>5524</v>
      </c>
      <c r="D498" s="32" t="s">
        <v>4016</v>
      </c>
      <c r="E498" s="37">
        <v>1</v>
      </c>
      <c r="F498" s="35">
        <v>7325706094997</v>
      </c>
      <c r="G498" s="81" t="s">
        <v>4011</v>
      </c>
      <c r="H498" s="81" t="s">
        <v>4510</v>
      </c>
      <c r="I498" s="10">
        <v>139.99</v>
      </c>
      <c r="J498" s="10">
        <f>Table1_1[[#This Row],[Retail Price]]*Table1_1[[#This Row],[Stock units]]</f>
        <v>139.99</v>
      </c>
      <c r="K498"/>
    </row>
    <row r="499" spans="1:11">
      <c r="A499" s="33" t="s">
        <v>4519</v>
      </c>
      <c r="B499" s="32" t="s">
        <v>5602</v>
      </c>
      <c r="C499" s="32" t="s">
        <v>5524</v>
      </c>
      <c r="D499" s="32" t="s">
        <v>4005</v>
      </c>
      <c r="E499" s="37">
        <v>1</v>
      </c>
      <c r="F499" s="35">
        <v>7325706095017</v>
      </c>
      <c r="G499" s="81" t="s">
        <v>4011</v>
      </c>
      <c r="H499" s="81" t="s">
        <v>4510</v>
      </c>
      <c r="I499" s="10">
        <v>139.99</v>
      </c>
      <c r="J499" s="10">
        <f>Table1_1[[#This Row],[Retail Price]]*Table1_1[[#This Row],[Stock units]]</f>
        <v>139.99</v>
      </c>
      <c r="K499"/>
    </row>
    <row r="500" spans="1:11">
      <c r="A500" s="80" t="e">
        <v>#N/A</v>
      </c>
      <c r="B500" s="32" t="s">
        <v>5610</v>
      </c>
      <c r="C500" s="32" t="s">
        <v>5468</v>
      </c>
      <c r="D500" s="32" t="s">
        <v>5502</v>
      </c>
      <c r="E500" s="37">
        <v>4</v>
      </c>
      <c r="F500" s="35" t="e">
        <v>#N/A</v>
      </c>
      <c r="G500" s="81" t="e">
        <v>#N/A</v>
      </c>
      <c r="H500" s="81" t="e">
        <v>#N/A</v>
      </c>
      <c r="I500" s="10">
        <v>39.9</v>
      </c>
      <c r="J500" s="10">
        <f>Table1_1[[#This Row],[Retail Price]]*Table1_1[[#This Row],[Stock units]]</f>
        <v>159.6</v>
      </c>
      <c r="K500"/>
    </row>
    <row r="501" spans="1:11">
      <c r="A501" s="33" t="e">
        <v>#N/A</v>
      </c>
      <c r="B501" s="32" t="s">
        <v>5610</v>
      </c>
      <c r="C501" s="32" t="s">
        <v>5611</v>
      </c>
      <c r="D501" s="32" t="s">
        <v>5502</v>
      </c>
      <c r="E501" s="37">
        <v>4</v>
      </c>
      <c r="F501" s="35" t="e">
        <v>#N/A</v>
      </c>
      <c r="G501" s="81" t="e">
        <v>#N/A</v>
      </c>
      <c r="H501" s="81" t="e">
        <v>#N/A</v>
      </c>
      <c r="I501" s="10">
        <v>39.9</v>
      </c>
      <c r="J501" s="10">
        <f>Table1_1[[#This Row],[Retail Price]]*Table1_1[[#This Row],[Stock units]]</f>
        <v>159.6</v>
      </c>
      <c r="K501"/>
    </row>
    <row r="502" spans="1:11">
      <c r="A502" s="80" t="s">
        <v>5612</v>
      </c>
      <c r="B502" s="32" t="s">
        <v>5613</v>
      </c>
      <c r="C502" s="32" t="s">
        <v>5552</v>
      </c>
      <c r="D502" s="32" t="s">
        <v>4016</v>
      </c>
      <c r="E502" s="37">
        <v>1</v>
      </c>
      <c r="F502" s="35">
        <v>7325706095437</v>
      </c>
      <c r="G502" s="81" t="s">
        <v>4011</v>
      </c>
      <c r="H502" s="81" t="s">
        <v>4510</v>
      </c>
      <c r="I502" s="10">
        <v>119.99</v>
      </c>
      <c r="J502" s="10">
        <f>Table1_1[[#This Row],[Retail Price]]*Table1_1[[#This Row],[Stock units]]</f>
        <v>119.99</v>
      </c>
      <c r="K502"/>
    </row>
    <row r="503" spans="1:11">
      <c r="A503" s="33" t="s">
        <v>5612</v>
      </c>
      <c r="B503" s="32" t="s">
        <v>5613</v>
      </c>
      <c r="C503" s="32" t="s">
        <v>5552</v>
      </c>
      <c r="D503" s="32" t="s">
        <v>4029</v>
      </c>
      <c r="E503" s="37">
        <v>1</v>
      </c>
      <c r="F503" s="35">
        <v>7325706095451</v>
      </c>
      <c r="G503" s="81" t="s">
        <v>4011</v>
      </c>
      <c r="H503" s="81" t="s">
        <v>4510</v>
      </c>
      <c r="I503" s="10">
        <v>119.99</v>
      </c>
      <c r="J503" s="10">
        <f>Table1_1[[#This Row],[Retail Price]]*Table1_1[[#This Row],[Stock units]]</f>
        <v>119.99</v>
      </c>
      <c r="K503"/>
    </row>
    <row r="504" spans="1:11">
      <c r="A504" s="80" t="s">
        <v>4486</v>
      </c>
      <c r="B504" s="32" t="s">
        <v>5614</v>
      </c>
      <c r="C504" s="32" t="s">
        <v>5413</v>
      </c>
      <c r="D504" s="32" t="s">
        <v>4004</v>
      </c>
      <c r="E504" s="37">
        <v>1</v>
      </c>
      <c r="F504" s="35">
        <v>7325706028220</v>
      </c>
      <c r="G504" s="81" t="s">
        <v>4011</v>
      </c>
      <c r="H504" s="81" t="s">
        <v>3964</v>
      </c>
      <c r="I504" s="10">
        <v>99.99</v>
      </c>
      <c r="J504" s="10">
        <f>Table1_1[[#This Row],[Retail Price]]*Table1_1[[#This Row],[Stock units]]</f>
        <v>99.99</v>
      </c>
      <c r="K504"/>
    </row>
    <row r="505" spans="1:11">
      <c r="A505" s="33" t="s">
        <v>4486</v>
      </c>
      <c r="B505" s="32" t="s">
        <v>5614</v>
      </c>
      <c r="C505" s="32" t="s">
        <v>5413</v>
      </c>
      <c r="D505" s="32" t="s">
        <v>4016</v>
      </c>
      <c r="E505" s="37">
        <v>1</v>
      </c>
      <c r="F505" s="35">
        <v>7325706028237</v>
      </c>
      <c r="G505" s="81" t="s">
        <v>4011</v>
      </c>
      <c r="H505" s="81" t="s">
        <v>3964</v>
      </c>
      <c r="I505" s="10">
        <v>99.99</v>
      </c>
      <c r="J505" s="10">
        <f>Table1_1[[#This Row],[Retail Price]]*Table1_1[[#This Row],[Stock units]]</f>
        <v>99.99</v>
      </c>
      <c r="K505"/>
    </row>
    <row r="506" spans="1:11">
      <c r="A506" s="80" t="s">
        <v>4486</v>
      </c>
      <c r="B506" s="32" t="s">
        <v>5614</v>
      </c>
      <c r="C506" s="32" t="s">
        <v>5413</v>
      </c>
      <c r="D506" s="32" t="s">
        <v>4029</v>
      </c>
      <c r="E506" s="37">
        <v>1</v>
      </c>
      <c r="F506" s="35">
        <v>7325706028251</v>
      </c>
      <c r="G506" s="81" t="s">
        <v>4011</v>
      </c>
      <c r="H506" s="81" t="s">
        <v>3964</v>
      </c>
      <c r="I506" s="10">
        <v>99.99</v>
      </c>
      <c r="J506" s="10">
        <f>Table1_1[[#This Row],[Retail Price]]*Table1_1[[#This Row],[Stock units]]</f>
        <v>99.99</v>
      </c>
      <c r="K506"/>
    </row>
    <row r="507" spans="1:11">
      <c r="A507" s="33" t="s">
        <v>5615</v>
      </c>
      <c r="B507" s="32" t="s">
        <v>5616</v>
      </c>
      <c r="C507" s="32" t="s">
        <v>5451</v>
      </c>
      <c r="D507" s="32" t="s">
        <v>4003</v>
      </c>
      <c r="E507" s="37">
        <v>1</v>
      </c>
      <c r="F507" s="35">
        <v>7325706095123</v>
      </c>
      <c r="G507" s="81" t="s">
        <v>4011</v>
      </c>
      <c r="H507" s="81" t="s">
        <v>4510</v>
      </c>
      <c r="I507" s="10">
        <v>129.99</v>
      </c>
      <c r="J507" s="10">
        <f>Table1_1[[#This Row],[Retail Price]]*Table1_1[[#This Row],[Stock units]]</f>
        <v>129.99</v>
      </c>
      <c r="K507"/>
    </row>
    <row r="508" spans="1:11">
      <c r="A508" s="80" t="s">
        <v>5615</v>
      </c>
      <c r="B508" s="32" t="s">
        <v>5616</v>
      </c>
      <c r="C508" s="32" t="s">
        <v>5451</v>
      </c>
      <c r="D508" s="32" t="s">
        <v>4016</v>
      </c>
      <c r="E508" s="37">
        <v>1</v>
      </c>
      <c r="F508" s="35">
        <v>7325706095154</v>
      </c>
      <c r="G508" s="81" t="s">
        <v>4011</v>
      </c>
      <c r="H508" s="81" t="s">
        <v>4510</v>
      </c>
      <c r="I508" s="10">
        <v>129.99</v>
      </c>
      <c r="J508" s="10">
        <f>Table1_1[[#This Row],[Retail Price]]*Table1_1[[#This Row],[Stock units]]</f>
        <v>129.99</v>
      </c>
      <c r="K508"/>
    </row>
    <row r="509" spans="1:11">
      <c r="A509" s="33" t="s">
        <v>5615</v>
      </c>
      <c r="B509" s="32" t="s">
        <v>5616</v>
      </c>
      <c r="C509" s="32" t="s">
        <v>5451</v>
      </c>
      <c r="D509" s="32" t="s">
        <v>4005</v>
      </c>
      <c r="E509" s="37">
        <v>1</v>
      </c>
      <c r="F509" s="35">
        <v>7325706095161</v>
      </c>
      <c r="G509" s="81" t="s">
        <v>4011</v>
      </c>
      <c r="H509" s="81" t="s">
        <v>4510</v>
      </c>
      <c r="I509" s="10">
        <v>129.99</v>
      </c>
      <c r="J509" s="10">
        <f>Table1_1[[#This Row],[Retail Price]]*Table1_1[[#This Row],[Stock units]]</f>
        <v>129.99</v>
      </c>
      <c r="K509"/>
    </row>
    <row r="510" spans="1:11">
      <c r="A510" s="80" t="s">
        <v>5612</v>
      </c>
      <c r="B510" s="32" t="s">
        <v>5613</v>
      </c>
      <c r="C510" s="32" t="s">
        <v>5617</v>
      </c>
      <c r="D510" s="32" t="s">
        <v>4001</v>
      </c>
      <c r="E510" s="37">
        <v>1</v>
      </c>
      <c r="F510" s="35">
        <v>7325706095345</v>
      </c>
      <c r="G510" s="81" t="s">
        <v>4011</v>
      </c>
      <c r="H510" s="81" t="s">
        <v>4510</v>
      </c>
      <c r="I510" s="10">
        <v>119.99</v>
      </c>
      <c r="J510" s="10">
        <f>Table1_1[[#This Row],[Retail Price]]*Table1_1[[#This Row],[Stock units]]</f>
        <v>119.99</v>
      </c>
      <c r="K510"/>
    </row>
    <row r="511" spans="1:11">
      <c r="A511" s="33" t="s">
        <v>5612</v>
      </c>
      <c r="B511" s="32" t="s">
        <v>5613</v>
      </c>
      <c r="C511" s="32" t="s">
        <v>5617</v>
      </c>
      <c r="D511" s="32" t="s">
        <v>4004</v>
      </c>
      <c r="E511" s="37">
        <v>3</v>
      </c>
      <c r="F511" s="35">
        <v>7325706095352</v>
      </c>
      <c r="G511" s="81" t="s">
        <v>4011</v>
      </c>
      <c r="H511" s="81" t="s">
        <v>4510</v>
      </c>
      <c r="I511" s="10">
        <v>119.99</v>
      </c>
      <c r="J511" s="10">
        <f>Table1_1[[#This Row],[Retail Price]]*Table1_1[[#This Row],[Stock units]]</f>
        <v>359.96999999999997</v>
      </c>
      <c r="K511"/>
    </row>
    <row r="512" spans="1:11">
      <c r="A512" s="80" t="s">
        <v>5612</v>
      </c>
      <c r="B512" s="32" t="s">
        <v>5613</v>
      </c>
      <c r="C512" s="32" t="s">
        <v>5617</v>
      </c>
      <c r="D512" s="32" t="s">
        <v>4016</v>
      </c>
      <c r="E512" s="37">
        <v>1</v>
      </c>
      <c r="F512" s="35">
        <v>7325706095369</v>
      </c>
      <c r="G512" s="81" t="s">
        <v>4011</v>
      </c>
      <c r="H512" s="81" t="s">
        <v>4510</v>
      </c>
      <c r="I512" s="10">
        <v>119.99</v>
      </c>
      <c r="J512" s="10">
        <f>Table1_1[[#This Row],[Retail Price]]*Table1_1[[#This Row],[Stock units]]</f>
        <v>119.99</v>
      </c>
      <c r="K512"/>
    </row>
    <row r="513" spans="1:11">
      <c r="A513" s="33" t="s">
        <v>5612</v>
      </c>
      <c r="B513" s="32" t="s">
        <v>5613</v>
      </c>
      <c r="C513" s="32" t="s">
        <v>5617</v>
      </c>
      <c r="D513" s="32" t="s">
        <v>4005</v>
      </c>
      <c r="E513" s="37">
        <v>1</v>
      </c>
      <c r="F513" s="35">
        <v>7325706095376</v>
      </c>
      <c r="G513" s="81" t="s">
        <v>4011</v>
      </c>
      <c r="H513" s="81" t="s">
        <v>4510</v>
      </c>
      <c r="I513" s="10">
        <v>119.99</v>
      </c>
      <c r="J513" s="10">
        <f>Table1_1[[#This Row],[Retail Price]]*Table1_1[[#This Row],[Stock units]]</f>
        <v>119.99</v>
      </c>
      <c r="K513"/>
    </row>
    <row r="514" spans="1:11">
      <c r="A514" s="80" t="s">
        <v>5612</v>
      </c>
      <c r="B514" s="32" t="s">
        <v>5613</v>
      </c>
      <c r="C514" s="32" t="s">
        <v>5617</v>
      </c>
      <c r="D514" s="32" t="s">
        <v>4029</v>
      </c>
      <c r="E514" s="37">
        <v>2</v>
      </c>
      <c r="F514" s="35">
        <v>7325706095383</v>
      </c>
      <c r="G514" s="81" t="s">
        <v>4011</v>
      </c>
      <c r="H514" s="81" t="s">
        <v>4510</v>
      </c>
      <c r="I514" s="10">
        <v>119.99</v>
      </c>
      <c r="J514" s="10">
        <f>Table1_1[[#This Row],[Retail Price]]*Table1_1[[#This Row],[Stock units]]</f>
        <v>239.98</v>
      </c>
      <c r="K514"/>
    </row>
    <row r="515" spans="1:11">
      <c r="A515" s="33" t="s">
        <v>5618</v>
      </c>
      <c r="B515" s="32" t="s">
        <v>5619</v>
      </c>
      <c r="C515" s="32" t="s">
        <v>5418</v>
      </c>
      <c r="D515" s="32" t="s">
        <v>4003</v>
      </c>
      <c r="E515" s="37">
        <v>2</v>
      </c>
      <c r="F515" s="35">
        <v>7325706227081</v>
      </c>
      <c r="G515" s="81" t="s">
        <v>4011</v>
      </c>
      <c r="H515" s="81" t="s">
        <v>3964</v>
      </c>
      <c r="I515" s="10">
        <v>149.99</v>
      </c>
      <c r="J515" s="10">
        <f>Table1_1[[#This Row],[Retail Price]]*Table1_1[[#This Row],[Stock units]]</f>
        <v>299.98</v>
      </c>
      <c r="K515"/>
    </row>
    <row r="516" spans="1:11">
      <c r="A516" s="80" t="s">
        <v>5618</v>
      </c>
      <c r="B516" s="32" t="s">
        <v>5619</v>
      </c>
      <c r="C516" s="32" t="s">
        <v>5418</v>
      </c>
      <c r="D516" s="32" t="s">
        <v>4001</v>
      </c>
      <c r="E516" s="37">
        <v>2</v>
      </c>
      <c r="F516" s="35">
        <v>7325706227098</v>
      </c>
      <c r="G516" s="81" t="s">
        <v>4011</v>
      </c>
      <c r="H516" s="81" t="s">
        <v>3964</v>
      </c>
      <c r="I516" s="10">
        <v>149.99</v>
      </c>
      <c r="J516" s="10">
        <f>Table1_1[[#This Row],[Retail Price]]*Table1_1[[#This Row],[Stock units]]</f>
        <v>299.98</v>
      </c>
      <c r="K516"/>
    </row>
    <row r="517" spans="1:11">
      <c r="A517" s="33" t="s">
        <v>5618</v>
      </c>
      <c r="B517" s="32" t="s">
        <v>5619</v>
      </c>
      <c r="C517" s="32" t="s">
        <v>5418</v>
      </c>
      <c r="D517" s="32" t="s">
        <v>4004</v>
      </c>
      <c r="E517" s="37">
        <v>1</v>
      </c>
      <c r="F517" s="35">
        <v>7325706227104</v>
      </c>
      <c r="G517" s="81" t="s">
        <v>4011</v>
      </c>
      <c r="H517" s="81" t="s">
        <v>3964</v>
      </c>
      <c r="I517" s="10">
        <v>149.99</v>
      </c>
      <c r="J517" s="10">
        <f>Table1_1[[#This Row],[Retail Price]]*Table1_1[[#This Row],[Stock units]]</f>
        <v>149.99</v>
      </c>
      <c r="K517"/>
    </row>
    <row r="518" spans="1:11">
      <c r="A518" s="80" t="s">
        <v>5618</v>
      </c>
      <c r="B518" s="32" t="s">
        <v>5619</v>
      </c>
      <c r="C518" s="32" t="s">
        <v>5418</v>
      </c>
      <c r="D518" s="32" t="s">
        <v>4016</v>
      </c>
      <c r="E518" s="37">
        <v>2</v>
      </c>
      <c r="F518" s="35">
        <v>7325706227111</v>
      </c>
      <c r="G518" s="81" t="s">
        <v>4011</v>
      </c>
      <c r="H518" s="81" t="s">
        <v>3964</v>
      </c>
      <c r="I518" s="10">
        <v>149.99</v>
      </c>
      <c r="J518" s="10">
        <f>Table1_1[[#This Row],[Retail Price]]*Table1_1[[#This Row],[Stock units]]</f>
        <v>299.98</v>
      </c>
      <c r="K518"/>
    </row>
    <row r="519" spans="1:11">
      <c r="A519" s="33" t="e">
        <v>#N/A</v>
      </c>
      <c r="B519" s="32" t="s">
        <v>5620</v>
      </c>
      <c r="C519" s="32" t="s">
        <v>5384</v>
      </c>
      <c r="D519" s="32" t="s">
        <v>5502</v>
      </c>
      <c r="E519" s="37">
        <v>9</v>
      </c>
      <c r="F519" s="35" t="e">
        <v>#N/A</v>
      </c>
      <c r="G519" s="81" t="e">
        <v>#N/A</v>
      </c>
      <c r="H519" s="81" t="e">
        <v>#N/A</v>
      </c>
      <c r="I519" s="10">
        <v>39.9</v>
      </c>
      <c r="J519" s="10">
        <f>Table1_1[[#This Row],[Retail Price]]*Table1_1[[#This Row],[Stock units]]</f>
        <v>359.09999999999997</v>
      </c>
      <c r="K519"/>
    </row>
    <row r="520" spans="1:11">
      <c r="A520" s="80" t="e">
        <v>#N/A</v>
      </c>
      <c r="B520" s="32" t="s">
        <v>5621</v>
      </c>
      <c r="C520" s="32" t="s">
        <v>5622</v>
      </c>
      <c r="D520" s="32" t="s">
        <v>5502</v>
      </c>
      <c r="E520" s="37">
        <v>4</v>
      </c>
      <c r="F520" s="35" t="e">
        <v>#N/A</v>
      </c>
      <c r="G520" s="81" t="e">
        <v>#N/A</v>
      </c>
      <c r="H520" s="81" t="e">
        <v>#N/A</v>
      </c>
      <c r="I520" s="10">
        <v>39.9</v>
      </c>
      <c r="J520" s="10">
        <f>Table1_1[[#This Row],[Retail Price]]*Table1_1[[#This Row],[Stock units]]</f>
        <v>159.6</v>
      </c>
      <c r="K520"/>
    </row>
    <row r="521" spans="1:11">
      <c r="A521" s="33" t="s">
        <v>5623</v>
      </c>
      <c r="B521" s="32" t="s">
        <v>5624</v>
      </c>
      <c r="C521" s="32" t="s">
        <v>5408</v>
      </c>
      <c r="D521" s="32" t="s">
        <v>4004</v>
      </c>
      <c r="E521" s="37">
        <v>2</v>
      </c>
      <c r="F521" s="35">
        <v>7325706070786</v>
      </c>
      <c r="G521" s="81" t="s">
        <v>4011</v>
      </c>
      <c r="H521" s="81" t="s">
        <v>3964</v>
      </c>
      <c r="I521" s="10">
        <v>99.99</v>
      </c>
      <c r="J521" s="10">
        <f>Table1_1[[#This Row],[Retail Price]]*Table1_1[[#This Row],[Stock units]]</f>
        <v>199.98</v>
      </c>
      <c r="K521"/>
    </row>
    <row r="522" spans="1:11">
      <c r="A522" s="80" t="s">
        <v>5623</v>
      </c>
      <c r="B522" s="32" t="s">
        <v>5624</v>
      </c>
      <c r="C522" s="32" t="s">
        <v>5408</v>
      </c>
      <c r="D522" s="32" t="s">
        <v>4016</v>
      </c>
      <c r="E522" s="37">
        <v>1</v>
      </c>
      <c r="F522" s="35">
        <v>7325706070823</v>
      </c>
      <c r="G522" s="81" t="s">
        <v>4011</v>
      </c>
      <c r="H522" s="81" t="s">
        <v>3964</v>
      </c>
      <c r="I522" s="10">
        <v>99.99</v>
      </c>
      <c r="J522" s="10">
        <f>Table1_1[[#This Row],[Retail Price]]*Table1_1[[#This Row],[Stock units]]</f>
        <v>99.99</v>
      </c>
      <c r="K522"/>
    </row>
    <row r="523" spans="1:11">
      <c r="A523" s="33" t="s">
        <v>5623</v>
      </c>
      <c r="B523" s="32" t="s">
        <v>5624</v>
      </c>
      <c r="C523" s="32" t="s">
        <v>5408</v>
      </c>
      <c r="D523" s="32" t="s">
        <v>4005</v>
      </c>
      <c r="E523" s="37">
        <v>1</v>
      </c>
      <c r="F523" s="35">
        <v>7325706070847</v>
      </c>
      <c r="G523" s="81" t="s">
        <v>4011</v>
      </c>
      <c r="H523" s="81" t="s">
        <v>3964</v>
      </c>
      <c r="I523" s="10">
        <v>99.99</v>
      </c>
      <c r="J523" s="10">
        <f>Table1_1[[#This Row],[Retail Price]]*Table1_1[[#This Row],[Stock units]]</f>
        <v>99.99</v>
      </c>
      <c r="K523"/>
    </row>
    <row r="524" spans="1:11">
      <c r="A524" s="80" t="s">
        <v>5623</v>
      </c>
      <c r="B524" s="32" t="s">
        <v>5624</v>
      </c>
      <c r="C524" s="32" t="s">
        <v>5408</v>
      </c>
      <c r="D524" s="32" t="s">
        <v>4029</v>
      </c>
      <c r="E524" s="37">
        <v>1</v>
      </c>
      <c r="F524" s="35">
        <v>7325706070854</v>
      </c>
      <c r="G524" s="81" t="s">
        <v>4011</v>
      </c>
      <c r="H524" s="81" t="s">
        <v>3964</v>
      </c>
      <c r="I524" s="10">
        <v>99.99</v>
      </c>
      <c r="J524" s="10">
        <f>Table1_1[[#This Row],[Retail Price]]*Table1_1[[#This Row],[Stock units]]</f>
        <v>99.99</v>
      </c>
      <c r="K524"/>
    </row>
    <row r="525" spans="1:11">
      <c r="A525" s="33" t="s">
        <v>5625</v>
      </c>
      <c r="B525" s="32" t="s">
        <v>5626</v>
      </c>
      <c r="C525" s="32" t="s">
        <v>5493</v>
      </c>
      <c r="D525" s="32" t="s">
        <v>4694</v>
      </c>
      <c r="E525" s="37">
        <v>5</v>
      </c>
      <c r="F525" s="35">
        <v>7325706192365</v>
      </c>
      <c r="G525" s="81" t="s">
        <v>4011</v>
      </c>
      <c r="H525" s="81" t="s">
        <v>4672</v>
      </c>
      <c r="I525" s="10">
        <v>49.99</v>
      </c>
      <c r="J525" s="10">
        <f>Table1_1[[#This Row],[Retail Price]]*Table1_1[[#This Row],[Stock units]]</f>
        <v>249.95000000000002</v>
      </c>
      <c r="K525"/>
    </row>
    <row r="526" spans="1:11">
      <c r="A526" s="80" t="s">
        <v>5625</v>
      </c>
      <c r="B526" s="32" t="s">
        <v>5626</v>
      </c>
      <c r="C526" s="32" t="s">
        <v>5493</v>
      </c>
      <c r="D526" s="32" t="s">
        <v>4693</v>
      </c>
      <c r="E526" s="37">
        <v>5</v>
      </c>
      <c r="F526" s="35">
        <v>7325706192358</v>
      </c>
      <c r="G526" s="81" t="s">
        <v>4011</v>
      </c>
      <c r="H526" s="81" t="s">
        <v>4672</v>
      </c>
      <c r="I526" s="10">
        <v>49.99</v>
      </c>
      <c r="J526" s="10">
        <f>Table1_1[[#This Row],[Retail Price]]*Table1_1[[#This Row],[Stock units]]</f>
        <v>249.95000000000002</v>
      </c>
      <c r="K526"/>
    </row>
    <row r="527" spans="1:11">
      <c r="A527" s="33" t="s">
        <v>5623</v>
      </c>
      <c r="B527" s="32" t="s">
        <v>5624</v>
      </c>
      <c r="C527" s="32" t="s">
        <v>5552</v>
      </c>
      <c r="D527" s="32" t="s">
        <v>4003</v>
      </c>
      <c r="E527" s="37">
        <v>1</v>
      </c>
      <c r="F527" s="35">
        <v>7325706026349</v>
      </c>
      <c r="G527" s="81" t="s">
        <v>4011</v>
      </c>
      <c r="H527" s="81" t="s">
        <v>3964</v>
      </c>
      <c r="I527" s="10">
        <v>99.99</v>
      </c>
      <c r="J527" s="10">
        <f>Table1_1[[#This Row],[Retail Price]]*Table1_1[[#This Row],[Stock units]]</f>
        <v>99.99</v>
      </c>
      <c r="K527"/>
    </row>
    <row r="528" spans="1:11">
      <c r="A528" s="80" t="s">
        <v>5623</v>
      </c>
      <c r="B528" s="32" t="s">
        <v>5624</v>
      </c>
      <c r="C528" s="32" t="s">
        <v>5552</v>
      </c>
      <c r="D528" s="32" t="s">
        <v>4001</v>
      </c>
      <c r="E528" s="37">
        <v>2</v>
      </c>
      <c r="F528" s="35">
        <v>7325706026363</v>
      </c>
      <c r="G528" s="81" t="s">
        <v>4011</v>
      </c>
      <c r="H528" s="81" t="s">
        <v>3964</v>
      </c>
      <c r="I528" s="10">
        <v>99.99</v>
      </c>
      <c r="J528" s="10">
        <f>Table1_1[[#This Row],[Retail Price]]*Table1_1[[#This Row],[Stock units]]</f>
        <v>199.98</v>
      </c>
      <c r="K528"/>
    </row>
    <row r="529" spans="1:11">
      <c r="A529" s="33" t="s">
        <v>5623</v>
      </c>
      <c r="B529" s="32" t="s">
        <v>5624</v>
      </c>
      <c r="C529" s="32" t="s">
        <v>5552</v>
      </c>
      <c r="D529" s="32" t="s">
        <v>4004</v>
      </c>
      <c r="E529" s="37">
        <v>4</v>
      </c>
      <c r="F529" s="35">
        <v>7325706026394</v>
      </c>
      <c r="G529" s="81" t="s">
        <v>4011</v>
      </c>
      <c r="H529" s="81" t="s">
        <v>3964</v>
      </c>
      <c r="I529" s="10">
        <v>99.99</v>
      </c>
      <c r="J529" s="10">
        <f>Table1_1[[#This Row],[Retail Price]]*Table1_1[[#This Row],[Stock units]]</f>
        <v>399.96</v>
      </c>
      <c r="K529"/>
    </row>
    <row r="530" spans="1:11">
      <c r="A530" s="80" t="s">
        <v>5623</v>
      </c>
      <c r="B530" s="32" t="s">
        <v>5624</v>
      </c>
      <c r="C530" s="32" t="s">
        <v>5552</v>
      </c>
      <c r="D530" s="32" t="s">
        <v>4016</v>
      </c>
      <c r="E530" s="37">
        <v>4</v>
      </c>
      <c r="F530" s="35">
        <v>7325706026400</v>
      </c>
      <c r="G530" s="81" t="s">
        <v>4011</v>
      </c>
      <c r="H530" s="81" t="s">
        <v>3964</v>
      </c>
      <c r="I530" s="10">
        <v>99.99</v>
      </c>
      <c r="J530" s="10">
        <f>Table1_1[[#This Row],[Retail Price]]*Table1_1[[#This Row],[Stock units]]</f>
        <v>399.96</v>
      </c>
      <c r="K530"/>
    </row>
    <row r="531" spans="1:11">
      <c r="A531" s="33" t="s">
        <v>5623</v>
      </c>
      <c r="B531" s="32" t="s">
        <v>5624</v>
      </c>
      <c r="C531" s="32" t="s">
        <v>5552</v>
      </c>
      <c r="D531" s="32" t="s">
        <v>4005</v>
      </c>
      <c r="E531" s="37">
        <v>2</v>
      </c>
      <c r="F531" s="35">
        <v>7325706026417</v>
      </c>
      <c r="G531" s="81" t="s">
        <v>4011</v>
      </c>
      <c r="H531" s="81" t="s">
        <v>3964</v>
      </c>
      <c r="I531" s="10">
        <v>99.99</v>
      </c>
      <c r="J531" s="10">
        <f>Table1_1[[#This Row],[Retail Price]]*Table1_1[[#This Row],[Stock units]]</f>
        <v>199.98</v>
      </c>
      <c r="K531"/>
    </row>
    <row r="532" spans="1:11">
      <c r="A532" s="80" t="s">
        <v>5623</v>
      </c>
      <c r="B532" s="32" t="s">
        <v>5624</v>
      </c>
      <c r="C532" s="32" t="s">
        <v>5552</v>
      </c>
      <c r="D532" s="32" t="s">
        <v>4029</v>
      </c>
      <c r="E532" s="37">
        <v>1</v>
      </c>
      <c r="F532" s="35">
        <v>7325706026424</v>
      </c>
      <c r="G532" s="81" t="s">
        <v>4011</v>
      </c>
      <c r="H532" s="81" t="s">
        <v>3964</v>
      </c>
      <c r="I532" s="10">
        <v>99.99</v>
      </c>
      <c r="J532" s="10">
        <f>Table1_1[[#This Row],[Retail Price]]*Table1_1[[#This Row],[Stock units]]</f>
        <v>99.99</v>
      </c>
      <c r="K532"/>
    </row>
    <row r="533" spans="1:11">
      <c r="A533" s="33" t="s">
        <v>5625</v>
      </c>
      <c r="B533" s="32" t="s">
        <v>5626</v>
      </c>
      <c r="C533" s="32" t="s">
        <v>5468</v>
      </c>
      <c r="D533" s="32" t="s">
        <v>4694</v>
      </c>
      <c r="E533" s="37">
        <v>7</v>
      </c>
      <c r="F533" s="35">
        <v>7325706192341</v>
      </c>
      <c r="G533" s="81" t="s">
        <v>4011</v>
      </c>
      <c r="H533" s="81" t="s">
        <v>4672</v>
      </c>
      <c r="I533" s="10">
        <v>49.99</v>
      </c>
      <c r="J533" s="10">
        <f>Table1_1[[#This Row],[Retail Price]]*Table1_1[[#This Row],[Stock units]]</f>
        <v>349.93</v>
      </c>
      <c r="K533"/>
    </row>
    <row r="534" spans="1:11">
      <c r="A534" s="80" t="s">
        <v>5625</v>
      </c>
      <c r="B534" s="32" t="s">
        <v>5626</v>
      </c>
      <c r="C534" s="32" t="s">
        <v>5468</v>
      </c>
      <c r="D534" s="32" t="s">
        <v>4693</v>
      </c>
      <c r="E534" s="37">
        <v>8</v>
      </c>
      <c r="F534" s="35">
        <v>7325706192334</v>
      </c>
      <c r="G534" s="81" t="s">
        <v>4011</v>
      </c>
      <c r="H534" s="81" t="s">
        <v>4672</v>
      </c>
      <c r="I534" s="10">
        <v>49.99</v>
      </c>
      <c r="J534" s="10">
        <f>Table1_1[[#This Row],[Retail Price]]*Table1_1[[#This Row],[Stock units]]</f>
        <v>399.92</v>
      </c>
      <c r="K534"/>
    </row>
    <row r="535" spans="1:11">
      <c r="A535" s="33" t="s">
        <v>5627</v>
      </c>
      <c r="B535" s="32" t="s">
        <v>5628</v>
      </c>
      <c r="C535" s="32" t="s">
        <v>5451</v>
      </c>
      <c r="D535" s="32" t="s">
        <v>4694</v>
      </c>
      <c r="E535" s="37">
        <v>4</v>
      </c>
      <c r="F535" s="35">
        <v>7325706240929</v>
      </c>
      <c r="G535" s="81" t="s">
        <v>4011</v>
      </c>
      <c r="H535" s="81" t="s">
        <v>4672</v>
      </c>
      <c r="I535" s="10">
        <v>49.99</v>
      </c>
      <c r="J535" s="10">
        <f>Table1_1[[#This Row],[Retail Price]]*Table1_1[[#This Row],[Stock units]]</f>
        <v>199.96</v>
      </c>
      <c r="K535"/>
    </row>
    <row r="536" spans="1:11">
      <c r="A536" s="80" t="s">
        <v>5627</v>
      </c>
      <c r="B536" s="32" t="s">
        <v>5628</v>
      </c>
      <c r="C536" s="32" t="s">
        <v>5451</v>
      </c>
      <c r="D536" s="32" t="s">
        <v>4693</v>
      </c>
      <c r="E536" s="37">
        <v>4</v>
      </c>
      <c r="F536" s="35">
        <v>7325706240936</v>
      </c>
      <c r="G536" s="81" t="s">
        <v>4011</v>
      </c>
      <c r="H536" s="81" t="s">
        <v>4672</v>
      </c>
      <c r="I536" s="10">
        <v>49.99</v>
      </c>
      <c r="J536" s="10">
        <f>Table1_1[[#This Row],[Retail Price]]*Table1_1[[#This Row],[Stock units]]</f>
        <v>199.96</v>
      </c>
      <c r="K536"/>
    </row>
    <row r="537" spans="1:11">
      <c r="A537" s="33" t="e">
        <v>#N/A</v>
      </c>
      <c r="B537" s="32" t="s">
        <v>5629</v>
      </c>
      <c r="C537" s="32" t="s">
        <v>5384</v>
      </c>
      <c r="D537" s="32" t="s">
        <v>5502</v>
      </c>
      <c r="E537" s="37">
        <v>4</v>
      </c>
      <c r="F537" s="35" t="e">
        <v>#N/A</v>
      </c>
      <c r="G537" s="81" t="e">
        <v>#N/A</v>
      </c>
      <c r="H537" s="81" t="e">
        <v>#N/A</v>
      </c>
      <c r="I537" s="10">
        <v>39.9</v>
      </c>
      <c r="J537" s="10">
        <f>Table1_1[[#This Row],[Retail Price]]*Table1_1[[#This Row],[Stock units]]</f>
        <v>159.6</v>
      </c>
      <c r="K537"/>
    </row>
    <row r="538" spans="1:11">
      <c r="A538" s="80" t="e">
        <v>#N/A</v>
      </c>
      <c r="B538" s="32" t="s">
        <v>5630</v>
      </c>
      <c r="C538" s="32" t="s">
        <v>5408</v>
      </c>
      <c r="D538" s="32" t="s">
        <v>5502</v>
      </c>
      <c r="E538" s="37">
        <v>15</v>
      </c>
      <c r="F538" s="35" t="e">
        <v>#N/A</v>
      </c>
      <c r="G538" s="81" t="e">
        <v>#N/A</v>
      </c>
      <c r="H538" s="81" t="e">
        <v>#N/A</v>
      </c>
      <c r="I538" s="10">
        <v>39.9</v>
      </c>
      <c r="J538" s="10">
        <f>Table1_1[[#This Row],[Retail Price]]*Table1_1[[#This Row],[Stock units]]</f>
        <v>598.5</v>
      </c>
      <c r="K538"/>
    </row>
    <row r="539" spans="1:11">
      <c r="A539" s="33" t="e">
        <v>#N/A</v>
      </c>
      <c r="B539" s="32" t="s">
        <v>5630</v>
      </c>
      <c r="C539" s="32" t="s">
        <v>5552</v>
      </c>
      <c r="D539" s="32" t="s">
        <v>5502</v>
      </c>
      <c r="E539" s="37">
        <v>14</v>
      </c>
      <c r="F539" s="35" t="e">
        <v>#N/A</v>
      </c>
      <c r="G539" s="81" t="e">
        <v>#N/A</v>
      </c>
      <c r="H539" s="81" t="e">
        <v>#N/A</v>
      </c>
      <c r="I539" s="10">
        <v>39.9</v>
      </c>
      <c r="J539" s="10">
        <f>Table1_1[[#This Row],[Retail Price]]*Table1_1[[#This Row],[Stock units]]</f>
        <v>558.6</v>
      </c>
      <c r="K539"/>
    </row>
    <row r="540" spans="1:11">
      <c r="A540" s="80" t="e">
        <v>#N/A</v>
      </c>
      <c r="B540" s="32" t="s">
        <v>5631</v>
      </c>
      <c r="C540" s="32" t="s">
        <v>5451</v>
      </c>
      <c r="D540" s="32" t="s">
        <v>5502</v>
      </c>
      <c r="E540" s="37">
        <v>11</v>
      </c>
      <c r="F540" s="35" t="e">
        <v>#N/A</v>
      </c>
      <c r="G540" s="81" t="e">
        <v>#N/A</v>
      </c>
      <c r="H540" s="81" t="e">
        <v>#N/A</v>
      </c>
      <c r="I540" s="10">
        <v>39.9</v>
      </c>
      <c r="J540" s="10">
        <f>Table1_1[[#This Row],[Retail Price]]*Table1_1[[#This Row],[Stock units]]</f>
        <v>438.9</v>
      </c>
      <c r="K540"/>
    </row>
    <row r="541" spans="1:11">
      <c r="A541" s="33" t="s">
        <v>5632</v>
      </c>
      <c r="B541" s="32" t="s">
        <v>5633</v>
      </c>
      <c r="C541" s="32" t="s">
        <v>5384</v>
      </c>
      <c r="D541" s="32" t="s">
        <v>4016</v>
      </c>
      <c r="E541" s="37">
        <v>30</v>
      </c>
      <c r="F541" s="35">
        <v>7325702403359</v>
      </c>
      <c r="G541" s="81" t="s">
        <v>4011</v>
      </c>
      <c r="H541" s="81" t="s">
        <v>4261</v>
      </c>
      <c r="I541" s="10">
        <v>90</v>
      </c>
      <c r="J541" s="10">
        <f>Table1_1[[#This Row],[Retail Price]]*Table1_1[[#This Row],[Stock units]]</f>
        <v>2700</v>
      </c>
      <c r="K541"/>
    </row>
    <row r="542" spans="1:11">
      <c r="A542" s="80" t="s">
        <v>5634</v>
      </c>
      <c r="B542" s="32" t="s">
        <v>5635</v>
      </c>
      <c r="C542" s="32" t="s">
        <v>5451</v>
      </c>
      <c r="D542" s="32" t="s">
        <v>5410</v>
      </c>
      <c r="E542" s="37">
        <v>5</v>
      </c>
      <c r="F542" s="35">
        <v>7325706226534</v>
      </c>
      <c r="G542" s="81" t="s">
        <v>4771</v>
      </c>
      <c r="H542" s="81" t="s">
        <v>5110</v>
      </c>
      <c r="I542" s="10">
        <v>199.99</v>
      </c>
      <c r="J542" s="10">
        <f>Table1_1[[#This Row],[Retail Price]]*Table1_1[[#This Row],[Stock units]]</f>
        <v>999.95</v>
      </c>
      <c r="K542"/>
    </row>
    <row r="543" spans="1:11">
      <c r="A543" s="33" t="s">
        <v>5634</v>
      </c>
      <c r="B543" s="32" t="s">
        <v>5635</v>
      </c>
      <c r="C543" s="32" t="s">
        <v>5451</v>
      </c>
      <c r="D543" s="32" t="s">
        <v>5447</v>
      </c>
      <c r="E543" s="37">
        <v>8</v>
      </c>
      <c r="F543" s="35">
        <v>7325706226541</v>
      </c>
      <c r="G543" s="81" t="s">
        <v>4771</v>
      </c>
      <c r="H543" s="81" t="s">
        <v>5110</v>
      </c>
      <c r="I543" s="10">
        <v>199.99</v>
      </c>
      <c r="J543" s="10">
        <f>Table1_1[[#This Row],[Retail Price]]*Table1_1[[#This Row],[Stock units]]</f>
        <v>1599.92</v>
      </c>
      <c r="K543"/>
    </row>
    <row r="544" spans="1:11">
      <c r="A544" s="80" t="s">
        <v>5634</v>
      </c>
      <c r="B544" s="32" t="s">
        <v>5635</v>
      </c>
      <c r="C544" s="32" t="s">
        <v>5451</v>
      </c>
      <c r="D544" s="32" t="s">
        <v>5440</v>
      </c>
      <c r="E544" s="37">
        <v>10</v>
      </c>
      <c r="F544" s="35">
        <v>7325706226558</v>
      </c>
      <c r="G544" s="81" t="s">
        <v>4771</v>
      </c>
      <c r="H544" s="81" t="s">
        <v>5110</v>
      </c>
      <c r="I544" s="10">
        <v>199.99</v>
      </c>
      <c r="J544" s="10">
        <f>Table1_1[[#This Row],[Retail Price]]*Table1_1[[#This Row],[Stock units]]</f>
        <v>1999.9</v>
      </c>
      <c r="K544"/>
    </row>
    <row r="545" spans="1:11">
      <c r="A545" s="33" t="s">
        <v>5634</v>
      </c>
      <c r="B545" s="32" t="s">
        <v>5635</v>
      </c>
      <c r="C545" s="32" t="s">
        <v>5451</v>
      </c>
      <c r="D545" s="32" t="s">
        <v>5441</v>
      </c>
      <c r="E545" s="37">
        <v>5</v>
      </c>
      <c r="F545" s="35">
        <v>7325706226565</v>
      </c>
      <c r="G545" s="81" t="s">
        <v>4771</v>
      </c>
      <c r="H545" s="81" t="s">
        <v>5110</v>
      </c>
      <c r="I545" s="10">
        <v>199.99</v>
      </c>
      <c r="J545" s="10">
        <f>Table1_1[[#This Row],[Retail Price]]*Table1_1[[#This Row],[Stock units]]</f>
        <v>999.95</v>
      </c>
      <c r="K545"/>
    </row>
    <row r="546" spans="1:11">
      <c r="A546" s="80" t="s">
        <v>5634</v>
      </c>
      <c r="B546" s="32" t="s">
        <v>5635</v>
      </c>
      <c r="C546" s="32" t="s">
        <v>5451</v>
      </c>
      <c r="D546" s="32" t="s">
        <v>5442</v>
      </c>
      <c r="E546" s="37">
        <v>2</v>
      </c>
      <c r="F546" s="35">
        <v>7325706226572</v>
      </c>
      <c r="G546" s="81" t="s">
        <v>4771</v>
      </c>
      <c r="H546" s="81" t="s">
        <v>5110</v>
      </c>
      <c r="I546" s="10">
        <v>199.99</v>
      </c>
      <c r="J546" s="10">
        <f>Table1_1[[#This Row],[Retail Price]]*Table1_1[[#This Row],[Stock units]]</f>
        <v>399.98</v>
      </c>
      <c r="K546"/>
    </row>
    <row r="547" spans="1:11">
      <c r="A547" s="33" t="s">
        <v>5636</v>
      </c>
      <c r="B547" s="32" t="s">
        <v>5637</v>
      </c>
      <c r="C547" s="32" t="s">
        <v>5396</v>
      </c>
      <c r="D547" s="32" t="s">
        <v>5410</v>
      </c>
      <c r="E547" s="37">
        <v>2</v>
      </c>
      <c r="F547" s="35">
        <v>7325706106041</v>
      </c>
      <c r="G547" s="81" t="s">
        <v>4771</v>
      </c>
      <c r="H547" s="81" t="s">
        <v>5110</v>
      </c>
      <c r="I547" s="10">
        <v>159.99</v>
      </c>
      <c r="J547" s="10">
        <f>Table1_1[[#This Row],[Retail Price]]*Table1_1[[#This Row],[Stock units]]</f>
        <v>319.98</v>
      </c>
      <c r="K547"/>
    </row>
    <row r="548" spans="1:11">
      <c r="A548" s="80" t="s">
        <v>5636</v>
      </c>
      <c r="B548" s="32" t="s">
        <v>5637</v>
      </c>
      <c r="C548" s="32" t="s">
        <v>5396</v>
      </c>
      <c r="D548" s="32" t="s">
        <v>5447</v>
      </c>
      <c r="E548" s="37">
        <v>2</v>
      </c>
      <c r="F548" s="35">
        <v>7325706106065</v>
      </c>
      <c r="G548" s="81" t="s">
        <v>4771</v>
      </c>
      <c r="H548" s="81" t="s">
        <v>5110</v>
      </c>
      <c r="I548" s="10">
        <v>159.99</v>
      </c>
      <c r="J548" s="10">
        <f>Table1_1[[#This Row],[Retail Price]]*Table1_1[[#This Row],[Stock units]]</f>
        <v>319.98</v>
      </c>
      <c r="K548"/>
    </row>
    <row r="549" spans="1:11">
      <c r="A549" s="33" t="s">
        <v>5636</v>
      </c>
      <c r="B549" s="32" t="s">
        <v>5637</v>
      </c>
      <c r="C549" s="32" t="s">
        <v>5396</v>
      </c>
      <c r="D549" s="32" t="s">
        <v>5440</v>
      </c>
      <c r="E549" s="37">
        <v>3</v>
      </c>
      <c r="F549" s="35">
        <v>7325706106089</v>
      </c>
      <c r="G549" s="81" t="s">
        <v>4771</v>
      </c>
      <c r="H549" s="81" t="s">
        <v>5110</v>
      </c>
      <c r="I549" s="10">
        <v>159.99</v>
      </c>
      <c r="J549" s="10">
        <f>Table1_1[[#This Row],[Retail Price]]*Table1_1[[#This Row],[Stock units]]</f>
        <v>479.97</v>
      </c>
      <c r="K549"/>
    </row>
    <row r="550" spans="1:11">
      <c r="A550" s="80" t="s">
        <v>5636</v>
      </c>
      <c r="B550" s="32" t="s">
        <v>5637</v>
      </c>
      <c r="C550" s="32" t="s">
        <v>5396</v>
      </c>
      <c r="D550" s="32" t="s">
        <v>5441</v>
      </c>
      <c r="E550" s="37">
        <v>3</v>
      </c>
      <c r="F550" s="35">
        <v>7325706106102</v>
      </c>
      <c r="G550" s="81" t="s">
        <v>4771</v>
      </c>
      <c r="H550" s="81" t="s">
        <v>5110</v>
      </c>
      <c r="I550" s="10">
        <v>159.99</v>
      </c>
      <c r="J550" s="10">
        <f>Table1_1[[#This Row],[Retail Price]]*Table1_1[[#This Row],[Stock units]]</f>
        <v>479.97</v>
      </c>
      <c r="K550"/>
    </row>
    <row r="551" spans="1:11">
      <c r="A551" s="33" t="s">
        <v>5636</v>
      </c>
      <c r="B551" s="32" t="s">
        <v>5637</v>
      </c>
      <c r="C551" s="32" t="s">
        <v>5396</v>
      </c>
      <c r="D551" s="32" t="s">
        <v>5442</v>
      </c>
      <c r="E551" s="37">
        <v>1</v>
      </c>
      <c r="F551" s="35">
        <v>7325706106126</v>
      </c>
      <c r="G551" s="81" t="s">
        <v>4771</v>
      </c>
      <c r="H551" s="81" t="s">
        <v>5110</v>
      </c>
      <c r="I551" s="10">
        <v>159.99</v>
      </c>
      <c r="J551" s="10">
        <f>Table1_1[[#This Row],[Retail Price]]*Table1_1[[#This Row],[Stock units]]</f>
        <v>159.99</v>
      </c>
      <c r="K551"/>
    </row>
    <row r="552" spans="1:11">
      <c r="A552" s="80" t="s">
        <v>5638</v>
      </c>
      <c r="B552" s="32" t="s">
        <v>5639</v>
      </c>
      <c r="C552" s="32" t="s">
        <v>5461</v>
      </c>
      <c r="D552" s="32" t="s">
        <v>5410</v>
      </c>
      <c r="E552" s="37">
        <v>1</v>
      </c>
      <c r="F552" s="35">
        <v>7325706106324</v>
      </c>
      <c r="G552" s="81" t="s">
        <v>4771</v>
      </c>
      <c r="H552" s="81" t="s">
        <v>5110</v>
      </c>
      <c r="I552" s="10">
        <v>159.99</v>
      </c>
      <c r="J552" s="10">
        <f>Table1_1[[#This Row],[Retail Price]]*Table1_1[[#This Row],[Stock units]]</f>
        <v>159.99</v>
      </c>
      <c r="K552"/>
    </row>
    <row r="553" spans="1:11">
      <c r="A553" s="33" t="s">
        <v>5638</v>
      </c>
      <c r="B553" s="32" t="s">
        <v>5639</v>
      </c>
      <c r="C553" s="32" t="s">
        <v>5461</v>
      </c>
      <c r="D553" s="32" t="s">
        <v>5447</v>
      </c>
      <c r="E553" s="37">
        <v>1</v>
      </c>
      <c r="F553" s="35">
        <v>7325706106331</v>
      </c>
      <c r="G553" s="81" t="s">
        <v>4771</v>
      </c>
      <c r="H553" s="81" t="s">
        <v>5110</v>
      </c>
      <c r="I553" s="10">
        <v>159.99</v>
      </c>
      <c r="J553" s="10">
        <f>Table1_1[[#This Row],[Retail Price]]*Table1_1[[#This Row],[Stock units]]</f>
        <v>159.99</v>
      </c>
      <c r="K553"/>
    </row>
    <row r="554" spans="1:11">
      <c r="A554" s="80" t="s">
        <v>5640</v>
      </c>
      <c r="B554" s="32" t="s">
        <v>5641</v>
      </c>
      <c r="C554" s="32" t="s">
        <v>5446</v>
      </c>
      <c r="D554" s="32" t="s">
        <v>5410</v>
      </c>
      <c r="E554" s="37">
        <v>1</v>
      </c>
      <c r="F554" s="35">
        <v>7325706250874</v>
      </c>
      <c r="G554" s="81" t="s">
        <v>4771</v>
      </c>
      <c r="H554" s="81" t="s">
        <v>5110</v>
      </c>
      <c r="I554" s="10">
        <v>179.99</v>
      </c>
      <c r="J554" s="10">
        <f>Table1_1[[#This Row],[Retail Price]]*Table1_1[[#This Row],[Stock units]]</f>
        <v>179.99</v>
      </c>
      <c r="K554"/>
    </row>
    <row r="555" spans="1:11">
      <c r="A555" s="33" t="s">
        <v>5640</v>
      </c>
      <c r="B555" s="32" t="s">
        <v>5641</v>
      </c>
      <c r="C555" s="32" t="s">
        <v>5446</v>
      </c>
      <c r="D555" s="32" t="s">
        <v>5447</v>
      </c>
      <c r="E555" s="37">
        <v>3</v>
      </c>
      <c r="F555" s="35">
        <v>7325706250881</v>
      </c>
      <c r="G555" s="81" t="s">
        <v>4771</v>
      </c>
      <c r="H555" s="81" t="s">
        <v>5110</v>
      </c>
      <c r="I555" s="10">
        <v>179.99</v>
      </c>
      <c r="J555" s="10">
        <f>Table1_1[[#This Row],[Retail Price]]*Table1_1[[#This Row],[Stock units]]</f>
        <v>539.97</v>
      </c>
      <c r="K555"/>
    </row>
    <row r="556" spans="1:11">
      <c r="A556" s="80" t="s">
        <v>5640</v>
      </c>
      <c r="B556" s="32" t="s">
        <v>5641</v>
      </c>
      <c r="C556" s="32" t="s">
        <v>5446</v>
      </c>
      <c r="D556" s="32" t="s">
        <v>5440</v>
      </c>
      <c r="E556" s="37">
        <v>2</v>
      </c>
      <c r="F556" s="35">
        <v>7325706250898</v>
      </c>
      <c r="G556" s="81" t="s">
        <v>4771</v>
      </c>
      <c r="H556" s="81" t="s">
        <v>5110</v>
      </c>
      <c r="I556" s="10">
        <v>179.99</v>
      </c>
      <c r="J556" s="10">
        <f>Table1_1[[#This Row],[Retail Price]]*Table1_1[[#This Row],[Stock units]]</f>
        <v>359.98</v>
      </c>
      <c r="K556"/>
    </row>
    <row r="557" spans="1:11">
      <c r="A557" s="33" t="s">
        <v>5640</v>
      </c>
      <c r="B557" s="32" t="s">
        <v>5641</v>
      </c>
      <c r="C557" s="32" t="s">
        <v>5446</v>
      </c>
      <c r="D557" s="32" t="s">
        <v>5441</v>
      </c>
      <c r="E557" s="37">
        <v>2</v>
      </c>
      <c r="F557" s="35">
        <v>7325706250904</v>
      </c>
      <c r="G557" s="81" t="s">
        <v>4771</v>
      </c>
      <c r="H557" s="81" t="s">
        <v>5110</v>
      </c>
      <c r="I557" s="10">
        <v>179.99</v>
      </c>
      <c r="J557" s="10">
        <f>Table1_1[[#This Row],[Retail Price]]*Table1_1[[#This Row],[Stock units]]</f>
        <v>359.98</v>
      </c>
      <c r="K557"/>
    </row>
    <row r="558" spans="1:11">
      <c r="A558" s="80" t="s">
        <v>5640</v>
      </c>
      <c r="B558" s="32" t="s">
        <v>5641</v>
      </c>
      <c r="C558" s="32" t="s">
        <v>5446</v>
      </c>
      <c r="D558" s="32" t="s">
        <v>5442</v>
      </c>
      <c r="E558" s="37">
        <v>1</v>
      </c>
      <c r="F558" s="35">
        <v>7325706250911</v>
      </c>
      <c r="G558" s="81" t="s">
        <v>4771</v>
      </c>
      <c r="H558" s="81" t="s">
        <v>5110</v>
      </c>
      <c r="I558" s="10">
        <v>179.99</v>
      </c>
      <c r="J558" s="10">
        <f>Table1_1[[#This Row],[Retail Price]]*Table1_1[[#This Row],[Stock units]]</f>
        <v>179.99</v>
      </c>
      <c r="K558"/>
    </row>
    <row r="559" spans="1:11">
      <c r="A559" s="33" t="s">
        <v>5642</v>
      </c>
      <c r="B559" s="32" t="s">
        <v>5643</v>
      </c>
      <c r="C559" s="32" t="s">
        <v>5396</v>
      </c>
      <c r="D559" s="32" t="s">
        <v>5410</v>
      </c>
      <c r="E559" s="37">
        <v>2</v>
      </c>
      <c r="F559" s="35">
        <v>7325706119980</v>
      </c>
      <c r="G559" s="81" t="s">
        <v>4771</v>
      </c>
      <c r="H559" s="81" t="s">
        <v>5125</v>
      </c>
      <c r="I559" s="10">
        <v>219.99</v>
      </c>
      <c r="J559" s="10">
        <f>Table1_1[[#This Row],[Retail Price]]*Table1_1[[#This Row],[Stock units]]</f>
        <v>439.98</v>
      </c>
      <c r="K559"/>
    </row>
    <row r="560" spans="1:11">
      <c r="A560" s="80" t="s">
        <v>5642</v>
      </c>
      <c r="B560" s="32" t="s">
        <v>5643</v>
      </c>
      <c r="C560" s="32" t="s">
        <v>5396</v>
      </c>
      <c r="D560" s="32" t="s">
        <v>5447</v>
      </c>
      <c r="E560" s="37">
        <v>5</v>
      </c>
      <c r="F560" s="35">
        <v>7325706120009</v>
      </c>
      <c r="G560" s="81" t="s">
        <v>4771</v>
      </c>
      <c r="H560" s="81" t="s">
        <v>5125</v>
      </c>
      <c r="I560" s="10">
        <v>219.99</v>
      </c>
      <c r="J560" s="10">
        <f>Table1_1[[#This Row],[Retail Price]]*Table1_1[[#This Row],[Stock units]]</f>
        <v>1099.95</v>
      </c>
      <c r="K560"/>
    </row>
    <row r="561" spans="1:11">
      <c r="A561" s="33" t="s">
        <v>5642</v>
      </c>
      <c r="B561" s="32" t="s">
        <v>5643</v>
      </c>
      <c r="C561" s="32" t="s">
        <v>5396</v>
      </c>
      <c r="D561" s="32" t="s">
        <v>5440</v>
      </c>
      <c r="E561" s="37">
        <v>5</v>
      </c>
      <c r="F561" s="35">
        <v>7325706120023</v>
      </c>
      <c r="G561" s="81" t="s">
        <v>4771</v>
      </c>
      <c r="H561" s="81" t="s">
        <v>5125</v>
      </c>
      <c r="I561" s="10">
        <v>219.99</v>
      </c>
      <c r="J561" s="10">
        <f>Table1_1[[#This Row],[Retail Price]]*Table1_1[[#This Row],[Stock units]]</f>
        <v>1099.95</v>
      </c>
      <c r="K561"/>
    </row>
    <row r="562" spans="1:11">
      <c r="A562" s="80" t="s">
        <v>5642</v>
      </c>
      <c r="B562" s="32" t="s">
        <v>5643</v>
      </c>
      <c r="C562" s="32" t="s">
        <v>5396</v>
      </c>
      <c r="D562" s="32" t="s">
        <v>5441</v>
      </c>
      <c r="E562" s="37">
        <v>3</v>
      </c>
      <c r="F562" s="35">
        <v>7325706120047</v>
      </c>
      <c r="G562" s="81" t="s">
        <v>4771</v>
      </c>
      <c r="H562" s="81" t="s">
        <v>5125</v>
      </c>
      <c r="I562" s="10">
        <v>219.99</v>
      </c>
      <c r="J562" s="10">
        <f>Table1_1[[#This Row],[Retail Price]]*Table1_1[[#This Row],[Stock units]]</f>
        <v>659.97</v>
      </c>
      <c r="K562"/>
    </row>
    <row r="563" spans="1:11">
      <c r="A563" s="33" t="s">
        <v>5642</v>
      </c>
      <c r="B563" s="32" t="s">
        <v>5643</v>
      </c>
      <c r="C563" s="32" t="s">
        <v>5396</v>
      </c>
      <c r="D563" s="32" t="s">
        <v>5442</v>
      </c>
      <c r="E563" s="37">
        <v>2</v>
      </c>
      <c r="F563" s="35">
        <v>7325706120061</v>
      </c>
      <c r="G563" s="81" t="s">
        <v>4771</v>
      </c>
      <c r="H563" s="81" t="s">
        <v>5125</v>
      </c>
      <c r="I563" s="10">
        <v>219.99</v>
      </c>
      <c r="J563" s="10">
        <f>Table1_1[[#This Row],[Retail Price]]*Table1_1[[#This Row],[Stock units]]</f>
        <v>439.98</v>
      </c>
      <c r="K563"/>
    </row>
    <row r="564" spans="1:11">
      <c r="A564" s="80" t="s">
        <v>5642</v>
      </c>
      <c r="B564" s="32" t="s">
        <v>5643</v>
      </c>
      <c r="C564" s="32" t="s">
        <v>5396</v>
      </c>
      <c r="D564" s="32" t="s">
        <v>5474</v>
      </c>
      <c r="E564" s="37">
        <v>2</v>
      </c>
      <c r="F564" s="35">
        <v>7325706120085</v>
      </c>
      <c r="G564" s="81" t="s">
        <v>4771</v>
      </c>
      <c r="H564" s="81" t="s">
        <v>5125</v>
      </c>
      <c r="I564" s="10">
        <v>219.99</v>
      </c>
      <c r="J564" s="10">
        <f>Table1_1[[#This Row],[Retail Price]]*Table1_1[[#This Row],[Stock units]]</f>
        <v>439.98</v>
      </c>
      <c r="K564"/>
    </row>
    <row r="565" spans="1:11">
      <c r="A565" s="33" t="s">
        <v>5644</v>
      </c>
      <c r="B565" s="32" t="s">
        <v>5645</v>
      </c>
      <c r="C565" s="32" t="s">
        <v>5384</v>
      </c>
      <c r="D565" s="32" t="s">
        <v>5410</v>
      </c>
      <c r="E565" s="37">
        <v>1</v>
      </c>
      <c r="F565" s="35">
        <v>7325706216337</v>
      </c>
      <c r="G565" s="81" t="s">
        <v>4771</v>
      </c>
      <c r="H565" s="81" t="s">
        <v>5125</v>
      </c>
      <c r="I565" s="10">
        <v>160</v>
      </c>
      <c r="J565" s="10">
        <f>Table1_1[[#This Row],[Retail Price]]*Table1_1[[#This Row],[Stock units]]</f>
        <v>160</v>
      </c>
      <c r="K565"/>
    </row>
    <row r="566" spans="1:11">
      <c r="A566" s="80" t="s">
        <v>5644</v>
      </c>
      <c r="B566" s="32" t="s">
        <v>5645</v>
      </c>
      <c r="C566" s="32" t="s">
        <v>5384</v>
      </c>
      <c r="D566" s="32" t="s">
        <v>5447</v>
      </c>
      <c r="E566" s="37">
        <v>2</v>
      </c>
      <c r="F566" s="35">
        <v>7325706216344</v>
      </c>
      <c r="G566" s="81" t="s">
        <v>4771</v>
      </c>
      <c r="H566" s="81" t="s">
        <v>5125</v>
      </c>
      <c r="I566" s="10">
        <v>160</v>
      </c>
      <c r="J566" s="10">
        <f>Table1_1[[#This Row],[Retail Price]]*Table1_1[[#This Row],[Stock units]]</f>
        <v>320</v>
      </c>
      <c r="K566"/>
    </row>
    <row r="567" spans="1:11">
      <c r="A567" s="33" t="s">
        <v>5644</v>
      </c>
      <c r="B567" s="32" t="s">
        <v>5645</v>
      </c>
      <c r="C567" s="32" t="s">
        <v>5384</v>
      </c>
      <c r="D567" s="32" t="s">
        <v>5442</v>
      </c>
      <c r="E567" s="37">
        <v>1</v>
      </c>
      <c r="F567" s="35">
        <v>7325706216849</v>
      </c>
      <c r="G567" s="81" t="s">
        <v>4771</v>
      </c>
      <c r="H567" s="81" t="s">
        <v>5125</v>
      </c>
      <c r="I567" s="10">
        <v>160</v>
      </c>
      <c r="J567" s="10">
        <f>Table1_1[[#This Row],[Retail Price]]*Table1_1[[#This Row],[Stock units]]</f>
        <v>160</v>
      </c>
      <c r="K567"/>
    </row>
    <row r="568" spans="1:11">
      <c r="A568" s="80" t="s">
        <v>5644</v>
      </c>
      <c r="B568" s="32" t="s">
        <v>5645</v>
      </c>
      <c r="C568" s="32" t="s">
        <v>5402</v>
      </c>
      <c r="D568" s="32" t="s">
        <v>5410</v>
      </c>
      <c r="E568" s="37">
        <v>2</v>
      </c>
      <c r="F568" s="35">
        <v>7325706216368</v>
      </c>
      <c r="G568" s="81" t="s">
        <v>4771</v>
      </c>
      <c r="H568" s="81" t="s">
        <v>5125</v>
      </c>
      <c r="I568" s="10">
        <v>160</v>
      </c>
      <c r="J568" s="10">
        <f>Table1_1[[#This Row],[Retail Price]]*Table1_1[[#This Row],[Stock units]]</f>
        <v>320</v>
      </c>
      <c r="K568"/>
    </row>
    <row r="569" spans="1:11">
      <c r="A569" s="33" t="s">
        <v>5644</v>
      </c>
      <c r="B569" s="32" t="s">
        <v>5645</v>
      </c>
      <c r="C569" s="32" t="s">
        <v>5402</v>
      </c>
      <c r="D569" s="32" t="s">
        <v>5447</v>
      </c>
      <c r="E569" s="37">
        <v>3</v>
      </c>
      <c r="F569" s="35">
        <v>7325706216375</v>
      </c>
      <c r="G569" s="81" t="s">
        <v>4771</v>
      </c>
      <c r="H569" s="81" t="s">
        <v>5125</v>
      </c>
      <c r="I569" s="10">
        <v>160</v>
      </c>
      <c r="J569" s="10">
        <f>Table1_1[[#This Row],[Retail Price]]*Table1_1[[#This Row],[Stock units]]</f>
        <v>480</v>
      </c>
      <c r="K569"/>
    </row>
    <row r="570" spans="1:11">
      <c r="A570" s="80" t="s">
        <v>5644</v>
      </c>
      <c r="B570" s="32" t="s">
        <v>5645</v>
      </c>
      <c r="C570" s="32" t="s">
        <v>5402</v>
      </c>
      <c r="D570" s="32" t="s">
        <v>5440</v>
      </c>
      <c r="E570" s="37">
        <v>2</v>
      </c>
      <c r="F570" s="35">
        <v>7325706216382</v>
      </c>
      <c r="G570" s="81" t="s">
        <v>4771</v>
      </c>
      <c r="H570" s="81" t="s">
        <v>5125</v>
      </c>
      <c r="I570" s="10">
        <v>160</v>
      </c>
      <c r="J570" s="10">
        <f>Table1_1[[#This Row],[Retail Price]]*Table1_1[[#This Row],[Stock units]]</f>
        <v>320</v>
      </c>
      <c r="K570"/>
    </row>
    <row r="571" spans="1:11">
      <c r="A571" s="33" t="s">
        <v>5644</v>
      </c>
      <c r="B571" s="32" t="s">
        <v>5645</v>
      </c>
      <c r="C571" s="32" t="s">
        <v>5402</v>
      </c>
      <c r="D571" s="32" t="s">
        <v>5441</v>
      </c>
      <c r="E571" s="37">
        <v>3</v>
      </c>
      <c r="F571" s="35">
        <v>7325706216399</v>
      </c>
      <c r="G571" s="81" t="s">
        <v>4771</v>
      </c>
      <c r="H571" s="81" t="s">
        <v>5125</v>
      </c>
      <c r="I571" s="10">
        <v>160</v>
      </c>
      <c r="J571" s="10">
        <f>Table1_1[[#This Row],[Retail Price]]*Table1_1[[#This Row],[Stock units]]</f>
        <v>480</v>
      </c>
      <c r="K571"/>
    </row>
    <row r="572" spans="1:11">
      <c r="A572" s="80" t="s">
        <v>5644</v>
      </c>
      <c r="B572" s="32" t="s">
        <v>5645</v>
      </c>
      <c r="C572" s="32" t="s">
        <v>5402</v>
      </c>
      <c r="D572" s="32" t="s">
        <v>5442</v>
      </c>
      <c r="E572" s="37">
        <v>2</v>
      </c>
      <c r="F572" s="35">
        <v>7325706216405</v>
      </c>
      <c r="G572" s="81" t="s">
        <v>4771</v>
      </c>
      <c r="H572" s="81" t="s">
        <v>5125</v>
      </c>
      <c r="I572" s="10">
        <v>160</v>
      </c>
      <c r="J572" s="10">
        <f>Table1_1[[#This Row],[Retail Price]]*Table1_1[[#This Row],[Stock units]]</f>
        <v>320</v>
      </c>
      <c r="K572"/>
    </row>
    <row r="573" spans="1:11">
      <c r="A573" s="33" t="s">
        <v>5646</v>
      </c>
      <c r="B573" s="32" t="s">
        <v>5647</v>
      </c>
      <c r="C573" s="32" t="s">
        <v>5451</v>
      </c>
      <c r="D573" s="32" t="s">
        <v>5410</v>
      </c>
      <c r="E573" s="37">
        <v>1</v>
      </c>
      <c r="F573" s="35">
        <v>7325706130091</v>
      </c>
      <c r="G573" s="81" t="s">
        <v>4771</v>
      </c>
      <c r="H573" s="81" t="s">
        <v>5125</v>
      </c>
      <c r="I573" s="10">
        <v>159.99</v>
      </c>
      <c r="J573" s="10">
        <f>Table1_1[[#This Row],[Retail Price]]*Table1_1[[#This Row],[Stock units]]</f>
        <v>159.99</v>
      </c>
      <c r="K573"/>
    </row>
    <row r="574" spans="1:11">
      <c r="A574" s="80" t="s">
        <v>5646</v>
      </c>
      <c r="B574" s="32" t="s">
        <v>5647</v>
      </c>
      <c r="C574" s="32" t="s">
        <v>5451</v>
      </c>
      <c r="D574" s="32" t="s">
        <v>5447</v>
      </c>
      <c r="E574" s="37">
        <v>6</v>
      </c>
      <c r="F574" s="35">
        <v>7325706130114</v>
      </c>
      <c r="G574" s="81" t="s">
        <v>4771</v>
      </c>
      <c r="H574" s="81" t="s">
        <v>5125</v>
      </c>
      <c r="I574" s="10">
        <v>159.99</v>
      </c>
      <c r="J574" s="10">
        <f>Table1_1[[#This Row],[Retail Price]]*Table1_1[[#This Row],[Stock units]]</f>
        <v>959.94</v>
      </c>
      <c r="K574"/>
    </row>
    <row r="575" spans="1:11">
      <c r="A575" s="33" t="s">
        <v>5646</v>
      </c>
      <c r="B575" s="32" t="s">
        <v>5647</v>
      </c>
      <c r="C575" s="32" t="s">
        <v>5451</v>
      </c>
      <c r="D575" s="32" t="s">
        <v>5440</v>
      </c>
      <c r="E575" s="37">
        <v>1</v>
      </c>
      <c r="F575" s="35">
        <v>7325706130138</v>
      </c>
      <c r="G575" s="81" t="s">
        <v>4771</v>
      </c>
      <c r="H575" s="81" t="s">
        <v>5125</v>
      </c>
      <c r="I575" s="10">
        <v>159.99</v>
      </c>
      <c r="J575" s="10">
        <f>Table1_1[[#This Row],[Retail Price]]*Table1_1[[#This Row],[Stock units]]</f>
        <v>159.99</v>
      </c>
      <c r="K575"/>
    </row>
    <row r="576" spans="1:11">
      <c r="A576" s="80" t="s">
        <v>5646</v>
      </c>
      <c r="B576" s="32" t="s">
        <v>5647</v>
      </c>
      <c r="C576" s="32" t="s">
        <v>5451</v>
      </c>
      <c r="D576" s="32" t="s">
        <v>5442</v>
      </c>
      <c r="E576" s="37">
        <v>3</v>
      </c>
      <c r="F576" s="35">
        <v>7325706130176</v>
      </c>
      <c r="G576" s="81" t="s">
        <v>4771</v>
      </c>
      <c r="H576" s="81" t="s">
        <v>5125</v>
      </c>
      <c r="I576" s="10">
        <v>159.99</v>
      </c>
      <c r="J576" s="10">
        <f>Table1_1[[#This Row],[Retail Price]]*Table1_1[[#This Row],[Stock units]]</f>
        <v>479.97</v>
      </c>
      <c r="K576"/>
    </row>
    <row r="577" spans="1:11">
      <c r="A577" s="33" t="s">
        <v>5646</v>
      </c>
      <c r="B577" s="32" t="s">
        <v>5647</v>
      </c>
      <c r="C577" s="32" t="s">
        <v>5451</v>
      </c>
      <c r="D577" s="32" t="s">
        <v>5474</v>
      </c>
      <c r="E577" s="37">
        <v>2</v>
      </c>
      <c r="F577" s="35">
        <v>7325706130190</v>
      </c>
      <c r="G577" s="81" t="s">
        <v>4771</v>
      </c>
      <c r="H577" s="81" t="s">
        <v>5125</v>
      </c>
      <c r="I577" s="10">
        <v>159.99</v>
      </c>
      <c r="J577" s="10">
        <f>Table1_1[[#This Row],[Retail Price]]*Table1_1[[#This Row],[Stock units]]</f>
        <v>319.98</v>
      </c>
      <c r="K577"/>
    </row>
    <row r="578" spans="1:11">
      <c r="A578" s="80" t="s">
        <v>5648</v>
      </c>
      <c r="B578" s="32" t="s">
        <v>5649</v>
      </c>
      <c r="C578" s="32" t="s">
        <v>5433</v>
      </c>
      <c r="D578" s="32" t="s">
        <v>5410</v>
      </c>
      <c r="E578" s="37">
        <v>1</v>
      </c>
      <c r="F578" s="35">
        <v>7325706226404</v>
      </c>
      <c r="G578" s="81" t="s">
        <v>4771</v>
      </c>
      <c r="H578" s="81" t="s">
        <v>5125</v>
      </c>
      <c r="I578" s="10">
        <v>199.99</v>
      </c>
      <c r="J578" s="10">
        <f>Table1_1[[#This Row],[Retail Price]]*Table1_1[[#This Row],[Stock units]]</f>
        <v>199.99</v>
      </c>
      <c r="K578"/>
    </row>
    <row r="579" spans="1:11">
      <c r="A579" s="33" t="s">
        <v>5648</v>
      </c>
      <c r="B579" s="32" t="s">
        <v>5649</v>
      </c>
      <c r="C579" s="32" t="s">
        <v>5433</v>
      </c>
      <c r="D579" s="32" t="s">
        <v>5447</v>
      </c>
      <c r="E579" s="37">
        <v>4</v>
      </c>
      <c r="F579" s="35">
        <v>7325706226411</v>
      </c>
      <c r="G579" s="81" t="s">
        <v>4771</v>
      </c>
      <c r="H579" s="81" t="s">
        <v>5125</v>
      </c>
      <c r="I579" s="10">
        <v>199.99</v>
      </c>
      <c r="J579" s="10">
        <f>Table1_1[[#This Row],[Retail Price]]*Table1_1[[#This Row],[Stock units]]</f>
        <v>799.96</v>
      </c>
      <c r="K579"/>
    </row>
    <row r="580" spans="1:11">
      <c r="A580" s="80" t="s">
        <v>5648</v>
      </c>
      <c r="B580" s="32" t="s">
        <v>5649</v>
      </c>
      <c r="C580" s="32" t="s">
        <v>5433</v>
      </c>
      <c r="D580" s="32" t="s">
        <v>5440</v>
      </c>
      <c r="E580" s="37">
        <v>4</v>
      </c>
      <c r="F580" s="35">
        <v>7325706226428</v>
      </c>
      <c r="G580" s="81" t="s">
        <v>4771</v>
      </c>
      <c r="H580" s="81" t="s">
        <v>5125</v>
      </c>
      <c r="I580" s="10">
        <v>199.99</v>
      </c>
      <c r="J580" s="10">
        <f>Table1_1[[#This Row],[Retail Price]]*Table1_1[[#This Row],[Stock units]]</f>
        <v>799.96</v>
      </c>
      <c r="K580"/>
    </row>
    <row r="581" spans="1:11">
      <c r="A581" s="33" t="s">
        <v>5648</v>
      </c>
      <c r="B581" s="32" t="s">
        <v>5649</v>
      </c>
      <c r="C581" s="32" t="s">
        <v>5433</v>
      </c>
      <c r="D581" s="32" t="s">
        <v>5441</v>
      </c>
      <c r="E581" s="37">
        <v>1</v>
      </c>
      <c r="F581" s="35">
        <v>7325706226435</v>
      </c>
      <c r="G581" s="81" t="s">
        <v>4771</v>
      </c>
      <c r="H581" s="81" t="s">
        <v>5125</v>
      </c>
      <c r="I581" s="10">
        <v>199.99</v>
      </c>
      <c r="J581" s="10">
        <f>Table1_1[[#This Row],[Retail Price]]*Table1_1[[#This Row],[Stock units]]</f>
        <v>199.99</v>
      </c>
      <c r="K581"/>
    </row>
    <row r="582" spans="1:11">
      <c r="A582" s="80" t="s">
        <v>5650</v>
      </c>
      <c r="B582" s="32" t="s">
        <v>5651</v>
      </c>
      <c r="C582" s="32" t="s">
        <v>5446</v>
      </c>
      <c r="D582" s="32" t="s">
        <v>5447</v>
      </c>
      <c r="E582" s="37">
        <v>1</v>
      </c>
      <c r="F582" s="35">
        <v>7325706251017</v>
      </c>
      <c r="G582" s="81" t="s">
        <v>4771</v>
      </c>
      <c r="H582" s="81" t="s">
        <v>5125</v>
      </c>
      <c r="I582" s="10">
        <v>299.99</v>
      </c>
      <c r="J582" s="10">
        <f>Table1_1[[#This Row],[Retail Price]]*Table1_1[[#This Row],[Stock units]]</f>
        <v>299.99</v>
      </c>
      <c r="K582"/>
    </row>
    <row r="583" spans="1:11">
      <c r="A583" s="33" t="s">
        <v>5650</v>
      </c>
      <c r="B583" s="32" t="s">
        <v>5651</v>
      </c>
      <c r="C583" s="32" t="s">
        <v>5446</v>
      </c>
      <c r="D583" s="32" t="s">
        <v>5440</v>
      </c>
      <c r="E583" s="37">
        <v>1</v>
      </c>
      <c r="F583" s="35">
        <v>7325706251024</v>
      </c>
      <c r="G583" s="81" t="s">
        <v>4771</v>
      </c>
      <c r="H583" s="81" t="s">
        <v>5125</v>
      </c>
      <c r="I583" s="10">
        <v>299.99</v>
      </c>
      <c r="J583" s="10">
        <f>Table1_1[[#This Row],[Retail Price]]*Table1_1[[#This Row],[Stock units]]</f>
        <v>299.99</v>
      </c>
      <c r="K583"/>
    </row>
    <row r="584" spans="1:11">
      <c r="A584" s="80" t="s">
        <v>5650</v>
      </c>
      <c r="B584" s="32" t="s">
        <v>5651</v>
      </c>
      <c r="C584" s="32" t="s">
        <v>5446</v>
      </c>
      <c r="D584" s="32" t="s">
        <v>5441</v>
      </c>
      <c r="E584" s="37">
        <v>1</v>
      </c>
      <c r="F584" s="35">
        <v>7325706251031</v>
      </c>
      <c r="G584" s="81" t="s">
        <v>4771</v>
      </c>
      <c r="H584" s="81" t="s">
        <v>5125</v>
      </c>
      <c r="I584" s="10">
        <v>299.99</v>
      </c>
      <c r="J584" s="10">
        <f>Table1_1[[#This Row],[Retail Price]]*Table1_1[[#This Row],[Stock units]]</f>
        <v>299.99</v>
      </c>
      <c r="K584"/>
    </row>
    <row r="585" spans="1:11">
      <c r="A585" s="33" t="s">
        <v>5652</v>
      </c>
      <c r="B585" s="32" t="s">
        <v>5653</v>
      </c>
      <c r="C585" s="32" t="s">
        <v>5408</v>
      </c>
      <c r="D585" s="32" t="s">
        <v>5447</v>
      </c>
      <c r="E585" s="37">
        <v>1</v>
      </c>
      <c r="F585" s="35">
        <v>7325706156503</v>
      </c>
      <c r="G585" s="81" t="s">
        <v>4771</v>
      </c>
      <c r="H585" s="81" t="s">
        <v>5125</v>
      </c>
      <c r="I585" s="10">
        <v>199.99</v>
      </c>
      <c r="J585" s="10">
        <f>Table1_1[[#This Row],[Retail Price]]*Table1_1[[#This Row],[Stock units]]</f>
        <v>199.99</v>
      </c>
      <c r="K585"/>
    </row>
    <row r="586" spans="1:11">
      <c r="A586" s="80" t="s">
        <v>5654</v>
      </c>
      <c r="B586" s="32" t="s">
        <v>5655</v>
      </c>
      <c r="C586" s="32" t="s">
        <v>5451</v>
      </c>
      <c r="D586" s="32" t="s">
        <v>5410</v>
      </c>
      <c r="E586" s="37">
        <v>1</v>
      </c>
      <c r="F586" s="35">
        <v>7325706252830</v>
      </c>
      <c r="G586" s="81" t="s">
        <v>4771</v>
      </c>
      <c r="H586" s="81" t="s">
        <v>5125</v>
      </c>
      <c r="I586" s="10">
        <v>219.99</v>
      </c>
      <c r="J586" s="10">
        <f>Table1_1[[#This Row],[Retail Price]]*Table1_1[[#This Row],[Stock units]]</f>
        <v>219.99</v>
      </c>
      <c r="K586"/>
    </row>
    <row r="587" spans="1:11">
      <c r="A587" s="33" t="s">
        <v>5654</v>
      </c>
      <c r="B587" s="32" t="s">
        <v>5655</v>
      </c>
      <c r="C587" s="32" t="s">
        <v>5451</v>
      </c>
      <c r="D587" s="32" t="s">
        <v>5447</v>
      </c>
      <c r="E587" s="37">
        <v>1</v>
      </c>
      <c r="F587" s="35">
        <v>7325706252847</v>
      </c>
      <c r="G587" s="81" t="s">
        <v>4771</v>
      </c>
      <c r="H587" s="81" t="s">
        <v>5125</v>
      </c>
      <c r="I587" s="10">
        <v>219.99</v>
      </c>
      <c r="J587" s="10">
        <f>Table1_1[[#This Row],[Retail Price]]*Table1_1[[#This Row],[Stock units]]</f>
        <v>219.99</v>
      </c>
      <c r="K587"/>
    </row>
    <row r="588" spans="1:11">
      <c r="A588" s="80" t="s">
        <v>5654</v>
      </c>
      <c r="B588" s="32" t="s">
        <v>5655</v>
      </c>
      <c r="C588" s="32" t="s">
        <v>5451</v>
      </c>
      <c r="D588" s="32" t="s">
        <v>5440</v>
      </c>
      <c r="E588" s="37">
        <v>1</v>
      </c>
      <c r="F588" s="35">
        <v>7325706252854</v>
      </c>
      <c r="G588" s="81" t="s">
        <v>4771</v>
      </c>
      <c r="H588" s="81" t="s">
        <v>5125</v>
      </c>
      <c r="I588" s="10">
        <v>219.99</v>
      </c>
      <c r="J588" s="10">
        <f>Table1_1[[#This Row],[Retail Price]]*Table1_1[[#This Row],[Stock units]]</f>
        <v>219.99</v>
      </c>
      <c r="K588"/>
    </row>
    <row r="589" spans="1:11">
      <c r="A589" s="33" t="s">
        <v>5656</v>
      </c>
      <c r="B589" s="32" t="s">
        <v>5657</v>
      </c>
      <c r="C589" s="32" t="s">
        <v>5451</v>
      </c>
      <c r="D589" s="32" t="s">
        <v>4117</v>
      </c>
      <c r="E589" s="37">
        <v>4</v>
      </c>
      <c r="F589" s="35">
        <v>7325706253103</v>
      </c>
      <c r="G589" s="81" t="s">
        <v>4771</v>
      </c>
      <c r="H589" s="81" t="s">
        <v>5125</v>
      </c>
      <c r="I589" s="10">
        <v>199.99</v>
      </c>
      <c r="J589" s="10">
        <f>Table1_1[[#This Row],[Retail Price]]*Table1_1[[#This Row],[Stock units]]</f>
        <v>799.96</v>
      </c>
      <c r="K589"/>
    </row>
    <row r="590" spans="1:11">
      <c r="A590" s="80" t="s">
        <v>5656</v>
      </c>
      <c r="B590" s="32" t="s">
        <v>5657</v>
      </c>
      <c r="C590" s="32" t="s">
        <v>5451</v>
      </c>
      <c r="D590" s="32" t="s">
        <v>4003</v>
      </c>
      <c r="E590" s="37">
        <v>8</v>
      </c>
      <c r="F590" s="35">
        <v>7325706253110</v>
      </c>
      <c r="G590" s="81" t="s">
        <v>4771</v>
      </c>
      <c r="H590" s="81" t="s">
        <v>5125</v>
      </c>
      <c r="I590" s="10">
        <v>199.99</v>
      </c>
      <c r="J590" s="10">
        <f>Table1_1[[#This Row],[Retail Price]]*Table1_1[[#This Row],[Stock units]]</f>
        <v>1599.92</v>
      </c>
      <c r="K590"/>
    </row>
    <row r="591" spans="1:11">
      <c r="A591" s="33" t="s">
        <v>5656</v>
      </c>
      <c r="B591" s="32" t="s">
        <v>5657</v>
      </c>
      <c r="C591" s="32" t="s">
        <v>5451</v>
      </c>
      <c r="D591" s="32" t="s">
        <v>4001</v>
      </c>
      <c r="E591" s="37">
        <v>9</v>
      </c>
      <c r="F591" s="35">
        <v>7325706253127</v>
      </c>
      <c r="G591" s="81" t="s">
        <v>4771</v>
      </c>
      <c r="H591" s="81" t="s">
        <v>5125</v>
      </c>
      <c r="I591" s="10">
        <v>199.99</v>
      </c>
      <c r="J591" s="10">
        <f>Table1_1[[#This Row],[Retail Price]]*Table1_1[[#This Row],[Stock units]]</f>
        <v>1799.91</v>
      </c>
      <c r="K591"/>
    </row>
    <row r="592" spans="1:11">
      <c r="A592" s="80" t="s">
        <v>5656</v>
      </c>
      <c r="B592" s="32" t="s">
        <v>5657</v>
      </c>
      <c r="C592" s="32" t="s">
        <v>5451</v>
      </c>
      <c r="D592" s="32" t="s">
        <v>4004</v>
      </c>
      <c r="E592" s="37">
        <v>3</v>
      </c>
      <c r="F592" s="35">
        <v>7325706253134</v>
      </c>
      <c r="G592" s="81" t="s">
        <v>4771</v>
      </c>
      <c r="H592" s="81" t="s">
        <v>5125</v>
      </c>
      <c r="I592" s="10">
        <v>199.99</v>
      </c>
      <c r="J592" s="10">
        <f>Table1_1[[#This Row],[Retail Price]]*Table1_1[[#This Row],[Stock units]]</f>
        <v>599.97</v>
      </c>
      <c r="K592"/>
    </row>
    <row r="593" spans="1:11">
      <c r="A593" s="33" t="s">
        <v>5658</v>
      </c>
      <c r="B593" s="32" t="s">
        <v>5659</v>
      </c>
      <c r="C593" s="32" t="s">
        <v>5416</v>
      </c>
      <c r="D593" s="32" t="s">
        <v>4003</v>
      </c>
      <c r="E593" s="37">
        <v>3</v>
      </c>
      <c r="F593" s="35">
        <v>7325706127046</v>
      </c>
      <c r="G593" s="81" t="s">
        <v>4771</v>
      </c>
      <c r="H593" s="81" t="s">
        <v>5125</v>
      </c>
      <c r="I593" s="10">
        <v>199</v>
      </c>
      <c r="J593" s="10">
        <f>Table1_1[[#This Row],[Retail Price]]*Table1_1[[#This Row],[Stock units]]</f>
        <v>597</v>
      </c>
      <c r="K593"/>
    </row>
    <row r="594" spans="1:11">
      <c r="A594" s="80" t="e">
        <v>#N/A</v>
      </c>
      <c r="B594" s="32" t="s">
        <v>5660</v>
      </c>
      <c r="C594" s="32" t="s">
        <v>5501</v>
      </c>
      <c r="D594" s="32" t="s">
        <v>5555</v>
      </c>
      <c r="E594" s="37">
        <v>2</v>
      </c>
      <c r="F594" s="35" t="e">
        <v>#N/A</v>
      </c>
      <c r="G594" s="81" t="e">
        <v>#N/A</v>
      </c>
      <c r="H594" s="81" t="e">
        <v>#N/A</v>
      </c>
      <c r="I594" s="10">
        <v>39.9</v>
      </c>
      <c r="J594" s="10">
        <f>Table1_1[[#This Row],[Retail Price]]*Table1_1[[#This Row],[Stock units]]</f>
        <v>79.8</v>
      </c>
      <c r="K594"/>
    </row>
    <row r="595" spans="1:11">
      <c r="A595" s="33" t="e">
        <v>#N/A</v>
      </c>
      <c r="B595" s="32" t="s">
        <v>5660</v>
      </c>
      <c r="C595" s="32" t="s">
        <v>5501</v>
      </c>
      <c r="D595" s="32" t="s">
        <v>5556</v>
      </c>
      <c r="E595" s="37">
        <v>4</v>
      </c>
      <c r="F595" s="35" t="e">
        <v>#N/A</v>
      </c>
      <c r="G595" s="81" t="e">
        <v>#N/A</v>
      </c>
      <c r="H595" s="81" t="e">
        <v>#N/A</v>
      </c>
      <c r="I595" s="10">
        <v>39.9</v>
      </c>
      <c r="J595" s="10">
        <f>Table1_1[[#This Row],[Retail Price]]*Table1_1[[#This Row],[Stock units]]</f>
        <v>159.6</v>
      </c>
      <c r="K595"/>
    </row>
    <row r="596" spans="1:11">
      <c r="A596" s="80" t="e">
        <v>#N/A</v>
      </c>
      <c r="B596" s="32" t="s">
        <v>5660</v>
      </c>
      <c r="C596" s="32" t="s">
        <v>5501</v>
      </c>
      <c r="D596" s="32" t="s">
        <v>5557</v>
      </c>
      <c r="E596" s="37">
        <v>2</v>
      </c>
      <c r="F596" s="35" t="e">
        <v>#N/A</v>
      </c>
      <c r="G596" s="81" t="e">
        <v>#N/A</v>
      </c>
      <c r="H596" s="81" t="e">
        <v>#N/A</v>
      </c>
      <c r="I596" s="10">
        <v>39.9</v>
      </c>
      <c r="J596" s="10">
        <f>Table1_1[[#This Row],[Retail Price]]*Table1_1[[#This Row],[Stock units]]</f>
        <v>79.8</v>
      </c>
      <c r="K596"/>
    </row>
    <row r="597" spans="1:11">
      <c r="A597" s="33" t="e">
        <v>#N/A</v>
      </c>
      <c r="B597" s="32" t="s">
        <v>5660</v>
      </c>
      <c r="C597" s="32" t="s">
        <v>5501</v>
      </c>
      <c r="D597" s="32" t="s">
        <v>5558</v>
      </c>
      <c r="E597" s="37">
        <v>2</v>
      </c>
      <c r="F597" s="35" t="e">
        <v>#N/A</v>
      </c>
      <c r="G597" s="81" t="e">
        <v>#N/A</v>
      </c>
      <c r="H597" s="81" t="e">
        <v>#N/A</v>
      </c>
      <c r="I597" s="10">
        <v>39.9</v>
      </c>
      <c r="J597" s="10">
        <f>Table1_1[[#This Row],[Retail Price]]*Table1_1[[#This Row],[Stock units]]</f>
        <v>79.8</v>
      </c>
      <c r="K597"/>
    </row>
    <row r="598" spans="1:11">
      <c r="A598" s="80" t="e">
        <v>#N/A</v>
      </c>
      <c r="B598" s="32" t="s">
        <v>5530</v>
      </c>
      <c r="C598" s="32" t="s">
        <v>5436</v>
      </c>
      <c r="D598" s="32" t="s">
        <v>5502</v>
      </c>
      <c r="E598" s="37">
        <v>3</v>
      </c>
      <c r="F598" s="35" t="e">
        <v>#N/A</v>
      </c>
      <c r="G598" s="81" t="e">
        <v>#N/A</v>
      </c>
      <c r="H598" s="81" t="e">
        <v>#N/A</v>
      </c>
      <c r="I598" s="10">
        <v>39.9</v>
      </c>
      <c r="J598" s="10">
        <f>Table1_1[[#This Row],[Retail Price]]*Table1_1[[#This Row],[Stock units]]</f>
        <v>119.69999999999999</v>
      </c>
      <c r="K598"/>
    </row>
    <row r="599" spans="1:11">
      <c r="A599" s="33" t="e">
        <v>#N/A</v>
      </c>
      <c r="B599" s="32" t="s">
        <v>5566</v>
      </c>
      <c r="C599" s="32" t="s">
        <v>5451</v>
      </c>
      <c r="D599" s="32" t="s">
        <v>5502</v>
      </c>
      <c r="E599" s="37">
        <v>4</v>
      </c>
      <c r="F599" s="35" t="e">
        <v>#N/A</v>
      </c>
      <c r="G599" s="81" t="e">
        <v>#N/A</v>
      </c>
      <c r="H599" s="81" t="e">
        <v>#N/A</v>
      </c>
      <c r="I599" s="10">
        <v>39.9</v>
      </c>
      <c r="J599" s="10">
        <f>Table1_1[[#This Row],[Retail Price]]*Table1_1[[#This Row],[Stock units]]</f>
        <v>159.6</v>
      </c>
      <c r="K599"/>
    </row>
    <row r="600" spans="1:11">
      <c r="A600" s="80" t="s">
        <v>4085</v>
      </c>
      <c r="B600" s="32" t="s">
        <v>5661</v>
      </c>
      <c r="C600" s="32" t="s">
        <v>5662</v>
      </c>
      <c r="D600" s="32" t="s">
        <v>4117</v>
      </c>
      <c r="E600" s="37">
        <v>36</v>
      </c>
      <c r="F600" s="35">
        <v>7325707385193</v>
      </c>
      <c r="G600" s="81" t="s">
        <v>4771</v>
      </c>
      <c r="H600" s="81" t="s">
        <v>4012</v>
      </c>
      <c r="I600" s="10">
        <v>200</v>
      </c>
      <c r="J600" s="10">
        <f>Table1_1[[#This Row],[Retail Price]]*Table1_1[[#This Row],[Stock units]]</f>
        <v>7200</v>
      </c>
      <c r="K600"/>
    </row>
    <row r="601" spans="1:11">
      <c r="A601" s="33" t="s">
        <v>4085</v>
      </c>
      <c r="B601" s="32" t="s">
        <v>5661</v>
      </c>
      <c r="C601" s="32" t="s">
        <v>5662</v>
      </c>
      <c r="D601" s="32" t="s">
        <v>4003</v>
      </c>
      <c r="E601" s="37">
        <v>83</v>
      </c>
      <c r="F601" s="35">
        <v>7325707385209</v>
      </c>
      <c r="G601" s="81" t="s">
        <v>4771</v>
      </c>
      <c r="H601" s="81" t="s">
        <v>4012</v>
      </c>
      <c r="I601" s="10">
        <v>200</v>
      </c>
      <c r="J601" s="10">
        <f>Table1_1[[#This Row],[Retail Price]]*Table1_1[[#This Row],[Stock units]]</f>
        <v>16600</v>
      </c>
      <c r="K601"/>
    </row>
    <row r="602" spans="1:11">
      <c r="A602" s="80" t="s">
        <v>4085</v>
      </c>
      <c r="B602" s="32" t="s">
        <v>5661</v>
      </c>
      <c r="C602" s="32" t="s">
        <v>5662</v>
      </c>
      <c r="D602" s="32" t="s">
        <v>4001</v>
      </c>
      <c r="E602" s="37">
        <v>123</v>
      </c>
      <c r="F602" s="35">
        <v>7325707385216</v>
      </c>
      <c r="G602" s="81" t="s">
        <v>4771</v>
      </c>
      <c r="H602" s="81" t="s">
        <v>4012</v>
      </c>
      <c r="I602" s="10">
        <v>200</v>
      </c>
      <c r="J602" s="10">
        <f>Table1_1[[#This Row],[Retail Price]]*Table1_1[[#This Row],[Stock units]]</f>
        <v>24600</v>
      </c>
      <c r="K602"/>
    </row>
    <row r="603" spans="1:11">
      <c r="A603" s="33" t="s">
        <v>4085</v>
      </c>
      <c r="B603" s="32" t="s">
        <v>5661</v>
      </c>
      <c r="C603" s="32" t="s">
        <v>5662</v>
      </c>
      <c r="D603" s="32" t="s">
        <v>4004</v>
      </c>
      <c r="E603" s="37">
        <v>98</v>
      </c>
      <c r="F603" s="35">
        <v>7325707385223</v>
      </c>
      <c r="G603" s="81" t="s">
        <v>4771</v>
      </c>
      <c r="H603" s="81" t="s">
        <v>4012</v>
      </c>
      <c r="I603" s="10">
        <v>200</v>
      </c>
      <c r="J603" s="10">
        <f>Table1_1[[#This Row],[Retail Price]]*Table1_1[[#This Row],[Stock units]]</f>
        <v>19600</v>
      </c>
      <c r="K603"/>
    </row>
    <row r="604" spans="1:11">
      <c r="A604" s="80" t="s">
        <v>4085</v>
      </c>
      <c r="B604" s="32" t="s">
        <v>5661</v>
      </c>
      <c r="C604" s="32" t="s">
        <v>5662</v>
      </c>
      <c r="D604" s="32" t="s">
        <v>4016</v>
      </c>
      <c r="E604" s="37">
        <v>35</v>
      </c>
      <c r="F604" s="35">
        <v>7325707385230</v>
      </c>
      <c r="G604" s="81" t="s">
        <v>4771</v>
      </c>
      <c r="H604" s="81" t="s">
        <v>4012</v>
      </c>
      <c r="I604" s="10">
        <v>200</v>
      </c>
      <c r="J604" s="10">
        <f>Table1_1[[#This Row],[Retail Price]]*Table1_1[[#This Row],[Stock units]]</f>
        <v>7000</v>
      </c>
      <c r="K604"/>
    </row>
    <row r="605" spans="1:11">
      <c r="A605" s="33" t="s">
        <v>4085</v>
      </c>
      <c r="B605" s="32" t="s">
        <v>5661</v>
      </c>
      <c r="C605" s="32" t="s">
        <v>5662</v>
      </c>
      <c r="D605" s="32" t="s">
        <v>4005</v>
      </c>
      <c r="E605" s="37">
        <v>11</v>
      </c>
      <c r="F605" s="35">
        <v>7325707385247</v>
      </c>
      <c r="G605" s="81" t="s">
        <v>4771</v>
      </c>
      <c r="H605" s="81" t="s">
        <v>4012</v>
      </c>
      <c r="I605" s="10">
        <v>200</v>
      </c>
      <c r="J605" s="10">
        <f>Table1_1[[#This Row],[Retail Price]]*Table1_1[[#This Row],[Stock units]]</f>
        <v>2200</v>
      </c>
      <c r="K605"/>
    </row>
    <row r="606" spans="1:11">
      <c r="A606" s="80" t="e">
        <v>#N/A</v>
      </c>
      <c r="B606" s="32" t="s">
        <v>5663</v>
      </c>
      <c r="C606" s="32" t="s">
        <v>5468</v>
      </c>
      <c r="D606" s="32" t="s">
        <v>5502</v>
      </c>
      <c r="E606" s="37">
        <v>1</v>
      </c>
      <c r="F606" s="35" t="e">
        <v>#N/A</v>
      </c>
      <c r="G606" s="81" t="e">
        <v>#N/A</v>
      </c>
      <c r="H606" s="81" t="e">
        <v>#N/A</v>
      </c>
      <c r="I606" s="10">
        <v>39.9</v>
      </c>
      <c r="J606" s="10">
        <f>Table1_1[[#This Row],[Retail Price]]*Table1_1[[#This Row],[Stock units]]</f>
        <v>39.9</v>
      </c>
      <c r="K606"/>
    </row>
    <row r="607" spans="1:11">
      <c r="A607" s="33" t="e">
        <v>#N/A</v>
      </c>
      <c r="B607" s="32" t="s">
        <v>5663</v>
      </c>
      <c r="C607" s="32" t="s">
        <v>5418</v>
      </c>
      <c r="D607" s="32" t="s">
        <v>5502</v>
      </c>
      <c r="E607" s="37">
        <v>6</v>
      </c>
      <c r="F607" s="35" t="e">
        <v>#N/A</v>
      </c>
      <c r="G607" s="81" t="e">
        <v>#N/A</v>
      </c>
      <c r="H607" s="81" t="e">
        <v>#N/A</v>
      </c>
      <c r="I607" s="10">
        <v>39.9</v>
      </c>
      <c r="J607" s="10">
        <f>Table1_1[[#This Row],[Retail Price]]*Table1_1[[#This Row],[Stock units]]</f>
        <v>239.39999999999998</v>
      </c>
      <c r="K607"/>
    </row>
    <row r="608" spans="1:11">
      <c r="A608" s="80" t="e">
        <v>#N/A</v>
      </c>
      <c r="B608" s="32" t="s">
        <v>5664</v>
      </c>
      <c r="C608" s="32" t="s">
        <v>5552</v>
      </c>
      <c r="D608" s="32" t="s">
        <v>5502</v>
      </c>
      <c r="E608" s="37">
        <v>7</v>
      </c>
      <c r="F608" s="35" t="e">
        <v>#N/A</v>
      </c>
      <c r="G608" s="81" t="e">
        <v>#N/A</v>
      </c>
      <c r="H608" s="81" t="e">
        <v>#N/A</v>
      </c>
      <c r="I608" s="10">
        <v>39.9</v>
      </c>
      <c r="J608" s="10">
        <f>Table1_1[[#This Row],[Retail Price]]*Table1_1[[#This Row],[Stock units]]</f>
        <v>279.3</v>
      </c>
      <c r="K608"/>
    </row>
    <row r="609" spans="1:11">
      <c r="A609" s="33" t="e">
        <v>#N/A</v>
      </c>
      <c r="B609" s="32" t="s">
        <v>5665</v>
      </c>
      <c r="C609" s="32" t="s">
        <v>5461</v>
      </c>
      <c r="D609" s="32" t="s">
        <v>5502</v>
      </c>
      <c r="E609" s="37">
        <v>4</v>
      </c>
      <c r="F609" s="35" t="e">
        <v>#N/A</v>
      </c>
      <c r="G609" s="81" t="e">
        <v>#N/A</v>
      </c>
      <c r="H609" s="81" t="e">
        <v>#N/A</v>
      </c>
      <c r="I609" s="10">
        <v>39.9</v>
      </c>
      <c r="J609" s="10">
        <f>Table1_1[[#This Row],[Retail Price]]*Table1_1[[#This Row],[Stock units]]</f>
        <v>159.6</v>
      </c>
      <c r="K609"/>
    </row>
    <row r="610" spans="1:11">
      <c r="A610" s="80" t="e">
        <v>#N/A</v>
      </c>
      <c r="B610" s="32" t="s">
        <v>5666</v>
      </c>
      <c r="C610" s="32" t="s">
        <v>5493</v>
      </c>
      <c r="D610" s="32" t="s">
        <v>5502</v>
      </c>
      <c r="E610" s="37">
        <v>5</v>
      </c>
      <c r="F610" s="35" t="e">
        <v>#N/A</v>
      </c>
      <c r="G610" s="81" t="e">
        <v>#N/A</v>
      </c>
      <c r="H610" s="81" t="e">
        <v>#N/A</v>
      </c>
      <c r="I610" s="10">
        <v>39.9</v>
      </c>
      <c r="J610" s="10">
        <f>Table1_1[[#This Row],[Retail Price]]*Table1_1[[#This Row],[Stock units]]</f>
        <v>199.5</v>
      </c>
      <c r="K610"/>
    </row>
    <row r="611" spans="1:11">
      <c r="A611" s="33" t="s">
        <v>5667</v>
      </c>
      <c r="B611" s="32" t="s">
        <v>5668</v>
      </c>
      <c r="C611" s="32" t="s">
        <v>5446</v>
      </c>
      <c r="D611" s="32" t="s">
        <v>4694</v>
      </c>
      <c r="E611" s="37">
        <v>11</v>
      </c>
      <c r="F611" s="35">
        <v>7325706240868</v>
      </c>
      <c r="G611" s="81" t="s">
        <v>4771</v>
      </c>
      <c r="H611" s="81" t="s">
        <v>4672</v>
      </c>
      <c r="I611" s="10">
        <v>49.99</v>
      </c>
      <c r="J611" s="10">
        <f>Table1_1[[#This Row],[Retail Price]]*Table1_1[[#This Row],[Stock units]]</f>
        <v>549.89</v>
      </c>
      <c r="K611"/>
    </row>
    <row r="612" spans="1:11">
      <c r="A612" s="80" t="s">
        <v>5667</v>
      </c>
      <c r="B612" s="32" t="s">
        <v>5668</v>
      </c>
      <c r="C612" s="32" t="s">
        <v>5446</v>
      </c>
      <c r="D612" s="32" t="s">
        <v>4693</v>
      </c>
      <c r="E612" s="37">
        <v>11</v>
      </c>
      <c r="F612" s="35">
        <v>7325706240875</v>
      </c>
      <c r="G612" s="81" t="s">
        <v>4771</v>
      </c>
      <c r="H612" s="81" t="s">
        <v>4672</v>
      </c>
      <c r="I612" s="10">
        <v>49.99</v>
      </c>
      <c r="J612" s="10">
        <f>Table1_1[[#This Row],[Retail Price]]*Table1_1[[#This Row],[Stock units]]</f>
        <v>549.89</v>
      </c>
      <c r="K612"/>
    </row>
    <row r="613" spans="1:11">
      <c r="A613" s="33" t="s">
        <v>5669</v>
      </c>
      <c r="B613" s="32" t="s">
        <v>5670</v>
      </c>
      <c r="C613" s="32" t="s">
        <v>5408</v>
      </c>
      <c r="D613" s="32" t="s">
        <v>4117</v>
      </c>
      <c r="E613" s="37">
        <v>4</v>
      </c>
      <c r="F613" s="35">
        <v>7325706262839</v>
      </c>
      <c r="G613" s="81" t="s">
        <v>4771</v>
      </c>
      <c r="H613" s="81" t="s">
        <v>4745</v>
      </c>
      <c r="I613" s="10">
        <v>189.99</v>
      </c>
      <c r="J613" s="10">
        <f>Table1_1[[#This Row],[Retail Price]]*Table1_1[[#This Row],[Stock units]]</f>
        <v>759.96</v>
      </c>
      <c r="K613"/>
    </row>
    <row r="614" spans="1:11">
      <c r="A614" s="80" t="s">
        <v>5669</v>
      </c>
      <c r="B614" s="32" t="s">
        <v>5670</v>
      </c>
      <c r="C614" s="32" t="s">
        <v>5408</v>
      </c>
      <c r="D614" s="32" t="s">
        <v>4003</v>
      </c>
      <c r="E614" s="37">
        <v>7</v>
      </c>
      <c r="F614" s="35">
        <v>7325706262846</v>
      </c>
      <c r="G614" s="81" t="s">
        <v>4771</v>
      </c>
      <c r="H614" s="81" t="s">
        <v>4745</v>
      </c>
      <c r="I614" s="10">
        <v>189.99</v>
      </c>
      <c r="J614" s="10">
        <f>Table1_1[[#This Row],[Retail Price]]*Table1_1[[#This Row],[Stock units]]</f>
        <v>1329.93</v>
      </c>
      <c r="K614"/>
    </row>
    <row r="615" spans="1:11">
      <c r="A615" s="33" t="s">
        <v>5669</v>
      </c>
      <c r="B615" s="32" t="s">
        <v>5670</v>
      </c>
      <c r="C615" s="32" t="s">
        <v>5408</v>
      </c>
      <c r="D615" s="32" t="s">
        <v>4001</v>
      </c>
      <c r="E615" s="37">
        <v>3</v>
      </c>
      <c r="F615" s="35">
        <v>7325706262853</v>
      </c>
      <c r="G615" s="81" t="s">
        <v>4771</v>
      </c>
      <c r="H615" s="81" t="s">
        <v>4745</v>
      </c>
      <c r="I615" s="10">
        <v>189.99</v>
      </c>
      <c r="J615" s="10">
        <f>Table1_1[[#This Row],[Retail Price]]*Table1_1[[#This Row],[Stock units]]</f>
        <v>569.97</v>
      </c>
      <c r="K615"/>
    </row>
    <row r="616" spans="1:11">
      <c r="A616" s="80" t="s">
        <v>5669</v>
      </c>
      <c r="B616" s="32" t="s">
        <v>5670</v>
      </c>
      <c r="C616" s="32" t="s">
        <v>5408</v>
      </c>
      <c r="D616" s="32" t="s">
        <v>4004</v>
      </c>
      <c r="E616" s="37">
        <v>3</v>
      </c>
      <c r="F616" s="35">
        <v>7325706262860</v>
      </c>
      <c r="G616" s="81" t="s">
        <v>4771</v>
      </c>
      <c r="H616" s="81" t="s">
        <v>4745</v>
      </c>
      <c r="I616" s="10">
        <v>189.99</v>
      </c>
      <c r="J616" s="10">
        <f>Table1_1[[#This Row],[Retail Price]]*Table1_1[[#This Row],[Stock units]]</f>
        <v>569.97</v>
      </c>
      <c r="K616"/>
    </row>
    <row r="617" spans="1:11">
      <c r="A617" s="33" t="s">
        <v>5669</v>
      </c>
      <c r="B617" s="32" t="s">
        <v>5670</v>
      </c>
      <c r="C617" s="32" t="s">
        <v>5408</v>
      </c>
      <c r="D617" s="32" t="s">
        <v>4016</v>
      </c>
      <c r="E617" s="37">
        <v>2</v>
      </c>
      <c r="F617" s="35">
        <v>7325706262877</v>
      </c>
      <c r="G617" s="81" t="s">
        <v>4771</v>
      </c>
      <c r="H617" s="81" t="s">
        <v>4745</v>
      </c>
      <c r="I617" s="10">
        <v>189.99</v>
      </c>
      <c r="J617" s="10">
        <f>Table1_1[[#This Row],[Retail Price]]*Table1_1[[#This Row],[Stock units]]</f>
        <v>379.98</v>
      </c>
      <c r="K617"/>
    </row>
    <row r="618" spans="1:11">
      <c r="A618" s="80" t="s">
        <v>5669</v>
      </c>
      <c r="B618" s="32" t="s">
        <v>5670</v>
      </c>
      <c r="C618" s="32" t="s">
        <v>5408</v>
      </c>
      <c r="D618" s="32" t="s">
        <v>4005</v>
      </c>
      <c r="E618" s="37">
        <v>1</v>
      </c>
      <c r="F618" s="35">
        <v>7325706262884</v>
      </c>
      <c r="G618" s="81" t="s">
        <v>4771</v>
      </c>
      <c r="H618" s="81" t="s">
        <v>4745</v>
      </c>
      <c r="I618" s="10">
        <v>189.99</v>
      </c>
      <c r="J618" s="10">
        <f>Table1_1[[#This Row],[Retail Price]]*Table1_1[[#This Row],[Stock units]]</f>
        <v>189.99</v>
      </c>
      <c r="K618"/>
    </row>
    <row r="619" spans="1:11">
      <c r="A619" s="33" t="s">
        <v>5671</v>
      </c>
      <c r="B619" s="32" t="s">
        <v>5672</v>
      </c>
      <c r="C619" s="32" t="s">
        <v>5673</v>
      </c>
      <c r="D619" s="32" t="s">
        <v>4004</v>
      </c>
      <c r="E619" s="37">
        <v>1</v>
      </c>
      <c r="F619" s="35">
        <v>7325706154950</v>
      </c>
      <c r="G619" s="81" t="s">
        <v>4771</v>
      </c>
      <c r="H619" s="81" t="s">
        <v>4012</v>
      </c>
      <c r="I619" s="10">
        <v>179.99</v>
      </c>
      <c r="J619" s="10">
        <f>Table1_1[[#This Row],[Retail Price]]*Table1_1[[#This Row],[Stock units]]</f>
        <v>179.99</v>
      </c>
      <c r="K619"/>
    </row>
    <row r="620" spans="1:11">
      <c r="A620" s="80" t="s">
        <v>5674</v>
      </c>
      <c r="B620" s="32" t="s">
        <v>5675</v>
      </c>
      <c r="C620" s="32" t="s">
        <v>5430</v>
      </c>
      <c r="D620" s="32" t="s">
        <v>5410</v>
      </c>
      <c r="E620" s="37">
        <v>1</v>
      </c>
      <c r="F620" s="35">
        <v>7325706134068</v>
      </c>
      <c r="G620" s="81" t="s">
        <v>4771</v>
      </c>
      <c r="H620" s="81" t="s">
        <v>4261</v>
      </c>
      <c r="I620" s="10">
        <v>99.99</v>
      </c>
      <c r="J620" s="10">
        <f>Table1_1[[#This Row],[Retail Price]]*Table1_1[[#This Row],[Stock units]]</f>
        <v>99.99</v>
      </c>
      <c r="K620"/>
    </row>
    <row r="621" spans="1:11">
      <c r="A621" s="33" t="s">
        <v>5674</v>
      </c>
      <c r="B621" s="32" t="s">
        <v>5675</v>
      </c>
      <c r="C621" s="32" t="s">
        <v>5430</v>
      </c>
      <c r="D621" s="32" t="s">
        <v>5447</v>
      </c>
      <c r="E621" s="37">
        <v>3</v>
      </c>
      <c r="F621" s="35">
        <v>7325706134075</v>
      </c>
      <c r="G621" s="81" t="s">
        <v>4771</v>
      </c>
      <c r="H621" s="81" t="s">
        <v>4261</v>
      </c>
      <c r="I621" s="10">
        <v>99.99</v>
      </c>
      <c r="J621" s="10">
        <f>Table1_1[[#This Row],[Retail Price]]*Table1_1[[#This Row],[Stock units]]</f>
        <v>299.96999999999997</v>
      </c>
      <c r="K621"/>
    </row>
    <row r="622" spans="1:11">
      <c r="A622" s="80" t="s">
        <v>5674</v>
      </c>
      <c r="B622" s="32" t="s">
        <v>5675</v>
      </c>
      <c r="C622" s="32" t="s">
        <v>5430</v>
      </c>
      <c r="D622" s="32" t="s">
        <v>5440</v>
      </c>
      <c r="E622" s="37">
        <v>5</v>
      </c>
      <c r="F622" s="35">
        <v>7325706134082</v>
      </c>
      <c r="G622" s="81" t="s">
        <v>4771</v>
      </c>
      <c r="H622" s="81" t="s">
        <v>4261</v>
      </c>
      <c r="I622" s="10">
        <v>99.99</v>
      </c>
      <c r="J622" s="10">
        <f>Table1_1[[#This Row],[Retail Price]]*Table1_1[[#This Row],[Stock units]]</f>
        <v>499.95</v>
      </c>
      <c r="K622"/>
    </row>
    <row r="623" spans="1:11">
      <c r="A623" s="33" t="s">
        <v>5674</v>
      </c>
      <c r="B623" s="32" t="s">
        <v>5675</v>
      </c>
      <c r="C623" s="32" t="s">
        <v>5430</v>
      </c>
      <c r="D623" s="32" t="s">
        <v>5441</v>
      </c>
      <c r="E623" s="37">
        <v>3</v>
      </c>
      <c r="F623" s="35">
        <v>7325706134099</v>
      </c>
      <c r="G623" s="81" t="s">
        <v>4771</v>
      </c>
      <c r="H623" s="81" t="s">
        <v>4261</v>
      </c>
      <c r="I623" s="10">
        <v>99.99</v>
      </c>
      <c r="J623" s="10">
        <f>Table1_1[[#This Row],[Retail Price]]*Table1_1[[#This Row],[Stock units]]</f>
        <v>299.96999999999997</v>
      </c>
      <c r="K623"/>
    </row>
    <row r="624" spans="1:11">
      <c r="A624" s="80" t="s">
        <v>5674</v>
      </c>
      <c r="B624" s="32" t="s">
        <v>5675</v>
      </c>
      <c r="C624" s="32" t="s">
        <v>5430</v>
      </c>
      <c r="D624" s="32" t="s">
        <v>5442</v>
      </c>
      <c r="E624" s="37">
        <v>1</v>
      </c>
      <c r="F624" s="35">
        <v>7325706134105</v>
      </c>
      <c r="G624" s="81" t="s">
        <v>4771</v>
      </c>
      <c r="H624" s="81" t="s">
        <v>4261</v>
      </c>
      <c r="I624" s="10">
        <v>99.99</v>
      </c>
      <c r="J624" s="10">
        <f>Table1_1[[#This Row],[Retail Price]]*Table1_1[[#This Row],[Stock units]]</f>
        <v>99.99</v>
      </c>
      <c r="K624"/>
    </row>
    <row r="625" spans="1:11">
      <c r="A625" s="33" t="s">
        <v>4657</v>
      </c>
      <c r="B625" s="32" t="s">
        <v>5676</v>
      </c>
      <c r="C625" s="32" t="s">
        <v>5677</v>
      </c>
      <c r="D625" s="32" t="s">
        <v>4003</v>
      </c>
      <c r="E625" s="37">
        <v>2</v>
      </c>
      <c r="F625" s="35">
        <v>7325706259181</v>
      </c>
      <c r="G625" s="81" t="s">
        <v>4011</v>
      </c>
      <c r="H625" s="81" t="s">
        <v>4656</v>
      </c>
      <c r="I625" s="10">
        <v>39.99</v>
      </c>
      <c r="J625" s="10">
        <f>Table1_1[[#This Row],[Retail Price]]*Table1_1[[#This Row],[Stock units]]</f>
        <v>79.98</v>
      </c>
      <c r="K625"/>
    </row>
    <row r="626" spans="1:11">
      <c r="A626" s="80" t="s">
        <v>4657</v>
      </c>
      <c r="B626" s="32" t="s">
        <v>5676</v>
      </c>
      <c r="C626" s="32" t="s">
        <v>5677</v>
      </c>
      <c r="D626" s="32" t="s">
        <v>4001</v>
      </c>
      <c r="E626" s="37">
        <v>1</v>
      </c>
      <c r="F626" s="35">
        <v>7325706259198</v>
      </c>
      <c r="G626" s="81" t="s">
        <v>4011</v>
      </c>
      <c r="H626" s="81" t="s">
        <v>4656</v>
      </c>
      <c r="I626" s="10">
        <v>39.99</v>
      </c>
      <c r="J626" s="10">
        <f>Table1_1[[#This Row],[Retail Price]]*Table1_1[[#This Row],[Stock units]]</f>
        <v>39.99</v>
      </c>
      <c r="K626"/>
    </row>
    <row r="627" spans="1:11">
      <c r="A627" s="33" t="s">
        <v>4657</v>
      </c>
      <c r="B627" s="32" t="s">
        <v>5676</v>
      </c>
      <c r="C627" s="32" t="s">
        <v>5677</v>
      </c>
      <c r="D627" s="32" t="s">
        <v>4016</v>
      </c>
      <c r="E627" s="37">
        <v>1</v>
      </c>
      <c r="F627" s="35">
        <v>7325706259211</v>
      </c>
      <c r="G627" s="81" t="s">
        <v>4011</v>
      </c>
      <c r="H627" s="81" t="s">
        <v>4656</v>
      </c>
      <c r="I627" s="10">
        <v>39.99</v>
      </c>
      <c r="J627" s="10">
        <f>Table1_1[[#This Row],[Retail Price]]*Table1_1[[#This Row],[Stock units]]</f>
        <v>39.99</v>
      </c>
      <c r="K627"/>
    </row>
    <row r="628" spans="1:11">
      <c r="A628" s="80" t="s">
        <v>4657</v>
      </c>
      <c r="B628" s="32" t="s">
        <v>5676</v>
      </c>
      <c r="C628" s="32" t="s">
        <v>5677</v>
      </c>
      <c r="D628" s="32" t="s">
        <v>4005</v>
      </c>
      <c r="E628" s="37">
        <v>2</v>
      </c>
      <c r="F628" s="35">
        <v>7325706259228</v>
      </c>
      <c r="G628" s="81" t="s">
        <v>4011</v>
      </c>
      <c r="H628" s="81" t="s">
        <v>4656</v>
      </c>
      <c r="I628" s="10">
        <v>39.99</v>
      </c>
      <c r="J628" s="10">
        <f>Table1_1[[#This Row],[Retail Price]]*Table1_1[[#This Row],[Stock units]]</f>
        <v>79.98</v>
      </c>
      <c r="K628"/>
    </row>
    <row r="629" spans="1:11">
      <c r="A629" s="33" t="s">
        <v>4663</v>
      </c>
      <c r="B629" s="32" t="s">
        <v>5678</v>
      </c>
      <c r="C629" s="32" t="s">
        <v>5418</v>
      </c>
      <c r="D629" s="32" t="s">
        <v>4003</v>
      </c>
      <c r="E629" s="37">
        <v>5</v>
      </c>
      <c r="F629" s="35">
        <v>7325706265434</v>
      </c>
      <c r="G629" s="81" t="s">
        <v>4011</v>
      </c>
      <c r="H629" s="81" t="s">
        <v>4656</v>
      </c>
      <c r="I629" s="10">
        <v>39.99</v>
      </c>
      <c r="J629" s="10">
        <f>Table1_1[[#This Row],[Retail Price]]*Table1_1[[#This Row],[Stock units]]</f>
        <v>199.95000000000002</v>
      </c>
      <c r="K629"/>
    </row>
    <row r="630" spans="1:11">
      <c r="A630" s="80" t="s">
        <v>4663</v>
      </c>
      <c r="B630" s="32" t="s">
        <v>5678</v>
      </c>
      <c r="C630" s="32" t="s">
        <v>5418</v>
      </c>
      <c r="D630" s="32" t="s">
        <v>4001</v>
      </c>
      <c r="E630" s="37">
        <v>7</v>
      </c>
      <c r="F630" s="35">
        <v>7325706265427</v>
      </c>
      <c r="G630" s="81" t="s">
        <v>4011</v>
      </c>
      <c r="H630" s="81" t="s">
        <v>4656</v>
      </c>
      <c r="I630" s="10">
        <v>39.99</v>
      </c>
      <c r="J630" s="10">
        <f>Table1_1[[#This Row],[Retail Price]]*Table1_1[[#This Row],[Stock units]]</f>
        <v>279.93</v>
      </c>
      <c r="K630"/>
    </row>
    <row r="631" spans="1:11">
      <c r="A631" s="33" t="s">
        <v>4663</v>
      </c>
      <c r="B631" s="32" t="s">
        <v>5678</v>
      </c>
      <c r="C631" s="32" t="s">
        <v>5418</v>
      </c>
      <c r="D631" s="32" t="s">
        <v>4004</v>
      </c>
      <c r="E631" s="37">
        <v>7</v>
      </c>
      <c r="F631" s="35">
        <v>7325706265410</v>
      </c>
      <c r="G631" s="81" t="s">
        <v>4011</v>
      </c>
      <c r="H631" s="81" t="s">
        <v>4656</v>
      </c>
      <c r="I631" s="10">
        <v>39.99</v>
      </c>
      <c r="J631" s="10">
        <f>Table1_1[[#This Row],[Retail Price]]*Table1_1[[#This Row],[Stock units]]</f>
        <v>279.93</v>
      </c>
      <c r="K631"/>
    </row>
    <row r="632" spans="1:11">
      <c r="A632" s="80" t="s">
        <v>4663</v>
      </c>
      <c r="B632" s="32" t="s">
        <v>5678</v>
      </c>
      <c r="C632" s="32" t="s">
        <v>5418</v>
      </c>
      <c r="D632" s="32" t="s">
        <v>4016</v>
      </c>
      <c r="E632" s="37">
        <v>5</v>
      </c>
      <c r="F632" s="35">
        <v>7325706265441</v>
      </c>
      <c r="G632" s="81" t="s">
        <v>4011</v>
      </c>
      <c r="H632" s="81" t="s">
        <v>4656</v>
      </c>
      <c r="I632" s="10">
        <v>39.99</v>
      </c>
      <c r="J632" s="10">
        <f>Table1_1[[#This Row],[Retail Price]]*Table1_1[[#This Row],[Stock units]]</f>
        <v>199.95000000000002</v>
      </c>
      <c r="K632"/>
    </row>
    <row r="633" spans="1:11">
      <c r="A633" s="33" t="s">
        <v>4663</v>
      </c>
      <c r="B633" s="32" t="s">
        <v>5678</v>
      </c>
      <c r="C633" s="32" t="s">
        <v>5418</v>
      </c>
      <c r="D633" s="32" t="s">
        <v>4005</v>
      </c>
      <c r="E633" s="37">
        <v>5</v>
      </c>
      <c r="F633" s="35">
        <v>7325706265458</v>
      </c>
      <c r="G633" s="81" t="s">
        <v>4011</v>
      </c>
      <c r="H633" s="81" t="s">
        <v>4656</v>
      </c>
      <c r="I633" s="10">
        <v>39.99</v>
      </c>
      <c r="J633" s="10">
        <f>Table1_1[[#This Row],[Retail Price]]*Table1_1[[#This Row],[Stock units]]</f>
        <v>199.95000000000002</v>
      </c>
      <c r="K633"/>
    </row>
    <row r="634" spans="1:11">
      <c r="A634" s="80" t="s">
        <v>4657</v>
      </c>
      <c r="B634" s="32" t="s">
        <v>5676</v>
      </c>
      <c r="C634" s="32" t="s">
        <v>5497</v>
      </c>
      <c r="D634" s="32" t="s">
        <v>4003</v>
      </c>
      <c r="E634" s="37">
        <v>2</v>
      </c>
      <c r="F634" s="35">
        <v>7325706259365</v>
      </c>
      <c r="G634" s="81" t="s">
        <v>4011</v>
      </c>
      <c r="H634" s="81" t="s">
        <v>4656</v>
      </c>
      <c r="I634" s="10">
        <v>39.99</v>
      </c>
      <c r="J634" s="10">
        <f>Table1_1[[#This Row],[Retail Price]]*Table1_1[[#This Row],[Stock units]]</f>
        <v>79.98</v>
      </c>
      <c r="K634"/>
    </row>
    <row r="635" spans="1:11">
      <c r="A635" s="33" t="s">
        <v>4657</v>
      </c>
      <c r="B635" s="32" t="s">
        <v>5676</v>
      </c>
      <c r="C635" s="32" t="s">
        <v>5497</v>
      </c>
      <c r="D635" s="32" t="s">
        <v>4001</v>
      </c>
      <c r="E635" s="37">
        <v>1</v>
      </c>
      <c r="F635" s="35">
        <v>7325706259372</v>
      </c>
      <c r="G635" s="81" t="s">
        <v>4011</v>
      </c>
      <c r="H635" s="81" t="s">
        <v>4656</v>
      </c>
      <c r="I635" s="10">
        <v>39.99</v>
      </c>
      <c r="J635" s="10">
        <f>Table1_1[[#This Row],[Retail Price]]*Table1_1[[#This Row],[Stock units]]</f>
        <v>39.99</v>
      </c>
      <c r="K635"/>
    </row>
    <row r="636" spans="1:11">
      <c r="A636" s="80" t="s">
        <v>4657</v>
      </c>
      <c r="B636" s="32" t="s">
        <v>5676</v>
      </c>
      <c r="C636" s="32" t="s">
        <v>5497</v>
      </c>
      <c r="D636" s="32" t="s">
        <v>4016</v>
      </c>
      <c r="E636" s="37">
        <v>1</v>
      </c>
      <c r="F636" s="35">
        <v>7325706259396</v>
      </c>
      <c r="G636" s="81" t="s">
        <v>4011</v>
      </c>
      <c r="H636" s="81" t="s">
        <v>4656</v>
      </c>
      <c r="I636" s="10">
        <v>39.99</v>
      </c>
      <c r="J636" s="10">
        <f>Table1_1[[#This Row],[Retail Price]]*Table1_1[[#This Row],[Stock units]]</f>
        <v>39.99</v>
      </c>
      <c r="K636"/>
    </row>
    <row r="637" spans="1:11">
      <c r="A637" s="33" t="s">
        <v>4657</v>
      </c>
      <c r="B637" s="32" t="s">
        <v>5676</v>
      </c>
      <c r="C637" s="32" t="s">
        <v>5497</v>
      </c>
      <c r="D637" s="32" t="s">
        <v>4005</v>
      </c>
      <c r="E637" s="37">
        <v>2</v>
      </c>
      <c r="F637" s="35">
        <v>7325706259402</v>
      </c>
      <c r="G637" s="81" t="s">
        <v>4011</v>
      </c>
      <c r="H637" s="81" t="s">
        <v>4656</v>
      </c>
      <c r="I637" s="10">
        <v>39.99</v>
      </c>
      <c r="J637" s="10">
        <f>Table1_1[[#This Row],[Retail Price]]*Table1_1[[#This Row],[Stock units]]</f>
        <v>79.98</v>
      </c>
      <c r="K637"/>
    </row>
    <row r="638" spans="1:11">
      <c r="A638" s="80" t="s">
        <v>4657</v>
      </c>
      <c r="B638" s="32" t="s">
        <v>5676</v>
      </c>
      <c r="C638" s="32" t="s">
        <v>5451</v>
      </c>
      <c r="D638" s="32" t="s">
        <v>4003</v>
      </c>
      <c r="E638" s="37">
        <v>2</v>
      </c>
      <c r="F638" s="35">
        <v>7325706259303</v>
      </c>
      <c r="G638" s="81" t="s">
        <v>4011</v>
      </c>
      <c r="H638" s="81" t="s">
        <v>4656</v>
      </c>
      <c r="I638" s="10">
        <v>39.99</v>
      </c>
      <c r="J638" s="10">
        <f>Table1_1[[#This Row],[Retail Price]]*Table1_1[[#This Row],[Stock units]]</f>
        <v>79.98</v>
      </c>
      <c r="K638"/>
    </row>
    <row r="639" spans="1:11">
      <c r="A639" s="33" t="s">
        <v>4657</v>
      </c>
      <c r="B639" s="32" t="s">
        <v>5676</v>
      </c>
      <c r="C639" s="32" t="s">
        <v>5451</v>
      </c>
      <c r="D639" s="32" t="s">
        <v>4001</v>
      </c>
      <c r="E639" s="37">
        <v>2</v>
      </c>
      <c r="F639" s="35">
        <v>7325706259310</v>
      </c>
      <c r="G639" s="81" t="s">
        <v>4011</v>
      </c>
      <c r="H639" s="81" t="s">
        <v>4656</v>
      </c>
      <c r="I639" s="10">
        <v>39.99</v>
      </c>
      <c r="J639" s="10">
        <f>Table1_1[[#This Row],[Retail Price]]*Table1_1[[#This Row],[Stock units]]</f>
        <v>79.98</v>
      </c>
      <c r="K639"/>
    </row>
    <row r="640" spans="1:11">
      <c r="A640" s="80" t="s">
        <v>4657</v>
      </c>
      <c r="B640" s="32" t="s">
        <v>5676</v>
      </c>
      <c r="C640" s="32" t="s">
        <v>5451</v>
      </c>
      <c r="D640" s="32" t="s">
        <v>4016</v>
      </c>
      <c r="E640" s="37">
        <v>1</v>
      </c>
      <c r="F640" s="35">
        <v>7325706259334</v>
      </c>
      <c r="G640" s="81" t="s">
        <v>4011</v>
      </c>
      <c r="H640" s="81" t="s">
        <v>4656</v>
      </c>
      <c r="I640" s="10">
        <v>39.99</v>
      </c>
      <c r="J640" s="10">
        <f>Table1_1[[#This Row],[Retail Price]]*Table1_1[[#This Row],[Stock units]]</f>
        <v>39.99</v>
      </c>
      <c r="K640"/>
    </row>
    <row r="641" spans="1:11">
      <c r="A641" s="33" t="s">
        <v>4657</v>
      </c>
      <c r="B641" s="32" t="s">
        <v>5676</v>
      </c>
      <c r="C641" s="32" t="s">
        <v>5451</v>
      </c>
      <c r="D641" s="32" t="s">
        <v>4005</v>
      </c>
      <c r="E641" s="37">
        <v>2</v>
      </c>
      <c r="F641" s="35">
        <v>7325706259341</v>
      </c>
      <c r="G641" s="81" t="s">
        <v>4011</v>
      </c>
      <c r="H641" s="81" t="s">
        <v>4656</v>
      </c>
      <c r="I641" s="10">
        <v>39.99</v>
      </c>
      <c r="J641" s="10">
        <f>Table1_1[[#This Row],[Retail Price]]*Table1_1[[#This Row],[Stock units]]</f>
        <v>79.98</v>
      </c>
      <c r="K641"/>
    </row>
    <row r="642" spans="1:11">
      <c r="A642" s="80" t="s">
        <v>4663</v>
      </c>
      <c r="B642" s="32" t="s">
        <v>5678</v>
      </c>
      <c r="C642" s="32" t="s">
        <v>5408</v>
      </c>
      <c r="D642" s="32" t="s">
        <v>4003</v>
      </c>
      <c r="E642" s="37">
        <v>5</v>
      </c>
      <c r="F642" s="35">
        <v>7325706265373</v>
      </c>
      <c r="G642" s="81" t="s">
        <v>4011</v>
      </c>
      <c r="H642" s="81" t="s">
        <v>4656</v>
      </c>
      <c r="I642" s="10">
        <v>39.99</v>
      </c>
      <c r="J642" s="10">
        <f>Table1_1[[#This Row],[Retail Price]]*Table1_1[[#This Row],[Stock units]]</f>
        <v>199.95000000000002</v>
      </c>
      <c r="K642"/>
    </row>
    <row r="643" spans="1:11">
      <c r="A643" s="33" t="s">
        <v>4663</v>
      </c>
      <c r="B643" s="32" t="s">
        <v>5678</v>
      </c>
      <c r="C643" s="32" t="s">
        <v>5408</v>
      </c>
      <c r="D643" s="32" t="s">
        <v>4001</v>
      </c>
      <c r="E643" s="37">
        <v>7</v>
      </c>
      <c r="F643" s="35">
        <v>7325706265366</v>
      </c>
      <c r="G643" s="81" t="s">
        <v>4011</v>
      </c>
      <c r="H643" s="81" t="s">
        <v>4656</v>
      </c>
      <c r="I643" s="10">
        <v>39.99</v>
      </c>
      <c r="J643" s="10">
        <f>Table1_1[[#This Row],[Retail Price]]*Table1_1[[#This Row],[Stock units]]</f>
        <v>279.93</v>
      </c>
      <c r="K643"/>
    </row>
    <row r="644" spans="1:11">
      <c r="A644" s="80" t="s">
        <v>4663</v>
      </c>
      <c r="B644" s="32" t="s">
        <v>5678</v>
      </c>
      <c r="C644" s="32" t="s">
        <v>5408</v>
      </c>
      <c r="D644" s="32" t="s">
        <v>4004</v>
      </c>
      <c r="E644" s="37">
        <v>7</v>
      </c>
      <c r="F644" s="35">
        <v>7325706265359</v>
      </c>
      <c r="G644" s="81" t="s">
        <v>4011</v>
      </c>
      <c r="H644" s="81" t="s">
        <v>4656</v>
      </c>
      <c r="I644" s="10">
        <v>39.99</v>
      </c>
      <c r="J644" s="10">
        <f>Table1_1[[#This Row],[Retail Price]]*Table1_1[[#This Row],[Stock units]]</f>
        <v>279.93</v>
      </c>
      <c r="K644"/>
    </row>
    <row r="645" spans="1:11">
      <c r="A645" s="33" t="s">
        <v>4663</v>
      </c>
      <c r="B645" s="32" t="s">
        <v>5678</v>
      </c>
      <c r="C645" s="32" t="s">
        <v>5408</v>
      </c>
      <c r="D645" s="32" t="s">
        <v>4016</v>
      </c>
      <c r="E645" s="37">
        <v>5</v>
      </c>
      <c r="F645" s="35">
        <v>7325706265380</v>
      </c>
      <c r="G645" s="81" t="s">
        <v>4011</v>
      </c>
      <c r="H645" s="81" t="s">
        <v>4656</v>
      </c>
      <c r="I645" s="10">
        <v>39.99</v>
      </c>
      <c r="J645" s="10">
        <f>Table1_1[[#This Row],[Retail Price]]*Table1_1[[#This Row],[Stock units]]</f>
        <v>199.95000000000002</v>
      </c>
      <c r="K645"/>
    </row>
    <row r="646" spans="1:11">
      <c r="A646" s="80" t="s">
        <v>4663</v>
      </c>
      <c r="B646" s="32" t="s">
        <v>5678</v>
      </c>
      <c r="C646" s="32" t="s">
        <v>5408</v>
      </c>
      <c r="D646" s="32" t="s">
        <v>4005</v>
      </c>
      <c r="E646" s="37">
        <v>5</v>
      </c>
      <c r="F646" s="35">
        <v>7325706265397</v>
      </c>
      <c r="G646" s="81" t="s">
        <v>4011</v>
      </c>
      <c r="H646" s="81" t="s">
        <v>4656</v>
      </c>
      <c r="I646" s="10">
        <v>39.99</v>
      </c>
      <c r="J646" s="10">
        <f>Table1_1[[#This Row],[Retail Price]]*Table1_1[[#This Row],[Stock units]]</f>
        <v>199.95000000000002</v>
      </c>
      <c r="K646"/>
    </row>
    <row r="647" spans="1:11">
      <c r="A647" s="33" t="s">
        <v>4651</v>
      </c>
      <c r="B647" s="32" t="s">
        <v>5494</v>
      </c>
      <c r="C647" s="32" t="s">
        <v>5493</v>
      </c>
      <c r="D647" s="32" t="s">
        <v>4005</v>
      </c>
      <c r="E647" s="37">
        <v>1</v>
      </c>
      <c r="F647" s="35">
        <v>7325706173630</v>
      </c>
      <c r="G647" s="81" t="s">
        <v>4011</v>
      </c>
      <c r="H647" s="81" t="s">
        <v>4650</v>
      </c>
      <c r="I647" s="10">
        <v>59.99</v>
      </c>
      <c r="J647" s="10">
        <f>Table1_1[[#This Row],[Retail Price]]*Table1_1[[#This Row],[Stock units]]</f>
        <v>59.99</v>
      </c>
      <c r="K647"/>
    </row>
    <row r="648" spans="1:11">
      <c r="A648" s="80" t="s">
        <v>5632</v>
      </c>
      <c r="B648" s="32" t="s">
        <v>5633</v>
      </c>
      <c r="C648" s="32" t="s">
        <v>5384</v>
      </c>
      <c r="D648" s="32" t="s">
        <v>4001</v>
      </c>
      <c r="E648" s="37">
        <v>11</v>
      </c>
      <c r="F648" s="35">
        <v>7325702403335</v>
      </c>
      <c r="G648" s="81" t="s">
        <v>4011</v>
      </c>
      <c r="H648" s="81" t="s">
        <v>4261</v>
      </c>
      <c r="I648" s="10">
        <v>89.99</v>
      </c>
      <c r="J648" s="10">
        <f>Table1_1[[#This Row],[Retail Price]]*Table1_1[[#This Row],[Stock units]]</f>
        <v>989.89</v>
      </c>
      <c r="K648"/>
    </row>
    <row r="649" spans="1:11">
      <c r="A649" s="33" t="s">
        <v>5632</v>
      </c>
      <c r="B649" s="32" t="s">
        <v>5633</v>
      </c>
      <c r="C649" s="32" t="s">
        <v>5384</v>
      </c>
      <c r="D649" s="32" t="s">
        <v>4005</v>
      </c>
      <c r="E649" s="37">
        <v>12</v>
      </c>
      <c r="F649" s="35">
        <v>7325702403366</v>
      </c>
      <c r="G649" s="81" t="s">
        <v>4011</v>
      </c>
      <c r="H649" s="81" t="s">
        <v>4261</v>
      </c>
      <c r="I649" s="10">
        <v>90</v>
      </c>
      <c r="J649" s="10">
        <f>Table1_1[[#This Row],[Retail Price]]*Table1_1[[#This Row],[Stock units]]</f>
        <v>1080</v>
      </c>
      <c r="K649"/>
    </row>
    <row r="650" spans="1:11">
      <c r="A650" s="80" t="s">
        <v>5632</v>
      </c>
      <c r="B650" s="32" t="s">
        <v>5633</v>
      </c>
      <c r="C650" s="32" t="s">
        <v>5384</v>
      </c>
      <c r="D650" s="32" t="s">
        <v>4029</v>
      </c>
      <c r="E650" s="37">
        <v>12</v>
      </c>
      <c r="F650" s="35">
        <v>7325702403373</v>
      </c>
      <c r="G650" s="81" t="s">
        <v>4011</v>
      </c>
      <c r="H650" s="81" t="s">
        <v>4261</v>
      </c>
      <c r="I650" s="10">
        <v>90</v>
      </c>
      <c r="J650" s="10">
        <f>Table1_1[[#This Row],[Retail Price]]*Table1_1[[#This Row],[Stock units]]</f>
        <v>1080</v>
      </c>
      <c r="K650"/>
    </row>
    <row r="651" spans="1:11">
      <c r="A651" s="33" t="s">
        <v>5632</v>
      </c>
      <c r="B651" s="32" t="s">
        <v>5633</v>
      </c>
      <c r="C651" s="32" t="s">
        <v>5497</v>
      </c>
      <c r="D651" s="32" t="s">
        <v>4003</v>
      </c>
      <c r="E651" s="37">
        <v>7</v>
      </c>
      <c r="F651" s="35">
        <v>7325702112763</v>
      </c>
      <c r="G651" s="81" t="s">
        <v>4011</v>
      </c>
      <c r="H651" s="81" t="s">
        <v>4261</v>
      </c>
      <c r="I651" s="10">
        <v>89.99</v>
      </c>
      <c r="J651" s="10">
        <f>Table1_1[[#This Row],[Retail Price]]*Table1_1[[#This Row],[Stock units]]</f>
        <v>629.92999999999995</v>
      </c>
      <c r="K651"/>
    </row>
    <row r="652" spans="1:11">
      <c r="A652" s="80" t="s">
        <v>5632</v>
      </c>
      <c r="B652" s="32" t="s">
        <v>5633</v>
      </c>
      <c r="C652" s="32" t="s">
        <v>5497</v>
      </c>
      <c r="D652" s="32" t="s">
        <v>4001</v>
      </c>
      <c r="E652" s="37">
        <v>17</v>
      </c>
      <c r="F652" s="35">
        <v>7325702112770</v>
      </c>
      <c r="G652" s="81" t="s">
        <v>4011</v>
      </c>
      <c r="H652" s="81" t="s">
        <v>4261</v>
      </c>
      <c r="I652" s="10">
        <v>89.99</v>
      </c>
      <c r="J652" s="10">
        <f>Table1_1[[#This Row],[Retail Price]]*Table1_1[[#This Row],[Stock units]]</f>
        <v>1529.83</v>
      </c>
      <c r="K652"/>
    </row>
    <row r="653" spans="1:11">
      <c r="A653" s="33" t="s">
        <v>5632</v>
      </c>
      <c r="B653" s="32" t="s">
        <v>5633</v>
      </c>
      <c r="C653" s="32" t="s">
        <v>5497</v>
      </c>
      <c r="D653" s="32" t="s">
        <v>4005</v>
      </c>
      <c r="E653" s="37">
        <v>13</v>
      </c>
      <c r="F653" s="35">
        <v>7325702112800</v>
      </c>
      <c r="G653" s="81" t="s">
        <v>4011</v>
      </c>
      <c r="H653" s="81" t="s">
        <v>4261</v>
      </c>
      <c r="I653" s="10">
        <v>89.99</v>
      </c>
      <c r="J653" s="10">
        <f>Table1_1[[#This Row],[Retail Price]]*Table1_1[[#This Row],[Stock units]]</f>
        <v>1169.8699999999999</v>
      </c>
      <c r="K653"/>
    </row>
    <row r="654" spans="1:11">
      <c r="A654" s="80" t="s">
        <v>5632</v>
      </c>
      <c r="B654" s="32" t="s">
        <v>5633</v>
      </c>
      <c r="C654" s="32" t="s">
        <v>5388</v>
      </c>
      <c r="D654" s="32" t="s">
        <v>4003</v>
      </c>
      <c r="E654" s="37">
        <v>10</v>
      </c>
      <c r="F654" s="35">
        <v>7325702395784</v>
      </c>
      <c r="G654" s="81" t="s">
        <v>4011</v>
      </c>
      <c r="H654" s="81" t="s">
        <v>4261</v>
      </c>
      <c r="I654" s="10">
        <v>89.99</v>
      </c>
      <c r="J654" s="10">
        <f>Table1_1[[#This Row],[Retail Price]]*Table1_1[[#This Row],[Stock units]]</f>
        <v>899.9</v>
      </c>
      <c r="K654"/>
    </row>
    <row r="655" spans="1:11">
      <c r="A655" s="33" t="s">
        <v>5632</v>
      </c>
      <c r="B655" s="32" t="s">
        <v>5633</v>
      </c>
      <c r="C655" s="32" t="s">
        <v>5388</v>
      </c>
      <c r="D655" s="32" t="s">
        <v>4001</v>
      </c>
      <c r="E655" s="37">
        <v>16</v>
      </c>
      <c r="F655" s="35">
        <v>7325702395791</v>
      </c>
      <c r="G655" s="81" t="s">
        <v>4011</v>
      </c>
      <c r="H655" s="81" t="s">
        <v>4261</v>
      </c>
      <c r="I655" s="10">
        <v>89.99</v>
      </c>
      <c r="J655" s="10">
        <f>Table1_1[[#This Row],[Retail Price]]*Table1_1[[#This Row],[Stock units]]</f>
        <v>1439.84</v>
      </c>
      <c r="K655"/>
    </row>
    <row r="656" spans="1:11">
      <c r="A656" s="80" t="s">
        <v>5632</v>
      </c>
      <c r="B656" s="32" t="s">
        <v>5633</v>
      </c>
      <c r="C656" s="32" t="s">
        <v>5388</v>
      </c>
      <c r="D656" s="32" t="s">
        <v>4004</v>
      </c>
      <c r="E656" s="37">
        <v>12</v>
      </c>
      <c r="F656" s="35">
        <v>7325702395807</v>
      </c>
      <c r="G656" s="81" t="s">
        <v>4011</v>
      </c>
      <c r="H656" s="81" t="s">
        <v>4261</v>
      </c>
      <c r="I656" s="10">
        <v>89.99</v>
      </c>
      <c r="J656" s="10">
        <f>Table1_1[[#This Row],[Retail Price]]*Table1_1[[#This Row],[Stock units]]</f>
        <v>1079.8799999999999</v>
      </c>
      <c r="K656"/>
    </row>
    <row r="657" spans="1:11">
      <c r="A657" s="33" t="s">
        <v>5632</v>
      </c>
      <c r="B657" s="32" t="s">
        <v>5633</v>
      </c>
      <c r="C657" s="32" t="s">
        <v>5388</v>
      </c>
      <c r="D657" s="32" t="s">
        <v>4016</v>
      </c>
      <c r="E657" s="37">
        <v>23</v>
      </c>
      <c r="F657" s="35">
        <v>7325702395814</v>
      </c>
      <c r="G657" s="81" t="s">
        <v>4011</v>
      </c>
      <c r="H657" s="81" t="s">
        <v>4261</v>
      </c>
      <c r="I657" s="10">
        <v>89.99</v>
      </c>
      <c r="J657" s="10">
        <f>Table1_1[[#This Row],[Retail Price]]*Table1_1[[#This Row],[Stock units]]</f>
        <v>2069.77</v>
      </c>
      <c r="K657"/>
    </row>
    <row r="658" spans="1:11">
      <c r="A658" s="80" t="s">
        <v>5632</v>
      </c>
      <c r="B658" s="32" t="s">
        <v>5633</v>
      </c>
      <c r="C658" s="32" t="s">
        <v>5388</v>
      </c>
      <c r="D658" s="32" t="s">
        <v>4005</v>
      </c>
      <c r="E658" s="37">
        <v>21</v>
      </c>
      <c r="F658" s="35">
        <v>7325702395821</v>
      </c>
      <c r="G658" s="81" t="s">
        <v>4011</v>
      </c>
      <c r="H658" s="81" t="s">
        <v>4261</v>
      </c>
      <c r="I658" s="10">
        <v>89.99</v>
      </c>
      <c r="J658" s="10">
        <f>Table1_1[[#This Row],[Retail Price]]*Table1_1[[#This Row],[Stock units]]</f>
        <v>1889.79</v>
      </c>
      <c r="K658"/>
    </row>
    <row r="659" spans="1:11">
      <c r="A659" s="33" t="s">
        <v>5632</v>
      </c>
      <c r="B659" s="32" t="s">
        <v>5633</v>
      </c>
      <c r="C659" s="32" t="s">
        <v>5388</v>
      </c>
      <c r="D659" s="32" t="s">
        <v>4029</v>
      </c>
      <c r="E659" s="37">
        <v>11</v>
      </c>
      <c r="F659" s="35">
        <v>7325702395838</v>
      </c>
      <c r="G659" s="81" t="s">
        <v>4011</v>
      </c>
      <c r="H659" s="81" t="s">
        <v>4261</v>
      </c>
      <c r="I659" s="10">
        <v>89.99</v>
      </c>
      <c r="J659" s="10">
        <f>Table1_1[[#This Row],[Retail Price]]*Table1_1[[#This Row],[Stock units]]</f>
        <v>989.89</v>
      </c>
      <c r="K659"/>
    </row>
    <row r="660" spans="1:11">
      <c r="A660" s="80" t="s">
        <v>5679</v>
      </c>
      <c r="B660" s="32" t="s">
        <v>5680</v>
      </c>
      <c r="C660" s="32" t="s">
        <v>5519</v>
      </c>
      <c r="D660" s="32" t="s">
        <v>4003</v>
      </c>
      <c r="E660" s="37">
        <v>2</v>
      </c>
      <c r="F660" s="35">
        <v>7325706092962</v>
      </c>
      <c r="G660" s="81" t="s">
        <v>4011</v>
      </c>
      <c r="H660" s="81" t="s">
        <v>4261</v>
      </c>
      <c r="I660" s="10">
        <v>99.99</v>
      </c>
      <c r="J660" s="10">
        <f>Table1_1[[#This Row],[Retail Price]]*Table1_1[[#This Row],[Stock units]]</f>
        <v>199.98</v>
      </c>
      <c r="K660"/>
    </row>
    <row r="661" spans="1:11">
      <c r="A661" s="33" t="s">
        <v>5679</v>
      </c>
      <c r="B661" s="32" t="s">
        <v>5680</v>
      </c>
      <c r="C661" s="32" t="s">
        <v>5519</v>
      </c>
      <c r="D661" s="32" t="s">
        <v>4001</v>
      </c>
      <c r="E661" s="37">
        <v>2</v>
      </c>
      <c r="F661" s="35">
        <v>7325706092979</v>
      </c>
      <c r="G661" s="81" t="s">
        <v>4011</v>
      </c>
      <c r="H661" s="81" t="s">
        <v>4261</v>
      </c>
      <c r="I661" s="10">
        <v>99.99</v>
      </c>
      <c r="J661" s="10">
        <f>Table1_1[[#This Row],[Retail Price]]*Table1_1[[#This Row],[Stock units]]</f>
        <v>199.98</v>
      </c>
      <c r="K661"/>
    </row>
    <row r="662" spans="1:11">
      <c r="A662" s="80" t="s">
        <v>5679</v>
      </c>
      <c r="B662" s="32" t="s">
        <v>5680</v>
      </c>
      <c r="C662" s="32" t="s">
        <v>5519</v>
      </c>
      <c r="D662" s="32" t="s">
        <v>4004</v>
      </c>
      <c r="E662" s="37">
        <v>1</v>
      </c>
      <c r="F662" s="35">
        <v>7325706092986</v>
      </c>
      <c r="G662" s="81" t="s">
        <v>4011</v>
      </c>
      <c r="H662" s="81" t="s">
        <v>4261</v>
      </c>
      <c r="I662" s="10">
        <v>99.99</v>
      </c>
      <c r="J662" s="10">
        <f>Table1_1[[#This Row],[Retail Price]]*Table1_1[[#This Row],[Stock units]]</f>
        <v>99.99</v>
      </c>
      <c r="K662"/>
    </row>
    <row r="663" spans="1:11">
      <c r="A663" s="33" t="s">
        <v>5679</v>
      </c>
      <c r="B663" s="32" t="s">
        <v>5680</v>
      </c>
      <c r="C663" s="32" t="s">
        <v>5519</v>
      </c>
      <c r="D663" s="32" t="s">
        <v>4016</v>
      </c>
      <c r="E663" s="37">
        <v>3</v>
      </c>
      <c r="F663" s="35">
        <v>7325706092993</v>
      </c>
      <c r="G663" s="81" t="s">
        <v>4011</v>
      </c>
      <c r="H663" s="81" t="s">
        <v>4261</v>
      </c>
      <c r="I663" s="10">
        <v>99.99</v>
      </c>
      <c r="J663" s="10">
        <f>Table1_1[[#This Row],[Retail Price]]*Table1_1[[#This Row],[Stock units]]</f>
        <v>299.96999999999997</v>
      </c>
      <c r="K663"/>
    </row>
    <row r="664" spans="1:11">
      <c r="A664" s="80" t="s">
        <v>5679</v>
      </c>
      <c r="B664" s="32" t="s">
        <v>5680</v>
      </c>
      <c r="C664" s="32" t="s">
        <v>5519</v>
      </c>
      <c r="D664" s="32" t="s">
        <v>4005</v>
      </c>
      <c r="E664" s="37">
        <v>2</v>
      </c>
      <c r="F664" s="35">
        <v>7325706093006</v>
      </c>
      <c r="G664" s="81" t="s">
        <v>4011</v>
      </c>
      <c r="H664" s="81" t="s">
        <v>4261</v>
      </c>
      <c r="I664" s="10">
        <v>99.99</v>
      </c>
      <c r="J664" s="10">
        <f>Table1_1[[#This Row],[Retail Price]]*Table1_1[[#This Row],[Stock units]]</f>
        <v>199.98</v>
      </c>
      <c r="K664"/>
    </row>
    <row r="665" spans="1:11">
      <c r="A665" s="33" t="s">
        <v>5679</v>
      </c>
      <c r="B665" s="32" t="s">
        <v>5680</v>
      </c>
      <c r="C665" s="32" t="s">
        <v>5611</v>
      </c>
      <c r="D665" s="32" t="s">
        <v>4001</v>
      </c>
      <c r="E665" s="37">
        <v>1</v>
      </c>
      <c r="F665" s="35">
        <v>7325706093044</v>
      </c>
      <c r="G665" s="81" t="s">
        <v>4011</v>
      </c>
      <c r="H665" s="81" t="s">
        <v>4261</v>
      </c>
      <c r="I665" s="10">
        <v>99.99</v>
      </c>
      <c r="J665" s="10">
        <f>Table1_1[[#This Row],[Retail Price]]*Table1_1[[#This Row],[Stock units]]</f>
        <v>99.99</v>
      </c>
      <c r="K665"/>
    </row>
    <row r="666" spans="1:11">
      <c r="A666" s="80" t="s">
        <v>5679</v>
      </c>
      <c r="B666" s="32" t="s">
        <v>5680</v>
      </c>
      <c r="C666" s="32" t="s">
        <v>5611</v>
      </c>
      <c r="D666" s="32" t="s">
        <v>4016</v>
      </c>
      <c r="E666" s="37">
        <v>1</v>
      </c>
      <c r="F666" s="35">
        <v>7325706093068</v>
      </c>
      <c r="G666" s="81" t="s">
        <v>4011</v>
      </c>
      <c r="H666" s="81" t="s">
        <v>4261</v>
      </c>
      <c r="I666" s="10">
        <v>99.99</v>
      </c>
      <c r="J666" s="10">
        <f>Table1_1[[#This Row],[Retail Price]]*Table1_1[[#This Row],[Stock units]]</f>
        <v>99.99</v>
      </c>
      <c r="K666"/>
    </row>
    <row r="667" spans="1:11">
      <c r="A667" s="33" t="s">
        <v>4311</v>
      </c>
      <c r="B667" s="32" t="s">
        <v>5681</v>
      </c>
      <c r="C667" s="32" t="s">
        <v>5430</v>
      </c>
      <c r="D667" s="32" t="s">
        <v>4004</v>
      </c>
      <c r="E667" s="37">
        <v>1</v>
      </c>
      <c r="F667" s="35">
        <v>7325706091996</v>
      </c>
      <c r="G667" s="81" t="s">
        <v>4011</v>
      </c>
      <c r="H667" s="81" t="s">
        <v>4261</v>
      </c>
      <c r="I667" s="10">
        <v>89.99</v>
      </c>
      <c r="J667" s="10">
        <f>Table1_1[[#This Row],[Retail Price]]*Table1_1[[#This Row],[Stock units]]</f>
        <v>89.99</v>
      </c>
      <c r="K667"/>
    </row>
    <row r="668" spans="1:11">
      <c r="A668" s="80" t="s">
        <v>4311</v>
      </c>
      <c r="B668" s="32" t="s">
        <v>5681</v>
      </c>
      <c r="C668" s="32" t="s">
        <v>5430</v>
      </c>
      <c r="D668" s="32" t="s">
        <v>4016</v>
      </c>
      <c r="E668" s="37">
        <v>1</v>
      </c>
      <c r="F668" s="35">
        <v>7325706092009</v>
      </c>
      <c r="G668" s="81" t="s">
        <v>4011</v>
      </c>
      <c r="H668" s="81" t="s">
        <v>4261</v>
      </c>
      <c r="I668" s="10">
        <v>89.99</v>
      </c>
      <c r="J668" s="10">
        <f>Table1_1[[#This Row],[Retail Price]]*Table1_1[[#This Row],[Stock units]]</f>
        <v>89.99</v>
      </c>
      <c r="K668"/>
    </row>
    <row r="669" spans="1:11">
      <c r="A669" s="33" t="s">
        <v>4311</v>
      </c>
      <c r="B669" s="32" t="s">
        <v>5681</v>
      </c>
      <c r="C669" s="32" t="s">
        <v>5430</v>
      </c>
      <c r="D669" s="32" t="s">
        <v>4005</v>
      </c>
      <c r="E669" s="37">
        <v>1</v>
      </c>
      <c r="F669" s="35">
        <v>7325706092016</v>
      </c>
      <c r="G669" s="81" t="s">
        <v>4011</v>
      </c>
      <c r="H669" s="81" t="s">
        <v>4261</v>
      </c>
      <c r="I669" s="10">
        <v>89.99</v>
      </c>
      <c r="J669" s="10">
        <f>Table1_1[[#This Row],[Retail Price]]*Table1_1[[#This Row],[Stock units]]</f>
        <v>89.99</v>
      </c>
      <c r="K669"/>
    </row>
    <row r="670" spans="1:11">
      <c r="A670" s="80" t="s">
        <v>5574</v>
      </c>
      <c r="B670" s="32" t="s">
        <v>5575</v>
      </c>
      <c r="C670" s="32" t="s">
        <v>5408</v>
      </c>
      <c r="D670" s="32" t="s">
        <v>4003</v>
      </c>
      <c r="E670" s="37">
        <v>2</v>
      </c>
      <c r="F670" s="35">
        <v>7325706094010</v>
      </c>
      <c r="G670" s="81" t="s">
        <v>4011</v>
      </c>
      <c r="H670" s="81" t="s">
        <v>4261</v>
      </c>
      <c r="I670" s="10">
        <v>129.99</v>
      </c>
      <c r="J670" s="10">
        <f>Table1_1[[#This Row],[Retail Price]]*Table1_1[[#This Row],[Stock units]]</f>
        <v>259.98</v>
      </c>
      <c r="K670"/>
    </row>
    <row r="671" spans="1:11">
      <c r="A671" s="33" t="s">
        <v>5574</v>
      </c>
      <c r="B671" s="32" t="s">
        <v>5575</v>
      </c>
      <c r="C671" s="32" t="s">
        <v>5408</v>
      </c>
      <c r="D671" s="32" t="s">
        <v>4001</v>
      </c>
      <c r="E671" s="37">
        <v>2</v>
      </c>
      <c r="F671" s="35">
        <v>7325706094027</v>
      </c>
      <c r="G671" s="81" t="s">
        <v>4011</v>
      </c>
      <c r="H671" s="81" t="s">
        <v>4261</v>
      </c>
      <c r="I671" s="10">
        <v>129.99</v>
      </c>
      <c r="J671" s="10">
        <f>Table1_1[[#This Row],[Retail Price]]*Table1_1[[#This Row],[Stock units]]</f>
        <v>259.98</v>
      </c>
      <c r="K671"/>
    </row>
    <row r="672" spans="1:11">
      <c r="A672" s="80" t="s">
        <v>5574</v>
      </c>
      <c r="B672" s="32" t="s">
        <v>5575</v>
      </c>
      <c r="C672" s="32" t="s">
        <v>5408</v>
      </c>
      <c r="D672" s="32" t="s">
        <v>4004</v>
      </c>
      <c r="E672" s="37">
        <v>5</v>
      </c>
      <c r="F672" s="35">
        <v>7325706094034</v>
      </c>
      <c r="G672" s="81" t="s">
        <v>4011</v>
      </c>
      <c r="H672" s="81" t="s">
        <v>4261</v>
      </c>
      <c r="I672" s="10">
        <v>129.99</v>
      </c>
      <c r="J672" s="10">
        <f>Table1_1[[#This Row],[Retail Price]]*Table1_1[[#This Row],[Stock units]]</f>
        <v>649.95000000000005</v>
      </c>
      <c r="K672"/>
    </row>
    <row r="673" spans="1:11">
      <c r="A673" s="33" t="s">
        <v>5574</v>
      </c>
      <c r="B673" s="32" t="s">
        <v>5575</v>
      </c>
      <c r="C673" s="32" t="s">
        <v>5408</v>
      </c>
      <c r="D673" s="32" t="s">
        <v>4016</v>
      </c>
      <c r="E673" s="37">
        <v>2</v>
      </c>
      <c r="F673" s="35">
        <v>7325706094041</v>
      </c>
      <c r="G673" s="81" t="s">
        <v>4011</v>
      </c>
      <c r="H673" s="81" t="s">
        <v>4261</v>
      </c>
      <c r="I673" s="10">
        <v>129.99</v>
      </c>
      <c r="J673" s="10">
        <f>Table1_1[[#This Row],[Retail Price]]*Table1_1[[#This Row],[Stock units]]</f>
        <v>259.98</v>
      </c>
      <c r="K673"/>
    </row>
    <row r="674" spans="1:11">
      <c r="A674" s="80" t="s">
        <v>5574</v>
      </c>
      <c r="B674" s="32" t="s">
        <v>5575</v>
      </c>
      <c r="C674" s="32" t="s">
        <v>5408</v>
      </c>
      <c r="D674" s="32" t="s">
        <v>4005</v>
      </c>
      <c r="E674" s="37">
        <v>2</v>
      </c>
      <c r="F674" s="35">
        <v>7325706094058</v>
      </c>
      <c r="G674" s="81" t="s">
        <v>4011</v>
      </c>
      <c r="H674" s="81" t="s">
        <v>4261</v>
      </c>
      <c r="I674" s="10">
        <v>129.99</v>
      </c>
      <c r="J674" s="10">
        <f>Table1_1[[#This Row],[Retail Price]]*Table1_1[[#This Row],[Stock units]]</f>
        <v>259.98</v>
      </c>
      <c r="K674"/>
    </row>
    <row r="675" spans="1:11">
      <c r="A675" s="33" t="s">
        <v>4311</v>
      </c>
      <c r="B675" s="32" t="s">
        <v>5681</v>
      </c>
      <c r="C675" s="32" t="s">
        <v>5682</v>
      </c>
      <c r="D675" s="32" t="s">
        <v>4001</v>
      </c>
      <c r="E675" s="37">
        <v>2</v>
      </c>
      <c r="F675" s="35">
        <v>7325706259051</v>
      </c>
      <c r="G675" s="81" t="s">
        <v>4011</v>
      </c>
      <c r="H675" s="81" t="s">
        <v>4261</v>
      </c>
      <c r="I675" s="10">
        <v>89.99</v>
      </c>
      <c r="J675" s="10">
        <f>Table1_1[[#This Row],[Retail Price]]*Table1_1[[#This Row],[Stock units]]</f>
        <v>179.98</v>
      </c>
      <c r="K675"/>
    </row>
    <row r="676" spans="1:11">
      <c r="A676" s="80" t="s">
        <v>4311</v>
      </c>
      <c r="B676" s="32" t="s">
        <v>5681</v>
      </c>
      <c r="C676" s="32" t="s">
        <v>5682</v>
      </c>
      <c r="D676" s="32" t="s">
        <v>4004</v>
      </c>
      <c r="E676" s="37">
        <v>3</v>
      </c>
      <c r="F676" s="35">
        <v>7325706259068</v>
      </c>
      <c r="G676" s="81" t="s">
        <v>4011</v>
      </c>
      <c r="H676" s="81" t="s">
        <v>4261</v>
      </c>
      <c r="I676" s="10">
        <v>89.99</v>
      </c>
      <c r="J676" s="10">
        <f>Table1_1[[#This Row],[Retail Price]]*Table1_1[[#This Row],[Stock units]]</f>
        <v>269.96999999999997</v>
      </c>
      <c r="K676"/>
    </row>
    <row r="677" spans="1:11">
      <c r="A677" s="33" t="s">
        <v>4311</v>
      </c>
      <c r="B677" s="32" t="s">
        <v>5681</v>
      </c>
      <c r="C677" s="32" t="s">
        <v>5682</v>
      </c>
      <c r="D677" s="32" t="s">
        <v>4016</v>
      </c>
      <c r="E677" s="37">
        <v>3</v>
      </c>
      <c r="F677" s="35">
        <v>7325706259075</v>
      </c>
      <c r="G677" s="81" t="s">
        <v>4011</v>
      </c>
      <c r="H677" s="81" t="s">
        <v>4261</v>
      </c>
      <c r="I677" s="10">
        <v>89.99</v>
      </c>
      <c r="J677" s="10">
        <f>Table1_1[[#This Row],[Retail Price]]*Table1_1[[#This Row],[Stock units]]</f>
        <v>269.96999999999997</v>
      </c>
      <c r="K677"/>
    </row>
    <row r="678" spans="1:11">
      <c r="A678" s="80" t="s">
        <v>4311</v>
      </c>
      <c r="B678" s="32" t="s">
        <v>5681</v>
      </c>
      <c r="C678" s="32" t="s">
        <v>5682</v>
      </c>
      <c r="D678" s="32" t="s">
        <v>4005</v>
      </c>
      <c r="E678" s="37">
        <v>1</v>
      </c>
      <c r="F678" s="35">
        <v>7325706259082</v>
      </c>
      <c r="G678" s="81" t="s">
        <v>4011</v>
      </c>
      <c r="H678" s="81" t="s">
        <v>4261</v>
      </c>
      <c r="I678" s="10">
        <v>89.99</v>
      </c>
      <c r="J678" s="10">
        <f>Table1_1[[#This Row],[Retail Price]]*Table1_1[[#This Row],[Stock units]]</f>
        <v>89.99</v>
      </c>
      <c r="K678"/>
    </row>
    <row r="679" spans="1:11">
      <c r="A679" s="33" t="s">
        <v>4311</v>
      </c>
      <c r="B679" s="32" t="s">
        <v>5681</v>
      </c>
      <c r="C679" s="32" t="s">
        <v>5682</v>
      </c>
      <c r="D679" s="32" t="s">
        <v>4029</v>
      </c>
      <c r="E679" s="37">
        <v>1</v>
      </c>
      <c r="F679" s="35">
        <v>7325706259099</v>
      </c>
      <c r="G679" s="81" t="s">
        <v>4011</v>
      </c>
      <c r="H679" s="81" t="s">
        <v>4261</v>
      </c>
      <c r="I679" s="10">
        <v>89.99</v>
      </c>
      <c r="J679" s="10">
        <f>Table1_1[[#This Row],[Retail Price]]*Table1_1[[#This Row],[Stock units]]</f>
        <v>89.99</v>
      </c>
      <c r="K679"/>
    </row>
    <row r="680" spans="1:11">
      <c r="A680" s="80" t="s">
        <v>5683</v>
      </c>
      <c r="B680" s="32" t="s">
        <v>5684</v>
      </c>
      <c r="C680" s="32" t="s">
        <v>5430</v>
      </c>
      <c r="D680" s="32" t="s">
        <v>4003</v>
      </c>
      <c r="E680" s="37">
        <v>1</v>
      </c>
      <c r="F680" s="35">
        <v>7325706090968</v>
      </c>
      <c r="G680" s="81" t="s">
        <v>4011</v>
      </c>
      <c r="H680" s="81" t="s">
        <v>4261</v>
      </c>
      <c r="I680" s="10">
        <v>89.99</v>
      </c>
      <c r="J680" s="10">
        <f>Table1_1[[#This Row],[Retail Price]]*Table1_1[[#This Row],[Stock units]]</f>
        <v>89.99</v>
      </c>
      <c r="K680"/>
    </row>
    <row r="681" spans="1:11">
      <c r="A681" s="33" t="s">
        <v>5683</v>
      </c>
      <c r="B681" s="32" t="s">
        <v>5684</v>
      </c>
      <c r="C681" s="32" t="s">
        <v>5430</v>
      </c>
      <c r="D681" s="32" t="s">
        <v>4004</v>
      </c>
      <c r="E681" s="37">
        <v>1</v>
      </c>
      <c r="F681" s="35">
        <v>7325706090982</v>
      </c>
      <c r="G681" s="81" t="s">
        <v>4011</v>
      </c>
      <c r="H681" s="81" t="s">
        <v>4261</v>
      </c>
      <c r="I681" s="10">
        <v>80</v>
      </c>
      <c r="J681" s="10">
        <f>Table1_1[[#This Row],[Retail Price]]*Table1_1[[#This Row],[Stock units]]</f>
        <v>80</v>
      </c>
      <c r="K681"/>
    </row>
    <row r="682" spans="1:11">
      <c r="A682" s="80" t="s">
        <v>5683</v>
      </c>
      <c r="B682" s="32" t="s">
        <v>5684</v>
      </c>
      <c r="C682" s="32" t="s">
        <v>5430</v>
      </c>
      <c r="D682" s="32" t="s">
        <v>4016</v>
      </c>
      <c r="E682" s="37">
        <v>1</v>
      </c>
      <c r="F682" s="35">
        <v>7325706090999</v>
      </c>
      <c r="G682" s="81" t="s">
        <v>4011</v>
      </c>
      <c r="H682" s="81" t="s">
        <v>4261</v>
      </c>
      <c r="I682" s="10">
        <v>80</v>
      </c>
      <c r="J682" s="10">
        <f>Table1_1[[#This Row],[Retail Price]]*Table1_1[[#This Row],[Stock units]]</f>
        <v>80</v>
      </c>
      <c r="K682"/>
    </row>
    <row r="683" spans="1:11">
      <c r="A683" s="33" t="s">
        <v>5683</v>
      </c>
      <c r="B683" s="32" t="s">
        <v>5684</v>
      </c>
      <c r="C683" s="32" t="s">
        <v>5501</v>
      </c>
      <c r="D683" s="32" t="s">
        <v>4003</v>
      </c>
      <c r="E683" s="37">
        <v>1</v>
      </c>
      <c r="F683" s="35">
        <v>7325706090890</v>
      </c>
      <c r="G683" s="81" t="s">
        <v>4011</v>
      </c>
      <c r="H683" s="81" t="s">
        <v>4261</v>
      </c>
      <c r="I683" s="10">
        <v>80</v>
      </c>
      <c r="J683" s="10">
        <f>Table1_1[[#This Row],[Retail Price]]*Table1_1[[#This Row],[Stock units]]</f>
        <v>80</v>
      </c>
      <c r="K683"/>
    </row>
    <row r="684" spans="1:11">
      <c r="A684" s="80" t="s">
        <v>5683</v>
      </c>
      <c r="B684" s="32" t="s">
        <v>5684</v>
      </c>
      <c r="C684" s="32" t="s">
        <v>5501</v>
      </c>
      <c r="D684" s="32" t="s">
        <v>4001</v>
      </c>
      <c r="E684" s="37">
        <v>1</v>
      </c>
      <c r="F684" s="35">
        <v>7325706090906</v>
      </c>
      <c r="G684" s="81" t="s">
        <v>4011</v>
      </c>
      <c r="H684" s="81" t="s">
        <v>4261</v>
      </c>
      <c r="I684" s="10">
        <v>80</v>
      </c>
      <c r="J684" s="10">
        <f>Table1_1[[#This Row],[Retail Price]]*Table1_1[[#This Row],[Stock units]]</f>
        <v>80</v>
      </c>
      <c r="K684"/>
    </row>
    <row r="685" spans="1:11">
      <c r="A685" s="33" t="s">
        <v>5683</v>
      </c>
      <c r="B685" s="32" t="s">
        <v>5684</v>
      </c>
      <c r="C685" s="32" t="s">
        <v>5501</v>
      </c>
      <c r="D685" s="32" t="s">
        <v>4016</v>
      </c>
      <c r="E685" s="37">
        <v>1</v>
      </c>
      <c r="F685" s="35">
        <v>7325706090920</v>
      </c>
      <c r="G685" s="81" t="s">
        <v>4011</v>
      </c>
      <c r="H685" s="81" t="s">
        <v>4261</v>
      </c>
      <c r="I685" s="10">
        <v>80</v>
      </c>
      <c r="J685" s="10">
        <f>Table1_1[[#This Row],[Retail Price]]*Table1_1[[#This Row],[Stock units]]</f>
        <v>80</v>
      </c>
      <c r="K685"/>
    </row>
    <row r="686" spans="1:11">
      <c r="A686" s="80" t="s">
        <v>5683</v>
      </c>
      <c r="B686" s="32" t="s">
        <v>5684</v>
      </c>
      <c r="C686" s="32" t="s">
        <v>5501</v>
      </c>
      <c r="D686" s="32" t="s">
        <v>4005</v>
      </c>
      <c r="E686" s="37">
        <v>1</v>
      </c>
      <c r="F686" s="35">
        <v>7325706090937</v>
      </c>
      <c r="G686" s="81" t="s">
        <v>4011</v>
      </c>
      <c r="H686" s="81" t="s">
        <v>4261</v>
      </c>
      <c r="I686" s="10">
        <v>80</v>
      </c>
      <c r="J686" s="10">
        <f>Table1_1[[#This Row],[Retail Price]]*Table1_1[[#This Row],[Stock units]]</f>
        <v>80</v>
      </c>
      <c r="K686"/>
    </row>
    <row r="687" spans="1:11">
      <c r="A687" s="33" t="s">
        <v>5683</v>
      </c>
      <c r="B687" s="32" t="s">
        <v>5684</v>
      </c>
      <c r="C687" s="32" t="s">
        <v>5437</v>
      </c>
      <c r="D687" s="32" t="s">
        <v>4003</v>
      </c>
      <c r="E687" s="37">
        <v>1</v>
      </c>
      <c r="F687" s="35">
        <v>7325705691456</v>
      </c>
      <c r="G687" s="81" t="s">
        <v>4011</v>
      </c>
      <c r="H687" s="81" t="s">
        <v>4261</v>
      </c>
      <c r="I687" s="10">
        <v>80</v>
      </c>
      <c r="J687" s="10">
        <f>Table1_1[[#This Row],[Retail Price]]*Table1_1[[#This Row],[Stock units]]</f>
        <v>80</v>
      </c>
      <c r="K687"/>
    </row>
    <row r="688" spans="1:11">
      <c r="A688" s="80" t="s">
        <v>5685</v>
      </c>
      <c r="B688" s="32" t="s">
        <v>5686</v>
      </c>
      <c r="C688" s="32" t="s">
        <v>5396</v>
      </c>
      <c r="D688" s="32" t="s">
        <v>4003</v>
      </c>
      <c r="E688" s="37">
        <v>1</v>
      </c>
      <c r="F688" s="35">
        <v>7325706093945</v>
      </c>
      <c r="G688" s="81" t="s">
        <v>4011</v>
      </c>
      <c r="H688" s="81" t="s">
        <v>4261</v>
      </c>
      <c r="I688" s="10">
        <v>119.99</v>
      </c>
      <c r="J688" s="10">
        <f>Table1_1[[#This Row],[Retail Price]]*Table1_1[[#This Row],[Stock units]]</f>
        <v>119.99</v>
      </c>
      <c r="K688"/>
    </row>
    <row r="689" spans="1:11">
      <c r="A689" s="33" t="s">
        <v>5687</v>
      </c>
      <c r="B689" s="32" t="s">
        <v>5688</v>
      </c>
      <c r="C689" s="32" t="s">
        <v>1258</v>
      </c>
      <c r="D689" s="32" t="s">
        <v>4003</v>
      </c>
      <c r="E689" s="37">
        <v>1</v>
      </c>
      <c r="F689" s="35">
        <v>7325706258368</v>
      </c>
      <c r="G689" s="81" t="s">
        <v>4011</v>
      </c>
      <c r="H689" s="81" t="s">
        <v>4261</v>
      </c>
      <c r="I689" s="10">
        <v>99.99</v>
      </c>
      <c r="J689" s="10">
        <f>Table1_1[[#This Row],[Retail Price]]*Table1_1[[#This Row],[Stock units]]</f>
        <v>99.99</v>
      </c>
      <c r="K689"/>
    </row>
    <row r="690" spans="1:11">
      <c r="A690" s="80" t="s">
        <v>5687</v>
      </c>
      <c r="B690" s="32" t="s">
        <v>5688</v>
      </c>
      <c r="C690" s="32" t="s">
        <v>1258</v>
      </c>
      <c r="D690" s="32" t="s">
        <v>4001</v>
      </c>
      <c r="E690" s="37">
        <v>2</v>
      </c>
      <c r="F690" s="35">
        <v>7325706258375</v>
      </c>
      <c r="G690" s="81" t="s">
        <v>4011</v>
      </c>
      <c r="H690" s="81" t="s">
        <v>4261</v>
      </c>
      <c r="I690" s="10">
        <v>99.99</v>
      </c>
      <c r="J690" s="10">
        <f>Table1_1[[#This Row],[Retail Price]]*Table1_1[[#This Row],[Stock units]]</f>
        <v>199.98</v>
      </c>
      <c r="K690"/>
    </row>
    <row r="691" spans="1:11">
      <c r="A691" s="33" t="s">
        <v>5687</v>
      </c>
      <c r="B691" s="32" t="s">
        <v>5688</v>
      </c>
      <c r="C691" s="32" t="s">
        <v>1258</v>
      </c>
      <c r="D691" s="32" t="s">
        <v>4004</v>
      </c>
      <c r="E691" s="37">
        <v>2</v>
      </c>
      <c r="F691" s="35">
        <v>7325706258382</v>
      </c>
      <c r="G691" s="81" t="s">
        <v>4011</v>
      </c>
      <c r="H691" s="81" t="s">
        <v>4261</v>
      </c>
      <c r="I691" s="10">
        <v>99.99</v>
      </c>
      <c r="J691" s="10">
        <f>Table1_1[[#This Row],[Retail Price]]*Table1_1[[#This Row],[Stock units]]</f>
        <v>199.98</v>
      </c>
      <c r="K691"/>
    </row>
    <row r="692" spans="1:11">
      <c r="A692" s="80" t="s">
        <v>5687</v>
      </c>
      <c r="B692" s="32" t="s">
        <v>5688</v>
      </c>
      <c r="C692" s="32" t="s">
        <v>1258</v>
      </c>
      <c r="D692" s="32" t="s">
        <v>4016</v>
      </c>
      <c r="E692" s="37">
        <v>2</v>
      </c>
      <c r="F692" s="35">
        <v>7325706258399</v>
      </c>
      <c r="G692" s="81" t="s">
        <v>4011</v>
      </c>
      <c r="H692" s="81" t="s">
        <v>4261</v>
      </c>
      <c r="I692" s="10">
        <v>99.99</v>
      </c>
      <c r="J692" s="10">
        <f>Table1_1[[#This Row],[Retail Price]]*Table1_1[[#This Row],[Stock units]]</f>
        <v>199.98</v>
      </c>
      <c r="K692"/>
    </row>
    <row r="693" spans="1:11">
      <c r="A693" s="33" t="s">
        <v>5687</v>
      </c>
      <c r="B693" s="32" t="s">
        <v>5688</v>
      </c>
      <c r="C693" s="32" t="s">
        <v>1258</v>
      </c>
      <c r="D693" s="32" t="s">
        <v>4005</v>
      </c>
      <c r="E693" s="37">
        <v>1</v>
      </c>
      <c r="F693" s="35">
        <v>7325706258405</v>
      </c>
      <c r="G693" s="81" t="s">
        <v>4011</v>
      </c>
      <c r="H693" s="81" t="s">
        <v>4261</v>
      </c>
      <c r="I693" s="10">
        <v>99.99</v>
      </c>
      <c r="J693" s="10">
        <f>Table1_1[[#This Row],[Retail Price]]*Table1_1[[#This Row],[Stock units]]</f>
        <v>99.99</v>
      </c>
      <c r="K693"/>
    </row>
    <row r="694" spans="1:11">
      <c r="A694" s="80" t="s">
        <v>5689</v>
      </c>
      <c r="B694" s="32" t="s">
        <v>5690</v>
      </c>
      <c r="C694" s="32" t="s">
        <v>5402</v>
      </c>
      <c r="D694" s="32" t="s">
        <v>4003</v>
      </c>
      <c r="E694" s="37">
        <v>1</v>
      </c>
      <c r="F694" s="35">
        <v>7325706094294</v>
      </c>
      <c r="G694" s="81" t="s">
        <v>4011</v>
      </c>
      <c r="H694" s="81" t="s">
        <v>4261</v>
      </c>
      <c r="I694" s="10">
        <v>119.99</v>
      </c>
      <c r="J694" s="10">
        <f>Table1_1[[#This Row],[Retail Price]]*Table1_1[[#This Row],[Stock units]]</f>
        <v>119.99</v>
      </c>
      <c r="K694"/>
    </row>
    <row r="695" spans="1:11">
      <c r="A695" s="33" t="s">
        <v>5689</v>
      </c>
      <c r="B695" s="32" t="s">
        <v>5690</v>
      </c>
      <c r="C695" s="32" t="s">
        <v>5402</v>
      </c>
      <c r="D695" s="32" t="s">
        <v>4001</v>
      </c>
      <c r="E695" s="37">
        <v>1</v>
      </c>
      <c r="F695" s="35">
        <v>7325706094300</v>
      </c>
      <c r="G695" s="81" t="s">
        <v>4011</v>
      </c>
      <c r="H695" s="81" t="s">
        <v>4261</v>
      </c>
      <c r="I695" s="10">
        <v>119.99</v>
      </c>
      <c r="J695" s="10">
        <f>Table1_1[[#This Row],[Retail Price]]*Table1_1[[#This Row],[Stock units]]</f>
        <v>119.99</v>
      </c>
      <c r="K695"/>
    </row>
    <row r="696" spans="1:11">
      <c r="A696" s="80" t="s">
        <v>5689</v>
      </c>
      <c r="B696" s="32" t="s">
        <v>5690</v>
      </c>
      <c r="C696" s="32" t="s">
        <v>5402</v>
      </c>
      <c r="D696" s="32" t="s">
        <v>4004</v>
      </c>
      <c r="E696" s="37">
        <v>3</v>
      </c>
      <c r="F696" s="35">
        <v>7325706094317</v>
      </c>
      <c r="G696" s="81" t="s">
        <v>4011</v>
      </c>
      <c r="H696" s="81" t="s">
        <v>4261</v>
      </c>
      <c r="I696" s="10">
        <v>119.99</v>
      </c>
      <c r="J696" s="10">
        <f>Table1_1[[#This Row],[Retail Price]]*Table1_1[[#This Row],[Stock units]]</f>
        <v>359.96999999999997</v>
      </c>
      <c r="K696"/>
    </row>
    <row r="697" spans="1:11">
      <c r="A697" s="33" t="s">
        <v>5689</v>
      </c>
      <c r="B697" s="32" t="s">
        <v>5690</v>
      </c>
      <c r="C697" s="32" t="s">
        <v>5402</v>
      </c>
      <c r="D697" s="32" t="s">
        <v>4016</v>
      </c>
      <c r="E697" s="37">
        <v>2</v>
      </c>
      <c r="F697" s="35">
        <v>7325706094324</v>
      </c>
      <c r="G697" s="81" t="s">
        <v>4011</v>
      </c>
      <c r="H697" s="81" t="s">
        <v>4261</v>
      </c>
      <c r="I697" s="10">
        <v>119.99</v>
      </c>
      <c r="J697" s="10">
        <f>Table1_1[[#This Row],[Retail Price]]*Table1_1[[#This Row],[Stock units]]</f>
        <v>239.98</v>
      </c>
      <c r="K697"/>
    </row>
    <row r="698" spans="1:11">
      <c r="A698" s="80" t="s">
        <v>5691</v>
      </c>
      <c r="B698" s="32" t="s">
        <v>5692</v>
      </c>
      <c r="C698" s="32" t="s">
        <v>5451</v>
      </c>
      <c r="D698" s="32" t="s">
        <v>4003</v>
      </c>
      <c r="E698" s="37">
        <v>1</v>
      </c>
      <c r="F698" s="35">
        <v>7325706081362</v>
      </c>
      <c r="G698" s="81" t="s">
        <v>4771</v>
      </c>
      <c r="H698" s="81" t="s">
        <v>3964</v>
      </c>
      <c r="I698" s="10">
        <v>139.99</v>
      </c>
      <c r="J698" s="10">
        <f>Table1_1[[#This Row],[Retail Price]]*Table1_1[[#This Row],[Stock units]]</f>
        <v>139.99</v>
      </c>
      <c r="K698"/>
    </row>
    <row r="699" spans="1:11">
      <c r="A699" s="33" t="s">
        <v>5691</v>
      </c>
      <c r="B699" s="32" t="s">
        <v>5692</v>
      </c>
      <c r="C699" s="32" t="s">
        <v>5451</v>
      </c>
      <c r="D699" s="32" t="s">
        <v>4001</v>
      </c>
      <c r="E699" s="37">
        <v>1</v>
      </c>
      <c r="F699" s="35">
        <v>7325706081379</v>
      </c>
      <c r="G699" s="81" t="s">
        <v>4771</v>
      </c>
      <c r="H699" s="81" t="s">
        <v>3964</v>
      </c>
      <c r="I699" s="10">
        <v>139.99</v>
      </c>
      <c r="J699" s="10">
        <f>Table1_1[[#This Row],[Retail Price]]*Table1_1[[#This Row],[Stock units]]</f>
        <v>139.99</v>
      </c>
      <c r="K699"/>
    </row>
    <row r="700" spans="1:11">
      <c r="A700" s="80" t="s">
        <v>5691</v>
      </c>
      <c r="B700" s="32" t="s">
        <v>5692</v>
      </c>
      <c r="C700" s="32" t="s">
        <v>5451</v>
      </c>
      <c r="D700" s="32" t="s">
        <v>4004</v>
      </c>
      <c r="E700" s="37">
        <v>1</v>
      </c>
      <c r="F700" s="35">
        <v>7325706081386</v>
      </c>
      <c r="G700" s="81" t="s">
        <v>4771</v>
      </c>
      <c r="H700" s="81" t="s">
        <v>3964</v>
      </c>
      <c r="I700" s="10">
        <v>139.99</v>
      </c>
      <c r="J700" s="10">
        <f>Table1_1[[#This Row],[Retail Price]]*Table1_1[[#This Row],[Stock units]]</f>
        <v>139.99</v>
      </c>
      <c r="K700"/>
    </row>
    <row r="701" spans="1:11">
      <c r="A701" s="33" t="s">
        <v>5691</v>
      </c>
      <c r="B701" s="32" t="s">
        <v>5692</v>
      </c>
      <c r="C701" s="32" t="s">
        <v>5451</v>
      </c>
      <c r="D701" s="32" t="s">
        <v>4016</v>
      </c>
      <c r="E701" s="37">
        <v>1</v>
      </c>
      <c r="F701" s="35">
        <v>7325706081393</v>
      </c>
      <c r="G701" s="81" t="s">
        <v>4771</v>
      </c>
      <c r="H701" s="81" t="s">
        <v>3964</v>
      </c>
      <c r="I701" s="10">
        <v>139.99</v>
      </c>
      <c r="J701" s="10">
        <f>Table1_1[[#This Row],[Retail Price]]*Table1_1[[#This Row],[Stock units]]</f>
        <v>139.99</v>
      </c>
      <c r="K701"/>
    </row>
    <row r="702" spans="1:11">
      <c r="A702" s="80" t="s">
        <v>5693</v>
      </c>
      <c r="B702" s="32" t="s">
        <v>5694</v>
      </c>
      <c r="C702" s="32" t="s">
        <v>5451</v>
      </c>
      <c r="D702" s="32" t="s">
        <v>4117</v>
      </c>
      <c r="E702" s="37">
        <v>1</v>
      </c>
      <c r="F702" s="35">
        <v>7325706072384</v>
      </c>
      <c r="G702" s="81" t="s">
        <v>4771</v>
      </c>
      <c r="H702" s="81" t="s">
        <v>3964</v>
      </c>
      <c r="I702" s="10">
        <v>149.99</v>
      </c>
      <c r="J702" s="10">
        <f>Table1_1[[#This Row],[Retail Price]]*Table1_1[[#This Row],[Stock units]]</f>
        <v>149.99</v>
      </c>
      <c r="K702"/>
    </row>
    <row r="703" spans="1:11">
      <c r="A703" s="33" t="s">
        <v>5693</v>
      </c>
      <c r="B703" s="32" t="s">
        <v>5694</v>
      </c>
      <c r="C703" s="32" t="s">
        <v>5451</v>
      </c>
      <c r="D703" s="32" t="s">
        <v>4003</v>
      </c>
      <c r="E703" s="37">
        <v>2</v>
      </c>
      <c r="F703" s="35">
        <v>7325706072391</v>
      </c>
      <c r="G703" s="81" t="s">
        <v>4771</v>
      </c>
      <c r="H703" s="81" t="s">
        <v>3964</v>
      </c>
      <c r="I703" s="10">
        <v>149.99</v>
      </c>
      <c r="J703" s="10">
        <f>Table1_1[[#This Row],[Retail Price]]*Table1_1[[#This Row],[Stock units]]</f>
        <v>299.98</v>
      </c>
      <c r="K703"/>
    </row>
    <row r="704" spans="1:11">
      <c r="A704" s="80" t="s">
        <v>5693</v>
      </c>
      <c r="B704" s="32" t="s">
        <v>5694</v>
      </c>
      <c r="C704" s="32" t="s">
        <v>5451</v>
      </c>
      <c r="D704" s="32" t="s">
        <v>4001</v>
      </c>
      <c r="E704" s="37">
        <v>1</v>
      </c>
      <c r="F704" s="35">
        <v>7325706072407</v>
      </c>
      <c r="G704" s="81" t="s">
        <v>4771</v>
      </c>
      <c r="H704" s="81" t="s">
        <v>3964</v>
      </c>
      <c r="I704" s="10">
        <v>149.99</v>
      </c>
      <c r="J704" s="10">
        <f>Table1_1[[#This Row],[Retail Price]]*Table1_1[[#This Row],[Stock units]]</f>
        <v>149.99</v>
      </c>
      <c r="K704"/>
    </row>
    <row r="705" spans="1:11">
      <c r="A705" s="33" t="s">
        <v>5693</v>
      </c>
      <c r="B705" s="32" t="s">
        <v>5694</v>
      </c>
      <c r="C705" s="32" t="s">
        <v>5451</v>
      </c>
      <c r="D705" s="32" t="s">
        <v>4004</v>
      </c>
      <c r="E705" s="37">
        <v>1</v>
      </c>
      <c r="F705" s="35">
        <v>7325706072414</v>
      </c>
      <c r="G705" s="81" t="s">
        <v>4771</v>
      </c>
      <c r="H705" s="81" t="s">
        <v>3964</v>
      </c>
      <c r="I705" s="10">
        <v>149.99</v>
      </c>
      <c r="J705" s="10">
        <f>Table1_1[[#This Row],[Retail Price]]*Table1_1[[#This Row],[Stock units]]</f>
        <v>149.99</v>
      </c>
      <c r="K705"/>
    </row>
    <row r="706" spans="1:11">
      <c r="A706" s="80" t="s">
        <v>5693</v>
      </c>
      <c r="B706" s="32" t="s">
        <v>5694</v>
      </c>
      <c r="C706" s="32" t="s">
        <v>5451</v>
      </c>
      <c r="D706" s="32" t="s">
        <v>4016</v>
      </c>
      <c r="E706" s="37">
        <v>1</v>
      </c>
      <c r="F706" s="35">
        <v>7325706072421</v>
      </c>
      <c r="G706" s="81" t="s">
        <v>4771</v>
      </c>
      <c r="H706" s="81" t="s">
        <v>3964</v>
      </c>
      <c r="I706" s="10">
        <v>149.99</v>
      </c>
      <c r="J706" s="10">
        <f>Table1_1[[#This Row],[Retail Price]]*Table1_1[[#This Row],[Stock units]]</f>
        <v>149.99</v>
      </c>
      <c r="K706"/>
    </row>
    <row r="707" spans="1:11">
      <c r="A707" s="33" t="s">
        <v>4999</v>
      </c>
      <c r="B707" s="32" t="s">
        <v>5695</v>
      </c>
      <c r="C707" s="32" t="s">
        <v>5585</v>
      </c>
      <c r="D707" s="32" t="s">
        <v>4001</v>
      </c>
      <c r="E707" s="37">
        <v>1</v>
      </c>
      <c r="F707" s="35">
        <v>7325706073237</v>
      </c>
      <c r="G707" s="81" t="s">
        <v>4771</v>
      </c>
      <c r="H707" s="81" t="s">
        <v>3964</v>
      </c>
      <c r="I707" s="10">
        <v>79.989999999999995</v>
      </c>
      <c r="J707" s="10">
        <f>Table1_1[[#This Row],[Retail Price]]*Table1_1[[#This Row],[Stock units]]</f>
        <v>79.989999999999995</v>
      </c>
      <c r="K707"/>
    </row>
    <row r="708" spans="1:11">
      <c r="A708" s="80" t="s">
        <v>4999</v>
      </c>
      <c r="B708" s="32" t="s">
        <v>5695</v>
      </c>
      <c r="C708" s="32" t="s">
        <v>5585</v>
      </c>
      <c r="D708" s="32" t="s">
        <v>4004</v>
      </c>
      <c r="E708" s="37">
        <v>1</v>
      </c>
      <c r="F708" s="35">
        <v>7325706073220</v>
      </c>
      <c r="G708" s="81" t="s">
        <v>4771</v>
      </c>
      <c r="H708" s="81" t="s">
        <v>3964</v>
      </c>
      <c r="I708" s="10">
        <v>79.989999999999995</v>
      </c>
      <c r="J708" s="10">
        <f>Table1_1[[#This Row],[Retail Price]]*Table1_1[[#This Row],[Stock units]]</f>
        <v>79.989999999999995</v>
      </c>
      <c r="K708"/>
    </row>
    <row r="709" spans="1:11">
      <c r="A709" s="33" t="s">
        <v>5696</v>
      </c>
      <c r="B709" s="32" t="s">
        <v>5697</v>
      </c>
      <c r="C709" s="32" t="s">
        <v>5451</v>
      </c>
      <c r="D709" s="32" t="s">
        <v>4003</v>
      </c>
      <c r="E709" s="37">
        <v>3</v>
      </c>
      <c r="F709" s="35">
        <v>7325706076115</v>
      </c>
      <c r="G709" s="81" t="s">
        <v>4771</v>
      </c>
      <c r="H709" s="81" t="s">
        <v>3964</v>
      </c>
      <c r="I709" s="10">
        <v>49.99</v>
      </c>
      <c r="J709" s="10">
        <f>Table1_1[[#This Row],[Retail Price]]*Table1_1[[#This Row],[Stock units]]</f>
        <v>149.97</v>
      </c>
      <c r="K709"/>
    </row>
    <row r="710" spans="1:11">
      <c r="A710" s="80" t="s">
        <v>5696</v>
      </c>
      <c r="B710" s="32" t="s">
        <v>5697</v>
      </c>
      <c r="C710" s="32" t="s">
        <v>5451</v>
      </c>
      <c r="D710" s="32" t="s">
        <v>4001</v>
      </c>
      <c r="E710" s="37">
        <v>4</v>
      </c>
      <c r="F710" s="35">
        <v>7325706076108</v>
      </c>
      <c r="G710" s="81" t="s">
        <v>4771</v>
      </c>
      <c r="H710" s="81" t="s">
        <v>3964</v>
      </c>
      <c r="I710" s="10">
        <v>49.99</v>
      </c>
      <c r="J710" s="10">
        <f>Table1_1[[#This Row],[Retail Price]]*Table1_1[[#This Row],[Stock units]]</f>
        <v>199.96</v>
      </c>
      <c r="K710"/>
    </row>
    <row r="711" spans="1:11">
      <c r="A711" s="33" t="s">
        <v>5696</v>
      </c>
      <c r="B711" s="32" t="s">
        <v>5697</v>
      </c>
      <c r="C711" s="32" t="s">
        <v>5451</v>
      </c>
      <c r="D711" s="32" t="s">
        <v>4016</v>
      </c>
      <c r="E711" s="37">
        <v>3</v>
      </c>
      <c r="F711" s="35">
        <v>7325706076122</v>
      </c>
      <c r="G711" s="81" t="s">
        <v>4771</v>
      </c>
      <c r="H711" s="81" t="s">
        <v>3964</v>
      </c>
      <c r="I711" s="10">
        <v>49.99</v>
      </c>
      <c r="J711" s="10">
        <f>Table1_1[[#This Row],[Retail Price]]*Table1_1[[#This Row],[Stock units]]</f>
        <v>149.97</v>
      </c>
      <c r="K711"/>
    </row>
    <row r="712" spans="1:11">
      <c r="A712" s="80" t="s">
        <v>5696</v>
      </c>
      <c r="B712" s="32" t="s">
        <v>5697</v>
      </c>
      <c r="C712" s="32" t="s">
        <v>5451</v>
      </c>
      <c r="D712" s="32" t="s">
        <v>4005</v>
      </c>
      <c r="E712" s="37">
        <v>2</v>
      </c>
      <c r="F712" s="35">
        <v>7325706076146</v>
      </c>
      <c r="G712" s="81" t="s">
        <v>4771</v>
      </c>
      <c r="H712" s="81" t="s">
        <v>3964</v>
      </c>
      <c r="I712" s="10">
        <v>49.99</v>
      </c>
      <c r="J712" s="10">
        <f>Table1_1[[#This Row],[Retail Price]]*Table1_1[[#This Row],[Stock units]]</f>
        <v>99.98</v>
      </c>
      <c r="K712"/>
    </row>
    <row r="713" spans="1:11">
      <c r="A713" s="33" t="s">
        <v>5002</v>
      </c>
      <c r="B713" s="32" t="s">
        <v>5698</v>
      </c>
      <c r="C713" s="32" t="s">
        <v>5585</v>
      </c>
      <c r="D713" s="32" t="s">
        <v>4001</v>
      </c>
      <c r="E713" s="37">
        <v>2</v>
      </c>
      <c r="F713" s="35">
        <v>7325706074289</v>
      </c>
      <c r="G713" s="81" t="s">
        <v>4771</v>
      </c>
      <c r="H713" s="81" t="s">
        <v>3964</v>
      </c>
      <c r="I713" s="10">
        <v>0</v>
      </c>
      <c r="J713" s="10">
        <f>Table1_1[[#This Row],[Retail Price]]*Table1_1[[#This Row],[Stock units]]</f>
        <v>0</v>
      </c>
      <c r="K713"/>
    </row>
    <row r="714" spans="1:11">
      <c r="A714" s="80" t="s">
        <v>5002</v>
      </c>
      <c r="B714" s="32" t="s">
        <v>5698</v>
      </c>
      <c r="C714" s="32" t="s">
        <v>5585</v>
      </c>
      <c r="D714" s="32" t="s">
        <v>4004</v>
      </c>
      <c r="E714" s="37">
        <v>2</v>
      </c>
      <c r="F714" s="35">
        <v>7325706074272</v>
      </c>
      <c r="G714" s="81" t="s">
        <v>4771</v>
      </c>
      <c r="H714" s="81" t="s">
        <v>3964</v>
      </c>
      <c r="I714" s="10">
        <v>0</v>
      </c>
      <c r="J714" s="10">
        <f>Table1_1[[#This Row],[Retail Price]]*Table1_1[[#This Row],[Stock units]]</f>
        <v>0</v>
      </c>
      <c r="K714"/>
    </row>
    <row r="715" spans="1:11">
      <c r="A715" s="33" t="s">
        <v>5002</v>
      </c>
      <c r="B715" s="32" t="s">
        <v>5698</v>
      </c>
      <c r="C715" s="32" t="s">
        <v>5585</v>
      </c>
      <c r="D715" s="32" t="s">
        <v>4016</v>
      </c>
      <c r="E715" s="37">
        <v>1</v>
      </c>
      <c r="F715" s="35">
        <v>7325706074302</v>
      </c>
      <c r="G715" s="81" t="s">
        <v>4771</v>
      </c>
      <c r="H715" s="81" t="s">
        <v>3964</v>
      </c>
      <c r="I715" s="10">
        <v>49.99</v>
      </c>
      <c r="J715" s="10">
        <f>Table1_1[[#This Row],[Retail Price]]*Table1_1[[#This Row],[Stock units]]</f>
        <v>49.99</v>
      </c>
      <c r="K715"/>
    </row>
    <row r="716" spans="1:11">
      <c r="A716" s="80" t="s">
        <v>5002</v>
      </c>
      <c r="B716" s="32" t="s">
        <v>5698</v>
      </c>
      <c r="C716" s="32" t="s">
        <v>5437</v>
      </c>
      <c r="D716" s="32" t="s">
        <v>4117</v>
      </c>
      <c r="E716" s="37">
        <v>1</v>
      </c>
      <c r="F716" s="35">
        <v>7325705563203</v>
      </c>
      <c r="G716" s="81" t="s">
        <v>4771</v>
      </c>
      <c r="H716" s="81" t="s">
        <v>3964</v>
      </c>
      <c r="I716" s="10">
        <v>0</v>
      </c>
      <c r="J716" s="10">
        <f>Table1_1[[#This Row],[Retail Price]]*Table1_1[[#This Row],[Stock units]]</f>
        <v>0</v>
      </c>
      <c r="K716"/>
    </row>
    <row r="717" spans="1:11">
      <c r="A717" s="33" t="s">
        <v>5002</v>
      </c>
      <c r="B717" s="32" t="s">
        <v>5698</v>
      </c>
      <c r="C717" s="32" t="s">
        <v>5437</v>
      </c>
      <c r="D717" s="32" t="s">
        <v>4004</v>
      </c>
      <c r="E717" s="37">
        <v>1</v>
      </c>
      <c r="F717" s="35">
        <v>7325705563234</v>
      </c>
      <c r="G717" s="81" t="s">
        <v>4771</v>
      </c>
      <c r="H717" s="81" t="s">
        <v>3964</v>
      </c>
      <c r="I717" s="10">
        <v>49.99</v>
      </c>
      <c r="J717" s="10">
        <f>Table1_1[[#This Row],[Retail Price]]*Table1_1[[#This Row],[Stock units]]</f>
        <v>49.99</v>
      </c>
      <c r="K717"/>
    </row>
    <row r="718" spans="1:11">
      <c r="A718" s="80" t="s">
        <v>4999</v>
      </c>
      <c r="B718" s="32" t="s">
        <v>5695</v>
      </c>
      <c r="C718" s="32" t="s">
        <v>5437</v>
      </c>
      <c r="D718" s="32" t="s">
        <v>4004</v>
      </c>
      <c r="E718" s="37">
        <v>1</v>
      </c>
      <c r="F718" s="35">
        <v>7325706073152</v>
      </c>
      <c r="G718" s="81" t="s">
        <v>4771</v>
      </c>
      <c r="H718" s="81" t="s">
        <v>3964</v>
      </c>
      <c r="I718" s="10">
        <v>79.989999999999995</v>
      </c>
      <c r="J718" s="10">
        <f>Table1_1[[#This Row],[Retail Price]]*Table1_1[[#This Row],[Stock units]]</f>
        <v>79.989999999999995</v>
      </c>
      <c r="K718"/>
    </row>
    <row r="719" spans="1:11">
      <c r="A719" s="33" t="s">
        <v>4999</v>
      </c>
      <c r="B719" s="32" t="s">
        <v>5695</v>
      </c>
      <c r="C719" s="32" t="s">
        <v>5402</v>
      </c>
      <c r="D719" s="32" t="s">
        <v>4003</v>
      </c>
      <c r="E719" s="37">
        <v>2</v>
      </c>
      <c r="F719" s="35">
        <v>7325706073039</v>
      </c>
      <c r="G719" s="81" t="s">
        <v>4771</v>
      </c>
      <c r="H719" s="81" t="s">
        <v>3964</v>
      </c>
      <c r="I719" s="10">
        <v>79.989999999999995</v>
      </c>
      <c r="J719" s="10">
        <f>Table1_1[[#This Row],[Retail Price]]*Table1_1[[#This Row],[Stock units]]</f>
        <v>159.97999999999999</v>
      </c>
      <c r="K719"/>
    </row>
    <row r="720" spans="1:11">
      <c r="A720" s="80" t="s">
        <v>4999</v>
      </c>
      <c r="B720" s="32" t="s">
        <v>5695</v>
      </c>
      <c r="C720" s="32" t="s">
        <v>5402</v>
      </c>
      <c r="D720" s="32" t="s">
        <v>4001</v>
      </c>
      <c r="E720" s="37">
        <v>4</v>
      </c>
      <c r="F720" s="35">
        <v>7325706073022</v>
      </c>
      <c r="G720" s="81" t="s">
        <v>4771</v>
      </c>
      <c r="H720" s="81" t="s">
        <v>3964</v>
      </c>
      <c r="I720" s="10">
        <v>79.989999999999995</v>
      </c>
      <c r="J720" s="10">
        <f>Table1_1[[#This Row],[Retail Price]]*Table1_1[[#This Row],[Stock units]]</f>
        <v>319.95999999999998</v>
      </c>
      <c r="K720"/>
    </row>
    <row r="721" spans="1:11">
      <c r="A721" s="33" t="s">
        <v>4999</v>
      </c>
      <c r="B721" s="32" t="s">
        <v>5695</v>
      </c>
      <c r="C721" s="32" t="s">
        <v>5402</v>
      </c>
      <c r="D721" s="32" t="s">
        <v>4016</v>
      </c>
      <c r="E721" s="37">
        <v>2</v>
      </c>
      <c r="F721" s="35">
        <v>7325706073046</v>
      </c>
      <c r="G721" s="81" t="s">
        <v>4771</v>
      </c>
      <c r="H721" s="81" t="s">
        <v>3964</v>
      </c>
      <c r="I721" s="10">
        <v>79.989999999999995</v>
      </c>
      <c r="J721" s="10">
        <f>Table1_1[[#This Row],[Retail Price]]*Table1_1[[#This Row],[Stock units]]</f>
        <v>159.97999999999999</v>
      </c>
      <c r="K721"/>
    </row>
    <row r="722" spans="1:11">
      <c r="A722" s="80" t="s">
        <v>5699</v>
      </c>
      <c r="B722" s="32" t="s">
        <v>5700</v>
      </c>
      <c r="C722" s="32" t="s">
        <v>5450</v>
      </c>
      <c r="D722" s="32" t="s">
        <v>4117</v>
      </c>
      <c r="E722" s="37">
        <v>2</v>
      </c>
      <c r="F722" s="35">
        <v>7325706079970</v>
      </c>
      <c r="G722" s="81" t="s">
        <v>4771</v>
      </c>
      <c r="H722" s="81" t="s">
        <v>3964</v>
      </c>
      <c r="I722" s="10">
        <v>99.99</v>
      </c>
      <c r="J722" s="10">
        <f>Table1_1[[#This Row],[Retail Price]]*Table1_1[[#This Row],[Stock units]]</f>
        <v>199.98</v>
      </c>
      <c r="K722"/>
    </row>
    <row r="723" spans="1:11">
      <c r="A723" s="33" t="s">
        <v>5699</v>
      </c>
      <c r="B723" s="32" t="s">
        <v>5700</v>
      </c>
      <c r="C723" s="32" t="s">
        <v>5450</v>
      </c>
      <c r="D723" s="32" t="s">
        <v>4003</v>
      </c>
      <c r="E723" s="37">
        <v>2</v>
      </c>
      <c r="F723" s="35">
        <v>7325706079987</v>
      </c>
      <c r="G723" s="81" t="s">
        <v>4771</v>
      </c>
      <c r="H723" s="81" t="s">
        <v>3964</v>
      </c>
      <c r="I723" s="10">
        <v>99.99</v>
      </c>
      <c r="J723" s="10">
        <f>Table1_1[[#This Row],[Retail Price]]*Table1_1[[#This Row],[Stock units]]</f>
        <v>199.98</v>
      </c>
      <c r="K723"/>
    </row>
    <row r="724" spans="1:11">
      <c r="A724" s="80" t="s">
        <v>5699</v>
      </c>
      <c r="B724" s="32" t="s">
        <v>5700</v>
      </c>
      <c r="C724" s="32" t="s">
        <v>5450</v>
      </c>
      <c r="D724" s="32" t="s">
        <v>4001</v>
      </c>
      <c r="E724" s="37">
        <v>2</v>
      </c>
      <c r="F724" s="35">
        <v>7325706079994</v>
      </c>
      <c r="G724" s="81" t="s">
        <v>4771</v>
      </c>
      <c r="H724" s="81" t="s">
        <v>3964</v>
      </c>
      <c r="I724" s="10">
        <v>99.99</v>
      </c>
      <c r="J724" s="10">
        <f>Table1_1[[#This Row],[Retail Price]]*Table1_1[[#This Row],[Stock units]]</f>
        <v>199.98</v>
      </c>
      <c r="K724"/>
    </row>
    <row r="725" spans="1:11">
      <c r="A725" s="33" t="s">
        <v>5699</v>
      </c>
      <c r="B725" s="32" t="s">
        <v>5700</v>
      </c>
      <c r="C725" s="32" t="s">
        <v>5450</v>
      </c>
      <c r="D725" s="32" t="s">
        <v>4004</v>
      </c>
      <c r="E725" s="37">
        <v>2</v>
      </c>
      <c r="F725" s="35">
        <v>7325706080006</v>
      </c>
      <c r="G725" s="81" t="s">
        <v>4771</v>
      </c>
      <c r="H725" s="81" t="s">
        <v>3964</v>
      </c>
      <c r="I725" s="10">
        <v>99.99</v>
      </c>
      <c r="J725" s="10">
        <f>Table1_1[[#This Row],[Retail Price]]*Table1_1[[#This Row],[Stock units]]</f>
        <v>199.98</v>
      </c>
      <c r="K725"/>
    </row>
    <row r="726" spans="1:11">
      <c r="A726" s="80" t="s">
        <v>5699</v>
      </c>
      <c r="B726" s="32" t="s">
        <v>5700</v>
      </c>
      <c r="C726" s="32" t="s">
        <v>5450</v>
      </c>
      <c r="D726" s="32" t="s">
        <v>4016</v>
      </c>
      <c r="E726" s="37">
        <v>1</v>
      </c>
      <c r="F726" s="35">
        <v>7325706080013</v>
      </c>
      <c r="G726" s="81" t="s">
        <v>4771</v>
      </c>
      <c r="H726" s="81" t="s">
        <v>3964</v>
      </c>
      <c r="I726" s="10">
        <v>99.99</v>
      </c>
      <c r="J726" s="10">
        <f>Table1_1[[#This Row],[Retail Price]]*Table1_1[[#This Row],[Stock units]]</f>
        <v>99.99</v>
      </c>
      <c r="K726"/>
    </row>
    <row r="727" spans="1:11">
      <c r="A727" s="33" t="s">
        <v>5699</v>
      </c>
      <c r="B727" s="32" t="s">
        <v>5700</v>
      </c>
      <c r="C727" s="32" t="s">
        <v>5451</v>
      </c>
      <c r="D727" s="32" t="s">
        <v>4117</v>
      </c>
      <c r="E727" s="37">
        <v>2</v>
      </c>
      <c r="F727" s="35">
        <v>7325706080051</v>
      </c>
      <c r="G727" s="81" t="s">
        <v>4771</v>
      </c>
      <c r="H727" s="81" t="s">
        <v>3964</v>
      </c>
      <c r="I727" s="10">
        <v>99.99</v>
      </c>
      <c r="J727" s="10">
        <f>Table1_1[[#This Row],[Retail Price]]*Table1_1[[#This Row],[Stock units]]</f>
        <v>199.98</v>
      </c>
      <c r="K727"/>
    </row>
    <row r="728" spans="1:11">
      <c r="A728" s="80" t="s">
        <v>5699</v>
      </c>
      <c r="B728" s="32" t="s">
        <v>5700</v>
      </c>
      <c r="C728" s="32" t="s">
        <v>5451</v>
      </c>
      <c r="D728" s="32" t="s">
        <v>4003</v>
      </c>
      <c r="E728" s="37">
        <v>2</v>
      </c>
      <c r="F728" s="35">
        <v>7325706080068</v>
      </c>
      <c r="G728" s="81" t="s">
        <v>4771</v>
      </c>
      <c r="H728" s="81" t="s">
        <v>3964</v>
      </c>
      <c r="I728" s="10">
        <v>99.99</v>
      </c>
      <c r="J728" s="10">
        <f>Table1_1[[#This Row],[Retail Price]]*Table1_1[[#This Row],[Stock units]]</f>
        <v>199.98</v>
      </c>
      <c r="K728"/>
    </row>
    <row r="729" spans="1:11">
      <c r="A729" s="33" t="s">
        <v>5699</v>
      </c>
      <c r="B729" s="32" t="s">
        <v>5700</v>
      </c>
      <c r="C729" s="32" t="s">
        <v>5451</v>
      </c>
      <c r="D729" s="32" t="s">
        <v>4001</v>
      </c>
      <c r="E729" s="37">
        <v>2</v>
      </c>
      <c r="F729" s="35">
        <v>7325706080075</v>
      </c>
      <c r="G729" s="81" t="s">
        <v>4771</v>
      </c>
      <c r="H729" s="81" t="s">
        <v>3964</v>
      </c>
      <c r="I729" s="10">
        <v>99.99</v>
      </c>
      <c r="J729" s="10">
        <f>Table1_1[[#This Row],[Retail Price]]*Table1_1[[#This Row],[Stock units]]</f>
        <v>199.98</v>
      </c>
      <c r="K729"/>
    </row>
    <row r="730" spans="1:11">
      <c r="A730" s="80" t="s">
        <v>5699</v>
      </c>
      <c r="B730" s="32" t="s">
        <v>5700</v>
      </c>
      <c r="C730" s="32" t="s">
        <v>5451</v>
      </c>
      <c r="D730" s="32" t="s">
        <v>4004</v>
      </c>
      <c r="E730" s="37">
        <v>2</v>
      </c>
      <c r="F730" s="35">
        <v>7325706080082</v>
      </c>
      <c r="G730" s="81" t="s">
        <v>4771</v>
      </c>
      <c r="H730" s="81" t="s">
        <v>3964</v>
      </c>
      <c r="I730" s="10">
        <v>99.99</v>
      </c>
      <c r="J730" s="10">
        <f>Table1_1[[#This Row],[Retail Price]]*Table1_1[[#This Row],[Stock units]]</f>
        <v>199.98</v>
      </c>
      <c r="K730"/>
    </row>
    <row r="731" spans="1:11">
      <c r="A731" s="33" t="s">
        <v>5699</v>
      </c>
      <c r="B731" s="32" t="s">
        <v>5700</v>
      </c>
      <c r="C731" s="32" t="s">
        <v>5451</v>
      </c>
      <c r="D731" s="32" t="s">
        <v>4016</v>
      </c>
      <c r="E731" s="37">
        <v>1</v>
      </c>
      <c r="F731" s="35">
        <v>7325706080099</v>
      </c>
      <c r="G731" s="81" t="s">
        <v>4771</v>
      </c>
      <c r="H731" s="81" t="s">
        <v>3964</v>
      </c>
      <c r="I731" s="10">
        <v>99.99</v>
      </c>
      <c r="J731" s="10">
        <f>Table1_1[[#This Row],[Retail Price]]*Table1_1[[#This Row],[Stock units]]</f>
        <v>99.99</v>
      </c>
      <c r="K731"/>
    </row>
    <row r="732" spans="1:11">
      <c r="A732" s="80" t="s">
        <v>5701</v>
      </c>
      <c r="B732" s="32" t="s">
        <v>5702</v>
      </c>
      <c r="C732" s="32" t="s">
        <v>5451</v>
      </c>
      <c r="D732" s="32" t="s">
        <v>4003</v>
      </c>
      <c r="E732" s="37">
        <v>2</v>
      </c>
      <c r="F732" s="35">
        <v>7325706079550</v>
      </c>
      <c r="G732" s="81" t="s">
        <v>4771</v>
      </c>
      <c r="H732" s="81" t="s">
        <v>3964</v>
      </c>
      <c r="I732" s="10">
        <v>89.99</v>
      </c>
      <c r="J732" s="10">
        <f>Table1_1[[#This Row],[Retail Price]]*Table1_1[[#This Row],[Stock units]]</f>
        <v>179.98</v>
      </c>
      <c r="K732"/>
    </row>
    <row r="733" spans="1:11">
      <c r="A733" s="33" t="s">
        <v>5701</v>
      </c>
      <c r="B733" s="32" t="s">
        <v>5702</v>
      </c>
      <c r="C733" s="32" t="s">
        <v>5451</v>
      </c>
      <c r="D733" s="32" t="s">
        <v>4001</v>
      </c>
      <c r="E733" s="37">
        <v>3</v>
      </c>
      <c r="F733" s="35">
        <v>7325706079567</v>
      </c>
      <c r="G733" s="81" t="s">
        <v>4771</v>
      </c>
      <c r="H733" s="81" t="s">
        <v>3964</v>
      </c>
      <c r="I733" s="10">
        <v>89.99</v>
      </c>
      <c r="J733" s="10">
        <f>Table1_1[[#This Row],[Retail Price]]*Table1_1[[#This Row],[Stock units]]</f>
        <v>269.96999999999997</v>
      </c>
      <c r="K733"/>
    </row>
    <row r="734" spans="1:11">
      <c r="A734" s="80" t="s">
        <v>5701</v>
      </c>
      <c r="B734" s="32" t="s">
        <v>5702</v>
      </c>
      <c r="C734" s="32" t="s">
        <v>5451</v>
      </c>
      <c r="D734" s="32" t="s">
        <v>4004</v>
      </c>
      <c r="E734" s="37">
        <v>2</v>
      </c>
      <c r="F734" s="35">
        <v>7325706079574</v>
      </c>
      <c r="G734" s="81" t="s">
        <v>4771</v>
      </c>
      <c r="H734" s="81" t="s">
        <v>3964</v>
      </c>
      <c r="I734" s="10">
        <v>89.99</v>
      </c>
      <c r="J734" s="10">
        <f>Table1_1[[#This Row],[Retail Price]]*Table1_1[[#This Row],[Stock units]]</f>
        <v>179.98</v>
      </c>
      <c r="K734"/>
    </row>
    <row r="735" spans="1:11">
      <c r="A735" s="33" t="s">
        <v>5703</v>
      </c>
      <c r="B735" s="32" t="s">
        <v>5704</v>
      </c>
      <c r="C735" s="32" t="s">
        <v>5582</v>
      </c>
      <c r="D735" s="32" t="s">
        <v>4003</v>
      </c>
      <c r="E735" s="37">
        <v>1</v>
      </c>
      <c r="F735" s="35">
        <v>7325706079192</v>
      </c>
      <c r="G735" s="81" t="s">
        <v>4771</v>
      </c>
      <c r="H735" s="81" t="s">
        <v>5125</v>
      </c>
      <c r="I735" s="10">
        <v>99.99</v>
      </c>
      <c r="J735" s="10">
        <f>Table1_1[[#This Row],[Retail Price]]*Table1_1[[#This Row],[Stock units]]</f>
        <v>99.99</v>
      </c>
      <c r="K735"/>
    </row>
    <row r="736" spans="1:11">
      <c r="A736" s="80" t="s">
        <v>5703</v>
      </c>
      <c r="B736" s="32" t="s">
        <v>5704</v>
      </c>
      <c r="C736" s="32" t="s">
        <v>5582</v>
      </c>
      <c r="D736" s="32" t="s">
        <v>4001</v>
      </c>
      <c r="E736" s="37">
        <v>2</v>
      </c>
      <c r="F736" s="35">
        <v>7325706079208</v>
      </c>
      <c r="G736" s="81" t="s">
        <v>4771</v>
      </c>
      <c r="H736" s="81" t="s">
        <v>5125</v>
      </c>
      <c r="I736" s="10">
        <v>99.99</v>
      </c>
      <c r="J736" s="10">
        <f>Table1_1[[#This Row],[Retail Price]]*Table1_1[[#This Row],[Stock units]]</f>
        <v>199.98</v>
      </c>
      <c r="K736"/>
    </row>
    <row r="737" spans="1:11">
      <c r="A737" s="33" t="s">
        <v>5705</v>
      </c>
      <c r="B737" s="32" t="s">
        <v>5706</v>
      </c>
      <c r="C737" s="32" t="s">
        <v>5408</v>
      </c>
      <c r="D737" s="32" t="s">
        <v>5410</v>
      </c>
      <c r="E737" s="37">
        <v>2</v>
      </c>
      <c r="F737" s="35">
        <v>7325706145149</v>
      </c>
      <c r="G737" s="81" t="s">
        <v>4771</v>
      </c>
      <c r="H737" s="81" t="s">
        <v>4261</v>
      </c>
      <c r="I737" s="10">
        <v>99.99</v>
      </c>
      <c r="J737" s="10">
        <f>Table1_1[[#This Row],[Retail Price]]*Table1_1[[#This Row],[Stock units]]</f>
        <v>199.98</v>
      </c>
      <c r="K737"/>
    </row>
    <row r="738" spans="1:11">
      <c r="A738" s="80" t="s">
        <v>5705</v>
      </c>
      <c r="B738" s="32" t="s">
        <v>5706</v>
      </c>
      <c r="C738" s="32" t="s">
        <v>5408</v>
      </c>
      <c r="D738" s="32" t="s">
        <v>5447</v>
      </c>
      <c r="E738" s="37">
        <v>7</v>
      </c>
      <c r="F738" s="35">
        <v>7325706145156</v>
      </c>
      <c r="G738" s="81" t="s">
        <v>4771</v>
      </c>
      <c r="H738" s="81" t="s">
        <v>4261</v>
      </c>
      <c r="I738" s="10">
        <v>99.99</v>
      </c>
      <c r="J738" s="10">
        <f>Table1_1[[#This Row],[Retail Price]]*Table1_1[[#This Row],[Stock units]]</f>
        <v>699.93</v>
      </c>
      <c r="K738"/>
    </row>
    <row r="739" spans="1:11">
      <c r="A739" s="33" t="s">
        <v>5705</v>
      </c>
      <c r="B739" s="32" t="s">
        <v>5706</v>
      </c>
      <c r="C739" s="32" t="s">
        <v>5408</v>
      </c>
      <c r="D739" s="32" t="s">
        <v>5440</v>
      </c>
      <c r="E739" s="37">
        <v>5</v>
      </c>
      <c r="F739" s="35">
        <v>7325706145163</v>
      </c>
      <c r="G739" s="81" t="s">
        <v>4771</v>
      </c>
      <c r="H739" s="81" t="s">
        <v>4261</v>
      </c>
      <c r="I739" s="10">
        <v>99.99</v>
      </c>
      <c r="J739" s="10">
        <f>Table1_1[[#This Row],[Retail Price]]*Table1_1[[#This Row],[Stock units]]</f>
        <v>499.95</v>
      </c>
      <c r="K739"/>
    </row>
    <row r="740" spans="1:11">
      <c r="A740" s="80" t="s">
        <v>5705</v>
      </c>
      <c r="B740" s="32" t="s">
        <v>5706</v>
      </c>
      <c r="C740" s="32" t="s">
        <v>5408</v>
      </c>
      <c r="D740" s="32" t="s">
        <v>5441</v>
      </c>
      <c r="E740" s="37">
        <v>2</v>
      </c>
      <c r="F740" s="35">
        <v>7325706145170</v>
      </c>
      <c r="G740" s="81" t="s">
        <v>4771</v>
      </c>
      <c r="H740" s="81" t="s">
        <v>4261</v>
      </c>
      <c r="I740" s="10">
        <v>99.99</v>
      </c>
      <c r="J740" s="10">
        <f>Table1_1[[#This Row],[Retail Price]]*Table1_1[[#This Row],[Stock units]]</f>
        <v>199.98</v>
      </c>
      <c r="K740"/>
    </row>
    <row r="741" spans="1:11">
      <c r="A741" s="33" t="s">
        <v>5705</v>
      </c>
      <c r="B741" s="32" t="s">
        <v>5706</v>
      </c>
      <c r="C741" s="32" t="s">
        <v>5408</v>
      </c>
      <c r="D741" s="32" t="s">
        <v>5442</v>
      </c>
      <c r="E741" s="37">
        <v>2</v>
      </c>
      <c r="F741" s="35">
        <v>7325706145187</v>
      </c>
      <c r="G741" s="81" t="s">
        <v>4771</v>
      </c>
      <c r="H741" s="81" t="s">
        <v>4261</v>
      </c>
      <c r="I741" s="10">
        <v>99.99</v>
      </c>
      <c r="J741" s="10">
        <f>Table1_1[[#This Row],[Retail Price]]*Table1_1[[#This Row],[Stock units]]</f>
        <v>199.98</v>
      </c>
      <c r="K741"/>
    </row>
    <row r="742" spans="1:11">
      <c r="A742" s="80" t="s">
        <v>5705</v>
      </c>
      <c r="B742" s="32" t="s">
        <v>5706</v>
      </c>
      <c r="C742" s="32" t="s">
        <v>5451</v>
      </c>
      <c r="D742" s="32" t="s">
        <v>5410</v>
      </c>
      <c r="E742" s="37">
        <v>5</v>
      </c>
      <c r="F742" s="35">
        <v>7325706145224</v>
      </c>
      <c r="G742" s="81" t="s">
        <v>4771</v>
      </c>
      <c r="H742" s="81" t="s">
        <v>4261</v>
      </c>
      <c r="I742" s="10">
        <v>99.99</v>
      </c>
      <c r="J742" s="10">
        <f>Table1_1[[#This Row],[Retail Price]]*Table1_1[[#This Row],[Stock units]]</f>
        <v>499.95</v>
      </c>
      <c r="K742"/>
    </row>
    <row r="743" spans="1:11">
      <c r="A743" s="33" t="s">
        <v>5705</v>
      </c>
      <c r="B743" s="32" t="s">
        <v>5706</v>
      </c>
      <c r="C743" s="32" t="s">
        <v>5451</v>
      </c>
      <c r="D743" s="32" t="s">
        <v>5447</v>
      </c>
      <c r="E743" s="37">
        <v>8</v>
      </c>
      <c r="F743" s="35">
        <v>7325706145231</v>
      </c>
      <c r="G743" s="81" t="s">
        <v>4771</v>
      </c>
      <c r="H743" s="81" t="s">
        <v>4261</v>
      </c>
      <c r="I743" s="10">
        <v>99.99</v>
      </c>
      <c r="J743" s="10">
        <f>Table1_1[[#This Row],[Retail Price]]*Table1_1[[#This Row],[Stock units]]</f>
        <v>799.92</v>
      </c>
      <c r="K743"/>
    </row>
    <row r="744" spans="1:11">
      <c r="A744" s="80" t="s">
        <v>5705</v>
      </c>
      <c r="B744" s="32" t="s">
        <v>5706</v>
      </c>
      <c r="C744" s="32" t="s">
        <v>5451</v>
      </c>
      <c r="D744" s="32" t="s">
        <v>5440</v>
      </c>
      <c r="E744" s="37">
        <v>8</v>
      </c>
      <c r="F744" s="35">
        <v>7325706145248</v>
      </c>
      <c r="G744" s="81" t="s">
        <v>4771</v>
      </c>
      <c r="H744" s="81" t="s">
        <v>4261</v>
      </c>
      <c r="I744" s="10">
        <v>99.99</v>
      </c>
      <c r="J744" s="10">
        <f>Table1_1[[#This Row],[Retail Price]]*Table1_1[[#This Row],[Stock units]]</f>
        <v>799.92</v>
      </c>
      <c r="K744"/>
    </row>
    <row r="745" spans="1:11">
      <c r="A745" s="33" t="s">
        <v>5705</v>
      </c>
      <c r="B745" s="32" t="s">
        <v>5706</v>
      </c>
      <c r="C745" s="32" t="s">
        <v>5451</v>
      </c>
      <c r="D745" s="32" t="s">
        <v>5441</v>
      </c>
      <c r="E745" s="37">
        <v>5</v>
      </c>
      <c r="F745" s="35">
        <v>7325706145255</v>
      </c>
      <c r="G745" s="81" t="s">
        <v>4771</v>
      </c>
      <c r="H745" s="81" t="s">
        <v>4261</v>
      </c>
      <c r="I745" s="10">
        <v>99.99</v>
      </c>
      <c r="J745" s="10">
        <f>Table1_1[[#This Row],[Retail Price]]*Table1_1[[#This Row],[Stock units]]</f>
        <v>499.95</v>
      </c>
      <c r="K745"/>
    </row>
    <row r="746" spans="1:11">
      <c r="A746" s="80" t="s">
        <v>5705</v>
      </c>
      <c r="B746" s="32" t="s">
        <v>5706</v>
      </c>
      <c r="C746" s="32" t="s">
        <v>5451</v>
      </c>
      <c r="D746" s="32" t="s">
        <v>5442</v>
      </c>
      <c r="E746" s="37">
        <v>4</v>
      </c>
      <c r="F746" s="35">
        <v>7325706145262</v>
      </c>
      <c r="G746" s="81" t="s">
        <v>4771</v>
      </c>
      <c r="H746" s="81" t="s">
        <v>4261</v>
      </c>
      <c r="I746" s="10">
        <v>99.99</v>
      </c>
      <c r="J746" s="10">
        <f>Table1_1[[#This Row],[Retail Price]]*Table1_1[[#This Row],[Stock units]]</f>
        <v>399.96</v>
      </c>
      <c r="K746"/>
    </row>
    <row r="747" spans="1:11">
      <c r="A747" s="33" t="s">
        <v>5705</v>
      </c>
      <c r="B747" s="32" t="s">
        <v>5706</v>
      </c>
      <c r="C747" s="32" t="s">
        <v>5707</v>
      </c>
      <c r="D747" s="32" t="s">
        <v>5410</v>
      </c>
      <c r="E747" s="37">
        <v>3</v>
      </c>
      <c r="F747" s="35">
        <v>7325706145309</v>
      </c>
      <c r="G747" s="81" t="s">
        <v>4771</v>
      </c>
      <c r="H747" s="81" t="s">
        <v>4261</v>
      </c>
      <c r="I747" s="10">
        <v>99.99</v>
      </c>
      <c r="J747" s="10">
        <f>Table1_1[[#This Row],[Retail Price]]*Table1_1[[#This Row],[Stock units]]</f>
        <v>299.96999999999997</v>
      </c>
      <c r="K747"/>
    </row>
    <row r="748" spans="1:11">
      <c r="A748" s="80" t="s">
        <v>5705</v>
      </c>
      <c r="B748" s="32" t="s">
        <v>5706</v>
      </c>
      <c r="C748" s="32" t="s">
        <v>5707</v>
      </c>
      <c r="D748" s="32" t="s">
        <v>5447</v>
      </c>
      <c r="E748" s="37">
        <v>6</v>
      </c>
      <c r="F748" s="35">
        <v>7325706145316</v>
      </c>
      <c r="G748" s="81" t="s">
        <v>4771</v>
      </c>
      <c r="H748" s="81" t="s">
        <v>4261</v>
      </c>
      <c r="I748" s="10">
        <v>99.99</v>
      </c>
      <c r="J748" s="10">
        <f>Table1_1[[#This Row],[Retail Price]]*Table1_1[[#This Row],[Stock units]]</f>
        <v>599.93999999999994</v>
      </c>
      <c r="K748"/>
    </row>
    <row r="749" spans="1:11">
      <c r="A749" s="33" t="s">
        <v>5705</v>
      </c>
      <c r="B749" s="32" t="s">
        <v>5706</v>
      </c>
      <c r="C749" s="32" t="s">
        <v>5707</v>
      </c>
      <c r="D749" s="32" t="s">
        <v>5440</v>
      </c>
      <c r="E749" s="37">
        <v>3</v>
      </c>
      <c r="F749" s="35">
        <v>7325706145323</v>
      </c>
      <c r="G749" s="81" t="s">
        <v>4771</v>
      </c>
      <c r="H749" s="81" t="s">
        <v>4261</v>
      </c>
      <c r="I749" s="10">
        <v>99.99</v>
      </c>
      <c r="J749" s="10">
        <f>Table1_1[[#This Row],[Retail Price]]*Table1_1[[#This Row],[Stock units]]</f>
        <v>299.96999999999997</v>
      </c>
      <c r="K749"/>
    </row>
    <row r="750" spans="1:11">
      <c r="A750" s="80" t="s">
        <v>5705</v>
      </c>
      <c r="B750" s="32" t="s">
        <v>5706</v>
      </c>
      <c r="C750" s="32" t="s">
        <v>5707</v>
      </c>
      <c r="D750" s="32" t="s">
        <v>5441</v>
      </c>
      <c r="E750" s="37">
        <v>2</v>
      </c>
      <c r="F750" s="35">
        <v>7325706145330</v>
      </c>
      <c r="G750" s="81" t="s">
        <v>4771</v>
      </c>
      <c r="H750" s="81" t="s">
        <v>4261</v>
      </c>
      <c r="I750" s="10">
        <v>99.99</v>
      </c>
      <c r="J750" s="10">
        <f>Table1_1[[#This Row],[Retail Price]]*Table1_1[[#This Row],[Stock units]]</f>
        <v>199.98</v>
      </c>
      <c r="K750"/>
    </row>
    <row r="751" spans="1:11">
      <c r="A751" s="33" t="s">
        <v>5705</v>
      </c>
      <c r="B751" s="32" t="s">
        <v>5706</v>
      </c>
      <c r="C751" s="32" t="s">
        <v>5707</v>
      </c>
      <c r="D751" s="32" t="s">
        <v>5442</v>
      </c>
      <c r="E751" s="37">
        <v>3</v>
      </c>
      <c r="F751" s="35">
        <v>7325706145347</v>
      </c>
      <c r="G751" s="81" t="s">
        <v>4771</v>
      </c>
      <c r="H751" s="81" t="s">
        <v>4261</v>
      </c>
      <c r="I751" s="10">
        <v>99.99</v>
      </c>
      <c r="J751" s="10">
        <f>Table1_1[[#This Row],[Retail Price]]*Table1_1[[#This Row],[Stock units]]</f>
        <v>299.96999999999997</v>
      </c>
      <c r="K751"/>
    </row>
    <row r="752" spans="1:11">
      <c r="A752" s="80" t="s">
        <v>5708</v>
      </c>
      <c r="B752" s="32" t="s">
        <v>5709</v>
      </c>
      <c r="C752" s="32" t="s">
        <v>5402</v>
      </c>
      <c r="D752" s="32" t="s">
        <v>5410</v>
      </c>
      <c r="E752" s="37">
        <v>4</v>
      </c>
      <c r="F752" s="35">
        <v>7325706144463</v>
      </c>
      <c r="G752" s="81" t="s">
        <v>4771</v>
      </c>
      <c r="H752" s="81" t="s">
        <v>4261</v>
      </c>
      <c r="I752" s="10">
        <v>139.99</v>
      </c>
      <c r="J752" s="10">
        <f>Table1_1[[#This Row],[Retail Price]]*Table1_1[[#This Row],[Stock units]]</f>
        <v>559.96</v>
      </c>
      <c r="K752"/>
    </row>
    <row r="753" spans="1:11">
      <c r="A753" s="33" t="s">
        <v>5708</v>
      </c>
      <c r="B753" s="32" t="s">
        <v>5709</v>
      </c>
      <c r="C753" s="32" t="s">
        <v>5402</v>
      </c>
      <c r="D753" s="32" t="s">
        <v>5447</v>
      </c>
      <c r="E753" s="37">
        <v>9</v>
      </c>
      <c r="F753" s="35">
        <v>7325706144470</v>
      </c>
      <c r="G753" s="81" t="s">
        <v>4771</v>
      </c>
      <c r="H753" s="81" t="s">
        <v>4261</v>
      </c>
      <c r="I753" s="10">
        <v>139.99</v>
      </c>
      <c r="J753" s="10">
        <f>Table1_1[[#This Row],[Retail Price]]*Table1_1[[#This Row],[Stock units]]</f>
        <v>1259.9100000000001</v>
      </c>
      <c r="K753"/>
    </row>
    <row r="754" spans="1:11">
      <c r="A754" s="80" t="s">
        <v>5708</v>
      </c>
      <c r="B754" s="32" t="s">
        <v>5709</v>
      </c>
      <c r="C754" s="32" t="s">
        <v>5402</v>
      </c>
      <c r="D754" s="32" t="s">
        <v>5440</v>
      </c>
      <c r="E754" s="37">
        <v>8</v>
      </c>
      <c r="F754" s="35">
        <v>7325706144487</v>
      </c>
      <c r="G754" s="81" t="s">
        <v>4771</v>
      </c>
      <c r="H754" s="81" t="s">
        <v>4261</v>
      </c>
      <c r="I754" s="10">
        <v>139.99</v>
      </c>
      <c r="J754" s="10">
        <f>Table1_1[[#This Row],[Retail Price]]*Table1_1[[#This Row],[Stock units]]</f>
        <v>1119.92</v>
      </c>
      <c r="K754"/>
    </row>
    <row r="755" spans="1:11">
      <c r="A755" s="33" t="s">
        <v>5708</v>
      </c>
      <c r="B755" s="32" t="s">
        <v>5709</v>
      </c>
      <c r="C755" s="32" t="s">
        <v>5402</v>
      </c>
      <c r="D755" s="32" t="s">
        <v>5441</v>
      </c>
      <c r="E755" s="37">
        <v>4</v>
      </c>
      <c r="F755" s="35">
        <v>7325706144494</v>
      </c>
      <c r="G755" s="81" t="s">
        <v>4771</v>
      </c>
      <c r="H755" s="81" t="s">
        <v>4261</v>
      </c>
      <c r="I755" s="10">
        <v>139.99</v>
      </c>
      <c r="J755" s="10">
        <f>Table1_1[[#This Row],[Retail Price]]*Table1_1[[#This Row],[Stock units]]</f>
        <v>559.96</v>
      </c>
      <c r="K755"/>
    </row>
    <row r="756" spans="1:11">
      <c r="A756" s="80" t="s">
        <v>5708</v>
      </c>
      <c r="B756" s="32" t="s">
        <v>5709</v>
      </c>
      <c r="C756" s="32" t="s">
        <v>5402</v>
      </c>
      <c r="D756" s="32" t="s">
        <v>5442</v>
      </c>
      <c r="E756" s="37">
        <v>3</v>
      </c>
      <c r="F756" s="35">
        <v>7325706144500</v>
      </c>
      <c r="G756" s="81" t="s">
        <v>4771</v>
      </c>
      <c r="H756" s="81" t="s">
        <v>4261</v>
      </c>
      <c r="I756" s="10">
        <v>139.99</v>
      </c>
      <c r="J756" s="10">
        <f>Table1_1[[#This Row],[Retail Price]]*Table1_1[[#This Row],[Stock units]]</f>
        <v>419.97</v>
      </c>
      <c r="K756"/>
    </row>
    <row r="757" spans="1:11">
      <c r="A757" s="33" t="s">
        <v>5708</v>
      </c>
      <c r="B757" s="32" t="s">
        <v>5709</v>
      </c>
      <c r="C757" s="32" t="s">
        <v>5402</v>
      </c>
      <c r="D757" s="32" t="s">
        <v>5565</v>
      </c>
      <c r="E757" s="37">
        <v>1</v>
      </c>
      <c r="F757" s="35">
        <v>7325706144524</v>
      </c>
      <c r="G757" s="81" t="s">
        <v>4771</v>
      </c>
      <c r="H757" s="81" t="s">
        <v>4261</v>
      </c>
      <c r="I757" s="10">
        <v>139.99</v>
      </c>
      <c r="J757" s="10">
        <f>Table1_1[[#This Row],[Retail Price]]*Table1_1[[#This Row],[Stock units]]</f>
        <v>139.99</v>
      </c>
      <c r="K757"/>
    </row>
    <row r="758" spans="1:11">
      <c r="A758" s="80" t="s">
        <v>5708</v>
      </c>
      <c r="B758" s="32" t="s">
        <v>5709</v>
      </c>
      <c r="C758" s="32" t="s">
        <v>5430</v>
      </c>
      <c r="D758" s="32" t="s">
        <v>5410</v>
      </c>
      <c r="E758" s="37">
        <v>1</v>
      </c>
      <c r="F758" s="35">
        <v>7325706144548</v>
      </c>
      <c r="G758" s="81" t="s">
        <v>4771</v>
      </c>
      <c r="H758" s="81" t="s">
        <v>4261</v>
      </c>
      <c r="I758" s="10">
        <v>139.99</v>
      </c>
      <c r="J758" s="10">
        <f>Table1_1[[#This Row],[Retail Price]]*Table1_1[[#This Row],[Stock units]]</f>
        <v>139.99</v>
      </c>
      <c r="K758"/>
    </row>
    <row r="759" spans="1:11">
      <c r="A759" s="33" t="s">
        <v>5708</v>
      </c>
      <c r="B759" s="32" t="s">
        <v>5709</v>
      </c>
      <c r="C759" s="32" t="s">
        <v>5430</v>
      </c>
      <c r="D759" s="32" t="s">
        <v>5447</v>
      </c>
      <c r="E759" s="37">
        <v>1</v>
      </c>
      <c r="F759" s="35">
        <v>7325706144555</v>
      </c>
      <c r="G759" s="81" t="s">
        <v>4771</v>
      </c>
      <c r="H759" s="81" t="s">
        <v>4261</v>
      </c>
      <c r="I759" s="10">
        <v>139.99</v>
      </c>
      <c r="J759" s="10">
        <f>Table1_1[[#This Row],[Retail Price]]*Table1_1[[#This Row],[Stock units]]</f>
        <v>139.99</v>
      </c>
      <c r="K759"/>
    </row>
    <row r="760" spans="1:11">
      <c r="A760" s="80" t="s">
        <v>5708</v>
      </c>
      <c r="B760" s="32" t="s">
        <v>5709</v>
      </c>
      <c r="C760" s="32" t="s">
        <v>5430</v>
      </c>
      <c r="D760" s="32" t="s">
        <v>5440</v>
      </c>
      <c r="E760" s="37">
        <v>1</v>
      </c>
      <c r="F760" s="35">
        <v>7325706144562</v>
      </c>
      <c r="G760" s="81" t="s">
        <v>4771</v>
      </c>
      <c r="H760" s="81" t="s">
        <v>4261</v>
      </c>
      <c r="I760" s="10">
        <v>139.99</v>
      </c>
      <c r="J760" s="10">
        <f>Table1_1[[#This Row],[Retail Price]]*Table1_1[[#This Row],[Stock units]]</f>
        <v>139.99</v>
      </c>
      <c r="K760"/>
    </row>
    <row r="761" spans="1:11">
      <c r="A761" s="33" t="s">
        <v>5708</v>
      </c>
      <c r="B761" s="32" t="s">
        <v>5709</v>
      </c>
      <c r="C761" s="32" t="s">
        <v>5430</v>
      </c>
      <c r="D761" s="32" t="s">
        <v>5441</v>
      </c>
      <c r="E761" s="37">
        <v>2</v>
      </c>
      <c r="F761" s="35">
        <v>7325706144579</v>
      </c>
      <c r="G761" s="81" t="s">
        <v>4771</v>
      </c>
      <c r="H761" s="81" t="s">
        <v>4261</v>
      </c>
      <c r="I761" s="10">
        <v>139.99</v>
      </c>
      <c r="J761" s="10">
        <f>Table1_1[[#This Row],[Retail Price]]*Table1_1[[#This Row],[Stock units]]</f>
        <v>279.98</v>
      </c>
      <c r="K761"/>
    </row>
    <row r="762" spans="1:11">
      <c r="A762" s="80" t="s">
        <v>5708</v>
      </c>
      <c r="B762" s="32" t="s">
        <v>5709</v>
      </c>
      <c r="C762" s="32" t="s">
        <v>5430</v>
      </c>
      <c r="D762" s="32" t="s">
        <v>5442</v>
      </c>
      <c r="E762" s="37">
        <v>1</v>
      </c>
      <c r="F762" s="35">
        <v>7325706144586</v>
      </c>
      <c r="G762" s="81" t="s">
        <v>4771</v>
      </c>
      <c r="H762" s="81" t="s">
        <v>4261</v>
      </c>
      <c r="I762" s="10">
        <v>139.99</v>
      </c>
      <c r="J762" s="10">
        <f>Table1_1[[#This Row],[Retail Price]]*Table1_1[[#This Row],[Stock units]]</f>
        <v>139.99</v>
      </c>
      <c r="K762"/>
    </row>
    <row r="763" spans="1:11">
      <c r="A763" s="33" t="s">
        <v>5710</v>
      </c>
      <c r="B763" s="32" t="s">
        <v>5711</v>
      </c>
      <c r="C763" s="32" t="s">
        <v>5451</v>
      </c>
      <c r="D763" s="32" t="s">
        <v>4117</v>
      </c>
      <c r="E763" s="37">
        <v>3</v>
      </c>
      <c r="F763" s="35">
        <v>7325706252786</v>
      </c>
      <c r="G763" s="81" t="s">
        <v>4771</v>
      </c>
      <c r="H763" s="81" t="s">
        <v>4261</v>
      </c>
      <c r="I763" s="10">
        <v>149.99</v>
      </c>
      <c r="J763" s="10">
        <f>Table1_1[[#This Row],[Retail Price]]*Table1_1[[#This Row],[Stock units]]</f>
        <v>449.97</v>
      </c>
      <c r="K763"/>
    </row>
    <row r="764" spans="1:11">
      <c r="A764" s="80" t="s">
        <v>5710</v>
      </c>
      <c r="B764" s="32" t="s">
        <v>5711</v>
      </c>
      <c r="C764" s="32" t="s">
        <v>5451</v>
      </c>
      <c r="D764" s="32" t="s">
        <v>4003</v>
      </c>
      <c r="E764" s="37">
        <v>3</v>
      </c>
      <c r="F764" s="35">
        <v>7325706252793</v>
      </c>
      <c r="G764" s="81" t="s">
        <v>4771</v>
      </c>
      <c r="H764" s="81" t="s">
        <v>4261</v>
      </c>
      <c r="I764" s="10">
        <v>149.99</v>
      </c>
      <c r="J764" s="10">
        <f>Table1_1[[#This Row],[Retail Price]]*Table1_1[[#This Row],[Stock units]]</f>
        <v>449.97</v>
      </c>
      <c r="K764"/>
    </row>
    <row r="765" spans="1:11">
      <c r="A765" s="33" t="s">
        <v>5710</v>
      </c>
      <c r="B765" s="32" t="s">
        <v>5711</v>
      </c>
      <c r="C765" s="32" t="s">
        <v>5451</v>
      </c>
      <c r="D765" s="32" t="s">
        <v>4001</v>
      </c>
      <c r="E765" s="37">
        <v>3</v>
      </c>
      <c r="F765" s="35">
        <v>7325706252809</v>
      </c>
      <c r="G765" s="81" t="s">
        <v>4771</v>
      </c>
      <c r="H765" s="81" t="s">
        <v>4261</v>
      </c>
      <c r="I765" s="10">
        <v>149.99</v>
      </c>
      <c r="J765" s="10">
        <f>Table1_1[[#This Row],[Retail Price]]*Table1_1[[#This Row],[Stock units]]</f>
        <v>449.97</v>
      </c>
      <c r="K765"/>
    </row>
    <row r="766" spans="1:11">
      <c r="A766" s="80" t="s">
        <v>5710</v>
      </c>
      <c r="B766" s="32" t="s">
        <v>5711</v>
      </c>
      <c r="C766" s="32" t="s">
        <v>5451</v>
      </c>
      <c r="D766" s="32" t="s">
        <v>4004</v>
      </c>
      <c r="E766" s="37">
        <v>3</v>
      </c>
      <c r="F766" s="35">
        <v>7325706252816</v>
      </c>
      <c r="G766" s="81" t="s">
        <v>4771</v>
      </c>
      <c r="H766" s="81" t="s">
        <v>4261</v>
      </c>
      <c r="I766" s="10">
        <v>149.99</v>
      </c>
      <c r="J766" s="10">
        <f>Table1_1[[#This Row],[Retail Price]]*Table1_1[[#This Row],[Stock units]]</f>
        <v>449.97</v>
      </c>
      <c r="K766"/>
    </row>
    <row r="767" spans="1:11">
      <c r="A767" s="33" t="s">
        <v>5712</v>
      </c>
      <c r="B767" s="32" t="s">
        <v>5713</v>
      </c>
      <c r="C767" s="32" t="s">
        <v>5408</v>
      </c>
      <c r="D767" s="32" t="s">
        <v>5410</v>
      </c>
      <c r="E767" s="37">
        <v>2</v>
      </c>
      <c r="F767" s="35">
        <v>7325706144227</v>
      </c>
      <c r="G767" s="81" t="s">
        <v>4771</v>
      </c>
      <c r="H767" s="81" t="s">
        <v>4261</v>
      </c>
      <c r="I767" s="10">
        <v>139.99</v>
      </c>
      <c r="J767" s="10">
        <f>Table1_1[[#This Row],[Retail Price]]*Table1_1[[#This Row],[Stock units]]</f>
        <v>279.98</v>
      </c>
      <c r="K767"/>
    </row>
    <row r="768" spans="1:11">
      <c r="A768" s="80" t="s">
        <v>5712</v>
      </c>
      <c r="B768" s="32" t="s">
        <v>5713</v>
      </c>
      <c r="C768" s="32" t="s">
        <v>5408</v>
      </c>
      <c r="D768" s="32" t="s">
        <v>5447</v>
      </c>
      <c r="E768" s="37">
        <v>1</v>
      </c>
      <c r="F768" s="35">
        <v>7325706144234</v>
      </c>
      <c r="G768" s="81" t="s">
        <v>4771</v>
      </c>
      <c r="H768" s="81" t="s">
        <v>4261</v>
      </c>
      <c r="I768" s="10">
        <v>139.99</v>
      </c>
      <c r="J768" s="10">
        <f>Table1_1[[#This Row],[Retail Price]]*Table1_1[[#This Row],[Stock units]]</f>
        <v>139.99</v>
      </c>
      <c r="K768"/>
    </row>
    <row r="769" spans="1:11">
      <c r="A769" s="33" t="s">
        <v>5712</v>
      </c>
      <c r="B769" s="32" t="s">
        <v>5713</v>
      </c>
      <c r="C769" s="32" t="s">
        <v>5408</v>
      </c>
      <c r="D769" s="32" t="s">
        <v>5440</v>
      </c>
      <c r="E769" s="37">
        <v>2</v>
      </c>
      <c r="F769" s="35">
        <v>7325706144241</v>
      </c>
      <c r="G769" s="81" t="s">
        <v>4771</v>
      </c>
      <c r="H769" s="81" t="s">
        <v>4261</v>
      </c>
      <c r="I769" s="10">
        <v>139.99</v>
      </c>
      <c r="J769" s="10">
        <f>Table1_1[[#This Row],[Retail Price]]*Table1_1[[#This Row],[Stock units]]</f>
        <v>279.98</v>
      </c>
      <c r="K769"/>
    </row>
    <row r="770" spans="1:11">
      <c r="A770" s="80" t="s">
        <v>5712</v>
      </c>
      <c r="B770" s="32" t="s">
        <v>5713</v>
      </c>
      <c r="C770" s="32" t="s">
        <v>5408</v>
      </c>
      <c r="D770" s="32" t="s">
        <v>5441</v>
      </c>
      <c r="E770" s="37">
        <v>1</v>
      </c>
      <c r="F770" s="35">
        <v>7325706144258</v>
      </c>
      <c r="G770" s="81" t="s">
        <v>4771</v>
      </c>
      <c r="H770" s="81" t="s">
        <v>4261</v>
      </c>
      <c r="I770" s="10">
        <v>139.99</v>
      </c>
      <c r="J770" s="10">
        <f>Table1_1[[#This Row],[Retail Price]]*Table1_1[[#This Row],[Stock units]]</f>
        <v>139.99</v>
      </c>
      <c r="K770"/>
    </row>
    <row r="771" spans="1:11">
      <c r="A771" s="33" t="s">
        <v>5712</v>
      </c>
      <c r="B771" s="32" t="s">
        <v>5713</v>
      </c>
      <c r="C771" s="32" t="s">
        <v>5408</v>
      </c>
      <c r="D771" s="32" t="s">
        <v>5442</v>
      </c>
      <c r="E771" s="37">
        <v>1</v>
      </c>
      <c r="F771" s="35">
        <v>7325706144265</v>
      </c>
      <c r="G771" s="81" t="s">
        <v>4771</v>
      </c>
      <c r="H771" s="81" t="s">
        <v>4261</v>
      </c>
      <c r="I771" s="10">
        <v>139.99</v>
      </c>
      <c r="J771" s="10">
        <f>Table1_1[[#This Row],[Retail Price]]*Table1_1[[#This Row],[Stock units]]</f>
        <v>139.99</v>
      </c>
      <c r="K771"/>
    </row>
    <row r="772" spans="1:11">
      <c r="A772" s="80" t="s">
        <v>5714</v>
      </c>
      <c r="B772" s="32" t="s">
        <v>5715</v>
      </c>
      <c r="C772" s="32" t="s">
        <v>5436</v>
      </c>
      <c r="D772" s="32" t="s">
        <v>5410</v>
      </c>
      <c r="E772" s="37">
        <v>1</v>
      </c>
      <c r="F772" s="35">
        <v>7325705714919</v>
      </c>
      <c r="G772" s="81" t="s">
        <v>4771</v>
      </c>
      <c r="H772" s="81" t="s">
        <v>4261</v>
      </c>
      <c r="I772" s="10">
        <v>129.99</v>
      </c>
      <c r="J772" s="10">
        <f>Table1_1[[#This Row],[Retail Price]]*Table1_1[[#This Row],[Stock units]]</f>
        <v>129.99</v>
      </c>
      <c r="K772"/>
    </row>
    <row r="773" spans="1:11">
      <c r="A773" s="33" t="s">
        <v>5714</v>
      </c>
      <c r="B773" s="32" t="s">
        <v>5715</v>
      </c>
      <c r="C773" s="32" t="s">
        <v>5436</v>
      </c>
      <c r="D773" s="32" t="s">
        <v>5447</v>
      </c>
      <c r="E773" s="37">
        <v>4</v>
      </c>
      <c r="F773" s="35">
        <v>7325705714926</v>
      </c>
      <c r="G773" s="81" t="s">
        <v>4771</v>
      </c>
      <c r="H773" s="81" t="s">
        <v>4261</v>
      </c>
      <c r="I773" s="10">
        <v>129.99</v>
      </c>
      <c r="J773" s="10">
        <f>Table1_1[[#This Row],[Retail Price]]*Table1_1[[#This Row],[Stock units]]</f>
        <v>519.96</v>
      </c>
      <c r="K773"/>
    </row>
    <row r="774" spans="1:11">
      <c r="A774" s="80" t="s">
        <v>5714</v>
      </c>
      <c r="B774" s="32" t="s">
        <v>5715</v>
      </c>
      <c r="C774" s="32" t="s">
        <v>5436</v>
      </c>
      <c r="D774" s="32" t="s">
        <v>5440</v>
      </c>
      <c r="E774" s="37">
        <v>3</v>
      </c>
      <c r="F774" s="35">
        <v>7325705708741</v>
      </c>
      <c r="G774" s="81" t="s">
        <v>4771</v>
      </c>
      <c r="H774" s="81" t="s">
        <v>4261</v>
      </c>
      <c r="I774" s="10">
        <v>129.99</v>
      </c>
      <c r="J774" s="10">
        <f>Table1_1[[#This Row],[Retail Price]]*Table1_1[[#This Row],[Stock units]]</f>
        <v>389.97</v>
      </c>
      <c r="K774"/>
    </row>
    <row r="775" spans="1:11">
      <c r="A775" s="33" t="s">
        <v>5714</v>
      </c>
      <c r="B775" s="32" t="s">
        <v>5715</v>
      </c>
      <c r="C775" s="32" t="s">
        <v>5436</v>
      </c>
      <c r="D775" s="32" t="s">
        <v>5441</v>
      </c>
      <c r="E775" s="37">
        <v>4</v>
      </c>
      <c r="F775" s="35">
        <v>7325705715107</v>
      </c>
      <c r="G775" s="81" t="s">
        <v>4771</v>
      </c>
      <c r="H775" s="81" t="s">
        <v>4261</v>
      </c>
      <c r="I775" s="10">
        <v>129.99</v>
      </c>
      <c r="J775" s="10">
        <f>Table1_1[[#This Row],[Retail Price]]*Table1_1[[#This Row],[Stock units]]</f>
        <v>519.96</v>
      </c>
      <c r="K775"/>
    </row>
    <row r="776" spans="1:11">
      <c r="A776" s="80" t="s">
        <v>5714</v>
      </c>
      <c r="B776" s="32" t="s">
        <v>5715</v>
      </c>
      <c r="C776" s="32" t="s">
        <v>5436</v>
      </c>
      <c r="D776" s="32" t="s">
        <v>5442</v>
      </c>
      <c r="E776" s="37">
        <v>2</v>
      </c>
      <c r="F776" s="35">
        <v>7325705708703</v>
      </c>
      <c r="G776" s="81" t="s">
        <v>4771</v>
      </c>
      <c r="H776" s="81" t="s">
        <v>4261</v>
      </c>
      <c r="I776" s="10">
        <v>129.99</v>
      </c>
      <c r="J776" s="10">
        <f>Table1_1[[#This Row],[Retail Price]]*Table1_1[[#This Row],[Stock units]]</f>
        <v>259.98</v>
      </c>
      <c r="K776"/>
    </row>
    <row r="777" spans="1:11">
      <c r="A777" s="33" t="s">
        <v>5714</v>
      </c>
      <c r="B777" s="32" t="s">
        <v>5715</v>
      </c>
      <c r="C777" s="32" t="s">
        <v>5493</v>
      </c>
      <c r="D777" s="32" t="s">
        <v>5410</v>
      </c>
      <c r="E777" s="37">
        <v>2</v>
      </c>
      <c r="F777" s="35">
        <v>7325706216689</v>
      </c>
      <c r="G777" s="81" t="s">
        <v>4771</v>
      </c>
      <c r="H777" s="81" t="s">
        <v>4261</v>
      </c>
      <c r="I777" s="10">
        <v>129.99</v>
      </c>
      <c r="J777" s="10">
        <f>Table1_1[[#This Row],[Retail Price]]*Table1_1[[#This Row],[Stock units]]</f>
        <v>259.98</v>
      </c>
      <c r="K777"/>
    </row>
    <row r="778" spans="1:11">
      <c r="A778" s="80" t="s">
        <v>5714</v>
      </c>
      <c r="B778" s="32" t="s">
        <v>5715</v>
      </c>
      <c r="C778" s="32" t="s">
        <v>5493</v>
      </c>
      <c r="D778" s="32" t="s">
        <v>5447</v>
      </c>
      <c r="E778" s="37">
        <v>3</v>
      </c>
      <c r="F778" s="35">
        <v>7325706216696</v>
      </c>
      <c r="G778" s="81" t="s">
        <v>4771</v>
      </c>
      <c r="H778" s="81" t="s">
        <v>4261</v>
      </c>
      <c r="I778" s="10">
        <v>129.99</v>
      </c>
      <c r="J778" s="10">
        <f>Table1_1[[#This Row],[Retail Price]]*Table1_1[[#This Row],[Stock units]]</f>
        <v>389.97</v>
      </c>
      <c r="K778"/>
    </row>
    <row r="779" spans="1:11">
      <c r="A779" s="33" t="s">
        <v>5714</v>
      </c>
      <c r="B779" s="32" t="s">
        <v>5715</v>
      </c>
      <c r="C779" s="32" t="s">
        <v>5493</v>
      </c>
      <c r="D779" s="32" t="s">
        <v>5440</v>
      </c>
      <c r="E779" s="37">
        <v>3</v>
      </c>
      <c r="F779" s="35">
        <v>7325706216702</v>
      </c>
      <c r="G779" s="81" t="s">
        <v>4771</v>
      </c>
      <c r="H779" s="81" t="s">
        <v>4261</v>
      </c>
      <c r="I779" s="10">
        <v>129.99</v>
      </c>
      <c r="J779" s="10">
        <f>Table1_1[[#This Row],[Retail Price]]*Table1_1[[#This Row],[Stock units]]</f>
        <v>389.97</v>
      </c>
      <c r="K779"/>
    </row>
    <row r="780" spans="1:11">
      <c r="A780" s="80" t="s">
        <v>5714</v>
      </c>
      <c r="B780" s="32" t="s">
        <v>5715</v>
      </c>
      <c r="C780" s="32" t="s">
        <v>5493</v>
      </c>
      <c r="D780" s="32" t="s">
        <v>5441</v>
      </c>
      <c r="E780" s="37">
        <v>2</v>
      </c>
      <c r="F780" s="35">
        <v>7325706216719</v>
      </c>
      <c r="G780" s="81" t="s">
        <v>4771</v>
      </c>
      <c r="H780" s="81" t="s">
        <v>4261</v>
      </c>
      <c r="I780" s="10">
        <v>129.99</v>
      </c>
      <c r="J780" s="10">
        <f>Table1_1[[#This Row],[Retail Price]]*Table1_1[[#This Row],[Stock units]]</f>
        <v>259.98</v>
      </c>
      <c r="K780"/>
    </row>
    <row r="781" spans="1:11">
      <c r="A781" s="33" t="s">
        <v>5714</v>
      </c>
      <c r="B781" s="32" t="s">
        <v>5715</v>
      </c>
      <c r="C781" s="32" t="s">
        <v>5493</v>
      </c>
      <c r="D781" s="32" t="s">
        <v>5442</v>
      </c>
      <c r="E781" s="37">
        <v>2</v>
      </c>
      <c r="F781" s="35">
        <v>7325706216726</v>
      </c>
      <c r="G781" s="81" t="s">
        <v>4771</v>
      </c>
      <c r="H781" s="81" t="s">
        <v>4261</v>
      </c>
      <c r="I781" s="10">
        <v>129.99</v>
      </c>
      <c r="J781" s="10">
        <f>Table1_1[[#This Row],[Retail Price]]*Table1_1[[#This Row],[Stock units]]</f>
        <v>259.98</v>
      </c>
      <c r="K781"/>
    </row>
    <row r="782" spans="1:11">
      <c r="A782" s="80" t="e">
        <v>#N/A</v>
      </c>
      <c r="B782" s="32" t="s">
        <v>5716</v>
      </c>
      <c r="C782" s="32" t="s">
        <v>5717</v>
      </c>
      <c r="D782" s="32" t="s">
        <v>5410</v>
      </c>
      <c r="E782" s="37">
        <v>17</v>
      </c>
      <c r="F782" s="35" t="e">
        <v>#N/A</v>
      </c>
      <c r="G782" s="81" t="e">
        <v>#N/A</v>
      </c>
      <c r="H782" s="81" t="e">
        <v>#N/A</v>
      </c>
      <c r="I782" s="10">
        <v>39.9</v>
      </c>
      <c r="J782" s="10">
        <f>Table1_1[[#This Row],[Retail Price]]*Table1_1[[#This Row],[Stock units]]</f>
        <v>678.3</v>
      </c>
      <c r="K782"/>
    </row>
    <row r="783" spans="1:11">
      <c r="A783" s="33" t="e">
        <v>#N/A</v>
      </c>
      <c r="B783" s="32" t="s">
        <v>5716</v>
      </c>
      <c r="C783" s="32" t="s">
        <v>5717</v>
      </c>
      <c r="D783" s="32" t="s">
        <v>5447</v>
      </c>
      <c r="E783" s="37">
        <v>24</v>
      </c>
      <c r="F783" s="35" t="e">
        <v>#N/A</v>
      </c>
      <c r="G783" s="81" t="e">
        <v>#N/A</v>
      </c>
      <c r="H783" s="81" t="e">
        <v>#N/A</v>
      </c>
      <c r="I783" s="10">
        <v>39.9</v>
      </c>
      <c r="J783" s="10">
        <f>Table1_1[[#This Row],[Retail Price]]*Table1_1[[#This Row],[Stock units]]</f>
        <v>957.59999999999991</v>
      </c>
      <c r="K783"/>
    </row>
    <row r="784" spans="1:11">
      <c r="A784" s="80" t="s">
        <v>5718</v>
      </c>
      <c r="B784" s="32" t="s">
        <v>5719</v>
      </c>
      <c r="C784" s="32" t="s">
        <v>5662</v>
      </c>
      <c r="D784" s="32" t="s">
        <v>5447</v>
      </c>
      <c r="E784" s="37">
        <v>1</v>
      </c>
      <c r="F784" s="35">
        <v>7325707378706</v>
      </c>
      <c r="G784" s="81" t="s">
        <v>4771</v>
      </c>
      <c r="H784" s="81" t="s">
        <v>4261</v>
      </c>
      <c r="I784" s="10">
        <v>130</v>
      </c>
      <c r="J784" s="10">
        <f>Table1_1[[#This Row],[Retail Price]]*Table1_1[[#This Row],[Stock units]]</f>
        <v>130</v>
      </c>
      <c r="K784"/>
    </row>
    <row r="785" spans="1:11">
      <c r="A785" s="33" t="s">
        <v>5720</v>
      </c>
      <c r="B785" s="32" t="s">
        <v>5721</v>
      </c>
      <c r="C785" s="32" t="s">
        <v>5416</v>
      </c>
      <c r="D785" s="32" t="s">
        <v>5447</v>
      </c>
      <c r="E785" s="37">
        <v>1</v>
      </c>
      <c r="F785" s="35">
        <v>7325706133627</v>
      </c>
      <c r="G785" s="81" t="s">
        <v>4771</v>
      </c>
      <c r="H785" s="81" t="s">
        <v>4261</v>
      </c>
      <c r="I785" s="10">
        <v>139.99</v>
      </c>
      <c r="J785" s="10">
        <f>Table1_1[[#This Row],[Retail Price]]*Table1_1[[#This Row],[Stock units]]</f>
        <v>139.99</v>
      </c>
      <c r="K785"/>
    </row>
    <row r="786" spans="1:11">
      <c r="A786" s="80" t="s">
        <v>5720</v>
      </c>
      <c r="B786" s="32" t="s">
        <v>5721</v>
      </c>
      <c r="C786" s="32" t="s">
        <v>5416</v>
      </c>
      <c r="D786" s="32" t="s">
        <v>5440</v>
      </c>
      <c r="E786" s="37">
        <v>1</v>
      </c>
      <c r="F786" s="35">
        <v>7325706133634</v>
      </c>
      <c r="G786" s="81" t="s">
        <v>4771</v>
      </c>
      <c r="H786" s="81" t="s">
        <v>4261</v>
      </c>
      <c r="I786" s="10">
        <v>139.99</v>
      </c>
      <c r="J786" s="10">
        <f>Table1_1[[#This Row],[Retail Price]]*Table1_1[[#This Row],[Stock units]]</f>
        <v>139.99</v>
      </c>
      <c r="K786"/>
    </row>
    <row r="787" spans="1:11">
      <c r="A787" s="33" t="s">
        <v>5722</v>
      </c>
      <c r="B787" s="32" t="s">
        <v>5723</v>
      </c>
      <c r="C787" s="32" t="s">
        <v>5622</v>
      </c>
      <c r="D787" s="32" t="s">
        <v>5447</v>
      </c>
      <c r="E787" s="37">
        <v>1</v>
      </c>
      <c r="F787" s="35">
        <v>7325706103965</v>
      </c>
      <c r="G787" s="81" t="s">
        <v>4771</v>
      </c>
      <c r="H787" s="81" t="s">
        <v>4261</v>
      </c>
      <c r="I787" s="10">
        <v>99.99</v>
      </c>
      <c r="J787" s="10">
        <f>Table1_1[[#This Row],[Retail Price]]*Table1_1[[#This Row],[Stock units]]</f>
        <v>99.99</v>
      </c>
      <c r="K787"/>
    </row>
    <row r="788" spans="1:11">
      <c r="A788" s="80" t="s">
        <v>5722</v>
      </c>
      <c r="B788" s="32" t="s">
        <v>5723</v>
      </c>
      <c r="C788" s="32" t="s">
        <v>5622</v>
      </c>
      <c r="D788" s="32" t="s">
        <v>5440</v>
      </c>
      <c r="E788" s="37">
        <v>1</v>
      </c>
      <c r="F788" s="35">
        <v>7325706103972</v>
      </c>
      <c r="G788" s="81" t="s">
        <v>4771</v>
      </c>
      <c r="H788" s="81" t="s">
        <v>4261</v>
      </c>
      <c r="I788" s="10">
        <v>99.99</v>
      </c>
      <c r="J788" s="10">
        <f>Table1_1[[#This Row],[Retail Price]]*Table1_1[[#This Row],[Stock units]]</f>
        <v>99.99</v>
      </c>
      <c r="K788"/>
    </row>
    <row r="789" spans="1:11">
      <c r="A789" s="33" t="s">
        <v>5724</v>
      </c>
      <c r="B789" s="32" t="s">
        <v>5725</v>
      </c>
      <c r="C789" s="32" t="s">
        <v>5581</v>
      </c>
      <c r="D789" s="32" t="s">
        <v>5442</v>
      </c>
      <c r="E789" s="37">
        <v>1</v>
      </c>
      <c r="F789" s="35">
        <v>7325706132842</v>
      </c>
      <c r="G789" s="81" t="s">
        <v>4771</v>
      </c>
      <c r="H789" s="81" t="s">
        <v>4261</v>
      </c>
      <c r="I789" s="10">
        <v>99.99</v>
      </c>
      <c r="J789" s="10">
        <f>Table1_1[[#This Row],[Retail Price]]*Table1_1[[#This Row],[Stock units]]</f>
        <v>99.99</v>
      </c>
      <c r="K789"/>
    </row>
    <row r="790" spans="1:11">
      <c r="A790" s="80" t="s">
        <v>5722</v>
      </c>
      <c r="B790" s="32" t="s">
        <v>5723</v>
      </c>
      <c r="C790" s="32" t="s">
        <v>5461</v>
      </c>
      <c r="D790" s="32" t="s">
        <v>5447</v>
      </c>
      <c r="E790" s="37">
        <v>1</v>
      </c>
      <c r="F790" s="35">
        <v>7325706103880</v>
      </c>
      <c r="G790" s="81" t="s">
        <v>4771</v>
      </c>
      <c r="H790" s="81" t="s">
        <v>4261</v>
      </c>
      <c r="I790" s="10">
        <v>99.99</v>
      </c>
      <c r="J790" s="10">
        <f>Table1_1[[#This Row],[Retail Price]]*Table1_1[[#This Row],[Stock units]]</f>
        <v>99.99</v>
      </c>
      <c r="K790"/>
    </row>
    <row r="791" spans="1:11">
      <c r="A791" s="33" t="s">
        <v>5722</v>
      </c>
      <c r="B791" s="32" t="s">
        <v>5723</v>
      </c>
      <c r="C791" s="32" t="s">
        <v>5461</v>
      </c>
      <c r="D791" s="32" t="s">
        <v>5440</v>
      </c>
      <c r="E791" s="37">
        <v>1</v>
      </c>
      <c r="F791" s="35">
        <v>7325706103897</v>
      </c>
      <c r="G791" s="81" t="s">
        <v>4771</v>
      </c>
      <c r="H791" s="81" t="s">
        <v>4261</v>
      </c>
      <c r="I791" s="10">
        <v>99.99</v>
      </c>
      <c r="J791" s="10">
        <f>Table1_1[[#This Row],[Retail Price]]*Table1_1[[#This Row],[Stock units]]</f>
        <v>99.99</v>
      </c>
      <c r="K791"/>
    </row>
    <row r="792" spans="1:11">
      <c r="A792" s="80" t="s">
        <v>5726</v>
      </c>
      <c r="B792" s="32" t="s">
        <v>5727</v>
      </c>
      <c r="C792" s="32" t="s">
        <v>5408</v>
      </c>
      <c r="D792" s="32" t="s">
        <v>5447</v>
      </c>
      <c r="E792" s="37">
        <v>1</v>
      </c>
      <c r="F792" s="35">
        <v>7325706498818</v>
      </c>
      <c r="G792" s="81" t="s">
        <v>4771</v>
      </c>
      <c r="H792" s="81" t="s">
        <v>4261</v>
      </c>
      <c r="I792" s="10">
        <v>139.99</v>
      </c>
      <c r="J792" s="10">
        <f>Table1_1[[#This Row],[Retail Price]]*Table1_1[[#This Row],[Stock units]]</f>
        <v>139.99</v>
      </c>
      <c r="K792"/>
    </row>
    <row r="793" spans="1:11">
      <c r="A793" s="33" t="e">
        <v>#N/A</v>
      </c>
      <c r="B793" s="32" t="s">
        <v>5716</v>
      </c>
      <c r="C793" s="32" t="s">
        <v>5717</v>
      </c>
      <c r="D793" s="32" t="s">
        <v>5440</v>
      </c>
      <c r="E793" s="37">
        <v>9</v>
      </c>
      <c r="F793" s="35" t="e">
        <v>#N/A</v>
      </c>
      <c r="G793" s="81" t="e">
        <v>#N/A</v>
      </c>
      <c r="H793" s="81" t="e">
        <v>#N/A</v>
      </c>
      <c r="I793" s="10">
        <v>39.9</v>
      </c>
      <c r="J793" s="10">
        <f>Table1_1[[#This Row],[Retail Price]]*Table1_1[[#This Row],[Stock units]]</f>
        <v>359.09999999999997</v>
      </c>
      <c r="K793"/>
    </row>
    <row r="794" spans="1:11">
      <c r="A794" s="80" t="e">
        <v>#N/A</v>
      </c>
      <c r="B794" s="32" t="s">
        <v>5716</v>
      </c>
      <c r="C794" s="32" t="s">
        <v>5717</v>
      </c>
      <c r="D794" s="32" t="s">
        <v>5441</v>
      </c>
      <c r="E794" s="37">
        <v>3</v>
      </c>
      <c r="F794" s="35" t="e">
        <v>#N/A</v>
      </c>
      <c r="G794" s="81" t="e">
        <v>#N/A</v>
      </c>
      <c r="H794" s="81" t="e">
        <v>#N/A</v>
      </c>
      <c r="I794" s="10">
        <v>39.9</v>
      </c>
      <c r="J794" s="10">
        <f>Table1_1[[#This Row],[Retail Price]]*Table1_1[[#This Row],[Stock units]]</f>
        <v>119.69999999999999</v>
      </c>
      <c r="K794"/>
    </row>
    <row r="795" spans="1:11">
      <c r="A795" s="33" t="e">
        <v>#N/A</v>
      </c>
      <c r="B795" s="32" t="s">
        <v>5716</v>
      </c>
      <c r="C795" s="32" t="s">
        <v>5717</v>
      </c>
      <c r="D795" s="32" t="s">
        <v>5442</v>
      </c>
      <c r="E795" s="37">
        <v>5</v>
      </c>
      <c r="F795" s="35" t="e">
        <v>#N/A</v>
      </c>
      <c r="G795" s="81" t="e">
        <v>#N/A</v>
      </c>
      <c r="H795" s="81" t="e">
        <v>#N/A</v>
      </c>
      <c r="I795" s="10">
        <v>39.9</v>
      </c>
      <c r="J795" s="10">
        <f>Table1_1[[#This Row],[Retail Price]]*Table1_1[[#This Row],[Stock units]]</f>
        <v>199.5</v>
      </c>
      <c r="K795"/>
    </row>
    <row r="796" spans="1:11">
      <c r="A796" s="80" t="e">
        <v>#N/A</v>
      </c>
      <c r="B796" s="32" t="s">
        <v>5728</v>
      </c>
      <c r="C796" s="32" t="s">
        <v>5493</v>
      </c>
      <c r="D796" s="32" t="s">
        <v>5447</v>
      </c>
      <c r="E796" s="37">
        <v>1</v>
      </c>
      <c r="F796" s="35" t="e">
        <v>#N/A</v>
      </c>
      <c r="G796" s="81" t="e">
        <v>#N/A</v>
      </c>
      <c r="H796" s="81" t="e">
        <v>#N/A</v>
      </c>
      <c r="I796" s="10">
        <v>39.9</v>
      </c>
      <c r="J796" s="10">
        <f>Table1_1[[#This Row],[Retail Price]]*Table1_1[[#This Row],[Stock units]]</f>
        <v>39.9</v>
      </c>
      <c r="K796"/>
    </row>
    <row r="797" spans="1:11">
      <c r="A797" s="33" t="s">
        <v>5729</v>
      </c>
      <c r="B797" s="32" t="s">
        <v>5728</v>
      </c>
      <c r="C797" s="32" t="s">
        <v>5493</v>
      </c>
      <c r="D797" s="32" t="s">
        <v>5440</v>
      </c>
      <c r="E797" s="37">
        <v>1</v>
      </c>
      <c r="F797" s="35">
        <v>7325706216542</v>
      </c>
      <c r="G797" s="81" t="s">
        <v>4771</v>
      </c>
      <c r="H797" s="81" t="s">
        <v>4261</v>
      </c>
      <c r="I797" s="10">
        <v>129.99</v>
      </c>
      <c r="J797" s="10">
        <f>Table1_1[[#This Row],[Retail Price]]*Table1_1[[#This Row],[Stock units]]</f>
        <v>129.99</v>
      </c>
      <c r="K797"/>
    </row>
    <row r="798" spans="1:11">
      <c r="A798" s="80" t="s">
        <v>5712</v>
      </c>
      <c r="B798" s="32" t="s">
        <v>5713</v>
      </c>
      <c r="C798" s="32" t="s">
        <v>5451</v>
      </c>
      <c r="D798" s="32" t="s">
        <v>5410</v>
      </c>
      <c r="E798" s="37">
        <v>1</v>
      </c>
      <c r="F798" s="35">
        <v>7325706144302</v>
      </c>
      <c r="G798" s="81" t="s">
        <v>4771</v>
      </c>
      <c r="H798" s="81" t="s">
        <v>4261</v>
      </c>
      <c r="I798" s="10">
        <v>139.99</v>
      </c>
      <c r="J798" s="10">
        <f>Table1_1[[#This Row],[Retail Price]]*Table1_1[[#This Row],[Stock units]]</f>
        <v>139.99</v>
      </c>
      <c r="K798"/>
    </row>
    <row r="799" spans="1:11">
      <c r="A799" s="33" t="s">
        <v>5712</v>
      </c>
      <c r="B799" s="32" t="s">
        <v>5713</v>
      </c>
      <c r="C799" s="32" t="s">
        <v>5451</v>
      </c>
      <c r="D799" s="32" t="s">
        <v>5447</v>
      </c>
      <c r="E799" s="37">
        <v>2</v>
      </c>
      <c r="F799" s="35">
        <v>7325706144319</v>
      </c>
      <c r="G799" s="81" t="s">
        <v>4771</v>
      </c>
      <c r="H799" s="81" t="s">
        <v>4261</v>
      </c>
      <c r="I799" s="10">
        <v>139.99</v>
      </c>
      <c r="J799" s="10">
        <f>Table1_1[[#This Row],[Retail Price]]*Table1_1[[#This Row],[Stock units]]</f>
        <v>279.98</v>
      </c>
      <c r="K799"/>
    </row>
    <row r="800" spans="1:11">
      <c r="A800" s="80" t="s">
        <v>5712</v>
      </c>
      <c r="B800" s="32" t="s">
        <v>5713</v>
      </c>
      <c r="C800" s="32" t="s">
        <v>5451</v>
      </c>
      <c r="D800" s="32" t="s">
        <v>5440</v>
      </c>
      <c r="E800" s="37">
        <v>1</v>
      </c>
      <c r="F800" s="35">
        <v>7325706144326</v>
      </c>
      <c r="G800" s="81" t="s">
        <v>4771</v>
      </c>
      <c r="H800" s="81" t="s">
        <v>4261</v>
      </c>
      <c r="I800" s="10">
        <v>139.99</v>
      </c>
      <c r="J800" s="10">
        <f>Table1_1[[#This Row],[Retail Price]]*Table1_1[[#This Row],[Stock units]]</f>
        <v>139.99</v>
      </c>
      <c r="K800"/>
    </row>
    <row r="801" spans="1:11">
      <c r="A801" s="33" t="s">
        <v>5712</v>
      </c>
      <c r="B801" s="32" t="s">
        <v>5713</v>
      </c>
      <c r="C801" s="32" t="s">
        <v>5451</v>
      </c>
      <c r="D801" s="32" t="s">
        <v>5441</v>
      </c>
      <c r="E801" s="37">
        <v>1</v>
      </c>
      <c r="F801" s="35">
        <v>7325706144333</v>
      </c>
      <c r="G801" s="81" t="s">
        <v>4771</v>
      </c>
      <c r="H801" s="81" t="s">
        <v>4261</v>
      </c>
      <c r="I801" s="10">
        <v>139.99</v>
      </c>
      <c r="J801" s="10">
        <f>Table1_1[[#This Row],[Retail Price]]*Table1_1[[#This Row],[Stock units]]</f>
        <v>139.99</v>
      </c>
      <c r="K801"/>
    </row>
    <row r="802" spans="1:11">
      <c r="A802" s="80" t="s">
        <v>5730</v>
      </c>
      <c r="B802" s="32" t="s">
        <v>5716</v>
      </c>
      <c r="C802" s="32" t="s">
        <v>5391</v>
      </c>
      <c r="D802" s="32" t="s">
        <v>5482</v>
      </c>
      <c r="E802" s="37">
        <v>2</v>
      </c>
      <c r="F802" s="35">
        <v>7325707379352</v>
      </c>
      <c r="G802" s="81" t="s">
        <v>4771</v>
      </c>
      <c r="H802" s="81" t="s">
        <v>4261</v>
      </c>
      <c r="I802" s="10">
        <v>150</v>
      </c>
      <c r="J802" s="10">
        <f>Table1_1[[#This Row],[Retail Price]]*Table1_1[[#This Row],[Stock units]]</f>
        <v>300</v>
      </c>
      <c r="K802"/>
    </row>
    <row r="803" spans="1:11">
      <c r="A803" s="33" t="s">
        <v>5730</v>
      </c>
      <c r="B803" s="32" t="s">
        <v>5716</v>
      </c>
      <c r="C803" s="32" t="s">
        <v>5391</v>
      </c>
      <c r="D803" s="32" t="s">
        <v>5410</v>
      </c>
      <c r="E803" s="37">
        <v>32</v>
      </c>
      <c r="F803" s="35">
        <v>7325707379369</v>
      </c>
      <c r="G803" s="81" t="s">
        <v>4771</v>
      </c>
      <c r="H803" s="81" t="s">
        <v>4261</v>
      </c>
      <c r="I803" s="10">
        <v>150</v>
      </c>
      <c r="J803" s="10">
        <f>Table1_1[[#This Row],[Retail Price]]*Table1_1[[#This Row],[Stock units]]</f>
        <v>4800</v>
      </c>
      <c r="K803"/>
    </row>
    <row r="804" spans="1:11">
      <c r="A804" s="80" t="s">
        <v>5730</v>
      </c>
      <c r="B804" s="32" t="s">
        <v>5716</v>
      </c>
      <c r="C804" s="32" t="s">
        <v>5391</v>
      </c>
      <c r="D804" s="32" t="s">
        <v>5447</v>
      </c>
      <c r="E804" s="37">
        <v>23</v>
      </c>
      <c r="F804" s="35">
        <v>7325707379376</v>
      </c>
      <c r="G804" s="81" t="s">
        <v>4771</v>
      </c>
      <c r="H804" s="81" t="s">
        <v>4261</v>
      </c>
      <c r="I804" s="10">
        <v>150</v>
      </c>
      <c r="J804" s="10">
        <f>Table1_1[[#This Row],[Retail Price]]*Table1_1[[#This Row],[Stock units]]</f>
        <v>3450</v>
      </c>
      <c r="K804"/>
    </row>
    <row r="805" spans="1:11">
      <c r="A805" s="33" t="s">
        <v>5730</v>
      </c>
      <c r="B805" s="32" t="s">
        <v>5716</v>
      </c>
      <c r="C805" s="32" t="s">
        <v>5391</v>
      </c>
      <c r="D805" s="32" t="s">
        <v>5440</v>
      </c>
      <c r="E805" s="37">
        <v>42</v>
      </c>
      <c r="F805" s="35">
        <v>7325707379383</v>
      </c>
      <c r="G805" s="81" t="s">
        <v>4771</v>
      </c>
      <c r="H805" s="81" t="s">
        <v>4261</v>
      </c>
      <c r="I805" s="10">
        <v>150</v>
      </c>
      <c r="J805" s="10">
        <f>Table1_1[[#This Row],[Retail Price]]*Table1_1[[#This Row],[Stock units]]</f>
        <v>6300</v>
      </c>
      <c r="K805"/>
    </row>
    <row r="806" spans="1:11">
      <c r="A806" s="80" t="s">
        <v>5730</v>
      </c>
      <c r="B806" s="32" t="s">
        <v>5716</v>
      </c>
      <c r="C806" s="32" t="s">
        <v>5391</v>
      </c>
      <c r="D806" s="32" t="s">
        <v>5441</v>
      </c>
      <c r="E806" s="37">
        <v>35</v>
      </c>
      <c r="F806" s="35">
        <v>7325707379390</v>
      </c>
      <c r="G806" s="81" t="s">
        <v>4771</v>
      </c>
      <c r="H806" s="81" t="s">
        <v>4261</v>
      </c>
      <c r="I806" s="10">
        <v>150</v>
      </c>
      <c r="J806" s="10">
        <f>Table1_1[[#This Row],[Retail Price]]*Table1_1[[#This Row],[Stock units]]</f>
        <v>5250</v>
      </c>
      <c r="K806"/>
    </row>
    <row r="807" spans="1:11">
      <c r="A807" s="33" t="s">
        <v>5730</v>
      </c>
      <c r="B807" s="32" t="s">
        <v>5716</v>
      </c>
      <c r="C807" s="32" t="s">
        <v>5391</v>
      </c>
      <c r="D807" s="32" t="s">
        <v>5442</v>
      </c>
      <c r="E807" s="37">
        <v>19</v>
      </c>
      <c r="F807" s="35">
        <v>7325707379406</v>
      </c>
      <c r="G807" s="81" t="s">
        <v>4771</v>
      </c>
      <c r="H807" s="81" t="s">
        <v>4261</v>
      </c>
      <c r="I807" s="10">
        <v>150</v>
      </c>
      <c r="J807" s="10">
        <f>Table1_1[[#This Row],[Retail Price]]*Table1_1[[#This Row],[Stock units]]</f>
        <v>2850</v>
      </c>
      <c r="K807"/>
    </row>
    <row r="808" spans="1:11">
      <c r="A808" s="80" t="s">
        <v>5731</v>
      </c>
      <c r="B808" s="32" t="s">
        <v>5732</v>
      </c>
      <c r="C808" s="32" t="s">
        <v>5396</v>
      </c>
      <c r="D808" s="32" t="s">
        <v>5410</v>
      </c>
      <c r="E808" s="37">
        <v>2</v>
      </c>
      <c r="F808" s="35">
        <v>7325706136741</v>
      </c>
      <c r="G808" s="81" t="s">
        <v>4771</v>
      </c>
      <c r="H808" s="81" t="s">
        <v>4261</v>
      </c>
      <c r="I808" s="10">
        <v>129.99</v>
      </c>
      <c r="J808" s="10">
        <f>Table1_1[[#This Row],[Retail Price]]*Table1_1[[#This Row],[Stock units]]</f>
        <v>259.98</v>
      </c>
      <c r="K808"/>
    </row>
    <row r="809" spans="1:11">
      <c r="A809" s="33" t="s">
        <v>5731</v>
      </c>
      <c r="B809" s="32" t="s">
        <v>5732</v>
      </c>
      <c r="C809" s="32" t="s">
        <v>5396</v>
      </c>
      <c r="D809" s="32" t="s">
        <v>5447</v>
      </c>
      <c r="E809" s="37">
        <v>4</v>
      </c>
      <c r="F809" s="35">
        <v>7325706136758</v>
      </c>
      <c r="G809" s="81" t="s">
        <v>4771</v>
      </c>
      <c r="H809" s="81" t="s">
        <v>4261</v>
      </c>
      <c r="I809" s="10">
        <v>129.99</v>
      </c>
      <c r="J809" s="10">
        <f>Table1_1[[#This Row],[Retail Price]]*Table1_1[[#This Row],[Stock units]]</f>
        <v>519.96</v>
      </c>
      <c r="K809"/>
    </row>
    <row r="810" spans="1:11">
      <c r="A810" s="80" t="s">
        <v>5731</v>
      </c>
      <c r="B810" s="32" t="s">
        <v>5732</v>
      </c>
      <c r="C810" s="32" t="s">
        <v>5396</v>
      </c>
      <c r="D810" s="32" t="s">
        <v>5440</v>
      </c>
      <c r="E810" s="37">
        <v>4</v>
      </c>
      <c r="F810" s="35">
        <v>7325706136765</v>
      </c>
      <c r="G810" s="81" t="s">
        <v>4771</v>
      </c>
      <c r="H810" s="81" t="s">
        <v>4261</v>
      </c>
      <c r="I810" s="10">
        <v>129.99</v>
      </c>
      <c r="J810" s="10">
        <f>Table1_1[[#This Row],[Retail Price]]*Table1_1[[#This Row],[Stock units]]</f>
        <v>519.96</v>
      </c>
      <c r="K810"/>
    </row>
    <row r="811" spans="1:11">
      <c r="A811" s="33" t="s">
        <v>5731</v>
      </c>
      <c r="B811" s="32" t="s">
        <v>5732</v>
      </c>
      <c r="C811" s="32" t="s">
        <v>5396</v>
      </c>
      <c r="D811" s="32" t="s">
        <v>5441</v>
      </c>
      <c r="E811" s="37">
        <v>4</v>
      </c>
      <c r="F811" s="35">
        <v>7325706136772</v>
      </c>
      <c r="G811" s="81" t="s">
        <v>4771</v>
      </c>
      <c r="H811" s="81" t="s">
        <v>4261</v>
      </c>
      <c r="I811" s="10">
        <v>129.99</v>
      </c>
      <c r="J811" s="10">
        <f>Table1_1[[#This Row],[Retail Price]]*Table1_1[[#This Row],[Stock units]]</f>
        <v>519.96</v>
      </c>
      <c r="K811"/>
    </row>
    <row r="812" spans="1:11">
      <c r="A812" s="80" t="s">
        <v>5731</v>
      </c>
      <c r="B812" s="32" t="s">
        <v>5732</v>
      </c>
      <c r="C812" s="32" t="s">
        <v>5396</v>
      </c>
      <c r="D812" s="32" t="s">
        <v>5442</v>
      </c>
      <c r="E812" s="37">
        <v>1</v>
      </c>
      <c r="F812" s="35">
        <v>7325706136789</v>
      </c>
      <c r="G812" s="81" t="s">
        <v>4771</v>
      </c>
      <c r="H812" s="81" t="s">
        <v>4261</v>
      </c>
      <c r="I812" s="10">
        <v>129.99</v>
      </c>
      <c r="J812" s="10">
        <f>Table1_1[[#This Row],[Retail Price]]*Table1_1[[#This Row],[Stock units]]</f>
        <v>129.99</v>
      </c>
      <c r="K812"/>
    </row>
    <row r="813" spans="1:11">
      <c r="A813" s="33" t="s">
        <v>5674</v>
      </c>
      <c r="B813" s="32" t="s">
        <v>5675</v>
      </c>
      <c r="C813" s="32" t="s">
        <v>5423</v>
      </c>
      <c r="D813" s="32" t="s">
        <v>5410</v>
      </c>
      <c r="E813" s="37">
        <v>3</v>
      </c>
      <c r="F813" s="35">
        <v>7325706133900</v>
      </c>
      <c r="G813" s="81" t="s">
        <v>4771</v>
      </c>
      <c r="H813" s="81" t="s">
        <v>4261</v>
      </c>
      <c r="I813" s="10">
        <v>99.99</v>
      </c>
      <c r="J813" s="10">
        <f>Table1_1[[#This Row],[Retail Price]]*Table1_1[[#This Row],[Stock units]]</f>
        <v>299.96999999999997</v>
      </c>
      <c r="K813"/>
    </row>
    <row r="814" spans="1:11">
      <c r="A814" s="80" t="s">
        <v>5674</v>
      </c>
      <c r="B814" s="32" t="s">
        <v>5675</v>
      </c>
      <c r="C814" s="32" t="s">
        <v>5423</v>
      </c>
      <c r="D814" s="32" t="s">
        <v>5447</v>
      </c>
      <c r="E814" s="37">
        <v>8</v>
      </c>
      <c r="F814" s="35">
        <v>7325706133917</v>
      </c>
      <c r="G814" s="81" t="s">
        <v>4771</v>
      </c>
      <c r="H814" s="81" t="s">
        <v>4261</v>
      </c>
      <c r="I814" s="10">
        <v>99.99</v>
      </c>
      <c r="J814" s="10">
        <f>Table1_1[[#This Row],[Retail Price]]*Table1_1[[#This Row],[Stock units]]</f>
        <v>799.92</v>
      </c>
      <c r="K814"/>
    </row>
    <row r="815" spans="1:11">
      <c r="A815" s="33" t="s">
        <v>5674</v>
      </c>
      <c r="B815" s="32" t="s">
        <v>5675</v>
      </c>
      <c r="C815" s="32" t="s">
        <v>5423</v>
      </c>
      <c r="D815" s="32" t="s">
        <v>5440</v>
      </c>
      <c r="E815" s="37">
        <v>7</v>
      </c>
      <c r="F815" s="35">
        <v>7325706133924</v>
      </c>
      <c r="G815" s="81" t="s">
        <v>4771</v>
      </c>
      <c r="H815" s="81" t="s">
        <v>4261</v>
      </c>
      <c r="I815" s="10">
        <v>99.99</v>
      </c>
      <c r="J815" s="10">
        <f>Table1_1[[#This Row],[Retail Price]]*Table1_1[[#This Row],[Stock units]]</f>
        <v>699.93</v>
      </c>
      <c r="K815"/>
    </row>
    <row r="816" spans="1:11">
      <c r="A816" s="80" t="s">
        <v>5674</v>
      </c>
      <c r="B816" s="32" t="s">
        <v>5675</v>
      </c>
      <c r="C816" s="32" t="s">
        <v>5423</v>
      </c>
      <c r="D816" s="32" t="s">
        <v>5441</v>
      </c>
      <c r="E816" s="37">
        <v>5</v>
      </c>
      <c r="F816" s="35">
        <v>7325706133931</v>
      </c>
      <c r="G816" s="81" t="s">
        <v>4771</v>
      </c>
      <c r="H816" s="81" t="s">
        <v>4261</v>
      </c>
      <c r="I816" s="10">
        <v>99.99</v>
      </c>
      <c r="J816" s="10">
        <f>Table1_1[[#This Row],[Retail Price]]*Table1_1[[#This Row],[Stock units]]</f>
        <v>499.95</v>
      </c>
      <c r="K816"/>
    </row>
    <row r="817" spans="1:11">
      <c r="A817" s="33" t="s">
        <v>5674</v>
      </c>
      <c r="B817" s="32" t="s">
        <v>5675</v>
      </c>
      <c r="C817" s="32" t="s">
        <v>5423</v>
      </c>
      <c r="D817" s="32" t="s">
        <v>5442</v>
      </c>
      <c r="E817" s="37">
        <v>4</v>
      </c>
      <c r="F817" s="35">
        <v>7325706133948</v>
      </c>
      <c r="G817" s="81" t="s">
        <v>4771</v>
      </c>
      <c r="H817" s="81" t="s">
        <v>4261</v>
      </c>
      <c r="I817" s="10">
        <v>99.99</v>
      </c>
      <c r="J817" s="10">
        <f>Table1_1[[#This Row],[Retail Price]]*Table1_1[[#This Row],[Stock units]]</f>
        <v>399.96</v>
      </c>
      <c r="K817"/>
    </row>
    <row r="818" spans="1:11">
      <c r="A818" s="80" t="s">
        <v>5674</v>
      </c>
      <c r="B818" s="32" t="s">
        <v>5675</v>
      </c>
      <c r="C818" s="32" t="s">
        <v>5423</v>
      </c>
      <c r="D818" s="32" t="s">
        <v>5474</v>
      </c>
      <c r="E818" s="37">
        <v>1</v>
      </c>
      <c r="F818" s="35">
        <v>7325706133955</v>
      </c>
      <c r="G818" s="81" t="s">
        <v>4771</v>
      </c>
      <c r="H818" s="81" t="s">
        <v>4261</v>
      </c>
      <c r="I818" s="10">
        <v>99.99</v>
      </c>
      <c r="J818" s="10">
        <f>Table1_1[[#This Row],[Retail Price]]*Table1_1[[#This Row],[Stock units]]</f>
        <v>99.99</v>
      </c>
      <c r="K818"/>
    </row>
    <row r="819" spans="1:11">
      <c r="A819" s="33" t="s">
        <v>5733</v>
      </c>
      <c r="B819" s="32" t="s">
        <v>5734</v>
      </c>
      <c r="C819" s="32" t="s">
        <v>5497</v>
      </c>
      <c r="D819" s="32" t="s">
        <v>5410</v>
      </c>
      <c r="E819" s="37">
        <v>2</v>
      </c>
      <c r="F819" s="35">
        <v>7325706134464</v>
      </c>
      <c r="G819" s="81" t="s">
        <v>4771</v>
      </c>
      <c r="H819" s="81" t="s">
        <v>4261</v>
      </c>
      <c r="I819" s="10">
        <v>139.99</v>
      </c>
      <c r="J819" s="10">
        <f>Table1_1[[#This Row],[Retail Price]]*Table1_1[[#This Row],[Stock units]]</f>
        <v>279.98</v>
      </c>
      <c r="K819"/>
    </row>
    <row r="820" spans="1:11">
      <c r="A820" s="80" t="s">
        <v>5733</v>
      </c>
      <c r="B820" s="32" t="s">
        <v>5734</v>
      </c>
      <c r="C820" s="32" t="s">
        <v>5497</v>
      </c>
      <c r="D820" s="32" t="s">
        <v>5447</v>
      </c>
      <c r="E820" s="37">
        <v>3</v>
      </c>
      <c r="F820" s="35">
        <v>7325706134471</v>
      </c>
      <c r="G820" s="81" t="s">
        <v>4771</v>
      </c>
      <c r="H820" s="81" t="s">
        <v>4261</v>
      </c>
      <c r="I820" s="10">
        <v>139.99</v>
      </c>
      <c r="J820" s="10">
        <f>Table1_1[[#This Row],[Retail Price]]*Table1_1[[#This Row],[Stock units]]</f>
        <v>419.97</v>
      </c>
      <c r="K820"/>
    </row>
    <row r="821" spans="1:11">
      <c r="A821" s="33" t="s">
        <v>5733</v>
      </c>
      <c r="B821" s="32" t="s">
        <v>5734</v>
      </c>
      <c r="C821" s="32" t="s">
        <v>5497</v>
      </c>
      <c r="D821" s="32" t="s">
        <v>5440</v>
      </c>
      <c r="E821" s="37">
        <v>4</v>
      </c>
      <c r="F821" s="35">
        <v>7325706134488</v>
      </c>
      <c r="G821" s="81" t="s">
        <v>4771</v>
      </c>
      <c r="H821" s="81" t="s">
        <v>4261</v>
      </c>
      <c r="I821" s="10">
        <v>139.99</v>
      </c>
      <c r="J821" s="10">
        <f>Table1_1[[#This Row],[Retail Price]]*Table1_1[[#This Row],[Stock units]]</f>
        <v>559.96</v>
      </c>
      <c r="K821"/>
    </row>
    <row r="822" spans="1:11">
      <c r="A822" s="80" t="s">
        <v>5733</v>
      </c>
      <c r="B822" s="32" t="s">
        <v>5734</v>
      </c>
      <c r="C822" s="32" t="s">
        <v>5497</v>
      </c>
      <c r="D822" s="32" t="s">
        <v>5441</v>
      </c>
      <c r="E822" s="37">
        <v>3</v>
      </c>
      <c r="F822" s="35">
        <v>7325706134495</v>
      </c>
      <c r="G822" s="81" t="s">
        <v>4771</v>
      </c>
      <c r="H822" s="81" t="s">
        <v>4261</v>
      </c>
      <c r="I822" s="10">
        <v>139.99</v>
      </c>
      <c r="J822" s="10">
        <f>Table1_1[[#This Row],[Retail Price]]*Table1_1[[#This Row],[Stock units]]</f>
        <v>419.97</v>
      </c>
      <c r="K822"/>
    </row>
    <row r="823" spans="1:11">
      <c r="A823" s="33" t="s">
        <v>5733</v>
      </c>
      <c r="B823" s="32" t="s">
        <v>5734</v>
      </c>
      <c r="C823" s="32" t="s">
        <v>5497</v>
      </c>
      <c r="D823" s="32" t="s">
        <v>5442</v>
      </c>
      <c r="E823" s="37">
        <v>1</v>
      </c>
      <c r="F823" s="35">
        <v>7325706134501</v>
      </c>
      <c r="G823" s="81" t="s">
        <v>4771</v>
      </c>
      <c r="H823" s="81" t="s">
        <v>4261</v>
      </c>
      <c r="I823" s="10">
        <v>139.99</v>
      </c>
      <c r="J823" s="10">
        <f>Table1_1[[#This Row],[Retail Price]]*Table1_1[[#This Row],[Stock units]]</f>
        <v>139.99</v>
      </c>
      <c r="K823"/>
    </row>
    <row r="824" spans="1:11">
      <c r="A824" s="80" t="s">
        <v>5674</v>
      </c>
      <c r="B824" s="32" t="s">
        <v>5675</v>
      </c>
      <c r="C824" s="32" t="s">
        <v>5437</v>
      </c>
      <c r="D824" s="32" t="s">
        <v>5410</v>
      </c>
      <c r="E824" s="37">
        <v>2</v>
      </c>
      <c r="F824" s="35">
        <v>7325706133986</v>
      </c>
      <c r="G824" s="81" t="s">
        <v>4771</v>
      </c>
      <c r="H824" s="81" t="s">
        <v>4261</v>
      </c>
      <c r="I824" s="10">
        <v>99.99</v>
      </c>
      <c r="J824" s="10">
        <f>Table1_1[[#This Row],[Retail Price]]*Table1_1[[#This Row],[Stock units]]</f>
        <v>199.98</v>
      </c>
      <c r="K824"/>
    </row>
    <row r="825" spans="1:11">
      <c r="A825" s="33" t="s">
        <v>5674</v>
      </c>
      <c r="B825" s="32" t="s">
        <v>5675</v>
      </c>
      <c r="C825" s="32" t="s">
        <v>5437</v>
      </c>
      <c r="D825" s="32" t="s">
        <v>5447</v>
      </c>
      <c r="E825" s="37">
        <v>3</v>
      </c>
      <c r="F825" s="35">
        <v>7325706133993</v>
      </c>
      <c r="G825" s="81" t="s">
        <v>4771</v>
      </c>
      <c r="H825" s="81" t="s">
        <v>4261</v>
      </c>
      <c r="I825" s="10">
        <v>99.99</v>
      </c>
      <c r="J825" s="10">
        <f>Table1_1[[#This Row],[Retail Price]]*Table1_1[[#This Row],[Stock units]]</f>
        <v>299.96999999999997</v>
      </c>
      <c r="K825"/>
    </row>
    <row r="826" spans="1:11">
      <c r="A826" s="80" t="s">
        <v>5674</v>
      </c>
      <c r="B826" s="32" t="s">
        <v>5675</v>
      </c>
      <c r="C826" s="32" t="s">
        <v>5437</v>
      </c>
      <c r="D826" s="32" t="s">
        <v>5440</v>
      </c>
      <c r="E826" s="37">
        <v>4</v>
      </c>
      <c r="F826" s="35">
        <v>7325706134006</v>
      </c>
      <c r="G826" s="81" t="s">
        <v>4771</v>
      </c>
      <c r="H826" s="81" t="s">
        <v>4261</v>
      </c>
      <c r="I826" s="10">
        <v>99.99</v>
      </c>
      <c r="J826" s="10">
        <f>Table1_1[[#This Row],[Retail Price]]*Table1_1[[#This Row],[Stock units]]</f>
        <v>399.96</v>
      </c>
      <c r="K826"/>
    </row>
    <row r="827" spans="1:11">
      <c r="A827" s="33" t="s">
        <v>5674</v>
      </c>
      <c r="B827" s="32" t="s">
        <v>5675</v>
      </c>
      <c r="C827" s="32" t="s">
        <v>5437</v>
      </c>
      <c r="D827" s="32" t="s">
        <v>5441</v>
      </c>
      <c r="E827" s="37">
        <v>2</v>
      </c>
      <c r="F827" s="35">
        <v>7325706134013</v>
      </c>
      <c r="G827" s="81" t="s">
        <v>4771</v>
      </c>
      <c r="H827" s="81" t="s">
        <v>4261</v>
      </c>
      <c r="I827" s="10">
        <v>99.99</v>
      </c>
      <c r="J827" s="10">
        <f>Table1_1[[#This Row],[Retail Price]]*Table1_1[[#This Row],[Stock units]]</f>
        <v>199.98</v>
      </c>
      <c r="K827"/>
    </row>
    <row r="828" spans="1:11">
      <c r="A828" s="80" t="s">
        <v>5674</v>
      </c>
      <c r="B828" s="32" t="s">
        <v>5675</v>
      </c>
      <c r="C828" s="32" t="s">
        <v>5437</v>
      </c>
      <c r="D828" s="32" t="s">
        <v>5442</v>
      </c>
      <c r="E828" s="37">
        <v>2</v>
      </c>
      <c r="F828" s="35">
        <v>7325706134020</v>
      </c>
      <c r="G828" s="81" t="s">
        <v>4771</v>
      </c>
      <c r="H828" s="81" t="s">
        <v>4261</v>
      </c>
      <c r="I828" s="10">
        <v>99.99</v>
      </c>
      <c r="J828" s="10">
        <f>Table1_1[[#This Row],[Retail Price]]*Table1_1[[#This Row],[Stock units]]</f>
        <v>199.98</v>
      </c>
      <c r="K828"/>
    </row>
    <row r="829" spans="1:11">
      <c r="A829" s="33" t="s">
        <v>5735</v>
      </c>
      <c r="B829" s="32" t="s">
        <v>5736</v>
      </c>
      <c r="C829" s="32" t="s">
        <v>5408</v>
      </c>
      <c r="D829" s="32" t="s">
        <v>5410</v>
      </c>
      <c r="E829" s="37">
        <v>4</v>
      </c>
      <c r="F829" s="35">
        <v>7325706143909</v>
      </c>
      <c r="G829" s="81" t="s">
        <v>4771</v>
      </c>
      <c r="H829" s="81" t="s">
        <v>4261</v>
      </c>
      <c r="I829" s="10">
        <v>139.99</v>
      </c>
      <c r="J829" s="10">
        <f>Table1_1[[#This Row],[Retail Price]]*Table1_1[[#This Row],[Stock units]]</f>
        <v>559.96</v>
      </c>
      <c r="K829"/>
    </row>
    <row r="830" spans="1:11">
      <c r="A830" s="80" t="s">
        <v>5735</v>
      </c>
      <c r="B830" s="32" t="s">
        <v>5736</v>
      </c>
      <c r="C830" s="32" t="s">
        <v>5408</v>
      </c>
      <c r="D830" s="32" t="s">
        <v>5447</v>
      </c>
      <c r="E830" s="37">
        <v>2</v>
      </c>
      <c r="F830" s="35">
        <v>7325706143916</v>
      </c>
      <c r="G830" s="81" t="s">
        <v>4771</v>
      </c>
      <c r="H830" s="81" t="s">
        <v>4261</v>
      </c>
      <c r="I830" s="10">
        <v>139.99</v>
      </c>
      <c r="J830" s="10">
        <f>Table1_1[[#This Row],[Retail Price]]*Table1_1[[#This Row],[Stock units]]</f>
        <v>279.98</v>
      </c>
      <c r="K830"/>
    </row>
    <row r="831" spans="1:11">
      <c r="A831" s="33" t="s">
        <v>5735</v>
      </c>
      <c r="B831" s="32" t="s">
        <v>5736</v>
      </c>
      <c r="C831" s="32" t="s">
        <v>5408</v>
      </c>
      <c r="D831" s="32" t="s">
        <v>5440</v>
      </c>
      <c r="E831" s="37">
        <v>5</v>
      </c>
      <c r="F831" s="35">
        <v>7325706143923</v>
      </c>
      <c r="G831" s="81" t="s">
        <v>4771</v>
      </c>
      <c r="H831" s="81" t="s">
        <v>4261</v>
      </c>
      <c r="I831" s="10">
        <v>139.99</v>
      </c>
      <c r="J831" s="10">
        <f>Table1_1[[#This Row],[Retail Price]]*Table1_1[[#This Row],[Stock units]]</f>
        <v>699.95</v>
      </c>
      <c r="K831"/>
    </row>
    <row r="832" spans="1:11">
      <c r="A832" s="80" t="s">
        <v>5735</v>
      </c>
      <c r="B832" s="32" t="s">
        <v>5736</v>
      </c>
      <c r="C832" s="32" t="s">
        <v>5408</v>
      </c>
      <c r="D832" s="32" t="s">
        <v>5441</v>
      </c>
      <c r="E832" s="37">
        <v>5</v>
      </c>
      <c r="F832" s="35">
        <v>7325706143930</v>
      </c>
      <c r="G832" s="81" t="s">
        <v>4771</v>
      </c>
      <c r="H832" s="81" t="s">
        <v>4261</v>
      </c>
      <c r="I832" s="10">
        <v>139.99</v>
      </c>
      <c r="J832" s="10">
        <f>Table1_1[[#This Row],[Retail Price]]*Table1_1[[#This Row],[Stock units]]</f>
        <v>699.95</v>
      </c>
      <c r="K832"/>
    </row>
    <row r="833" spans="1:11">
      <c r="A833" s="33" t="s">
        <v>5735</v>
      </c>
      <c r="B833" s="32" t="s">
        <v>5736</v>
      </c>
      <c r="C833" s="32" t="s">
        <v>5408</v>
      </c>
      <c r="D833" s="32" t="s">
        <v>5442</v>
      </c>
      <c r="E833" s="37">
        <v>2</v>
      </c>
      <c r="F833" s="35">
        <v>7325706143947</v>
      </c>
      <c r="G833" s="81" t="s">
        <v>4771</v>
      </c>
      <c r="H833" s="81" t="s">
        <v>4261</v>
      </c>
      <c r="I833" s="10">
        <v>139.99</v>
      </c>
      <c r="J833" s="10">
        <f>Table1_1[[#This Row],[Retail Price]]*Table1_1[[#This Row],[Stock units]]</f>
        <v>279.98</v>
      </c>
      <c r="K833"/>
    </row>
    <row r="834" spans="1:11">
      <c r="A834" s="80" t="s">
        <v>5737</v>
      </c>
      <c r="B834" s="32" t="s">
        <v>5738</v>
      </c>
      <c r="C834" s="32" t="s">
        <v>5739</v>
      </c>
      <c r="D834" s="32" t="s">
        <v>5482</v>
      </c>
      <c r="E834" s="37">
        <v>1</v>
      </c>
      <c r="F834" s="35">
        <v>7325706134914</v>
      </c>
      <c r="G834" s="81" t="s">
        <v>4771</v>
      </c>
      <c r="H834" s="81" t="s">
        <v>4261</v>
      </c>
      <c r="I834" s="10">
        <v>129</v>
      </c>
      <c r="J834" s="10">
        <f>Table1_1[[#This Row],[Retail Price]]*Table1_1[[#This Row],[Stock units]]</f>
        <v>129</v>
      </c>
      <c r="K834"/>
    </row>
    <row r="835" spans="1:11">
      <c r="A835" s="33" t="s">
        <v>5737</v>
      </c>
      <c r="B835" s="32" t="s">
        <v>5738</v>
      </c>
      <c r="C835" s="32" t="s">
        <v>5739</v>
      </c>
      <c r="D835" s="32" t="s">
        <v>5410</v>
      </c>
      <c r="E835" s="37">
        <v>2</v>
      </c>
      <c r="F835" s="35">
        <v>7325706134921</v>
      </c>
      <c r="G835" s="81" t="s">
        <v>4771</v>
      </c>
      <c r="H835" s="81" t="s">
        <v>4261</v>
      </c>
      <c r="I835" s="10">
        <v>99.99</v>
      </c>
      <c r="J835" s="10">
        <f>Table1_1[[#This Row],[Retail Price]]*Table1_1[[#This Row],[Stock units]]</f>
        <v>199.98</v>
      </c>
      <c r="K835"/>
    </row>
    <row r="836" spans="1:11">
      <c r="A836" s="80" t="s">
        <v>5737</v>
      </c>
      <c r="B836" s="32" t="s">
        <v>5738</v>
      </c>
      <c r="C836" s="32" t="s">
        <v>5739</v>
      </c>
      <c r="D836" s="32" t="s">
        <v>5447</v>
      </c>
      <c r="E836" s="37">
        <v>3</v>
      </c>
      <c r="F836" s="35">
        <v>7325706134938</v>
      </c>
      <c r="G836" s="81" t="s">
        <v>4771</v>
      </c>
      <c r="H836" s="81" t="s">
        <v>4261</v>
      </c>
      <c r="I836" s="10">
        <v>99.99</v>
      </c>
      <c r="J836" s="10">
        <f>Table1_1[[#This Row],[Retail Price]]*Table1_1[[#This Row],[Stock units]]</f>
        <v>299.96999999999997</v>
      </c>
      <c r="K836"/>
    </row>
    <row r="837" spans="1:11">
      <c r="A837" s="33" t="s">
        <v>5737</v>
      </c>
      <c r="B837" s="32" t="s">
        <v>5738</v>
      </c>
      <c r="C837" s="32" t="s">
        <v>5739</v>
      </c>
      <c r="D837" s="32" t="s">
        <v>5441</v>
      </c>
      <c r="E837" s="37">
        <v>1</v>
      </c>
      <c r="F837" s="35">
        <v>7325706134952</v>
      </c>
      <c r="G837" s="81" t="s">
        <v>4771</v>
      </c>
      <c r="H837" s="81" t="s">
        <v>4261</v>
      </c>
      <c r="I837" s="10">
        <v>99.99</v>
      </c>
      <c r="J837" s="10">
        <f>Table1_1[[#This Row],[Retail Price]]*Table1_1[[#This Row],[Stock units]]</f>
        <v>99.99</v>
      </c>
      <c r="K837"/>
    </row>
    <row r="838" spans="1:11">
      <c r="A838" s="80" t="s">
        <v>5735</v>
      </c>
      <c r="B838" s="32" t="s">
        <v>5736</v>
      </c>
      <c r="C838" s="32" t="s">
        <v>5451</v>
      </c>
      <c r="D838" s="32" t="s">
        <v>5410</v>
      </c>
      <c r="E838" s="37">
        <v>3</v>
      </c>
      <c r="F838" s="35">
        <v>7325706143985</v>
      </c>
      <c r="G838" s="81" t="s">
        <v>4771</v>
      </c>
      <c r="H838" s="81" t="s">
        <v>4261</v>
      </c>
      <c r="I838" s="10">
        <v>139.99</v>
      </c>
      <c r="J838" s="10">
        <f>Table1_1[[#This Row],[Retail Price]]*Table1_1[[#This Row],[Stock units]]</f>
        <v>419.97</v>
      </c>
      <c r="K838"/>
    </row>
    <row r="839" spans="1:11">
      <c r="A839" s="33" t="s">
        <v>5735</v>
      </c>
      <c r="B839" s="32" t="s">
        <v>5736</v>
      </c>
      <c r="C839" s="32" t="s">
        <v>5451</v>
      </c>
      <c r="D839" s="32" t="s">
        <v>5447</v>
      </c>
      <c r="E839" s="37">
        <v>5</v>
      </c>
      <c r="F839" s="35">
        <v>7325706143992</v>
      </c>
      <c r="G839" s="81" t="s">
        <v>4771</v>
      </c>
      <c r="H839" s="81" t="s">
        <v>4261</v>
      </c>
      <c r="I839" s="10">
        <v>139.99</v>
      </c>
      <c r="J839" s="10">
        <f>Table1_1[[#This Row],[Retail Price]]*Table1_1[[#This Row],[Stock units]]</f>
        <v>699.95</v>
      </c>
      <c r="K839"/>
    </row>
    <row r="840" spans="1:11">
      <c r="A840" s="80" t="s">
        <v>5735</v>
      </c>
      <c r="B840" s="32" t="s">
        <v>5736</v>
      </c>
      <c r="C840" s="32" t="s">
        <v>5451</v>
      </c>
      <c r="D840" s="32" t="s">
        <v>5440</v>
      </c>
      <c r="E840" s="37">
        <v>2</v>
      </c>
      <c r="F840" s="35">
        <v>7325706144005</v>
      </c>
      <c r="G840" s="81" t="s">
        <v>4771</v>
      </c>
      <c r="H840" s="81" t="s">
        <v>4261</v>
      </c>
      <c r="I840" s="10">
        <v>139.99</v>
      </c>
      <c r="J840" s="10">
        <f>Table1_1[[#This Row],[Retail Price]]*Table1_1[[#This Row],[Stock units]]</f>
        <v>279.98</v>
      </c>
      <c r="K840"/>
    </row>
    <row r="841" spans="1:11">
      <c r="A841" s="33" t="s">
        <v>5735</v>
      </c>
      <c r="B841" s="32" t="s">
        <v>5736</v>
      </c>
      <c r="C841" s="32" t="s">
        <v>5451</v>
      </c>
      <c r="D841" s="32" t="s">
        <v>5442</v>
      </c>
      <c r="E841" s="37">
        <v>3</v>
      </c>
      <c r="F841" s="35">
        <v>7325706144029</v>
      </c>
      <c r="G841" s="81" t="s">
        <v>4771</v>
      </c>
      <c r="H841" s="81" t="s">
        <v>4261</v>
      </c>
      <c r="I841" s="10">
        <v>139.99</v>
      </c>
      <c r="J841" s="10">
        <f>Table1_1[[#This Row],[Retail Price]]*Table1_1[[#This Row],[Stock units]]</f>
        <v>419.97</v>
      </c>
      <c r="K841"/>
    </row>
    <row r="842" spans="1:11">
      <c r="A842" s="80" t="s">
        <v>5740</v>
      </c>
      <c r="B842" s="32" t="s">
        <v>5741</v>
      </c>
      <c r="C842" s="32" t="s">
        <v>5497</v>
      </c>
      <c r="D842" s="32" t="s">
        <v>5410</v>
      </c>
      <c r="E842" s="37">
        <v>2</v>
      </c>
      <c r="F842" s="35">
        <v>7325706143589</v>
      </c>
      <c r="G842" s="81" t="s">
        <v>4771</v>
      </c>
      <c r="H842" s="81" t="s">
        <v>4261</v>
      </c>
      <c r="I842" s="10">
        <v>139.99</v>
      </c>
      <c r="J842" s="10">
        <f>Table1_1[[#This Row],[Retail Price]]*Table1_1[[#This Row],[Stock units]]</f>
        <v>279.98</v>
      </c>
      <c r="K842"/>
    </row>
    <row r="843" spans="1:11">
      <c r="A843" s="33" t="s">
        <v>5740</v>
      </c>
      <c r="B843" s="32" t="s">
        <v>5741</v>
      </c>
      <c r="C843" s="32" t="s">
        <v>5497</v>
      </c>
      <c r="D843" s="32" t="s">
        <v>5447</v>
      </c>
      <c r="E843" s="37">
        <v>4</v>
      </c>
      <c r="F843" s="35">
        <v>7325706143596</v>
      </c>
      <c r="G843" s="81" t="s">
        <v>4771</v>
      </c>
      <c r="H843" s="81" t="s">
        <v>4261</v>
      </c>
      <c r="I843" s="10">
        <v>139.99</v>
      </c>
      <c r="J843" s="10">
        <f>Table1_1[[#This Row],[Retail Price]]*Table1_1[[#This Row],[Stock units]]</f>
        <v>559.96</v>
      </c>
      <c r="K843"/>
    </row>
    <row r="844" spans="1:11">
      <c r="A844" s="80" t="s">
        <v>5740</v>
      </c>
      <c r="B844" s="32" t="s">
        <v>5741</v>
      </c>
      <c r="C844" s="32" t="s">
        <v>5497</v>
      </c>
      <c r="D844" s="32" t="s">
        <v>5440</v>
      </c>
      <c r="E844" s="37">
        <v>3</v>
      </c>
      <c r="F844" s="35">
        <v>7325706143602</v>
      </c>
      <c r="G844" s="81" t="s">
        <v>4771</v>
      </c>
      <c r="H844" s="81" t="s">
        <v>4261</v>
      </c>
      <c r="I844" s="10">
        <v>139.99</v>
      </c>
      <c r="J844" s="10">
        <f>Table1_1[[#This Row],[Retail Price]]*Table1_1[[#This Row],[Stock units]]</f>
        <v>419.97</v>
      </c>
      <c r="K844"/>
    </row>
    <row r="845" spans="1:11">
      <c r="A845" s="33" t="s">
        <v>5740</v>
      </c>
      <c r="B845" s="32" t="s">
        <v>5741</v>
      </c>
      <c r="C845" s="32" t="s">
        <v>5497</v>
      </c>
      <c r="D845" s="32" t="s">
        <v>5441</v>
      </c>
      <c r="E845" s="37">
        <v>1</v>
      </c>
      <c r="F845" s="35">
        <v>7325706143619</v>
      </c>
      <c r="G845" s="81" t="s">
        <v>4771</v>
      </c>
      <c r="H845" s="81" t="s">
        <v>4261</v>
      </c>
      <c r="I845" s="10">
        <v>139.99</v>
      </c>
      <c r="J845" s="10">
        <f>Table1_1[[#This Row],[Retail Price]]*Table1_1[[#This Row],[Stock units]]</f>
        <v>139.99</v>
      </c>
      <c r="K845"/>
    </row>
    <row r="846" spans="1:11">
      <c r="A846" s="80" t="s">
        <v>5740</v>
      </c>
      <c r="B846" s="32" t="s">
        <v>5741</v>
      </c>
      <c r="C846" s="32" t="s">
        <v>5497</v>
      </c>
      <c r="D846" s="32" t="s">
        <v>5442</v>
      </c>
      <c r="E846" s="37">
        <v>1</v>
      </c>
      <c r="F846" s="35">
        <v>7325706143626</v>
      </c>
      <c r="G846" s="81" t="s">
        <v>4771</v>
      </c>
      <c r="H846" s="81" t="s">
        <v>4261</v>
      </c>
      <c r="I846" s="10">
        <v>139.99</v>
      </c>
      <c r="J846" s="10">
        <f>Table1_1[[#This Row],[Retail Price]]*Table1_1[[#This Row],[Stock units]]</f>
        <v>139.99</v>
      </c>
      <c r="K846"/>
    </row>
    <row r="847" spans="1:11">
      <c r="A847" s="33" t="s">
        <v>5740</v>
      </c>
      <c r="B847" s="32" t="s">
        <v>5741</v>
      </c>
      <c r="C847" s="32" t="s">
        <v>5497</v>
      </c>
      <c r="D847" s="32" t="s">
        <v>5565</v>
      </c>
      <c r="E847" s="37">
        <v>1</v>
      </c>
      <c r="F847" s="35">
        <v>7325706143640</v>
      </c>
      <c r="G847" s="81" t="s">
        <v>4771</v>
      </c>
      <c r="H847" s="81" t="s">
        <v>4261</v>
      </c>
      <c r="I847" s="10">
        <v>139.99</v>
      </c>
      <c r="J847" s="10">
        <f>Table1_1[[#This Row],[Retail Price]]*Table1_1[[#This Row],[Stock units]]</f>
        <v>139.99</v>
      </c>
      <c r="K847"/>
    </row>
    <row r="848" spans="1:11">
      <c r="A848" s="80" t="s">
        <v>5742</v>
      </c>
      <c r="B848" s="32" t="s">
        <v>5743</v>
      </c>
      <c r="C848" s="32" t="s">
        <v>5433</v>
      </c>
      <c r="D848" s="32" t="s">
        <v>5410</v>
      </c>
      <c r="E848" s="37">
        <v>2</v>
      </c>
      <c r="F848" s="35">
        <v>7325706226251</v>
      </c>
      <c r="G848" s="81" t="s">
        <v>4771</v>
      </c>
      <c r="H848" s="81" t="s">
        <v>4261</v>
      </c>
      <c r="I848" s="10">
        <v>139.99</v>
      </c>
      <c r="J848" s="10">
        <f>Table1_1[[#This Row],[Retail Price]]*Table1_1[[#This Row],[Stock units]]</f>
        <v>279.98</v>
      </c>
      <c r="K848"/>
    </row>
    <row r="849" spans="1:11">
      <c r="A849" s="33" t="s">
        <v>5742</v>
      </c>
      <c r="B849" s="32" t="s">
        <v>5743</v>
      </c>
      <c r="C849" s="32" t="s">
        <v>5433</v>
      </c>
      <c r="D849" s="32" t="s">
        <v>5447</v>
      </c>
      <c r="E849" s="37">
        <v>4</v>
      </c>
      <c r="F849" s="35">
        <v>7325706226268</v>
      </c>
      <c r="G849" s="81" t="s">
        <v>4771</v>
      </c>
      <c r="H849" s="81" t="s">
        <v>4261</v>
      </c>
      <c r="I849" s="10">
        <v>139.99</v>
      </c>
      <c r="J849" s="10">
        <f>Table1_1[[#This Row],[Retail Price]]*Table1_1[[#This Row],[Stock units]]</f>
        <v>559.96</v>
      </c>
      <c r="K849"/>
    </row>
    <row r="850" spans="1:11">
      <c r="A850" s="80" t="s">
        <v>5742</v>
      </c>
      <c r="B850" s="32" t="s">
        <v>5743</v>
      </c>
      <c r="C850" s="32" t="s">
        <v>5433</v>
      </c>
      <c r="D850" s="32" t="s">
        <v>5440</v>
      </c>
      <c r="E850" s="37">
        <v>3</v>
      </c>
      <c r="F850" s="35">
        <v>7325706226275</v>
      </c>
      <c r="G850" s="81" t="s">
        <v>4771</v>
      </c>
      <c r="H850" s="81" t="s">
        <v>4261</v>
      </c>
      <c r="I850" s="10">
        <v>139.99</v>
      </c>
      <c r="J850" s="10">
        <f>Table1_1[[#This Row],[Retail Price]]*Table1_1[[#This Row],[Stock units]]</f>
        <v>419.97</v>
      </c>
      <c r="K850"/>
    </row>
    <row r="851" spans="1:11">
      <c r="A851" s="33" t="s">
        <v>5742</v>
      </c>
      <c r="B851" s="32" t="s">
        <v>5743</v>
      </c>
      <c r="C851" s="32" t="s">
        <v>5433</v>
      </c>
      <c r="D851" s="32" t="s">
        <v>5441</v>
      </c>
      <c r="E851" s="37">
        <v>4</v>
      </c>
      <c r="F851" s="35">
        <v>7325706226282</v>
      </c>
      <c r="G851" s="81" t="s">
        <v>4771</v>
      </c>
      <c r="H851" s="81" t="s">
        <v>4261</v>
      </c>
      <c r="I851" s="10">
        <v>139.99</v>
      </c>
      <c r="J851" s="10">
        <f>Table1_1[[#This Row],[Retail Price]]*Table1_1[[#This Row],[Stock units]]</f>
        <v>559.96</v>
      </c>
      <c r="K851"/>
    </row>
    <row r="852" spans="1:11">
      <c r="A852" s="80" t="s">
        <v>5742</v>
      </c>
      <c r="B852" s="32" t="s">
        <v>5743</v>
      </c>
      <c r="C852" s="32" t="s">
        <v>5433</v>
      </c>
      <c r="D852" s="32" t="s">
        <v>5442</v>
      </c>
      <c r="E852" s="37">
        <v>2</v>
      </c>
      <c r="F852" s="35">
        <v>7325706226299</v>
      </c>
      <c r="G852" s="81" t="s">
        <v>4771</v>
      </c>
      <c r="H852" s="81" t="s">
        <v>4261</v>
      </c>
      <c r="I852" s="10">
        <v>139.99</v>
      </c>
      <c r="J852" s="10">
        <f>Table1_1[[#This Row],[Retail Price]]*Table1_1[[#This Row],[Stock units]]</f>
        <v>279.98</v>
      </c>
      <c r="K852"/>
    </row>
    <row r="853" spans="1:11">
      <c r="A853" s="33" t="s">
        <v>5744</v>
      </c>
      <c r="B853" s="32" t="s">
        <v>5745</v>
      </c>
      <c r="C853" s="32" t="s">
        <v>5418</v>
      </c>
      <c r="D853" s="32" t="s">
        <v>5410</v>
      </c>
      <c r="E853" s="37">
        <v>1</v>
      </c>
      <c r="F853" s="35">
        <v>7325706143824</v>
      </c>
      <c r="G853" s="81" t="s">
        <v>4771</v>
      </c>
      <c r="H853" s="81" t="s">
        <v>4261</v>
      </c>
      <c r="I853" s="10">
        <v>150</v>
      </c>
      <c r="J853" s="10">
        <f>Table1_1[[#This Row],[Retail Price]]*Table1_1[[#This Row],[Stock units]]</f>
        <v>150</v>
      </c>
      <c r="K853"/>
    </row>
    <row r="854" spans="1:11">
      <c r="A854" s="80" t="s">
        <v>5744</v>
      </c>
      <c r="B854" s="32" t="s">
        <v>5745</v>
      </c>
      <c r="C854" s="32" t="s">
        <v>5418</v>
      </c>
      <c r="D854" s="32" t="s">
        <v>5447</v>
      </c>
      <c r="E854" s="37">
        <v>3</v>
      </c>
      <c r="F854" s="35">
        <v>7325706143831</v>
      </c>
      <c r="G854" s="81" t="s">
        <v>4771</v>
      </c>
      <c r="H854" s="81" t="s">
        <v>4261</v>
      </c>
      <c r="I854" s="10">
        <v>150</v>
      </c>
      <c r="J854" s="10">
        <f>Table1_1[[#This Row],[Retail Price]]*Table1_1[[#This Row],[Stock units]]</f>
        <v>450</v>
      </c>
      <c r="K854"/>
    </row>
    <row r="855" spans="1:11">
      <c r="A855" s="33" t="s">
        <v>5744</v>
      </c>
      <c r="B855" s="32" t="s">
        <v>5745</v>
      </c>
      <c r="C855" s="32" t="s">
        <v>5418</v>
      </c>
      <c r="D855" s="32" t="s">
        <v>5440</v>
      </c>
      <c r="E855" s="37">
        <v>3</v>
      </c>
      <c r="F855" s="35">
        <v>7325706143848</v>
      </c>
      <c r="G855" s="81" t="s">
        <v>4771</v>
      </c>
      <c r="H855" s="81" t="s">
        <v>4261</v>
      </c>
      <c r="I855" s="10">
        <v>150</v>
      </c>
      <c r="J855" s="10">
        <f>Table1_1[[#This Row],[Retail Price]]*Table1_1[[#This Row],[Stock units]]</f>
        <v>450</v>
      </c>
      <c r="K855"/>
    </row>
    <row r="856" spans="1:11">
      <c r="A856" s="80" t="s">
        <v>5744</v>
      </c>
      <c r="B856" s="32" t="s">
        <v>5745</v>
      </c>
      <c r="C856" s="32" t="s">
        <v>5418</v>
      </c>
      <c r="D856" s="32" t="s">
        <v>5441</v>
      </c>
      <c r="E856" s="37">
        <v>3</v>
      </c>
      <c r="F856" s="35">
        <v>7325706143855</v>
      </c>
      <c r="G856" s="81" t="s">
        <v>4771</v>
      </c>
      <c r="H856" s="81" t="s">
        <v>4261</v>
      </c>
      <c r="I856" s="10">
        <v>150</v>
      </c>
      <c r="J856" s="10">
        <f>Table1_1[[#This Row],[Retail Price]]*Table1_1[[#This Row],[Stock units]]</f>
        <v>450</v>
      </c>
      <c r="K856"/>
    </row>
    <row r="857" spans="1:11">
      <c r="A857" s="33" t="s">
        <v>5744</v>
      </c>
      <c r="B857" s="32" t="s">
        <v>5745</v>
      </c>
      <c r="C857" s="32" t="s">
        <v>5418</v>
      </c>
      <c r="D857" s="32" t="s">
        <v>5442</v>
      </c>
      <c r="E857" s="37">
        <v>2</v>
      </c>
      <c r="F857" s="35">
        <v>7325706143862</v>
      </c>
      <c r="G857" s="81" t="s">
        <v>4771</v>
      </c>
      <c r="H857" s="81" t="s">
        <v>4261</v>
      </c>
      <c r="I857" s="10">
        <v>150</v>
      </c>
      <c r="J857" s="10">
        <f>Table1_1[[#This Row],[Retail Price]]*Table1_1[[#This Row],[Stock units]]</f>
        <v>300</v>
      </c>
      <c r="K857"/>
    </row>
    <row r="858" spans="1:11">
      <c r="A858" s="80" t="s">
        <v>5744</v>
      </c>
      <c r="B858" s="32" t="s">
        <v>5745</v>
      </c>
      <c r="C858" s="32" t="s">
        <v>5418</v>
      </c>
      <c r="D858" s="32" t="s">
        <v>5474</v>
      </c>
      <c r="E858" s="37">
        <v>1</v>
      </c>
      <c r="F858" s="35">
        <v>7325706143879</v>
      </c>
      <c r="G858" s="81" t="s">
        <v>4771</v>
      </c>
      <c r="H858" s="81" t="s">
        <v>4261</v>
      </c>
      <c r="I858" s="10">
        <v>150</v>
      </c>
      <c r="J858" s="10">
        <f>Table1_1[[#This Row],[Retail Price]]*Table1_1[[#This Row],[Stock units]]</f>
        <v>150</v>
      </c>
      <c r="K858"/>
    </row>
    <row r="859" spans="1:11">
      <c r="A859" s="33" t="s">
        <v>5740</v>
      </c>
      <c r="B859" s="32" t="s">
        <v>5741</v>
      </c>
      <c r="C859" s="32" t="s">
        <v>5461</v>
      </c>
      <c r="D859" s="32" t="s">
        <v>5447</v>
      </c>
      <c r="E859" s="37">
        <v>3</v>
      </c>
      <c r="F859" s="35">
        <v>7325706143671</v>
      </c>
      <c r="G859" s="81" t="s">
        <v>4771</v>
      </c>
      <c r="H859" s="81" t="s">
        <v>4261</v>
      </c>
      <c r="I859" s="10">
        <v>139.99</v>
      </c>
      <c r="J859" s="10">
        <f>Table1_1[[#This Row],[Retail Price]]*Table1_1[[#This Row],[Stock units]]</f>
        <v>419.97</v>
      </c>
      <c r="K859"/>
    </row>
    <row r="860" spans="1:11">
      <c r="A860" s="80" t="s">
        <v>5740</v>
      </c>
      <c r="B860" s="32" t="s">
        <v>5741</v>
      </c>
      <c r="C860" s="32" t="s">
        <v>5461</v>
      </c>
      <c r="D860" s="32" t="s">
        <v>5440</v>
      </c>
      <c r="E860" s="37">
        <v>3</v>
      </c>
      <c r="F860" s="35">
        <v>7325706143688</v>
      </c>
      <c r="G860" s="81" t="s">
        <v>4771</v>
      </c>
      <c r="H860" s="81" t="s">
        <v>4261</v>
      </c>
      <c r="I860" s="10">
        <v>139.99</v>
      </c>
      <c r="J860" s="10">
        <f>Table1_1[[#This Row],[Retail Price]]*Table1_1[[#This Row],[Stock units]]</f>
        <v>419.97</v>
      </c>
      <c r="K860"/>
    </row>
    <row r="861" spans="1:11">
      <c r="A861" s="33" t="s">
        <v>5740</v>
      </c>
      <c r="B861" s="32" t="s">
        <v>5741</v>
      </c>
      <c r="C861" s="32" t="s">
        <v>5461</v>
      </c>
      <c r="D861" s="32" t="s">
        <v>5442</v>
      </c>
      <c r="E861" s="37">
        <v>1</v>
      </c>
      <c r="F861" s="35">
        <v>7325706143701</v>
      </c>
      <c r="G861" s="81" t="s">
        <v>4771</v>
      </c>
      <c r="H861" s="81" t="s">
        <v>4261</v>
      </c>
      <c r="I861" s="10">
        <v>139.99</v>
      </c>
      <c r="J861" s="10">
        <f>Table1_1[[#This Row],[Retail Price]]*Table1_1[[#This Row],[Stock units]]</f>
        <v>139.99</v>
      </c>
      <c r="K861"/>
    </row>
    <row r="862" spans="1:11">
      <c r="A862" s="80" t="s">
        <v>5746</v>
      </c>
      <c r="B862" s="32" t="s">
        <v>5747</v>
      </c>
      <c r="C862" s="32" t="s">
        <v>5451</v>
      </c>
      <c r="D862" s="32" t="s">
        <v>4003</v>
      </c>
      <c r="E862" s="37">
        <v>3</v>
      </c>
      <c r="F862" s="35">
        <v>7325706211110</v>
      </c>
      <c r="G862" s="81" t="s">
        <v>4011</v>
      </c>
      <c r="H862" s="81" t="s">
        <v>4745</v>
      </c>
      <c r="I862" s="10">
        <v>159.99</v>
      </c>
      <c r="J862" s="10">
        <f>Table1_1[[#This Row],[Retail Price]]*Table1_1[[#This Row],[Stock units]]</f>
        <v>479.97</v>
      </c>
      <c r="K862"/>
    </row>
    <row r="863" spans="1:11">
      <c r="A863" s="33" t="s">
        <v>5746</v>
      </c>
      <c r="B863" s="32" t="s">
        <v>5747</v>
      </c>
      <c r="C863" s="32" t="s">
        <v>5451</v>
      </c>
      <c r="D863" s="32" t="s">
        <v>4001</v>
      </c>
      <c r="E863" s="37">
        <v>4</v>
      </c>
      <c r="F863" s="35">
        <v>7325706211127</v>
      </c>
      <c r="G863" s="81" t="s">
        <v>4011</v>
      </c>
      <c r="H863" s="81" t="s">
        <v>4745</v>
      </c>
      <c r="I863" s="10">
        <v>159.99</v>
      </c>
      <c r="J863" s="10">
        <f>Table1_1[[#This Row],[Retail Price]]*Table1_1[[#This Row],[Stock units]]</f>
        <v>639.96</v>
      </c>
      <c r="K863"/>
    </row>
    <row r="864" spans="1:11">
      <c r="A864" s="80" t="s">
        <v>5746</v>
      </c>
      <c r="B864" s="32" t="s">
        <v>5747</v>
      </c>
      <c r="C864" s="32" t="s">
        <v>5451</v>
      </c>
      <c r="D864" s="32" t="s">
        <v>4004</v>
      </c>
      <c r="E864" s="37">
        <v>3</v>
      </c>
      <c r="F864" s="35">
        <v>7325706211134</v>
      </c>
      <c r="G864" s="81" t="s">
        <v>4011</v>
      </c>
      <c r="H864" s="81" t="s">
        <v>4745</v>
      </c>
      <c r="I864" s="10">
        <v>159.99</v>
      </c>
      <c r="J864" s="10">
        <f>Table1_1[[#This Row],[Retail Price]]*Table1_1[[#This Row],[Stock units]]</f>
        <v>479.97</v>
      </c>
      <c r="K864"/>
    </row>
    <row r="865" spans="1:11">
      <c r="A865" s="33" t="s">
        <v>5746</v>
      </c>
      <c r="B865" s="32" t="s">
        <v>5747</v>
      </c>
      <c r="C865" s="32" t="s">
        <v>5451</v>
      </c>
      <c r="D865" s="32" t="s">
        <v>4016</v>
      </c>
      <c r="E865" s="37">
        <v>3</v>
      </c>
      <c r="F865" s="35">
        <v>7325706211141</v>
      </c>
      <c r="G865" s="81" t="s">
        <v>4011</v>
      </c>
      <c r="H865" s="81" t="s">
        <v>4745</v>
      </c>
      <c r="I865" s="10">
        <v>159.99</v>
      </c>
      <c r="J865" s="10">
        <f>Table1_1[[#This Row],[Retail Price]]*Table1_1[[#This Row],[Stock units]]</f>
        <v>479.97</v>
      </c>
      <c r="K865"/>
    </row>
    <row r="866" spans="1:11">
      <c r="A866" s="80" t="s">
        <v>5746</v>
      </c>
      <c r="B866" s="32" t="s">
        <v>5747</v>
      </c>
      <c r="C866" s="32" t="s">
        <v>5451</v>
      </c>
      <c r="D866" s="32" t="s">
        <v>4005</v>
      </c>
      <c r="E866" s="37">
        <v>3</v>
      </c>
      <c r="F866" s="35">
        <v>7325706211158</v>
      </c>
      <c r="G866" s="81" t="s">
        <v>4011</v>
      </c>
      <c r="H866" s="81" t="s">
        <v>4745</v>
      </c>
      <c r="I866" s="10">
        <v>159.99</v>
      </c>
      <c r="J866" s="10">
        <f>Table1_1[[#This Row],[Retail Price]]*Table1_1[[#This Row],[Stock units]]</f>
        <v>479.97</v>
      </c>
      <c r="K866"/>
    </row>
    <row r="867" spans="1:11">
      <c r="A867" s="33" t="s">
        <v>5748</v>
      </c>
      <c r="B867" s="32" t="s">
        <v>5749</v>
      </c>
      <c r="C867" s="32" t="s">
        <v>5396</v>
      </c>
      <c r="D867" s="32" t="s">
        <v>4003</v>
      </c>
      <c r="E867" s="37">
        <v>1</v>
      </c>
      <c r="F867" s="35">
        <v>7325706211745</v>
      </c>
      <c r="G867" s="81" t="s">
        <v>4011</v>
      </c>
      <c r="H867" s="81" t="s">
        <v>4261</v>
      </c>
      <c r="I867" s="10">
        <v>129.99</v>
      </c>
      <c r="J867" s="10">
        <f>Table1_1[[#This Row],[Retail Price]]*Table1_1[[#This Row],[Stock units]]</f>
        <v>129.99</v>
      </c>
      <c r="K867"/>
    </row>
    <row r="868" spans="1:11">
      <c r="A868" s="80" t="s">
        <v>5748</v>
      </c>
      <c r="B868" s="32" t="s">
        <v>5749</v>
      </c>
      <c r="C868" s="32" t="s">
        <v>5396</v>
      </c>
      <c r="D868" s="32" t="s">
        <v>4001</v>
      </c>
      <c r="E868" s="37">
        <v>4</v>
      </c>
      <c r="F868" s="35">
        <v>7325706211752</v>
      </c>
      <c r="G868" s="81" t="s">
        <v>4011</v>
      </c>
      <c r="H868" s="81" t="s">
        <v>4261</v>
      </c>
      <c r="I868" s="10">
        <v>129.99</v>
      </c>
      <c r="J868" s="10">
        <f>Table1_1[[#This Row],[Retail Price]]*Table1_1[[#This Row],[Stock units]]</f>
        <v>519.96</v>
      </c>
      <c r="K868"/>
    </row>
    <row r="869" spans="1:11">
      <c r="A869" s="33" t="s">
        <v>5748</v>
      </c>
      <c r="B869" s="32" t="s">
        <v>5749</v>
      </c>
      <c r="C869" s="32" t="s">
        <v>5396</v>
      </c>
      <c r="D869" s="32" t="s">
        <v>4004</v>
      </c>
      <c r="E869" s="37">
        <v>4</v>
      </c>
      <c r="F869" s="35">
        <v>7325706211769</v>
      </c>
      <c r="G869" s="81" t="s">
        <v>4011</v>
      </c>
      <c r="H869" s="81" t="s">
        <v>4261</v>
      </c>
      <c r="I869" s="10">
        <v>129.99</v>
      </c>
      <c r="J869" s="10">
        <f>Table1_1[[#This Row],[Retail Price]]*Table1_1[[#This Row],[Stock units]]</f>
        <v>519.96</v>
      </c>
      <c r="K869"/>
    </row>
    <row r="870" spans="1:11">
      <c r="A870" s="80" t="s">
        <v>5748</v>
      </c>
      <c r="B870" s="32" t="s">
        <v>5749</v>
      </c>
      <c r="C870" s="32" t="s">
        <v>5396</v>
      </c>
      <c r="D870" s="32" t="s">
        <v>4016</v>
      </c>
      <c r="E870" s="37">
        <v>2</v>
      </c>
      <c r="F870" s="35">
        <v>7325706211776</v>
      </c>
      <c r="G870" s="81" t="s">
        <v>4011</v>
      </c>
      <c r="H870" s="81" t="s">
        <v>4261</v>
      </c>
      <c r="I870" s="10">
        <v>129.99</v>
      </c>
      <c r="J870" s="10">
        <f>Table1_1[[#This Row],[Retail Price]]*Table1_1[[#This Row],[Stock units]]</f>
        <v>259.98</v>
      </c>
      <c r="K870"/>
    </row>
    <row r="871" spans="1:11">
      <c r="A871" s="33" t="s">
        <v>5750</v>
      </c>
      <c r="B871" s="32" t="s">
        <v>5751</v>
      </c>
      <c r="C871" s="32" t="s">
        <v>5739</v>
      </c>
      <c r="D871" s="32" t="s">
        <v>4003</v>
      </c>
      <c r="E871" s="37">
        <v>3</v>
      </c>
      <c r="F871" s="35">
        <v>7325706136550</v>
      </c>
      <c r="G871" s="81" t="s">
        <v>4011</v>
      </c>
      <c r="H871" s="81" t="s">
        <v>4261</v>
      </c>
      <c r="I871" s="10">
        <v>89.99</v>
      </c>
      <c r="J871" s="10">
        <f>Table1_1[[#This Row],[Retail Price]]*Table1_1[[#This Row],[Stock units]]</f>
        <v>269.96999999999997</v>
      </c>
      <c r="K871"/>
    </row>
    <row r="872" spans="1:11">
      <c r="A872" s="80" t="s">
        <v>5750</v>
      </c>
      <c r="B872" s="32" t="s">
        <v>5751</v>
      </c>
      <c r="C872" s="32" t="s">
        <v>5739</v>
      </c>
      <c r="D872" s="32" t="s">
        <v>4016</v>
      </c>
      <c r="E872" s="37">
        <v>2</v>
      </c>
      <c r="F872" s="35">
        <v>7325706136581</v>
      </c>
      <c r="G872" s="81" t="s">
        <v>4011</v>
      </c>
      <c r="H872" s="81" t="s">
        <v>4261</v>
      </c>
      <c r="I872" s="10">
        <v>89.99</v>
      </c>
      <c r="J872" s="10">
        <f>Table1_1[[#This Row],[Retail Price]]*Table1_1[[#This Row],[Stock units]]</f>
        <v>179.98</v>
      </c>
      <c r="K872"/>
    </row>
    <row r="873" spans="1:11">
      <c r="A873" s="33" t="s">
        <v>5752</v>
      </c>
      <c r="B873" s="32" t="s">
        <v>5753</v>
      </c>
      <c r="C873" s="32" t="s">
        <v>5384</v>
      </c>
      <c r="D873" s="32" t="s">
        <v>4003</v>
      </c>
      <c r="E873" s="37">
        <v>1</v>
      </c>
      <c r="F873" s="35">
        <v>7325706255206</v>
      </c>
      <c r="G873" s="81" t="s">
        <v>4011</v>
      </c>
      <c r="H873" s="81" t="s">
        <v>4261</v>
      </c>
      <c r="I873" s="10">
        <v>99.99</v>
      </c>
      <c r="J873" s="10">
        <f>Table1_1[[#This Row],[Retail Price]]*Table1_1[[#This Row],[Stock units]]</f>
        <v>99.99</v>
      </c>
      <c r="K873"/>
    </row>
    <row r="874" spans="1:11">
      <c r="A874" s="80" t="s">
        <v>5752</v>
      </c>
      <c r="B874" s="32" t="s">
        <v>5753</v>
      </c>
      <c r="C874" s="32" t="s">
        <v>5384</v>
      </c>
      <c r="D874" s="32" t="s">
        <v>4001</v>
      </c>
      <c r="E874" s="37">
        <v>2</v>
      </c>
      <c r="F874" s="35">
        <v>7325706255213</v>
      </c>
      <c r="G874" s="81" t="s">
        <v>4011</v>
      </c>
      <c r="H874" s="81" t="s">
        <v>4261</v>
      </c>
      <c r="I874" s="10">
        <v>99.99</v>
      </c>
      <c r="J874" s="10">
        <f>Table1_1[[#This Row],[Retail Price]]*Table1_1[[#This Row],[Stock units]]</f>
        <v>199.98</v>
      </c>
      <c r="K874"/>
    </row>
    <row r="875" spans="1:11">
      <c r="A875" s="33" t="s">
        <v>5752</v>
      </c>
      <c r="B875" s="32" t="s">
        <v>5753</v>
      </c>
      <c r="C875" s="32" t="s">
        <v>5384</v>
      </c>
      <c r="D875" s="32" t="s">
        <v>4004</v>
      </c>
      <c r="E875" s="37">
        <v>2</v>
      </c>
      <c r="F875" s="35">
        <v>7325706255220</v>
      </c>
      <c r="G875" s="81" t="s">
        <v>4011</v>
      </c>
      <c r="H875" s="81" t="s">
        <v>4261</v>
      </c>
      <c r="I875" s="10">
        <v>99.99</v>
      </c>
      <c r="J875" s="10">
        <f>Table1_1[[#This Row],[Retail Price]]*Table1_1[[#This Row],[Stock units]]</f>
        <v>199.98</v>
      </c>
      <c r="K875"/>
    </row>
    <row r="876" spans="1:11">
      <c r="A876" s="80" t="s">
        <v>5752</v>
      </c>
      <c r="B876" s="32" t="s">
        <v>5753</v>
      </c>
      <c r="C876" s="32" t="s">
        <v>5384</v>
      </c>
      <c r="D876" s="32" t="s">
        <v>4016</v>
      </c>
      <c r="E876" s="37">
        <v>1</v>
      </c>
      <c r="F876" s="35">
        <v>7325706255237</v>
      </c>
      <c r="G876" s="81" t="s">
        <v>4011</v>
      </c>
      <c r="H876" s="81" t="s">
        <v>4261</v>
      </c>
      <c r="I876" s="10">
        <v>99.99</v>
      </c>
      <c r="J876" s="10">
        <f>Table1_1[[#This Row],[Retail Price]]*Table1_1[[#This Row],[Stock units]]</f>
        <v>99.99</v>
      </c>
      <c r="K876"/>
    </row>
    <row r="877" spans="1:11">
      <c r="A877" s="33" t="s">
        <v>5754</v>
      </c>
      <c r="B877" s="32" t="s">
        <v>5755</v>
      </c>
      <c r="C877" s="32" t="s">
        <v>5756</v>
      </c>
      <c r="D877" s="32" t="s">
        <v>5479</v>
      </c>
      <c r="E877" s="37">
        <v>2</v>
      </c>
      <c r="F877" s="35">
        <v>7325706268510</v>
      </c>
      <c r="G877" s="81" t="s">
        <v>4011</v>
      </c>
      <c r="H877" s="81" t="s">
        <v>4230</v>
      </c>
      <c r="I877" s="10">
        <v>39.9</v>
      </c>
      <c r="J877" s="10">
        <f>Table1_1[[#This Row],[Retail Price]]*Table1_1[[#This Row],[Stock units]]</f>
        <v>79.8</v>
      </c>
      <c r="K877"/>
    </row>
    <row r="878" spans="1:11">
      <c r="A878" s="80" t="s">
        <v>5754</v>
      </c>
      <c r="B878" s="32" t="s">
        <v>5755</v>
      </c>
      <c r="C878" s="32" t="s">
        <v>5756</v>
      </c>
      <c r="D878" s="32" t="s">
        <v>5480</v>
      </c>
      <c r="E878" s="37">
        <v>4</v>
      </c>
      <c r="F878" s="35">
        <v>7325706268527</v>
      </c>
      <c r="G878" s="81" t="s">
        <v>4011</v>
      </c>
      <c r="H878" s="81" t="s">
        <v>4230</v>
      </c>
      <c r="I878" s="10">
        <v>159.99</v>
      </c>
      <c r="J878" s="10">
        <f>Table1_1[[#This Row],[Retail Price]]*Table1_1[[#This Row],[Stock units]]</f>
        <v>639.96</v>
      </c>
      <c r="K878"/>
    </row>
    <row r="879" spans="1:11">
      <c r="A879" s="33" t="s">
        <v>5754</v>
      </c>
      <c r="B879" s="32" t="s">
        <v>5755</v>
      </c>
      <c r="C879" s="32" t="s">
        <v>5756</v>
      </c>
      <c r="D879" s="32" t="s">
        <v>5481</v>
      </c>
      <c r="E879" s="37">
        <v>6</v>
      </c>
      <c r="F879" s="35">
        <v>7325706268534</v>
      </c>
      <c r="G879" s="81" t="s">
        <v>4011</v>
      </c>
      <c r="H879" s="81" t="s">
        <v>4230</v>
      </c>
      <c r="I879" s="10">
        <v>159.99</v>
      </c>
      <c r="J879" s="10">
        <f>Table1_1[[#This Row],[Retail Price]]*Table1_1[[#This Row],[Stock units]]</f>
        <v>959.94</v>
      </c>
      <c r="K879"/>
    </row>
    <row r="880" spans="1:11">
      <c r="A880" s="80" t="s">
        <v>5750</v>
      </c>
      <c r="B880" s="32" t="s">
        <v>5751</v>
      </c>
      <c r="C880" s="32" t="s">
        <v>5418</v>
      </c>
      <c r="D880" s="32" t="s">
        <v>4003</v>
      </c>
      <c r="E880" s="37">
        <v>2</v>
      </c>
      <c r="F880" s="35">
        <v>7325706136611</v>
      </c>
      <c r="G880" s="81" t="s">
        <v>4011</v>
      </c>
      <c r="H880" s="81" t="s">
        <v>4261</v>
      </c>
      <c r="I880" s="10">
        <v>89.99</v>
      </c>
      <c r="J880" s="10">
        <f>Table1_1[[#This Row],[Retail Price]]*Table1_1[[#This Row],[Stock units]]</f>
        <v>179.98</v>
      </c>
      <c r="K880"/>
    </row>
    <row r="881" spans="1:11">
      <c r="A881" s="33" t="s">
        <v>5750</v>
      </c>
      <c r="B881" s="32" t="s">
        <v>5751</v>
      </c>
      <c r="C881" s="32" t="s">
        <v>5418</v>
      </c>
      <c r="D881" s="32" t="s">
        <v>4001</v>
      </c>
      <c r="E881" s="37">
        <v>1</v>
      </c>
      <c r="F881" s="35">
        <v>7325706136628</v>
      </c>
      <c r="G881" s="81" t="s">
        <v>4011</v>
      </c>
      <c r="H881" s="81" t="s">
        <v>4261</v>
      </c>
      <c r="I881" s="10">
        <v>89.99</v>
      </c>
      <c r="J881" s="10">
        <f>Table1_1[[#This Row],[Retail Price]]*Table1_1[[#This Row],[Stock units]]</f>
        <v>89.99</v>
      </c>
      <c r="K881"/>
    </row>
    <row r="882" spans="1:11">
      <c r="A882" s="80" t="s">
        <v>5757</v>
      </c>
      <c r="B882" s="32" t="s">
        <v>5758</v>
      </c>
      <c r="C882" s="32" t="s">
        <v>5436</v>
      </c>
      <c r="D882" s="32" t="s">
        <v>4003</v>
      </c>
      <c r="E882" s="37">
        <v>1</v>
      </c>
      <c r="F882" s="35">
        <v>7325706138844</v>
      </c>
      <c r="G882" s="81" t="s">
        <v>4011</v>
      </c>
      <c r="H882" s="81" t="s">
        <v>4261</v>
      </c>
      <c r="I882" s="10">
        <v>99.99</v>
      </c>
      <c r="J882" s="10">
        <f>Table1_1[[#This Row],[Retail Price]]*Table1_1[[#This Row],[Stock units]]</f>
        <v>99.99</v>
      </c>
      <c r="K882"/>
    </row>
    <row r="883" spans="1:11">
      <c r="A883" s="33" t="s">
        <v>5757</v>
      </c>
      <c r="B883" s="32" t="s">
        <v>5758</v>
      </c>
      <c r="C883" s="32" t="s">
        <v>5436</v>
      </c>
      <c r="D883" s="32" t="s">
        <v>4016</v>
      </c>
      <c r="E883" s="37">
        <v>1</v>
      </c>
      <c r="F883" s="35">
        <v>7325706138875</v>
      </c>
      <c r="G883" s="81" t="s">
        <v>4011</v>
      </c>
      <c r="H883" s="81" t="s">
        <v>4261</v>
      </c>
      <c r="I883" s="10">
        <v>99.99</v>
      </c>
      <c r="J883" s="10">
        <f>Table1_1[[#This Row],[Retail Price]]*Table1_1[[#This Row],[Stock units]]</f>
        <v>99.99</v>
      </c>
      <c r="K883"/>
    </row>
    <row r="884" spans="1:11">
      <c r="A884" s="80" t="s">
        <v>5757</v>
      </c>
      <c r="B884" s="32" t="s">
        <v>5758</v>
      </c>
      <c r="C884" s="32" t="s">
        <v>5436</v>
      </c>
      <c r="D884" s="32" t="s">
        <v>4029</v>
      </c>
      <c r="E884" s="37">
        <v>1</v>
      </c>
      <c r="F884" s="35">
        <v>7325706138899</v>
      </c>
      <c r="G884" s="81" t="s">
        <v>4011</v>
      </c>
      <c r="H884" s="81" t="s">
        <v>4261</v>
      </c>
      <c r="I884" s="10">
        <v>99.99</v>
      </c>
      <c r="J884" s="10">
        <f>Table1_1[[#This Row],[Retail Price]]*Table1_1[[#This Row],[Stock units]]</f>
        <v>99.99</v>
      </c>
      <c r="K884"/>
    </row>
    <row r="885" spans="1:11">
      <c r="A885" s="33" t="s">
        <v>5759</v>
      </c>
      <c r="B885" s="32" t="s">
        <v>5760</v>
      </c>
      <c r="C885" s="32" t="s">
        <v>5399</v>
      </c>
      <c r="D885" s="32" t="s">
        <v>4001</v>
      </c>
      <c r="E885" s="37">
        <v>1</v>
      </c>
      <c r="F885" s="35">
        <v>7325706137120</v>
      </c>
      <c r="G885" s="81" t="s">
        <v>4011</v>
      </c>
      <c r="H885" s="81" t="s">
        <v>4261</v>
      </c>
      <c r="I885" s="10">
        <v>0</v>
      </c>
      <c r="J885" s="10">
        <f>Table1_1[[#This Row],[Retail Price]]*Table1_1[[#This Row],[Stock units]]</f>
        <v>0</v>
      </c>
      <c r="K885"/>
    </row>
    <row r="886" spans="1:11">
      <c r="A886" s="80" t="s">
        <v>5759</v>
      </c>
      <c r="B886" s="32" t="s">
        <v>5760</v>
      </c>
      <c r="C886" s="32" t="s">
        <v>5399</v>
      </c>
      <c r="D886" s="32" t="s">
        <v>4016</v>
      </c>
      <c r="E886" s="37">
        <v>1</v>
      </c>
      <c r="F886" s="35">
        <v>7325706137144</v>
      </c>
      <c r="G886" s="81" t="s">
        <v>4011</v>
      </c>
      <c r="H886" s="81" t="s">
        <v>4261</v>
      </c>
      <c r="I886" s="10">
        <v>0</v>
      </c>
      <c r="J886" s="10">
        <f>Table1_1[[#This Row],[Retail Price]]*Table1_1[[#This Row],[Stock units]]</f>
        <v>0</v>
      </c>
      <c r="K886"/>
    </row>
    <row r="887" spans="1:11">
      <c r="A887" s="33" t="s">
        <v>5761</v>
      </c>
      <c r="B887" s="32" t="s">
        <v>5762</v>
      </c>
      <c r="C887" s="32" t="s">
        <v>5611</v>
      </c>
      <c r="D887" s="32" t="s">
        <v>4003</v>
      </c>
      <c r="E887" s="37">
        <v>1</v>
      </c>
      <c r="F887" s="35">
        <v>7325706016463</v>
      </c>
      <c r="G887" s="81" t="s">
        <v>4011</v>
      </c>
      <c r="H887" s="81" t="s">
        <v>3964</v>
      </c>
      <c r="I887" s="10">
        <v>119.99</v>
      </c>
      <c r="J887" s="10">
        <f>Table1_1[[#This Row],[Retail Price]]*Table1_1[[#This Row],[Stock units]]</f>
        <v>119.99</v>
      </c>
      <c r="K887"/>
    </row>
    <row r="888" spans="1:11">
      <c r="A888" s="80" t="s">
        <v>5761</v>
      </c>
      <c r="B888" s="32" t="s">
        <v>5762</v>
      </c>
      <c r="C888" s="32" t="s">
        <v>5611</v>
      </c>
      <c r="D888" s="32" t="s">
        <v>4001</v>
      </c>
      <c r="E888" s="37">
        <v>2</v>
      </c>
      <c r="F888" s="35">
        <v>7325706016456</v>
      </c>
      <c r="G888" s="81" t="s">
        <v>4011</v>
      </c>
      <c r="H888" s="81" t="s">
        <v>3964</v>
      </c>
      <c r="I888" s="10">
        <v>119.99</v>
      </c>
      <c r="J888" s="10">
        <f>Table1_1[[#This Row],[Retail Price]]*Table1_1[[#This Row],[Stock units]]</f>
        <v>239.98</v>
      </c>
      <c r="K888"/>
    </row>
    <row r="889" spans="1:11">
      <c r="A889" s="33" t="s">
        <v>5761</v>
      </c>
      <c r="B889" s="32" t="s">
        <v>5762</v>
      </c>
      <c r="C889" s="32" t="s">
        <v>5611</v>
      </c>
      <c r="D889" s="32" t="s">
        <v>4004</v>
      </c>
      <c r="E889" s="37">
        <v>2</v>
      </c>
      <c r="F889" s="35">
        <v>7325706016449</v>
      </c>
      <c r="G889" s="81" t="s">
        <v>4011</v>
      </c>
      <c r="H889" s="81" t="s">
        <v>3964</v>
      </c>
      <c r="I889" s="10">
        <v>119.99</v>
      </c>
      <c r="J889" s="10">
        <f>Table1_1[[#This Row],[Retail Price]]*Table1_1[[#This Row],[Stock units]]</f>
        <v>239.98</v>
      </c>
      <c r="K889"/>
    </row>
    <row r="890" spans="1:11">
      <c r="A890" s="80" t="s">
        <v>5761</v>
      </c>
      <c r="B890" s="32" t="s">
        <v>5762</v>
      </c>
      <c r="C890" s="32" t="s">
        <v>5408</v>
      </c>
      <c r="D890" s="32" t="s">
        <v>4004</v>
      </c>
      <c r="E890" s="37">
        <v>1</v>
      </c>
      <c r="F890" s="35">
        <v>7325706016357</v>
      </c>
      <c r="G890" s="81" t="s">
        <v>4011</v>
      </c>
      <c r="H890" s="81" t="s">
        <v>3964</v>
      </c>
      <c r="I890" s="10">
        <v>119.99</v>
      </c>
      <c r="J890" s="10">
        <f>Table1_1[[#This Row],[Retail Price]]*Table1_1[[#This Row],[Stock units]]</f>
        <v>119.99</v>
      </c>
      <c r="K890"/>
    </row>
    <row r="891" spans="1:11">
      <c r="A891" s="33" t="s">
        <v>5761</v>
      </c>
      <c r="B891" s="32" t="s">
        <v>5762</v>
      </c>
      <c r="C891" s="32" t="s">
        <v>5408</v>
      </c>
      <c r="D891" s="32" t="s">
        <v>4016</v>
      </c>
      <c r="E891" s="37">
        <v>1</v>
      </c>
      <c r="F891" s="35">
        <v>7325706016388</v>
      </c>
      <c r="G891" s="81" t="s">
        <v>4011</v>
      </c>
      <c r="H891" s="81" t="s">
        <v>3964</v>
      </c>
      <c r="I891" s="10">
        <v>119.99</v>
      </c>
      <c r="J891" s="10">
        <f>Table1_1[[#This Row],[Retail Price]]*Table1_1[[#This Row],[Stock units]]</f>
        <v>119.99</v>
      </c>
      <c r="K891"/>
    </row>
    <row r="892" spans="1:11">
      <c r="A892" s="80" t="s">
        <v>5763</v>
      </c>
      <c r="B892" s="32" t="s">
        <v>5764</v>
      </c>
      <c r="C892" s="32" t="s">
        <v>5765</v>
      </c>
      <c r="D892" s="32" t="s">
        <v>4003</v>
      </c>
      <c r="E892" s="37">
        <v>1</v>
      </c>
      <c r="F892" s="35">
        <v>7332753554145</v>
      </c>
      <c r="G892" s="81" t="s">
        <v>4011</v>
      </c>
      <c r="H892" s="81" t="s">
        <v>4656</v>
      </c>
      <c r="I892" s="10">
        <v>39.99</v>
      </c>
      <c r="J892" s="10">
        <f>Table1_1[[#This Row],[Retail Price]]*Table1_1[[#This Row],[Stock units]]</f>
        <v>39.99</v>
      </c>
      <c r="K892"/>
    </row>
    <row r="893" spans="1:11">
      <c r="A893" s="33" t="s">
        <v>5763</v>
      </c>
      <c r="B893" s="32" t="s">
        <v>5764</v>
      </c>
      <c r="C893" s="32" t="s">
        <v>5765</v>
      </c>
      <c r="D893" s="32" t="s">
        <v>4001</v>
      </c>
      <c r="E893" s="37">
        <v>1</v>
      </c>
      <c r="F893" s="35">
        <v>7332753554152</v>
      </c>
      <c r="G893" s="81" t="s">
        <v>4011</v>
      </c>
      <c r="H893" s="81" t="s">
        <v>4656</v>
      </c>
      <c r="I893" s="10">
        <v>39.99</v>
      </c>
      <c r="J893" s="10">
        <f>Table1_1[[#This Row],[Retail Price]]*Table1_1[[#This Row],[Stock units]]</f>
        <v>39.99</v>
      </c>
      <c r="K893"/>
    </row>
    <row r="894" spans="1:11">
      <c r="A894" s="80" t="s">
        <v>5763</v>
      </c>
      <c r="B894" s="32" t="s">
        <v>5764</v>
      </c>
      <c r="C894" s="32" t="s">
        <v>5765</v>
      </c>
      <c r="D894" s="32" t="s">
        <v>4016</v>
      </c>
      <c r="E894" s="37">
        <v>2</v>
      </c>
      <c r="F894" s="35">
        <v>7332753554176</v>
      </c>
      <c r="G894" s="81" t="s">
        <v>4011</v>
      </c>
      <c r="H894" s="81" t="s">
        <v>4656</v>
      </c>
      <c r="I894" s="10">
        <v>39.99</v>
      </c>
      <c r="J894" s="10">
        <f>Table1_1[[#This Row],[Retail Price]]*Table1_1[[#This Row],[Stock units]]</f>
        <v>79.98</v>
      </c>
      <c r="K894"/>
    </row>
    <row r="895" spans="1:11">
      <c r="A895" s="33" t="s">
        <v>5763</v>
      </c>
      <c r="B895" s="32" t="s">
        <v>5764</v>
      </c>
      <c r="C895" s="32" t="s">
        <v>5765</v>
      </c>
      <c r="D895" s="32" t="s">
        <v>4005</v>
      </c>
      <c r="E895" s="37">
        <v>2</v>
      </c>
      <c r="F895" s="35">
        <v>7332753554183</v>
      </c>
      <c r="G895" s="81" t="s">
        <v>4011</v>
      </c>
      <c r="H895" s="81" t="s">
        <v>4656</v>
      </c>
      <c r="I895" s="10">
        <v>39.99</v>
      </c>
      <c r="J895" s="10">
        <f>Table1_1[[#This Row],[Retail Price]]*Table1_1[[#This Row],[Stock units]]</f>
        <v>79.98</v>
      </c>
      <c r="K895"/>
    </row>
    <row r="896" spans="1:11">
      <c r="A896" s="80" t="s">
        <v>5763</v>
      </c>
      <c r="B896" s="32" t="s">
        <v>5764</v>
      </c>
      <c r="C896" s="32" t="s">
        <v>5526</v>
      </c>
      <c r="D896" s="32" t="s">
        <v>4016</v>
      </c>
      <c r="E896" s="37">
        <v>3</v>
      </c>
      <c r="F896" s="35">
        <v>7332753553933</v>
      </c>
      <c r="G896" s="81" t="s">
        <v>4011</v>
      </c>
      <c r="H896" s="81" t="s">
        <v>4656</v>
      </c>
      <c r="I896" s="10">
        <v>39.99</v>
      </c>
      <c r="J896" s="10">
        <f>Table1_1[[#This Row],[Retail Price]]*Table1_1[[#This Row],[Stock units]]</f>
        <v>119.97</v>
      </c>
      <c r="K896"/>
    </row>
    <row r="897" spans="1:11">
      <c r="A897" s="33" t="s">
        <v>5763</v>
      </c>
      <c r="B897" s="32" t="s">
        <v>5764</v>
      </c>
      <c r="C897" s="32" t="s">
        <v>5526</v>
      </c>
      <c r="D897" s="32" t="s">
        <v>4005</v>
      </c>
      <c r="E897" s="37">
        <v>2</v>
      </c>
      <c r="F897" s="35">
        <v>7332753553940</v>
      </c>
      <c r="G897" s="81" t="s">
        <v>4011</v>
      </c>
      <c r="H897" s="81" t="s">
        <v>4656</v>
      </c>
      <c r="I897" s="10">
        <v>39.99</v>
      </c>
      <c r="J897" s="10">
        <f>Table1_1[[#This Row],[Retail Price]]*Table1_1[[#This Row],[Stock units]]</f>
        <v>79.98</v>
      </c>
      <c r="K897"/>
    </row>
    <row r="898" spans="1:11">
      <c r="A898" s="80" t="s">
        <v>5763</v>
      </c>
      <c r="B898" s="32" t="s">
        <v>5764</v>
      </c>
      <c r="C898" s="32" t="s">
        <v>5396</v>
      </c>
      <c r="D898" s="32" t="s">
        <v>4003</v>
      </c>
      <c r="E898" s="37">
        <v>4</v>
      </c>
      <c r="F898" s="35">
        <v>7332753554022</v>
      </c>
      <c r="G898" s="81" t="s">
        <v>4011</v>
      </c>
      <c r="H898" s="81" t="s">
        <v>4656</v>
      </c>
      <c r="I898" s="10">
        <v>39.99</v>
      </c>
      <c r="J898" s="10">
        <f>Table1_1[[#This Row],[Retail Price]]*Table1_1[[#This Row],[Stock units]]</f>
        <v>159.96</v>
      </c>
      <c r="K898"/>
    </row>
    <row r="899" spans="1:11">
      <c r="A899" s="33" t="s">
        <v>5763</v>
      </c>
      <c r="B899" s="32" t="s">
        <v>5764</v>
      </c>
      <c r="C899" s="32" t="s">
        <v>5396</v>
      </c>
      <c r="D899" s="32" t="s">
        <v>4001</v>
      </c>
      <c r="E899" s="37">
        <v>5</v>
      </c>
      <c r="F899" s="35">
        <v>7332753554039</v>
      </c>
      <c r="G899" s="81" t="s">
        <v>4011</v>
      </c>
      <c r="H899" s="81" t="s">
        <v>4656</v>
      </c>
      <c r="I899" s="10">
        <v>39.99</v>
      </c>
      <c r="J899" s="10">
        <f>Table1_1[[#This Row],[Retail Price]]*Table1_1[[#This Row],[Stock units]]</f>
        <v>199.95000000000002</v>
      </c>
      <c r="K899"/>
    </row>
    <row r="900" spans="1:11">
      <c r="A900" s="80" t="s">
        <v>5763</v>
      </c>
      <c r="B900" s="32" t="s">
        <v>5764</v>
      </c>
      <c r="C900" s="32" t="s">
        <v>5396</v>
      </c>
      <c r="D900" s="32" t="s">
        <v>4016</v>
      </c>
      <c r="E900" s="37">
        <v>4</v>
      </c>
      <c r="F900" s="35">
        <v>7332753554053</v>
      </c>
      <c r="G900" s="81" t="s">
        <v>4011</v>
      </c>
      <c r="H900" s="81" t="s">
        <v>4656</v>
      </c>
      <c r="I900" s="10">
        <v>39.99</v>
      </c>
      <c r="J900" s="10">
        <f>Table1_1[[#This Row],[Retail Price]]*Table1_1[[#This Row],[Stock units]]</f>
        <v>159.96</v>
      </c>
      <c r="K900"/>
    </row>
    <row r="901" spans="1:11">
      <c r="A901" s="33" t="s">
        <v>5763</v>
      </c>
      <c r="B901" s="32" t="s">
        <v>5764</v>
      </c>
      <c r="C901" s="32" t="s">
        <v>5396</v>
      </c>
      <c r="D901" s="32" t="s">
        <v>4005</v>
      </c>
      <c r="E901" s="37">
        <v>4</v>
      </c>
      <c r="F901" s="35">
        <v>7332753554060</v>
      </c>
      <c r="G901" s="81" t="s">
        <v>4011</v>
      </c>
      <c r="H901" s="81" t="s">
        <v>4656</v>
      </c>
      <c r="I901" s="10">
        <v>39.99</v>
      </c>
      <c r="J901" s="10">
        <f>Table1_1[[#This Row],[Retail Price]]*Table1_1[[#This Row],[Stock units]]</f>
        <v>159.96</v>
      </c>
      <c r="K901"/>
    </row>
    <row r="902" spans="1:11">
      <c r="A902" s="80" t="s">
        <v>5766</v>
      </c>
      <c r="B902" s="32" t="s">
        <v>5767</v>
      </c>
      <c r="C902" s="32" t="s">
        <v>5451</v>
      </c>
      <c r="D902" s="32" t="s">
        <v>4001</v>
      </c>
      <c r="E902" s="37">
        <v>1</v>
      </c>
      <c r="F902" s="35">
        <v>7325706137755</v>
      </c>
      <c r="G902" s="81" t="s">
        <v>4011</v>
      </c>
      <c r="H902" s="81" t="s">
        <v>4261</v>
      </c>
      <c r="I902" s="10">
        <v>99.99</v>
      </c>
      <c r="J902" s="10">
        <f>Table1_1[[#This Row],[Retail Price]]*Table1_1[[#This Row],[Stock units]]</f>
        <v>99.99</v>
      </c>
      <c r="K902"/>
    </row>
    <row r="903" spans="1:11">
      <c r="A903" s="33" t="s">
        <v>5768</v>
      </c>
      <c r="B903" s="32" t="s">
        <v>5769</v>
      </c>
      <c r="C903" s="32" t="s">
        <v>5497</v>
      </c>
      <c r="D903" s="32" t="s">
        <v>4003</v>
      </c>
      <c r="E903" s="37">
        <v>2</v>
      </c>
      <c r="F903" s="35">
        <v>7325706137533</v>
      </c>
      <c r="G903" s="81" t="s">
        <v>4011</v>
      </c>
      <c r="H903" s="81" t="s">
        <v>4261</v>
      </c>
      <c r="I903" s="10">
        <v>110</v>
      </c>
      <c r="J903" s="10">
        <f>Table1_1[[#This Row],[Retail Price]]*Table1_1[[#This Row],[Stock units]]</f>
        <v>220</v>
      </c>
      <c r="K903"/>
    </row>
    <row r="904" spans="1:11">
      <c r="A904" s="80" t="s">
        <v>5768</v>
      </c>
      <c r="B904" s="32" t="s">
        <v>5769</v>
      </c>
      <c r="C904" s="32" t="s">
        <v>5497</v>
      </c>
      <c r="D904" s="32" t="s">
        <v>4001</v>
      </c>
      <c r="E904" s="37">
        <v>2</v>
      </c>
      <c r="F904" s="35">
        <v>7325706137540</v>
      </c>
      <c r="G904" s="81" t="s">
        <v>4011</v>
      </c>
      <c r="H904" s="81" t="s">
        <v>4261</v>
      </c>
      <c r="I904" s="10">
        <v>99.99</v>
      </c>
      <c r="J904" s="10">
        <f>Table1_1[[#This Row],[Retail Price]]*Table1_1[[#This Row],[Stock units]]</f>
        <v>199.98</v>
      </c>
      <c r="K904"/>
    </row>
    <row r="905" spans="1:11">
      <c r="A905" s="33" t="s">
        <v>5768</v>
      </c>
      <c r="B905" s="32" t="s">
        <v>5769</v>
      </c>
      <c r="C905" s="32" t="s">
        <v>5497</v>
      </c>
      <c r="D905" s="32" t="s">
        <v>4005</v>
      </c>
      <c r="E905" s="37">
        <v>1</v>
      </c>
      <c r="F905" s="35">
        <v>7325706137571</v>
      </c>
      <c r="G905" s="81" t="s">
        <v>4011</v>
      </c>
      <c r="H905" s="81" t="s">
        <v>4261</v>
      </c>
      <c r="I905" s="10">
        <v>99.99</v>
      </c>
      <c r="J905" s="10">
        <f>Table1_1[[#This Row],[Retail Price]]*Table1_1[[#This Row],[Stock units]]</f>
        <v>99.99</v>
      </c>
      <c r="K905"/>
    </row>
    <row r="906" spans="1:11">
      <c r="A906" s="80" t="s">
        <v>5770</v>
      </c>
      <c r="B906" s="32" t="s">
        <v>5771</v>
      </c>
      <c r="C906" s="32" t="s">
        <v>5418</v>
      </c>
      <c r="D906" s="32" t="s">
        <v>4003</v>
      </c>
      <c r="E906" s="37">
        <v>1</v>
      </c>
      <c r="F906" s="35">
        <v>7325706143091</v>
      </c>
      <c r="G906" s="81" t="s">
        <v>4011</v>
      </c>
      <c r="H906" s="81" t="s">
        <v>4261</v>
      </c>
      <c r="I906" s="10">
        <v>99.99</v>
      </c>
      <c r="J906" s="10">
        <f>Table1_1[[#This Row],[Retail Price]]*Table1_1[[#This Row],[Stock units]]</f>
        <v>99.99</v>
      </c>
      <c r="K906"/>
    </row>
    <row r="907" spans="1:11">
      <c r="A907" s="33" t="s">
        <v>5770</v>
      </c>
      <c r="B907" s="32" t="s">
        <v>5771</v>
      </c>
      <c r="C907" s="32" t="s">
        <v>5408</v>
      </c>
      <c r="D907" s="32" t="s">
        <v>4003</v>
      </c>
      <c r="E907" s="37">
        <v>1</v>
      </c>
      <c r="F907" s="35">
        <v>7325706142971</v>
      </c>
      <c r="G907" s="81" t="s">
        <v>4011</v>
      </c>
      <c r="H907" s="81" t="s">
        <v>4261</v>
      </c>
      <c r="I907" s="10">
        <v>99.99</v>
      </c>
      <c r="J907" s="10">
        <f>Table1_1[[#This Row],[Retail Price]]*Table1_1[[#This Row],[Stock units]]</f>
        <v>99.99</v>
      </c>
      <c r="K907"/>
    </row>
    <row r="908" spans="1:11">
      <c r="A908" s="80" t="s">
        <v>5772</v>
      </c>
      <c r="B908" s="32" t="s">
        <v>5773</v>
      </c>
      <c r="C908" s="32" t="s">
        <v>5418</v>
      </c>
      <c r="D908" s="32" t="s">
        <v>4005</v>
      </c>
      <c r="E908" s="37">
        <v>1</v>
      </c>
      <c r="F908" s="35">
        <v>7325706136918</v>
      </c>
      <c r="G908" s="81" t="s">
        <v>4011</v>
      </c>
      <c r="H908" s="81" t="s">
        <v>4261</v>
      </c>
      <c r="I908" s="10">
        <v>99.99</v>
      </c>
      <c r="J908" s="10">
        <f>Table1_1[[#This Row],[Retail Price]]*Table1_1[[#This Row],[Stock units]]</f>
        <v>99.99</v>
      </c>
      <c r="K908"/>
    </row>
    <row r="909" spans="1:11">
      <c r="A909" s="33" t="s">
        <v>4265</v>
      </c>
      <c r="B909" s="32" t="s">
        <v>5774</v>
      </c>
      <c r="C909" s="32" t="s">
        <v>5493</v>
      </c>
      <c r="D909" s="32" t="s">
        <v>4003</v>
      </c>
      <c r="E909" s="37">
        <v>1</v>
      </c>
      <c r="F909" s="35">
        <v>7325706129804</v>
      </c>
      <c r="G909" s="81" t="s">
        <v>4011</v>
      </c>
      <c r="H909" s="81" t="s">
        <v>4261</v>
      </c>
      <c r="I909" s="10">
        <v>129.99</v>
      </c>
      <c r="J909" s="10">
        <f>Table1_1[[#This Row],[Retail Price]]*Table1_1[[#This Row],[Stock units]]</f>
        <v>129.99</v>
      </c>
      <c r="K909"/>
    </row>
    <row r="910" spans="1:11">
      <c r="A910" s="80" t="s">
        <v>4265</v>
      </c>
      <c r="B910" s="32" t="s">
        <v>5774</v>
      </c>
      <c r="C910" s="32" t="s">
        <v>5493</v>
      </c>
      <c r="D910" s="32" t="s">
        <v>4001</v>
      </c>
      <c r="E910" s="37">
        <v>1</v>
      </c>
      <c r="F910" s="35">
        <v>7325706129828</v>
      </c>
      <c r="G910" s="81" t="s">
        <v>4011</v>
      </c>
      <c r="H910" s="81" t="s">
        <v>4261</v>
      </c>
      <c r="I910" s="10">
        <v>129.99</v>
      </c>
      <c r="J910" s="10">
        <f>Table1_1[[#This Row],[Retail Price]]*Table1_1[[#This Row],[Stock units]]</f>
        <v>129.99</v>
      </c>
      <c r="K910"/>
    </row>
    <row r="911" spans="1:11">
      <c r="A911" s="33" t="s">
        <v>4265</v>
      </c>
      <c r="B911" s="32" t="s">
        <v>5774</v>
      </c>
      <c r="C911" s="32" t="s">
        <v>5493</v>
      </c>
      <c r="D911" s="32" t="s">
        <v>4016</v>
      </c>
      <c r="E911" s="37">
        <v>1</v>
      </c>
      <c r="F911" s="35">
        <v>7325706129859</v>
      </c>
      <c r="G911" s="81" t="s">
        <v>4011</v>
      </c>
      <c r="H911" s="81" t="s">
        <v>4261</v>
      </c>
      <c r="I911" s="10">
        <v>129.99</v>
      </c>
      <c r="J911" s="10">
        <f>Table1_1[[#This Row],[Retail Price]]*Table1_1[[#This Row],[Stock units]]</f>
        <v>129.99</v>
      </c>
      <c r="K911"/>
    </row>
    <row r="912" spans="1:11">
      <c r="A912" s="80" t="s">
        <v>4265</v>
      </c>
      <c r="B912" s="32" t="s">
        <v>5774</v>
      </c>
      <c r="C912" s="32" t="s">
        <v>5493</v>
      </c>
      <c r="D912" s="32" t="s">
        <v>4005</v>
      </c>
      <c r="E912" s="37">
        <v>1</v>
      </c>
      <c r="F912" s="35">
        <v>7325706129873</v>
      </c>
      <c r="G912" s="81" t="s">
        <v>4011</v>
      </c>
      <c r="H912" s="81" t="s">
        <v>4261</v>
      </c>
      <c r="I912" s="10">
        <v>129.99</v>
      </c>
      <c r="J912" s="10">
        <f>Table1_1[[#This Row],[Retail Price]]*Table1_1[[#This Row],[Stock units]]</f>
        <v>129.99</v>
      </c>
      <c r="K912"/>
    </row>
    <row r="913" spans="1:11">
      <c r="A913" s="33" t="s">
        <v>4291</v>
      </c>
      <c r="B913" s="32" t="s">
        <v>5775</v>
      </c>
      <c r="C913" s="32" t="s">
        <v>5430</v>
      </c>
      <c r="D913" s="32" t="s">
        <v>4001</v>
      </c>
      <c r="E913" s="37">
        <v>1</v>
      </c>
      <c r="F913" s="35">
        <v>7325706216887</v>
      </c>
      <c r="G913" s="81" t="s">
        <v>4011</v>
      </c>
      <c r="H913" s="81" t="s">
        <v>4261</v>
      </c>
      <c r="I913" s="10">
        <v>119.99</v>
      </c>
      <c r="J913" s="10">
        <f>Table1_1[[#This Row],[Retail Price]]*Table1_1[[#This Row],[Stock units]]</f>
        <v>119.99</v>
      </c>
      <c r="K913"/>
    </row>
    <row r="914" spans="1:11">
      <c r="A914" s="80" t="s">
        <v>4414</v>
      </c>
      <c r="B914" s="32" t="s">
        <v>5776</v>
      </c>
      <c r="C914" s="32" t="s">
        <v>5468</v>
      </c>
      <c r="D914" s="32" t="s">
        <v>4005</v>
      </c>
      <c r="E914" s="37">
        <v>1</v>
      </c>
      <c r="F914" s="35">
        <v>7325706040581</v>
      </c>
      <c r="G914" s="81" t="s">
        <v>4011</v>
      </c>
      <c r="H914" s="81" t="s">
        <v>3964</v>
      </c>
      <c r="I914" s="10">
        <v>89.99</v>
      </c>
      <c r="J914" s="10">
        <f>Table1_1[[#This Row],[Retail Price]]*Table1_1[[#This Row],[Stock units]]</f>
        <v>89.99</v>
      </c>
      <c r="K914"/>
    </row>
    <row r="915" spans="1:11">
      <c r="A915" s="33" t="e">
        <v>#N/A</v>
      </c>
      <c r="B915" s="32" t="s">
        <v>5777</v>
      </c>
      <c r="C915" s="32" t="s">
        <v>5582</v>
      </c>
      <c r="D915" s="32" t="s">
        <v>4003</v>
      </c>
      <c r="E915" s="37">
        <v>1</v>
      </c>
      <c r="F915" s="35" t="e">
        <v>#N/A</v>
      </c>
      <c r="G915" s="81" t="e">
        <v>#N/A</v>
      </c>
      <c r="H915" s="81" t="e">
        <v>#N/A</v>
      </c>
      <c r="I915" s="10">
        <v>39.9</v>
      </c>
      <c r="J915" s="10">
        <f>Table1_1[[#This Row],[Retail Price]]*Table1_1[[#This Row],[Stock units]]</f>
        <v>39.9</v>
      </c>
      <c r="K915"/>
    </row>
    <row r="916" spans="1:11">
      <c r="A916" s="80" t="e">
        <v>#N/A</v>
      </c>
      <c r="B916" s="32" t="s">
        <v>5777</v>
      </c>
      <c r="C916" s="32" t="s">
        <v>5582</v>
      </c>
      <c r="D916" s="32" t="s">
        <v>4001</v>
      </c>
      <c r="E916" s="37">
        <v>2</v>
      </c>
      <c r="F916" s="35" t="e">
        <v>#N/A</v>
      </c>
      <c r="G916" s="81" t="e">
        <v>#N/A</v>
      </c>
      <c r="H916" s="81" t="e">
        <v>#N/A</v>
      </c>
      <c r="I916" s="10">
        <v>39.9</v>
      </c>
      <c r="J916" s="10">
        <f>Table1_1[[#This Row],[Retail Price]]*Table1_1[[#This Row],[Stock units]]</f>
        <v>79.8</v>
      </c>
      <c r="K916"/>
    </row>
    <row r="917" spans="1:11">
      <c r="A917" s="33" t="e">
        <v>#N/A</v>
      </c>
      <c r="B917" s="32" t="s">
        <v>5777</v>
      </c>
      <c r="C917" s="32" t="s">
        <v>5582</v>
      </c>
      <c r="D917" s="32" t="s">
        <v>4004</v>
      </c>
      <c r="E917" s="37">
        <v>1</v>
      </c>
      <c r="F917" s="35" t="e">
        <v>#N/A</v>
      </c>
      <c r="G917" s="81" t="e">
        <v>#N/A</v>
      </c>
      <c r="H917" s="81" t="e">
        <v>#N/A</v>
      </c>
      <c r="I917" s="10">
        <v>39.9</v>
      </c>
      <c r="J917" s="10">
        <f>Table1_1[[#This Row],[Retail Price]]*Table1_1[[#This Row],[Stock units]]</f>
        <v>39.9</v>
      </c>
      <c r="K917"/>
    </row>
    <row r="918" spans="1:11">
      <c r="A918" s="80" t="e">
        <v>#N/A</v>
      </c>
      <c r="B918" s="32" t="s">
        <v>5777</v>
      </c>
      <c r="C918" s="32" t="s">
        <v>5582</v>
      </c>
      <c r="D918" s="32" t="s">
        <v>4016</v>
      </c>
      <c r="E918" s="37">
        <v>1</v>
      </c>
      <c r="F918" s="35" t="e">
        <v>#N/A</v>
      </c>
      <c r="G918" s="81" t="e">
        <v>#N/A</v>
      </c>
      <c r="H918" s="81" t="e">
        <v>#N/A</v>
      </c>
      <c r="I918" s="10">
        <v>39.9</v>
      </c>
      <c r="J918" s="10">
        <f>Table1_1[[#This Row],[Retail Price]]*Table1_1[[#This Row],[Stock units]]</f>
        <v>39.9</v>
      </c>
      <c r="K918"/>
    </row>
    <row r="919" spans="1:11">
      <c r="A919" s="33" t="s">
        <v>5763</v>
      </c>
      <c r="B919" s="32" t="s">
        <v>5764</v>
      </c>
      <c r="C919" s="32" t="s">
        <v>5450</v>
      </c>
      <c r="D919" s="32" t="s">
        <v>4003</v>
      </c>
      <c r="E919" s="37">
        <v>1</v>
      </c>
      <c r="F919" s="35">
        <v>7332753553964</v>
      </c>
      <c r="G919" s="81" t="s">
        <v>4011</v>
      </c>
      <c r="H919" s="81" t="s">
        <v>4656</v>
      </c>
      <c r="I919" s="10">
        <v>39.99</v>
      </c>
      <c r="J919" s="10">
        <f>Table1_1[[#This Row],[Retail Price]]*Table1_1[[#This Row],[Stock units]]</f>
        <v>39.99</v>
      </c>
      <c r="K919"/>
    </row>
    <row r="920" spans="1:11">
      <c r="A920" s="80" t="s">
        <v>5763</v>
      </c>
      <c r="B920" s="32" t="s">
        <v>5764</v>
      </c>
      <c r="C920" s="32" t="s">
        <v>5450</v>
      </c>
      <c r="D920" s="32" t="s">
        <v>4001</v>
      </c>
      <c r="E920" s="37">
        <v>2</v>
      </c>
      <c r="F920" s="35">
        <v>7332753553971</v>
      </c>
      <c r="G920" s="81" t="s">
        <v>4011</v>
      </c>
      <c r="H920" s="81" t="s">
        <v>4656</v>
      </c>
      <c r="I920" s="10">
        <v>39.99</v>
      </c>
      <c r="J920" s="10">
        <f>Table1_1[[#This Row],[Retail Price]]*Table1_1[[#This Row],[Stock units]]</f>
        <v>79.98</v>
      </c>
      <c r="K920"/>
    </row>
    <row r="921" spans="1:11">
      <c r="A921" s="33" t="s">
        <v>5763</v>
      </c>
      <c r="B921" s="32" t="s">
        <v>5764</v>
      </c>
      <c r="C921" s="32" t="s">
        <v>5450</v>
      </c>
      <c r="D921" s="32" t="s">
        <v>4016</v>
      </c>
      <c r="E921" s="37">
        <v>2</v>
      </c>
      <c r="F921" s="35">
        <v>7332753553995</v>
      </c>
      <c r="G921" s="81" t="s">
        <v>4011</v>
      </c>
      <c r="H921" s="81" t="s">
        <v>4656</v>
      </c>
      <c r="I921" s="10">
        <v>39.99</v>
      </c>
      <c r="J921" s="10">
        <f>Table1_1[[#This Row],[Retail Price]]*Table1_1[[#This Row],[Stock units]]</f>
        <v>79.98</v>
      </c>
      <c r="K921"/>
    </row>
    <row r="922" spans="1:11">
      <c r="A922" s="80" t="s">
        <v>5763</v>
      </c>
      <c r="B922" s="32" t="s">
        <v>5764</v>
      </c>
      <c r="C922" s="32" t="s">
        <v>5450</v>
      </c>
      <c r="D922" s="32" t="s">
        <v>4005</v>
      </c>
      <c r="E922" s="37">
        <v>2</v>
      </c>
      <c r="F922" s="35">
        <v>7332753554008</v>
      </c>
      <c r="G922" s="81" t="s">
        <v>4011</v>
      </c>
      <c r="H922" s="81" t="s">
        <v>4656</v>
      </c>
      <c r="I922" s="10">
        <v>39.99</v>
      </c>
      <c r="J922" s="10">
        <f>Table1_1[[#This Row],[Retail Price]]*Table1_1[[#This Row],[Stock units]]</f>
        <v>79.98</v>
      </c>
      <c r="K922"/>
    </row>
    <row r="923" spans="1:11">
      <c r="A923" s="33" t="s">
        <v>5757</v>
      </c>
      <c r="B923" s="32" t="s">
        <v>5758</v>
      </c>
      <c r="C923" s="32" t="s">
        <v>5493</v>
      </c>
      <c r="D923" s="32" t="s">
        <v>4004</v>
      </c>
      <c r="E923" s="37">
        <v>1</v>
      </c>
      <c r="F923" s="35">
        <v>7325706139049</v>
      </c>
      <c r="G923" s="81" t="s">
        <v>4011</v>
      </c>
      <c r="H923" s="81" t="s">
        <v>4261</v>
      </c>
      <c r="I923" s="10">
        <v>99.99</v>
      </c>
      <c r="J923" s="10">
        <f>Table1_1[[#This Row],[Retail Price]]*Table1_1[[#This Row],[Stock units]]</f>
        <v>99.99</v>
      </c>
      <c r="K923"/>
    </row>
    <row r="924" spans="1:11">
      <c r="A924" s="80" t="s">
        <v>5757</v>
      </c>
      <c r="B924" s="32" t="s">
        <v>5758</v>
      </c>
      <c r="C924" s="32" t="s">
        <v>5493</v>
      </c>
      <c r="D924" s="32" t="s">
        <v>4016</v>
      </c>
      <c r="E924" s="37">
        <v>1</v>
      </c>
      <c r="F924" s="35">
        <v>7325706139056</v>
      </c>
      <c r="G924" s="81" t="s">
        <v>4011</v>
      </c>
      <c r="H924" s="81" t="s">
        <v>4261</v>
      </c>
      <c r="I924" s="10">
        <v>99.99</v>
      </c>
      <c r="J924" s="10">
        <f>Table1_1[[#This Row],[Retail Price]]*Table1_1[[#This Row],[Stock units]]</f>
        <v>99.99</v>
      </c>
      <c r="K924"/>
    </row>
    <row r="925" spans="1:11">
      <c r="A925" s="33" t="e">
        <v>#N/A</v>
      </c>
      <c r="B925" s="32" t="s">
        <v>5778</v>
      </c>
      <c r="C925" s="32" t="s">
        <v>5534</v>
      </c>
      <c r="D925" s="32" t="s">
        <v>5456</v>
      </c>
      <c r="E925" s="37">
        <v>3</v>
      </c>
      <c r="F925" s="35" t="e">
        <v>#N/A</v>
      </c>
      <c r="G925" s="81" t="e">
        <v>#N/A</v>
      </c>
      <c r="H925" s="81" t="e">
        <v>#N/A</v>
      </c>
      <c r="I925" s="10">
        <v>39.9</v>
      </c>
      <c r="J925" s="10">
        <f>Table1_1[[#This Row],[Retail Price]]*Table1_1[[#This Row],[Stock units]]</f>
        <v>119.69999999999999</v>
      </c>
      <c r="K925"/>
    </row>
    <row r="926" spans="1:11">
      <c r="A926" s="80" t="s">
        <v>5779</v>
      </c>
      <c r="B926" s="32" t="s">
        <v>5780</v>
      </c>
      <c r="C926" s="32" t="s">
        <v>5781</v>
      </c>
      <c r="D926" s="32" t="s">
        <v>5482</v>
      </c>
      <c r="E926" s="37">
        <v>1</v>
      </c>
      <c r="F926" s="35">
        <v>7325706266943</v>
      </c>
      <c r="G926" s="81" t="s">
        <v>4771</v>
      </c>
      <c r="H926" s="81" t="s">
        <v>4230</v>
      </c>
      <c r="I926" s="10">
        <v>109.99</v>
      </c>
      <c r="J926" s="10">
        <f>Table1_1[[#This Row],[Retail Price]]*Table1_1[[#This Row],[Stock units]]</f>
        <v>109.99</v>
      </c>
      <c r="K926"/>
    </row>
    <row r="927" spans="1:11">
      <c r="A927" s="33" t="s">
        <v>5782</v>
      </c>
      <c r="B927" s="32" t="s">
        <v>5783</v>
      </c>
      <c r="C927" s="32" t="s">
        <v>5756</v>
      </c>
      <c r="D927" s="32" t="s">
        <v>5478</v>
      </c>
      <c r="E927" s="37">
        <v>1</v>
      </c>
      <c r="F927" s="35">
        <v>7325706167516</v>
      </c>
      <c r="G927" s="81" t="s">
        <v>4771</v>
      </c>
      <c r="H927" s="81" t="s">
        <v>4230</v>
      </c>
      <c r="I927" s="10">
        <v>129.99</v>
      </c>
      <c r="J927" s="10">
        <f>Table1_1[[#This Row],[Retail Price]]*Table1_1[[#This Row],[Stock units]]</f>
        <v>129.99</v>
      </c>
      <c r="K927"/>
    </row>
    <row r="928" spans="1:11">
      <c r="A928" s="80" t="s">
        <v>5784</v>
      </c>
      <c r="B928" s="32" t="s">
        <v>5785</v>
      </c>
      <c r="C928" s="32" t="s">
        <v>5739</v>
      </c>
      <c r="D928" s="32" t="s">
        <v>5441</v>
      </c>
      <c r="E928" s="37">
        <v>1</v>
      </c>
      <c r="F928" s="35">
        <v>7325707108266</v>
      </c>
      <c r="G928" s="81" t="s">
        <v>4771</v>
      </c>
      <c r="H928" s="81" t="s">
        <v>4134</v>
      </c>
      <c r="I928" s="10">
        <v>150</v>
      </c>
      <c r="J928" s="10">
        <f>Table1_1[[#This Row],[Retail Price]]*Table1_1[[#This Row],[Stock units]]</f>
        <v>150</v>
      </c>
      <c r="K928"/>
    </row>
    <row r="929" spans="1:11">
      <c r="A929" s="33" t="s">
        <v>5786</v>
      </c>
      <c r="B929" s="32" t="s">
        <v>5787</v>
      </c>
      <c r="C929" s="32" t="s">
        <v>5739</v>
      </c>
      <c r="D929" s="32" t="s">
        <v>4001</v>
      </c>
      <c r="E929" s="37">
        <v>1</v>
      </c>
      <c r="F929" s="35">
        <v>7325706250652</v>
      </c>
      <c r="G929" s="81" t="s">
        <v>4771</v>
      </c>
      <c r="H929" s="81" t="s">
        <v>3964</v>
      </c>
      <c r="I929" s="10">
        <v>39.99</v>
      </c>
      <c r="J929" s="10">
        <f>Table1_1[[#This Row],[Retail Price]]*Table1_1[[#This Row],[Stock units]]</f>
        <v>39.99</v>
      </c>
      <c r="K929"/>
    </row>
    <row r="930" spans="1:11">
      <c r="A930" s="80" t="s">
        <v>5019</v>
      </c>
      <c r="B930" s="32" t="s">
        <v>5788</v>
      </c>
      <c r="C930" s="32" t="s">
        <v>5622</v>
      </c>
      <c r="D930" s="32" t="s">
        <v>4003</v>
      </c>
      <c r="E930" s="37">
        <v>2</v>
      </c>
      <c r="F930" s="35">
        <v>7325706045630</v>
      </c>
      <c r="G930" s="81" t="s">
        <v>4771</v>
      </c>
      <c r="H930" s="81" t="s">
        <v>3964</v>
      </c>
      <c r="I930" s="10">
        <v>99.99</v>
      </c>
      <c r="J930" s="10">
        <f>Table1_1[[#This Row],[Retail Price]]*Table1_1[[#This Row],[Stock units]]</f>
        <v>199.98</v>
      </c>
      <c r="K930"/>
    </row>
    <row r="931" spans="1:11">
      <c r="A931" s="33" t="s">
        <v>4265</v>
      </c>
      <c r="B931" s="32" t="s">
        <v>5774</v>
      </c>
      <c r="C931" s="32" t="s">
        <v>5523</v>
      </c>
      <c r="D931" s="32" t="s">
        <v>4005</v>
      </c>
      <c r="E931" s="37">
        <v>1</v>
      </c>
      <c r="F931" s="35">
        <v>7325706129774</v>
      </c>
      <c r="G931" s="81" t="s">
        <v>4011</v>
      </c>
      <c r="H931" s="81" t="s">
        <v>4261</v>
      </c>
      <c r="I931" s="10">
        <v>129.99</v>
      </c>
      <c r="J931" s="10">
        <f>Table1_1[[#This Row],[Retail Price]]*Table1_1[[#This Row],[Stock units]]</f>
        <v>129.99</v>
      </c>
      <c r="K931"/>
    </row>
    <row r="932" spans="1:11">
      <c r="A932" s="80" t="e">
        <v>#N/A</v>
      </c>
      <c r="B932" s="32" t="s">
        <v>5789</v>
      </c>
      <c r="C932" s="32" t="s">
        <v>5399</v>
      </c>
      <c r="D932" s="32" t="s">
        <v>5502</v>
      </c>
      <c r="E932" s="37">
        <v>1</v>
      </c>
      <c r="F932" s="35" t="e">
        <v>#N/A</v>
      </c>
      <c r="G932" s="81" t="e">
        <v>#N/A</v>
      </c>
      <c r="H932" s="81" t="e">
        <v>#N/A</v>
      </c>
      <c r="I932" s="10">
        <v>39.9</v>
      </c>
      <c r="J932" s="10">
        <f>Table1_1[[#This Row],[Retail Price]]*Table1_1[[#This Row],[Stock units]]</f>
        <v>39.9</v>
      </c>
      <c r="K932"/>
    </row>
    <row r="933" spans="1:11">
      <c r="A933" s="33" t="s">
        <v>5790</v>
      </c>
      <c r="B933" s="32" t="s">
        <v>5791</v>
      </c>
      <c r="C933" s="32" t="s">
        <v>5446</v>
      </c>
      <c r="D933" s="32" t="s">
        <v>4117</v>
      </c>
      <c r="E933" s="37">
        <v>1</v>
      </c>
      <c r="F933" s="35">
        <v>7325706241445</v>
      </c>
      <c r="G933" s="81" t="s">
        <v>4771</v>
      </c>
      <c r="H933" s="81" t="s">
        <v>4510</v>
      </c>
      <c r="I933" s="10">
        <v>149.99</v>
      </c>
      <c r="J933" s="10">
        <f>Table1_1[[#This Row],[Retail Price]]*Table1_1[[#This Row],[Stock units]]</f>
        <v>149.99</v>
      </c>
      <c r="K933"/>
    </row>
    <row r="934" spans="1:11">
      <c r="A934" s="80" t="s">
        <v>5790</v>
      </c>
      <c r="B934" s="32" t="s">
        <v>5791</v>
      </c>
      <c r="C934" s="32" t="s">
        <v>5446</v>
      </c>
      <c r="D934" s="32" t="s">
        <v>4004</v>
      </c>
      <c r="E934" s="37">
        <v>1</v>
      </c>
      <c r="F934" s="35">
        <v>7325706241476</v>
      </c>
      <c r="G934" s="81" t="s">
        <v>4771</v>
      </c>
      <c r="H934" s="81" t="s">
        <v>4510</v>
      </c>
      <c r="I934" s="10">
        <v>149.99</v>
      </c>
      <c r="J934" s="10">
        <f>Table1_1[[#This Row],[Retail Price]]*Table1_1[[#This Row],[Stock units]]</f>
        <v>149.99</v>
      </c>
      <c r="K934"/>
    </row>
    <row r="935" spans="1:11">
      <c r="A935" s="33" t="s">
        <v>5790</v>
      </c>
      <c r="B935" s="32" t="s">
        <v>5791</v>
      </c>
      <c r="C935" s="32" t="s">
        <v>5446</v>
      </c>
      <c r="D935" s="32" t="s">
        <v>4016</v>
      </c>
      <c r="E935" s="37">
        <v>1</v>
      </c>
      <c r="F935" s="35">
        <v>7325706241483</v>
      </c>
      <c r="G935" s="81" t="s">
        <v>4771</v>
      </c>
      <c r="H935" s="81" t="s">
        <v>4510</v>
      </c>
      <c r="I935" s="10">
        <v>149.99</v>
      </c>
      <c r="J935" s="10">
        <f>Table1_1[[#This Row],[Retail Price]]*Table1_1[[#This Row],[Stock units]]</f>
        <v>149.99</v>
      </c>
      <c r="K935"/>
    </row>
    <row r="936" spans="1:11">
      <c r="A936" s="80" t="s">
        <v>5790</v>
      </c>
      <c r="B936" s="32" t="s">
        <v>5791</v>
      </c>
      <c r="C936" s="32" t="s">
        <v>5451</v>
      </c>
      <c r="D936" s="32" t="s">
        <v>4001</v>
      </c>
      <c r="E936" s="37">
        <v>1</v>
      </c>
      <c r="F936" s="35">
        <v>7325706241520</v>
      </c>
      <c r="G936" s="81" t="s">
        <v>4771</v>
      </c>
      <c r="H936" s="81" t="s">
        <v>4510</v>
      </c>
      <c r="I936" s="10">
        <v>149.99</v>
      </c>
      <c r="J936" s="10">
        <f>Table1_1[[#This Row],[Retail Price]]*Table1_1[[#This Row],[Stock units]]</f>
        <v>149.99</v>
      </c>
      <c r="K936"/>
    </row>
    <row r="937" spans="1:11">
      <c r="A937" s="33" t="s">
        <v>4970</v>
      </c>
      <c r="B937" s="32" t="s">
        <v>5792</v>
      </c>
      <c r="C937" s="32" t="s">
        <v>5582</v>
      </c>
      <c r="D937" s="32" t="s">
        <v>4004</v>
      </c>
      <c r="E937" s="37">
        <v>1</v>
      </c>
      <c r="F937" s="35">
        <v>7325706061098</v>
      </c>
      <c r="G937" s="81" t="s">
        <v>4771</v>
      </c>
      <c r="H937" s="81" t="s">
        <v>3964</v>
      </c>
      <c r="I937" s="10">
        <v>39.99</v>
      </c>
      <c r="J937" s="10">
        <f>Table1_1[[#This Row],[Retail Price]]*Table1_1[[#This Row],[Stock units]]</f>
        <v>39.99</v>
      </c>
      <c r="K937"/>
    </row>
    <row r="938" spans="1:11">
      <c r="A938" s="80" t="s">
        <v>4970</v>
      </c>
      <c r="B938" s="32" t="s">
        <v>5792</v>
      </c>
      <c r="C938" s="32" t="s">
        <v>5582</v>
      </c>
      <c r="D938" s="32" t="s">
        <v>4029</v>
      </c>
      <c r="E938" s="37">
        <v>1</v>
      </c>
      <c r="F938" s="35">
        <v>7325706061111</v>
      </c>
      <c r="G938" s="81" t="s">
        <v>4771</v>
      </c>
      <c r="H938" s="81" t="s">
        <v>3964</v>
      </c>
      <c r="I938" s="10">
        <v>39.99</v>
      </c>
      <c r="J938" s="10">
        <f>Table1_1[[#This Row],[Retail Price]]*Table1_1[[#This Row],[Stock units]]</f>
        <v>39.99</v>
      </c>
      <c r="K938"/>
    </row>
    <row r="939" spans="1:11">
      <c r="A939" s="33" t="s">
        <v>5793</v>
      </c>
      <c r="B939" s="32" t="s">
        <v>5794</v>
      </c>
      <c r="C939" s="32" t="s">
        <v>5436</v>
      </c>
      <c r="D939" s="32" t="s">
        <v>5440</v>
      </c>
      <c r="E939" s="37">
        <v>1</v>
      </c>
      <c r="F939" s="35">
        <v>7325706165307</v>
      </c>
      <c r="G939" s="81" t="s">
        <v>4771</v>
      </c>
      <c r="H939" s="81" t="s">
        <v>4640</v>
      </c>
      <c r="I939" s="10">
        <v>149.99</v>
      </c>
      <c r="J939" s="10">
        <f>Table1_1[[#This Row],[Retail Price]]*Table1_1[[#This Row],[Stock units]]</f>
        <v>149.99</v>
      </c>
      <c r="K939"/>
    </row>
    <row r="940" spans="1:11">
      <c r="A940" s="80" t="e">
        <v>#N/A</v>
      </c>
      <c r="B940" s="32" t="s">
        <v>5795</v>
      </c>
      <c r="C940" s="32" t="s">
        <v>5408</v>
      </c>
      <c r="D940" s="32" t="s">
        <v>5502</v>
      </c>
      <c r="E940" s="37">
        <v>7</v>
      </c>
      <c r="F940" s="35" t="e">
        <v>#N/A</v>
      </c>
      <c r="G940" s="81" t="e">
        <v>#N/A</v>
      </c>
      <c r="H940" s="81" t="e">
        <v>#N/A</v>
      </c>
      <c r="I940" s="10">
        <v>39.9</v>
      </c>
      <c r="J940" s="10">
        <f>Table1_1[[#This Row],[Retail Price]]*Table1_1[[#This Row],[Stock units]]</f>
        <v>279.3</v>
      </c>
      <c r="K940"/>
    </row>
    <row r="941" spans="1:11">
      <c r="A941" s="33" t="e">
        <v>#N/A</v>
      </c>
      <c r="B941" s="32" t="s">
        <v>5796</v>
      </c>
      <c r="C941" s="32" t="s">
        <v>5585</v>
      </c>
      <c r="D941" s="32" t="s">
        <v>5502</v>
      </c>
      <c r="E941" s="37">
        <v>3</v>
      </c>
      <c r="F941" s="35" t="e">
        <v>#N/A</v>
      </c>
      <c r="G941" s="81" t="e">
        <v>#N/A</v>
      </c>
      <c r="H941" s="81" t="e">
        <v>#N/A</v>
      </c>
      <c r="I941" s="10">
        <v>39.9</v>
      </c>
      <c r="J941" s="10">
        <f>Table1_1[[#This Row],[Retail Price]]*Table1_1[[#This Row],[Stock units]]</f>
        <v>119.69999999999999</v>
      </c>
      <c r="K941"/>
    </row>
    <row r="942" spans="1:11">
      <c r="A942" s="80" t="e">
        <v>#N/A</v>
      </c>
      <c r="B942" s="32" t="s">
        <v>5797</v>
      </c>
      <c r="C942" s="32" t="s">
        <v>5461</v>
      </c>
      <c r="D942" s="32" t="s">
        <v>5502</v>
      </c>
      <c r="E942" s="37">
        <v>5</v>
      </c>
      <c r="F942" s="35" t="e">
        <v>#N/A</v>
      </c>
      <c r="G942" s="81" t="e">
        <v>#N/A</v>
      </c>
      <c r="H942" s="81" t="e">
        <v>#N/A</v>
      </c>
      <c r="I942" s="10">
        <v>39.9</v>
      </c>
      <c r="J942" s="10">
        <f>Table1_1[[#This Row],[Retail Price]]*Table1_1[[#This Row],[Stock units]]</f>
        <v>199.5</v>
      </c>
      <c r="K942"/>
    </row>
    <row r="943" spans="1:11">
      <c r="A943" s="33" t="e">
        <v>#N/A</v>
      </c>
      <c r="B943" s="32" t="s">
        <v>5797</v>
      </c>
      <c r="C943" s="32" t="s">
        <v>5437</v>
      </c>
      <c r="D943" s="32" t="s">
        <v>5502</v>
      </c>
      <c r="E943" s="37">
        <v>2</v>
      </c>
      <c r="F943" s="35" t="e">
        <v>#N/A</v>
      </c>
      <c r="G943" s="81" t="e">
        <v>#N/A</v>
      </c>
      <c r="H943" s="81" t="e">
        <v>#N/A</v>
      </c>
      <c r="I943" s="10">
        <v>39.9</v>
      </c>
      <c r="J943" s="10">
        <f>Table1_1[[#This Row],[Retail Price]]*Table1_1[[#This Row],[Stock units]]</f>
        <v>79.8</v>
      </c>
      <c r="K943"/>
    </row>
    <row r="944" spans="1:11">
      <c r="A944" s="80" t="e">
        <v>#N/A</v>
      </c>
      <c r="B944" s="32" t="s">
        <v>5798</v>
      </c>
      <c r="C944" s="32" t="s">
        <v>5605</v>
      </c>
      <c r="D944" s="32" t="s">
        <v>5515</v>
      </c>
      <c r="E944" s="37">
        <v>1</v>
      </c>
      <c r="F944" s="35" t="e">
        <v>#N/A</v>
      </c>
      <c r="G944" s="81" t="e">
        <v>#N/A</v>
      </c>
      <c r="H944" s="81" t="e">
        <v>#N/A</v>
      </c>
      <c r="I944" s="10">
        <v>39.9</v>
      </c>
      <c r="J944" s="10">
        <f>Table1_1[[#This Row],[Retail Price]]*Table1_1[[#This Row],[Stock units]]</f>
        <v>39.9</v>
      </c>
      <c r="K944"/>
    </row>
    <row r="945" spans="1:11">
      <c r="A945" s="33" t="e">
        <v>#N/A</v>
      </c>
      <c r="B945" s="32" t="s">
        <v>5798</v>
      </c>
      <c r="C945" s="32" t="s">
        <v>5605</v>
      </c>
      <c r="D945" s="32" t="s">
        <v>5799</v>
      </c>
      <c r="E945" s="37">
        <v>1</v>
      </c>
      <c r="F945" s="35" t="e">
        <v>#N/A</v>
      </c>
      <c r="G945" s="81" t="e">
        <v>#N/A</v>
      </c>
      <c r="H945" s="81" t="e">
        <v>#N/A</v>
      </c>
      <c r="I945" s="10">
        <v>39.9</v>
      </c>
      <c r="J945" s="10">
        <f>Table1_1[[#This Row],[Retail Price]]*Table1_1[[#This Row],[Stock units]]</f>
        <v>39.9</v>
      </c>
      <c r="K945"/>
    </row>
    <row r="946" spans="1:11">
      <c r="A946" s="80" t="e">
        <v>#N/A</v>
      </c>
      <c r="B946" s="32" t="s">
        <v>5800</v>
      </c>
      <c r="C946" s="32" t="s">
        <v>5410</v>
      </c>
      <c r="D946" s="32" t="s">
        <v>5557</v>
      </c>
      <c r="E946" s="37">
        <v>3</v>
      </c>
      <c r="F946" s="35" t="e">
        <v>#N/A</v>
      </c>
      <c r="G946" s="81" t="e">
        <v>#N/A</v>
      </c>
      <c r="H946" s="81" t="e">
        <v>#N/A</v>
      </c>
      <c r="I946" s="10">
        <v>39.9</v>
      </c>
      <c r="J946" s="10">
        <f>Table1_1[[#This Row],[Retail Price]]*Table1_1[[#This Row],[Stock units]]</f>
        <v>119.69999999999999</v>
      </c>
      <c r="K946"/>
    </row>
    <row r="947" spans="1:11">
      <c r="A947" s="33" t="e">
        <v>#N/A</v>
      </c>
      <c r="B947" s="32" t="s">
        <v>5800</v>
      </c>
      <c r="C947" s="32" t="s">
        <v>5410</v>
      </c>
      <c r="D947" s="32" t="s">
        <v>5558</v>
      </c>
      <c r="E947" s="37">
        <v>5</v>
      </c>
      <c r="F947" s="35" t="e">
        <v>#N/A</v>
      </c>
      <c r="G947" s="81" t="e">
        <v>#N/A</v>
      </c>
      <c r="H947" s="81" t="e">
        <v>#N/A</v>
      </c>
      <c r="I947" s="10">
        <v>39.9</v>
      </c>
      <c r="J947" s="10">
        <f>Table1_1[[#This Row],[Retail Price]]*Table1_1[[#This Row],[Stock units]]</f>
        <v>199.5</v>
      </c>
      <c r="K947"/>
    </row>
    <row r="948" spans="1:11">
      <c r="A948" s="80" t="e">
        <v>#N/A</v>
      </c>
      <c r="B948" s="32" t="s">
        <v>5800</v>
      </c>
      <c r="C948" s="32" t="s">
        <v>5410</v>
      </c>
      <c r="D948" s="32" t="s">
        <v>5561</v>
      </c>
      <c r="E948" s="37">
        <v>1</v>
      </c>
      <c r="F948" s="35" t="e">
        <v>#N/A</v>
      </c>
      <c r="G948" s="81" t="e">
        <v>#N/A</v>
      </c>
      <c r="H948" s="81" t="e">
        <v>#N/A</v>
      </c>
      <c r="I948" s="10">
        <v>39.9</v>
      </c>
      <c r="J948" s="10">
        <f>Table1_1[[#This Row],[Retail Price]]*Table1_1[[#This Row],[Stock units]]</f>
        <v>39.9</v>
      </c>
      <c r="K948"/>
    </row>
    <row r="949" spans="1:11">
      <c r="A949" s="33" t="s">
        <v>4380</v>
      </c>
      <c r="B949" s="32" t="s">
        <v>5798</v>
      </c>
      <c r="C949" s="32" t="s">
        <v>5524</v>
      </c>
      <c r="D949" s="32" t="s">
        <v>4029</v>
      </c>
      <c r="E949" s="37">
        <v>3</v>
      </c>
      <c r="F949" s="35">
        <v>7325706043926</v>
      </c>
      <c r="G949" s="81" t="s">
        <v>4011</v>
      </c>
      <c r="H949" s="81" t="s">
        <v>3964</v>
      </c>
      <c r="I949" s="10">
        <v>79.989999999999995</v>
      </c>
      <c r="J949" s="10">
        <f>Table1_1[[#This Row],[Retail Price]]*Table1_1[[#This Row],[Stock units]]</f>
        <v>239.96999999999997</v>
      </c>
      <c r="K949"/>
    </row>
    <row r="950" spans="1:11">
      <c r="A950" s="80" t="e">
        <v>#N/A</v>
      </c>
      <c r="B950" s="32" t="s">
        <v>5798</v>
      </c>
      <c r="C950" s="32" t="s">
        <v>5524</v>
      </c>
      <c r="D950" s="32" t="s">
        <v>5515</v>
      </c>
      <c r="E950" s="37">
        <v>2</v>
      </c>
      <c r="F950" s="35" t="e">
        <v>#N/A</v>
      </c>
      <c r="G950" s="81" t="e">
        <v>#N/A</v>
      </c>
      <c r="H950" s="81" t="e">
        <v>#N/A</v>
      </c>
      <c r="I950" s="10">
        <v>39.9</v>
      </c>
      <c r="J950" s="10">
        <f>Table1_1[[#This Row],[Retail Price]]*Table1_1[[#This Row],[Stock units]]</f>
        <v>79.8</v>
      </c>
      <c r="K950"/>
    </row>
    <row r="951" spans="1:11">
      <c r="A951" s="33" t="s">
        <v>5801</v>
      </c>
      <c r="B951" s="32" t="s">
        <v>5802</v>
      </c>
      <c r="C951" s="32" t="s">
        <v>5408</v>
      </c>
      <c r="D951" s="32" t="s">
        <v>4010</v>
      </c>
      <c r="E951" s="37">
        <v>2</v>
      </c>
      <c r="F951" s="35">
        <v>7325706063993</v>
      </c>
      <c r="G951" s="81" t="s">
        <v>4006</v>
      </c>
      <c r="H951" s="81" t="s">
        <v>3964</v>
      </c>
      <c r="I951" s="10">
        <v>69.989999999999995</v>
      </c>
      <c r="J951" s="10">
        <f>Table1_1[[#This Row],[Retail Price]]*Table1_1[[#This Row],[Stock units]]</f>
        <v>139.97999999999999</v>
      </c>
      <c r="K951"/>
    </row>
    <row r="952" spans="1:11">
      <c r="A952" s="80" t="s">
        <v>5803</v>
      </c>
      <c r="B952" s="32" t="s">
        <v>5804</v>
      </c>
      <c r="C952" s="32" t="s">
        <v>5739</v>
      </c>
      <c r="D952" s="32" t="s">
        <v>5805</v>
      </c>
      <c r="E952" s="37">
        <v>2</v>
      </c>
      <c r="F952" s="35">
        <v>7325706060015</v>
      </c>
      <c r="G952" s="81" t="s">
        <v>4006</v>
      </c>
      <c r="H952" s="81" t="s">
        <v>3964</v>
      </c>
      <c r="I952" s="10">
        <v>39.9</v>
      </c>
      <c r="J952" s="10">
        <f>Table1_1[[#This Row],[Retail Price]]*Table1_1[[#This Row],[Stock units]]</f>
        <v>79.8</v>
      </c>
      <c r="K952"/>
    </row>
    <row r="953" spans="1:11">
      <c r="A953" s="33" t="s">
        <v>5803</v>
      </c>
      <c r="B953" s="32" t="s">
        <v>5804</v>
      </c>
      <c r="C953" s="32" t="s">
        <v>5739</v>
      </c>
      <c r="D953" s="32" t="s">
        <v>4010</v>
      </c>
      <c r="E953" s="37">
        <v>2</v>
      </c>
      <c r="F953" s="35">
        <v>7325706060022</v>
      </c>
      <c r="G953" s="81" t="s">
        <v>4006</v>
      </c>
      <c r="H953" s="81" t="s">
        <v>3964</v>
      </c>
      <c r="I953" s="10">
        <v>39.9</v>
      </c>
      <c r="J953" s="10">
        <f>Table1_1[[#This Row],[Retail Price]]*Table1_1[[#This Row],[Stock units]]</f>
        <v>79.8</v>
      </c>
      <c r="K953"/>
    </row>
    <row r="954" spans="1:11">
      <c r="A954" s="80" t="s">
        <v>5803</v>
      </c>
      <c r="B954" s="32" t="s">
        <v>5804</v>
      </c>
      <c r="C954" s="32" t="s">
        <v>5739</v>
      </c>
      <c r="D954" s="32" t="s">
        <v>4008</v>
      </c>
      <c r="E954" s="37">
        <v>2</v>
      </c>
      <c r="F954" s="35">
        <v>7325706059996</v>
      </c>
      <c r="G954" s="81" t="s">
        <v>4006</v>
      </c>
      <c r="H954" s="81" t="s">
        <v>3964</v>
      </c>
      <c r="I954" s="10">
        <v>39.9</v>
      </c>
      <c r="J954" s="10">
        <f>Table1_1[[#This Row],[Retail Price]]*Table1_1[[#This Row],[Stock units]]</f>
        <v>79.8</v>
      </c>
      <c r="K954"/>
    </row>
    <row r="955" spans="1:11">
      <c r="A955" s="33" t="s">
        <v>5803</v>
      </c>
      <c r="B955" s="32" t="s">
        <v>5804</v>
      </c>
      <c r="C955" s="32" t="s">
        <v>5739</v>
      </c>
      <c r="D955" s="32" t="s">
        <v>4009</v>
      </c>
      <c r="E955" s="37">
        <v>1</v>
      </c>
      <c r="F955" s="35">
        <v>7325706060008</v>
      </c>
      <c r="G955" s="81" t="s">
        <v>4006</v>
      </c>
      <c r="H955" s="81" t="s">
        <v>3964</v>
      </c>
      <c r="I955" s="10">
        <v>39.9</v>
      </c>
      <c r="J955" s="10">
        <f>Table1_1[[#This Row],[Retail Price]]*Table1_1[[#This Row],[Stock units]]</f>
        <v>39.9</v>
      </c>
      <c r="K955"/>
    </row>
    <row r="956" spans="1:11">
      <c r="A956" s="80" t="s">
        <v>5803</v>
      </c>
      <c r="B956" s="32" t="s">
        <v>5804</v>
      </c>
      <c r="C956" s="32" t="s">
        <v>5806</v>
      </c>
      <c r="D956" s="32" t="s">
        <v>5805</v>
      </c>
      <c r="E956" s="37">
        <v>2</v>
      </c>
      <c r="F956" s="35">
        <v>7325706060091</v>
      </c>
      <c r="G956" s="81" t="s">
        <v>4006</v>
      </c>
      <c r="H956" s="81" t="s">
        <v>3964</v>
      </c>
      <c r="I956" s="10">
        <v>39.9</v>
      </c>
      <c r="J956" s="10">
        <f>Table1_1[[#This Row],[Retail Price]]*Table1_1[[#This Row],[Stock units]]</f>
        <v>79.8</v>
      </c>
      <c r="K956"/>
    </row>
    <row r="957" spans="1:11">
      <c r="A957" s="33" t="s">
        <v>5803</v>
      </c>
      <c r="B957" s="32" t="s">
        <v>5804</v>
      </c>
      <c r="C957" s="32" t="s">
        <v>5806</v>
      </c>
      <c r="D957" s="32" t="s">
        <v>4010</v>
      </c>
      <c r="E957" s="37">
        <v>1</v>
      </c>
      <c r="F957" s="35">
        <v>7325706060107</v>
      </c>
      <c r="G957" s="81" t="s">
        <v>4006</v>
      </c>
      <c r="H957" s="81" t="s">
        <v>3964</v>
      </c>
      <c r="I957" s="10">
        <v>39.9</v>
      </c>
      <c r="J957" s="10">
        <f>Table1_1[[#This Row],[Retail Price]]*Table1_1[[#This Row],[Stock units]]</f>
        <v>39.9</v>
      </c>
      <c r="K957"/>
    </row>
    <row r="958" spans="1:11">
      <c r="A958" s="80" t="s">
        <v>5803</v>
      </c>
      <c r="B958" s="32" t="s">
        <v>5804</v>
      </c>
      <c r="C958" s="32" t="s">
        <v>5806</v>
      </c>
      <c r="D958" s="32" t="s">
        <v>4008</v>
      </c>
      <c r="E958" s="37">
        <v>2</v>
      </c>
      <c r="F958" s="35">
        <v>7325706060077</v>
      </c>
      <c r="G958" s="81" t="s">
        <v>4006</v>
      </c>
      <c r="H958" s="81" t="s">
        <v>3964</v>
      </c>
      <c r="I958" s="10">
        <v>39.9</v>
      </c>
      <c r="J958" s="10">
        <f>Table1_1[[#This Row],[Retail Price]]*Table1_1[[#This Row],[Stock units]]</f>
        <v>79.8</v>
      </c>
      <c r="K958"/>
    </row>
    <row r="959" spans="1:11">
      <c r="A959" s="33" t="s">
        <v>5803</v>
      </c>
      <c r="B959" s="32" t="s">
        <v>5804</v>
      </c>
      <c r="C959" s="32" t="s">
        <v>5806</v>
      </c>
      <c r="D959" s="32" t="s">
        <v>4009</v>
      </c>
      <c r="E959" s="37">
        <v>2</v>
      </c>
      <c r="F959" s="35">
        <v>7325706060084</v>
      </c>
      <c r="G959" s="81" t="s">
        <v>4006</v>
      </c>
      <c r="H959" s="81" t="s">
        <v>3964</v>
      </c>
      <c r="I959" s="10">
        <v>39.9</v>
      </c>
      <c r="J959" s="10">
        <f>Table1_1[[#This Row],[Retail Price]]*Table1_1[[#This Row],[Stock units]]</f>
        <v>79.8</v>
      </c>
      <c r="K959"/>
    </row>
    <row r="960" spans="1:11">
      <c r="A960" s="80" t="s">
        <v>4768</v>
      </c>
      <c r="B960" s="32" t="s">
        <v>5807</v>
      </c>
      <c r="C960" s="32" t="s">
        <v>5461</v>
      </c>
      <c r="D960" s="32" t="s">
        <v>4693</v>
      </c>
      <c r="E960" s="37">
        <v>10</v>
      </c>
      <c r="F960" s="35">
        <v>7325706192297</v>
      </c>
      <c r="G960" s="81" t="s">
        <v>4755</v>
      </c>
      <c r="H960" s="81" t="s">
        <v>4672</v>
      </c>
      <c r="I960" s="10">
        <v>29.99</v>
      </c>
      <c r="J960" s="10">
        <f>Table1_1[[#This Row],[Retail Price]]*Table1_1[[#This Row],[Stock units]]</f>
        <v>299.89999999999998</v>
      </c>
      <c r="K960"/>
    </row>
    <row r="961" spans="1:11">
      <c r="A961" s="33" t="e">
        <v>#N/A</v>
      </c>
      <c r="B961" s="32" t="s">
        <v>5808</v>
      </c>
      <c r="C961" s="32" t="s">
        <v>5809</v>
      </c>
      <c r="D961" s="32" t="s">
        <v>5502</v>
      </c>
      <c r="E961" s="37">
        <v>4</v>
      </c>
      <c r="F961" s="35" t="e">
        <v>#N/A</v>
      </c>
      <c r="G961" s="81" t="e">
        <v>#N/A</v>
      </c>
      <c r="H961" s="81" t="e">
        <v>#N/A</v>
      </c>
      <c r="I961" s="10">
        <v>39.9</v>
      </c>
      <c r="J961" s="10">
        <f>Table1_1[[#This Row],[Retail Price]]*Table1_1[[#This Row],[Stock units]]</f>
        <v>159.6</v>
      </c>
      <c r="K961"/>
    </row>
    <row r="962" spans="1:11">
      <c r="A962" s="80" t="e">
        <v>#N/A</v>
      </c>
      <c r="B962" s="32" t="s">
        <v>5795</v>
      </c>
      <c r="C962" s="32" t="s">
        <v>5454</v>
      </c>
      <c r="D962" s="32" t="s">
        <v>5502</v>
      </c>
      <c r="E962" s="37">
        <v>12</v>
      </c>
      <c r="F962" s="35" t="e">
        <v>#N/A</v>
      </c>
      <c r="G962" s="81" t="e">
        <v>#N/A</v>
      </c>
      <c r="H962" s="81" t="e">
        <v>#N/A</v>
      </c>
      <c r="I962" s="10">
        <v>39.9</v>
      </c>
      <c r="J962" s="10">
        <f>Table1_1[[#This Row],[Retail Price]]*Table1_1[[#This Row],[Stock units]]</f>
        <v>478.79999999999995</v>
      </c>
      <c r="K962"/>
    </row>
    <row r="963" spans="1:11">
      <c r="A963" s="33" t="e">
        <v>#N/A</v>
      </c>
      <c r="B963" s="32" t="s">
        <v>5798</v>
      </c>
      <c r="C963" s="32" t="s">
        <v>5416</v>
      </c>
      <c r="D963" s="32" t="s">
        <v>5799</v>
      </c>
      <c r="E963" s="37">
        <v>1</v>
      </c>
      <c r="F963" s="35" t="e">
        <v>#N/A</v>
      </c>
      <c r="G963" s="81" t="e">
        <v>#N/A</v>
      </c>
      <c r="H963" s="81" t="e">
        <v>#N/A</v>
      </c>
      <c r="I963" s="10">
        <v>39.9</v>
      </c>
      <c r="J963" s="10">
        <f>Table1_1[[#This Row],[Retail Price]]*Table1_1[[#This Row],[Stock units]]</f>
        <v>39.9</v>
      </c>
      <c r="K963"/>
    </row>
    <row r="964" spans="1:11">
      <c r="A964" s="80" t="e">
        <v>#N/A</v>
      </c>
      <c r="B964" s="32" t="s">
        <v>5798</v>
      </c>
      <c r="C964" s="32" t="s">
        <v>5437</v>
      </c>
      <c r="D964" s="32" t="s">
        <v>5799</v>
      </c>
      <c r="E964" s="37">
        <v>1</v>
      </c>
      <c r="F964" s="35" t="e">
        <v>#N/A</v>
      </c>
      <c r="G964" s="81" t="e">
        <v>#N/A</v>
      </c>
      <c r="H964" s="81" t="e">
        <v>#N/A</v>
      </c>
      <c r="I964" s="10">
        <v>39.9</v>
      </c>
      <c r="J964" s="10">
        <f>Table1_1[[#This Row],[Retail Price]]*Table1_1[[#This Row],[Stock units]]</f>
        <v>39.9</v>
      </c>
      <c r="K964"/>
    </row>
    <row r="965" spans="1:11">
      <c r="A965" s="33" t="e">
        <v>#N/A</v>
      </c>
      <c r="B965" s="32" t="s">
        <v>5798</v>
      </c>
      <c r="C965" s="32" t="s">
        <v>5413</v>
      </c>
      <c r="D965" s="32" t="s">
        <v>5799</v>
      </c>
      <c r="E965" s="37">
        <v>1</v>
      </c>
      <c r="F965" s="35" t="e">
        <v>#N/A</v>
      </c>
      <c r="G965" s="81" t="e">
        <v>#N/A</v>
      </c>
      <c r="H965" s="81" t="e">
        <v>#N/A</v>
      </c>
      <c r="I965" s="10">
        <v>39.9</v>
      </c>
      <c r="J965" s="10">
        <f>Table1_1[[#This Row],[Retail Price]]*Table1_1[[#This Row],[Stock units]]</f>
        <v>39.9</v>
      </c>
      <c r="K965"/>
    </row>
    <row r="966" spans="1:11">
      <c r="A966" s="80" t="s">
        <v>5810</v>
      </c>
      <c r="B966" s="32" t="s">
        <v>5811</v>
      </c>
      <c r="C966" s="32" t="s">
        <v>5501</v>
      </c>
      <c r="D966" s="32" t="s">
        <v>5481</v>
      </c>
      <c r="E966" s="37">
        <v>1</v>
      </c>
      <c r="F966" s="35">
        <v>7325706128685</v>
      </c>
      <c r="G966" s="81" t="s">
        <v>4011</v>
      </c>
      <c r="H966" s="81" t="s">
        <v>4640</v>
      </c>
      <c r="I966" s="10">
        <v>129.99</v>
      </c>
      <c r="J966" s="10">
        <f>Table1_1[[#This Row],[Retail Price]]*Table1_1[[#This Row],[Stock units]]</f>
        <v>129.99</v>
      </c>
      <c r="K966"/>
    </row>
    <row r="967" spans="1:11">
      <c r="A967" s="33" t="s">
        <v>5810</v>
      </c>
      <c r="B967" s="32" t="s">
        <v>5811</v>
      </c>
      <c r="C967" s="32" t="s">
        <v>5501</v>
      </c>
      <c r="D967" s="32" t="s">
        <v>5482</v>
      </c>
      <c r="E967" s="37">
        <v>1</v>
      </c>
      <c r="F967" s="35">
        <v>7325706128692</v>
      </c>
      <c r="G967" s="81" t="s">
        <v>4011</v>
      </c>
      <c r="H967" s="81" t="s">
        <v>4640</v>
      </c>
      <c r="I967" s="10">
        <v>129.99</v>
      </c>
      <c r="J967" s="10">
        <f>Table1_1[[#This Row],[Retail Price]]*Table1_1[[#This Row],[Stock units]]</f>
        <v>129.99</v>
      </c>
      <c r="K967"/>
    </row>
    <row r="968" spans="1:11">
      <c r="A968" s="80" t="s">
        <v>5810</v>
      </c>
      <c r="B968" s="32" t="s">
        <v>5811</v>
      </c>
      <c r="C968" s="32" t="s">
        <v>5501</v>
      </c>
      <c r="D968" s="32" t="s">
        <v>5812</v>
      </c>
      <c r="E968" s="37">
        <v>2</v>
      </c>
      <c r="F968" s="35">
        <v>7325706128708</v>
      </c>
      <c r="G968" s="81" t="s">
        <v>4011</v>
      </c>
      <c r="H968" s="81" t="s">
        <v>4640</v>
      </c>
      <c r="I968" s="10">
        <v>129.99</v>
      </c>
      <c r="J968" s="10">
        <f>Table1_1[[#This Row],[Retail Price]]*Table1_1[[#This Row],[Stock units]]</f>
        <v>259.98</v>
      </c>
      <c r="K968"/>
    </row>
    <row r="969" spans="1:11">
      <c r="A969" s="33" t="s">
        <v>5810</v>
      </c>
      <c r="B969" s="32" t="s">
        <v>5811</v>
      </c>
      <c r="C969" s="32" t="s">
        <v>5501</v>
      </c>
      <c r="D969" s="32" t="s">
        <v>5410</v>
      </c>
      <c r="E969" s="37">
        <v>2</v>
      </c>
      <c r="F969" s="35">
        <v>7325706128715</v>
      </c>
      <c r="G969" s="81" t="s">
        <v>4011</v>
      </c>
      <c r="H969" s="81" t="s">
        <v>4640</v>
      </c>
      <c r="I969" s="10">
        <v>129.99</v>
      </c>
      <c r="J969" s="10">
        <f>Table1_1[[#This Row],[Retail Price]]*Table1_1[[#This Row],[Stock units]]</f>
        <v>259.98</v>
      </c>
      <c r="K969"/>
    </row>
    <row r="970" spans="1:11">
      <c r="A970" s="80" t="s">
        <v>5810</v>
      </c>
      <c r="B970" s="32" t="s">
        <v>5811</v>
      </c>
      <c r="C970" s="32" t="s">
        <v>5501</v>
      </c>
      <c r="D970" s="32" t="s">
        <v>5813</v>
      </c>
      <c r="E970" s="37">
        <v>1</v>
      </c>
      <c r="F970" s="35">
        <v>7325706128722</v>
      </c>
      <c r="G970" s="81" t="s">
        <v>4011</v>
      </c>
      <c r="H970" s="81" t="s">
        <v>4640</v>
      </c>
      <c r="I970" s="10">
        <v>129.99</v>
      </c>
      <c r="J970" s="10">
        <f>Table1_1[[#This Row],[Retail Price]]*Table1_1[[#This Row],[Stock units]]</f>
        <v>129.99</v>
      </c>
      <c r="K970"/>
    </row>
    <row r="971" spans="1:11">
      <c r="A971" s="33" t="s">
        <v>5810</v>
      </c>
      <c r="B971" s="32" t="s">
        <v>5811</v>
      </c>
      <c r="C971" s="32" t="s">
        <v>5501</v>
      </c>
      <c r="D971" s="32" t="s">
        <v>5447</v>
      </c>
      <c r="E971" s="37">
        <v>1</v>
      </c>
      <c r="F971" s="35">
        <v>7325706128739</v>
      </c>
      <c r="G971" s="81" t="s">
        <v>4011</v>
      </c>
      <c r="H971" s="81" t="s">
        <v>4640</v>
      </c>
      <c r="I971" s="10">
        <v>129.99</v>
      </c>
      <c r="J971" s="10">
        <f>Table1_1[[#This Row],[Retail Price]]*Table1_1[[#This Row],[Stock units]]</f>
        <v>129.99</v>
      </c>
      <c r="K971"/>
    </row>
    <row r="972" spans="1:11">
      <c r="A972" s="80" t="s">
        <v>5814</v>
      </c>
      <c r="B972" s="32" t="s">
        <v>5815</v>
      </c>
      <c r="C972" s="32" t="s">
        <v>5816</v>
      </c>
      <c r="D972" s="32" t="s">
        <v>5805</v>
      </c>
      <c r="E972" s="37">
        <v>2</v>
      </c>
      <c r="F972" s="35">
        <v>7325706082734</v>
      </c>
      <c r="G972" s="81" t="s">
        <v>4006</v>
      </c>
      <c r="H972" s="81" t="s">
        <v>4230</v>
      </c>
      <c r="I972" s="10">
        <v>59.99</v>
      </c>
      <c r="J972" s="10">
        <f>Table1_1[[#This Row],[Retail Price]]*Table1_1[[#This Row],[Stock units]]</f>
        <v>119.98</v>
      </c>
      <c r="K972"/>
    </row>
    <row r="973" spans="1:11">
      <c r="A973" s="33" t="s">
        <v>5814</v>
      </c>
      <c r="B973" s="32" t="s">
        <v>5815</v>
      </c>
      <c r="C973" s="32" t="s">
        <v>5816</v>
      </c>
      <c r="D973" s="32" t="s">
        <v>4010</v>
      </c>
      <c r="E973" s="37">
        <v>4</v>
      </c>
      <c r="F973" s="35">
        <v>7325706082741</v>
      </c>
      <c r="G973" s="81" t="s">
        <v>4006</v>
      </c>
      <c r="H973" s="81" t="s">
        <v>4230</v>
      </c>
      <c r="I973" s="10">
        <v>59.99</v>
      </c>
      <c r="J973" s="10">
        <f>Table1_1[[#This Row],[Retail Price]]*Table1_1[[#This Row],[Stock units]]</f>
        <v>239.96</v>
      </c>
      <c r="K973"/>
    </row>
    <row r="974" spans="1:11">
      <c r="A974" s="80" t="s">
        <v>5814</v>
      </c>
      <c r="B974" s="32" t="s">
        <v>5815</v>
      </c>
      <c r="C974" s="32" t="s">
        <v>5816</v>
      </c>
      <c r="D974" s="32" t="s">
        <v>4008</v>
      </c>
      <c r="E974" s="37">
        <v>2</v>
      </c>
      <c r="F974" s="35">
        <v>7325706082758</v>
      </c>
      <c r="G974" s="81" t="s">
        <v>4006</v>
      </c>
      <c r="H974" s="81" t="s">
        <v>4230</v>
      </c>
      <c r="I974" s="10">
        <v>59.99</v>
      </c>
      <c r="J974" s="10">
        <f>Table1_1[[#This Row],[Retail Price]]*Table1_1[[#This Row],[Stock units]]</f>
        <v>119.98</v>
      </c>
      <c r="K974"/>
    </row>
    <row r="975" spans="1:11">
      <c r="A975" s="33" t="s">
        <v>5814</v>
      </c>
      <c r="B975" s="32" t="s">
        <v>5815</v>
      </c>
      <c r="C975" s="32" t="s">
        <v>5816</v>
      </c>
      <c r="D975" s="32" t="s">
        <v>4009</v>
      </c>
      <c r="E975" s="37">
        <v>1</v>
      </c>
      <c r="F975" s="35">
        <v>7325706082765</v>
      </c>
      <c r="G975" s="81" t="s">
        <v>4006</v>
      </c>
      <c r="H975" s="81" t="s">
        <v>4230</v>
      </c>
      <c r="I975" s="10">
        <v>59.99</v>
      </c>
      <c r="J975" s="10">
        <f>Table1_1[[#This Row],[Retail Price]]*Table1_1[[#This Row],[Stock units]]</f>
        <v>59.99</v>
      </c>
      <c r="K975"/>
    </row>
    <row r="976" spans="1:11">
      <c r="A976" s="80" t="s">
        <v>5817</v>
      </c>
      <c r="B976" s="32" t="s">
        <v>5818</v>
      </c>
      <c r="C976" s="32" t="s">
        <v>5451</v>
      </c>
      <c r="D976" s="32" t="s">
        <v>5805</v>
      </c>
      <c r="E976" s="37">
        <v>2</v>
      </c>
      <c r="F976" s="35">
        <v>7325706061876</v>
      </c>
      <c r="G976" s="81" t="s">
        <v>4006</v>
      </c>
      <c r="H976" s="81" t="s">
        <v>4134</v>
      </c>
      <c r="I976" s="10">
        <v>69.900000000000006</v>
      </c>
      <c r="J976" s="10">
        <f>Table1_1[[#This Row],[Retail Price]]*Table1_1[[#This Row],[Stock units]]</f>
        <v>139.80000000000001</v>
      </c>
      <c r="K976"/>
    </row>
    <row r="977" spans="1:11">
      <c r="A977" s="33" t="s">
        <v>5817</v>
      </c>
      <c r="B977" s="32" t="s">
        <v>5818</v>
      </c>
      <c r="C977" s="32" t="s">
        <v>5451</v>
      </c>
      <c r="D977" s="32" t="s">
        <v>4010</v>
      </c>
      <c r="E977" s="37">
        <v>1</v>
      </c>
      <c r="F977" s="35">
        <v>7325706061883</v>
      </c>
      <c r="G977" s="81" t="s">
        <v>4006</v>
      </c>
      <c r="H977" s="81" t="s">
        <v>4134</v>
      </c>
      <c r="I977" s="10">
        <v>69.900000000000006</v>
      </c>
      <c r="J977" s="10">
        <f>Table1_1[[#This Row],[Retail Price]]*Table1_1[[#This Row],[Stock units]]</f>
        <v>69.900000000000006</v>
      </c>
      <c r="K977"/>
    </row>
    <row r="978" spans="1:11">
      <c r="A978" s="80" t="s">
        <v>5817</v>
      </c>
      <c r="B978" s="32" t="s">
        <v>5818</v>
      </c>
      <c r="C978" s="32" t="s">
        <v>5451</v>
      </c>
      <c r="D978" s="32" t="s">
        <v>4008</v>
      </c>
      <c r="E978" s="37">
        <v>2</v>
      </c>
      <c r="F978" s="35">
        <v>7325706061890</v>
      </c>
      <c r="G978" s="81" t="s">
        <v>4006</v>
      </c>
      <c r="H978" s="81" t="s">
        <v>4134</v>
      </c>
      <c r="I978" s="10">
        <v>69.900000000000006</v>
      </c>
      <c r="J978" s="10">
        <f>Table1_1[[#This Row],[Retail Price]]*Table1_1[[#This Row],[Stock units]]</f>
        <v>139.80000000000001</v>
      </c>
      <c r="K978"/>
    </row>
    <row r="979" spans="1:11">
      <c r="A979" s="33" t="s">
        <v>5817</v>
      </c>
      <c r="B979" s="32" t="s">
        <v>5818</v>
      </c>
      <c r="C979" s="32" t="s">
        <v>5451</v>
      </c>
      <c r="D979" s="32" t="s">
        <v>4009</v>
      </c>
      <c r="E979" s="37">
        <v>3</v>
      </c>
      <c r="F979" s="35">
        <v>7325706061906</v>
      </c>
      <c r="G979" s="81" t="s">
        <v>4006</v>
      </c>
      <c r="H979" s="81" t="s">
        <v>4134</v>
      </c>
      <c r="I979" s="10">
        <v>69.900000000000006</v>
      </c>
      <c r="J979" s="10">
        <f>Table1_1[[#This Row],[Retail Price]]*Table1_1[[#This Row],[Stock units]]</f>
        <v>209.70000000000002</v>
      </c>
      <c r="K979"/>
    </row>
    <row r="980" spans="1:11">
      <c r="A980" s="80" t="s">
        <v>4768</v>
      </c>
      <c r="B980" s="32" t="s">
        <v>5807</v>
      </c>
      <c r="C980" s="32" t="s">
        <v>5461</v>
      </c>
      <c r="D980" s="32" t="s">
        <v>4694</v>
      </c>
      <c r="E980" s="37">
        <v>8</v>
      </c>
      <c r="F980" s="35">
        <v>7325706192303</v>
      </c>
      <c r="G980" s="81" t="s">
        <v>4755</v>
      </c>
      <c r="H980" s="81" t="s">
        <v>4672</v>
      </c>
      <c r="I980" s="10">
        <v>29.99</v>
      </c>
      <c r="J980" s="10">
        <f>Table1_1[[#This Row],[Retail Price]]*Table1_1[[#This Row],[Stock units]]</f>
        <v>239.92</v>
      </c>
      <c r="K980"/>
    </row>
    <row r="981" spans="1:11">
      <c r="A981" s="33" t="s">
        <v>4768</v>
      </c>
      <c r="B981" s="32" t="s">
        <v>5807</v>
      </c>
      <c r="C981" s="32" t="s">
        <v>5501</v>
      </c>
      <c r="D981" s="32" t="s">
        <v>4694</v>
      </c>
      <c r="E981" s="37">
        <v>7</v>
      </c>
      <c r="F981" s="35">
        <v>7325706192228</v>
      </c>
      <c r="G981" s="81" t="s">
        <v>4755</v>
      </c>
      <c r="H981" s="81" t="s">
        <v>4672</v>
      </c>
      <c r="I981" s="10">
        <v>29.99</v>
      </c>
      <c r="J981" s="10">
        <f>Table1_1[[#This Row],[Retail Price]]*Table1_1[[#This Row],[Stock units]]</f>
        <v>209.92999999999998</v>
      </c>
      <c r="K981"/>
    </row>
    <row r="982" spans="1:11">
      <c r="A982" s="80" t="s">
        <v>4768</v>
      </c>
      <c r="B982" s="32" t="s">
        <v>5807</v>
      </c>
      <c r="C982" s="32" t="s">
        <v>5501</v>
      </c>
      <c r="D982" s="32" t="s">
        <v>4693</v>
      </c>
      <c r="E982" s="37">
        <v>8</v>
      </c>
      <c r="F982" s="35">
        <v>7325706192211</v>
      </c>
      <c r="G982" s="81" t="s">
        <v>4755</v>
      </c>
      <c r="H982" s="81" t="s">
        <v>4672</v>
      </c>
      <c r="I982" s="10">
        <v>29.99</v>
      </c>
      <c r="J982" s="10">
        <f>Table1_1[[#This Row],[Retail Price]]*Table1_1[[#This Row],[Stock units]]</f>
        <v>239.92</v>
      </c>
      <c r="K982"/>
    </row>
    <row r="983" spans="1:11">
      <c r="A983" s="33" t="e">
        <v>#N/A</v>
      </c>
      <c r="B983" s="32" t="s">
        <v>5819</v>
      </c>
      <c r="C983" s="32" t="s">
        <v>5454</v>
      </c>
      <c r="D983" s="32" t="s">
        <v>5812</v>
      </c>
      <c r="E983" s="37">
        <v>1</v>
      </c>
      <c r="F983" s="35" t="e">
        <v>#N/A</v>
      </c>
      <c r="G983" s="81" t="e">
        <v>#N/A</v>
      </c>
      <c r="H983" s="81" t="e">
        <v>#N/A</v>
      </c>
      <c r="I983" s="10">
        <v>39.9</v>
      </c>
      <c r="J983" s="10">
        <f>Table1_1[[#This Row],[Retail Price]]*Table1_1[[#This Row],[Stock units]]</f>
        <v>39.9</v>
      </c>
      <c r="K983"/>
    </row>
    <row r="984" spans="1:11">
      <c r="A984" s="80" t="s">
        <v>5820</v>
      </c>
      <c r="B984" s="32" t="s">
        <v>5821</v>
      </c>
      <c r="C984" s="32" t="s">
        <v>5451</v>
      </c>
      <c r="D984" s="32" t="s">
        <v>5805</v>
      </c>
      <c r="E984" s="37">
        <v>2</v>
      </c>
      <c r="F984" s="35">
        <v>7325706061173</v>
      </c>
      <c r="G984" s="81" t="s">
        <v>4006</v>
      </c>
      <c r="H984" s="81" t="s">
        <v>3964</v>
      </c>
      <c r="I984" s="10">
        <v>89.9</v>
      </c>
      <c r="J984" s="10">
        <f>Table1_1[[#This Row],[Retail Price]]*Table1_1[[#This Row],[Stock units]]</f>
        <v>179.8</v>
      </c>
      <c r="K984"/>
    </row>
    <row r="985" spans="1:11">
      <c r="A985" s="33" t="s">
        <v>5820</v>
      </c>
      <c r="B985" s="32" t="s">
        <v>5821</v>
      </c>
      <c r="C985" s="32" t="s">
        <v>5451</v>
      </c>
      <c r="D985" s="32" t="s">
        <v>4010</v>
      </c>
      <c r="E985" s="37">
        <v>2</v>
      </c>
      <c r="F985" s="35">
        <v>7325706061180</v>
      </c>
      <c r="G985" s="81" t="s">
        <v>4006</v>
      </c>
      <c r="H985" s="81" t="s">
        <v>3964</v>
      </c>
      <c r="I985" s="10">
        <v>89.9</v>
      </c>
      <c r="J985" s="10">
        <f>Table1_1[[#This Row],[Retail Price]]*Table1_1[[#This Row],[Stock units]]</f>
        <v>179.8</v>
      </c>
      <c r="K985"/>
    </row>
    <row r="986" spans="1:11">
      <c r="A986" s="80" t="s">
        <v>5820</v>
      </c>
      <c r="B986" s="32" t="s">
        <v>5821</v>
      </c>
      <c r="C986" s="32" t="s">
        <v>5451</v>
      </c>
      <c r="D986" s="32" t="s">
        <v>4008</v>
      </c>
      <c r="E986" s="37">
        <v>2</v>
      </c>
      <c r="F986" s="35">
        <v>7325706061142</v>
      </c>
      <c r="G986" s="81" t="s">
        <v>4006</v>
      </c>
      <c r="H986" s="81" t="s">
        <v>3964</v>
      </c>
      <c r="I986" s="10">
        <v>89.9</v>
      </c>
      <c r="J986" s="10">
        <f>Table1_1[[#This Row],[Retail Price]]*Table1_1[[#This Row],[Stock units]]</f>
        <v>179.8</v>
      </c>
      <c r="K986"/>
    </row>
    <row r="987" spans="1:11">
      <c r="A987" s="33" t="s">
        <v>5820</v>
      </c>
      <c r="B987" s="32" t="s">
        <v>5821</v>
      </c>
      <c r="C987" s="32" t="s">
        <v>5451</v>
      </c>
      <c r="D987" s="32" t="s">
        <v>4009</v>
      </c>
      <c r="E987" s="37">
        <v>3</v>
      </c>
      <c r="F987" s="35">
        <v>7325706061166</v>
      </c>
      <c r="G987" s="81" t="s">
        <v>4006</v>
      </c>
      <c r="H987" s="81" t="s">
        <v>3964</v>
      </c>
      <c r="I987" s="10">
        <v>89.9</v>
      </c>
      <c r="J987" s="10">
        <f>Table1_1[[#This Row],[Retail Price]]*Table1_1[[#This Row],[Stock units]]</f>
        <v>269.70000000000005</v>
      </c>
      <c r="K987"/>
    </row>
    <row r="988" spans="1:11">
      <c r="A988" s="80" t="e">
        <v>#N/A</v>
      </c>
      <c r="B988" s="32" t="s">
        <v>5822</v>
      </c>
      <c r="C988" s="32" t="s">
        <v>5823</v>
      </c>
      <c r="D988" s="32" t="s">
        <v>5824</v>
      </c>
      <c r="E988" s="37">
        <v>2</v>
      </c>
      <c r="F988" s="35" t="e">
        <v>#N/A</v>
      </c>
      <c r="G988" s="81" t="e">
        <v>#N/A</v>
      </c>
      <c r="H988" s="81" t="e">
        <v>#N/A</v>
      </c>
      <c r="I988" s="10">
        <v>39.9</v>
      </c>
      <c r="J988" s="10">
        <f>Table1_1[[#This Row],[Retail Price]]*Table1_1[[#This Row],[Stock units]]</f>
        <v>79.8</v>
      </c>
      <c r="K988"/>
    </row>
    <row r="989" spans="1:11">
      <c r="A989" s="33" t="s">
        <v>5825</v>
      </c>
      <c r="B989" s="32" t="s">
        <v>5822</v>
      </c>
      <c r="C989" s="32" t="s">
        <v>5823</v>
      </c>
      <c r="D989" s="32" t="s">
        <v>5826</v>
      </c>
      <c r="E989" s="37">
        <v>2</v>
      </c>
      <c r="F989" s="35">
        <v>7325706083557</v>
      </c>
      <c r="G989" s="81" t="s">
        <v>3963</v>
      </c>
      <c r="H989" s="81" t="s">
        <v>4672</v>
      </c>
      <c r="I989" s="10">
        <v>25.9</v>
      </c>
      <c r="J989" s="10">
        <f>Table1_1[[#This Row],[Retail Price]]*Table1_1[[#This Row],[Stock units]]</f>
        <v>51.8</v>
      </c>
      <c r="K989"/>
    </row>
    <row r="990" spans="1:11">
      <c r="A990" s="80" t="s">
        <v>5827</v>
      </c>
      <c r="B990" s="32" t="s">
        <v>5828</v>
      </c>
      <c r="C990" s="32" t="s">
        <v>5405</v>
      </c>
      <c r="D990" s="32" t="s">
        <v>4001</v>
      </c>
      <c r="E990" s="37">
        <v>1</v>
      </c>
      <c r="F990" s="35">
        <v>7325706142148</v>
      </c>
      <c r="G990" s="81" t="s">
        <v>4011</v>
      </c>
      <c r="H990" s="81" t="s">
        <v>4261</v>
      </c>
      <c r="I990" s="10">
        <v>99.99</v>
      </c>
      <c r="J990" s="10">
        <f>Table1_1[[#This Row],[Retail Price]]*Table1_1[[#This Row],[Stock units]]</f>
        <v>99.99</v>
      </c>
      <c r="K990"/>
    </row>
    <row r="991" spans="1:11">
      <c r="A991" s="33" t="s">
        <v>5829</v>
      </c>
      <c r="B991" s="32" t="s">
        <v>5830</v>
      </c>
      <c r="C991" s="32" t="s">
        <v>5408</v>
      </c>
      <c r="D991" s="32" t="s">
        <v>4004</v>
      </c>
      <c r="E991" s="37">
        <v>1</v>
      </c>
      <c r="F991" s="35">
        <v>7325706211646</v>
      </c>
      <c r="G991" s="81" t="s">
        <v>4011</v>
      </c>
      <c r="H991" s="81" t="s">
        <v>4261</v>
      </c>
      <c r="I991" s="10">
        <v>139.99</v>
      </c>
      <c r="J991" s="10">
        <f>Table1_1[[#This Row],[Retail Price]]*Table1_1[[#This Row],[Stock units]]</f>
        <v>139.99</v>
      </c>
      <c r="K991"/>
    </row>
    <row r="992" spans="1:11">
      <c r="A992" s="80" t="s">
        <v>5428</v>
      </c>
      <c r="B992" s="32" t="s">
        <v>5429</v>
      </c>
      <c r="C992" s="32" t="s">
        <v>5552</v>
      </c>
      <c r="D992" s="32" t="s">
        <v>4004</v>
      </c>
      <c r="E992" s="37">
        <v>1</v>
      </c>
      <c r="F992" s="35">
        <v>7325706211462</v>
      </c>
      <c r="G992" s="81" t="s">
        <v>4011</v>
      </c>
      <c r="H992" s="81" t="s">
        <v>4261</v>
      </c>
      <c r="I992" s="10">
        <v>149.99</v>
      </c>
      <c r="J992" s="10">
        <f>Table1_1[[#This Row],[Retail Price]]*Table1_1[[#This Row],[Stock units]]</f>
        <v>149.99</v>
      </c>
      <c r="K992"/>
    </row>
    <row r="993" spans="1:11">
      <c r="A993" s="33" t="s">
        <v>5831</v>
      </c>
      <c r="B993" s="32" t="s">
        <v>5832</v>
      </c>
      <c r="C993" s="32" t="s">
        <v>5542</v>
      </c>
      <c r="D993" s="32" t="s">
        <v>4001</v>
      </c>
      <c r="E993" s="37">
        <v>1</v>
      </c>
      <c r="F993" s="35">
        <v>7325706415204</v>
      </c>
      <c r="G993" s="81" t="s">
        <v>4771</v>
      </c>
      <c r="H993" s="81" t="s">
        <v>3964</v>
      </c>
      <c r="I993" s="10">
        <v>89.99</v>
      </c>
      <c r="J993" s="10">
        <f>Table1_1[[#This Row],[Retail Price]]*Table1_1[[#This Row],[Stock units]]</f>
        <v>89.99</v>
      </c>
      <c r="K993"/>
    </row>
    <row r="994" spans="1:11">
      <c r="A994" s="80" t="s">
        <v>5833</v>
      </c>
      <c r="B994" s="32" t="s">
        <v>5834</v>
      </c>
      <c r="C994" s="32" t="s">
        <v>5418</v>
      </c>
      <c r="D994" s="32" t="s">
        <v>4001</v>
      </c>
      <c r="E994" s="37">
        <v>1</v>
      </c>
      <c r="F994" s="35">
        <v>7325706252342</v>
      </c>
      <c r="G994" s="81" t="s">
        <v>4771</v>
      </c>
      <c r="H994" s="81" t="s">
        <v>3964</v>
      </c>
      <c r="I994" s="10">
        <v>119.99</v>
      </c>
      <c r="J994" s="10">
        <f>Table1_1[[#This Row],[Retail Price]]*Table1_1[[#This Row],[Stock units]]</f>
        <v>119.99</v>
      </c>
      <c r="K994"/>
    </row>
    <row r="995" spans="1:11">
      <c r="A995" s="33" t="s">
        <v>5835</v>
      </c>
      <c r="B995" s="32" t="s">
        <v>5836</v>
      </c>
      <c r="C995" s="32" t="s">
        <v>5430</v>
      </c>
      <c r="D995" s="32" t="s">
        <v>4003</v>
      </c>
      <c r="E995" s="37">
        <v>1</v>
      </c>
      <c r="F995" s="35">
        <v>7325706063924</v>
      </c>
      <c r="G995" s="81" t="s">
        <v>4771</v>
      </c>
      <c r="H995" s="81" t="s">
        <v>3964</v>
      </c>
      <c r="I995" s="10">
        <v>99.99</v>
      </c>
      <c r="J995" s="10">
        <f>Table1_1[[#This Row],[Retail Price]]*Table1_1[[#This Row],[Stock units]]</f>
        <v>99.99</v>
      </c>
      <c r="K995"/>
    </row>
    <row r="996" spans="1:11">
      <c r="A996" s="80" t="s">
        <v>4271</v>
      </c>
      <c r="B996" s="32" t="s">
        <v>5837</v>
      </c>
      <c r="C996" s="32" t="s">
        <v>5838</v>
      </c>
      <c r="D996" s="32" t="s">
        <v>4005</v>
      </c>
      <c r="E996" s="37">
        <v>1</v>
      </c>
      <c r="F996" s="35">
        <v>7325707184574</v>
      </c>
      <c r="G996" s="81" t="s">
        <v>4011</v>
      </c>
      <c r="H996" s="81" t="s">
        <v>4261</v>
      </c>
      <c r="I996" s="10">
        <v>100</v>
      </c>
      <c r="J996" s="10">
        <f>Table1_1[[#This Row],[Retail Price]]*Table1_1[[#This Row],[Stock units]]</f>
        <v>100</v>
      </c>
      <c r="K996"/>
    </row>
    <row r="997" spans="1:11">
      <c r="A997" s="33" t="s">
        <v>4271</v>
      </c>
      <c r="B997" s="32" t="s">
        <v>5837</v>
      </c>
      <c r="C997" s="32" t="s">
        <v>5838</v>
      </c>
      <c r="D997" s="32" t="s">
        <v>4029</v>
      </c>
      <c r="E997" s="37">
        <v>1</v>
      </c>
      <c r="F997" s="35">
        <v>7325707184581</v>
      </c>
      <c r="G997" s="81" t="s">
        <v>4011</v>
      </c>
      <c r="H997" s="81" t="s">
        <v>4261</v>
      </c>
      <c r="I997" s="10">
        <v>0</v>
      </c>
      <c r="J997" s="10">
        <f>Table1_1[[#This Row],[Retail Price]]*Table1_1[[#This Row],[Stock units]]</f>
        <v>0</v>
      </c>
      <c r="K997"/>
    </row>
    <row r="998" spans="1:11">
      <c r="A998" s="80" t="s">
        <v>5438</v>
      </c>
      <c r="B998" s="32" t="s">
        <v>5439</v>
      </c>
      <c r="C998" s="32" t="s">
        <v>5436</v>
      </c>
      <c r="D998" s="32" t="s">
        <v>5474</v>
      </c>
      <c r="E998" s="37">
        <v>3</v>
      </c>
      <c r="F998" s="35">
        <v>7325706157814</v>
      </c>
      <c r="G998" s="81" t="s">
        <v>4771</v>
      </c>
      <c r="H998" s="81" t="s">
        <v>4640</v>
      </c>
      <c r="I998" s="10">
        <v>129.99</v>
      </c>
      <c r="J998" s="10">
        <f>Table1_1[[#This Row],[Retail Price]]*Table1_1[[#This Row],[Stock units]]</f>
        <v>389.97</v>
      </c>
      <c r="K998"/>
    </row>
    <row r="999" spans="1:11">
      <c r="A999" s="33" t="s">
        <v>5098</v>
      </c>
      <c r="B999" s="32" t="s">
        <v>5839</v>
      </c>
      <c r="C999" s="32" t="s">
        <v>5585</v>
      </c>
      <c r="D999" s="32" t="s">
        <v>5440</v>
      </c>
      <c r="E999" s="37">
        <v>1</v>
      </c>
      <c r="F999" s="35">
        <v>7325706167226</v>
      </c>
      <c r="G999" s="81" t="s">
        <v>4771</v>
      </c>
      <c r="H999" s="81" t="s">
        <v>4640</v>
      </c>
      <c r="I999" s="10">
        <v>89.99</v>
      </c>
      <c r="J999" s="10">
        <f>Table1_1[[#This Row],[Retail Price]]*Table1_1[[#This Row],[Stock units]]</f>
        <v>89.99</v>
      </c>
      <c r="K999"/>
    </row>
    <row r="1000" spans="1:11">
      <c r="A1000" s="80" t="s">
        <v>5098</v>
      </c>
      <c r="B1000" s="32" t="s">
        <v>5839</v>
      </c>
      <c r="C1000" s="32" t="s">
        <v>5585</v>
      </c>
      <c r="D1000" s="32" t="s">
        <v>5441</v>
      </c>
      <c r="E1000" s="37">
        <v>2</v>
      </c>
      <c r="F1000" s="35">
        <v>7325706167233</v>
      </c>
      <c r="G1000" s="81" t="s">
        <v>4771</v>
      </c>
      <c r="H1000" s="81" t="s">
        <v>4640</v>
      </c>
      <c r="I1000" s="10">
        <v>89.99</v>
      </c>
      <c r="J1000" s="10">
        <f>Table1_1[[#This Row],[Retail Price]]*Table1_1[[#This Row],[Stock units]]</f>
        <v>179.98</v>
      </c>
      <c r="K1000"/>
    </row>
    <row r="1001" spans="1:11">
      <c r="A1001" s="33" t="s">
        <v>5098</v>
      </c>
      <c r="B1001" s="32" t="s">
        <v>5839</v>
      </c>
      <c r="C1001" s="32" t="s">
        <v>5585</v>
      </c>
      <c r="D1001" s="32" t="s">
        <v>5442</v>
      </c>
      <c r="E1001" s="37">
        <v>1</v>
      </c>
      <c r="F1001" s="35">
        <v>7325706167240</v>
      </c>
      <c r="G1001" s="81" t="s">
        <v>4771</v>
      </c>
      <c r="H1001" s="81" t="s">
        <v>4640</v>
      </c>
      <c r="I1001" s="10">
        <v>89.99</v>
      </c>
      <c r="J1001" s="10">
        <f>Table1_1[[#This Row],[Retail Price]]*Table1_1[[#This Row],[Stock units]]</f>
        <v>89.99</v>
      </c>
      <c r="K1001"/>
    </row>
    <row r="1002" spans="1:11">
      <c r="A1002" s="80" t="s">
        <v>5098</v>
      </c>
      <c r="B1002" s="32" t="s">
        <v>5839</v>
      </c>
      <c r="C1002" s="32" t="s">
        <v>5585</v>
      </c>
      <c r="D1002" s="32" t="s">
        <v>5474</v>
      </c>
      <c r="E1002" s="37">
        <v>1</v>
      </c>
      <c r="F1002" s="35">
        <v>7325706167257</v>
      </c>
      <c r="G1002" s="81" t="s">
        <v>4771</v>
      </c>
      <c r="H1002" s="81" t="s">
        <v>4640</v>
      </c>
      <c r="I1002" s="10">
        <v>89.99</v>
      </c>
      <c r="J1002" s="10">
        <f>Table1_1[[#This Row],[Retail Price]]*Table1_1[[#This Row],[Stock units]]</f>
        <v>89.99</v>
      </c>
      <c r="K1002"/>
    </row>
    <row r="1003" spans="1:11">
      <c r="A1003" s="33" t="s">
        <v>5840</v>
      </c>
      <c r="B1003" s="32" t="s">
        <v>5841</v>
      </c>
      <c r="C1003" s="32" t="s">
        <v>5396</v>
      </c>
      <c r="D1003" s="32" t="s">
        <v>4003</v>
      </c>
      <c r="E1003" s="37">
        <v>2</v>
      </c>
      <c r="F1003" s="35">
        <v>7325706161507</v>
      </c>
      <c r="G1003" s="81" t="s">
        <v>4011</v>
      </c>
      <c r="H1003" s="81" t="s">
        <v>4510</v>
      </c>
      <c r="I1003" s="10">
        <v>179.99</v>
      </c>
      <c r="J1003" s="10">
        <f>Table1_1[[#This Row],[Retail Price]]*Table1_1[[#This Row],[Stock units]]</f>
        <v>359.98</v>
      </c>
      <c r="K1003"/>
    </row>
    <row r="1004" spans="1:11">
      <c r="A1004" s="80" t="s">
        <v>5840</v>
      </c>
      <c r="B1004" s="32" t="s">
        <v>5841</v>
      </c>
      <c r="C1004" s="32" t="s">
        <v>5396</v>
      </c>
      <c r="D1004" s="32" t="s">
        <v>4001</v>
      </c>
      <c r="E1004" s="37">
        <v>4</v>
      </c>
      <c r="F1004" s="35">
        <v>7325706161491</v>
      </c>
      <c r="G1004" s="81" t="s">
        <v>4011</v>
      </c>
      <c r="H1004" s="81" t="s">
        <v>4510</v>
      </c>
      <c r="I1004" s="10">
        <v>179.99</v>
      </c>
      <c r="J1004" s="10">
        <f>Table1_1[[#This Row],[Retail Price]]*Table1_1[[#This Row],[Stock units]]</f>
        <v>719.96</v>
      </c>
      <c r="K1004"/>
    </row>
    <row r="1005" spans="1:11">
      <c r="A1005" s="33" t="s">
        <v>5840</v>
      </c>
      <c r="B1005" s="32" t="s">
        <v>5841</v>
      </c>
      <c r="C1005" s="32" t="s">
        <v>5396</v>
      </c>
      <c r="D1005" s="32" t="s">
        <v>4004</v>
      </c>
      <c r="E1005" s="37">
        <v>3</v>
      </c>
      <c r="F1005" s="35">
        <v>7325706161484</v>
      </c>
      <c r="G1005" s="81" t="s">
        <v>4011</v>
      </c>
      <c r="H1005" s="81" t="s">
        <v>4510</v>
      </c>
      <c r="I1005" s="10">
        <v>179.99</v>
      </c>
      <c r="J1005" s="10">
        <f>Table1_1[[#This Row],[Retail Price]]*Table1_1[[#This Row],[Stock units]]</f>
        <v>539.97</v>
      </c>
      <c r="K1005"/>
    </row>
    <row r="1006" spans="1:11">
      <c r="A1006" s="80" t="s">
        <v>5840</v>
      </c>
      <c r="B1006" s="32" t="s">
        <v>5841</v>
      </c>
      <c r="C1006" s="32" t="s">
        <v>5396</v>
      </c>
      <c r="D1006" s="32" t="s">
        <v>4016</v>
      </c>
      <c r="E1006" s="37">
        <v>3</v>
      </c>
      <c r="F1006" s="35">
        <v>7325706161514</v>
      </c>
      <c r="G1006" s="81" t="s">
        <v>4011</v>
      </c>
      <c r="H1006" s="81" t="s">
        <v>4510</v>
      </c>
      <c r="I1006" s="10">
        <v>179.99</v>
      </c>
      <c r="J1006" s="10">
        <f>Table1_1[[#This Row],[Retail Price]]*Table1_1[[#This Row],[Stock units]]</f>
        <v>539.97</v>
      </c>
      <c r="K1006"/>
    </row>
    <row r="1007" spans="1:11">
      <c r="A1007" s="33" t="s">
        <v>5840</v>
      </c>
      <c r="B1007" s="32" t="s">
        <v>5841</v>
      </c>
      <c r="C1007" s="32" t="s">
        <v>5396</v>
      </c>
      <c r="D1007" s="32" t="s">
        <v>4005</v>
      </c>
      <c r="E1007" s="37">
        <v>2</v>
      </c>
      <c r="F1007" s="35">
        <v>7325706161521</v>
      </c>
      <c r="G1007" s="81" t="s">
        <v>4011</v>
      </c>
      <c r="H1007" s="81" t="s">
        <v>4510</v>
      </c>
      <c r="I1007" s="10">
        <v>179.99</v>
      </c>
      <c r="J1007" s="10">
        <f>Table1_1[[#This Row],[Retail Price]]*Table1_1[[#This Row],[Stock units]]</f>
        <v>359.98</v>
      </c>
      <c r="K1007"/>
    </row>
    <row r="1008" spans="1:11">
      <c r="A1008" s="80" t="s">
        <v>5444</v>
      </c>
      <c r="B1008" s="32" t="s">
        <v>5445</v>
      </c>
      <c r="C1008" s="32" t="s">
        <v>5446</v>
      </c>
      <c r="D1008" s="32" t="s">
        <v>5442</v>
      </c>
      <c r="E1008" s="37">
        <v>4</v>
      </c>
      <c r="F1008" s="35">
        <v>7325706258511</v>
      </c>
      <c r="G1008" s="81" t="s">
        <v>4771</v>
      </c>
      <c r="H1008" s="81" t="s">
        <v>4640</v>
      </c>
      <c r="I1008" s="10">
        <v>109.99</v>
      </c>
      <c r="J1008" s="10">
        <f>Table1_1[[#This Row],[Retail Price]]*Table1_1[[#This Row],[Stock units]]</f>
        <v>439.96</v>
      </c>
      <c r="K1008"/>
    </row>
    <row r="1009" spans="1:11">
      <c r="A1009" s="33" t="s">
        <v>5842</v>
      </c>
      <c r="B1009" s="32" t="s">
        <v>5843</v>
      </c>
      <c r="C1009" s="32" t="s">
        <v>5446</v>
      </c>
      <c r="D1009" s="32" t="s">
        <v>4003</v>
      </c>
      <c r="E1009" s="37">
        <v>4</v>
      </c>
      <c r="F1009" s="35">
        <v>7325706224837</v>
      </c>
      <c r="G1009" s="81" t="s">
        <v>4011</v>
      </c>
      <c r="H1009" s="81" t="s">
        <v>3964</v>
      </c>
      <c r="I1009" s="10">
        <v>129.99</v>
      </c>
      <c r="J1009" s="10">
        <f>Table1_1[[#This Row],[Retail Price]]*Table1_1[[#This Row],[Stock units]]</f>
        <v>519.96</v>
      </c>
      <c r="K1009"/>
    </row>
    <row r="1010" spans="1:11">
      <c r="A1010" s="80" t="s">
        <v>5842</v>
      </c>
      <c r="B1010" s="32" t="s">
        <v>5843</v>
      </c>
      <c r="C1010" s="32" t="s">
        <v>5446</v>
      </c>
      <c r="D1010" s="32" t="s">
        <v>4001</v>
      </c>
      <c r="E1010" s="37">
        <v>7</v>
      </c>
      <c r="F1010" s="35">
        <v>7325706224844</v>
      </c>
      <c r="G1010" s="81" t="s">
        <v>4011</v>
      </c>
      <c r="H1010" s="81" t="s">
        <v>3964</v>
      </c>
      <c r="I1010" s="10">
        <v>129.99</v>
      </c>
      <c r="J1010" s="10">
        <f>Table1_1[[#This Row],[Retail Price]]*Table1_1[[#This Row],[Stock units]]</f>
        <v>909.93000000000006</v>
      </c>
      <c r="K1010"/>
    </row>
    <row r="1011" spans="1:11">
      <c r="A1011" s="33" t="s">
        <v>5842</v>
      </c>
      <c r="B1011" s="32" t="s">
        <v>5843</v>
      </c>
      <c r="C1011" s="32" t="s">
        <v>5446</v>
      </c>
      <c r="D1011" s="32" t="s">
        <v>4004</v>
      </c>
      <c r="E1011" s="37">
        <v>7</v>
      </c>
      <c r="F1011" s="35">
        <v>7325706224851</v>
      </c>
      <c r="G1011" s="81" t="s">
        <v>4011</v>
      </c>
      <c r="H1011" s="81" t="s">
        <v>3964</v>
      </c>
      <c r="I1011" s="10">
        <v>129.99</v>
      </c>
      <c r="J1011" s="10">
        <f>Table1_1[[#This Row],[Retail Price]]*Table1_1[[#This Row],[Stock units]]</f>
        <v>909.93000000000006</v>
      </c>
      <c r="K1011"/>
    </row>
    <row r="1012" spans="1:11">
      <c r="A1012" s="80" t="s">
        <v>5842</v>
      </c>
      <c r="B1012" s="32" t="s">
        <v>5843</v>
      </c>
      <c r="C1012" s="32" t="s">
        <v>5446</v>
      </c>
      <c r="D1012" s="32" t="s">
        <v>4016</v>
      </c>
      <c r="E1012" s="37">
        <v>3</v>
      </c>
      <c r="F1012" s="35">
        <v>7325706224868</v>
      </c>
      <c r="G1012" s="81" t="s">
        <v>4011</v>
      </c>
      <c r="H1012" s="81" t="s">
        <v>3964</v>
      </c>
      <c r="I1012" s="10">
        <v>129.99</v>
      </c>
      <c r="J1012" s="10">
        <f>Table1_1[[#This Row],[Retail Price]]*Table1_1[[#This Row],[Stock units]]</f>
        <v>389.97</v>
      </c>
      <c r="K1012"/>
    </row>
    <row r="1013" spans="1:11">
      <c r="A1013" s="33" t="s">
        <v>5842</v>
      </c>
      <c r="B1013" s="32" t="s">
        <v>5843</v>
      </c>
      <c r="C1013" s="32" t="s">
        <v>5446</v>
      </c>
      <c r="D1013" s="32" t="s">
        <v>4005</v>
      </c>
      <c r="E1013" s="37">
        <v>3</v>
      </c>
      <c r="F1013" s="35">
        <v>7325706224875</v>
      </c>
      <c r="G1013" s="81" t="s">
        <v>4011</v>
      </c>
      <c r="H1013" s="81" t="s">
        <v>3964</v>
      </c>
      <c r="I1013" s="10">
        <v>129.99</v>
      </c>
      <c r="J1013" s="10">
        <f>Table1_1[[#This Row],[Retail Price]]*Table1_1[[#This Row],[Stock units]]</f>
        <v>389.97</v>
      </c>
      <c r="K1013"/>
    </row>
    <row r="1014" spans="1:11">
      <c r="A1014" s="80" t="s">
        <v>5842</v>
      </c>
      <c r="B1014" s="32" t="s">
        <v>5843</v>
      </c>
      <c r="C1014" s="32" t="s">
        <v>5446</v>
      </c>
      <c r="D1014" s="32" t="s">
        <v>4029</v>
      </c>
      <c r="E1014" s="37">
        <v>2</v>
      </c>
      <c r="F1014" s="35">
        <v>7325706224882</v>
      </c>
      <c r="G1014" s="81" t="s">
        <v>4011</v>
      </c>
      <c r="H1014" s="81" t="s">
        <v>3964</v>
      </c>
      <c r="I1014" s="10">
        <v>129.99</v>
      </c>
      <c r="J1014" s="10">
        <f>Table1_1[[#This Row],[Retail Price]]*Table1_1[[#This Row],[Stock units]]</f>
        <v>259.98</v>
      </c>
      <c r="K1014"/>
    </row>
    <row r="1015" spans="1:11">
      <c r="A1015" s="33" t="s">
        <v>5844</v>
      </c>
      <c r="B1015" s="32" t="s">
        <v>5845</v>
      </c>
      <c r="C1015" s="32" t="s">
        <v>5410</v>
      </c>
      <c r="D1015" s="32" t="s">
        <v>4004</v>
      </c>
      <c r="E1015" s="37">
        <v>1</v>
      </c>
      <c r="F1015" s="35">
        <v>7325706029845</v>
      </c>
      <c r="G1015" s="81" t="s">
        <v>4011</v>
      </c>
      <c r="H1015" s="81" t="s">
        <v>3964</v>
      </c>
      <c r="I1015" s="10">
        <v>99.99</v>
      </c>
      <c r="J1015" s="10">
        <f>Table1_1[[#This Row],[Retail Price]]*Table1_1[[#This Row],[Stock units]]</f>
        <v>99.99</v>
      </c>
      <c r="K1015"/>
    </row>
    <row r="1016" spans="1:11">
      <c r="A1016" s="80" t="s">
        <v>5844</v>
      </c>
      <c r="B1016" s="32" t="s">
        <v>5845</v>
      </c>
      <c r="C1016" s="32" t="s">
        <v>5418</v>
      </c>
      <c r="D1016" s="32" t="s">
        <v>4003</v>
      </c>
      <c r="E1016" s="37">
        <v>1</v>
      </c>
      <c r="F1016" s="35">
        <v>7325706029913</v>
      </c>
      <c r="G1016" s="81" t="s">
        <v>4011</v>
      </c>
      <c r="H1016" s="81" t="s">
        <v>3964</v>
      </c>
      <c r="I1016" s="10">
        <v>99.99</v>
      </c>
      <c r="J1016" s="10">
        <f>Table1_1[[#This Row],[Retail Price]]*Table1_1[[#This Row],[Stock units]]</f>
        <v>99.99</v>
      </c>
      <c r="K1016"/>
    </row>
    <row r="1017" spans="1:11">
      <c r="A1017" s="33" t="s">
        <v>5846</v>
      </c>
      <c r="B1017" s="32" t="s">
        <v>5847</v>
      </c>
      <c r="C1017" s="32" t="s">
        <v>5493</v>
      </c>
      <c r="D1017" s="32" t="s">
        <v>4005</v>
      </c>
      <c r="E1017" s="37">
        <v>2</v>
      </c>
      <c r="F1017" s="35">
        <v>7325706023102</v>
      </c>
      <c r="G1017" s="81" t="s">
        <v>4011</v>
      </c>
      <c r="H1017" s="81" t="s">
        <v>3964</v>
      </c>
      <c r="I1017" s="10">
        <v>99.99</v>
      </c>
      <c r="J1017" s="10">
        <f>Table1_1[[#This Row],[Retail Price]]*Table1_1[[#This Row],[Stock units]]</f>
        <v>199.98</v>
      </c>
      <c r="K1017"/>
    </row>
    <row r="1018" spans="1:11">
      <c r="A1018" s="80" t="s">
        <v>5848</v>
      </c>
      <c r="B1018" s="32" t="s">
        <v>5849</v>
      </c>
      <c r="C1018" s="32" t="s">
        <v>5417</v>
      </c>
      <c r="D1018" s="32" t="s">
        <v>4001</v>
      </c>
      <c r="E1018" s="37">
        <v>1</v>
      </c>
      <c r="F1018" s="35">
        <v>7325706025526</v>
      </c>
      <c r="G1018" s="81" t="s">
        <v>4011</v>
      </c>
      <c r="H1018" s="81" t="s">
        <v>3964</v>
      </c>
      <c r="I1018" s="10">
        <v>99.99</v>
      </c>
      <c r="J1018" s="10">
        <f>Table1_1[[#This Row],[Retail Price]]*Table1_1[[#This Row],[Stock units]]</f>
        <v>99.99</v>
      </c>
      <c r="K1018"/>
    </row>
    <row r="1019" spans="1:11">
      <c r="A1019" s="33" t="s">
        <v>5848</v>
      </c>
      <c r="B1019" s="32" t="s">
        <v>5849</v>
      </c>
      <c r="C1019" s="32" t="s">
        <v>5417</v>
      </c>
      <c r="D1019" s="32" t="s">
        <v>4004</v>
      </c>
      <c r="E1019" s="37">
        <v>1</v>
      </c>
      <c r="F1019" s="35">
        <v>7325706025533</v>
      </c>
      <c r="G1019" s="81" t="s">
        <v>4011</v>
      </c>
      <c r="H1019" s="81" t="s">
        <v>3964</v>
      </c>
      <c r="I1019" s="10">
        <v>99.99</v>
      </c>
      <c r="J1019" s="10">
        <f>Table1_1[[#This Row],[Retail Price]]*Table1_1[[#This Row],[Stock units]]</f>
        <v>99.99</v>
      </c>
      <c r="K1019"/>
    </row>
    <row r="1020" spans="1:11">
      <c r="A1020" s="80" t="s">
        <v>5848</v>
      </c>
      <c r="B1020" s="32" t="s">
        <v>5849</v>
      </c>
      <c r="C1020" s="32" t="s">
        <v>5417</v>
      </c>
      <c r="D1020" s="32" t="s">
        <v>4016</v>
      </c>
      <c r="E1020" s="37">
        <v>2</v>
      </c>
      <c r="F1020" s="35">
        <v>7325706025540</v>
      </c>
      <c r="G1020" s="81" t="s">
        <v>4011</v>
      </c>
      <c r="H1020" s="81" t="s">
        <v>3964</v>
      </c>
      <c r="I1020" s="10">
        <v>99.99</v>
      </c>
      <c r="J1020" s="10">
        <f>Table1_1[[#This Row],[Retail Price]]*Table1_1[[#This Row],[Stock units]]</f>
        <v>199.98</v>
      </c>
      <c r="K1020"/>
    </row>
    <row r="1021" spans="1:11">
      <c r="A1021" s="33" t="s">
        <v>5848</v>
      </c>
      <c r="B1021" s="32" t="s">
        <v>5849</v>
      </c>
      <c r="C1021" s="32" t="s">
        <v>5417</v>
      </c>
      <c r="D1021" s="32" t="s">
        <v>4005</v>
      </c>
      <c r="E1021" s="37">
        <v>1</v>
      </c>
      <c r="F1021" s="35">
        <v>7325706025557</v>
      </c>
      <c r="G1021" s="81" t="s">
        <v>4011</v>
      </c>
      <c r="H1021" s="81" t="s">
        <v>3964</v>
      </c>
      <c r="I1021" s="10">
        <v>99.99</v>
      </c>
      <c r="J1021" s="10">
        <f>Table1_1[[#This Row],[Retail Price]]*Table1_1[[#This Row],[Stock units]]</f>
        <v>99.99</v>
      </c>
      <c r="K1021"/>
    </row>
    <row r="1022" spans="1:11">
      <c r="A1022" s="80" t="s">
        <v>5848</v>
      </c>
      <c r="B1022" s="32" t="s">
        <v>5849</v>
      </c>
      <c r="C1022" s="32" t="s">
        <v>5417</v>
      </c>
      <c r="D1022" s="32" t="s">
        <v>4029</v>
      </c>
      <c r="E1022" s="37">
        <v>1</v>
      </c>
      <c r="F1022" s="35">
        <v>7325706025564</v>
      </c>
      <c r="G1022" s="81" t="s">
        <v>4011</v>
      </c>
      <c r="H1022" s="81" t="s">
        <v>3964</v>
      </c>
      <c r="I1022" s="10">
        <v>99.99</v>
      </c>
      <c r="J1022" s="10">
        <f>Table1_1[[#This Row],[Retail Price]]*Table1_1[[#This Row],[Stock units]]</f>
        <v>99.99</v>
      </c>
      <c r="K1022"/>
    </row>
    <row r="1023" spans="1:11">
      <c r="A1023" s="33" t="s">
        <v>5850</v>
      </c>
      <c r="B1023" s="32" t="s">
        <v>5851</v>
      </c>
      <c r="C1023" s="32" t="s">
        <v>5418</v>
      </c>
      <c r="D1023" s="32" t="s">
        <v>4003</v>
      </c>
      <c r="E1023" s="37">
        <v>2</v>
      </c>
      <c r="F1023" s="35">
        <v>7325706024970</v>
      </c>
      <c r="G1023" s="81" t="s">
        <v>4011</v>
      </c>
      <c r="H1023" s="81" t="s">
        <v>3964</v>
      </c>
      <c r="I1023" s="10">
        <v>129.99</v>
      </c>
      <c r="J1023" s="10">
        <f>Table1_1[[#This Row],[Retail Price]]*Table1_1[[#This Row],[Stock units]]</f>
        <v>259.98</v>
      </c>
      <c r="K1023"/>
    </row>
    <row r="1024" spans="1:11">
      <c r="A1024" s="80" t="s">
        <v>5850</v>
      </c>
      <c r="B1024" s="32" t="s">
        <v>5851</v>
      </c>
      <c r="C1024" s="32" t="s">
        <v>5418</v>
      </c>
      <c r="D1024" s="32" t="s">
        <v>4001</v>
      </c>
      <c r="E1024" s="37">
        <v>1</v>
      </c>
      <c r="F1024" s="35">
        <v>7325706024987</v>
      </c>
      <c r="G1024" s="81" t="s">
        <v>4011</v>
      </c>
      <c r="H1024" s="81" t="s">
        <v>3964</v>
      </c>
      <c r="I1024" s="10">
        <v>129.99</v>
      </c>
      <c r="J1024" s="10">
        <f>Table1_1[[#This Row],[Retail Price]]*Table1_1[[#This Row],[Stock units]]</f>
        <v>129.99</v>
      </c>
      <c r="K1024"/>
    </row>
    <row r="1025" spans="1:11">
      <c r="A1025" s="33" t="s">
        <v>5850</v>
      </c>
      <c r="B1025" s="32" t="s">
        <v>5851</v>
      </c>
      <c r="C1025" s="32" t="s">
        <v>5418</v>
      </c>
      <c r="D1025" s="32" t="s">
        <v>4005</v>
      </c>
      <c r="E1025" s="37">
        <v>2</v>
      </c>
      <c r="F1025" s="35">
        <v>7325706025014</v>
      </c>
      <c r="G1025" s="81" t="s">
        <v>4011</v>
      </c>
      <c r="H1025" s="81" t="s">
        <v>3964</v>
      </c>
      <c r="I1025" s="10">
        <v>129.99</v>
      </c>
      <c r="J1025" s="10">
        <f>Table1_1[[#This Row],[Retail Price]]*Table1_1[[#This Row],[Stock units]]</f>
        <v>259.98</v>
      </c>
      <c r="K1025"/>
    </row>
    <row r="1026" spans="1:11">
      <c r="A1026" s="80" t="s">
        <v>5850</v>
      </c>
      <c r="B1026" s="32" t="s">
        <v>5851</v>
      </c>
      <c r="C1026" s="32" t="s">
        <v>5418</v>
      </c>
      <c r="D1026" s="32" t="s">
        <v>4029</v>
      </c>
      <c r="E1026" s="37">
        <v>2</v>
      </c>
      <c r="F1026" s="35">
        <v>7325706025021</v>
      </c>
      <c r="G1026" s="81" t="s">
        <v>4011</v>
      </c>
      <c r="H1026" s="81" t="s">
        <v>3964</v>
      </c>
      <c r="I1026" s="10">
        <v>129.99</v>
      </c>
      <c r="J1026" s="10">
        <f>Table1_1[[#This Row],[Retail Price]]*Table1_1[[#This Row],[Stock units]]</f>
        <v>259.98</v>
      </c>
      <c r="K1026"/>
    </row>
    <row r="1027" spans="1:11">
      <c r="A1027" s="33" t="s">
        <v>5852</v>
      </c>
      <c r="B1027" s="32" t="s">
        <v>5853</v>
      </c>
      <c r="C1027" s="32" t="s">
        <v>5417</v>
      </c>
      <c r="D1027" s="32" t="s">
        <v>4003</v>
      </c>
      <c r="E1027" s="37">
        <v>3</v>
      </c>
      <c r="F1027" s="35">
        <v>7325706030452</v>
      </c>
      <c r="G1027" s="81" t="s">
        <v>4011</v>
      </c>
      <c r="H1027" s="81" t="s">
        <v>3964</v>
      </c>
      <c r="I1027" s="10">
        <v>89.99</v>
      </c>
      <c r="J1027" s="10">
        <f>Table1_1[[#This Row],[Retail Price]]*Table1_1[[#This Row],[Stock units]]</f>
        <v>269.96999999999997</v>
      </c>
      <c r="K1027"/>
    </row>
    <row r="1028" spans="1:11">
      <c r="A1028" s="80" t="s">
        <v>5852</v>
      </c>
      <c r="B1028" s="32" t="s">
        <v>5853</v>
      </c>
      <c r="C1028" s="32" t="s">
        <v>5417</v>
      </c>
      <c r="D1028" s="32" t="s">
        <v>4001</v>
      </c>
      <c r="E1028" s="37">
        <v>4</v>
      </c>
      <c r="F1028" s="35">
        <v>7325706030469</v>
      </c>
      <c r="G1028" s="81" t="s">
        <v>4011</v>
      </c>
      <c r="H1028" s="81" t="s">
        <v>3964</v>
      </c>
      <c r="I1028" s="10">
        <v>89.99</v>
      </c>
      <c r="J1028" s="10">
        <f>Table1_1[[#This Row],[Retail Price]]*Table1_1[[#This Row],[Stock units]]</f>
        <v>359.96</v>
      </c>
      <c r="K1028"/>
    </row>
    <row r="1029" spans="1:11">
      <c r="A1029" s="33" t="s">
        <v>5852</v>
      </c>
      <c r="B1029" s="32" t="s">
        <v>5853</v>
      </c>
      <c r="C1029" s="32" t="s">
        <v>5417</v>
      </c>
      <c r="D1029" s="32" t="s">
        <v>4004</v>
      </c>
      <c r="E1029" s="37">
        <v>4</v>
      </c>
      <c r="F1029" s="35">
        <v>7325706030476</v>
      </c>
      <c r="G1029" s="81" t="s">
        <v>4011</v>
      </c>
      <c r="H1029" s="81" t="s">
        <v>3964</v>
      </c>
      <c r="I1029" s="10">
        <v>89.99</v>
      </c>
      <c r="J1029" s="10">
        <f>Table1_1[[#This Row],[Retail Price]]*Table1_1[[#This Row],[Stock units]]</f>
        <v>359.96</v>
      </c>
      <c r="K1029"/>
    </row>
    <row r="1030" spans="1:11">
      <c r="A1030" s="80" t="s">
        <v>5852</v>
      </c>
      <c r="B1030" s="32" t="s">
        <v>5853</v>
      </c>
      <c r="C1030" s="32" t="s">
        <v>5417</v>
      </c>
      <c r="D1030" s="32" t="s">
        <v>4016</v>
      </c>
      <c r="E1030" s="37">
        <v>4</v>
      </c>
      <c r="F1030" s="35">
        <v>7325706030483</v>
      </c>
      <c r="G1030" s="81" t="s">
        <v>4011</v>
      </c>
      <c r="H1030" s="81" t="s">
        <v>3964</v>
      </c>
      <c r="I1030" s="10">
        <v>89.99</v>
      </c>
      <c r="J1030" s="10">
        <f>Table1_1[[#This Row],[Retail Price]]*Table1_1[[#This Row],[Stock units]]</f>
        <v>359.96</v>
      </c>
      <c r="K1030"/>
    </row>
    <row r="1031" spans="1:11">
      <c r="A1031" s="33" t="s">
        <v>5852</v>
      </c>
      <c r="B1031" s="32" t="s">
        <v>5853</v>
      </c>
      <c r="C1031" s="32" t="s">
        <v>5417</v>
      </c>
      <c r="D1031" s="32" t="s">
        <v>4005</v>
      </c>
      <c r="E1031" s="37">
        <v>3</v>
      </c>
      <c r="F1031" s="35">
        <v>7325706030490</v>
      </c>
      <c r="G1031" s="81" t="s">
        <v>4011</v>
      </c>
      <c r="H1031" s="81" t="s">
        <v>3964</v>
      </c>
      <c r="I1031" s="10">
        <v>89.99</v>
      </c>
      <c r="J1031" s="10">
        <f>Table1_1[[#This Row],[Retail Price]]*Table1_1[[#This Row],[Stock units]]</f>
        <v>269.96999999999997</v>
      </c>
      <c r="K1031"/>
    </row>
    <row r="1032" spans="1:11">
      <c r="A1032" s="80" t="s">
        <v>5852</v>
      </c>
      <c r="B1032" s="32" t="s">
        <v>5853</v>
      </c>
      <c r="C1032" s="32" t="s">
        <v>5417</v>
      </c>
      <c r="D1032" s="32" t="s">
        <v>4029</v>
      </c>
      <c r="E1032" s="37">
        <v>2</v>
      </c>
      <c r="F1032" s="35">
        <v>7325706030506</v>
      </c>
      <c r="G1032" s="81" t="s">
        <v>4011</v>
      </c>
      <c r="H1032" s="81" t="s">
        <v>3964</v>
      </c>
      <c r="I1032" s="10">
        <v>89.99</v>
      </c>
      <c r="J1032" s="10">
        <f>Table1_1[[#This Row],[Retail Price]]*Table1_1[[#This Row],[Stock units]]</f>
        <v>179.98</v>
      </c>
      <c r="K1032"/>
    </row>
    <row r="1033" spans="1:11">
      <c r="A1033" s="33" t="s">
        <v>5854</v>
      </c>
      <c r="B1033" s="32" t="s">
        <v>5855</v>
      </c>
      <c r="C1033" s="32" t="s">
        <v>5451</v>
      </c>
      <c r="D1033" s="32" t="s">
        <v>5479</v>
      </c>
      <c r="E1033" s="37">
        <v>2</v>
      </c>
      <c r="F1033" s="35">
        <v>7325706262990</v>
      </c>
      <c r="G1033" s="81" t="s">
        <v>4011</v>
      </c>
      <c r="H1033" s="81" t="s">
        <v>4640</v>
      </c>
      <c r="I1033" s="10">
        <v>39.9</v>
      </c>
      <c r="J1033" s="10">
        <f>Table1_1[[#This Row],[Retail Price]]*Table1_1[[#This Row],[Stock units]]</f>
        <v>79.8</v>
      </c>
      <c r="K1033"/>
    </row>
    <row r="1034" spans="1:11">
      <c r="A1034" s="80" t="s">
        <v>5854</v>
      </c>
      <c r="B1034" s="32" t="s">
        <v>5855</v>
      </c>
      <c r="C1034" s="32" t="s">
        <v>5451</v>
      </c>
      <c r="D1034" s="32" t="s">
        <v>5480</v>
      </c>
      <c r="E1034" s="37">
        <v>6</v>
      </c>
      <c r="F1034" s="35">
        <v>7325706263003</v>
      </c>
      <c r="G1034" s="81" t="s">
        <v>4011</v>
      </c>
      <c r="H1034" s="81" t="s">
        <v>4640</v>
      </c>
      <c r="I1034" s="10">
        <v>120</v>
      </c>
      <c r="J1034" s="10">
        <f>Table1_1[[#This Row],[Retail Price]]*Table1_1[[#This Row],[Stock units]]</f>
        <v>720</v>
      </c>
      <c r="K1034"/>
    </row>
    <row r="1035" spans="1:11">
      <c r="A1035" s="33" t="s">
        <v>5854</v>
      </c>
      <c r="B1035" s="32" t="s">
        <v>5855</v>
      </c>
      <c r="C1035" s="32" t="s">
        <v>5451</v>
      </c>
      <c r="D1035" s="32" t="s">
        <v>5481</v>
      </c>
      <c r="E1035" s="37">
        <v>6</v>
      </c>
      <c r="F1035" s="35">
        <v>7325706263010</v>
      </c>
      <c r="G1035" s="81" t="s">
        <v>4011</v>
      </c>
      <c r="H1035" s="81" t="s">
        <v>4640</v>
      </c>
      <c r="I1035" s="10">
        <v>199.99</v>
      </c>
      <c r="J1035" s="10">
        <f>Table1_1[[#This Row],[Retail Price]]*Table1_1[[#This Row],[Stock units]]</f>
        <v>1199.94</v>
      </c>
      <c r="K1035"/>
    </row>
    <row r="1036" spans="1:11">
      <c r="A1036" s="80" t="s">
        <v>5854</v>
      </c>
      <c r="B1036" s="32" t="s">
        <v>5855</v>
      </c>
      <c r="C1036" s="32" t="s">
        <v>5451</v>
      </c>
      <c r="D1036" s="32" t="s">
        <v>5482</v>
      </c>
      <c r="E1036" s="37">
        <v>6</v>
      </c>
      <c r="F1036" s="35">
        <v>7325706263027</v>
      </c>
      <c r="G1036" s="81" t="s">
        <v>4011</v>
      </c>
      <c r="H1036" s="81" t="s">
        <v>4640</v>
      </c>
      <c r="I1036" s="10">
        <v>120</v>
      </c>
      <c r="J1036" s="10">
        <f>Table1_1[[#This Row],[Retail Price]]*Table1_1[[#This Row],[Stock units]]</f>
        <v>720</v>
      </c>
      <c r="K1036"/>
    </row>
    <row r="1037" spans="1:11">
      <c r="A1037" s="33" t="s">
        <v>5854</v>
      </c>
      <c r="B1037" s="32" t="s">
        <v>5855</v>
      </c>
      <c r="C1037" s="32" t="s">
        <v>5451</v>
      </c>
      <c r="D1037" s="32" t="s">
        <v>5812</v>
      </c>
      <c r="E1037" s="37">
        <v>6</v>
      </c>
      <c r="F1037" s="35">
        <v>7325706263034</v>
      </c>
      <c r="G1037" s="81" t="s">
        <v>4011</v>
      </c>
      <c r="H1037" s="81" t="s">
        <v>4640</v>
      </c>
      <c r="I1037" s="10">
        <v>199.99</v>
      </c>
      <c r="J1037" s="10">
        <f>Table1_1[[#This Row],[Retail Price]]*Table1_1[[#This Row],[Stock units]]</f>
        <v>1199.94</v>
      </c>
      <c r="K1037"/>
    </row>
    <row r="1038" spans="1:11">
      <c r="A1038" s="80" t="s">
        <v>5854</v>
      </c>
      <c r="B1038" s="32" t="s">
        <v>5855</v>
      </c>
      <c r="C1038" s="32" t="s">
        <v>5451</v>
      </c>
      <c r="D1038" s="32" t="s">
        <v>5410</v>
      </c>
      <c r="E1038" s="37">
        <v>6</v>
      </c>
      <c r="F1038" s="35">
        <v>7325706263041</v>
      </c>
      <c r="G1038" s="81" t="s">
        <v>4011</v>
      </c>
      <c r="H1038" s="81" t="s">
        <v>4640</v>
      </c>
      <c r="I1038" s="10">
        <v>120</v>
      </c>
      <c r="J1038" s="10">
        <f>Table1_1[[#This Row],[Retail Price]]*Table1_1[[#This Row],[Stock units]]</f>
        <v>720</v>
      </c>
      <c r="K1038"/>
    </row>
    <row r="1039" spans="1:11">
      <c r="A1039" s="33" t="s">
        <v>5854</v>
      </c>
      <c r="B1039" s="32" t="s">
        <v>5855</v>
      </c>
      <c r="C1039" s="32" t="s">
        <v>5451</v>
      </c>
      <c r="D1039" s="32" t="s">
        <v>5813</v>
      </c>
      <c r="E1039" s="37">
        <v>4</v>
      </c>
      <c r="F1039" s="35">
        <v>7325706263058</v>
      </c>
      <c r="G1039" s="81" t="s">
        <v>4011</v>
      </c>
      <c r="H1039" s="81" t="s">
        <v>4640</v>
      </c>
      <c r="I1039" s="10">
        <v>199.99</v>
      </c>
      <c r="J1039" s="10">
        <f>Table1_1[[#This Row],[Retail Price]]*Table1_1[[#This Row],[Stock units]]</f>
        <v>799.96</v>
      </c>
      <c r="K1039"/>
    </row>
    <row r="1040" spans="1:11">
      <c r="A1040" s="80" t="s">
        <v>5854</v>
      </c>
      <c r="B1040" s="32" t="s">
        <v>5855</v>
      </c>
      <c r="C1040" s="32" t="s">
        <v>5451</v>
      </c>
      <c r="D1040" s="32" t="s">
        <v>5447</v>
      </c>
      <c r="E1040" s="37">
        <v>3</v>
      </c>
      <c r="F1040" s="35">
        <v>7325706263065</v>
      </c>
      <c r="G1040" s="81" t="s">
        <v>4011</v>
      </c>
      <c r="H1040" s="81" t="s">
        <v>4640</v>
      </c>
      <c r="I1040" s="10">
        <v>120</v>
      </c>
      <c r="J1040" s="10">
        <f>Table1_1[[#This Row],[Retail Price]]*Table1_1[[#This Row],[Stock units]]</f>
        <v>360</v>
      </c>
      <c r="K1040"/>
    </row>
    <row r="1041" spans="1:11">
      <c r="A1041" s="33" t="s">
        <v>5854</v>
      </c>
      <c r="B1041" s="32" t="s">
        <v>5855</v>
      </c>
      <c r="C1041" s="32" t="s">
        <v>5451</v>
      </c>
      <c r="D1041" s="32" t="s">
        <v>5440</v>
      </c>
      <c r="E1041" s="37">
        <v>3</v>
      </c>
      <c r="F1041" s="35">
        <v>7325706263072</v>
      </c>
      <c r="G1041" s="81" t="s">
        <v>4011</v>
      </c>
      <c r="H1041" s="81" t="s">
        <v>4640</v>
      </c>
      <c r="I1041" s="10">
        <v>120</v>
      </c>
      <c r="J1041" s="10">
        <f>Table1_1[[#This Row],[Retail Price]]*Table1_1[[#This Row],[Stock units]]</f>
        <v>360</v>
      </c>
      <c r="K1041"/>
    </row>
    <row r="1042" spans="1:11">
      <c r="A1042" s="80" t="s">
        <v>5854</v>
      </c>
      <c r="B1042" s="32" t="s">
        <v>5855</v>
      </c>
      <c r="C1042" s="32" t="s">
        <v>5451</v>
      </c>
      <c r="D1042" s="32" t="s">
        <v>5441</v>
      </c>
      <c r="E1042" s="37">
        <v>2</v>
      </c>
      <c r="F1042" s="35">
        <v>7325706263089</v>
      </c>
      <c r="G1042" s="81" t="s">
        <v>4011</v>
      </c>
      <c r="H1042" s="81" t="s">
        <v>4640</v>
      </c>
      <c r="I1042" s="10">
        <v>120</v>
      </c>
      <c r="J1042" s="10">
        <f>Table1_1[[#This Row],[Retail Price]]*Table1_1[[#This Row],[Stock units]]</f>
        <v>240</v>
      </c>
      <c r="K1042"/>
    </row>
    <row r="1043" spans="1:11">
      <c r="A1043" s="33" t="s">
        <v>5856</v>
      </c>
      <c r="B1043" s="32" t="s">
        <v>5857</v>
      </c>
      <c r="C1043" s="32" t="s">
        <v>5399</v>
      </c>
      <c r="D1043" s="32" t="s">
        <v>5481</v>
      </c>
      <c r="E1043" s="37">
        <v>1</v>
      </c>
      <c r="F1043" s="35">
        <v>7325702426235</v>
      </c>
      <c r="G1043" s="81" t="s">
        <v>4011</v>
      </c>
      <c r="H1043" s="81" t="s">
        <v>4640</v>
      </c>
      <c r="I1043" s="10">
        <v>89.99</v>
      </c>
      <c r="J1043" s="10">
        <f>Table1_1[[#This Row],[Retail Price]]*Table1_1[[#This Row],[Stock units]]</f>
        <v>89.99</v>
      </c>
      <c r="K1043"/>
    </row>
    <row r="1044" spans="1:11">
      <c r="A1044" s="80" t="s">
        <v>5858</v>
      </c>
      <c r="B1044" s="32" t="s">
        <v>5859</v>
      </c>
      <c r="C1044" s="32" t="s">
        <v>5418</v>
      </c>
      <c r="D1044" s="32" t="s">
        <v>4003</v>
      </c>
      <c r="E1044" s="37">
        <v>2</v>
      </c>
      <c r="F1044" s="35">
        <v>7325706030636</v>
      </c>
      <c r="G1044" s="81" t="s">
        <v>4011</v>
      </c>
      <c r="H1044" s="81" t="s">
        <v>3964</v>
      </c>
      <c r="I1044" s="10">
        <v>99.99</v>
      </c>
      <c r="J1044" s="10">
        <f>Table1_1[[#This Row],[Retail Price]]*Table1_1[[#This Row],[Stock units]]</f>
        <v>199.98</v>
      </c>
      <c r="K1044"/>
    </row>
    <row r="1045" spans="1:11">
      <c r="A1045" s="33" t="e">
        <v>#N/A</v>
      </c>
      <c r="B1045" s="32" t="s">
        <v>5860</v>
      </c>
      <c r="C1045" s="32" t="s">
        <v>5450</v>
      </c>
      <c r="D1045" s="32" t="s">
        <v>5515</v>
      </c>
      <c r="E1045" s="37">
        <v>2</v>
      </c>
      <c r="F1045" s="35" t="e">
        <v>#N/A</v>
      </c>
      <c r="G1045" s="81" t="e">
        <v>#N/A</v>
      </c>
      <c r="H1045" s="81" t="e">
        <v>#N/A</v>
      </c>
      <c r="I1045" s="10">
        <v>39.9</v>
      </c>
      <c r="J1045" s="10">
        <f>Table1_1[[#This Row],[Retail Price]]*Table1_1[[#This Row],[Stock units]]</f>
        <v>79.8</v>
      </c>
      <c r="K1045"/>
    </row>
    <row r="1046" spans="1:11">
      <c r="A1046" s="80" t="s">
        <v>5854</v>
      </c>
      <c r="B1046" s="32" t="s">
        <v>5855</v>
      </c>
      <c r="C1046" s="32" t="s">
        <v>1258</v>
      </c>
      <c r="D1046" s="32" t="s">
        <v>5480</v>
      </c>
      <c r="E1046" s="37">
        <v>2</v>
      </c>
      <c r="F1046" s="35">
        <v>7325706263126</v>
      </c>
      <c r="G1046" s="81" t="s">
        <v>4011</v>
      </c>
      <c r="H1046" s="81" t="s">
        <v>4640</v>
      </c>
      <c r="I1046" s="10">
        <v>120</v>
      </c>
      <c r="J1046" s="10">
        <f>Table1_1[[#This Row],[Retail Price]]*Table1_1[[#This Row],[Stock units]]</f>
        <v>240</v>
      </c>
      <c r="K1046"/>
    </row>
    <row r="1047" spans="1:11">
      <c r="A1047" s="33" t="s">
        <v>5854</v>
      </c>
      <c r="B1047" s="32" t="s">
        <v>5855</v>
      </c>
      <c r="C1047" s="32" t="s">
        <v>1258</v>
      </c>
      <c r="D1047" s="32" t="s">
        <v>5481</v>
      </c>
      <c r="E1047" s="37">
        <v>3</v>
      </c>
      <c r="F1047" s="35">
        <v>7325706263133</v>
      </c>
      <c r="G1047" s="81" t="s">
        <v>4011</v>
      </c>
      <c r="H1047" s="81" t="s">
        <v>4640</v>
      </c>
      <c r="I1047" s="10">
        <v>199.99</v>
      </c>
      <c r="J1047" s="10">
        <f>Table1_1[[#This Row],[Retail Price]]*Table1_1[[#This Row],[Stock units]]</f>
        <v>599.97</v>
      </c>
      <c r="K1047"/>
    </row>
    <row r="1048" spans="1:11">
      <c r="A1048" s="80" t="s">
        <v>5854</v>
      </c>
      <c r="B1048" s="32" t="s">
        <v>5855</v>
      </c>
      <c r="C1048" s="32" t="s">
        <v>1258</v>
      </c>
      <c r="D1048" s="32" t="s">
        <v>5482</v>
      </c>
      <c r="E1048" s="37">
        <v>3</v>
      </c>
      <c r="F1048" s="35">
        <v>7325706263140</v>
      </c>
      <c r="G1048" s="81" t="s">
        <v>4011</v>
      </c>
      <c r="H1048" s="81" t="s">
        <v>4640</v>
      </c>
      <c r="I1048" s="10">
        <v>120</v>
      </c>
      <c r="J1048" s="10">
        <f>Table1_1[[#This Row],[Retail Price]]*Table1_1[[#This Row],[Stock units]]</f>
        <v>360</v>
      </c>
      <c r="K1048"/>
    </row>
    <row r="1049" spans="1:11">
      <c r="A1049" s="33" t="s">
        <v>5854</v>
      </c>
      <c r="B1049" s="32" t="s">
        <v>5855</v>
      </c>
      <c r="C1049" s="32" t="s">
        <v>1258</v>
      </c>
      <c r="D1049" s="32" t="s">
        <v>5812</v>
      </c>
      <c r="E1049" s="37">
        <v>3</v>
      </c>
      <c r="F1049" s="35">
        <v>7325706263157</v>
      </c>
      <c r="G1049" s="81" t="s">
        <v>4011</v>
      </c>
      <c r="H1049" s="81" t="s">
        <v>4640</v>
      </c>
      <c r="I1049" s="10">
        <v>199.99</v>
      </c>
      <c r="J1049" s="10">
        <f>Table1_1[[#This Row],[Retail Price]]*Table1_1[[#This Row],[Stock units]]</f>
        <v>599.97</v>
      </c>
      <c r="K1049"/>
    </row>
    <row r="1050" spans="1:11">
      <c r="A1050" s="80" t="s">
        <v>5854</v>
      </c>
      <c r="B1050" s="32" t="s">
        <v>5855</v>
      </c>
      <c r="C1050" s="32" t="s">
        <v>1258</v>
      </c>
      <c r="D1050" s="32" t="s">
        <v>5410</v>
      </c>
      <c r="E1050" s="37">
        <v>3</v>
      </c>
      <c r="F1050" s="35">
        <v>7325706263164</v>
      </c>
      <c r="G1050" s="81" t="s">
        <v>4011</v>
      </c>
      <c r="H1050" s="81" t="s">
        <v>4640</v>
      </c>
      <c r="I1050" s="10">
        <v>120</v>
      </c>
      <c r="J1050" s="10">
        <f>Table1_1[[#This Row],[Retail Price]]*Table1_1[[#This Row],[Stock units]]</f>
        <v>360</v>
      </c>
      <c r="K1050"/>
    </row>
    <row r="1051" spans="1:11">
      <c r="A1051" s="33" t="s">
        <v>5854</v>
      </c>
      <c r="B1051" s="32" t="s">
        <v>5855</v>
      </c>
      <c r="C1051" s="32" t="s">
        <v>1258</v>
      </c>
      <c r="D1051" s="32" t="s">
        <v>5813</v>
      </c>
      <c r="E1051" s="37">
        <v>1</v>
      </c>
      <c r="F1051" s="35">
        <v>7325706263171</v>
      </c>
      <c r="G1051" s="81" t="s">
        <v>4011</v>
      </c>
      <c r="H1051" s="81" t="s">
        <v>4640</v>
      </c>
      <c r="I1051" s="10">
        <v>199.99</v>
      </c>
      <c r="J1051" s="10">
        <f>Table1_1[[#This Row],[Retail Price]]*Table1_1[[#This Row],[Stock units]]</f>
        <v>199.99</v>
      </c>
      <c r="K1051"/>
    </row>
    <row r="1052" spans="1:11">
      <c r="A1052" s="80" t="s">
        <v>5854</v>
      </c>
      <c r="B1052" s="32" t="s">
        <v>5855</v>
      </c>
      <c r="C1052" s="32" t="s">
        <v>1258</v>
      </c>
      <c r="D1052" s="32" t="s">
        <v>5447</v>
      </c>
      <c r="E1052" s="37">
        <v>2</v>
      </c>
      <c r="F1052" s="35">
        <v>7325706263188</v>
      </c>
      <c r="G1052" s="81" t="s">
        <v>4011</v>
      </c>
      <c r="H1052" s="81" t="s">
        <v>4640</v>
      </c>
      <c r="I1052" s="10">
        <v>120</v>
      </c>
      <c r="J1052" s="10">
        <f>Table1_1[[#This Row],[Retail Price]]*Table1_1[[#This Row],[Stock units]]</f>
        <v>240</v>
      </c>
      <c r="K1052"/>
    </row>
    <row r="1053" spans="1:11">
      <c r="A1053" s="33" t="s">
        <v>5854</v>
      </c>
      <c r="B1053" s="32" t="s">
        <v>5855</v>
      </c>
      <c r="C1053" s="32" t="s">
        <v>1258</v>
      </c>
      <c r="D1053" s="32" t="s">
        <v>5440</v>
      </c>
      <c r="E1053" s="37">
        <v>1</v>
      </c>
      <c r="F1053" s="35">
        <v>7325706263195</v>
      </c>
      <c r="G1053" s="81" t="s">
        <v>4011</v>
      </c>
      <c r="H1053" s="81" t="s">
        <v>4640</v>
      </c>
      <c r="I1053" s="10">
        <v>120</v>
      </c>
      <c r="J1053" s="10">
        <f>Table1_1[[#This Row],[Retail Price]]*Table1_1[[#This Row],[Stock units]]</f>
        <v>120</v>
      </c>
      <c r="K1053"/>
    </row>
    <row r="1054" spans="1:11">
      <c r="A1054" s="80" t="s">
        <v>5861</v>
      </c>
      <c r="B1054" s="32" t="s">
        <v>5862</v>
      </c>
      <c r="C1054" s="32" t="s">
        <v>5454</v>
      </c>
      <c r="D1054" s="32" t="s">
        <v>4003</v>
      </c>
      <c r="E1054" s="37">
        <v>4</v>
      </c>
      <c r="F1054" s="35">
        <v>7325706218942</v>
      </c>
      <c r="G1054" s="81" t="s">
        <v>4011</v>
      </c>
      <c r="H1054" s="81" t="s">
        <v>4640</v>
      </c>
      <c r="I1054" s="10">
        <v>99.99</v>
      </c>
      <c r="J1054" s="10">
        <f>Table1_1[[#This Row],[Retail Price]]*Table1_1[[#This Row],[Stock units]]</f>
        <v>399.96</v>
      </c>
      <c r="K1054"/>
    </row>
    <row r="1055" spans="1:11">
      <c r="A1055" s="33" t="s">
        <v>5861</v>
      </c>
      <c r="B1055" s="32" t="s">
        <v>5862</v>
      </c>
      <c r="C1055" s="32" t="s">
        <v>5454</v>
      </c>
      <c r="D1055" s="32" t="s">
        <v>4001</v>
      </c>
      <c r="E1055" s="37">
        <v>3</v>
      </c>
      <c r="F1055" s="35">
        <v>7325706218959</v>
      </c>
      <c r="G1055" s="81" t="s">
        <v>4011</v>
      </c>
      <c r="H1055" s="81" t="s">
        <v>4640</v>
      </c>
      <c r="I1055" s="10">
        <v>99.99</v>
      </c>
      <c r="J1055" s="10">
        <f>Table1_1[[#This Row],[Retail Price]]*Table1_1[[#This Row],[Stock units]]</f>
        <v>299.96999999999997</v>
      </c>
      <c r="K1055"/>
    </row>
    <row r="1056" spans="1:11">
      <c r="A1056" s="80" t="s">
        <v>5861</v>
      </c>
      <c r="B1056" s="32" t="s">
        <v>5862</v>
      </c>
      <c r="C1056" s="32" t="s">
        <v>5454</v>
      </c>
      <c r="D1056" s="32" t="s">
        <v>4004</v>
      </c>
      <c r="E1056" s="37">
        <v>4</v>
      </c>
      <c r="F1056" s="35">
        <v>7325706218966</v>
      </c>
      <c r="G1056" s="81" t="s">
        <v>4011</v>
      </c>
      <c r="H1056" s="81" t="s">
        <v>4640</v>
      </c>
      <c r="I1056" s="10">
        <v>99.99</v>
      </c>
      <c r="J1056" s="10">
        <f>Table1_1[[#This Row],[Retail Price]]*Table1_1[[#This Row],[Stock units]]</f>
        <v>399.96</v>
      </c>
      <c r="K1056"/>
    </row>
    <row r="1057" spans="1:11">
      <c r="A1057" s="33" t="s">
        <v>5861</v>
      </c>
      <c r="B1057" s="32" t="s">
        <v>5862</v>
      </c>
      <c r="C1057" s="32" t="s">
        <v>5454</v>
      </c>
      <c r="D1057" s="32" t="s">
        <v>4016</v>
      </c>
      <c r="E1057" s="37">
        <v>2</v>
      </c>
      <c r="F1057" s="35">
        <v>7325706218973</v>
      </c>
      <c r="G1057" s="81" t="s">
        <v>4011</v>
      </c>
      <c r="H1057" s="81" t="s">
        <v>4640</v>
      </c>
      <c r="I1057" s="10">
        <v>99.99</v>
      </c>
      <c r="J1057" s="10">
        <f>Table1_1[[#This Row],[Retail Price]]*Table1_1[[#This Row],[Stock units]]</f>
        <v>199.98</v>
      </c>
      <c r="K1057"/>
    </row>
    <row r="1058" spans="1:11">
      <c r="A1058" s="80" t="s">
        <v>5861</v>
      </c>
      <c r="B1058" s="32" t="s">
        <v>5862</v>
      </c>
      <c r="C1058" s="32" t="s">
        <v>5454</v>
      </c>
      <c r="D1058" s="32" t="s">
        <v>4005</v>
      </c>
      <c r="E1058" s="37">
        <v>3</v>
      </c>
      <c r="F1058" s="35">
        <v>7325706218980</v>
      </c>
      <c r="G1058" s="81" t="s">
        <v>4011</v>
      </c>
      <c r="H1058" s="81" t="s">
        <v>4640</v>
      </c>
      <c r="I1058" s="10">
        <v>99.99</v>
      </c>
      <c r="J1058" s="10">
        <f>Table1_1[[#This Row],[Retail Price]]*Table1_1[[#This Row],[Stock units]]</f>
        <v>299.96999999999997</v>
      </c>
      <c r="K1058"/>
    </row>
    <row r="1059" spans="1:11">
      <c r="A1059" s="33" t="s">
        <v>4641</v>
      </c>
      <c r="B1059" s="32" t="s">
        <v>5863</v>
      </c>
      <c r="C1059" s="32" t="s">
        <v>5864</v>
      </c>
      <c r="D1059" s="32" t="s">
        <v>5482</v>
      </c>
      <c r="E1059" s="37">
        <v>3</v>
      </c>
      <c r="F1059" s="35">
        <v>7325706100292</v>
      </c>
      <c r="G1059" s="81" t="s">
        <v>4011</v>
      </c>
      <c r="H1059" s="81" t="s">
        <v>4640</v>
      </c>
      <c r="I1059" s="10">
        <v>79.989999999999995</v>
      </c>
      <c r="J1059" s="10">
        <f>Table1_1[[#This Row],[Retail Price]]*Table1_1[[#This Row],[Stock units]]</f>
        <v>239.96999999999997</v>
      </c>
      <c r="K1059"/>
    </row>
    <row r="1060" spans="1:11">
      <c r="A1060" s="80" t="s">
        <v>4641</v>
      </c>
      <c r="B1060" s="32" t="s">
        <v>5863</v>
      </c>
      <c r="C1060" s="32" t="s">
        <v>5864</v>
      </c>
      <c r="D1060" s="32" t="s">
        <v>5812</v>
      </c>
      <c r="E1060" s="37">
        <v>2</v>
      </c>
      <c r="F1060" s="35">
        <v>7325706100308</v>
      </c>
      <c r="G1060" s="81" t="s">
        <v>4011</v>
      </c>
      <c r="H1060" s="81" t="s">
        <v>4640</v>
      </c>
      <c r="I1060" s="10">
        <v>79.989999999999995</v>
      </c>
      <c r="J1060" s="10">
        <f>Table1_1[[#This Row],[Retail Price]]*Table1_1[[#This Row],[Stock units]]</f>
        <v>159.97999999999999</v>
      </c>
      <c r="K1060"/>
    </row>
    <row r="1061" spans="1:11">
      <c r="A1061" s="33" t="s">
        <v>4641</v>
      </c>
      <c r="B1061" s="32" t="s">
        <v>5863</v>
      </c>
      <c r="C1061" s="32" t="s">
        <v>5864</v>
      </c>
      <c r="D1061" s="32" t="s">
        <v>5410</v>
      </c>
      <c r="E1061" s="37">
        <v>2</v>
      </c>
      <c r="F1061" s="35">
        <v>7325706100315</v>
      </c>
      <c r="G1061" s="81" t="s">
        <v>4011</v>
      </c>
      <c r="H1061" s="81" t="s">
        <v>4640</v>
      </c>
      <c r="I1061" s="10">
        <v>79.989999999999995</v>
      </c>
      <c r="J1061" s="10">
        <f>Table1_1[[#This Row],[Retail Price]]*Table1_1[[#This Row],[Stock units]]</f>
        <v>159.97999999999999</v>
      </c>
      <c r="K1061"/>
    </row>
    <row r="1062" spans="1:11">
      <c r="A1062" s="80" t="s">
        <v>4641</v>
      </c>
      <c r="B1062" s="32" t="s">
        <v>5863</v>
      </c>
      <c r="C1062" s="32" t="s">
        <v>5864</v>
      </c>
      <c r="D1062" s="32" t="s">
        <v>5447</v>
      </c>
      <c r="E1062" s="37">
        <v>2</v>
      </c>
      <c r="F1062" s="35">
        <v>7325706100339</v>
      </c>
      <c r="G1062" s="81" t="s">
        <v>4011</v>
      </c>
      <c r="H1062" s="81" t="s">
        <v>4640</v>
      </c>
      <c r="I1062" s="10">
        <v>79.989999999999995</v>
      </c>
      <c r="J1062" s="10">
        <f>Table1_1[[#This Row],[Retail Price]]*Table1_1[[#This Row],[Stock units]]</f>
        <v>159.97999999999999</v>
      </c>
      <c r="K1062"/>
    </row>
    <row r="1063" spans="1:11">
      <c r="A1063" s="33" t="s">
        <v>4641</v>
      </c>
      <c r="B1063" s="32" t="s">
        <v>5863</v>
      </c>
      <c r="C1063" s="32" t="s">
        <v>5864</v>
      </c>
      <c r="D1063" s="32" t="s">
        <v>5440</v>
      </c>
      <c r="E1063" s="37">
        <v>2</v>
      </c>
      <c r="F1063" s="35">
        <v>7325706100346</v>
      </c>
      <c r="G1063" s="81" t="s">
        <v>4011</v>
      </c>
      <c r="H1063" s="81" t="s">
        <v>4640</v>
      </c>
      <c r="I1063" s="10">
        <v>79.989999999999995</v>
      </c>
      <c r="J1063" s="10">
        <f>Table1_1[[#This Row],[Retail Price]]*Table1_1[[#This Row],[Stock units]]</f>
        <v>159.97999999999999</v>
      </c>
      <c r="K1063"/>
    </row>
    <row r="1064" spans="1:11">
      <c r="A1064" s="80" t="s">
        <v>4641</v>
      </c>
      <c r="B1064" s="32" t="s">
        <v>5863</v>
      </c>
      <c r="C1064" s="32" t="s">
        <v>5864</v>
      </c>
      <c r="D1064" s="32" t="s">
        <v>5441</v>
      </c>
      <c r="E1064" s="37">
        <v>1</v>
      </c>
      <c r="F1064" s="35">
        <v>7325706100353</v>
      </c>
      <c r="G1064" s="81" t="s">
        <v>4011</v>
      </c>
      <c r="H1064" s="81" t="s">
        <v>4640</v>
      </c>
      <c r="I1064" s="10">
        <v>79.989999999999995</v>
      </c>
      <c r="J1064" s="10">
        <f>Table1_1[[#This Row],[Retail Price]]*Table1_1[[#This Row],[Stock units]]</f>
        <v>79.989999999999995</v>
      </c>
      <c r="K1064"/>
    </row>
    <row r="1065" spans="1:11">
      <c r="A1065" s="33" t="s">
        <v>5865</v>
      </c>
      <c r="B1065" s="32" t="s">
        <v>5866</v>
      </c>
      <c r="C1065" s="32" t="s">
        <v>5416</v>
      </c>
      <c r="D1065" s="32" t="s">
        <v>4003</v>
      </c>
      <c r="E1065" s="37">
        <v>1</v>
      </c>
      <c r="F1065" s="35">
        <v>7325706113568</v>
      </c>
      <c r="G1065" s="81" t="s">
        <v>4011</v>
      </c>
      <c r="H1065" s="81" t="s">
        <v>4640</v>
      </c>
      <c r="I1065" s="10">
        <v>89.99</v>
      </c>
      <c r="J1065" s="10">
        <f>Table1_1[[#This Row],[Retail Price]]*Table1_1[[#This Row],[Stock units]]</f>
        <v>89.99</v>
      </c>
      <c r="K1065"/>
    </row>
    <row r="1066" spans="1:11">
      <c r="A1066" s="80" t="s">
        <v>5865</v>
      </c>
      <c r="B1066" s="32" t="s">
        <v>5866</v>
      </c>
      <c r="C1066" s="32" t="s">
        <v>5416</v>
      </c>
      <c r="D1066" s="32" t="s">
        <v>4001</v>
      </c>
      <c r="E1066" s="37">
        <v>1</v>
      </c>
      <c r="F1066" s="35">
        <v>7325706113575</v>
      </c>
      <c r="G1066" s="81" t="s">
        <v>4011</v>
      </c>
      <c r="H1066" s="81" t="s">
        <v>4640</v>
      </c>
      <c r="I1066" s="10">
        <v>89.99</v>
      </c>
      <c r="J1066" s="10">
        <f>Table1_1[[#This Row],[Retail Price]]*Table1_1[[#This Row],[Stock units]]</f>
        <v>89.99</v>
      </c>
      <c r="K1066"/>
    </row>
    <row r="1067" spans="1:11">
      <c r="A1067" s="33" t="s">
        <v>5865</v>
      </c>
      <c r="B1067" s="32" t="s">
        <v>5866</v>
      </c>
      <c r="C1067" s="32" t="s">
        <v>5416</v>
      </c>
      <c r="D1067" s="32" t="s">
        <v>4004</v>
      </c>
      <c r="E1067" s="37">
        <v>2</v>
      </c>
      <c r="F1067" s="35">
        <v>7325706113582</v>
      </c>
      <c r="G1067" s="81" t="s">
        <v>4011</v>
      </c>
      <c r="H1067" s="81" t="s">
        <v>4640</v>
      </c>
      <c r="I1067" s="10">
        <v>89.99</v>
      </c>
      <c r="J1067" s="10">
        <f>Table1_1[[#This Row],[Retail Price]]*Table1_1[[#This Row],[Stock units]]</f>
        <v>179.98</v>
      </c>
      <c r="K1067"/>
    </row>
    <row r="1068" spans="1:11">
      <c r="A1068" s="80" t="s">
        <v>5865</v>
      </c>
      <c r="B1068" s="32" t="s">
        <v>5866</v>
      </c>
      <c r="C1068" s="32" t="s">
        <v>5416</v>
      </c>
      <c r="D1068" s="32" t="s">
        <v>4016</v>
      </c>
      <c r="E1068" s="37">
        <v>1</v>
      </c>
      <c r="F1068" s="35">
        <v>7325706113599</v>
      </c>
      <c r="G1068" s="81" t="s">
        <v>4011</v>
      </c>
      <c r="H1068" s="81" t="s">
        <v>4640</v>
      </c>
      <c r="I1068" s="10">
        <v>89.99</v>
      </c>
      <c r="J1068" s="10">
        <f>Table1_1[[#This Row],[Retail Price]]*Table1_1[[#This Row],[Stock units]]</f>
        <v>89.99</v>
      </c>
      <c r="K1068"/>
    </row>
    <row r="1069" spans="1:11">
      <c r="A1069" s="33" t="s">
        <v>5865</v>
      </c>
      <c r="B1069" s="32" t="s">
        <v>5866</v>
      </c>
      <c r="C1069" s="32" t="s">
        <v>5416</v>
      </c>
      <c r="D1069" s="32" t="s">
        <v>4005</v>
      </c>
      <c r="E1069" s="37">
        <v>1</v>
      </c>
      <c r="F1069" s="35">
        <v>7325706113605</v>
      </c>
      <c r="G1069" s="81" t="s">
        <v>4011</v>
      </c>
      <c r="H1069" s="81" t="s">
        <v>4640</v>
      </c>
      <c r="I1069" s="10">
        <v>89.99</v>
      </c>
      <c r="J1069" s="10">
        <f>Table1_1[[#This Row],[Retail Price]]*Table1_1[[#This Row],[Stock units]]</f>
        <v>89.99</v>
      </c>
      <c r="K1069"/>
    </row>
    <row r="1070" spans="1:11">
      <c r="A1070" s="80" t="s">
        <v>5865</v>
      </c>
      <c r="B1070" s="32" t="s">
        <v>5866</v>
      </c>
      <c r="C1070" s="32" t="s">
        <v>5416</v>
      </c>
      <c r="D1070" s="32" t="s">
        <v>4029</v>
      </c>
      <c r="E1070" s="37">
        <v>1</v>
      </c>
      <c r="F1070" s="35">
        <v>7325706113612</v>
      </c>
      <c r="G1070" s="81" t="s">
        <v>4011</v>
      </c>
      <c r="H1070" s="81" t="s">
        <v>4640</v>
      </c>
      <c r="I1070" s="10">
        <v>89.99</v>
      </c>
      <c r="J1070" s="10">
        <f>Table1_1[[#This Row],[Retail Price]]*Table1_1[[#This Row],[Stock units]]</f>
        <v>89.99</v>
      </c>
      <c r="K1070"/>
    </row>
    <row r="1071" spans="1:11">
      <c r="A1071" s="33" t="s">
        <v>4948</v>
      </c>
      <c r="B1071" s="32" t="s">
        <v>5867</v>
      </c>
      <c r="C1071" s="32" t="s">
        <v>5461</v>
      </c>
      <c r="D1071" s="32" t="s">
        <v>4003</v>
      </c>
      <c r="E1071" s="37">
        <v>4</v>
      </c>
      <c r="F1071" s="35">
        <v>7325706058845</v>
      </c>
      <c r="G1071" s="81" t="s">
        <v>4771</v>
      </c>
      <c r="H1071" s="81" t="s">
        <v>3964</v>
      </c>
      <c r="I1071" s="10">
        <v>0</v>
      </c>
      <c r="J1071" s="10">
        <f>Table1_1[[#This Row],[Retail Price]]*Table1_1[[#This Row],[Stock units]]</f>
        <v>0</v>
      </c>
      <c r="K1071"/>
    </row>
    <row r="1072" spans="1:11">
      <c r="A1072" s="80" t="s">
        <v>4948</v>
      </c>
      <c r="B1072" s="32" t="s">
        <v>5867</v>
      </c>
      <c r="C1072" s="32" t="s">
        <v>5461</v>
      </c>
      <c r="D1072" s="32" t="s">
        <v>4001</v>
      </c>
      <c r="E1072" s="37">
        <v>6</v>
      </c>
      <c r="F1072" s="35">
        <v>7325706058852</v>
      </c>
      <c r="G1072" s="81" t="s">
        <v>4771</v>
      </c>
      <c r="H1072" s="81" t="s">
        <v>3964</v>
      </c>
      <c r="I1072" s="10">
        <v>0</v>
      </c>
      <c r="J1072" s="10">
        <f>Table1_1[[#This Row],[Retail Price]]*Table1_1[[#This Row],[Stock units]]</f>
        <v>0</v>
      </c>
      <c r="K1072"/>
    </row>
    <row r="1073" spans="1:11">
      <c r="A1073" s="33" t="s">
        <v>4948</v>
      </c>
      <c r="B1073" s="32" t="s">
        <v>5867</v>
      </c>
      <c r="C1073" s="32" t="s">
        <v>5461</v>
      </c>
      <c r="D1073" s="32" t="s">
        <v>4004</v>
      </c>
      <c r="E1073" s="37">
        <v>6</v>
      </c>
      <c r="F1073" s="35">
        <v>7325706058869</v>
      </c>
      <c r="G1073" s="81" t="s">
        <v>4771</v>
      </c>
      <c r="H1073" s="81" t="s">
        <v>3964</v>
      </c>
      <c r="I1073" s="10">
        <v>0</v>
      </c>
      <c r="J1073" s="10">
        <f>Table1_1[[#This Row],[Retail Price]]*Table1_1[[#This Row],[Stock units]]</f>
        <v>0</v>
      </c>
      <c r="K1073"/>
    </row>
    <row r="1074" spans="1:11">
      <c r="A1074" s="80" t="s">
        <v>4948</v>
      </c>
      <c r="B1074" s="32" t="s">
        <v>5867</v>
      </c>
      <c r="C1074" s="32" t="s">
        <v>5461</v>
      </c>
      <c r="D1074" s="32" t="s">
        <v>4016</v>
      </c>
      <c r="E1074" s="37">
        <v>4</v>
      </c>
      <c r="F1074" s="35">
        <v>7325706058876</v>
      </c>
      <c r="G1074" s="81" t="s">
        <v>4771</v>
      </c>
      <c r="H1074" s="81" t="s">
        <v>3964</v>
      </c>
      <c r="I1074" s="10">
        <v>0</v>
      </c>
      <c r="J1074" s="10">
        <f>Table1_1[[#This Row],[Retail Price]]*Table1_1[[#This Row],[Stock units]]</f>
        <v>0</v>
      </c>
      <c r="K1074"/>
    </row>
    <row r="1075" spans="1:11">
      <c r="A1075" s="33" t="s">
        <v>4948</v>
      </c>
      <c r="B1075" s="32" t="s">
        <v>5867</v>
      </c>
      <c r="C1075" s="32" t="s">
        <v>5461</v>
      </c>
      <c r="D1075" s="32" t="s">
        <v>4005</v>
      </c>
      <c r="E1075" s="37">
        <v>2</v>
      </c>
      <c r="F1075" s="35">
        <v>7325706058883</v>
      </c>
      <c r="G1075" s="81" t="s">
        <v>4771</v>
      </c>
      <c r="H1075" s="81" t="s">
        <v>3964</v>
      </c>
      <c r="I1075" s="10">
        <v>70</v>
      </c>
      <c r="J1075" s="10">
        <f>Table1_1[[#This Row],[Retail Price]]*Table1_1[[#This Row],[Stock units]]</f>
        <v>140</v>
      </c>
      <c r="K1075"/>
    </row>
    <row r="1076" spans="1:11">
      <c r="A1076" s="80" t="s">
        <v>4948</v>
      </c>
      <c r="B1076" s="32" t="s">
        <v>5867</v>
      </c>
      <c r="C1076" s="32" t="s">
        <v>5437</v>
      </c>
      <c r="D1076" s="32" t="s">
        <v>4003</v>
      </c>
      <c r="E1076" s="37">
        <v>4</v>
      </c>
      <c r="F1076" s="35">
        <v>7325706058913</v>
      </c>
      <c r="G1076" s="81" t="s">
        <v>4771</v>
      </c>
      <c r="H1076" s="81" t="s">
        <v>3964</v>
      </c>
      <c r="I1076" s="10">
        <v>70</v>
      </c>
      <c r="J1076" s="10">
        <f>Table1_1[[#This Row],[Retail Price]]*Table1_1[[#This Row],[Stock units]]</f>
        <v>280</v>
      </c>
      <c r="K1076"/>
    </row>
    <row r="1077" spans="1:11">
      <c r="A1077" s="33" t="s">
        <v>4948</v>
      </c>
      <c r="B1077" s="32" t="s">
        <v>5867</v>
      </c>
      <c r="C1077" s="32" t="s">
        <v>5437</v>
      </c>
      <c r="D1077" s="32" t="s">
        <v>4001</v>
      </c>
      <c r="E1077" s="37">
        <v>5</v>
      </c>
      <c r="F1077" s="35">
        <v>7325706058920</v>
      </c>
      <c r="G1077" s="81" t="s">
        <v>4771</v>
      </c>
      <c r="H1077" s="81" t="s">
        <v>3964</v>
      </c>
      <c r="I1077" s="10">
        <v>70</v>
      </c>
      <c r="J1077" s="10">
        <f>Table1_1[[#This Row],[Retail Price]]*Table1_1[[#This Row],[Stock units]]</f>
        <v>350</v>
      </c>
      <c r="K1077"/>
    </row>
    <row r="1078" spans="1:11">
      <c r="A1078" s="80" t="s">
        <v>4948</v>
      </c>
      <c r="B1078" s="32" t="s">
        <v>5867</v>
      </c>
      <c r="C1078" s="32" t="s">
        <v>5437</v>
      </c>
      <c r="D1078" s="32" t="s">
        <v>4004</v>
      </c>
      <c r="E1078" s="37">
        <v>5</v>
      </c>
      <c r="F1078" s="35">
        <v>7325706058937</v>
      </c>
      <c r="G1078" s="81" t="s">
        <v>4771</v>
      </c>
      <c r="H1078" s="81" t="s">
        <v>3964</v>
      </c>
      <c r="I1078" s="10">
        <v>70</v>
      </c>
      <c r="J1078" s="10">
        <f>Table1_1[[#This Row],[Retail Price]]*Table1_1[[#This Row],[Stock units]]</f>
        <v>350</v>
      </c>
      <c r="K1078"/>
    </row>
    <row r="1079" spans="1:11">
      <c r="A1079" s="33" t="s">
        <v>4948</v>
      </c>
      <c r="B1079" s="32" t="s">
        <v>5867</v>
      </c>
      <c r="C1079" s="32" t="s">
        <v>5437</v>
      </c>
      <c r="D1079" s="32" t="s">
        <v>4016</v>
      </c>
      <c r="E1079" s="37">
        <v>3</v>
      </c>
      <c r="F1079" s="35">
        <v>7325706058944</v>
      </c>
      <c r="G1079" s="81" t="s">
        <v>4771</v>
      </c>
      <c r="H1079" s="81" t="s">
        <v>3964</v>
      </c>
      <c r="I1079" s="10">
        <v>70</v>
      </c>
      <c r="J1079" s="10">
        <f>Table1_1[[#This Row],[Retail Price]]*Table1_1[[#This Row],[Stock units]]</f>
        <v>210</v>
      </c>
      <c r="K1079"/>
    </row>
    <row r="1080" spans="1:11">
      <c r="A1080" s="80" t="s">
        <v>4948</v>
      </c>
      <c r="B1080" s="32" t="s">
        <v>5867</v>
      </c>
      <c r="C1080" s="32" t="s">
        <v>5437</v>
      </c>
      <c r="D1080" s="32" t="s">
        <v>4005</v>
      </c>
      <c r="E1080" s="37">
        <v>1</v>
      </c>
      <c r="F1080" s="35">
        <v>7325706058951</v>
      </c>
      <c r="G1080" s="81" t="s">
        <v>4771</v>
      </c>
      <c r="H1080" s="81" t="s">
        <v>3964</v>
      </c>
      <c r="I1080" s="10">
        <v>70</v>
      </c>
      <c r="J1080" s="10">
        <f>Table1_1[[#This Row],[Retail Price]]*Table1_1[[#This Row],[Stock units]]</f>
        <v>70</v>
      </c>
      <c r="K1080"/>
    </row>
    <row r="1081" spans="1:11">
      <c r="A1081" s="33" t="s">
        <v>4948</v>
      </c>
      <c r="B1081" s="32" t="s">
        <v>5867</v>
      </c>
      <c r="C1081" s="32" t="s">
        <v>5582</v>
      </c>
      <c r="D1081" s="32" t="s">
        <v>4003</v>
      </c>
      <c r="E1081" s="37">
        <v>4</v>
      </c>
      <c r="F1081" s="35">
        <v>7325702748009</v>
      </c>
      <c r="G1081" s="81" t="s">
        <v>4771</v>
      </c>
      <c r="H1081" s="81" t="s">
        <v>3964</v>
      </c>
      <c r="I1081" s="10">
        <v>70</v>
      </c>
      <c r="J1081" s="10">
        <f>Table1_1[[#This Row],[Retail Price]]*Table1_1[[#This Row],[Stock units]]</f>
        <v>280</v>
      </c>
      <c r="K1081"/>
    </row>
    <row r="1082" spans="1:11">
      <c r="A1082" s="80" t="s">
        <v>4948</v>
      </c>
      <c r="B1082" s="32" t="s">
        <v>5867</v>
      </c>
      <c r="C1082" s="32" t="s">
        <v>5582</v>
      </c>
      <c r="D1082" s="32" t="s">
        <v>4001</v>
      </c>
      <c r="E1082" s="37">
        <v>6</v>
      </c>
      <c r="F1082" s="35">
        <v>7325702748016</v>
      </c>
      <c r="G1082" s="81" t="s">
        <v>4771</v>
      </c>
      <c r="H1082" s="81" t="s">
        <v>3964</v>
      </c>
      <c r="I1082" s="10">
        <v>0</v>
      </c>
      <c r="J1082" s="10">
        <f>Table1_1[[#This Row],[Retail Price]]*Table1_1[[#This Row],[Stock units]]</f>
        <v>0</v>
      </c>
      <c r="K1082"/>
    </row>
    <row r="1083" spans="1:11">
      <c r="A1083" s="33" t="s">
        <v>4948</v>
      </c>
      <c r="B1083" s="32" t="s">
        <v>5867</v>
      </c>
      <c r="C1083" s="32" t="s">
        <v>5582</v>
      </c>
      <c r="D1083" s="32" t="s">
        <v>4004</v>
      </c>
      <c r="E1083" s="37">
        <v>5</v>
      </c>
      <c r="F1083" s="35">
        <v>7325702748023</v>
      </c>
      <c r="G1083" s="81" t="s">
        <v>4771</v>
      </c>
      <c r="H1083" s="81" t="s">
        <v>3964</v>
      </c>
      <c r="I1083" s="10">
        <v>70</v>
      </c>
      <c r="J1083" s="10">
        <f>Table1_1[[#This Row],[Retail Price]]*Table1_1[[#This Row],[Stock units]]</f>
        <v>350</v>
      </c>
      <c r="K1083"/>
    </row>
    <row r="1084" spans="1:11">
      <c r="A1084" s="80" t="s">
        <v>4948</v>
      </c>
      <c r="B1084" s="32" t="s">
        <v>5867</v>
      </c>
      <c r="C1084" s="32" t="s">
        <v>5582</v>
      </c>
      <c r="D1084" s="32" t="s">
        <v>4016</v>
      </c>
      <c r="E1084" s="37">
        <v>4</v>
      </c>
      <c r="F1084" s="35">
        <v>7325702748030</v>
      </c>
      <c r="G1084" s="81" t="s">
        <v>4771</v>
      </c>
      <c r="H1084" s="81" t="s">
        <v>3964</v>
      </c>
      <c r="I1084" s="10">
        <v>70</v>
      </c>
      <c r="J1084" s="10">
        <f>Table1_1[[#This Row],[Retail Price]]*Table1_1[[#This Row],[Stock units]]</f>
        <v>280</v>
      </c>
      <c r="K1084"/>
    </row>
    <row r="1085" spans="1:11">
      <c r="A1085" s="33" t="s">
        <v>4948</v>
      </c>
      <c r="B1085" s="32" t="s">
        <v>5867</v>
      </c>
      <c r="C1085" s="32" t="s">
        <v>5582</v>
      </c>
      <c r="D1085" s="32" t="s">
        <v>4005</v>
      </c>
      <c r="E1085" s="37">
        <v>2</v>
      </c>
      <c r="F1085" s="35">
        <v>7325702748047</v>
      </c>
      <c r="G1085" s="81" t="s">
        <v>4771</v>
      </c>
      <c r="H1085" s="81" t="s">
        <v>3964</v>
      </c>
      <c r="I1085" s="10">
        <v>70</v>
      </c>
      <c r="J1085" s="10">
        <f>Table1_1[[#This Row],[Retail Price]]*Table1_1[[#This Row],[Stock units]]</f>
        <v>140</v>
      </c>
      <c r="K1085"/>
    </row>
    <row r="1086" spans="1:11">
      <c r="A1086" s="80" t="s">
        <v>5868</v>
      </c>
      <c r="B1086" s="32" t="s">
        <v>5869</v>
      </c>
      <c r="C1086" s="32" t="s">
        <v>5399</v>
      </c>
      <c r="D1086" s="32" t="s">
        <v>4001</v>
      </c>
      <c r="E1086" s="37">
        <v>1</v>
      </c>
      <c r="F1086" s="35">
        <v>7325706031008</v>
      </c>
      <c r="G1086" s="81" t="s">
        <v>4011</v>
      </c>
      <c r="H1086" s="81" t="s">
        <v>3964</v>
      </c>
      <c r="I1086" s="10">
        <v>119.99</v>
      </c>
      <c r="J1086" s="10">
        <f>Table1_1[[#This Row],[Retail Price]]*Table1_1[[#This Row],[Stock units]]</f>
        <v>119.99</v>
      </c>
      <c r="K1086"/>
    </row>
    <row r="1087" spans="1:11">
      <c r="A1087" s="33" t="s">
        <v>5870</v>
      </c>
      <c r="B1087" s="32" t="s">
        <v>5871</v>
      </c>
      <c r="C1087" s="32" t="s">
        <v>5451</v>
      </c>
      <c r="D1087" s="32" t="s">
        <v>4003</v>
      </c>
      <c r="E1087" s="37">
        <v>2</v>
      </c>
      <c r="F1087" s="35">
        <v>7325706219086</v>
      </c>
      <c r="G1087" s="81" t="s">
        <v>4011</v>
      </c>
      <c r="H1087" s="81" t="s">
        <v>3964</v>
      </c>
      <c r="I1087" s="10">
        <v>119</v>
      </c>
      <c r="J1087" s="10">
        <f>Table1_1[[#This Row],[Retail Price]]*Table1_1[[#This Row],[Stock units]]</f>
        <v>238</v>
      </c>
      <c r="K1087"/>
    </row>
    <row r="1088" spans="1:11">
      <c r="A1088" s="80" t="s">
        <v>5872</v>
      </c>
      <c r="B1088" s="32" t="s">
        <v>5873</v>
      </c>
      <c r="C1088" s="32" t="s">
        <v>5418</v>
      </c>
      <c r="D1088" s="32" t="s">
        <v>5812</v>
      </c>
      <c r="E1088" s="37">
        <v>5</v>
      </c>
      <c r="F1088" s="35">
        <v>7325706149376</v>
      </c>
      <c r="G1088" s="81" t="s">
        <v>4011</v>
      </c>
      <c r="H1088" s="81" t="s">
        <v>4230</v>
      </c>
      <c r="I1088" s="10">
        <v>159.99</v>
      </c>
      <c r="J1088" s="10">
        <f>Table1_1[[#This Row],[Retail Price]]*Table1_1[[#This Row],[Stock units]]</f>
        <v>799.95</v>
      </c>
      <c r="K1088"/>
    </row>
    <row r="1089" spans="1:11">
      <c r="A1089" s="33" t="s">
        <v>5872</v>
      </c>
      <c r="B1089" s="32" t="s">
        <v>5873</v>
      </c>
      <c r="C1089" s="32" t="s">
        <v>5418</v>
      </c>
      <c r="D1089" s="32" t="s">
        <v>5410</v>
      </c>
      <c r="E1089" s="37">
        <v>7</v>
      </c>
      <c r="F1089" s="35">
        <v>7325706149383</v>
      </c>
      <c r="G1089" s="81" t="s">
        <v>4011</v>
      </c>
      <c r="H1089" s="81" t="s">
        <v>4230</v>
      </c>
      <c r="I1089" s="10">
        <v>159.99</v>
      </c>
      <c r="J1089" s="10">
        <f>Table1_1[[#This Row],[Retail Price]]*Table1_1[[#This Row],[Stock units]]</f>
        <v>1119.93</v>
      </c>
      <c r="K1089"/>
    </row>
    <row r="1090" spans="1:11">
      <c r="A1090" s="80" t="s">
        <v>5872</v>
      </c>
      <c r="B1090" s="32" t="s">
        <v>5873</v>
      </c>
      <c r="C1090" s="32" t="s">
        <v>5418</v>
      </c>
      <c r="D1090" s="32" t="s">
        <v>5447</v>
      </c>
      <c r="E1090" s="37">
        <v>10</v>
      </c>
      <c r="F1090" s="35">
        <v>7325706149406</v>
      </c>
      <c r="G1090" s="81" t="s">
        <v>4011</v>
      </c>
      <c r="H1090" s="81" t="s">
        <v>4230</v>
      </c>
      <c r="I1090" s="10">
        <v>159.99</v>
      </c>
      <c r="J1090" s="10">
        <f>Table1_1[[#This Row],[Retail Price]]*Table1_1[[#This Row],[Stock units]]</f>
        <v>1599.9</v>
      </c>
      <c r="K1090"/>
    </row>
    <row r="1091" spans="1:11">
      <c r="A1091" s="33" t="s">
        <v>4955</v>
      </c>
      <c r="B1091" s="32" t="s">
        <v>5874</v>
      </c>
      <c r="C1091" s="32" t="s">
        <v>5585</v>
      </c>
      <c r="D1091" s="32" t="s">
        <v>4001</v>
      </c>
      <c r="E1091" s="37">
        <v>2</v>
      </c>
      <c r="F1091" s="35">
        <v>7325706059507</v>
      </c>
      <c r="G1091" s="81" t="s">
        <v>4771</v>
      </c>
      <c r="H1091" s="81" t="s">
        <v>3964</v>
      </c>
      <c r="I1091" s="10">
        <v>69.989999999999995</v>
      </c>
      <c r="J1091" s="10">
        <f>Table1_1[[#This Row],[Retail Price]]*Table1_1[[#This Row],[Stock units]]</f>
        <v>139.97999999999999</v>
      </c>
      <c r="K1091"/>
    </row>
    <row r="1092" spans="1:11">
      <c r="A1092" s="80" t="s">
        <v>5754</v>
      </c>
      <c r="B1092" s="32" t="s">
        <v>5755</v>
      </c>
      <c r="C1092" s="32" t="s">
        <v>5756</v>
      </c>
      <c r="D1092" s="32" t="s">
        <v>5482</v>
      </c>
      <c r="E1092" s="37">
        <v>6</v>
      </c>
      <c r="F1092" s="35">
        <v>7325706268541</v>
      </c>
      <c r="G1092" s="81" t="s">
        <v>4011</v>
      </c>
      <c r="H1092" s="81" t="s">
        <v>4230</v>
      </c>
      <c r="I1092" s="10">
        <v>159.99</v>
      </c>
      <c r="J1092" s="10">
        <f>Table1_1[[#This Row],[Retail Price]]*Table1_1[[#This Row],[Stock units]]</f>
        <v>959.94</v>
      </c>
      <c r="K1092"/>
    </row>
    <row r="1093" spans="1:11">
      <c r="A1093" s="33" t="s">
        <v>5754</v>
      </c>
      <c r="B1093" s="32" t="s">
        <v>5755</v>
      </c>
      <c r="C1093" s="32" t="s">
        <v>5756</v>
      </c>
      <c r="D1093" s="32" t="s">
        <v>5812</v>
      </c>
      <c r="E1093" s="37">
        <v>6</v>
      </c>
      <c r="F1093" s="35">
        <v>7325706268558</v>
      </c>
      <c r="G1093" s="81" t="s">
        <v>4011</v>
      </c>
      <c r="H1093" s="81" t="s">
        <v>4230</v>
      </c>
      <c r="I1093" s="10">
        <v>159.99</v>
      </c>
      <c r="J1093" s="10">
        <f>Table1_1[[#This Row],[Retail Price]]*Table1_1[[#This Row],[Stock units]]</f>
        <v>959.94</v>
      </c>
      <c r="K1093"/>
    </row>
    <row r="1094" spans="1:11">
      <c r="A1094" s="80" t="s">
        <v>5754</v>
      </c>
      <c r="B1094" s="32" t="s">
        <v>5755</v>
      </c>
      <c r="C1094" s="32" t="s">
        <v>5756</v>
      </c>
      <c r="D1094" s="32" t="s">
        <v>5410</v>
      </c>
      <c r="E1094" s="37">
        <v>7</v>
      </c>
      <c r="F1094" s="35">
        <v>7325706268565</v>
      </c>
      <c r="G1094" s="81" t="s">
        <v>4011</v>
      </c>
      <c r="H1094" s="81" t="s">
        <v>4230</v>
      </c>
      <c r="I1094" s="10">
        <v>159.99</v>
      </c>
      <c r="J1094" s="10">
        <f>Table1_1[[#This Row],[Retail Price]]*Table1_1[[#This Row],[Stock units]]</f>
        <v>1119.93</v>
      </c>
      <c r="K1094"/>
    </row>
    <row r="1095" spans="1:11">
      <c r="A1095" s="33" t="e">
        <v>#N/A</v>
      </c>
      <c r="B1095" s="32" t="s">
        <v>5808</v>
      </c>
      <c r="C1095" s="32" t="s">
        <v>5410</v>
      </c>
      <c r="D1095" s="32" t="s">
        <v>5502</v>
      </c>
      <c r="E1095" s="37">
        <v>22</v>
      </c>
      <c r="F1095" s="35" t="e">
        <v>#N/A</v>
      </c>
      <c r="G1095" s="81" t="e">
        <v>#N/A</v>
      </c>
      <c r="H1095" s="81" t="e">
        <v>#N/A</v>
      </c>
      <c r="I1095" s="10">
        <v>39.9</v>
      </c>
      <c r="J1095" s="10">
        <f>Table1_1[[#This Row],[Retail Price]]*Table1_1[[#This Row],[Stock units]]</f>
        <v>877.8</v>
      </c>
      <c r="K1095"/>
    </row>
    <row r="1096" spans="1:11">
      <c r="A1096" s="80" t="s">
        <v>5875</v>
      </c>
      <c r="B1096" s="32" t="s">
        <v>5876</v>
      </c>
      <c r="C1096" s="32" t="s">
        <v>5446</v>
      </c>
      <c r="D1096" s="32" t="s">
        <v>5479</v>
      </c>
      <c r="E1096" s="37">
        <v>1</v>
      </c>
      <c r="F1096" s="35">
        <v>7325706262211</v>
      </c>
      <c r="G1096" s="81" t="s">
        <v>4011</v>
      </c>
      <c r="H1096" s="81" t="s">
        <v>4134</v>
      </c>
      <c r="I1096" s="10">
        <v>39.9</v>
      </c>
      <c r="J1096" s="10">
        <f>Table1_1[[#This Row],[Retail Price]]*Table1_1[[#This Row],[Stock units]]</f>
        <v>39.9</v>
      </c>
      <c r="K1096"/>
    </row>
    <row r="1097" spans="1:11">
      <c r="A1097" s="33" t="s">
        <v>5875</v>
      </c>
      <c r="B1097" s="32" t="s">
        <v>5876</v>
      </c>
      <c r="C1097" s="32" t="s">
        <v>5446</v>
      </c>
      <c r="D1097" s="32" t="s">
        <v>5480</v>
      </c>
      <c r="E1097" s="37">
        <v>5</v>
      </c>
      <c r="F1097" s="35">
        <v>7325706262228</v>
      </c>
      <c r="G1097" s="81" t="s">
        <v>4011</v>
      </c>
      <c r="H1097" s="81" t="s">
        <v>4134</v>
      </c>
      <c r="I1097" s="10">
        <v>149.99</v>
      </c>
      <c r="J1097" s="10">
        <f>Table1_1[[#This Row],[Retail Price]]*Table1_1[[#This Row],[Stock units]]</f>
        <v>749.95</v>
      </c>
      <c r="K1097"/>
    </row>
    <row r="1098" spans="1:11">
      <c r="A1098" s="80" t="s">
        <v>5875</v>
      </c>
      <c r="B1098" s="32" t="s">
        <v>5876</v>
      </c>
      <c r="C1098" s="32" t="s">
        <v>5446</v>
      </c>
      <c r="D1098" s="32" t="s">
        <v>5481</v>
      </c>
      <c r="E1098" s="37">
        <v>5</v>
      </c>
      <c r="F1098" s="35">
        <v>7325706262235</v>
      </c>
      <c r="G1098" s="81" t="s">
        <v>4011</v>
      </c>
      <c r="H1098" s="81" t="s">
        <v>4134</v>
      </c>
      <c r="I1098" s="10">
        <v>149.99</v>
      </c>
      <c r="J1098" s="10">
        <f>Table1_1[[#This Row],[Retail Price]]*Table1_1[[#This Row],[Stock units]]</f>
        <v>749.95</v>
      </c>
      <c r="K1098"/>
    </row>
    <row r="1099" spans="1:11">
      <c r="A1099" s="33" t="s">
        <v>5875</v>
      </c>
      <c r="B1099" s="32" t="s">
        <v>5876</v>
      </c>
      <c r="C1099" s="32" t="s">
        <v>5446</v>
      </c>
      <c r="D1099" s="32" t="s">
        <v>5482</v>
      </c>
      <c r="E1099" s="37">
        <v>5</v>
      </c>
      <c r="F1099" s="35">
        <v>7325706262242</v>
      </c>
      <c r="G1099" s="81" t="s">
        <v>4011</v>
      </c>
      <c r="H1099" s="81" t="s">
        <v>4134</v>
      </c>
      <c r="I1099" s="10">
        <v>149.99</v>
      </c>
      <c r="J1099" s="10">
        <f>Table1_1[[#This Row],[Retail Price]]*Table1_1[[#This Row],[Stock units]]</f>
        <v>749.95</v>
      </c>
      <c r="K1099"/>
    </row>
    <row r="1100" spans="1:11">
      <c r="A1100" s="80" t="s">
        <v>5875</v>
      </c>
      <c r="B1100" s="32" t="s">
        <v>5876</v>
      </c>
      <c r="C1100" s="32" t="s">
        <v>5446</v>
      </c>
      <c r="D1100" s="32" t="s">
        <v>5812</v>
      </c>
      <c r="E1100" s="37">
        <v>5</v>
      </c>
      <c r="F1100" s="35">
        <v>7325706262259</v>
      </c>
      <c r="G1100" s="81" t="s">
        <v>4011</v>
      </c>
      <c r="H1100" s="81" t="s">
        <v>4134</v>
      </c>
      <c r="I1100" s="10">
        <v>149.99</v>
      </c>
      <c r="J1100" s="10">
        <f>Table1_1[[#This Row],[Retail Price]]*Table1_1[[#This Row],[Stock units]]</f>
        <v>749.95</v>
      </c>
      <c r="K1100"/>
    </row>
    <row r="1101" spans="1:11">
      <c r="A1101" s="33" t="s">
        <v>5875</v>
      </c>
      <c r="B1101" s="32" t="s">
        <v>5876</v>
      </c>
      <c r="C1101" s="32" t="s">
        <v>5446</v>
      </c>
      <c r="D1101" s="32" t="s">
        <v>5410</v>
      </c>
      <c r="E1101" s="37">
        <v>6</v>
      </c>
      <c r="F1101" s="35">
        <v>7325706262266</v>
      </c>
      <c r="G1101" s="81" t="s">
        <v>4011</v>
      </c>
      <c r="H1101" s="81" t="s">
        <v>4134</v>
      </c>
      <c r="I1101" s="10">
        <v>149.99</v>
      </c>
      <c r="J1101" s="10">
        <f>Table1_1[[#This Row],[Retail Price]]*Table1_1[[#This Row],[Stock units]]</f>
        <v>899.94</v>
      </c>
      <c r="K1101"/>
    </row>
    <row r="1102" spans="1:11">
      <c r="A1102" s="80" t="s">
        <v>5875</v>
      </c>
      <c r="B1102" s="32" t="s">
        <v>5876</v>
      </c>
      <c r="C1102" s="32" t="s">
        <v>5446</v>
      </c>
      <c r="D1102" s="32" t="s">
        <v>5813</v>
      </c>
      <c r="E1102" s="37">
        <v>4</v>
      </c>
      <c r="F1102" s="35">
        <v>7325706262273</v>
      </c>
      <c r="G1102" s="81" t="s">
        <v>4011</v>
      </c>
      <c r="H1102" s="81" t="s">
        <v>4134</v>
      </c>
      <c r="I1102" s="10">
        <v>149.99</v>
      </c>
      <c r="J1102" s="10">
        <f>Table1_1[[#This Row],[Retail Price]]*Table1_1[[#This Row],[Stock units]]</f>
        <v>599.96</v>
      </c>
      <c r="K1102"/>
    </row>
    <row r="1103" spans="1:11">
      <c r="A1103" s="33" t="s">
        <v>5875</v>
      </c>
      <c r="B1103" s="32" t="s">
        <v>5876</v>
      </c>
      <c r="C1103" s="32" t="s">
        <v>5446</v>
      </c>
      <c r="D1103" s="32" t="s">
        <v>5447</v>
      </c>
      <c r="E1103" s="37">
        <v>3</v>
      </c>
      <c r="F1103" s="35">
        <v>7325706262280</v>
      </c>
      <c r="G1103" s="81" t="s">
        <v>4011</v>
      </c>
      <c r="H1103" s="81" t="s">
        <v>4134</v>
      </c>
      <c r="I1103" s="10">
        <v>149.99</v>
      </c>
      <c r="J1103" s="10">
        <f>Table1_1[[#This Row],[Retail Price]]*Table1_1[[#This Row],[Stock units]]</f>
        <v>449.97</v>
      </c>
      <c r="K1103"/>
    </row>
    <row r="1104" spans="1:11">
      <c r="A1104" s="80" t="s">
        <v>5875</v>
      </c>
      <c r="B1104" s="32" t="s">
        <v>5876</v>
      </c>
      <c r="C1104" s="32" t="s">
        <v>5446</v>
      </c>
      <c r="D1104" s="32" t="s">
        <v>5441</v>
      </c>
      <c r="E1104" s="37">
        <v>3</v>
      </c>
      <c r="F1104" s="35">
        <v>7325706262303</v>
      </c>
      <c r="G1104" s="81" t="s">
        <v>4011</v>
      </c>
      <c r="H1104" s="81" t="s">
        <v>4134</v>
      </c>
      <c r="I1104" s="10">
        <v>149.99</v>
      </c>
      <c r="J1104" s="10">
        <f>Table1_1[[#This Row],[Retail Price]]*Table1_1[[#This Row],[Stock units]]</f>
        <v>449.97</v>
      </c>
      <c r="K1104"/>
    </row>
    <row r="1105" spans="1:11">
      <c r="A1105" s="33" t="e">
        <v>#N/A</v>
      </c>
      <c r="B1105" s="32" t="s">
        <v>5877</v>
      </c>
      <c r="C1105" s="32" t="s">
        <v>5501</v>
      </c>
      <c r="D1105" s="32" t="s">
        <v>5482</v>
      </c>
      <c r="E1105" s="37">
        <v>1</v>
      </c>
      <c r="F1105" s="35" t="e">
        <v>#N/A</v>
      </c>
      <c r="G1105" s="81" t="e">
        <v>#N/A</v>
      </c>
      <c r="H1105" s="81" t="e">
        <v>#N/A</v>
      </c>
      <c r="I1105" s="10">
        <v>39.9</v>
      </c>
      <c r="J1105" s="10">
        <f>Table1_1[[#This Row],[Retail Price]]*Table1_1[[#This Row],[Stock units]]</f>
        <v>39.9</v>
      </c>
      <c r="K1105"/>
    </row>
    <row r="1106" spans="1:11">
      <c r="A1106" s="80" t="e">
        <v>#N/A</v>
      </c>
      <c r="B1106" s="32" t="s">
        <v>5877</v>
      </c>
      <c r="C1106" s="32" t="s">
        <v>5501</v>
      </c>
      <c r="D1106" s="32" t="s">
        <v>5441</v>
      </c>
      <c r="E1106" s="37">
        <v>1</v>
      </c>
      <c r="F1106" s="35" t="e">
        <v>#N/A</v>
      </c>
      <c r="G1106" s="81" t="e">
        <v>#N/A</v>
      </c>
      <c r="H1106" s="81" t="e">
        <v>#N/A</v>
      </c>
      <c r="I1106" s="10">
        <v>39.9</v>
      </c>
      <c r="J1106" s="10">
        <f>Table1_1[[#This Row],[Retail Price]]*Table1_1[[#This Row],[Stock units]]</f>
        <v>39.9</v>
      </c>
      <c r="K1106"/>
    </row>
    <row r="1107" spans="1:11">
      <c r="A1107" s="33" t="s">
        <v>5875</v>
      </c>
      <c r="B1107" s="32" t="s">
        <v>5876</v>
      </c>
      <c r="C1107" s="32" t="s">
        <v>5451</v>
      </c>
      <c r="D1107" s="32" t="s">
        <v>5479</v>
      </c>
      <c r="E1107" s="37">
        <v>2</v>
      </c>
      <c r="F1107" s="35">
        <v>7325706262334</v>
      </c>
      <c r="G1107" s="81" t="s">
        <v>4011</v>
      </c>
      <c r="H1107" s="81" t="s">
        <v>4134</v>
      </c>
      <c r="I1107" s="10">
        <v>39.9</v>
      </c>
      <c r="J1107" s="10">
        <f>Table1_1[[#This Row],[Retail Price]]*Table1_1[[#This Row],[Stock units]]</f>
        <v>79.8</v>
      </c>
      <c r="K1107"/>
    </row>
    <row r="1108" spans="1:11">
      <c r="A1108" s="80" t="s">
        <v>5875</v>
      </c>
      <c r="B1108" s="32" t="s">
        <v>5876</v>
      </c>
      <c r="C1108" s="32" t="s">
        <v>5451</v>
      </c>
      <c r="D1108" s="32" t="s">
        <v>5480</v>
      </c>
      <c r="E1108" s="37">
        <v>4</v>
      </c>
      <c r="F1108" s="35">
        <v>7325706262341</v>
      </c>
      <c r="G1108" s="81" t="s">
        <v>4011</v>
      </c>
      <c r="H1108" s="81" t="s">
        <v>4134</v>
      </c>
      <c r="I1108" s="10">
        <v>149.99</v>
      </c>
      <c r="J1108" s="10">
        <f>Table1_1[[#This Row],[Retail Price]]*Table1_1[[#This Row],[Stock units]]</f>
        <v>599.96</v>
      </c>
      <c r="K1108"/>
    </row>
    <row r="1109" spans="1:11">
      <c r="A1109" s="33" t="s">
        <v>5875</v>
      </c>
      <c r="B1109" s="32" t="s">
        <v>5876</v>
      </c>
      <c r="C1109" s="32" t="s">
        <v>5451</v>
      </c>
      <c r="D1109" s="32" t="s">
        <v>5481</v>
      </c>
      <c r="E1109" s="37">
        <v>4</v>
      </c>
      <c r="F1109" s="35">
        <v>7325706262358</v>
      </c>
      <c r="G1109" s="81" t="s">
        <v>4011</v>
      </c>
      <c r="H1109" s="81" t="s">
        <v>4134</v>
      </c>
      <c r="I1109" s="10">
        <v>149.99</v>
      </c>
      <c r="J1109" s="10">
        <f>Table1_1[[#This Row],[Retail Price]]*Table1_1[[#This Row],[Stock units]]</f>
        <v>599.96</v>
      </c>
      <c r="K1109"/>
    </row>
    <row r="1110" spans="1:11">
      <c r="A1110" s="80" t="s">
        <v>5875</v>
      </c>
      <c r="B1110" s="32" t="s">
        <v>5876</v>
      </c>
      <c r="C1110" s="32" t="s">
        <v>5451</v>
      </c>
      <c r="D1110" s="32" t="s">
        <v>5482</v>
      </c>
      <c r="E1110" s="37">
        <v>4</v>
      </c>
      <c r="F1110" s="35">
        <v>7325706262365</v>
      </c>
      <c r="G1110" s="81" t="s">
        <v>4011</v>
      </c>
      <c r="H1110" s="81" t="s">
        <v>4134</v>
      </c>
      <c r="I1110" s="10">
        <v>149.99</v>
      </c>
      <c r="J1110" s="10">
        <f>Table1_1[[#This Row],[Retail Price]]*Table1_1[[#This Row],[Stock units]]</f>
        <v>599.96</v>
      </c>
      <c r="K1110"/>
    </row>
    <row r="1111" spans="1:11">
      <c r="A1111" s="33" t="s">
        <v>5875</v>
      </c>
      <c r="B1111" s="32" t="s">
        <v>5876</v>
      </c>
      <c r="C1111" s="32" t="s">
        <v>5451</v>
      </c>
      <c r="D1111" s="32" t="s">
        <v>5812</v>
      </c>
      <c r="E1111" s="37">
        <v>5</v>
      </c>
      <c r="F1111" s="35">
        <v>7325706262372</v>
      </c>
      <c r="G1111" s="81" t="s">
        <v>4011</v>
      </c>
      <c r="H1111" s="81" t="s">
        <v>4134</v>
      </c>
      <c r="I1111" s="10">
        <v>149.99</v>
      </c>
      <c r="J1111" s="10">
        <f>Table1_1[[#This Row],[Retail Price]]*Table1_1[[#This Row],[Stock units]]</f>
        <v>749.95</v>
      </c>
      <c r="K1111"/>
    </row>
    <row r="1112" spans="1:11">
      <c r="A1112" s="80" t="s">
        <v>5875</v>
      </c>
      <c r="B1112" s="32" t="s">
        <v>5876</v>
      </c>
      <c r="C1112" s="32" t="s">
        <v>5451</v>
      </c>
      <c r="D1112" s="32" t="s">
        <v>5410</v>
      </c>
      <c r="E1112" s="37">
        <v>4</v>
      </c>
      <c r="F1112" s="35">
        <v>7325706262389</v>
      </c>
      <c r="G1112" s="81" t="s">
        <v>4011</v>
      </c>
      <c r="H1112" s="81" t="s">
        <v>4134</v>
      </c>
      <c r="I1112" s="10">
        <v>149.99</v>
      </c>
      <c r="J1112" s="10">
        <f>Table1_1[[#This Row],[Retail Price]]*Table1_1[[#This Row],[Stock units]]</f>
        <v>599.96</v>
      </c>
      <c r="K1112"/>
    </row>
    <row r="1113" spans="1:11">
      <c r="A1113" s="33" t="s">
        <v>5875</v>
      </c>
      <c r="B1113" s="32" t="s">
        <v>5876</v>
      </c>
      <c r="C1113" s="32" t="s">
        <v>5451</v>
      </c>
      <c r="D1113" s="32" t="s">
        <v>5813</v>
      </c>
      <c r="E1113" s="37">
        <v>4</v>
      </c>
      <c r="F1113" s="35">
        <v>7325706262396</v>
      </c>
      <c r="G1113" s="81" t="s">
        <v>4011</v>
      </c>
      <c r="H1113" s="81" t="s">
        <v>4134</v>
      </c>
      <c r="I1113" s="10">
        <v>149.99</v>
      </c>
      <c r="J1113" s="10">
        <f>Table1_1[[#This Row],[Retail Price]]*Table1_1[[#This Row],[Stock units]]</f>
        <v>599.96</v>
      </c>
      <c r="K1113"/>
    </row>
    <row r="1114" spans="1:11">
      <c r="A1114" s="80" t="s">
        <v>5875</v>
      </c>
      <c r="B1114" s="32" t="s">
        <v>5876</v>
      </c>
      <c r="C1114" s="32" t="s">
        <v>5451</v>
      </c>
      <c r="D1114" s="32" t="s">
        <v>5447</v>
      </c>
      <c r="E1114" s="37">
        <v>3</v>
      </c>
      <c r="F1114" s="35">
        <v>7325706262402</v>
      </c>
      <c r="G1114" s="81" t="s">
        <v>4011</v>
      </c>
      <c r="H1114" s="81" t="s">
        <v>4134</v>
      </c>
      <c r="I1114" s="10">
        <v>149.99</v>
      </c>
      <c r="J1114" s="10">
        <f>Table1_1[[#This Row],[Retail Price]]*Table1_1[[#This Row],[Stock units]]</f>
        <v>449.97</v>
      </c>
      <c r="K1114"/>
    </row>
    <row r="1115" spans="1:11">
      <c r="A1115" s="33" t="s">
        <v>5875</v>
      </c>
      <c r="B1115" s="32" t="s">
        <v>5876</v>
      </c>
      <c r="C1115" s="32" t="s">
        <v>5451</v>
      </c>
      <c r="D1115" s="32" t="s">
        <v>5440</v>
      </c>
      <c r="E1115" s="37">
        <v>3</v>
      </c>
      <c r="F1115" s="35">
        <v>7325706262419</v>
      </c>
      <c r="G1115" s="81" t="s">
        <v>4011</v>
      </c>
      <c r="H1115" s="81" t="s">
        <v>4134</v>
      </c>
      <c r="I1115" s="10">
        <v>149.99</v>
      </c>
      <c r="J1115" s="10">
        <f>Table1_1[[#This Row],[Retail Price]]*Table1_1[[#This Row],[Stock units]]</f>
        <v>449.97</v>
      </c>
      <c r="K1115"/>
    </row>
    <row r="1116" spans="1:11">
      <c r="A1116" s="80" t="s">
        <v>5875</v>
      </c>
      <c r="B1116" s="32" t="s">
        <v>5876</v>
      </c>
      <c r="C1116" s="32" t="s">
        <v>5451</v>
      </c>
      <c r="D1116" s="32" t="s">
        <v>5441</v>
      </c>
      <c r="E1116" s="37">
        <v>2</v>
      </c>
      <c r="F1116" s="35">
        <v>7325706262426</v>
      </c>
      <c r="G1116" s="81" t="s">
        <v>4011</v>
      </c>
      <c r="H1116" s="81" t="s">
        <v>4134</v>
      </c>
      <c r="I1116" s="10">
        <v>149.99</v>
      </c>
      <c r="J1116" s="10">
        <f>Table1_1[[#This Row],[Retail Price]]*Table1_1[[#This Row],[Stock units]]</f>
        <v>299.98</v>
      </c>
      <c r="K1116"/>
    </row>
    <row r="1117" spans="1:11">
      <c r="A1117" s="33" t="e">
        <v>#N/A</v>
      </c>
      <c r="B1117" s="32" t="s">
        <v>5878</v>
      </c>
      <c r="C1117" s="32" t="s">
        <v>5879</v>
      </c>
      <c r="D1117" s="32" t="s">
        <v>5480</v>
      </c>
      <c r="E1117" s="37">
        <v>1</v>
      </c>
      <c r="F1117" s="35" t="e">
        <v>#N/A</v>
      </c>
      <c r="G1117" s="81" t="e">
        <v>#N/A</v>
      </c>
      <c r="H1117" s="81" t="e">
        <v>#N/A</v>
      </c>
      <c r="I1117" s="10">
        <v>39.9</v>
      </c>
      <c r="J1117" s="10">
        <f>Table1_1[[#This Row],[Retail Price]]*Table1_1[[#This Row],[Stock units]]</f>
        <v>39.9</v>
      </c>
      <c r="K1117"/>
    </row>
    <row r="1118" spans="1:11">
      <c r="A1118" s="80" t="e">
        <v>#N/A</v>
      </c>
      <c r="B1118" s="32" t="s">
        <v>5878</v>
      </c>
      <c r="C1118" s="32" t="s">
        <v>5879</v>
      </c>
      <c r="D1118" s="32" t="s">
        <v>5447</v>
      </c>
      <c r="E1118" s="37">
        <v>1</v>
      </c>
      <c r="F1118" s="35" t="e">
        <v>#N/A</v>
      </c>
      <c r="G1118" s="81" t="e">
        <v>#N/A</v>
      </c>
      <c r="H1118" s="81" t="e">
        <v>#N/A</v>
      </c>
      <c r="I1118" s="10">
        <v>39.9</v>
      </c>
      <c r="J1118" s="10">
        <f>Table1_1[[#This Row],[Retail Price]]*Table1_1[[#This Row],[Stock units]]</f>
        <v>39.9</v>
      </c>
      <c r="K1118"/>
    </row>
    <row r="1119" spans="1:11">
      <c r="A1119" s="33" t="e">
        <v>#N/A</v>
      </c>
      <c r="B1119" s="32" t="s">
        <v>5878</v>
      </c>
      <c r="C1119" s="32" t="s">
        <v>5879</v>
      </c>
      <c r="D1119" s="32" t="s">
        <v>5440</v>
      </c>
      <c r="E1119" s="37">
        <v>1</v>
      </c>
      <c r="F1119" s="35" t="e">
        <v>#N/A</v>
      </c>
      <c r="G1119" s="81" t="e">
        <v>#N/A</v>
      </c>
      <c r="H1119" s="81" t="e">
        <v>#N/A</v>
      </c>
      <c r="I1119" s="10">
        <v>39.9</v>
      </c>
      <c r="J1119" s="10">
        <f>Table1_1[[#This Row],[Retail Price]]*Table1_1[[#This Row],[Stock units]]</f>
        <v>39.9</v>
      </c>
      <c r="K1119"/>
    </row>
    <row r="1120" spans="1:11">
      <c r="A1120" s="80" t="e">
        <v>#N/A</v>
      </c>
      <c r="B1120" s="32" t="s">
        <v>5878</v>
      </c>
      <c r="C1120" s="32" t="s">
        <v>5879</v>
      </c>
      <c r="D1120" s="32" t="s">
        <v>5441</v>
      </c>
      <c r="E1120" s="37">
        <v>1</v>
      </c>
      <c r="F1120" s="35" t="e">
        <v>#N/A</v>
      </c>
      <c r="G1120" s="81" t="e">
        <v>#N/A</v>
      </c>
      <c r="H1120" s="81" t="e">
        <v>#N/A</v>
      </c>
      <c r="I1120" s="10">
        <v>39.9</v>
      </c>
      <c r="J1120" s="10">
        <f>Table1_1[[#This Row],[Retail Price]]*Table1_1[[#This Row],[Stock units]]</f>
        <v>39.9</v>
      </c>
      <c r="K1120"/>
    </row>
    <row r="1121" spans="1:11">
      <c r="A1121" s="33" t="e">
        <v>#N/A</v>
      </c>
      <c r="B1121" s="32" t="s">
        <v>5880</v>
      </c>
      <c r="C1121" s="32" t="s">
        <v>5410</v>
      </c>
      <c r="D1121" s="32" t="s">
        <v>5482</v>
      </c>
      <c r="E1121" s="37">
        <v>1</v>
      </c>
      <c r="F1121" s="35" t="e">
        <v>#N/A</v>
      </c>
      <c r="G1121" s="81" t="e">
        <v>#N/A</v>
      </c>
      <c r="H1121" s="81" t="e">
        <v>#N/A</v>
      </c>
      <c r="I1121" s="10">
        <v>39.9</v>
      </c>
      <c r="J1121" s="10">
        <f>Table1_1[[#This Row],[Retail Price]]*Table1_1[[#This Row],[Stock units]]</f>
        <v>39.9</v>
      </c>
      <c r="K1121"/>
    </row>
    <row r="1122" spans="1:11">
      <c r="A1122" s="80" t="e">
        <v>#N/A</v>
      </c>
      <c r="B1122" s="32" t="s">
        <v>5880</v>
      </c>
      <c r="C1122" s="32" t="s">
        <v>5410</v>
      </c>
      <c r="D1122" s="32" t="s">
        <v>5812</v>
      </c>
      <c r="E1122" s="37">
        <v>2</v>
      </c>
      <c r="F1122" s="35" t="e">
        <v>#N/A</v>
      </c>
      <c r="G1122" s="81" t="e">
        <v>#N/A</v>
      </c>
      <c r="H1122" s="81" t="e">
        <v>#N/A</v>
      </c>
      <c r="I1122" s="10">
        <v>39.9</v>
      </c>
      <c r="J1122" s="10">
        <f>Table1_1[[#This Row],[Retail Price]]*Table1_1[[#This Row],[Stock units]]</f>
        <v>79.8</v>
      </c>
      <c r="K1122"/>
    </row>
    <row r="1123" spans="1:11">
      <c r="A1123" s="33" t="e">
        <v>#N/A</v>
      </c>
      <c r="B1123" s="32" t="s">
        <v>5880</v>
      </c>
      <c r="C1123" s="32" t="s">
        <v>5410</v>
      </c>
      <c r="D1123" s="32" t="s">
        <v>5410</v>
      </c>
      <c r="E1123" s="37">
        <v>5</v>
      </c>
      <c r="F1123" s="35" t="e">
        <v>#N/A</v>
      </c>
      <c r="G1123" s="81" t="e">
        <v>#N/A</v>
      </c>
      <c r="H1123" s="81" t="e">
        <v>#N/A</v>
      </c>
      <c r="I1123" s="10">
        <v>39.9</v>
      </c>
      <c r="J1123" s="10">
        <f>Table1_1[[#This Row],[Retail Price]]*Table1_1[[#This Row],[Stock units]]</f>
        <v>199.5</v>
      </c>
      <c r="K1123"/>
    </row>
    <row r="1124" spans="1:11">
      <c r="A1124" s="80" t="e">
        <v>#N/A</v>
      </c>
      <c r="B1124" s="32" t="s">
        <v>5881</v>
      </c>
      <c r="C1124" s="32" t="s">
        <v>5739</v>
      </c>
      <c r="D1124" s="32" t="s">
        <v>5447</v>
      </c>
      <c r="E1124" s="37">
        <v>1</v>
      </c>
      <c r="F1124" s="35" t="e">
        <v>#N/A</v>
      </c>
      <c r="G1124" s="81" t="e">
        <v>#N/A</v>
      </c>
      <c r="H1124" s="81" t="e">
        <v>#N/A</v>
      </c>
      <c r="I1124" s="10">
        <v>39.9</v>
      </c>
      <c r="J1124" s="10">
        <f>Table1_1[[#This Row],[Retail Price]]*Table1_1[[#This Row],[Stock units]]</f>
        <v>39.9</v>
      </c>
      <c r="K1124"/>
    </row>
    <row r="1125" spans="1:11">
      <c r="A1125" s="33" t="e">
        <v>#N/A</v>
      </c>
      <c r="B1125" s="32" t="s">
        <v>5881</v>
      </c>
      <c r="C1125" s="32" t="s">
        <v>5739</v>
      </c>
      <c r="D1125" s="32" t="s">
        <v>5813</v>
      </c>
      <c r="E1125" s="37">
        <v>1</v>
      </c>
      <c r="F1125" s="35" t="e">
        <v>#N/A</v>
      </c>
      <c r="G1125" s="81" t="e">
        <v>#N/A</v>
      </c>
      <c r="H1125" s="81" t="e">
        <v>#N/A</v>
      </c>
      <c r="I1125" s="10">
        <v>39.9</v>
      </c>
      <c r="J1125" s="10">
        <f>Table1_1[[#This Row],[Retail Price]]*Table1_1[[#This Row],[Stock units]]</f>
        <v>39.9</v>
      </c>
      <c r="K1125"/>
    </row>
    <row r="1126" spans="1:11">
      <c r="A1126" s="80" t="e">
        <v>#N/A</v>
      </c>
      <c r="B1126" s="32" t="s">
        <v>5880</v>
      </c>
      <c r="C1126" s="32" t="s">
        <v>5520</v>
      </c>
      <c r="D1126" s="32" t="s">
        <v>5447</v>
      </c>
      <c r="E1126" s="37">
        <v>1</v>
      </c>
      <c r="F1126" s="35" t="e">
        <v>#N/A</v>
      </c>
      <c r="G1126" s="81" t="e">
        <v>#N/A</v>
      </c>
      <c r="H1126" s="81" t="e">
        <v>#N/A</v>
      </c>
      <c r="I1126" s="10">
        <v>39.9</v>
      </c>
      <c r="J1126" s="10">
        <f>Table1_1[[#This Row],[Retail Price]]*Table1_1[[#This Row],[Stock units]]</f>
        <v>39.9</v>
      </c>
      <c r="K1126"/>
    </row>
    <row r="1127" spans="1:11">
      <c r="A1127" s="33" t="e">
        <v>#N/A</v>
      </c>
      <c r="B1127" s="32" t="s">
        <v>5880</v>
      </c>
      <c r="C1127" s="32" t="s">
        <v>5520</v>
      </c>
      <c r="D1127" s="32" t="s">
        <v>5440</v>
      </c>
      <c r="E1127" s="37">
        <v>3</v>
      </c>
      <c r="F1127" s="35" t="e">
        <v>#N/A</v>
      </c>
      <c r="G1127" s="81" t="e">
        <v>#N/A</v>
      </c>
      <c r="H1127" s="81" t="e">
        <v>#N/A</v>
      </c>
      <c r="I1127" s="10">
        <v>39.9</v>
      </c>
      <c r="J1127" s="10">
        <f>Table1_1[[#This Row],[Retail Price]]*Table1_1[[#This Row],[Stock units]]</f>
        <v>119.69999999999999</v>
      </c>
      <c r="K1127"/>
    </row>
    <row r="1128" spans="1:11">
      <c r="A1128" s="80" t="e">
        <v>#N/A</v>
      </c>
      <c r="B1128" s="32" t="s">
        <v>5880</v>
      </c>
      <c r="C1128" s="32" t="s">
        <v>5520</v>
      </c>
      <c r="D1128" s="32" t="s">
        <v>5480</v>
      </c>
      <c r="E1128" s="37">
        <v>7</v>
      </c>
      <c r="F1128" s="35" t="e">
        <v>#N/A</v>
      </c>
      <c r="G1128" s="81" t="e">
        <v>#N/A</v>
      </c>
      <c r="H1128" s="81" t="e">
        <v>#N/A</v>
      </c>
      <c r="I1128" s="10">
        <v>39.9</v>
      </c>
      <c r="J1128" s="10">
        <f>Table1_1[[#This Row],[Retail Price]]*Table1_1[[#This Row],[Stock units]]</f>
        <v>279.3</v>
      </c>
      <c r="K1128"/>
    </row>
    <row r="1129" spans="1:11">
      <c r="A1129" s="33" t="e">
        <v>#N/A</v>
      </c>
      <c r="B1129" s="32" t="s">
        <v>5880</v>
      </c>
      <c r="C1129" s="32" t="s">
        <v>5520</v>
      </c>
      <c r="D1129" s="32" t="s">
        <v>5481</v>
      </c>
      <c r="E1129" s="37">
        <v>25</v>
      </c>
      <c r="F1129" s="35" t="e">
        <v>#N/A</v>
      </c>
      <c r="G1129" s="81" t="e">
        <v>#N/A</v>
      </c>
      <c r="H1129" s="81" t="e">
        <v>#N/A</v>
      </c>
      <c r="I1129" s="10">
        <v>39.9</v>
      </c>
      <c r="J1129" s="10">
        <f>Table1_1[[#This Row],[Retail Price]]*Table1_1[[#This Row],[Stock units]]</f>
        <v>997.5</v>
      </c>
      <c r="K1129"/>
    </row>
    <row r="1130" spans="1:11">
      <c r="A1130" s="80" t="e">
        <v>#N/A</v>
      </c>
      <c r="B1130" s="32" t="s">
        <v>5880</v>
      </c>
      <c r="C1130" s="32" t="s">
        <v>5520</v>
      </c>
      <c r="D1130" s="32" t="s">
        <v>5482</v>
      </c>
      <c r="E1130" s="37">
        <v>19</v>
      </c>
      <c r="F1130" s="35" t="e">
        <v>#N/A</v>
      </c>
      <c r="G1130" s="81" t="e">
        <v>#N/A</v>
      </c>
      <c r="H1130" s="81" t="e">
        <v>#N/A</v>
      </c>
      <c r="I1130" s="10">
        <v>39.9</v>
      </c>
      <c r="J1130" s="10">
        <f>Table1_1[[#This Row],[Retail Price]]*Table1_1[[#This Row],[Stock units]]</f>
        <v>758.1</v>
      </c>
      <c r="K1130"/>
    </row>
    <row r="1131" spans="1:11">
      <c r="A1131" s="33" t="e">
        <v>#N/A</v>
      </c>
      <c r="B1131" s="32" t="s">
        <v>5880</v>
      </c>
      <c r="C1131" s="32" t="s">
        <v>5520</v>
      </c>
      <c r="D1131" s="32" t="s">
        <v>5812</v>
      </c>
      <c r="E1131" s="37">
        <v>22</v>
      </c>
      <c r="F1131" s="35" t="e">
        <v>#N/A</v>
      </c>
      <c r="G1131" s="81" t="e">
        <v>#N/A</v>
      </c>
      <c r="H1131" s="81" t="e">
        <v>#N/A</v>
      </c>
      <c r="I1131" s="10">
        <v>39.9</v>
      </c>
      <c r="J1131" s="10">
        <f>Table1_1[[#This Row],[Retail Price]]*Table1_1[[#This Row],[Stock units]]</f>
        <v>877.8</v>
      </c>
      <c r="K1131"/>
    </row>
    <row r="1132" spans="1:11">
      <c r="A1132" s="80" t="e">
        <v>#N/A</v>
      </c>
      <c r="B1132" s="32" t="s">
        <v>5880</v>
      </c>
      <c r="C1132" s="32" t="s">
        <v>5520</v>
      </c>
      <c r="D1132" s="32" t="s">
        <v>5410</v>
      </c>
      <c r="E1132" s="37">
        <v>21</v>
      </c>
      <c r="F1132" s="35" t="e">
        <v>#N/A</v>
      </c>
      <c r="G1132" s="81" t="e">
        <v>#N/A</v>
      </c>
      <c r="H1132" s="81" t="e">
        <v>#N/A</v>
      </c>
      <c r="I1132" s="10">
        <v>39.9</v>
      </c>
      <c r="J1132" s="10">
        <f>Table1_1[[#This Row],[Retail Price]]*Table1_1[[#This Row],[Stock units]]</f>
        <v>837.9</v>
      </c>
      <c r="K1132"/>
    </row>
    <row r="1133" spans="1:11">
      <c r="A1133" s="33" t="e">
        <v>#N/A</v>
      </c>
      <c r="B1133" s="32" t="s">
        <v>5880</v>
      </c>
      <c r="C1133" s="32" t="s">
        <v>5520</v>
      </c>
      <c r="D1133" s="32" t="s">
        <v>5447</v>
      </c>
      <c r="E1133" s="37">
        <v>17</v>
      </c>
      <c r="F1133" s="35" t="e">
        <v>#N/A</v>
      </c>
      <c r="G1133" s="81" t="e">
        <v>#N/A</v>
      </c>
      <c r="H1133" s="81" t="e">
        <v>#N/A</v>
      </c>
      <c r="I1133" s="10">
        <v>39.9</v>
      </c>
      <c r="J1133" s="10">
        <f>Table1_1[[#This Row],[Retail Price]]*Table1_1[[#This Row],[Stock units]]</f>
        <v>678.3</v>
      </c>
      <c r="K1133"/>
    </row>
    <row r="1134" spans="1:11">
      <c r="A1134" s="80" t="e">
        <v>#N/A</v>
      </c>
      <c r="B1134" s="32" t="s">
        <v>5880</v>
      </c>
      <c r="C1134" s="32" t="s">
        <v>5520</v>
      </c>
      <c r="D1134" s="32" t="s">
        <v>5440</v>
      </c>
      <c r="E1134" s="37">
        <v>20</v>
      </c>
      <c r="F1134" s="35" t="e">
        <v>#N/A</v>
      </c>
      <c r="G1134" s="81" t="e">
        <v>#N/A</v>
      </c>
      <c r="H1134" s="81" t="e">
        <v>#N/A</v>
      </c>
      <c r="I1134" s="10">
        <v>39.9</v>
      </c>
      <c r="J1134" s="10">
        <f>Table1_1[[#This Row],[Retail Price]]*Table1_1[[#This Row],[Stock units]]</f>
        <v>798</v>
      </c>
      <c r="K1134"/>
    </row>
    <row r="1135" spans="1:11">
      <c r="A1135" s="33" t="s">
        <v>5882</v>
      </c>
      <c r="B1135" s="32" t="s">
        <v>5883</v>
      </c>
      <c r="C1135" s="32" t="s">
        <v>5413</v>
      </c>
      <c r="D1135" s="32" t="s">
        <v>4003</v>
      </c>
      <c r="E1135" s="37">
        <v>1</v>
      </c>
      <c r="F1135" s="35">
        <v>7325706027759</v>
      </c>
      <c r="G1135" s="81" t="s">
        <v>4011</v>
      </c>
      <c r="H1135" s="81" t="s">
        <v>3964</v>
      </c>
      <c r="I1135" s="10">
        <v>49.99</v>
      </c>
      <c r="J1135" s="10">
        <f>Table1_1[[#This Row],[Retail Price]]*Table1_1[[#This Row],[Stock units]]</f>
        <v>49.99</v>
      </c>
      <c r="K1135"/>
    </row>
    <row r="1136" spans="1:11">
      <c r="A1136" s="80" t="s">
        <v>5882</v>
      </c>
      <c r="B1136" s="32" t="s">
        <v>5883</v>
      </c>
      <c r="C1136" s="32" t="s">
        <v>5413</v>
      </c>
      <c r="D1136" s="32" t="s">
        <v>4001</v>
      </c>
      <c r="E1136" s="37">
        <v>1</v>
      </c>
      <c r="F1136" s="35">
        <v>7325706027766</v>
      </c>
      <c r="G1136" s="81" t="s">
        <v>4011</v>
      </c>
      <c r="H1136" s="81" t="s">
        <v>3964</v>
      </c>
      <c r="I1136" s="10">
        <v>49.99</v>
      </c>
      <c r="J1136" s="10">
        <f>Table1_1[[#This Row],[Retail Price]]*Table1_1[[#This Row],[Stock units]]</f>
        <v>49.99</v>
      </c>
      <c r="K1136"/>
    </row>
    <row r="1137" spans="1:11">
      <c r="A1137" s="33" t="e">
        <v>#N/A</v>
      </c>
      <c r="B1137" s="32" t="s">
        <v>5883</v>
      </c>
      <c r="C1137" s="32" t="s">
        <v>5413</v>
      </c>
      <c r="D1137" s="32" t="s">
        <v>5515</v>
      </c>
      <c r="E1137" s="37">
        <v>1</v>
      </c>
      <c r="F1137" s="35" t="e">
        <v>#N/A</v>
      </c>
      <c r="G1137" s="81" t="e">
        <v>#N/A</v>
      </c>
      <c r="H1137" s="81" t="e">
        <v>#N/A</v>
      </c>
      <c r="I1137" s="10">
        <v>39.9</v>
      </c>
      <c r="J1137" s="10">
        <f>Table1_1[[#This Row],[Retail Price]]*Table1_1[[#This Row],[Stock units]]</f>
        <v>39.9</v>
      </c>
      <c r="K1137"/>
    </row>
    <row r="1138" spans="1:11">
      <c r="A1138" s="80" t="e">
        <v>#N/A</v>
      </c>
      <c r="B1138" s="32" t="s">
        <v>5884</v>
      </c>
      <c r="C1138" s="32" t="s">
        <v>5408</v>
      </c>
      <c r="D1138" s="32" t="s">
        <v>4003</v>
      </c>
      <c r="E1138" s="37">
        <v>2</v>
      </c>
      <c r="F1138" s="35" t="e">
        <v>#N/A</v>
      </c>
      <c r="G1138" s="81" t="e">
        <v>#N/A</v>
      </c>
      <c r="H1138" s="81" t="e">
        <v>#N/A</v>
      </c>
      <c r="I1138" s="10">
        <v>39.9</v>
      </c>
      <c r="J1138" s="10">
        <f>Table1_1[[#This Row],[Retail Price]]*Table1_1[[#This Row],[Stock units]]</f>
        <v>79.8</v>
      </c>
      <c r="K1138"/>
    </row>
    <row r="1139" spans="1:11">
      <c r="A1139" s="33" t="e">
        <v>#N/A</v>
      </c>
      <c r="B1139" s="32" t="s">
        <v>5884</v>
      </c>
      <c r="C1139" s="32" t="s">
        <v>5408</v>
      </c>
      <c r="D1139" s="32" t="s">
        <v>4001</v>
      </c>
      <c r="E1139" s="37">
        <v>4</v>
      </c>
      <c r="F1139" s="35" t="e">
        <v>#N/A</v>
      </c>
      <c r="G1139" s="81" t="e">
        <v>#N/A</v>
      </c>
      <c r="H1139" s="81" t="e">
        <v>#N/A</v>
      </c>
      <c r="I1139" s="10">
        <v>39.9</v>
      </c>
      <c r="J1139" s="10">
        <f>Table1_1[[#This Row],[Retail Price]]*Table1_1[[#This Row],[Stock units]]</f>
        <v>159.6</v>
      </c>
      <c r="K1139"/>
    </row>
    <row r="1140" spans="1:11">
      <c r="A1140" s="80" t="e">
        <v>#N/A</v>
      </c>
      <c r="B1140" s="32" t="s">
        <v>5884</v>
      </c>
      <c r="C1140" s="32" t="s">
        <v>5408</v>
      </c>
      <c r="D1140" s="32" t="s">
        <v>4004</v>
      </c>
      <c r="E1140" s="37">
        <v>4</v>
      </c>
      <c r="F1140" s="35" t="e">
        <v>#N/A</v>
      </c>
      <c r="G1140" s="81" t="e">
        <v>#N/A</v>
      </c>
      <c r="H1140" s="81" t="e">
        <v>#N/A</v>
      </c>
      <c r="I1140" s="10">
        <v>39.9</v>
      </c>
      <c r="J1140" s="10">
        <f>Table1_1[[#This Row],[Retail Price]]*Table1_1[[#This Row],[Stock units]]</f>
        <v>159.6</v>
      </c>
      <c r="K1140"/>
    </row>
    <row r="1141" spans="1:11">
      <c r="A1141" s="33" t="e">
        <v>#N/A</v>
      </c>
      <c r="B1141" s="32" t="s">
        <v>5884</v>
      </c>
      <c r="C1141" s="32" t="s">
        <v>5408</v>
      </c>
      <c r="D1141" s="32" t="s">
        <v>4016</v>
      </c>
      <c r="E1141" s="37">
        <v>1</v>
      </c>
      <c r="F1141" s="35" t="e">
        <v>#N/A</v>
      </c>
      <c r="G1141" s="81" t="e">
        <v>#N/A</v>
      </c>
      <c r="H1141" s="81" t="e">
        <v>#N/A</v>
      </c>
      <c r="I1141" s="10">
        <v>39.9</v>
      </c>
      <c r="J1141" s="10">
        <f>Table1_1[[#This Row],[Retail Price]]*Table1_1[[#This Row],[Stock units]]</f>
        <v>39.9</v>
      </c>
      <c r="K1141"/>
    </row>
    <row r="1142" spans="1:11">
      <c r="A1142" s="80" t="e">
        <v>#N/A</v>
      </c>
      <c r="B1142" s="32" t="s">
        <v>5884</v>
      </c>
      <c r="C1142" s="32" t="s">
        <v>5408</v>
      </c>
      <c r="D1142" s="32" t="s">
        <v>4005</v>
      </c>
      <c r="E1142" s="37">
        <v>2</v>
      </c>
      <c r="F1142" s="35" t="e">
        <v>#N/A</v>
      </c>
      <c r="G1142" s="81" t="e">
        <v>#N/A</v>
      </c>
      <c r="H1142" s="81" t="e">
        <v>#N/A</v>
      </c>
      <c r="I1142" s="10">
        <v>39.9</v>
      </c>
      <c r="J1142" s="10">
        <f>Table1_1[[#This Row],[Retail Price]]*Table1_1[[#This Row],[Stock units]]</f>
        <v>79.8</v>
      </c>
      <c r="K1142"/>
    </row>
    <row r="1143" spans="1:11">
      <c r="A1143" s="33" t="e">
        <v>#N/A</v>
      </c>
      <c r="B1143" s="32" t="s">
        <v>5884</v>
      </c>
      <c r="C1143" s="32" t="s">
        <v>5408</v>
      </c>
      <c r="D1143" s="32" t="s">
        <v>4029</v>
      </c>
      <c r="E1143" s="37">
        <v>1</v>
      </c>
      <c r="F1143" s="35" t="e">
        <v>#N/A</v>
      </c>
      <c r="G1143" s="81" t="e">
        <v>#N/A</v>
      </c>
      <c r="H1143" s="81" t="e">
        <v>#N/A</v>
      </c>
      <c r="I1143" s="10">
        <v>39.9</v>
      </c>
      <c r="J1143" s="10">
        <f>Table1_1[[#This Row],[Retail Price]]*Table1_1[[#This Row],[Stock units]]</f>
        <v>39.9</v>
      </c>
      <c r="K1143"/>
    </row>
    <row r="1144" spans="1:11">
      <c r="A1144" s="80" t="s">
        <v>5882</v>
      </c>
      <c r="B1144" s="32" t="s">
        <v>5883</v>
      </c>
      <c r="C1144" s="32" t="s">
        <v>5437</v>
      </c>
      <c r="D1144" s="32" t="s">
        <v>4003</v>
      </c>
      <c r="E1144" s="37">
        <v>2</v>
      </c>
      <c r="F1144" s="35">
        <v>7325706027575</v>
      </c>
      <c r="G1144" s="81" t="s">
        <v>4011</v>
      </c>
      <c r="H1144" s="81" t="s">
        <v>3964</v>
      </c>
      <c r="I1144" s="10">
        <v>49.99</v>
      </c>
      <c r="J1144" s="10">
        <f>Table1_1[[#This Row],[Retail Price]]*Table1_1[[#This Row],[Stock units]]</f>
        <v>99.98</v>
      </c>
      <c r="K1144"/>
    </row>
    <row r="1145" spans="1:11">
      <c r="A1145" s="33" t="s">
        <v>5882</v>
      </c>
      <c r="B1145" s="32" t="s">
        <v>5883</v>
      </c>
      <c r="C1145" s="32" t="s">
        <v>5885</v>
      </c>
      <c r="D1145" s="32" t="s">
        <v>4016</v>
      </c>
      <c r="E1145" s="37">
        <v>1</v>
      </c>
      <c r="F1145" s="35">
        <v>7325706027698</v>
      </c>
      <c r="G1145" s="81" t="s">
        <v>4011</v>
      </c>
      <c r="H1145" s="81" t="s">
        <v>3964</v>
      </c>
      <c r="I1145" s="10">
        <v>49.99</v>
      </c>
      <c r="J1145" s="10">
        <f>Table1_1[[#This Row],[Retail Price]]*Table1_1[[#This Row],[Stock units]]</f>
        <v>49.99</v>
      </c>
      <c r="K1145"/>
    </row>
    <row r="1146" spans="1:11">
      <c r="A1146" s="80" t="e">
        <v>#N/A</v>
      </c>
      <c r="B1146" s="32" t="s">
        <v>5883</v>
      </c>
      <c r="C1146" s="32" t="s">
        <v>5886</v>
      </c>
      <c r="D1146" s="32" t="s">
        <v>5515</v>
      </c>
      <c r="E1146" s="37">
        <v>1</v>
      </c>
      <c r="F1146" s="35" t="e">
        <v>#N/A</v>
      </c>
      <c r="G1146" s="81" t="e">
        <v>#N/A</v>
      </c>
      <c r="H1146" s="81" t="e">
        <v>#N/A</v>
      </c>
      <c r="I1146" s="10">
        <v>39.9</v>
      </c>
      <c r="J1146" s="10">
        <f>Table1_1[[#This Row],[Retail Price]]*Table1_1[[#This Row],[Stock units]]</f>
        <v>39.9</v>
      </c>
      <c r="K1146"/>
    </row>
    <row r="1147" spans="1:11">
      <c r="A1147" s="33" t="e">
        <v>#N/A</v>
      </c>
      <c r="B1147" s="32" t="s">
        <v>5884</v>
      </c>
      <c r="C1147" s="32" t="s">
        <v>5418</v>
      </c>
      <c r="D1147" s="32" t="s">
        <v>4003</v>
      </c>
      <c r="E1147" s="37">
        <v>1</v>
      </c>
      <c r="F1147" s="35" t="e">
        <v>#N/A</v>
      </c>
      <c r="G1147" s="81" t="e">
        <v>#N/A</v>
      </c>
      <c r="H1147" s="81" t="e">
        <v>#N/A</v>
      </c>
      <c r="I1147" s="10">
        <v>39.9</v>
      </c>
      <c r="J1147" s="10">
        <f>Table1_1[[#This Row],[Retail Price]]*Table1_1[[#This Row],[Stock units]]</f>
        <v>39.9</v>
      </c>
      <c r="K1147"/>
    </row>
    <row r="1148" spans="1:11">
      <c r="A1148" s="80" t="e">
        <v>#N/A</v>
      </c>
      <c r="B1148" s="32" t="s">
        <v>5884</v>
      </c>
      <c r="C1148" s="32" t="s">
        <v>5418</v>
      </c>
      <c r="D1148" s="32" t="s">
        <v>4001</v>
      </c>
      <c r="E1148" s="37">
        <v>3</v>
      </c>
      <c r="F1148" s="35" t="e">
        <v>#N/A</v>
      </c>
      <c r="G1148" s="81" t="e">
        <v>#N/A</v>
      </c>
      <c r="H1148" s="81" t="e">
        <v>#N/A</v>
      </c>
      <c r="I1148" s="10">
        <v>39.9</v>
      </c>
      <c r="J1148" s="10">
        <f>Table1_1[[#This Row],[Retail Price]]*Table1_1[[#This Row],[Stock units]]</f>
        <v>119.69999999999999</v>
      </c>
      <c r="K1148"/>
    </row>
    <row r="1149" spans="1:11">
      <c r="A1149" s="33" t="e">
        <v>#N/A</v>
      </c>
      <c r="B1149" s="32" t="s">
        <v>5884</v>
      </c>
      <c r="C1149" s="32" t="s">
        <v>5418</v>
      </c>
      <c r="D1149" s="32" t="s">
        <v>4004</v>
      </c>
      <c r="E1149" s="37">
        <v>3</v>
      </c>
      <c r="F1149" s="35" t="e">
        <v>#N/A</v>
      </c>
      <c r="G1149" s="81" t="e">
        <v>#N/A</v>
      </c>
      <c r="H1149" s="81" t="e">
        <v>#N/A</v>
      </c>
      <c r="I1149" s="10">
        <v>39.9</v>
      </c>
      <c r="J1149" s="10">
        <f>Table1_1[[#This Row],[Retail Price]]*Table1_1[[#This Row],[Stock units]]</f>
        <v>119.69999999999999</v>
      </c>
      <c r="K1149"/>
    </row>
    <row r="1150" spans="1:11">
      <c r="A1150" s="80" t="e">
        <v>#N/A</v>
      </c>
      <c r="B1150" s="32" t="s">
        <v>5884</v>
      </c>
      <c r="C1150" s="32" t="s">
        <v>5418</v>
      </c>
      <c r="D1150" s="32" t="s">
        <v>4005</v>
      </c>
      <c r="E1150" s="37">
        <v>1</v>
      </c>
      <c r="F1150" s="35" t="e">
        <v>#N/A</v>
      </c>
      <c r="G1150" s="81" t="e">
        <v>#N/A</v>
      </c>
      <c r="H1150" s="81" t="e">
        <v>#N/A</v>
      </c>
      <c r="I1150" s="10">
        <v>39.9</v>
      </c>
      <c r="J1150" s="10">
        <f>Table1_1[[#This Row],[Retail Price]]*Table1_1[[#This Row],[Stock units]]</f>
        <v>39.9</v>
      </c>
      <c r="K1150"/>
    </row>
    <row r="1151" spans="1:11">
      <c r="A1151" s="33" t="e">
        <v>#N/A</v>
      </c>
      <c r="B1151" s="32" t="s">
        <v>5884</v>
      </c>
      <c r="C1151" s="32" t="s">
        <v>5418</v>
      </c>
      <c r="D1151" s="32" t="s">
        <v>4029</v>
      </c>
      <c r="E1151" s="37">
        <v>1</v>
      </c>
      <c r="F1151" s="35" t="e">
        <v>#N/A</v>
      </c>
      <c r="G1151" s="81" t="e">
        <v>#N/A</v>
      </c>
      <c r="H1151" s="81" t="e">
        <v>#N/A</v>
      </c>
      <c r="I1151" s="10">
        <v>39.9</v>
      </c>
      <c r="J1151" s="10">
        <f>Table1_1[[#This Row],[Retail Price]]*Table1_1[[#This Row],[Stock units]]</f>
        <v>39.9</v>
      </c>
      <c r="K1151"/>
    </row>
    <row r="1152" spans="1:11">
      <c r="A1152" s="80" t="s">
        <v>5701</v>
      </c>
      <c r="B1152" s="32" t="s">
        <v>5887</v>
      </c>
      <c r="C1152" s="32" t="s">
        <v>5408</v>
      </c>
      <c r="D1152" s="32" t="s">
        <v>4001</v>
      </c>
      <c r="E1152" s="37">
        <v>1</v>
      </c>
      <c r="F1152" s="35">
        <v>7325706026776</v>
      </c>
      <c r="G1152" s="81" t="s">
        <v>4011</v>
      </c>
      <c r="H1152" s="81" t="s">
        <v>3964</v>
      </c>
      <c r="I1152" s="10">
        <v>89.99</v>
      </c>
      <c r="J1152" s="10">
        <f>Table1_1[[#This Row],[Retail Price]]*Table1_1[[#This Row],[Stock units]]</f>
        <v>89.99</v>
      </c>
      <c r="K1152"/>
    </row>
    <row r="1153" spans="1:11">
      <c r="A1153" s="33" t="s">
        <v>5701</v>
      </c>
      <c r="B1153" s="32" t="s">
        <v>5887</v>
      </c>
      <c r="C1153" s="32" t="s">
        <v>5493</v>
      </c>
      <c r="D1153" s="32" t="s">
        <v>4003</v>
      </c>
      <c r="E1153" s="37">
        <v>1</v>
      </c>
      <c r="F1153" s="35">
        <v>7325706026677</v>
      </c>
      <c r="G1153" s="81" t="s">
        <v>4011</v>
      </c>
      <c r="H1153" s="81" t="s">
        <v>3964</v>
      </c>
      <c r="I1153" s="10">
        <v>89.99</v>
      </c>
      <c r="J1153" s="10">
        <f>Table1_1[[#This Row],[Retail Price]]*Table1_1[[#This Row],[Stock units]]</f>
        <v>89.99</v>
      </c>
      <c r="K1153"/>
    </row>
    <row r="1154" spans="1:11">
      <c r="A1154" s="80" t="s">
        <v>5888</v>
      </c>
      <c r="B1154" s="32" t="s">
        <v>5889</v>
      </c>
      <c r="C1154" s="32" t="s">
        <v>5399</v>
      </c>
      <c r="D1154" s="32" t="s">
        <v>4003</v>
      </c>
      <c r="E1154" s="37">
        <v>2</v>
      </c>
      <c r="F1154" s="35">
        <v>7325706032838</v>
      </c>
      <c r="G1154" s="81" t="s">
        <v>4011</v>
      </c>
      <c r="H1154" s="81" t="s">
        <v>3964</v>
      </c>
      <c r="I1154" s="10">
        <v>149.99</v>
      </c>
      <c r="J1154" s="10">
        <f>Table1_1[[#This Row],[Retail Price]]*Table1_1[[#This Row],[Stock units]]</f>
        <v>299.98</v>
      </c>
      <c r="K1154"/>
    </row>
    <row r="1155" spans="1:11">
      <c r="A1155" s="33" t="s">
        <v>5888</v>
      </c>
      <c r="B1155" s="32" t="s">
        <v>5889</v>
      </c>
      <c r="C1155" s="32" t="s">
        <v>5399</v>
      </c>
      <c r="D1155" s="32" t="s">
        <v>4001</v>
      </c>
      <c r="E1155" s="37">
        <v>1</v>
      </c>
      <c r="F1155" s="35">
        <v>7325706032845</v>
      </c>
      <c r="G1155" s="81" t="s">
        <v>4011</v>
      </c>
      <c r="H1155" s="81" t="s">
        <v>3964</v>
      </c>
      <c r="I1155" s="10">
        <v>149.99</v>
      </c>
      <c r="J1155" s="10">
        <f>Table1_1[[#This Row],[Retail Price]]*Table1_1[[#This Row],[Stock units]]</f>
        <v>149.99</v>
      </c>
      <c r="K1155"/>
    </row>
    <row r="1156" spans="1:11">
      <c r="A1156" s="80" t="s">
        <v>5888</v>
      </c>
      <c r="B1156" s="32" t="s">
        <v>5889</v>
      </c>
      <c r="C1156" s="32" t="s">
        <v>5399</v>
      </c>
      <c r="D1156" s="32" t="s">
        <v>4004</v>
      </c>
      <c r="E1156" s="37">
        <v>2</v>
      </c>
      <c r="F1156" s="35">
        <v>7325706032852</v>
      </c>
      <c r="G1156" s="81" t="s">
        <v>4011</v>
      </c>
      <c r="H1156" s="81" t="s">
        <v>3964</v>
      </c>
      <c r="I1156" s="10">
        <v>149.99</v>
      </c>
      <c r="J1156" s="10">
        <f>Table1_1[[#This Row],[Retail Price]]*Table1_1[[#This Row],[Stock units]]</f>
        <v>299.98</v>
      </c>
      <c r="K1156"/>
    </row>
    <row r="1157" spans="1:11">
      <c r="A1157" s="33" t="s">
        <v>5888</v>
      </c>
      <c r="B1157" s="32" t="s">
        <v>5889</v>
      </c>
      <c r="C1157" s="32" t="s">
        <v>5399</v>
      </c>
      <c r="D1157" s="32" t="s">
        <v>4016</v>
      </c>
      <c r="E1157" s="37">
        <v>1</v>
      </c>
      <c r="F1157" s="35">
        <v>7325706032869</v>
      </c>
      <c r="G1157" s="81" t="s">
        <v>4011</v>
      </c>
      <c r="H1157" s="81" t="s">
        <v>3964</v>
      </c>
      <c r="I1157" s="10">
        <v>149.99</v>
      </c>
      <c r="J1157" s="10">
        <f>Table1_1[[#This Row],[Retail Price]]*Table1_1[[#This Row],[Stock units]]</f>
        <v>149.99</v>
      </c>
      <c r="K1157"/>
    </row>
    <row r="1158" spans="1:11">
      <c r="A1158" s="80" t="s">
        <v>5888</v>
      </c>
      <c r="B1158" s="32" t="s">
        <v>5889</v>
      </c>
      <c r="C1158" s="32" t="s">
        <v>5399</v>
      </c>
      <c r="D1158" s="32" t="s">
        <v>4005</v>
      </c>
      <c r="E1158" s="37">
        <v>1</v>
      </c>
      <c r="F1158" s="35">
        <v>7325706032876</v>
      </c>
      <c r="G1158" s="81" t="s">
        <v>4011</v>
      </c>
      <c r="H1158" s="81" t="s">
        <v>3964</v>
      </c>
      <c r="I1158" s="10">
        <v>149.99</v>
      </c>
      <c r="J1158" s="10">
        <f>Table1_1[[#This Row],[Retail Price]]*Table1_1[[#This Row],[Stock units]]</f>
        <v>149.99</v>
      </c>
      <c r="K1158"/>
    </row>
    <row r="1159" spans="1:11">
      <c r="A1159" s="33" t="s">
        <v>5888</v>
      </c>
      <c r="B1159" s="32" t="s">
        <v>5889</v>
      </c>
      <c r="C1159" s="32" t="s">
        <v>5399</v>
      </c>
      <c r="D1159" s="32" t="s">
        <v>4029</v>
      </c>
      <c r="E1159" s="37">
        <v>1</v>
      </c>
      <c r="F1159" s="35">
        <v>7325706032883</v>
      </c>
      <c r="G1159" s="81" t="s">
        <v>4011</v>
      </c>
      <c r="H1159" s="81" t="s">
        <v>3964</v>
      </c>
      <c r="I1159" s="10">
        <v>149.99</v>
      </c>
      <c r="J1159" s="10">
        <f>Table1_1[[#This Row],[Retail Price]]*Table1_1[[#This Row],[Stock units]]</f>
        <v>149.99</v>
      </c>
      <c r="K1159"/>
    </row>
    <row r="1160" spans="1:11">
      <c r="A1160" s="80" t="s">
        <v>5890</v>
      </c>
      <c r="B1160" s="32" t="s">
        <v>5891</v>
      </c>
      <c r="C1160" s="32" t="s">
        <v>5611</v>
      </c>
      <c r="D1160" s="32" t="s">
        <v>4003</v>
      </c>
      <c r="E1160" s="37">
        <v>1</v>
      </c>
      <c r="F1160" s="35">
        <v>7325706038083</v>
      </c>
      <c r="G1160" s="81" t="s">
        <v>4011</v>
      </c>
      <c r="H1160" s="81" t="s">
        <v>3964</v>
      </c>
      <c r="I1160" s="10">
        <v>59.99</v>
      </c>
      <c r="J1160" s="10">
        <f>Table1_1[[#This Row],[Retail Price]]*Table1_1[[#This Row],[Stock units]]</f>
        <v>59.99</v>
      </c>
      <c r="K1160"/>
    </row>
    <row r="1161" spans="1:11">
      <c r="A1161" s="33" t="s">
        <v>5890</v>
      </c>
      <c r="B1161" s="32" t="s">
        <v>5891</v>
      </c>
      <c r="C1161" s="32" t="s">
        <v>5611</v>
      </c>
      <c r="D1161" s="32" t="s">
        <v>4001</v>
      </c>
      <c r="E1161" s="37">
        <v>2</v>
      </c>
      <c r="F1161" s="35">
        <v>7325706038076</v>
      </c>
      <c r="G1161" s="81" t="s">
        <v>4011</v>
      </c>
      <c r="H1161" s="81" t="s">
        <v>3964</v>
      </c>
      <c r="I1161" s="10">
        <v>59.99</v>
      </c>
      <c r="J1161" s="10">
        <f>Table1_1[[#This Row],[Retail Price]]*Table1_1[[#This Row],[Stock units]]</f>
        <v>119.98</v>
      </c>
      <c r="K1161"/>
    </row>
    <row r="1162" spans="1:11">
      <c r="A1162" s="80" t="s">
        <v>5890</v>
      </c>
      <c r="B1162" s="32" t="s">
        <v>5891</v>
      </c>
      <c r="C1162" s="32" t="s">
        <v>5611</v>
      </c>
      <c r="D1162" s="32" t="s">
        <v>4004</v>
      </c>
      <c r="E1162" s="37">
        <v>2</v>
      </c>
      <c r="F1162" s="35">
        <v>7325706038069</v>
      </c>
      <c r="G1162" s="81" t="s">
        <v>4011</v>
      </c>
      <c r="H1162" s="81" t="s">
        <v>3964</v>
      </c>
      <c r="I1162" s="10">
        <v>59.99</v>
      </c>
      <c r="J1162" s="10">
        <f>Table1_1[[#This Row],[Retail Price]]*Table1_1[[#This Row],[Stock units]]</f>
        <v>119.98</v>
      </c>
      <c r="K1162"/>
    </row>
    <row r="1163" spans="1:11">
      <c r="A1163" s="33" t="s">
        <v>5890</v>
      </c>
      <c r="B1163" s="32" t="s">
        <v>5891</v>
      </c>
      <c r="C1163" s="32" t="s">
        <v>5611</v>
      </c>
      <c r="D1163" s="32" t="s">
        <v>4016</v>
      </c>
      <c r="E1163" s="37">
        <v>1</v>
      </c>
      <c r="F1163" s="35">
        <v>7325706038090</v>
      </c>
      <c r="G1163" s="81" t="s">
        <v>4011</v>
      </c>
      <c r="H1163" s="81" t="s">
        <v>3964</v>
      </c>
      <c r="I1163" s="10">
        <v>59.99</v>
      </c>
      <c r="J1163" s="10">
        <f>Table1_1[[#This Row],[Retail Price]]*Table1_1[[#This Row],[Stock units]]</f>
        <v>59.99</v>
      </c>
      <c r="K1163"/>
    </row>
    <row r="1164" spans="1:11">
      <c r="A1164" s="80" t="s">
        <v>5890</v>
      </c>
      <c r="B1164" s="32" t="s">
        <v>5891</v>
      </c>
      <c r="C1164" s="32" t="s">
        <v>5611</v>
      </c>
      <c r="D1164" s="32" t="s">
        <v>4005</v>
      </c>
      <c r="E1164" s="37">
        <v>1</v>
      </c>
      <c r="F1164" s="35">
        <v>7325706038113</v>
      </c>
      <c r="G1164" s="81" t="s">
        <v>4011</v>
      </c>
      <c r="H1164" s="81" t="s">
        <v>3964</v>
      </c>
      <c r="I1164" s="10">
        <v>59.99</v>
      </c>
      <c r="J1164" s="10">
        <f>Table1_1[[#This Row],[Retail Price]]*Table1_1[[#This Row],[Stock units]]</f>
        <v>59.99</v>
      </c>
      <c r="K1164"/>
    </row>
    <row r="1165" spans="1:11">
      <c r="A1165" s="33" t="s">
        <v>5890</v>
      </c>
      <c r="B1165" s="32" t="s">
        <v>5891</v>
      </c>
      <c r="C1165" s="32" t="s">
        <v>5611</v>
      </c>
      <c r="D1165" s="32" t="s">
        <v>4029</v>
      </c>
      <c r="E1165" s="37">
        <v>1</v>
      </c>
      <c r="F1165" s="35">
        <v>7325706038120</v>
      </c>
      <c r="G1165" s="81" t="s">
        <v>4011</v>
      </c>
      <c r="H1165" s="81" t="s">
        <v>3964</v>
      </c>
      <c r="I1165" s="10">
        <v>59.99</v>
      </c>
      <c r="J1165" s="10">
        <f>Table1_1[[#This Row],[Retail Price]]*Table1_1[[#This Row],[Stock units]]</f>
        <v>59.99</v>
      </c>
      <c r="K1165"/>
    </row>
    <row r="1166" spans="1:11">
      <c r="A1166" s="80" t="s">
        <v>4465</v>
      </c>
      <c r="B1166" s="32" t="s">
        <v>5892</v>
      </c>
      <c r="C1166" s="32" t="s">
        <v>5605</v>
      </c>
      <c r="D1166" s="32" t="s">
        <v>4003</v>
      </c>
      <c r="E1166" s="37">
        <v>1</v>
      </c>
      <c r="F1166" s="35">
        <v>7325706043322</v>
      </c>
      <c r="G1166" s="81" t="s">
        <v>4011</v>
      </c>
      <c r="H1166" s="81" t="s">
        <v>3964</v>
      </c>
      <c r="I1166" s="10">
        <v>49.99</v>
      </c>
      <c r="J1166" s="10">
        <f>Table1_1[[#This Row],[Retail Price]]*Table1_1[[#This Row],[Stock units]]</f>
        <v>49.99</v>
      </c>
      <c r="K1166"/>
    </row>
    <row r="1167" spans="1:11">
      <c r="A1167" s="33" t="s">
        <v>4465</v>
      </c>
      <c r="B1167" s="32" t="s">
        <v>5892</v>
      </c>
      <c r="C1167" s="32" t="s">
        <v>5605</v>
      </c>
      <c r="D1167" s="32" t="s">
        <v>4016</v>
      </c>
      <c r="E1167" s="37">
        <v>1</v>
      </c>
      <c r="F1167" s="35">
        <v>7325706043339</v>
      </c>
      <c r="G1167" s="81" t="s">
        <v>4011</v>
      </c>
      <c r="H1167" s="81" t="s">
        <v>3964</v>
      </c>
      <c r="I1167" s="10">
        <v>49.99</v>
      </c>
      <c r="J1167" s="10">
        <f>Table1_1[[#This Row],[Retail Price]]*Table1_1[[#This Row],[Stock units]]</f>
        <v>49.99</v>
      </c>
      <c r="K1167"/>
    </row>
    <row r="1168" spans="1:11">
      <c r="A1168" s="80" t="s">
        <v>4465</v>
      </c>
      <c r="B1168" s="32" t="s">
        <v>5892</v>
      </c>
      <c r="C1168" s="32" t="s">
        <v>5605</v>
      </c>
      <c r="D1168" s="32" t="s">
        <v>4005</v>
      </c>
      <c r="E1168" s="37">
        <v>3</v>
      </c>
      <c r="F1168" s="35">
        <v>7325706043353</v>
      </c>
      <c r="G1168" s="81" t="s">
        <v>4011</v>
      </c>
      <c r="H1168" s="81" t="s">
        <v>3964</v>
      </c>
      <c r="I1168" s="10">
        <v>49.99</v>
      </c>
      <c r="J1168" s="10">
        <f>Table1_1[[#This Row],[Retail Price]]*Table1_1[[#This Row],[Stock units]]</f>
        <v>149.97</v>
      </c>
      <c r="K1168"/>
    </row>
    <row r="1169" spans="1:11">
      <c r="A1169" s="33" t="s">
        <v>4465</v>
      </c>
      <c r="B1169" s="32" t="s">
        <v>5892</v>
      </c>
      <c r="C1169" s="32" t="s">
        <v>5605</v>
      </c>
      <c r="D1169" s="32" t="s">
        <v>4029</v>
      </c>
      <c r="E1169" s="37">
        <v>1</v>
      </c>
      <c r="F1169" s="35">
        <v>7325706043360</v>
      </c>
      <c r="G1169" s="81" t="s">
        <v>4011</v>
      </c>
      <c r="H1169" s="81" t="s">
        <v>3964</v>
      </c>
      <c r="I1169" s="10">
        <v>49.99</v>
      </c>
      <c r="J1169" s="10">
        <f>Table1_1[[#This Row],[Retail Price]]*Table1_1[[#This Row],[Stock units]]</f>
        <v>49.99</v>
      </c>
      <c r="K1169"/>
    </row>
    <row r="1170" spans="1:11">
      <c r="A1170" s="80" t="s">
        <v>5893</v>
      </c>
      <c r="B1170" s="32" t="s">
        <v>5894</v>
      </c>
      <c r="C1170" s="32" t="s">
        <v>5451</v>
      </c>
      <c r="D1170" s="32" t="s">
        <v>4003</v>
      </c>
      <c r="E1170" s="37">
        <v>3</v>
      </c>
      <c r="F1170" s="35">
        <v>7325706224486</v>
      </c>
      <c r="G1170" s="81" t="s">
        <v>4011</v>
      </c>
      <c r="H1170" s="81" t="s">
        <v>3964</v>
      </c>
      <c r="I1170" s="10">
        <v>149.99</v>
      </c>
      <c r="J1170" s="10">
        <f>Table1_1[[#This Row],[Retail Price]]*Table1_1[[#This Row],[Stock units]]</f>
        <v>449.97</v>
      </c>
      <c r="K1170"/>
    </row>
    <row r="1171" spans="1:11">
      <c r="A1171" s="33" t="s">
        <v>5893</v>
      </c>
      <c r="B1171" s="32" t="s">
        <v>5894</v>
      </c>
      <c r="C1171" s="32" t="s">
        <v>5451</v>
      </c>
      <c r="D1171" s="32" t="s">
        <v>4001</v>
      </c>
      <c r="E1171" s="37">
        <v>5</v>
      </c>
      <c r="F1171" s="35">
        <v>7325706224479</v>
      </c>
      <c r="G1171" s="81" t="s">
        <v>4011</v>
      </c>
      <c r="H1171" s="81" t="s">
        <v>3964</v>
      </c>
      <c r="I1171" s="10">
        <v>149.99</v>
      </c>
      <c r="J1171" s="10">
        <f>Table1_1[[#This Row],[Retail Price]]*Table1_1[[#This Row],[Stock units]]</f>
        <v>749.95</v>
      </c>
      <c r="K1171"/>
    </row>
    <row r="1172" spans="1:11">
      <c r="A1172" s="80" t="s">
        <v>5893</v>
      </c>
      <c r="B1172" s="32" t="s">
        <v>5894</v>
      </c>
      <c r="C1172" s="32" t="s">
        <v>5451</v>
      </c>
      <c r="D1172" s="32" t="s">
        <v>4004</v>
      </c>
      <c r="E1172" s="37">
        <v>6</v>
      </c>
      <c r="F1172" s="35">
        <v>7325706224462</v>
      </c>
      <c r="G1172" s="81" t="s">
        <v>4011</v>
      </c>
      <c r="H1172" s="81" t="s">
        <v>3964</v>
      </c>
      <c r="I1172" s="10">
        <v>149.99</v>
      </c>
      <c r="J1172" s="10">
        <f>Table1_1[[#This Row],[Retail Price]]*Table1_1[[#This Row],[Stock units]]</f>
        <v>899.94</v>
      </c>
      <c r="K1172"/>
    </row>
    <row r="1173" spans="1:11">
      <c r="A1173" s="33" t="s">
        <v>5893</v>
      </c>
      <c r="B1173" s="32" t="s">
        <v>5894</v>
      </c>
      <c r="C1173" s="32" t="s">
        <v>5451</v>
      </c>
      <c r="D1173" s="32" t="s">
        <v>4016</v>
      </c>
      <c r="E1173" s="37">
        <v>6</v>
      </c>
      <c r="F1173" s="35">
        <v>7325706224493</v>
      </c>
      <c r="G1173" s="81" t="s">
        <v>4011</v>
      </c>
      <c r="H1173" s="81" t="s">
        <v>3964</v>
      </c>
      <c r="I1173" s="10">
        <v>149.99</v>
      </c>
      <c r="J1173" s="10">
        <f>Table1_1[[#This Row],[Retail Price]]*Table1_1[[#This Row],[Stock units]]</f>
        <v>899.94</v>
      </c>
      <c r="K1173"/>
    </row>
    <row r="1174" spans="1:11">
      <c r="A1174" s="80" t="s">
        <v>5893</v>
      </c>
      <c r="B1174" s="32" t="s">
        <v>5894</v>
      </c>
      <c r="C1174" s="32" t="s">
        <v>5451</v>
      </c>
      <c r="D1174" s="32" t="s">
        <v>4005</v>
      </c>
      <c r="E1174" s="37">
        <v>4</v>
      </c>
      <c r="F1174" s="35">
        <v>7325706224516</v>
      </c>
      <c r="G1174" s="81" t="s">
        <v>4011</v>
      </c>
      <c r="H1174" s="81" t="s">
        <v>3964</v>
      </c>
      <c r="I1174" s="10">
        <v>149.99</v>
      </c>
      <c r="J1174" s="10">
        <f>Table1_1[[#This Row],[Retail Price]]*Table1_1[[#This Row],[Stock units]]</f>
        <v>599.96</v>
      </c>
      <c r="K1174"/>
    </row>
    <row r="1175" spans="1:11">
      <c r="A1175" s="33" t="s">
        <v>5893</v>
      </c>
      <c r="B1175" s="32" t="s">
        <v>5894</v>
      </c>
      <c r="C1175" s="32" t="s">
        <v>5451</v>
      </c>
      <c r="D1175" s="32" t="s">
        <v>4029</v>
      </c>
      <c r="E1175" s="37">
        <v>2</v>
      </c>
      <c r="F1175" s="35">
        <v>7325706224523</v>
      </c>
      <c r="G1175" s="81" t="s">
        <v>4011</v>
      </c>
      <c r="H1175" s="81" t="s">
        <v>3964</v>
      </c>
      <c r="I1175" s="10">
        <v>149.99</v>
      </c>
      <c r="J1175" s="10">
        <f>Table1_1[[#This Row],[Retail Price]]*Table1_1[[#This Row],[Stock units]]</f>
        <v>299.98</v>
      </c>
      <c r="K1175"/>
    </row>
    <row r="1176" spans="1:11">
      <c r="A1176" s="80" t="s">
        <v>5895</v>
      </c>
      <c r="B1176" s="32" t="s">
        <v>5896</v>
      </c>
      <c r="C1176" s="32" t="s">
        <v>5396</v>
      </c>
      <c r="D1176" s="32" t="s">
        <v>4003</v>
      </c>
      <c r="E1176" s="37">
        <v>1</v>
      </c>
      <c r="F1176" s="35">
        <v>7325706226695</v>
      </c>
      <c r="G1176" s="81" t="s">
        <v>4011</v>
      </c>
      <c r="H1176" s="81" t="s">
        <v>3964</v>
      </c>
      <c r="I1176" s="10">
        <v>129.99</v>
      </c>
      <c r="J1176" s="10">
        <f>Table1_1[[#This Row],[Retail Price]]*Table1_1[[#This Row],[Stock units]]</f>
        <v>129.99</v>
      </c>
      <c r="K1176"/>
    </row>
    <row r="1177" spans="1:11">
      <c r="A1177" s="33" t="s">
        <v>5895</v>
      </c>
      <c r="B1177" s="32" t="s">
        <v>5896</v>
      </c>
      <c r="C1177" s="32" t="s">
        <v>5396</v>
      </c>
      <c r="D1177" s="32" t="s">
        <v>4001</v>
      </c>
      <c r="E1177" s="37">
        <v>1</v>
      </c>
      <c r="F1177" s="35">
        <v>7325706226701</v>
      </c>
      <c r="G1177" s="81" t="s">
        <v>4011</v>
      </c>
      <c r="H1177" s="81" t="s">
        <v>3964</v>
      </c>
      <c r="I1177" s="10">
        <v>129.99</v>
      </c>
      <c r="J1177" s="10">
        <f>Table1_1[[#This Row],[Retail Price]]*Table1_1[[#This Row],[Stock units]]</f>
        <v>129.99</v>
      </c>
      <c r="K1177"/>
    </row>
    <row r="1178" spans="1:11">
      <c r="A1178" s="80" t="s">
        <v>5895</v>
      </c>
      <c r="B1178" s="32" t="s">
        <v>5896</v>
      </c>
      <c r="C1178" s="32" t="s">
        <v>5396</v>
      </c>
      <c r="D1178" s="32" t="s">
        <v>4004</v>
      </c>
      <c r="E1178" s="37">
        <v>2</v>
      </c>
      <c r="F1178" s="35">
        <v>7325706226718</v>
      </c>
      <c r="G1178" s="81" t="s">
        <v>4011</v>
      </c>
      <c r="H1178" s="81" t="s">
        <v>3964</v>
      </c>
      <c r="I1178" s="10">
        <v>129.99</v>
      </c>
      <c r="J1178" s="10">
        <f>Table1_1[[#This Row],[Retail Price]]*Table1_1[[#This Row],[Stock units]]</f>
        <v>259.98</v>
      </c>
      <c r="K1178"/>
    </row>
    <row r="1179" spans="1:11">
      <c r="A1179" s="33" t="s">
        <v>5895</v>
      </c>
      <c r="B1179" s="32" t="s">
        <v>5896</v>
      </c>
      <c r="C1179" s="32" t="s">
        <v>5396</v>
      </c>
      <c r="D1179" s="32" t="s">
        <v>4016</v>
      </c>
      <c r="E1179" s="37">
        <v>1</v>
      </c>
      <c r="F1179" s="35">
        <v>7325706226725</v>
      </c>
      <c r="G1179" s="81" t="s">
        <v>4011</v>
      </c>
      <c r="H1179" s="81" t="s">
        <v>3964</v>
      </c>
      <c r="I1179" s="10">
        <v>129.99</v>
      </c>
      <c r="J1179" s="10">
        <f>Table1_1[[#This Row],[Retail Price]]*Table1_1[[#This Row],[Stock units]]</f>
        <v>129.99</v>
      </c>
      <c r="K1179"/>
    </row>
    <row r="1180" spans="1:11">
      <c r="A1180" s="80" t="s">
        <v>5895</v>
      </c>
      <c r="B1180" s="32" t="s">
        <v>5896</v>
      </c>
      <c r="C1180" s="32" t="s">
        <v>5396</v>
      </c>
      <c r="D1180" s="32" t="s">
        <v>4005</v>
      </c>
      <c r="E1180" s="37">
        <v>1</v>
      </c>
      <c r="F1180" s="35">
        <v>7325706226732</v>
      </c>
      <c r="G1180" s="81" t="s">
        <v>4011</v>
      </c>
      <c r="H1180" s="81" t="s">
        <v>3964</v>
      </c>
      <c r="I1180" s="10">
        <v>129.99</v>
      </c>
      <c r="J1180" s="10">
        <f>Table1_1[[#This Row],[Retail Price]]*Table1_1[[#This Row],[Stock units]]</f>
        <v>129.99</v>
      </c>
      <c r="K1180"/>
    </row>
    <row r="1181" spans="1:11">
      <c r="A1181" s="33" t="s">
        <v>4400</v>
      </c>
      <c r="B1181" s="32" t="s">
        <v>5897</v>
      </c>
      <c r="C1181" s="32" t="s">
        <v>5605</v>
      </c>
      <c r="D1181" s="32" t="s">
        <v>4003</v>
      </c>
      <c r="E1181" s="37">
        <v>2</v>
      </c>
      <c r="F1181" s="35">
        <v>7325706042264</v>
      </c>
      <c r="G1181" s="81" t="s">
        <v>4011</v>
      </c>
      <c r="H1181" s="81" t="s">
        <v>3964</v>
      </c>
      <c r="I1181" s="10">
        <v>99.99</v>
      </c>
      <c r="J1181" s="10">
        <f>Table1_1[[#This Row],[Retail Price]]*Table1_1[[#This Row],[Stock units]]</f>
        <v>199.98</v>
      </c>
      <c r="K1181"/>
    </row>
    <row r="1182" spans="1:11">
      <c r="A1182" s="80" t="s">
        <v>4400</v>
      </c>
      <c r="B1182" s="32" t="s">
        <v>5897</v>
      </c>
      <c r="C1182" s="32" t="s">
        <v>5605</v>
      </c>
      <c r="D1182" s="32" t="s">
        <v>4001</v>
      </c>
      <c r="E1182" s="37">
        <v>2</v>
      </c>
      <c r="F1182" s="35">
        <v>7325706042219</v>
      </c>
      <c r="G1182" s="81" t="s">
        <v>4011</v>
      </c>
      <c r="H1182" s="81" t="s">
        <v>3964</v>
      </c>
      <c r="I1182" s="10">
        <v>99.99</v>
      </c>
      <c r="J1182" s="10">
        <f>Table1_1[[#This Row],[Retail Price]]*Table1_1[[#This Row],[Stock units]]</f>
        <v>199.98</v>
      </c>
      <c r="K1182"/>
    </row>
    <row r="1183" spans="1:11">
      <c r="A1183" s="33" t="s">
        <v>5898</v>
      </c>
      <c r="B1183" s="32" t="s">
        <v>5899</v>
      </c>
      <c r="C1183" s="32" t="s">
        <v>5418</v>
      </c>
      <c r="D1183" s="32" t="s">
        <v>4003</v>
      </c>
      <c r="E1183" s="37">
        <v>2</v>
      </c>
      <c r="F1183" s="35">
        <v>7325706218362</v>
      </c>
      <c r="G1183" s="81" t="s">
        <v>4011</v>
      </c>
      <c r="H1183" s="81" t="s">
        <v>3964</v>
      </c>
      <c r="I1183" s="10">
        <v>39.99</v>
      </c>
      <c r="J1183" s="10">
        <f>Table1_1[[#This Row],[Retail Price]]*Table1_1[[#This Row],[Stock units]]</f>
        <v>79.98</v>
      </c>
      <c r="K1183"/>
    </row>
    <row r="1184" spans="1:11">
      <c r="A1184" s="80" t="s">
        <v>5898</v>
      </c>
      <c r="B1184" s="32" t="s">
        <v>5899</v>
      </c>
      <c r="C1184" s="32" t="s">
        <v>5418</v>
      </c>
      <c r="D1184" s="32" t="s">
        <v>4001</v>
      </c>
      <c r="E1184" s="37">
        <v>5</v>
      </c>
      <c r="F1184" s="35">
        <v>7325706218379</v>
      </c>
      <c r="G1184" s="81" t="s">
        <v>4011</v>
      </c>
      <c r="H1184" s="81" t="s">
        <v>3964</v>
      </c>
      <c r="I1184" s="10">
        <v>39.99</v>
      </c>
      <c r="J1184" s="10">
        <f>Table1_1[[#This Row],[Retail Price]]*Table1_1[[#This Row],[Stock units]]</f>
        <v>199.95000000000002</v>
      </c>
      <c r="K1184"/>
    </row>
    <row r="1185" spans="1:11">
      <c r="A1185" s="33" t="s">
        <v>5898</v>
      </c>
      <c r="B1185" s="32" t="s">
        <v>5899</v>
      </c>
      <c r="C1185" s="32" t="s">
        <v>5418</v>
      </c>
      <c r="D1185" s="32" t="s">
        <v>4004</v>
      </c>
      <c r="E1185" s="37">
        <v>5</v>
      </c>
      <c r="F1185" s="35">
        <v>7325706218386</v>
      </c>
      <c r="G1185" s="81" t="s">
        <v>4011</v>
      </c>
      <c r="H1185" s="81" t="s">
        <v>3964</v>
      </c>
      <c r="I1185" s="10">
        <v>39.99</v>
      </c>
      <c r="J1185" s="10">
        <f>Table1_1[[#This Row],[Retail Price]]*Table1_1[[#This Row],[Stock units]]</f>
        <v>199.95000000000002</v>
      </c>
      <c r="K1185"/>
    </row>
    <row r="1186" spans="1:11">
      <c r="A1186" s="80" t="s">
        <v>5898</v>
      </c>
      <c r="B1186" s="32" t="s">
        <v>5899</v>
      </c>
      <c r="C1186" s="32" t="s">
        <v>5418</v>
      </c>
      <c r="D1186" s="32" t="s">
        <v>4016</v>
      </c>
      <c r="E1186" s="37">
        <v>5</v>
      </c>
      <c r="F1186" s="35">
        <v>7325706218393</v>
      </c>
      <c r="G1186" s="81" t="s">
        <v>4011</v>
      </c>
      <c r="H1186" s="81" t="s">
        <v>3964</v>
      </c>
      <c r="I1186" s="10">
        <v>39.99</v>
      </c>
      <c r="J1186" s="10">
        <f>Table1_1[[#This Row],[Retail Price]]*Table1_1[[#This Row],[Stock units]]</f>
        <v>199.95000000000002</v>
      </c>
      <c r="K1186"/>
    </row>
    <row r="1187" spans="1:11">
      <c r="A1187" s="33" t="s">
        <v>5898</v>
      </c>
      <c r="B1187" s="32" t="s">
        <v>5899</v>
      </c>
      <c r="C1187" s="32" t="s">
        <v>5418</v>
      </c>
      <c r="D1187" s="32" t="s">
        <v>4005</v>
      </c>
      <c r="E1187" s="37">
        <v>4</v>
      </c>
      <c r="F1187" s="35">
        <v>7325706218409</v>
      </c>
      <c r="G1187" s="81" t="s">
        <v>4011</v>
      </c>
      <c r="H1187" s="81" t="s">
        <v>3964</v>
      </c>
      <c r="I1187" s="10">
        <v>39.99</v>
      </c>
      <c r="J1187" s="10">
        <f>Table1_1[[#This Row],[Retail Price]]*Table1_1[[#This Row],[Stock units]]</f>
        <v>159.96</v>
      </c>
      <c r="K1187"/>
    </row>
    <row r="1188" spans="1:11">
      <c r="A1188" s="80" t="s">
        <v>5898</v>
      </c>
      <c r="B1188" s="32" t="s">
        <v>5899</v>
      </c>
      <c r="C1188" s="32" t="s">
        <v>5418</v>
      </c>
      <c r="D1188" s="32" t="s">
        <v>4029</v>
      </c>
      <c r="E1188" s="37">
        <v>2</v>
      </c>
      <c r="F1188" s="35">
        <v>7325706218416</v>
      </c>
      <c r="G1188" s="81" t="s">
        <v>4011</v>
      </c>
      <c r="H1188" s="81" t="s">
        <v>3964</v>
      </c>
      <c r="I1188" s="10">
        <v>39.99</v>
      </c>
      <c r="J1188" s="10">
        <f>Table1_1[[#This Row],[Retail Price]]*Table1_1[[#This Row],[Stock units]]</f>
        <v>79.98</v>
      </c>
      <c r="K1188"/>
    </row>
    <row r="1189" spans="1:11">
      <c r="A1189" s="33" t="e">
        <v>#N/A</v>
      </c>
      <c r="B1189" s="32" t="s">
        <v>5899</v>
      </c>
      <c r="C1189" s="32" t="s">
        <v>5418</v>
      </c>
      <c r="D1189" s="32" t="s">
        <v>5515</v>
      </c>
      <c r="E1189" s="37">
        <v>1</v>
      </c>
      <c r="F1189" s="35" t="e">
        <v>#N/A</v>
      </c>
      <c r="G1189" s="81" t="e">
        <v>#N/A</v>
      </c>
      <c r="H1189" s="81" t="e">
        <v>#N/A</v>
      </c>
      <c r="I1189" s="10">
        <v>39.9</v>
      </c>
      <c r="J1189" s="10">
        <f>Table1_1[[#This Row],[Retail Price]]*Table1_1[[#This Row],[Stock units]]</f>
        <v>39.9</v>
      </c>
      <c r="K1189"/>
    </row>
    <row r="1190" spans="1:11">
      <c r="A1190" s="80" t="s">
        <v>5898</v>
      </c>
      <c r="B1190" s="32" t="s">
        <v>5899</v>
      </c>
      <c r="C1190" s="32" t="s">
        <v>5739</v>
      </c>
      <c r="D1190" s="32" t="s">
        <v>4003</v>
      </c>
      <c r="E1190" s="37">
        <v>4</v>
      </c>
      <c r="F1190" s="35">
        <v>7325706218270</v>
      </c>
      <c r="G1190" s="81" t="s">
        <v>4011</v>
      </c>
      <c r="H1190" s="81" t="s">
        <v>3964</v>
      </c>
      <c r="I1190" s="10">
        <v>39.99</v>
      </c>
      <c r="J1190" s="10">
        <f>Table1_1[[#This Row],[Retail Price]]*Table1_1[[#This Row],[Stock units]]</f>
        <v>159.96</v>
      </c>
      <c r="K1190"/>
    </row>
    <row r="1191" spans="1:11">
      <c r="A1191" s="33" t="s">
        <v>5898</v>
      </c>
      <c r="B1191" s="32" t="s">
        <v>5899</v>
      </c>
      <c r="C1191" s="32" t="s">
        <v>5739</v>
      </c>
      <c r="D1191" s="32" t="s">
        <v>4001</v>
      </c>
      <c r="E1191" s="37">
        <v>8</v>
      </c>
      <c r="F1191" s="35">
        <v>7325706218287</v>
      </c>
      <c r="G1191" s="81" t="s">
        <v>4011</v>
      </c>
      <c r="H1191" s="81" t="s">
        <v>3964</v>
      </c>
      <c r="I1191" s="10">
        <v>39.99</v>
      </c>
      <c r="J1191" s="10">
        <f>Table1_1[[#This Row],[Retail Price]]*Table1_1[[#This Row],[Stock units]]</f>
        <v>319.92</v>
      </c>
      <c r="K1191"/>
    </row>
    <row r="1192" spans="1:11">
      <c r="A1192" s="80" t="s">
        <v>5898</v>
      </c>
      <c r="B1192" s="32" t="s">
        <v>5899</v>
      </c>
      <c r="C1192" s="32" t="s">
        <v>5739</v>
      </c>
      <c r="D1192" s="32" t="s">
        <v>4004</v>
      </c>
      <c r="E1192" s="37">
        <v>8</v>
      </c>
      <c r="F1192" s="35">
        <v>7325706218294</v>
      </c>
      <c r="G1192" s="81" t="s">
        <v>4011</v>
      </c>
      <c r="H1192" s="81" t="s">
        <v>3964</v>
      </c>
      <c r="I1192" s="10">
        <v>39.99</v>
      </c>
      <c r="J1192" s="10">
        <f>Table1_1[[#This Row],[Retail Price]]*Table1_1[[#This Row],[Stock units]]</f>
        <v>319.92</v>
      </c>
      <c r="K1192"/>
    </row>
    <row r="1193" spans="1:11">
      <c r="A1193" s="33" t="s">
        <v>5898</v>
      </c>
      <c r="B1193" s="32" t="s">
        <v>5899</v>
      </c>
      <c r="C1193" s="32" t="s">
        <v>5739</v>
      </c>
      <c r="D1193" s="32" t="s">
        <v>4016</v>
      </c>
      <c r="E1193" s="37">
        <v>7</v>
      </c>
      <c r="F1193" s="35">
        <v>7325706218300</v>
      </c>
      <c r="G1193" s="81" t="s">
        <v>4011</v>
      </c>
      <c r="H1193" s="81" t="s">
        <v>3964</v>
      </c>
      <c r="I1193" s="10">
        <v>39.99</v>
      </c>
      <c r="J1193" s="10">
        <f>Table1_1[[#This Row],[Retail Price]]*Table1_1[[#This Row],[Stock units]]</f>
        <v>279.93</v>
      </c>
      <c r="K1193"/>
    </row>
    <row r="1194" spans="1:11">
      <c r="A1194" s="80" t="s">
        <v>5898</v>
      </c>
      <c r="B1194" s="32" t="s">
        <v>5899</v>
      </c>
      <c r="C1194" s="32" t="s">
        <v>5739</v>
      </c>
      <c r="D1194" s="32" t="s">
        <v>4005</v>
      </c>
      <c r="E1194" s="37">
        <v>6</v>
      </c>
      <c r="F1194" s="35">
        <v>7325706218317</v>
      </c>
      <c r="G1194" s="81" t="s">
        <v>4011</v>
      </c>
      <c r="H1194" s="81" t="s">
        <v>3964</v>
      </c>
      <c r="I1194" s="10">
        <v>39.99</v>
      </c>
      <c r="J1194" s="10">
        <f>Table1_1[[#This Row],[Retail Price]]*Table1_1[[#This Row],[Stock units]]</f>
        <v>239.94</v>
      </c>
      <c r="K1194"/>
    </row>
    <row r="1195" spans="1:11">
      <c r="A1195" s="33" t="s">
        <v>5898</v>
      </c>
      <c r="B1195" s="32" t="s">
        <v>5899</v>
      </c>
      <c r="C1195" s="32" t="s">
        <v>5739</v>
      </c>
      <c r="D1195" s="32" t="s">
        <v>4029</v>
      </c>
      <c r="E1195" s="37">
        <v>3</v>
      </c>
      <c r="F1195" s="35">
        <v>7325706218324</v>
      </c>
      <c r="G1195" s="81" t="s">
        <v>4011</v>
      </c>
      <c r="H1195" s="81" t="s">
        <v>3964</v>
      </c>
      <c r="I1195" s="10">
        <v>39.99</v>
      </c>
      <c r="J1195" s="10">
        <f>Table1_1[[#This Row],[Retail Price]]*Table1_1[[#This Row],[Stock units]]</f>
        <v>119.97</v>
      </c>
      <c r="K1195"/>
    </row>
    <row r="1196" spans="1:11">
      <c r="A1196" s="80" t="e">
        <v>#N/A</v>
      </c>
      <c r="B1196" s="32" t="s">
        <v>5899</v>
      </c>
      <c r="C1196" s="32" t="s">
        <v>5739</v>
      </c>
      <c r="D1196" s="32" t="s">
        <v>5515</v>
      </c>
      <c r="E1196" s="37">
        <v>2</v>
      </c>
      <c r="F1196" s="35" t="e">
        <v>#N/A</v>
      </c>
      <c r="G1196" s="81" t="e">
        <v>#N/A</v>
      </c>
      <c r="H1196" s="81" t="e">
        <v>#N/A</v>
      </c>
      <c r="I1196" s="10">
        <v>39.9</v>
      </c>
      <c r="J1196" s="10">
        <f>Table1_1[[#This Row],[Retail Price]]*Table1_1[[#This Row],[Stock units]]</f>
        <v>79.8</v>
      </c>
      <c r="K1196"/>
    </row>
    <row r="1197" spans="1:11">
      <c r="A1197" s="33" t="s">
        <v>5900</v>
      </c>
      <c r="B1197" s="32" t="s">
        <v>5901</v>
      </c>
      <c r="C1197" s="32" t="s">
        <v>5605</v>
      </c>
      <c r="D1197" s="32" t="s">
        <v>4001</v>
      </c>
      <c r="E1197" s="37">
        <v>6</v>
      </c>
      <c r="F1197" s="35">
        <v>7325706053338</v>
      </c>
      <c r="G1197" s="81" t="s">
        <v>4011</v>
      </c>
      <c r="H1197" s="81" t="s">
        <v>3964</v>
      </c>
      <c r="I1197" s="10">
        <v>39.99</v>
      </c>
      <c r="J1197" s="10">
        <f>Table1_1[[#This Row],[Retail Price]]*Table1_1[[#This Row],[Stock units]]</f>
        <v>239.94</v>
      </c>
      <c r="K1197"/>
    </row>
    <row r="1198" spans="1:11">
      <c r="A1198" s="80" t="s">
        <v>5900</v>
      </c>
      <c r="B1198" s="32" t="s">
        <v>5901</v>
      </c>
      <c r="C1198" s="32" t="s">
        <v>5605</v>
      </c>
      <c r="D1198" s="32" t="s">
        <v>4005</v>
      </c>
      <c r="E1198" s="37">
        <v>2</v>
      </c>
      <c r="F1198" s="35">
        <v>7325706053376</v>
      </c>
      <c r="G1198" s="81" t="s">
        <v>4011</v>
      </c>
      <c r="H1198" s="81" t="s">
        <v>3964</v>
      </c>
      <c r="I1198" s="10">
        <v>39.99</v>
      </c>
      <c r="J1198" s="10">
        <f>Table1_1[[#This Row],[Retail Price]]*Table1_1[[#This Row],[Stock units]]</f>
        <v>79.98</v>
      </c>
      <c r="K1198"/>
    </row>
    <row r="1199" spans="1:11">
      <c r="A1199" s="33" t="s">
        <v>5900</v>
      </c>
      <c r="B1199" s="32" t="s">
        <v>5901</v>
      </c>
      <c r="C1199" s="32" t="s">
        <v>5605</v>
      </c>
      <c r="D1199" s="32" t="s">
        <v>4029</v>
      </c>
      <c r="E1199" s="37">
        <v>3</v>
      </c>
      <c r="F1199" s="35">
        <v>7325706053383</v>
      </c>
      <c r="G1199" s="81" t="s">
        <v>4011</v>
      </c>
      <c r="H1199" s="81" t="s">
        <v>3964</v>
      </c>
      <c r="I1199" s="10">
        <v>39.99</v>
      </c>
      <c r="J1199" s="10">
        <f>Table1_1[[#This Row],[Retail Price]]*Table1_1[[#This Row],[Stock units]]</f>
        <v>119.97</v>
      </c>
      <c r="K1199"/>
    </row>
    <row r="1200" spans="1:11">
      <c r="A1200" s="80" t="s">
        <v>5900</v>
      </c>
      <c r="B1200" s="32" t="s">
        <v>5901</v>
      </c>
      <c r="C1200" s="32" t="s">
        <v>5437</v>
      </c>
      <c r="D1200" s="32" t="s">
        <v>4029</v>
      </c>
      <c r="E1200" s="37">
        <v>2</v>
      </c>
      <c r="F1200" s="35">
        <v>7325705584789</v>
      </c>
      <c r="G1200" s="81" t="s">
        <v>4011</v>
      </c>
      <c r="H1200" s="81" t="s">
        <v>3964</v>
      </c>
      <c r="I1200" s="10">
        <v>39.99</v>
      </c>
      <c r="J1200" s="10">
        <f>Table1_1[[#This Row],[Retail Price]]*Table1_1[[#This Row],[Stock units]]</f>
        <v>79.98</v>
      </c>
      <c r="K1200"/>
    </row>
    <row r="1201" spans="1:11">
      <c r="A1201" s="33" t="s">
        <v>5900</v>
      </c>
      <c r="B1201" s="32" t="s">
        <v>5901</v>
      </c>
      <c r="C1201" s="32" t="s">
        <v>5451</v>
      </c>
      <c r="D1201" s="32" t="s">
        <v>4005</v>
      </c>
      <c r="E1201" s="37">
        <v>1</v>
      </c>
      <c r="F1201" s="35">
        <v>7325705584680</v>
      </c>
      <c r="G1201" s="81" t="s">
        <v>4011</v>
      </c>
      <c r="H1201" s="81" t="s">
        <v>3964</v>
      </c>
      <c r="I1201" s="10">
        <v>39.99</v>
      </c>
      <c r="J1201" s="10">
        <f>Table1_1[[#This Row],[Retail Price]]*Table1_1[[#This Row],[Stock units]]</f>
        <v>39.99</v>
      </c>
      <c r="K1201"/>
    </row>
    <row r="1202" spans="1:11">
      <c r="A1202" s="80" t="s">
        <v>5902</v>
      </c>
      <c r="B1202" s="32" t="s">
        <v>5903</v>
      </c>
      <c r="C1202" s="32" t="s">
        <v>5451</v>
      </c>
      <c r="D1202" s="32" t="s">
        <v>4003</v>
      </c>
      <c r="E1202" s="37">
        <v>4</v>
      </c>
      <c r="F1202" s="35">
        <v>7325706224547</v>
      </c>
      <c r="G1202" s="81" t="s">
        <v>4011</v>
      </c>
      <c r="H1202" s="81" t="s">
        <v>3964</v>
      </c>
      <c r="I1202" s="10">
        <v>119.99</v>
      </c>
      <c r="J1202" s="10">
        <f>Table1_1[[#This Row],[Retail Price]]*Table1_1[[#This Row],[Stock units]]</f>
        <v>479.96</v>
      </c>
      <c r="K1202"/>
    </row>
    <row r="1203" spans="1:11">
      <c r="A1203" s="33" t="s">
        <v>5902</v>
      </c>
      <c r="B1203" s="32" t="s">
        <v>5903</v>
      </c>
      <c r="C1203" s="32" t="s">
        <v>5451</v>
      </c>
      <c r="D1203" s="32" t="s">
        <v>4001</v>
      </c>
      <c r="E1203" s="37">
        <v>6</v>
      </c>
      <c r="F1203" s="35">
        <v>7325706224554</v>
      </c>
      <c r="G1203" s="81" t="s">
        <v>4011</v>
      </c>
      <c r="H1203" s="81" t="s">
        <v>3964</v>
      </c>
      <c r="I1203" s="10">
        <v>119.99</v>
      </c>
      <c r="J1203" s="10">
        <f>Table1_1[[#This Row],[Retail Price]]*Table1_1[[#This Row],[Stock units]]</f>
        <v>719.93999999999994</v>
      </c>
      <c r="K1203"/>
    </row>
    <row r="1204" spans="1:11">
      <c r="A1204" s="80" t="s">
        <v>5902</v>
      </c>
      <c r="B1204" s="32" t="s">
        <v>5903</v>
      </c>
      <c r="C1204" s="32" t="s">
        <v>5451</v>
      </c>
      <c r="D1204" s="32" t="s">
        <v>4004</v>
      </c>
      <c r="E1204" s="37">
        <v>6</v>
      </c>
      <c r="F1204" s="35">
        <v>7325706224561</v>
      </c>
      <c r="G1204" s="81" t="s">
        <v>4011</v>
      </c>
      <c r="H1204" s="81" t="s">
        <v>3964</v>
      </c>
      <c r="I1204" s="10">
        <v>119.99</v>
      </c>
      <c r="J1204" s="10">
        <f>Table1_1[[#This Row],[Retail Price]]*Table1_1[[#This Row],[Stock units]]</f>
        <v>719.93999999999994</v>
      </c>
      <c r="K1204"/>
    </row>
    <row r="1205" spans="1:11">
      <c r="A1205" s="33" t="s">
        <v>5902</v>
      </c>
      <c r="B1205" s="32" t="s">
        <v>5903</v>
      </c>
      <c r="C1205" s="32" t="s">
        <v>5451</v>
      </c>
      <c r="D1205" s="32" t="s">
        <v>4016</v>
      </c>
      <c r="E1205" s="37">
        <v>6</v>
      </c>
      <c r="F1205" s="35">
        <v>7325706224578</v>
      </c>
      <c r="G1205" s="81" t="s">
        <v>4011</v>
      </c>
      <c r="H1205" s="81" t="s">
        <v>3964</v>
      </c>
      <c r="I1205" s="10">
        <v>119.99</v>
      </c>
      <c r="J1205" s="10">
        <f>Table1_1[[#This Row],[Retail Price]]*Table1_1[[#This Row],[Stock units]]</f>
        <v>719.93999999999994</v>
      </c>
      <c r="K1205"/>
    </row>
    <row r="1206" spans="1:11">
      <c r="A1206" s="80" t="s">
        <v>5902</v>
      </c>
      <c r="B1206" s="32" t="s">
        <v>5903</v>
      </c>
      <c r="C1206" s="32" t="s">
        <v>5451</v>
      </c>
      <c r="D1206" s="32" t="s">
        <v>4005</v>
      </c>
      <c r="E1206" s="37">
        <v>2</v>
      </c>
      <c r="F1206" s="35">
        <v>7325706224585</v>
      </c>
      <c r="G1206" s="81" t="s">
        <v>4011</v>
      </c>
      <c r="H1206" s="81" t="s">
        <v>3964</v>
      </c>
      <c r="I1206" s="10">
        <v>119.99</v>
      </c>
      <c r="J1206" s="10">
        <f>Table1_1[[#This Row],[Retail Price]]*Table1_1[[#This Row],[Stock units]]</f>
        <v>239.98</v>
      </c>
      <c r="K1206"/>
    </row>
    <row r="1207" spans="1:11">
      <c r="A1207" s="33" t="s">
        <v>5902</v>
      </c>
      <c r="B1207" s="32" t="s">
        <v>5903</v>
      </c>
      <c r="C1207" s="32" t="s">
        <v>5451</v>
      </c>
      <c r="D1207" s="32" t="s">
        <v>4029</v>
      </c>
      <c r="E1207" s="37">
        <v>2</v>
      </c>
      <c r="F1207" s="35">
        <v>7325706224592</v>
      </c>
      <c r="G1207" s="81" t="s">
        <v>4011</v>
      </c>
      <c r="H1207" s="81" t="s">
        <v>3964</v>
      </c>
      <c r="I1207" s="10">
        <v>119.99</v>
      </c>
      <c r="J1207" s="10">
        <f>Table1_1[[#This Row],[Retail Price]]*Table1_1[[#This Row],[Stock units]]</f>
        <v>239.98</v>
      </c>
      <c r="K1207"/>
    </row>
    <row r="1208" spans="1:11">
      <c r="A1208" s="80" t="e">
        <v>#N/A</v>
      </c>
      <c r="B1208" s="32" t="s">
        <v>5904</v>
      </c>
      <c r="C1208" s="32" t="s">
        <v>5387</v>
      </c>
      <c r="D1208" s="32" t="s">
        <v>4003</v>
      </c>
      <c r="E1208" s="37">
        <v>1</v>
      </c>
      <c r="F1208" s="35" t="e">
        <v>#N/A</v>
      </c>
      <c r="G1208" s="81" t="e">
        <v>#N/A</v>
      </c>
      <c r="H1208" s="81" t="e">
        <v>#N/A</v>
      </c>
      <c r="I1208" s="10">
        <v>39.9</v>
      </c>
      <c r="J1208" s="10">
        <f>Table1_1[[#This Row],[Retail Price]]*Table1_1[[#This Row],[Stock units]]</f>
        <v>39.9</v>
      </c>
      <c r="K1208"/>
    </row>
    <row r="1209" spans="1:11">
      <c r="A1209" s="33" t="e">
        <v>#N/A</v>
      </c>
      <c r="B1209" s="32" t="s">
        <v>5904</v>
      </c>
      <c r="C1209" s="32" t="s">
        <v>5387</v>
      </c>
      <c r="D1209" s="32" t="s">
        <v>4001</v>
      </c>
      <c r="E1209" s="37">
        <v>1</v>
      </c>
      <c r="F1209" s="35" t="e">
        <v>#N/A</v>
      </c>
      <c r="G1209" s="81" t="e">
        <v>#N/A</v>
      </c>
      <c r="H1209" s="81" t="e">
        <v>#N/A</v>
      </c>
      <c r="I1209" s="10">
        <v>39.9</v>
      </c>
      <c r="J1209" s="10">
        <f>Table1_1[[#This Row],[Retail Price]]*Table1_1[[#This Row],[Stock units]]</f>
        <v>39.9</v>
      </c>
      <c r="K1209"/>
    </row>
    <row r="1210" spans="1:11">
      <c r="A1210" s="80" t="e">
        <v>#N/A</v>
      </c>
      <c r="B1210" s="32" t="s">
        <v>5904</v>
      </c>
      <c r="C1210" s="32" t="s">
        <v>5387</v>
      </c>
      <c r="D1210" s="32" t="s">
        <v>4004</v>
      </c>
      <c r="E1210" s="37">
        <v>1</v>
      </c>
      <c r="F1210" s="35" t="e">
        <v>#N/A</v>
      </c>
      <c r="G1210" s="81" t="e">
        <v>#N/A</v>
      </c>
      <c r="H1210" s="81" t="e">
        <v>#N/A</v>
      </c>
      <c r="I1210" s="10">
        <v>39.9</v>
      </c>
      <c r="J1210" s="10">
        <f>Table1_1[[#This Row],[Retail Price]]*Table1_1[[#This Row],[Stock units]]</f>
        <v>39.9</v>
      </c>
      <c r="K1210"/>
    </row>
    <row r="1211" spans="1:11">
      <c r="A1211" s="33" t="e">
        <v>#N/A</v>
      </c>
      <c r="B1211" s="32" t="s">
        <v>5904</v>
      </c>
      <c r="C1211" s="32" t="s">
        <v>5387</v>
      </c>
      <c r="D1211" s="32" t="s">
        <v>4016</v>
      </c>
      <c r="E1211" s="37">
        <v>1</v>
      </c>
      <c r="F1211" s="35" t="e">
        <v>#N/A</v>
      </c>
      <c r="G1211" s="81" t="e">
        <v>#N/A</v>
      </c>
      <c r="H1211" s="81" t="e">
        <v>#N/A</v>
      </c>
      <c r="I1211" s="10">
        <v>39.9</v>
      </c>
      <c r="J1211" s="10">
        <f>Table1_1[[#This Row],[Retail Price]]*Table1_1[[#This Row],[Stock units]]</f>
        <v>39.9</v>
      </c>
      <c r="K1211"/>
    </row>
    <row r="1212" spans="1:11">
      <c r="A1212" s="80" t="s">
        <v>5900</v>
      </c>
      <c r="B1212" s="32" t="s">
        <v>5901</v>
      </c>
      <c r="C1212" s="32" t="s">
        <v>5450</v>
      </c>
      <c r="D1212" s="32" t="s">
        <v>4029</v>
      </c>
      <c r="E1212" s="37">
        <v>1</v>
      </c>
      <c r="F1212" s="35">
        <v>7325705584338</v>
      </c>
      <c r="G1212" s="81" t="s">
        <v>4011</v>
      </c>
      <c r="H1212" s="81" t="s">
        <v>3964</v>
      </c>
      <c r="I1212" s="10">
        <v>39.99</v>
      </c>
      <c r="J1212" s="10">
        <f>Table1_1[[#This Row],[Retail Price]]*Table1_1[[#This Row],[Stock units]]</f>
        <v>39.99</v>
      </c>
      <c r="K1212"/>
    </row>
    <row r="1213" spans="1:11">
      <c r="A1213" s="33" t="s">
        <v>5900</v>
      </c>
      <c r="B1213" s="32" t="s">
        <v>5901</v>
      </c>
      <c r="C1213" s="32" t="s">
        <v>5408</v>
      </c>
      <c r="D1213" s="32" t="s">
        <v>4029</v>
      </c>
      <c r="E1213" s="37">
        <v>3</v>
      </c>
      <c r="F1213" s="35">
        <v>7325705584420</v>
      </c>
      <c r="G1213" s="81" t="s">
        <v>4011</v>
      </c>
      <c r="H1213" s="81" t="s">
        <v>3964</v>
      </c>
      <c r="I1213" s="10">
        <v>39.99</v>
      </c>
      <c r="J1213" s="10">
        <f>Table1_1[[#This Row],[Retail Price]]*Table1_1[[#This Row],[Stock units]]</f>
        <v>119.97</v>
      </c>
      <c r="K1213"/>
    </row>
    <row r="1214" spans="1:11">
      <c r="A1214" s="80" t="s">
        <v>5900</v>
      </c>
      <c r="B1214" s="32" t="s">
        <v>5901</v>
      </c>
      <c r="C1214" s="32" t="s">
        <v>5433</v>
      </c>
      <c r="D1214" s="32" t="s">
        <v>4005</v>
      </c>
      <c r="E1214" s="37">
        <v>3</v>
      </c>
      <c r="F1214" s="35">
        <v>7325706053109</v>
      </c>
      <c r="G1214" s="81" t="s">
        <v>4011</v>
      </c>
      <c r="H1214" s="81" t="s">
        <v>3964</v>
      </c>
      <c r="I1214" s="10">
        <v>39.99</v>
      </c>
      <c r="J1214" s="10">
        <f>Table1_1[[#This Row],[Retail Price]]*Table1_1[[#This Row],[Stock units]]</f>
        <v>119.97</v>
      </c>
      <c r="K1214"/>
    </row>
    <row r="1215" spans="1:11">
      <c r="A1215" s="33" t="s">
        <v>5900</v>
      </c>
      <c r="B1215" s="32" t="s">
        <v>5901</v>
      </c>
      <c r="C1215" s="32" t="s">
        <v>5433</v>
      </c>
      <c r="D1215" s="32" t="s">
        <v>4029</v>
      </c>
      <c r="E1215" s="37">
        <v>3</v>
      </c>
      <c r="F1215" s="35">
        <v>7325706053116</v>
      </c>
      <c r="G1215" s="81" t="s">
        <v>4011</v>
      </c>
      <c r="H1215" s="81" t="s">
        <v>3964</v>
      </c>
      <c r="I1215" s="10">
        <v>39.99</v>
      </c>
      <c r="J1215" s="10">
        <f>Table1_1[[#This Row],[Retail Price]]*Table1_1[[#This Row],[Stock units]]</f>
        <v>119.97</v>
      </c>
      <c r="K1215"/>
    </row>
    <row r="1216" spans="1:11">
      <c r="A1216" s="80" t="s">
        <v>5905</v>
      </c>
      <c r="B1216" s="32" t="s">
        <v>5906</v>
      </c>
      <c r="C1216" s="32" t="s">
        <v>5408</v>
      </c>
      <c r="D1216" s="32" t="s">
        <v>4001</v>
      </c>
      <c r="E1216" s="37">
        <v>3</v>
      </c>
      <c r="F1216" s="35">
        <v>7325706270377</v>
      </c>
      <c r="G1216" s="81" t="s">
        <v>4011</v>
      </c>
      <c r="H1216" s="81" t="s">
        <v>3964</v>
      </c>
      <c r="I1216" s="10">
        <v>99.99</v>
      </c>
      <c r="J1216" s="10">
        <f>Table1_1[[#This Row],[Retail Price]]*Table1_1[[#This Row],[Stock units]]</f>
        <v>299.96999999999997</v>
      </c>
      <c r="K1216"/>
    </row>
    <row r="1217" spans="1:11">
      <c r="A1217" s="33" t="s">
        <v>5905</v>
      </c>
      <c r="B1217" s="32" t="s">
        <v>5906</v>
      </c>
      <c r="C1217" s="32" t="s">
        <v>5408</v>
      </c>
      <c r="D1217" s="32" t="s">
        <v>4004</v>
      </c>
      <c r="E1217" s="37">
        <v>3</v>
      </c>
      <c r="F1217" s="35">
        <v>7325706270384</v>
      </c>
      <c r="G1217" s="81" t="s">
        <v>4011</v>
      </c>
      <c r="H1217" s="81" t="s">
        <v>3964</v>
      </c>
      <c r="I1217" s="10">
        <v>99.99</v>
      </c>
      <c r="J1217" s="10">
        <f>Table1_1[[#This Row],[Retail Price]]*Table1_1[[#This Row],[Stock units]]</f>
        <v>299.96999999999997</v>
      </c>
      <c r="K1217"/>
    </row>
    <row r="1218" spans="1:11">
      <c r="A1218" s="80" t="s">
        <v>5905</v>
      </c>
      <c r="B1218" s="32" t="s">
        <v>5906</v>
      </c>
      <c r="C1218" s="32" t="s">
        <v>5408</v>
      </c>
      <c r="D1218" s="32" t="s">
        <v>4016</v>
      </c>
      <c r="E1218" s="37">
        <v>2</v>
      </c>
      <c r="F1218" s="35">
        <v>7325706270391</v>
      </c>
      <c r="G1218" s="81" t="s">
        <v>4011</v>
      </c>
      <c r="H1218" s="81" t="s">
        <v>3964</v>
      </c>
      <c r="I1218" s="10">
        <v>99.99</v>
      </c>
      <c r="J1218" s="10">
        <f>Table1_1[[#This Row],[Retail Price]]*Table1_1[[#This Row],[Stock units]]</f>
        <v>199.98</v>
      </c>
      <c r="K1218"/>
    </row>
    <row r="1219" spans="1:11">
      <c r="A1219" s="33" t="s">
        <v>5907</v>
      </c>
      <c r="B1219" s="32" t="s">
        <v>5908</v>
      </c>
      <c r="C1219" s="32" t="s">
        <v>5526</v>
      </c>
      <c r="D1219" s="32" t="s">
        <v>5565</v>
      </c>
      <c r="E1219" s="37">
        <v>2</v>
      </c>
      <c r="F1219" s="35">
        <v>7325706203146</v>
      </c>
      <c r="G1219" s="81" t="s">
        <v>4011</v>
      </c>
      <c r="H1219" s="81" t="s">
        <v>4134</v>
      </c>
      <c r="I1219" s="10">
        <v>169.99</v>
      </c>
      <c r="J1219" s="10">
        <f>Table1_1[[#This Row],[Retail Price]]*Table1_1[[#This Row],[Stock units]]</f>
        <v>339.98</v>
      </c>
      <c r="K1219"/>
    </row>
    <row r="1220" spans="1:11">
      <c r="A1220" s="80" t="s">
        <v>5907</v>
      </c>
      <c r="B1220" s="32" t="s">
        <v>5908</v>
      </c>
      <c r="C1220" s="32" t="s">
        <v>5526</v>
      </c>
      <c r="D1220" s="32" t="s">
        <v>5909</v>
      </c>
      <c r="E1220" s="37">
        <v>4</v>
      </c>
      <c r="F1220" s="35">
        <v>7325706203153</v>
      </c>
      <c r="G1220" s="81" t="s">
        <v>4011</v>
      </c>
      <c r="H1220" s="81" t="s">
        <v>4134</v>
      </c>
      <c r="I1220" s="10">
        <v>169.99</v>
      </c>
      <c r="J1220" s="10">
        <f>Table1_1[[#This Row],[Retail Price]]*Table1_1[[#This Row],[Stock units]]</f>
        <v>679.96</v>
      </c>
      <c r="K1220"/>
    </row>
    <row r="1221" spans="1:11">
      <c r="A1221" s="33" t="s">
        <v>5907</v>
      </c>
      <c r="B1221" s="32" t="s">
        <v>5908</v>
      </c>
      <c r="C1221" s="32" t="s">
        <v>5526</v>
      </c>
      <c r="D1221" s="32" t="s">
        <v>5910</v>
      </c>
      <c r="E1221" s="37">
        <v>6</v>
      </c>
      <c r="F1221" s="35">
        <v>7325706203160</v>
      </c>
      <c r="G1221" s="81" t="s">
        <v>4011</v>
      </c>
      <c r="H1221" s="81" t="s">
        <v>4134</v>
      </c>
      <c r="I1221" s="10">
        <v>169.99</v>
      </c>
      <c r="J1221" s="10">
        <f>Table1_1[[#This Row],[Retail Price]]*Table1_1[[#This Row],[Stock units]]</f>
        <v>1019.94</v>
      </c>
      <c r="K1221"/>
    </row>
    <row r="1222" spans="1:11">
      <c r="A1222" s="80" t="s">
        <v>5907</v>
      </c>
      <c r="B1222" s="32" t="s">
        <v>5908</v>
      </c>
      <c r="C1222" s="32" t="s">
        <v>5526</v>
      </c>
      <c r="D1222" s="32" t="s">
        <v>5911</v>
      </c>
      <c r="E1222" s="37">
        <v>8</v>
      </c>
      <c r="F1222" s="35">
        <v>7325706203177</v>
      </c>
      <c r="G1222" s="81" t="s">
        <v>4011</v>
      </c>
      <c r="H1222" s="81" t="s">
        <v>4134</v>
      </c>
      <c r="I1222" s="10">
        <v>169.99</v>
      </c>
      <c r="J1222" s="10">
        <f>Table1_1[[#This Row],[Retail Price]]*Table1_1[[#This Row],[Stock units]]</f>
        <v>1359.92</v>
      </c>
      <c r="K1222"/>
    </row>
    <row r="1223" spans="1:11">
      <c r="A1223" s="33" t="s">
        <v>5907</v>
      </c>
      <c r="B1223" s="32" t="s">
        <v>5908</v>
      </c>
      <c r="C1223" s="32" t="s">
        <v>5526</v>
      </c>
      <c r="D1223" s="32" t="s">
        <v>5912</v>
      </c>
      <c r="E1223" s="37">
        <v>7</v>
      </c>
      <c r="F1223" s="35">
        <v>7325706203184</v>
      </c>
      <c r="G1223" s="81" t="s">
        <v>4011</v>
      </c>
      <c r="H1223" s="81" t="s">
        <v>4134</v>
      </c>
      <c r="I1223" s="10">
        <v>169.99</v>
      </c>
      <c r="J1223" s="10">
        <f>Table1_1[[#This Row],[Retail Price]]*Table1_1[[#This Row],[Stock units]]</f>
        <v>1189.93</v>
      </c>
      <c r="K1223"/>
    </row>
    <row r="1224" spans="1:11">
      <c r="A1224" s="80" t="s">
        <v>5907</v>
      </c>
      <c r="B1224" s="32" t="s">
        <v>5908</v>
      </c>
      <c r="C1224" s="32" t="s">
        <v>5526</v>
      </c>
      <c r="D1224" s="32" t="s">
        <v>5913</v>
      </c>
      <c r="E1224" s="37">
        <v>6</v>
      </c>
      <c r="F1224" s="35">
        <v>7325706203191</v>
      </c>
      <c r="G1224" s="81" t="s">
        <v>4011</v>
      </c>
      <c r="H1224" s="81" t="s">
        <v>4134</v>
      </c>
      <c r="I1224" s="10">
        <v>169.99</v>
      </c>
      <c r="J1224" s="10">
        <f>Table1_1[[#This Row],[Retail Price]]*Table1_1[[#This Row],[Stock units]]</f>
        <v>1019.94</v>
      </c>
      <c r="K1224"/>
    </row>
    <row r="1225" spans="1:11">
      <c r="A1225" s="33" t="s">
        <v>5907</v>
      </c>
      <c r="B1225" s="32" t="s">
        <v>5908</v>
      </c>
      <c r="C1225" s="32" t="s">
        <v>5526</v>
      </c>
      <c r="D1225" s="32" t="s">
        <v>5914</v>
      </c>
      <c r="E1225" s="37">
        <v>4</v>
      </c>
      <c r="F1225" s="35">
        <v>7325706203207</v>
      </c>
      <c r="G1225" s="81" t="s">
        <v>4011</v>
      </c>
      <c r="H1225" s="81" t="s">
        <v>4134</v>
      </c>
      <c r="I1225" s="10">
        <v>169.99</v>
      </c>
      <c r="J1225" s="10">
        <f>Table1_1[[#This Row],[Retail Price]]*Table1_1[[#This Row],[Stock units]]</f>
        <v>679.96</v>
      </c>
      <c r="K1225"/>
    </row>
    <row r="1226" spans="1:11">
      <c r="A1226" s="80" t="s">
        <v>4400</v>
      </c>
      <c r="B1226" s="32" t="s">
        <v>5897</v>
      </c>
      <c r="C1226" s="32" t="s">
        <v>5437</v>
      </c>
      <c r="D1226" s="32" t="s">
        <v>4003</v>
      </c>
      <c r="E1226" s="37">
        <v>1</v>
      </c>
      <c r="F1226" s="35">
        <v>7325705449118</v>
      </c>
      <c r="G1226" s="81" t="s">
        <v>4011</v>
      </c>
      <c r="H1226" s="81" t="s">
        <v>3964</v>
      </c>
      <c r="I1226" s="10">
        <v>99.99</v>
      </c>
      <c r="J1226" s="10">
        <f>Table1_1[[#This Row],[Retail Price]]*Table1_1[[#This Row],[Stock units]]</f>
        <v>99.99</v>
      </c>
      <c r="K1226"/>
    </row>
    <row r="1227" spans="1:11">
      <c r="A1227" s="33" t="s">
        <v>5915</v>
      </c>
      <c r="B1227" s="32" t="s">
        <v>5916</v>
      </c>
      <c r="C1227" s="32" t="s">
        <v>5418</v>
      </c>
      <c r="D1227" s="32" t="s">
        <v>4016</v>
      </c>
      <c r="E1227" s="37">
        <v>1</v>
      </c>
      <c r="F1227" s="35">
        <v>7325706215415</v>
      </c>
      <c r="G1227" s="81" t="s">
        <v>4011</v>
      </c>
      <c r="H1227" s="81" t="s">
        <v>3964</v>
      </c>
      <c r="I1227" s="10">
        <v>119.99</v>
      </c>
      <c r="J1227" s="10">
        <f>Table1_1[[#This Row],[Retail Price]]*Table1_1[[#This Row],[Stock units]]</f>
        <v>119.99</v>
      </c>
      <c r="K1227"/>
    </row>
    <row r="1228" spans="1:11">
      <c r="A1228" s="80" t="e">
        <v>#N/A</v>
      </c>
      <c r="B1228" s="32" t="s">
        <v>5917</v>
      </c>
      <c r="C1228" s="32" t="s">
        <v>5418</v>
      </c>
      <c r="D1228" s="32" t="s">
        <v>4029</v>
      </c>
      <c r="E1228" s="37">
        <v>1</v>
      </c>
      <c r="F1228" s="35" t="e">
        <v>#N/A</v>
      </c>
      <c r="G1228" s="81" t="e">
        <v>#N/A</v>
      </c>
      <c r="H1228" s="81" t="e">
        <v>#N/A</v>
      </c>
      <c r="I1228" s="10">
        <v>39.9</v>
      </c>
      <c r="J1228" s="10">
        <f>Table1_1[[#This Row],[Retail Price]]*Table1_1[[#This Row],[Stock units]]</f>
        <v>39.9</v>
      </c>
      <c r="K1228"/>
    </row>
    <row r="1229" spans="1:11">
      <c r="A1229" s="33" t="e">
        <v>#N/A</v>
      </c>
      <c r="B1229" s="32" t="s">
        <v>5918</v>
      </c>
      <c r="C1229" s="32" t="s">
        <v>5919</v>
      </c>
      <c r="D1229" s="32" t="s">
        <v>5482</v>
      </c>
      <c r="E1229" s="37">
        <v>1</v>
      </c>
      <c r="F1229" s="35" t="e">
        <v>#N/A</v>
      </c>
      <c r="G1229" s="81" t="e">
        <v>#N/A</v>
      </c>
      <c r="H1229" s="81" t="e">
        <v>#N/A</v>
      </c>
      <c r="I1229" s="10">
        <v>39.9</v>
      </c>
      <c r="J1229" s="10">
        <f>Table1_1[[#This Row],[Retail Price]]*Table1_1[[#This Row],[Stock units]]</f>
        <v>39.9</v>
      </c>
      <c r="K1229"/>
    </row>
    <row r="1230" spans="1:11">
      <c r="A1230" s="80" t="e">
        <v>#N/A</v>
      </c>
      <c r="B1230" s="32" t="s">
        <v>5918</v>
      </c>
      <c r="C1230" s="32" t="s">
        <v>5919</v>
      </c>
      <c r="D1230" s="32" t="s">
        <v>5812</v>
      </c>
      <c r="E1230" s="37">
        <v>1</v>
      </c>
      <c r="F1230" s="35" t="e">
        <v>#N/A</v>
      </c>
      <c r="G1230" s="81" t="e">
        <v>#N/A</v>
      </c>
      <c r="H1230" s="81" t="e">
        <v>#N/A</v>
      </c>
      <c r="I1230" s="10">
        <v>39.9</v>
      </c>
      <c r="J1230" s="10">
        <f>Table1_1[[#This Row],[Retail Price]]*Table1_1[[#This Row],[Stock units]]</f>
        <v>39.9</v>
      </c>
      <c r="K1230"/>
    </row>
    <row r="1231" spans="1:11">
      <c r="A1231" s="33" t="e">
        <v>#N/A</v>
      </c>
      <c r="B1231" s="32" t="s">
        <v>5918</v>
      </c>
      <c r="C1231" s="32" t="s">
        <v>5919</v>
      </c>
      <c r="D1231" s="32" t="s">
        <v>5410</v>
      </c>
      <c r="E1231" s="37">
        <v>1</v>
      </c>
      <c r="F1231" s="35" t="e">
        <v>#N/A</v>
      </c>
      <c r="G1231" s="81" t="e">
        <v>#N/A</v>
      </c>
      <c r="H1231" s="81" t="e">
        <v>#N/A</v>
      </c>
      <c r="I1231" s="10">
        <v>39.9</v>
      </c>
      <c r="J1231" s="10">
        <f>Table1_1[[#This Row],[Retail Price]]*Table1_1[[#This Row],[Stock units]]</f>
        <v>39.9</v>
      </c>
      <c r="K1231"/>
    </row>
    <row r="1232" spans="1:11">
      <c r="A1232" s="80" t="e">
        <v>#N/A</v>
      </c>
      <c r="B1232" s="32" t="s">
        <v>5918</v>
      </c>
      <c r="C1232" s="32" t="s">
        <v>5919</v>
      </c>
      <c r="D1232" s="32" t="s">
        <v>5813</v>
      </c>
      <c r="E1232" s="37">
        <v>1</v>
      </c>
      <c r="F1232" s="35" t="e">
        <v>#N/A</v>
      </c>
      <c r="G1232" s="81" t="e">
        <v>#N/A</v>
      </c>
      <c r="H1232" s="81" t="e">
        <v>#N/A</v>
      </c>
      <c r="I1232" s="10">
        <v>39.9</v>
      </c>
      <c r="J1232" s="10">
        <f>Table1_1[[#This Row],[Retail Price]]*Table1_1[[#This Row],[Stock units]]</f>
        <v>39.9</v>
      </c>
      <c r="K1232"/>
    </row>
    <row r="1233" spans="1:11">
      <c r="A1233" s="33" t="s">
        <v>5920</v>
      </c>
      <c r="B1233" s="32" t="s">
        <v>5921</v>
      </c>
      <c r="C1233" s="32" t="s">
        <v>5451</v>
      </c>
      <c r="D1233" s="32" t="s">
        <v>4005</v>
      </c>
      <c r="E1233" s="37">
        <v>1</v>
      </c>
      <c r="F1233" s="35">
        <v>7325706219208</v>
      </c>
      <c r="G1233" s="81" t="s">
        <v>4011</v>
      </c>
      <c r="H1233" s="81" t="s">
        <v>3964</v>
      </c>
      <c r="I1233" s="10">
        <v>59.99</v>
      </c>
      <c r="J1233" s="10">
        <f>Table1_1[[#This Row],[Retail Price]]*Table1_1[[#This Row],[Stock units]]</f>
        <v>59.99</v>
      </c>
      <c r="K1233"/>
    </row>
    <row r="1234" spans="1:11">
      <c r="A1234" s="80" t="s">
        <v>4397</v>
      </c>
      <c r="B1234" s="32" t="s">
        <v>5922</v>
      </c>
      <c r="C1234" s="32" t="s">
        <v>5923</v>
      </c>
      <c r="D1234" s="32" t="s">
        <v>4003</v>
      </c>
      <c r="E1234" s="37">
        <v>1</v>
      </c>
      <c r="F1234" s="35">
        <v>7325706230067</v>
      </c>
      <c r="G1234" s="81" t="s">
        <v>4011</v>
      </c>
      <c r="H1234" s="81" t="s">
        <v>3964</v>
      </c>
      <c r="I1234" s="10">
        <v>39.99</v>
      </c>
      <c r="J1234" s="10">
        <f>Table1_1[[#This Row],[Retail Price]]*Table1_1[[#This Row],[Stock units]]</f>
        <v>39.99</v>
      </c>
      <c r="K1234"/>
    </row>
    <row r="1235" spans="1:11">
      <c r="A1235" s="33" t="e">
        <v>#N/A</v>
      </c>
      <c r="B1235" s="32" t="s">
        <v>5880</v>
      </c>
      <c r="C1235" s="32" t="s">
        <v>5399</v>
      </c>
      <c r="D1235" s="32" t="s">
        <v>5812</v>
      </c>
      <c r="E1235" s="37">
        <v>9</v>
      </c>
      <c r="F1235" s="35" t="e">
        <v>#N/A</v>
      </c>
      <c r="G1235" s="81" t="e">
        <v>#N/A</v>
      </c>
      <c r="H1235" s="81" t="e">
        <v>#N/A</v>
      </c>
      <c r="I1235" s="10">
        <v>39.9</v>
      </c>
      <c r="J1235" s="10">
        <f>Table1_1[[#This Row],[Retail Price]]*Table1_1[[#This Row],[Stock units]]</f>
        <v>359.09999999999997</v>
      </c>
      <c r="K1235"/>
    </row>
    <row r="1236" spans="1:11">
      <c r="A1236" s="80" t="e">
        <v>#N/A</v>
      </c>
      <c r="B1236" s="32" t="s">
        <v>5880</v>
      </c>
      <c r="C1236" s="32" t="s">
        <v>5399</v>
      </c>
      <c r="D1236" s="32" t="s">
        <v>5410</v>
      </c>
      <c r="E1236" s="37">
        <v>2</v>
      </c>
      <c r="F1236" s="35" t="e">
        <v>#N/A</v>
      </c>
      <c r="G1236" s="81" t="e">
        <v>#N/A</v>
      </c>
      <c r="H1236" s="81" t="e">
        <v>#N/A</v>
      </c>
      <c r="I1236" s="10">
        <v>39.9</v>
      </c>
      <c r="J1236" s="10">
        <f>Table1_1[[#This Row],[Retail Price]]*Table1_1[[#This Row],[Stock units]]</f>
        <v>79.8</v>
      </c>
      <c r="K1236"/>
    </row>
    <row r="1237" spans="1:11">
      <c r="A1237" s="33" t="e">
        <v>#N/A</v>
      </c>
      <c r="B1237" s="32" t="s">
        <v>5880</v>
      </c>
      <c r="C1237" s="32" t="s">
        <v>5399</v>
      </c>
      <c r="D1237" s="32" t="s">
        <v>5813</v>
      </c>
      <c r="E1237" s="37">
        <v>1</v>
      </c>
      <c r="F1237" s="35" t="e">
        <v>#N/A</v>
      </c>
      <c r="G1237" s="81" t="e">
        <v>#N/A</v>
      </c>
      <c r="H1237" s="81" t="e">
        <v>#N/A</v>
      </c>
      <c r="I1237" s="10">
        <v>39.9</v>
      </c>
      <c r="J1237" s="10">
        <f>Table1_1[[#This Row],[Retail Price]]*Table1_1[[#This Row],[Stock units]]</f>
        <v>39.9</v>
      </c>
      <c r="K1237"/>
    </row>
    <row r="1238" spans="1:11">
      <c r="A1238" s="80" t="e">
        <v>#N/A</v>
      </c>
      <c r="B1238" s="32" t="s">
        <v>5880</v>
      </c>
      <c r="C1238" s="32" t="s">
        <v>5399</v>
      </c>
      <c r="D1238" s="32" t="s">
        <v>5447</v>
      </c>
      <c r="E1238" s="37">
        <v>17</v>
      </c>
      <c r="F1238" s="35" t="e">
        <v>#N/A</v>
      </c>
      <c r="G1238" s="81" t="e">
        <v>#N/A</v>
      </c>
      <c r="H1238" s="81" t="e">
        <v>#N/A</v>
      </c>
      <c r="I1238" s="10">
        <v>39.9</v>
      </c>
      <c r="J1238" s="10">
        <f>Table1_1[[#This Row],[Retail Price]]*Table1_1[[#This Row],[Stock units]]</f>
        <v>678.3</v>
      </c>
      <c r="K1238"/>
    </row>
    <row r="1239" spans="1:11">
      <c r="A1239" s="33" t="e">
        <v>#N/A</v>
      </c>
      <c r="B1239" s="32" t="s">
        <v>5880</v>
      </c>
      <c r="C1239" s="32" t="s">
        <v>5399</v>
      </c>
      <c r="D1239" s="32" t="s">
        <v>5440</v>
      </c>
      <c r="E1239" s="37">
        <v>4</v>
      </c>
      <c r="F1239" s="35" t="e">
        <v>#N/A</v>
      </c>
      <c r="G1239" s="81" t="e">
        <v>#N/A</v>
      </c>
      <c r="H1239" s="81" t="e">
        <v>#N/A</v>
      </c>
      <c r="I1239" s="10">
        <v>39.9</v>
      </c>
      <c r="J1239" s="10">
        <f>Table1_1[[#This Row],[Retail Price]]*Table1_1[[#This Row],[Stock units]]</f>
        <v>159.6</v>
      </c>
      <c r="K1239"/>
    </row>
    <row r="1240" spans="1:11">
      <c r="A1240" s="80" t="e">
        <v>#N/A</v>
      </c>
      <c r="B1240" s="32" t="s">
        <v>5880</v>
      </c>
      <c r="C1240" s="32" t="s">
        <v>5399</v>
      </c>
      <c r="D1240" s="32" t="s">
        <v>5441</v>
      </c>
      <c r="E1240" s="37">
        <v>3</v>
      </c>
      <c r="F1240" s="35" t="e">
        <v>#N/A</v>
      </c>
      <c r="G1240" s="81" t="e">
        <v>#N/A</v>
      </c>
      <c r="H1240" s="81" t="e">
        <v>#N/A</v>
      </c>
      <c r="I1240" s="10">
        <v>39.9</v>
      </c>
      <c r="J1240" s="10">
        <f>Table1_1[[#This Row],[Retail Price]]*Table1_1[[#This Row],[Stock units]]</f>
        <v>119.69999999999999</v>
      </c>
      <c r="K1240"/>
    </row>
    <row r="1241" spans="1:11">
      <c r="A1241" s="33" t="e">
        <v>#N/A</v>
      </c>
      <c r="B1241" s="32" t="s">
        <v>5880</v>
      </c>
      <c r="C1241" s="32" t="s">
        <v>5399</v>
      </c>
      <c r="D1241" s="32" t="s">
        <v>5481</v>
      </c>
      <c r="E1241" s="37">
        <v>4</v>
      </c>
      <c r="F1241" s="35" t="e">
        <v>#N/A</v>
      </c>
      <c r="G1241" s="81" t="e">
        <v>#N/A</v>
      </c>
      <c r="H1241" s="81" t="e">
        <v>#N/A</v>
      </c>
      <c r="I1241" s="10">
        <v>39.9</v>
      </c>
      <c r="J1241" s="10">
        <f>Table1_1[[#This Row],[Retail Price]]*Table1_1[[#This Row],[Stock units]]</f>
        <v>159.6</v>
      </c>
      <c r="K1241"/>
    </row>
    <row r="1242" spans="1:11">
      <c r="A1242" s="80" t="e">
        <v>#N/A</v>
      </c>
      <c r="B1242" s="32" t="s">
        <v>5880</v>
      </c>
      <c r="C1242" s="32" t="s">
        <v>5399</v>
      </c>
      <c r="D1242" s="32" t="s">
        <v>5482</v>
      </c>
      <c r="E1242" s="37">
        <v>10</v>
      </c>
      <c r="F1242" s="35" t="e">
        <v>#N/A</v>
      </c>
      <c r="G1242" s="81" t="e">
        <v>#N/A</v>
      </c>
      <c r="H1242" s="81" t="e">
        <v>#N/A</v>
      </c>
      <c r="I1242" s="10">
        <v>39.9</v>
      </c>
      <c r="J1242" s="10">
        <f>Table1_1[[#This Row],[Retail Price]]*Table1_1[[#This Row],[Stock units]]</f>
        <v>399</v>
      </c>
      <c r="K1242"/>
    </row>
    <row r="1243" spans="1:11">
      <c r="A1243" s="33" t="e">
        <v>#N/A</v>
      </c>
      <c r="B1243" s="32" t="s">
        <v>5880</v>
      </c>
      <c r="C1243" s="32" t="s">
        <v>5399</v>
      </c>
      <c r="D1243" s="32" t="s">
        <v>5812</v>
      </c>
      <c r="E1243" s="37">
        <v>6</v>
      </c>
      <c r="F1243" s="35" t="e">
        <v>#N/A</v>
      </c>
      <c r="G1243" s="81" t="e">
        <v>#N/A</v>
      </c>
      <c r="H1243" s="81" t="e">
        <v>#N/A</v>
      </c>
      <c r="I1243" s="10">
        <v>39.9</v>
      </c>
      <c r="J1243" s="10">
        <f>Table1_1[[#This Row],[Retail Price]]*Table1_1[[#This Row],[Stock units]]</f>
        <v>239.39999999999998</v>
      </c>
      <c r="K1243"/>
    </row>
    <row r="1244" spans="1:11">
      <c r="A1244" s="80" t="e">
        <v>#N/A</v>
      </c>
      <c r="B1244" s="32" t="s">
        <v>5880</v>
      </c>
      <c r="C1244" s="32" t="s">
        <v>5399</v>
      </c>
      <c r="D1244" s="32" t="s">
        <v>5410</v>
      </c>
      <c r="E1244" s="37">
        <v>2</v>
      </c>
      <c r="F1244" s="35" t="e">
        <v>#N/A</v>
      </c>
      <c r="G1244" s="81" t="e">
        <v>#N/A</v>
      </c>
      <c r="H1244" s="81" t="e">
        <v>#N/A</v>
      </c>
      <c r="I1244" s="10">
        <v>39.9</v>
      </c>
      <c r="J1244" s="10">
        <f>Table1_1[[#This Row],[Retail Price]]*Table1_1[[#This Row],[Stock units]]</f>
        <v>79.8</v>
      </c>
      <c r="K1244"/>
    </row>
    <row r="1245" spans="1:11">
      <c r="A1245" s="33" t="e">
        <v>#N/A</v>
      </c>
      <c r="B1245" s="32" t="s">
        <v>5880</v>
      </c>
      <c r="C1245" s="32" t="s">
        <v>5399</v>
      </c>
      <c r="D1245" s="32" t="s">
        <v>5813</v>
      </c>
      <c r="E1245" s="37">
        <v>1</v>
      </c>
      <c r="F1245" s="35" t="e">
        <v>#N/A</v>
      </c>
      <c r="G1245" s="81" t="e">
        <v>#N/A</v>
      </c>
      <c r="H1245" s="81" t="e">
        <v>#N/A</v>
      </c>
      <c r="I1245" s="10">
        <v>39.9</v>
      </c>
      <c r="J1245" s="10">
        <f>Table1_1[[#This Row],[Retail Price]]*Table1_1[[#This Row],[Stock units]]</f>
        <v>39.9</v>
      </c>
      <c r="K1245"/>
    </row>
    <row r="1246" spans="1:11">
      <c r="A1246" s="80" t="e">
        <v>#N/A</v>
      </c>
      <c r="B1246" s="32" t="s">
        <v>5880</v>
      </c>
      <c r="C1246" s="32" t="s">
        <v>5399</v>
      </c>
      <c r="D1246" s="32" t="s">
        <v>5441</v>
      </c>
      <c r="E1246" s="37">
        <v>1</v>
      </c>
      <c r="F1246" s="35" t="e">
        <v>#N/A</v>
      </c>
      <c r="G1246" s="81" t="e">
        <v>#N/A</v>
      </c>
      <c r="H1246" s="81" t="e">
        <v>#N/A</v>
      </c>
      <c r="I1246" s="10">
        <v>39.9</v>
      </c>
      <c r="J1246" s="10">
        <f>Table1_1[[#This Row],[Retail Price]]*Table1_1[[#This Row],[Stock units]]</f>
        <v>39.9</v>
      </c>
      <c r="K1246"/>
    </row>
    <row r="1247" spans="1:11">
      <c r="A1247" s="33" t="e">
        <v>#N/A</v>
      </c>
      <c r="B1247" s="32" t="s">
        <v>5880</v>
      </c>
      <c r="C1247" s="32" t="s">
        <v>5399</v>
      </c>
      <c r="D1247" s="32" t="s">
        <v>5440</v>
      </c>
      <c r="E1247" s="37">
        <v>2</v>
      </c>
      <c r="F1247" s="35" t="e">
        <v>#N/A</v>
      </c>
      <c r="G1247" s="81" t="e">
        <v>#N/A</v>
      </c>
      <c r="H1247" s="81" t="e">
        <v>#N/A</v>
      </c>
      <c r="I1247" s="10">
        <v>39.9</v>
      </c>
      <c r="J1247" s="10">
        <f>Table1_1[[#This Row],[Retail Price]]*Table1_1[[#This Row],[Stock units]]</f>
        <v>79.8</v>
      </c>
      <c r="K1247"/>
    </row>
    <row r="1248" spans="1:11">
      <c r="A1248" s="80" t="s">
        <v>5924</v>
      </c>
      <c r="B1248" s="32" t="s">
        <v>5925</v>
      </c>
      <c r="C1248" s="32" t="s">
        <v>5436</v>
      </c>
      <c r="D1248" s="32" t="s">
        <v>5481</v>
      </c>
      <c r="E1248" s="37">
        <v>2</v>
      </c>
      <c r="F1248" s="35">
        <v>7325706102029</v>
      </c>
      <c r="G1248" s="81" t="s">
        <v>4011</v>
      </c>
      <c r="H1248" s="81" t="s">
        <v>4134</v>
      </c>
      <c r="I1248" s="10">
        <v>159.99</v>
      </c>
      <c r="J1248" s="10">
        <f>Table1_1[[#This Row],[Retail Price]]*Table1_1[[#This Row],[Stock units]]</f>
        <v>319.98</v>
      </c>
      <c r="K1248"/>
    </row>
    <row r="1249" spans="1:11">
      <c r="A1249" s="33" t="s">
        <v>5924</v>
      </c>
      <c r="B1249" s="32" t="s">
        <v>5925</v>
      </c>
      <c r="C1249" s="32" t="s">
        <v>5436</v>
      </c>
      <c r="D1249" s="32" t="s">
        <v>5482</v>
      </c>
      <c r="E1249" s="37">
        <v>2</v>
      </c>
      <c r="F1249" s="35">
        <v>7325706102036</v>
      </c>
      <c r="G1249" s="81" t="s">
        <v>4011</v>
      </c>
      <c r="H1249" s="81" t="s">
        <v>4134</v>
      </c>
      <c r="I1249" s="10">
        <v>159.99</v>
      </c>
      <c r="J1249" s="10">
        <f>Table1_1[[#This Row],[Retail Price]]*Table1_1[[#This Row],[Stock units]]</f>
        <v>319.98</v>
      </c>
      <c r="K1249"/>
    </row>
    <row r="1250" spans="1:11">
      <c r="A1250" s="80" t="s">
        <v>5924</v>
      </c>
      <c r="B1250" s="32" t="s">
        <v>5925</v>
      </c>
      <c r="C1250" s="32" t="s">
        <v>5436</v>
      </c>
      <c r="D1250" s="32" t="s">
        <v>5812</v>
      </c>
      <c r="E1250" s="37">
        <v>2</v>
      </c>
      <c r="F1250" s="35">
        <v>7325706102050</v>
      </c>
      <c r="G1250" s="81" t="s">
        <v>4011</v>
      </c>
      <c r="H1250" s="81" t="s">
        <v>4134</v>
      </c>
      <c r="I1250" s="10">
        <v>159.99</v>
      </c>
      <c r="J1250" s="10">
        <f>Table1_1[[#This Row],[Retail Price]]*Table1_1[[#This Row],[Stock units]]</f>
        <v>319.98</v>
      </c>
      <c r="K1250"/>
    </row>
    <row r="1251" spans="1:11">
      <c r="A1251" s="33" t="s">
        <v>5924</v>
      </c>
      <c r="B1251" s="32" t="s">
        <v>5925</v>
      </c>
      <c r="C1251" s="32" t="s">
        <v>5436</v>
      </c>
      <c r="D1251" s="32" t="s">
        <v>5410</v>
      </c>
      <c r="E1251" s="37">
        <v>3</v>
      </c>
      <c r="F1251" s="35">
        <v>7325706102074</v>
      </c>
      <c r="G1251" s="81" t="s">
        <v>4011</v>
      </c>
      <c r="H1251" s="81" t="s">
        <v>4134</v>
      </c>
      <c r="I1251" s="10">
        <v>159.99</v>
      </c>
      <c r="J1251" s="10">
        <f>Table1_1[[#This Row],[Retail Price]]*Table1_1[[#This Row],[Stock units]]</f>
        <v>479.97</v>
      </c>
      <c r="K1251"/>
    </row>
    <row r="1252" spans="1:11">
      <c r="A1252" s="80" t="s">
        <v>5924</v>
      </c>
      <c r="B1252" s="32" t="s">
        <v>5925</v>
      </c>
      <c r="C1252" s="32" t="s">
        <v>5436</v>
      </c>
      <c r="D1252" s="32" t="s">
        <v>5813</v>
      </c>
      <c r="E1252" s="37">
        <v>2</v>
      </c>
      <c r="F1252" s="35">
        <v>7325706102098</v>
      </c>
      <c r="G1252" s="81" t="s">
        <v>4011</v>
      </c>
      <c r="H1252" s="81" t="s">
        <v>4134</v>
      </c>
      <c r="I1252" s="10">
        <v>159.99</v>
      </c>
      <c r="J1252" s="10">
        <f>Table1_1[[#This Row],[Retail Price]]*Table1_1[[#This Row],[Stock units]]</f>
        <v>319.98</v>
      </c>
      <c r="K1252"/>
    </row>
    <row r="1253" spans="1:11">
      <c r="A1253" s="33" t="s">
        <v>5924</v>
      </c>
      <c r="B1253" s="32" t="s">
        <v>5925</v>
      </c>
      <c r="C1253" s="32" t="s">
        <v>5436</v>
      </c>
      <c r="D1253" s="32" t="s">
        <v>5447</v>
      </c>
      <c r="E1253" s="37">
        <v>3</v>
      </c>
      <c r="F1253" s="35">
        <v>7325706102104</v>
      </c>
      <c r="G1253" s="81" t="s">
        <v>4011</v>
      </c>
      <c r="H1253" s="81" t="s">
        <v>4134</v>
      </c>
      <c r="I1253" s="10">
        <v>159.99</v>
      </c>
      <c r="J1253" s="10">
        <f>Table1_1[[#This Row],[Retail Price]]*Table1_1[[#This Row],[Stock units]]</f>
        <v>479.97</v>
      </c>
      <c r="K1253"/>
    </row>
    <row r="1254" spans="1:11">
      <c r="A1254" s="80" t="s">
        <v>5924</v>
      </c>
      <c r="B1254" s="32" t="s">
        <v>5925</v>
      </c>
      <c r="C1254" s="32" t="s">
        <v>5436</v>
      </c>
      <c r="D1254" s="32" t="s">
        <v>5440</v>
      </c>
      <c r="E1254" s="37">
        <v>2</v>
      </c>
      <c r="F1254" s="35">
        <v>7325706166540</v>
      </c>
      <c r="G1254" s="81" t="s">
        <v>4011</v>
      </c>
      <c r="H1254" s="81" t="s">
        <v>4134</v>
      </c>
      <c r="I1254" s="10">
        <v>159.99</v>
      </c>
      <c r="J1254" s="10">
        <f>Table1_1[[#This Row],[Retail Price]]*Table1_1[[#This Row],[Stock units]]</f>
        <v>319.98</v>
      </c>
      <c r="K1254"/>
    </row>
    <row r="1255" spans="1:11">
      <c r="A1255" s="33" t="s">
        <v>5924</v>
      </c>
      <c r="B1255" s="32" t="s">
        <v>5925</v>
      </c>
      <c r="C1255" s="32" t="s">
        <v>5436</v>
      </c>
      <c r="D1255" s="32" t="s">
        <v>5441</v>
      </c>
      <c r="E1255" s="37">
        <v>2</v>
      </c>
      <c r="F1255" s="35">
        <v>7325706166427</v>
      </c>
      <c r="G1255" s="81" t="s">
        <v>4011</v>
      </c>
      <c r="H1255" s="81" t="s">
        <v>4134</v>
      </c>
      <c r="I1255" s="10">
        <v>159.99</v>
      </c>
      <c r="J1255" s="10">
        <f>Table1_1[[#This Row],[Retail Price]]*Table1_1[[#This Row],[Stock units]]</f>
        <v>319.98</v>
      </c>
      <c r="K1255"/>
    </row>
    <row r="1256" spans="1:11">
      <c r="A1256" s="80" t="s">
        <v>5924</v>
      </c>
      <c r="B1256" s="32" t="s">
        <v>5925</v>
      </c>
      <c r="C1256" s="32" t="s">
        <v>5436</v>
      </c>
      <c r="D1256" s="32" t="s">
        <v>5442</v>
      </c>
      <c r="E1256" s="37">
        <v>2</v>
      </c>
      <c r="F1256" s="35">
        <v>7325706166557</v>
      </c>
      <c r="G1256" s="81" t="s">
        <v>4011</v>
      </c>
      <c r="H1256" s="81" t="s">
        <v>4134</v>
      </c>
      <c r="I1256" s="10">
        <v>39.9</v>
      </c>
      <c r="J1256" s="10">
        <f>Table1_1[[#This Row],[Retail Price]]*Table1_1[[#This Row],[Stock units]]</f>
        <v>79.8</v>
      </c>
      <c r="K1256"/>
    </row>
    <row r="1257" spans="1:11">
      <c r="A1257" s="33" t="e">
        <v>#N/A</v>
      </c>
      <c r="B1257" s="32" t="s">
        <v>5880</v>
      </c>
      <c r="C1257" s="32" t="s">
        <v>5520</v>
      </c>
      <c r="D1257" s="32" t="s">
        <v>5441</v>
      </c>
      <c r="E1257" s="37">
        <v>22</v>
      </c>
      <c r="F1257" s="35" t="e">
        <v>#N/A</v>
      </c>
      <c r="G1257" s="81" t="e">
        <v>#N/A</v>
      </c>
      <c r="H1257" s="81" t="e">
        <v>#N/A</v>
      </c>
      <c r="I1257" s="10">
        <v>39.9</v>
      </c>
      <c r="J1257" s="10">
        <f>Table1_1[[#This Row],[Retail Price]]*Table1_1[[#This Row],[Stock units]]</f>
        <v>877.8</v>
      </c>
      <c r="K1257"/>
    </row>
    <row r="1258" spans="1:11">
      <c r="A1258" s="80" t="e">
        <v>#N/A</v>
      </c>
      <c r="B1258" s="32" t="s">
        <v>5880</v>
      </c>
      <c r="C1258" s="32" t="s">
        <v>5520</v>
      </c>
      <c r="D1258" s="32" t="s">
        <v>5481</v>
      </c>
      <c r="E1258" s="37">
        <v>1</v>
      </c>
      <c r="F1258" s="35" t="e">
        <v>#N/A</v>
      </c>
      <c r="G1258" s="81" t="e">
        <v>#N/A</v>
      </c>
      <c r="H1258" s="81" t="e">
        <v>#N/A</v>
      </c>
      <c r="I1258" s="10">
        <v>39.9</v>
      </c>
      <c r="J1258" s="10">
        <f>Table1_1[[#This Row],[Retail Price]]*Table1_1[[#This Row],[Stock units]]</f>
        <v>39.9</v>
      </c>
      <c r="K1258"/>
    </row>
    <row r="1259" spans="1:11">
      <c r="A1259" s="33" t="e">
        <v>#N/A</v>
      </c>
      <c r="B1259" s="32" t="s">
        <v>5880</v>
      </c>
      <c r="C1259" s="32" t="s">
        <v>5520</v>
      </c>
      <c r="D1259" s="32" t="s">
        <v>5482</v>
      </c>
      <c r="E1259" s="37">
        <v>4</v>
      </c>
      <c r="F1259" s="35" t="e">
        <v>#N/A</v>
      </c>
      <c r="G1259" s="81" t="e">
        <v>#N/A</v>
      </c>
      <c r="H1259" s="81" t="e">
        <v>#N/A</v>
      </c>
      <c r="I1259" s="10">
        <v>39.9</v>
      </c>
      <c r="J1259" s="10">
        <f>Table1_1[[#This Row],[Retail Price]]*Table1_1[[#This Row],[Stock units]]</f>
        <v>159.6</v>
      </c>
      <c r="K1259"/>
    </row>
    <row r="1260" spans="1:11">
      <c r="A1260" s="80" t="e">
        <v>#N/A</v>
      </c>
      <c r="B1260" s="32" t="s">
        <v>5880</v>
      </c>
      <c r="C1260" s="32" t="s">
        <v>5520</v>
      </c>
      <c r="D1260" s="32" t="s">
        <v>5812</v>
      </c>
      <c r="E1260" s="37">
        <v>5</v>
      </c>
      <c r="F1260" s="35" t="e">
        <v>#N/A</v>
      </c>
      <c r="G1260" s="81" t="e">
        <v>#N/A</v>
      </c>
      <c r="H1260" s="81" t="e">
        <v>#N/A</v>
      </c>
      <c r="I1260" s="10">
        <v>39.9</v>
      </c>
      <c r="J1260" s="10">
        <f>Table1_1[[#This Row],[Retail Price]]*Table1_1[[#This Row],[Stock units]]</f>
        <v>199.5</v>
      </c>
      <c r="K1260"/>
    </row>
    <row r="1261" spans="1:11">
      <c r="A1261" s="33" t="e">
        <v>#N/A</v>
      </c>
      <c r="B1261" s="32" t="s">
        <v>5880</v>
      </c>
      <c r="C1261" s="32" t="s">
        <v>5520</v>
      </c>
      <c r="D1261" s="32" t="s">
        <v>5410</v>
      </c>
      <c r="E1261" s="37">
        <v>20</v>
      </c>
      <c r="F1261" s="35" t="e">
        <v>#N/A</v>
      </c>
      <c r="G1261" s="81" t="e">
        <v>#N/A</v>
      </c>
      <c r="H1261" s="81" t="e">
        <v>#N/A</v>
      </c>
      <c r="I1261" s="10">
        <v>39.9</v>
      </c>
      <c r="J1261" s="10">
        <f>Table1_1[[#This Row],[Retail Price]]*Table1_1[[#This Row],[Stock units]]</f>
        <v>798</v>
      </c>
      <c r="K1261"/>
    </row>
    <row r="1262" spans="1:11">
      <c r="A1262" s="80" t="e">
        <v>#N/A</v>
      </c>
      <c r="B1262" s="32" t="s">
        <v>5880</v>
      </c>
      <c r="C1262" s="32" t="s">
        <v>5520</v>
      </c>
      <c r="D1262" s="32" t="s">
        <v>5447</v>
      </c>
      <c r="E1262" s="37">
        <v>11</v>
      </c>
      <c r="F1262" s="35" t="e">
        <v>#N/A</v>
      </c>
      <c r="G1262" s="81" t="e">
        <v>#N/A</v>
      </c>
      <c r="H1262" s="81" t="e">
        <v>#N/A</v>
      </c>
      <c r="I1262" s="10">
        <v>39.9</v>
      </c>
      <c r="J1262" s="10">
        <f>Table1_1[[#This Row],[Retail Price]]*Table1_1[[#This Row],[Stock units]]</f>
        <v>438.9</v>
      </c>
      <c r="K1262"/>
    </row>
    <row r="1263" spans="1:11">
      <c r="A1263" s="33" t="e">
        <v>#N/A</v>
      </c>
      <c r="B1263" s="32" t="s">
        <v>5880</v>
      </c>
      <c r="C1263" s="32" t="s">
        <v>5520</v>
      </c>
      <c r="D1263" s="32" t="s">
        <v>5440</v>
      </c>
      <c r="E1263" s="37">
        <v>1</v>
      </c>
      <c r="F1263" s="35" t="e">
        <v>#N/A</v>
      </c>
      <c r="G1263" s="81" t="e">
        <v>#N/A</v>
      </c>
      <c r="H1263" s="81" t="e">
        <v>#N/A</v>
      </c>
      <c r="I1263" s="10">
        <v>39.9</v>
      </c>
      <c r="J1263" s="10">
        <f>Table1_1[[#This Row],[Retail Price]]*Table1_1[[#This Row],[Stock units]]</f>
        <v>39.9</v>
      </c>
      <c r="K1263"/>
    </row>
    <row r="1264" spans="1:11">
      <c r="A1264" s="80" t="e">
        <v>#N/A</v>
      </c>
      <c r="B1264" s="32" t="s">
        <v>5880</v>
      </c>
      <c r="C1264" s="32" t="s">
        <v>5926</v>
      </c>
      <c r="D1264" s="32" t="s">
        <v>5410</v>
      </c>
      <c r="E1264" s="37">
        <v>1</v>
      </c>
      <c r="F1264" s="35" t="e">
        <v>#N/A</v>
      </c>
      <c r="G1264" s="81" t="e">
        <v>#N/A</v>
      </c>
      <c r="H1264" s="81" t="e">
        <v>#N/A</v>
      </c>
      <c r="I1264" s="10">
        <v>39.9</v>
      </c>
      <c r="J1264" s="10">
        <f>Table1_1[[#This Row],[Retail Price]]*Table1_1[[#This Row],[Stock units]]</f>
        <v>39.9</v>
      </c>
      <c r="K1264"/>
    </row>
    <row r="1265" spans="1:11">
      <c r="A1265" s="33" t="s">
        <v>5927</v>
      </c>
      <c r="B1265" s="32" t="s">
        <v>5928</v>
      </c>
      <c r="C1265" s="32" t="s">
        <v>5526</v>
      </c>
      <c r="D1265" s="32" t="s">
        <v>4004</v>
      </c>
      <c r="E1265" s="37">
        <v>12</v>
      </c>
      <c r="F1265" s="35">
        <v>7325707379765</v>
      </c>
      <c r="G1265" s="81" t="s">
        <v>4011</v>
      </c>
      <c r="H1265" s="81" t="s">
        <v>4510</v>
      </c>
      <c r="I1265" s="10">
        <v>110</v>
      </c>
      <c r="J1265" s="10">
        <f>Table1_1[[#This Row],[Retail Price]]*Table1_1[[#This Row],[Stock units]]</f>
        <v>1320</v>
      </c>
      <c r="K1265"/>
    </row>
    <row r="1266" spans="1:11">
      <c r="A1266" s="80" t="s">
        <v>5927</v>
      </c>
      <c r="B1266" s="32" t="s">
        <v>5928</v>
      </c>
      <c r="C1266" s="32" t="s">
        <v>5446</v>
      </c>
      <c r="D1266" s="32" t="s">
        <v>4003</v>
      </c>
      <c r="E1266" s="37">
        <v>17</v>
      </c>
      <c r="F1266" s="35">
        <v>7325707379840</v>
      </c>
      <c r="G1266" s="81" t="s">
        <v>4011</v>
      </c>
      <c r="H1266" s="81" t="s">
        <v>4510</v>
      </c>
      <c r="I1266" s="10">
        <v>110</v>
      </c>
      <c r="J1266" s="10">
        <f>Table1_1[[#This Row],[Retail Price]]*Table1_1[[#This Row],[Stock units]]</f>
        <v>1870</v>
      </c>
      <c r="K1266"/>
    </row>
    <row r="1267" spans="1:11">
      <c r="A1267" s="33" t="s">
        <v>5927</v>
      </c>
      <c r="B1267" s="32" t="s">
        <v>5928</v>
      </c>
      <c r="C1267" s="32" t="s">
        <v>5446</v>
      </c>
      <c r="D1267" s="32" t="s">
        <v>4001</v>
      </c>
      <c r="E1267" s="37">
        <v>47</v>
      </c>
      <c r="F1267" s="35">
        <v>7325707379857</v>
      </c>
      <c r="G1267" s="81" t="s">
        <v>4011</v>
      </c>
      <c r="H1267" s="81" t="s">
        <v>4510</v>
      </c>
      <c r="I1267" s="10">
        <v>110</v>
      </c>
      <c r="J1267" s="10">
        <f>Table1_1[[#This Row],[Retail Price]]*Table1_1[[#This Row],[Stock units]]</f>
        <v>5170</v>
      </c>
      <c r="K1267"/>
    </row>
    <row r="1268" spans="1:11">
      <c r="A1268" s="80" t="s">
        <v>5927</v>
      </c>
      <c r="B1268" s="32" t="s">
        <v>5928</v>
      </c>
      <c r="C1268" s="32" t="s">
        <v>5446</v>
      </c>
      <c r="D1268" s="32" t="s">
        <v>4004</v>
      </c>
      <c r="E1268" s="37">
        <v>61</v>
      </c>
      <c r="F1268" s="35">
        <v>7325707379864</v>
      </c>
      <c r="G1268" s="81" t="s">
        <v>4011</v>
      </c>
      <c r="H1268" s="81" t="s">
        <v>4510</v>
      </c>
      <c r="I1268" s="10">
        <v>110</v>
      </c>
      <c r="J1268" s="10">
        <f>Table1_1[[#This Row],[Retail Price]]*Table1_1[[#This Row],[Stock units]]</f>
        <v>6710</v>
      </c>
      <c r="K1268"/>
    </row>
    <row r="1269" spans="1:11">
      <c r="A1269" s="33" t="s">
        <v>5927</v>
      </c>
      <c r="B1269" s="32" t="s">
        <v>5928</v>
      </c>
      <c r="C1269" s="32" t="s">
        <v>5446</v>
      </c>
      <c r="D1269" s="32" t="s">
        <v>4016</v>
      </c>
      <c r="E1269" s="37">
        <v>51</v>
      </c>
      <c r="F1269" s="35">
        <v>7325707379871</v>
      </c>
      <c r="G1269" s="81" t="s">
        <v>4011</v>
      </c>
      <c r="H1269" s="81" t="s">
        <v>4510</v>
      </c>
      <c r="I1269" s="10">
        <v>110</v>
      </c>
      <c r="J1269" s="10">
        <f>Table1_1[[#This Row],[Retail Price]]*Table1_1[[#This Row],[Stock units]]</f>
        <v>5610</v>
      </c>
      <c r="K1269"/>
    </row>
    <row r="1270" spans="1:11">
      <c r="A1270" s="80" t="s">
        <v>5927</v>
      </c>
      <c r="B1270" s="32" t="s">
        <v>5928</v>
      </c>
      <c r="C1270" s="32" t="s">
        <v>5446</v>
      </c>
      <c r="D1270" s="32" t="s">
        <v>4005</v>
      </c>
      <c r="E1270" s="37">
        <v>23</v>
      </c>
      <c r="F1270" s="35">
        <v>7325707379888</v>
      </c>
      <c r="G1270" s="81" t="s">
        <v>4011</v>
      </c>
      <c r="H1270" s="81" t="s">
        <v>4510</v>
      </c>
      <c r="I1270" s="10">
        <v>110</v>
      </c>
      <c r="J1270" s="10">
        <f>Table1_1[[#This Row],[Retail Price]]*Table1_1[[#This Row],[Stock units]]</f>
        <v>2530</v>
      </c>
      <c r="K1270"/>
    </row>
    <row r="1271" spans="1:11">
      <c r="A1271" s="33" t="s">
        <v>5927</v>
      </c>
      <c r="B1271" s="32" t="s">
        <v>5928</v>
      </c>
      <c r="C1271" s="32" t="s">
        <v>5446</v>
      </c>
      <c r="D1271" s="32" t="s">
        <v>4029</v>
      </c>
      <c r="E1271" s="37">
        <v>12</v>
      </c>
      <c r="F1271" s="35">
        <v>7325707379895</v>
      </c>
      <c r="G1271" s="81" t="s">
        <v>4011</v>
      </c>
      <c r="H1271" s="81" t="s">
        <v>4510</v>
      </c>
      <c r="I1271" s="10">
        <v>110</v>
      </c>
      <c r="J1271" s="10">
        <f>Table1_1[[#This Row],[Retail Price]]*Table1_1[[#This Row],[Stock units]]</f>
        <v>1320</v>
      </c>
      <c r="K1271"/>
    </row>
    <row r="1272" spans="1:11">
      <c r="A1272" s="80" t="s">
        <v>5927</v>
      </c>
      <c r="B1272" s="32" t="s">
        <v>5928</v>
      </c>
      <c r="C1272" s="32" t="s">
        <v>5451</v>
      </c>
      <c r="D1272" s="32" t="s">
        <v>4001</v>
      </c>
      <c r="E1272" s="37">
        <v>6</v>
      </c>
      <c r="F1272" s="35">
        <v>7325707380051</v>
      </c>
      <c r="G1272" s="81" t="s">
        <v>4011</v>
      </c>
      <c r="H1272" s="81" t="s">
        <v>4510</v>
      </c>
      <c r="I1272" s="10">
        <v>110</v>
      </c>
      <c r="J1272" s="10">
        <f>Table1_1[[#This Row],[Retail Price]]*Table1_1[[#This Row],[Stock units]]</f>
        <v>660</v>
      </c>
      <c r="K1272"/>
    </row>
    <row r="1273" spans="1:11">
      <c r="A1273" s="33" t="s">
        <v>5927</v>
      </c>
      <c r="B1273" s="32" t="s">
        <v>5928</v>
      </c>
      <c r="C1273" s="32" t="s">
        <v>5451</v>
      </c>
      <c r="D1273" s="32" t="s">
        <v>4004</v>
      </c>
      <c r="E1273" s="37">
        <v>20</v>
      </c>
      <c r="F1273" s="35">
        <v>7325707380068</v>
      </c>
      <c r="G1273" s="81" t="s">
        <v>4011</v>
      </c>
      <c r="H1273" s="81" t="s">
        <v>4510</v>
      </c>
      <c r="I1273" s="10">
        <v>110</v>
      </c>
      <c r="J1273" s="10">
        <f>Table1_1[[#This Row],[Retail Price]]*Table1_1[[#This Row],[Stock units]]</f>
        <v>2200</v>
      </c>
      <c r="K1273"/>
    </row>
    <row r="1274" spans="1:11">
      <c r="A1274" s="80" t="s">
        <v>5927</v>
      </c>
      <c r="B1274" s="32" t="s">
        <v>5928</v>
      </c>
      <c r="C1274" s="32" t="s">
        <v>5451</v>
      </c>
      <c r="D1274" s="32" t="s">
        <v>4016</v>
      </c>
      <c r="E1274" s="37">
        <v>16</v>
      </c>
      <c r="F1274" s="35">
        <v>7325707380075</v>
      </c>
      <c r="G1274" s="81" t="s">
        <v>4011</v>
      </c>
      <c r="H1274" s="81" t="s">
        <v>4510</v>
      </c>
      <c r="I1274" s="10">
        <v>110</v>
      </c>
      <c r="J1274" s="10">
        <f>Table1_1[[#This Row],[Retail Price]]*Table1_1[[#This Row],[Stock units]]</f>
        <v>1760</v>
      </c>
      <c r="K1274"/>
    </row>
    <row r="1275" spans="1:11">
      <c r="A1275" s="33" t="e">
        <v>#N/A</v>
      </c>
      <c r="B1275" s="32" t="s">
        <v>5929</v>
      </c>
      <c r="C1275" s="32" t="s">
        <v>5461</v>
      </c>
      <c r="D1275" s="32" t="s">
        <v>5502</v>
      </c>
      <c r="E1275" s="37">
        <v>14</v>
      </c>
      <c r="F1275" s="35" t="e">
        <v>#N/A</v>
      </c>
      <c r="G1275" s="81" t="e">
        <v>#N/A</v>
      </c>
      <c r="H1275" s="81" t="e">
        <v>#N/A</v>
      </c>
      <c r="I1275" s="10">
        <v>39.9</v>
      </c>
      <c r="J1275" s="10">
        <f>Table1_1[[#This Row],[Retail Price]]*Table1_1[[#This Row],[Stock units]]</f>
        <v>558.6</v>
      </c>
      <c r="K1275"/>
    </row>
    <row r="1276" spans="1:11">
      <c r="A1276" s="33"/>
      <c r="B1276" s="32"/>
      <c r="C1276" s="32"/>
      <c r="D1276" s="32"/>
      <c r="E1276" s="37">
        <f>SUBTOTAL(109,Table1_1[Stock units])</f>
        <v>4821</v>
      </c>
      <c r="F1276" s="35"/>
      <c r="G1276" s="81"/>
      <c r="H1276" s="81"/>
      <c r="I1276" s="10"/>
      <c r="J1276" s="10">
        <f>SUM(J4:J1275)</f>
        <v>539294.49999999639</v>
      </c>
      <c r="K1276"/>
    </row>
  </sheetData>
  <autoFilter ref="A3:A1275"/>
  <mergeCells count="1">
    <mergeCell ref="B1:F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83"/>
  <sheetViews>
    <sheetView view="pageLayout" zoomScaleNormal="100" workbookViewId="0">
      <selection activeCell="E20" sqref="E20"/>
    </sheetView>
  </sheetViews>
  <sheetFormatPr defaultColWidth="11" defaultRowHeight="14.25"/>
  <cols>
    <col min="1" max="1" width="10.5" style="5" customWidth="1"/>
    <col min="2" max="2" width="20.875" style="5" customWidth="1"/>
    <col min="3" max="3" width="17" style="36" customWidth="1"/>
    <col min="4" max="4" width="17.875" style="8" customWidth="1"/>
    <col min="5" max="5" width="31" style="5" customWidth="1"/>
    <col min="6" max="6" width="29.125" style="8" customWidth="1"/>
    <col min="7" max="7" width="22.875" style="5" bestFit="1" customWidth="1"/>
    <col min="8" max="8" width="8.5" style="8" bestFit="1" customWidth="1"/>
    <col min="9" max="9" width="17.5" style="36" customWidth="1"/>
    <col min="10" max="10" width="13" style="85" customWidth="1"/>
    <col min="11" max="11" width="17.125" style="41" customWidth="1"/>
    <col min="12" max="12" width="17.25" style="41" customWidth="1"/>
    <col min="13" max="13" width="18.5" style="8" customWidth="1"/>
    <col min="14" max="14" width="46.625" style="5" customWidth="1"/>
  </cols>
  <sheetData>
    <row r="1" spans="1:36" ht="27" thickBot="1">
      <c r="A1" s="86" t="s">
        <v>8</v>
      </c>
      <c r="C1" s="94" t="s">
        <v>5966</v>
      </c>
      <c r="D1" s="95">
        <f>L2451</f>
        <v>3618660.5999999945</v>
      </c>
      <c r="E1" s="96" t="s">
        <v>5969</v>
      </c>
      <c r="F1" s="97">
        <f>D1</f>
        <v>3618660.5999999945</v>
      </c>
    </row>
    <row r="2" spans="1:36" s="38" customFormat="1">
      <c r="A2" s="42"/>
      <c r="B2" s="42"/>
      <c r="C2" s="43"/>
      <c r="D2" s="39"/>
      <c r="E2" s="42"/>
      <c r="F2" s="39"/>
      <c r="G2" s="42"/>
      <c r="H2" s="39"/>
      <c r="I2" s="43"/>
      <c r="J2" s="82"/>
      <c r="K2" s="40"/>
      <c r="L2" s="40"/>
      <c r="M2" s="39"/>
      <c r="N2" s="42"/>
    </row>
    <row r="3" spans="1:36" s="84" customFormat="1" ht="30" customHeight="1">
      <c r="A3" s="91" t="s">
        <v>3952</v>
      </c>
      <c r="B3" s="91" t="s">
        <v>3953</v>
      </c>
      <c r="C3" s="45" t="s">
        <v>3954</v>
      </c>
      <c r="D3" s="44" t="s">
        <v>3955</v>
      </c>
      <c r="E3" s="91" t="s">
        <v>3956</v>
      </c>
      <c r="F3" s="44" t="s">
        <v>3957</v>
      </c>
      <c r="G3" s="91" t="s">
        <v>3958</v>
      </c>
      <c r="H3" s="44" t="s">
        <v>3959</v>
      </c>
      <c r="I3" s="45" t="s">
        <v>3960</v>
      </c>
      <c r="J3" s="92" t="s">
        <v>2</v>
      </c>
      <c r="K3" s="46" t="s">
        <v>14</v>
      </c>
      <c r="L3" s="46" t="s">
        <v>5966</v>
      </c>
      <c r="M3" s="44" t="s">
        <v>3961</v>
      </c>
      <c r="N3" s="91" t="s">
        <v>3962</v>
      </c>
      <c r="O3" s="83"/>
      <c r="P3" s="83"/>
      <c r="Q3" s="83"/>
      <c r="R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</row>
    <row r="4" spans="1:36" s="38" customFormat="1">
      <c r="A4" s="47" t="s">
        <v>4011</v>
      </c>
      <c r="B4" s="47" t="s">
        <v>3964</v>
      </c>
      <c r="C4" s="48">
        <v>234100110</v>
      </c>
      <c r="D4" s="49">
        <v>234100</v>
      </c>
      <c r="E4" s="47" t="s">
        <v>4418</v>
      </c>
      <c r="F4" s="49">
        <v>110</v>
      </c>
      <c r="G4" s="47" t="s">
        <v>3975</v>
      </c>
      <c r="H4" s="49" t="s">
        <v>4005</v>
      </c>
      <c r="I4" s="48">
        <v>7321365572555</v>
      </c>
      <c r="J4" s="93">
        <v>50</v>
      </c>
      <c r="K4" s="50">
        <v>12</v>
      </c>
      <c r="L4" s="93">
        <f t="shared" ref="L4:L67" si="0">K4*J4</f>
        <v>600</v>
      </c>
      <c r="M4" s="49" t="s">
        <v>1923</v>
      </c>
      <c r="N4" s="47" t="s">
        <v>4023</v>
      </c>
    </row>
    <row r="5" spans="1:36" s="38" customFormat="1">
      <c r="A5" s="47" t="s">
        <v>4011</v>
      </c>
      <c r="B5" s="47" t="s">
        <v>3964</v>
      </c>
      <c r="C5" s="48">
        <v>234100110</v>
      </c>
      <c r="D5" s="49">
        <v>234100</v>
      </c>
      <c r="E5" s="47" t="s">
        <v>4418</v>
      </c>
      <c r="F5" s="49">
        <v>110</v>
      </c>
      <c r="G5" s="47" t="s">
        <v>3975</v>
      </c>
      <c r="H5" s="49" t="s">
        <v>4029</v>
      </c>
      <c r="I5" s="48">
        <v>7321365572562</v>
      </c>
      <c r="J5" s="93">
        <v>50</v>
      </c>
      <c r="K5" s="50">
        <v>65</v>
      </c>
      <c r="L5" s="93">
        <f t="shared" si="0"/>
        <v>3250</v>
      </c>
      <c r="M5" s="49" t="s">
        <v>1923</v>
      </c>
      <c r="N5" s="47" t="s">
        <v>4023</v>
      </c>
    </row>
    <row r="6" spans="1:36" s="38" customFormat="1">
      <c r="A6" s="47" t="s">
        <v>4011</v>
      </c>
      <c r="B6" s="47" t="s">
        <v>3964</v>
      </c>
      <c r="C6" s="48">
        <v>234100652</v>
      </c>
      <c r="D6" s="49">
        <v>234100</v>
      </c>
      <c r="E6" s="47" t="s">
        <v>4418</v>
      </c>
      <c r="F6" s="49">
        <v>652</v>
      </c>
      <c r="G6" s="47" t="s">
        <v>4176</v>
      </c>
      <c r="H6" s="49" t="s">
        <v>4001</v>
      </c>
      <c r="I6" s="48">
        <v>7321365573507</v>
      </c>
      <c r="J6" s="93">
        <v>49.9</v>
      </c>
      <c r="K6" s="50">
        <v>1</v>
      </c>
      <c r="L6" s="93">
        <f t="shared" si="0"/>
        <v>49.9</v>
      </c>
      <c r="M6" s="49" t="s">
        <v>1923</v>
      </c>
      <c r="N6" s="47" t="s">
        <v>4023</v>
      </c>
    </row>
    <row r="7" spans="1:36" s="38" customFormat="1">
      <c r="A7" s="47" t="s">
        <v>4011</v>
      </c>
      <c r="B7" s="47" t="s">
        <v>3964</v>
      </c>
      <c r="C7" s="48">
        <v>234102110</v>
      </c>
      <c r="D7" s="49">
        <v>234102</v>
      </c>
      <c r="E7" s="47" t="s">
        <v>4420</v>
      </c>
      <c r="F7" s="49">
        <v>110</v>
      </c>
      <c r="G7" s="47" t="s">
        <v>3975</v>
      </c>
      <c r="H7" s="49" t="s">
        <v>4016</v>
      </c>
      <c r="I7" s="48">
        <v>7321365574016</v>
      </c>
      <c r="J7" s="93">
        <v>50</v>
      </c>
      <c r="K7" s="50">
        <v>1</v>
      </c>
      <c r="L7" s="93">
        <f t="shared" si="0"/>
        <v>50</v>
      </c>
      <c r="M7" s="49" t="s">
        <v>1923</v>
      </c>
      <c r="N7" s="47" t="s">
        <v>4023</v>
      </c>
    </row>
    <row r="8" spans="1:36" s="38" customFormat="1">
      <c r="A8" s="47" t="s">
        <v>4011</v>
      </c>
      <c r="B8" s="47" t="s">
        <v>3964</v>
      </c>
      <c r="C8" s="48">
        <v>234100110</v>
      </c>
      <c r="D8" s="49">
        <v>234100</v>
      </c>
      <c r="E8" s="47" t="s">
        <v>4418</v>
      </c>
      <c r="F8" s="49">
        <v>110</v>
      </c>
      <c r="G8" s="47" t="s">
        <v>3975</v>
      </c>
      <c r="H8" s="49" t="s">
        <v>4025</v>
      </c>
      <c r="I8" s="48">
        <v>7321366105622</v>
      </c>
      <c r="J8" s="93">
        <v>50</v>
      </c>
      <c r="K8" s="50">
        <v>9</v>
      </c>
      <c r="L8" s="93">
        <f t="shared" si="0"/>
        <v>450</v>
      </c>
      <c r="M8" s="49" t="s">
        <v>1923</v>
      </c>
      <c r="N8" s="47" t="s">
        <v>4023</v>
      </c>
    </row>
    <row r="9" spans="1:36" s="38" customFormat="1">
      <c r="A9" s="47" t="s">
        <v>4011</v>
      </c>
      <c r="B9" s="47" t="s">
        <v>3964</v>
      </c>
      <c r="C9" s="48">
        <v>234104110</v>
      </c>
      <c r="D9" s="49">
        <v>234104</v>
      </c>
      <c r="E9" s="47" t="s">
        <v>4421</v>
      </c>
      <c r="F9" s="49">
        <v>110</v>
      </c>
      <c r="G9" s="47" t="s">
        <v>3975</v>
      </c>
      <c r="H9" s="49" t="s">
        <v>4001</v>
      </c>
      <c r="I9" s="48">
        <v>7321367900172</v>
      </c>
      <c r="J9" s="93">
        <v>50</v>
      </c>
      <c r="K9" s="50">
        <v>20</v>
      </c>
      <c r="L9" s="93">
        <f t="shared" si="0"/>
        <v>1000</v>
      </c>
      <c r="M9" s="49" t="s">
        <v>1923</v>
      </c>
      <c r="N9" s="47" t="s">
        <v>4023</v>
      </c>
    </row>
    <row r="10" spans="1:36" s="38" customFormat="1">
      <c r="A10" s="47" t="s">
        <v>4011</v>
      </c>
      <c r="B10" s="47" t="s">
        <v>3964</v>
      </c>
      <c r="C10" s="48">
        <v>234104110</v>
      </c>
      <c r="D10" s="49">
        <v>234104</v>
      </c>
      <c r="E10" s="47" t="s">
        <v>4421</v>
      </c>
      <c r="F10" s="49">
        <v>110</v>
      </c>
      <c r="G10" s="47" t="s">
        <v>3975</v>
      </c>
      <c r="H10" s="49" t="s">
        <v>4004</v>
      </c>
      <c r="I10" s="48">
        <v>7321367900189</v>
      </c>
      <c r="J10" s="93">
        <v>50</v>
      </c>
      <c r="K10" s="50">
        <v>43</v>
      </c>
      <c r="L10" s="93">
        <f t="shared" si="0"/>
        <v>2150</v>
      </c>
      <c r="M10" s="49" t="s">
        <v>1923</v>
      </c>
      <c r="N10" s="47" t="s">
        <v>4023</v>
      </c>
    </row>
    <row r="11" spans="1:36" s="38" customFormat="1">
      <c r="A11" s="47" t="s">
        <v>4011</v>
      </c>
      <c r="B11" s="47" t="s">
        <v>3964</v>
      </c>
      <c r="C11" s="48">
        <v>234104110</v>
      </c>
      <c r="D11" s="49">
        <v>234104</v>
      </c>
      <c r="E11" s="47" t="s">
        <v>4421</v>
      </c>
      <c r="F11" s="49">
        <v>110</v>
      </c>
      <c r="G11" s="47" t="s">
        <v>3975</v>
      </c>
      <c r="H11" s="49" t="s">
        <v>4016</v>
      </c>
      <c r="I11" s="48">
        <v>7321367900196</v>
      </c>
      <c r="J11" s="93">
        <v>50</v>
      </c>
      <c r="K11" s="50">
        <v>45</v>
      </c>
      <c r="L11" s="93">
        <f t="shared" si="0"/>
        <v>2250</v>
      </c>
      <c r="M11" s="49" t="s">
        <v>1923</v>
      </c>
      <c r="N11" s="47" t="s">
        <v>4023</v>
      </c>
    </row>
    <row r="12" spans="1:36" s="38" customFormat="1">
      <c r="A12" s="47" t="s">
        <v>4011</v>
      </c>
      <c r="B12" s="47" t="s">
        <v>3964</v>
      </c>
      <c r="C12" s="48">
        <v>234104110</v>
      </c>
      <c r="D12" s="49">
        <v>234104</v>
      </c>
      <c r="E12" s="47" t="s">
        <v>4421</v>
      </c>
      <c r="F12" s="49">
        <v>110</v>
      </c>
      <c r="G12" s="47" t="s">
        <v>3975</v>
      </c>
      <c r="H12" s="49" t="s">
        <v>4005</v>
      </c>
      <c r="I12" s="48">
        <v>7321367900202</v>
      </c>
      <c r="J12" s="93">
        <v>50</v>
      </c>
      <c r="K12" s="50">
        <v>11</v>
      </c>
      <c r="L12" s="93">
        <f t="shared" si="0"/>
        <v>550</v>
      </c>
      <c r="M12" s="49" t="s">
        <v>1923</v>
      </c>
      <c r="N12" s="47" t="s">
        <v>4023</v>
      </c>
    </row>
    <row r="13" spans="1:36" s="38" customFormat="1">
      <c r="A13" s="47" t="s">
        <v>4011</v>
      </c>
      <c r="B13" s="47" t="s">
        <v>3964</v>
      </c>
      <c r="C13" s="48">
        <v>234104110</v>
      </c>
      <c r="D13" s="49">
        <v>234104</v>
      </c>
      <c r="E13" s="47" t="s">
        <v>4421</v>
      </c>
      <c r="F13" s="49">
        <v>110</v>
      </c>
      <c r="G13" s="47" t="s">
        <v>3975</v>
      </c>
      <c r="H13" s="49" t="s">
        <v>4029</v>
      </c>
      <c r="I13" s="48">
        <v>7321367900219</v>
      </c>
      <c r="J13" s="93">
        <v>50</v>
      </c>
      <c r="K13" s="50">
        <v>1</v>
      </c>
      <c r="L13" s="93">
        <f t="shared" si="0"/>
        <v>50</v>
      </c>
      <c r="M13" s="49" t="s">
        <v>1923</v>
      </c>
      <c r="N13" s="47" t="s">
        <v>4023</v>
      </c>
    </row>
    <row r="14" spans="1:36" s="38" customFormat="1">
      <c r="A14" s="47" t="s">
        <v>4011</v>
      </c>
      <c r="B14" s="47" t="s">
        <v>3964</v>
      </c>
      <c r="C14" s="48">
        <v>2201433</v>
      </c>
      <c r="D14" s="49">
        <v>2201</v>
      </c>
      <c r="E14" s="47" t="s">
        <v>4380</v>
      </c>
      <c r="F14" s="49">
        <v>433</v>
      </c>
      <c r="G14" s="47" t="s">
        <v>3969</v>
      </c>
      <c r="H14" s="49" t="s">
        <v>4029</v>
      </c>
      <c r="I14" s="48">
        <v>7321369344967</v>
      </c>
      <c r="J14" s="93">
        <v>89.9</v>
      </c>
      <c r="K14" s="50">
        <v>75</v>
      </c>
      <c r="L14" s="93">
        <f t="shared" si="0"/>
        <v>6742.5</v>
      </c>
      <c r="M14" s="49" t="s">
        <v>1823</v>
      </c>
      <c r="N14" s="47" t="s">
        <v>4023</v>
      </c>
    </row>
    <row r="15" spans="1:36" s="38" customFormat="1">
      <c r="A15" s="47" t="s">
        <v>4011</v>
      </c>
      <c r="B15" s="47" t="s">
        <v>3964</v>
      </c>
      <c r="C15" s="48">
        <v>2201433</v>
      </c>
      <c r="D15" s="49">
        <v>2201</v>
      </c>
      <c r="E15" s="47" t="s">
        <v>4380</v>
      </c>
      <c r="F15" s="49">
        <v>433</v>
      </c>
      <c r="G15" s="47" t="s">
        <v>3969</v>
      </c>
      <c r="H15" s="49" t="s">
        <v>4025</v>
      </c>
      <c r="I15" s="48">
        <v>7321369344974</v>
      </c>
      <c r="J15" s="93">
        <v>89.9</v>
      </c>
      <c r="K15" s="50">
        <v>47</v>
      </c>
      <c r="L15" s="93">
        <f t="shared" si="0"/>
        <v>4225.3</v>
      </c>
      <c r="M15" s="49" t="s">
        <v>1823</v>
      </c>
      <c r="N15" s="47" t="s">
        <v>4023</v>
      </c>
    </row>
    <row r="16" spans="1:36" s="38" customFormat="1">
      <c r="A16" s="47" t="s">
        <v>4011</v>
      </c>
      <c r="B16" s="47" t="s">
        <v>3964</v>
      </c>
      <c r="C16" s="48">
        <v>5201110</v>
      </c>
      <c r="D16" s="49">
        <v>5201</v>
      </c>
      <c r="E16" s="47" t="s">
        <v>4386</v>
      </c>
      <c r="F16" s="49">
        <v>110</v>
      </c>
      <c r="G16" s="47" t="s">
        <v>3975</v>
      </c>
      <c r="H16" s="49" t="s">
        <v>4029</v>
      </c>
      <c r="I16" s="48">
        <v>7321369354058</v>
      </c>
      <c r="J16" s="93">
        <v>120</v>
      </c>
      <c r="K16" s="50">
        <v>2</v>
      </c>
      <c r="L16" s="93">
        <f t="shared" si="0"/>
        <v>240</v>
      </c>
      <c r="M16" s="49" t="s">
        <v>1823</v>
      </c>
      <c r="N16" s="47" t="s">
        <v>4023</v>
      </c>
    </row>
    <row r="17" spans="1:14" s="38" customFormat="1">
      <c r="A17" s="47" t="s">
        <v>4011</v>
      </c>
      <c r="B17" s="47" t="s">
        <v>3964</v>
      </c>
      <c r="C17" s="48">
        <v>5201433</v>
      </c>
      <c r="D17" s="49">
        <v>5201</v>
      </c>
      <c r="E17" s="47" t="s">
        <v>4386</v>
      </c>
      <c r="F17" s="49">
        <v>433</v>
      </c>
      <c r="G17" s="47" t="s">
        <v>3969</v>
      </c>
      <c r="H17" s="49" t="s">
        <v>4004</v>
      </c>
      <c r="I17" s="48">
        <v>7321369354904</v>
      </c>
      <c r="J17" s="93">
        <v>120</v>
      </c>
      <c r="K17" s="50">
        <v>12</v>
      </c>
      <c r="L17" s="93">
        <f t="shared" si="0"/>
        <v>1440</v>
      </c>
      <c r="M17" s="49" t="s">
        <v>1823</v>
      </c>
      <c r="N17" s="47" t="s">
        <v>4023</v>
      </c>
    </row>
    <row r="18" spans="1:14" s="38" customFormat="1">
      <c r="A18" s="47" t="s">
        <v>4011</v>
      </c>
      <c r="B18" s="47" t="s">
        <v>3964</v>
      </c>
      <c r="C18" s="48">
        <v>234100433</v>
      </c>
      <c r="D18" s="49">
        <v>234100</v>
      </c>
      <c r="E18" s="47" t="s">
        <v>4418</v>
      </c>
      <c r="F18" s="49">
        <v>433</v>
      </c>
      <c r="G18" s="47" t="s">
        <v>3969</v>
      </c>
      <c r="H18" s="49" t="s">
        <v>4005</v>
      </c>
      <c r="I18" s="48">
        <v>7321369367072</v>
      </c>
      <c r="J18" s="93">
        <v>50</v>
      </c>
      <c r="K18" s="50">
        <v>24</v>
      </c>
      <c r="L18" s="93">
        <f t="shared" si="0"/>
        <v>1200</v>
      </c>
      <c r="M18" s="49" t="s">
        <v>1923</v>
      </c>
      <c r="N18" s="47" t="s">
        <v>4023</v>
      </c>
    </row>
    <row r="19" spans="1:14" s="38" customFormat="1">
      <c r="A19" s="47" t="s">
        <v>4011</v>
      </c>
      <c r="B19" s="47" t="s">
        <v>3964</v>
      </c>
      <c r="C19" s="48">
        <v>234100433</v>
      </c>
      <c r="D19" s="49">
        <v>234100</v>
      </c>
      <c r="E19" s="47" t="s">
        <v>4418</v>
      </c>
      <c r="F19" s="49">
        <v>433</v>
      </c>
      <c r="G19" s="47" t="s">
        <v>3969</v>
      </c>
      <c r="H19" s="49" t="s">
        <v>4029</v>
      </c>
      <c r="I19" s="48">
        <v>7321369367089</v>
      </c>
      <c r="J19" s="93">
        <v>50</v>
      </c>
      <c r="K19" s="50">
        <v>35</v>
      </c>
      <c r="L19" s="93">
        <f t="shared" si="0"/>
        <v>1750</v>
      </c>
      <c r="M19" s="49" t="s">
        <v>1923</v>
      </c>
      <c r="N19" s="47" t="s">
        <v>4023</v>
      </c>
    </row>
    <row r="20" spans="1:14" s="38" customFormat="1">
      <c r="A20" s="47" t="s">
        <v>4011</v>
      </c>
      <c r="B20" s="47" t="s">
        <v>3964</v>
      </c>
      <c r="C20" s="48">
        <v>234100433</v>
      </c>
      <c r="D20" s="49">
        <v>234100</v>
      </c>
      <c r="E20" s="47" t="s">
        <v>4418</v>
      </c>
      <c r="F20" s="49">
        <v>433</v>
      </c>
      <c r="G20" s="47" t="s">
        <v>3969</v>
      </c>
      <c r="H20" s="49" t="s">
        <v>4025</v>
      </c>
      <c r="I20" s="48">
        <v>7321369367096</v>
      </c>
      <c r="J20" s="93">
        <v>50</v>
      </c>
      <c r="K20" s="50">
        <v>36</v>
      </c>
      <c r="L20" s="93">
        <f t="shared" si="0"/>
        <v>1800</v>
      </c>
      <c r="M20" s="49" t="s">
        <v>1923</v>
      </c>
      <c r="N20" s="47" t="s">
        <v>4023</v>
      </c>
    </row>
    <row r="21" spans="1:14" s="38" customFormat="1">
      <c r="A21" s="47" t="s">
        <v>4771</v>
      </c>
      <c r="B21" s="47" t="s">
        <v>4510</v>
      </c>
      <c r="C21" s="48">
        <v>480022113</v>
      </c>
      <c r="D21" s="49">
        <v>480022</v>
      </c>
      <c r="E21" s="47" t="s">
        <v>5023</v>
      </c>
      <c r="F21" s="49">
        <v>113</v>
      </c>
      <c r="G21" s="47" t="s">
        <v>4256</v>
      </c>
      <c r="H21" s="49" t="s">
        <v>4003</v>
      </c>
      <c r="I21" s="48">
        <v>7321369556759</v>
      </c>
      <c r="J21" s="93">
        <v>170</v>
      </c>
      <c r="K21" s="50">
        <v>1</v>
      </c>
      <c r="L21" s="93">
        <f t="shared" si="0"/>
        <v>170</v>
      </c>
      <c r="M21" s="49" t="s">
        <v>1823</v>
      </c>
      <c r="N21" s="47" t="s">
        <v>5025</v>
      </c>
    </row>
    <row r="22" spans="1:14" s="38" customFormat="1">
      <c r="A22" s="47" t="s">
        <v>4771</v>
      </c>
      <c r="B22" s="47" t="s">
        <v>4510</v>
      </c>
      <c r="C22" s="48">
        <v>480022113</v>
      </c>
      <c r="D22" s="49">
        <v>480022</v>
      </c>
      <c r="E22" s="47" t="s">
        <v>5023</v>
      </c>
      <c r="F22" s="49">
        <v>113</v>
      </c>
      <c r="G22" s="47" t="s">
        <v>4256</v>
      </c>
      <c r="H22" s="49" t="s">
        <v>4004</v>
      </c>
      <c r="I22" s="48">
        <v>7321369556773</v>
      </c>
      <c r="J22" s="93">
        <v>170</v>
      </c>
      <c r="K22" s="50">
        <v>34</v>
      </c>
      <c r="L22" s="93">
        <f t="shared" si="0"/>
        <v>5780</v>
      </c>
      <c r="M22" s="49" t="s">
        <v>1823</v>
      </c>
      <c r="N22" s="47" t="s">
        <v>5025</v>
      </c>
    </row>
    <row r="23" spans="1:14" s="38" customFormat="1">
      <c r="A23" s="47" t="s">
        <v>4771</v>
      </c>
      <c r="B23" s="47" t="s">
        <v>4510</v>
      </c>
      <c r="C23" s="48">
        <v>480025113</v>
      </c>
      <c r="D23" s="49">
        <v>480025</v>
      </c>
      <c r="E23" s="47" t="s">
        <v>5028</v>
      </c>
      <c r="F23" s="49">
        <v>113</v>
      </c>
      <c r="G23" s="47" t="s">
        <v>4256</v>
      </c>
      <c r="H23" s="49" t="s">
        <v>4117</v>
      </c>
      <c r="I23" s="48">
        <v>7321369557626</v>
      </c>
      <c r="J23" s="93">
        <v>179</v>
      </c>
      <c r="K23" s="50">
        <v>1</v>
      </c>
      <c r="L23" s="93">
        <f t="shared" si="0"/>
        <v>179</v>
      </c>
      <c r="M23" s="49" t="s">
        <v>1823</v>
      </c>
      <c r="N23" s="47" t="s">
        <v>5025</v>
      </c>
    </row>
    <row r="24" spans="1:14" s="38" customFormat="1">
      <c r="A24" s="47" t="s">
        <v>4771</v>
      </c>
      <c r="B24" s="47" t="s">
        <v>4510</v>
      </c>
      <c r="C24" s="48">
        <v>480025113</v>
      </c>
      <c r="D24" s="49">
        <v>480025</v>
      </c>
      <c r="E24" s="47" t="s">
        <v>5028</v>
      </c>
      <c r="F24" s="49">
        <v>113</v>
      </c>
      <c r="G24" s="47" t="s">
        <v>4256</v>
      </c>
      <c r="H24" s="49" t="s">
        <v>4003</v>
      </c>
      <c r="I24" s="48">
        <v>7321369557633</v>
      </c>
      <c r="J24" s="93">
        <v>179</v>
      </c>
      <c r="K24" s="50">
        <v>2</v>
      </c>
      <c r="L24" s="93">
        <f t="shared" si="0"/>
        <v>358</v>
      </c>
      <c r="M24" s="49" t="s">
        <v>1823</v>
      </c>
      <c r="N24" s="47" t="s">
        <v>5025</v>
      </c>
    </row>
    <row r="25" spans="1:14" s="38" customFormat="1">
      <c r="A25" s="47" t="s">
        <v>4771</v>
      </c>
      <c r="B25" s="47" t="s">
        <v>4510</v>
      </c>
      <c r="C25" s="48">
        <v>480025113</v>
      </c>
      <c r="D25" s="49">
        <v>480025</v>
      </c>
      <c r="E25" s="47" t="s">
        <v>5028</v>
      </c>
      <c r="F25" s="49">
        <v>113</v>
      </c>
      <c r="G25" s="47" t="s">
        <v>4256</v>
      </c>
      <c r="H25" s="49" t="s">
        <v>4004</v>
      </c>
      <c r="I25" s="48">
        <v>7321369557657</v>
      </c>
      <c r="J25" s="93">
        <v>179</v>
      </c>
      <c r="K25" s="50">
        <v>1</v>
      </c>
      <c r="L25" s="93">
        <f t="shared" si="0"/>
        <v>179</v>
      </c>
      <c r="M25" s="49" t="s">
        <v>1823</v>
      </c>
      <c r="N25" s="47" t="s">
        <v>5025</v>
      </c>
    </row>
    <row r="26" spans="1:14" s="38" customFormat="1">
      <c r="A26" s="47" t="s">
        <v>4771</v>
      </c>
      <c r="B26" s="47" t="s">
        <v>4510</v>
      </c>
      <c r="C26" s="48">
        <v>480025113</v>
      </c>
      <c r="D26" s="49">
        <v>480025</v>
      </c>
      <c r="E26" s="47" t="s">
        <v>5028</v>
      </c>
      <c r="F26" s="49">
        <v>113</v>
      </c>
      <c r="G26" s="47" t="s">
        <v>4256</v>
      </c>
      <c r="H26" s="49" t="s">
        <v>4016</v>
      </c>
      <c r="I26" s="48">
        <v>7321369557664</v>
      </c>
      <c r="J26" s="93">
        <v>179</v>
      </c>
      <c r="K26" s="50">
        <v>3</v>
      </c>
      <c r="L26" s="93">
        <f t="shared" si="0"/>
        <v>537</v>
      </c>
      <c r="M26" s="49" t="s">
        <v>1823</v>
      </c>
      <c r="N26" s="47" t="s">
        <v>5025</v>
      </c>
    </row>
    <row r="27" spans="1:14" s="38" customFormat="1">
      <c r="A27" s="47" t="s">
        <v>4771</v>
      </c>
      <c r="B27" s="47" t="s">
        <v>4510</v>
      </c>
      <c r="C27" s="48">
        <v>480025113</v>
      </c>
      <c r="D27" s="49">
        <v>480025</v>
      </c>
      <c r="E27" s="47" t="s">
        <v>5028</v>
      </c>
      <c r="F27" s="49">
        <v>113</v>
      </c>
      <c r="G27" s="47" t="s">
        <v>4256</v>
      </c>
      <c r="H27" s="49" t="s">
        <v>4005</v>
      </c>
      <c r="I27" s="48">
        <v>7321369557671</v>
      </c>
      <c r="J27" s="93">
        <v>179</v>
      </c>
      <c r="K27" s="50">
        <v>3</v>
      </c>
      <c r="L27" s="93">
        <f t="shared" si="0"/>
        <v>537</v>
      </c>
      <c r="M27" s="49" t="s">
        <v>1823</v>
      </c>
      <c r="N27" s="47" t="s">
        <v>5025</v>
      </c>
    </row>
    <row r="28" spans="1:14" s="38" customFormat="1">
      <c r="A28" s="47" t="s">
        <v>4771</v>
      </c>
      <c r="B28" s="47" t="s">
        <v>4510</v>
      </c>
      <c r="C28" s="48">
        <v>480025113</v>
      </c>
      <c r="D28" s="49">
        <v>480025</v>
      </c>
      <c r="E28" s="47" t="s">
        <v>5028</v>
      </c>
      <c r="F28" s="49">
        <v>113</v>
      </c>
      <c r="G28" s="47" t="s">
        <v>4256</v>
      </c>
      <c r="H28" s="49" t="s">
        <v>4029</v>
      </c>
      <c r="I28" s="48">
        <v>7321369557688</v>
      </c>
      <c r="J28" s="93">
        <v>179</v>
      </c>
      <c r="K28" s="50">
        <v>1</v>
      </c>
      <c r="L28" s="93">
        <f t="shared" si="0"/>
        <v>179</v>
      </c>
      <c r="M28" s="49" t="s">
        <v>1823</v>
      </c>
      <c r="N28" s="47" t="s">
        <v>5025</v>
      </c>
    </row>
    <row r="29" spans="1:14" s="38" customFormat="1">
      <c r="A29" s="47" t="s">
        <v>4011</v>
      </c>
      <c r="B29" s="47" t="s">
        <v>3964</v>
      </c>
      <c r="C29" s="48">
        <v>220193</v>
      </c>
      <c r="D29" s="49">
        <v>2201</v>
      </c>
      <c r="E29" s="47" t="s">
        <v>4380</v>
      </c>
      <c r="F29" s="49">
        <v>93</v>
      </c>
      <c r="G29" s="47" t="s">
        <v>4151</v>
      </c>
      <c r="H29" s="49" t="s">
        <v>4029</v>
      </c>
      <c r="I29" s="48">
        <v>7322625853834</v>
      </c>
      <c r="J29" s="93">
        <v>89.9</v>
      </c>
      <c r="K29" s="50">
        <v>95</v>
      </c>
      <c r="L29" s="93">
        <f t="shared" si="0"/>
        <v>8540.5</v>
      </c>
      <c r="M29" s="49" t="s">
        <v>1823</v>
      </c>
      <c r="N29" s="47" t="s">
        <v>4023</v>
      </c>
    </row>
    <row r="30" spans="1:14" s="38" customFormat="1">
      <c r="A30" s="47" t="s">
        <v>4011</v>
      </c>
      <c r="B30" s="47" t="s">
        <v>3964</v>
      </c>
      <c r="C30" s="48">
        <v>2201110</v>
      </c>
      <c r="D30" s="49">
        <v>2201</v>
      </c>
      <c r="E30" s="47" t="s">
        <v>4380</v>
      </c>
      <c r="F30" s="49">
        <v>110</v>
      </c>
      <c r="G30" s="47" t="s">
        <v>3975</v>
      </c>
      <c r="H30" s="49" t="s">
        <v>4029</v>
      </c>
      <c r="I30" s="48">
        <v>7322626051499</v>
      </c>
      <c r="J30" s="93">
        <v>89.9</v>
      </c>
      <c r="K30" s="50">
        <v>26</v>
      </c>
      <c r="L30" s="93">
        <f t="shared" si="0"/>
        <v>2337.4</v>
      </c>
      <c r="M30" s="49" t="s">
        <v>1823</v>
      </c>
      <c r="N30" s="47" t="s">
        <v>4023</v>
      </c>
    </row>
    <row r="31" spans="1:14" s="38" customFormat="1">
      <c r="A31" s="47" t="s">
        <v>4011</v>
      </c>
      <c r="B31" s="47" t="s">
        <v>3964</v>
      </c>
      <c r="C31" s="48">
        <v>22015</v>
      </c>
      <c r="D31" s="49">
        <v>2201</v>
      </c>
      <c r="E31" s="47" t="s">
        <v>4380</v>
      </c>
      <c r="F31" s="49">
        <v>5</v>
      </c>
      <c r="G31" s="47" t="s">
        <v>4014</v>
      </c>
      <c r="H31" s="49" t="s">
        <v>4029</v>
      </c>
      <c r="I31" s="48">
        <v>7322626051505</v>
      </c>
      <c r="J31" s="93">
        <v>89.9</v>
      </c>
      <c r="K31" s="50">
        <v>23</v>
      </c>
      <c r="L31" s="93">
        <f t="shared" si="0"/>
        <v>2067.7000000000003</v>
      </c>
      <c r="M31" s="49" t="s">
        <v>1823</v>
      </c>
      <c r="N31" s="47" t="s">
        <v>4023</v>
      </c>
    </row>
    <row r="32" spans="1:14" s="38" customFormat="1">
      <c r="A32" s="47" t="s">
        <v>4011</v>
      </c>
      <c r="B32" s="47" t="s">
        <v>3964</v>
      </c>
      <c r="C32" s="48">
        <v>2201110</v>
      </c>
      <c r="D32" s="49">
        <v>2201</v>
      </c>
      <c r="E32" s="47" t="s">
        <v>4380</v>
      </c>
      <c r="F32" s="49">
        <v>110</v>
      </c>
      <c r="G32" s="47" t="s">
        <v>3975</v>
      </c>
      <c r="H32" s="49" t="s">
        <v>4005</v>
      </c>
      <c r="I32" s="48">
        <v>7322626052632</v>
      </c>
      <c r="J32" s="93">
        <v>89.9</v>
      </c>
      <c r="K32" s="50">
        <v>1</v>
      </c>
      <c r="L32" s="93">
        <f t="shared" si="0"/>
        <v>89.9</v>
      </c>
      <c r="M32" s="49" t="s">
        <v>1823</v>
      </c>
      <c r="N32" s="47" t="s">
        <v>4023</v>
      </c>
    </row>
    <row r="33" spans="1:14" s="38" customFormat="1">
      <c r="A33" s="47" t="s">
        <v>4011</v>
      </c>
      <c r="B33" s="47" t="s">
        <v>3964</v>
      </c>
      <c r="C33" s="48">
        <v>22015</v>
      </c>
      <c r="D33" s="49">
        <v>2201</v>
      </c>
      <c r="E33" s="47" t="s">
        <v>4380</v>
      </c>
      <c r="F33" s="49">
        <v>5</v>
      </c>
      <c r="G33" s="47" t="s">
        <v>4014</v>
      </c>
      <c r="H33" s="49" t="s">
        <v>4003</v>
      </c>
      <c r="I33" s="48">
        <v>7322626053400</v>
      </c>
      <c r="J33" s="93">
        <v>89.9</v>
      </c>
      <c r="K33" s="50">
        <v>8</v>
      </c>
      <c r="L33" s="93">
        <f t="shared" si="0"/>
        <v>719.2</v>
      </c>
      <c r="M33" s="49" t="s">
        <v>1823</v>
      </c>
      <c r="N33" s="47" t="s">
        <v>4023</v>
      </c>
    </row>
    <row r="34" spans="1:14" s="38" customFormat="1">
      <c r="A34" s="47" t="s">
        <v>4011</v>
      </c>
      <c r="B34" s="47" t="s">
        <v>3964</v>
      </c>
      <c r="C34" s="48">
        <v>2201468</v>
      </c>
      <c r="D34" s="49">
        <v>2201</v>
      </c>
      <c r="E34" s="47" t="s">
        <v>4380</v>
      </c>
      <c r="F34" s="49">
        <v>468</v>
      </c>
      <c r="G34" s="47" t="s">
        <v>4284</v>
      </c>
      <c r="H34" s="49" t="s">
        <v>4025</v>
      </c>
      <c r="I34" s="48">
        <v>7322626225975</v>
      </c>
      <c r="J34" s="93">
        <v>90</v>
      </c>
      <c r="K34" s="50">
        <v>63</v>
      </c>
      <c r="L34" s="93">
        <f t="shared" si="0"/>
        <v>5670</v>
      </c>
      <c r="M34" s="49" t="s">
        <v>1823</v>
      </c>
      <c r="N34" s="47" t="s">
        <v>4023</v>
      </c>
    </row>
    <row r="35" spans="1:14" s="38" customFormat="1">
      <c r="A35" s="47" t="s">
        <v>4011</v>
      </c>
      <c r="B35" s="47" t="s">
        <v>3964</v>
      </c>
      <c r="C35" s="48">
        <v>2201468</v>
      </c>
      <c r="D35" s="49">
        <v>2201</v>
      </c>
      <c r="E35" s="47" t="s">
        <v>4380</v>
      </c>
      <c r="F35" s="49">
        <v>468</v>
      </c>
      <c r="G35" s="47" t="s">
        <v>4284</v>
      </c>
      <c r="H35" s="49" t="s">
        <v>4029</v>
      </c>
      <c r="I35" s="48">
        <v>7322627363157</v>
      </c>
      <c r="J35" s="93">
        <v>89.9</v>
      </c>
      <c r="K35" s="50">
        <v>41</v>
      </c>
      <c r="L35" s="93">
        <f t="shared" si="0"/>
        <v>3685.9</v>
      </c>
      <c r="M35" s="49" t="s">
        <v>1823</v>
      </c>
      <c r="N35" s="47" t="s">
        <v>4023</v>
      </c>
    </row>
    <row r="36" spans="1:14" s="38" customFormat="1">
      <c r="A36" s="47" t="s">
        <v>4011</v>
      </c>
      <c r="B36" s="47" t="s">
        <v>3964</v>
      </c>
      <c r="C36" s="48">
        <v>2201110</v>
      </c>
      <c r="D36" s="49">
        <v>2201</v>
      </c>
      <c r="E36" s="47" t="s">
        <v>4380</v>
      </c>
      <c r="F36" s="49">
        <v>110</v>
      </c>
      <c r="G36" s="47" t="s">
        <v>3975</v>
      </c>
      <c r="H36" s="49" t="s">
        <v>4025</v>
      </c>
      <c r="I36" s="48">
        <v>7322628610175</v>
      </c>
      <c r="J36" s="93">
        <v>89.9</v>
      </c>
      <c r="K36" s="50">
        <v>58</v>
      </c>
      <c r="L36" s="93">
        <f t="shared" si="0"/>
        <v>5214.2000000000007</v>
      </c>
      <c r="M36" s="49" t="s">
        <v>1823</v>
      </c>
      <c r="N36" s="47" t="s">
        <v>4023</v>
      </c>
    </row>
    <row r="37" spans="1:14" s="38" customFormat="1">
      <c r="A37" s="47" t="s">
        <v>4755</v>
      </c>
      <c r="B37" s="47" t="s">
        <v>3964</v>
      </c>
      <c r="C37" s="48">
        <v>902201433</v>
      </c>
      <c r="D37" s="49">
        <v>902201</v>
      </c>
      <c r="E37" s="47" t="s">
        <v>4765</v>
      </c>
      <c r="F37" s="49">
        <v>433</v>
      </c>
      <c r="G37" s="47" t="s">
        <v>3969</v>
      </c>
      <c r="H37" s="49" t="s">
        <v>4760</v>
      </c>
      <c r="I37" s="48">
        <v>7325700712996</v>
      </c>
      <c r="J37" s="93">
        <v>60</v>
      </c>
      <c r="K37" s="50">
        <v>1</v>
      </c>
      <c r="L37" s="93">
        <f t="shared" si="0"/>
        <v>60</v>
      </c>
      <c r="M37" s="49" t="s">
        <v>1926</v>
      </c>
      <c r="N37" s="47" t="s">
        <v>4023</v>
      </c>
    </row>
    <row r="38" spans="1:14" s="38" customFormat="1">
      <c r="A38" s="47" t="s">
        <v>4755</v>
      </c>
      <c r="B38" s="47" t="s">
        <v>3964</v>
      </c>
      <c r="C38" s="48">
        <v>902201433</v>
      </c>
      <c r="D38" s="49">
        <v>902201</v>
      </c>
      <c r="E38" s="47" t="s">
        <v>4765</v>
      </c>
      <c r="F38" s="49">
        <v>433</v>
      </c>
      <c r="G38" s="47" t="s">
        <v>3969</v>
      </c>
      <c r="H38" s="49" t="s">
        <v>4757</v>
      </c>
      <c r="I38" s="48">
        <v>7325700713009</v>
      </c>
      <c r="J38" s="93">
        <v>60</v>
      </c>
      <c r="K38" s="50">
        <v>1</v>
      </c>
      <c r="L38" s="93">
        <f t="shared" si="0"/>
        <v>60</v>
      </c>
      <c r="M38" s="49" t="s">
        <v>1926</v>
      </c>
      <c r="N38" s="47" t="s">
        <v>4023</v>
      </c>
    </row>
    <row r="39" spans="1:14" s="38" customFormat="1">
      <c r="A39" s="47" t="s">
        <v>4755</v>
      </c>
      <c r="B39" s="47" t="s">
        <v>3964</v>
      </c>
      <c r="C39" s="48">
        <v>902201433</v>
      </c>
      <c r="D39" s="49">
        <v>902201</v>
      </c>
      <c r="E39" s="47" t="s">
        <v>4765</v>
      </c>
      <c r="F39" s="49">
        <v>433</v>
      </c>
      <c r="G39" s="47" t="s">
        <v>3969</v>
      </c>
      <c r="H39" s="49">
        <v>170</v>
      </c>
      <c r="I39" s="48">
        <v>7325700713016</v>
      </c>
      <c r="J39" s="93">
        <v>60</v>
      </c>
      <c r="K39" s="50">
        <v>1</v>
      </c>
      <c r="L39" s="93">
        <f t="shared" si="0"/>
        <v>60</v>
      </c>
      <c r="M39" s="49" t="s">
        <v>1926</v>
      </c>
      <c r="N39" s="47" t="s">
        <v>4023</v>
      </c>
    </row>
    <row r="40" spans="1:14" s="38" customFormat="1">
      <c r="A40" s="47" t="s">
        <v>4771</v>
      </c>
      <c r="B40" s="47" t="s">
        <v>3964</v>
      </c>
      <c r="C40" s="48">
        <v>409504433</v>
      </c>
      <c r="D40" s="49">
        <v>409504</v>
      </c>
      <c r="E40" s="47" t="s">
        <v>4955</v>
      </c>
      <c r="F40" s="49">
        <v>433</v>
      </c>
      <c r="G40" s="47" t="s">
        <v>3969</v>
      </c>
      <c r="H40" s="49" t="s">
        <v>4001</v>
      </c>
      <c r="I40" s="48">
        <v>7325700940856</v>
      </c>
      <c r="J40" s="93">
        <v>95</v>
      </c>
      <c r="K40" s="50">
        <v>2</v>
      </c>
      <c r="L40" s="93">
        <f t="shared" si="0"/>
        <v>190</v>
      </c>
      <c r="M40" s="49" t="s">
        <v>1923</v>
      </c>
      <c r="N40" s="47" t="s">
        <v>4023</v>
      </c>
    </row>
    <row r="41" spans="1:14" s="38" customFormat="1">
      <c r="A41" s="47" t="s">
        <v>4011</v>
      </c>
      <c r="B41" s="47" t="s">
        <v>3964</v>
      </c>
      <c r="C41" s="48">
        <v>232115410</v>
      </c>
      <c r="D41" s="49">
        <v>232115</v>
      </c>
      <c r="E41" s="47" t="s">
        <v>4385</v>
      </c>
      <c r="F41" s="49">
        <v>410</v>
      </c>
      <c r="G41" s="47" t="s">
        <v>3990</v>
      </c>
      <c r="H41" s="49" t="s">
        <v>4001</v>
      </c>
      <c r="I41" s="48">
        <v>7325701449280</v>
      </c>
      <c r="J41" s="93">
        <v>89</v>
      </c>
      <c r="K41" s="50">
        <v>1</v>
      </c>
      <c r="L41" s="93">
        <f t="shared" si="0"/>
        <v>89</v>
      </c>
      <c r="M41" s="49" t="s">
        <v>1923</v>
      </c>
      <c r="N41" s="47" t="s">
        <v>4023</v>
      </c>
    </row>
    <row r="42" spans="1:14" s="38" customFormat="1">
      <c r="A42" s="47" t="s">
        <v>4011</v>
      </c>
      <c r="B42" s="47" t="s">
        <v>3964</v>
      </c>
      <c r="C42" s="48">
        <v>2321155</v>
      </c>
      <c r="D42" s="49">
        <v>232115</v>
      </c>
      <c r="E42" s="47" t="s">
        <v>4385</v>
      </c>
      <c r="F42" s="49">
        <v>5</v>
      </c>
      <c r="G42" s="47" t="s">
        <v>4014</v>
      </c>
      <c r="H42" s="49" t="s">
        <v>4004</v>
      </c>
      <c r="I42" s="48">
        <v>7325701600681</v>
      </c>
      <c r="J42" s="93">
        <v>89</v>
      </c>
      <c r="K42" s="50">
        <v>1</v>
      </c>
      <c r="L42" s="93">
        <f t="shared" si="0"/>
        <v>89</v>
      </c>
      <c r="M42" s="49" t="s">
        <v>1923</v>
      </c>
      <c r="N42" s="47" t="s">
        <v>4023</v>
      </c>
    </row>
    <row r="43" spans="1:14" s="38" customFormat="1">
      <c r="A43" s="47" t="s">
        <v>4011</v>
      </c>
      <c r="B43" s="47" t="s">
        <v>4230</v>
      </c>
      <c r="C43" s="48">
        <v>1315009961</v>
      </c>
      <c r="D43" s="49">
        <v>1315009</v>
      </c>
      <c r="E43" s="47" t="s">
        <v>4258</v>
      </c>
      <c r="F43" s="49">
        <v>961</v>
      </c>
      <c r="G43" s="47" t="s">
        <v>4232</v>
      </c>
      <c r="H43" s="49" t="s">
        <v>4259</v>
      </c>
      <c r="I43" s="48">
        <v>7325701621396</v>
      </c>
      <c r="J43" s="93">
        <v>129</v>
      </c>
      <c r="K43" s="50">
        <v>1</v>
      </c>
      <c r="L43" s="93">
        <f t="shared" si="0"/>
        <v>129</v>
      </c>
      <c r="M43" s="49" t="s">
        <v>1899</v>
      </c>
      <c r="N43" s="47" t="s">
        <v>4260</v>
      </c>
    </row>
    <row r="44" spans="1:14" s="38" customFormat="1">
      <c r="A44" s="47" t="s">
        <v>4011</v>
      </c>
      <c r="B44" s="47" t="s">
        <v>4230</v>
      </c>
      <c r="C44" s="48">
        <v>1315009961</v>
      </c>
      <c r="D44" s="49">
        <v>1315009</v>
      </c>
      <c r="E44" s="47" t="s">
        <v>4258</v>
      </c>
      <c r="F44" s="49">
        <v>961</v>
      </c>
      <c r="G44" s="47" t="s">
        <v>4232</v>
      </c>
      <c r="H44" s="49" t="s">
        <v>4160</v>
      </c>
      <c r="I44" s="48">
        <v>7325701621402</v>
      </c>
      <c r="J44" s="93">
        <v>129</v>
      </c>
      <c r="K44" s="50">
        <v>1</v>
      </c>
      <c r="L44" s="93">
        <f t="shared" si="0"/>
        <v>129</v>
      </c>
      <c r="M44" s="49" t="s">
        <v>1899</v>
      </c>
      <c r="N44" s="47" t="s">
        <v>4260</v>
      </c>
    </row>
    <row r="45" spans="1:14" s="38" customFormat="1">
      <c r="A45" s="47" t="s">
        <v>4011</v>
      </c>
      <c r="B45" s="47" t="s">
        <v>4510</v>
      </c>
      <c r="C45" s="48">
        <v>86211295</v>
      </c>
      <c r="D45" s="49">
        <v>86211</v>
      </c>
      <c r="E45" s="47" t="s">
        <v>4529</v>
      </c>
      <c r="F45" s="49">
        <v>295</v>
      </c>
      <c r="G45" s="47" t="s">
        <v>4530</v>
      </c>
      <c r="H45" s="49" t="s">
        <v>4001</v>
      </c>
      <c r="I45" s="48">
        <v>7325701912838</v>
      </c>
      <c r="J45" s="93">
        <v>159</v>
      </c>
      <c r="K45" s="50">
        <v>3</v>
      </c>
      <c r="L45" s="93">
        <f t="shared" si="0"/>
        <v>477</v>
      </c>
      <c r="M45" s="49" t="s">
        <v>3940</v>
      </c>
      <c r="N45" s="47" t="s">
        <v>4512</v>
      </c>
    </row>
    <row r="46" spans="1:14" s="38" customFormat="1">
      <c r="A46" s="47" t="s">
        <v>4011</v>
      </c>
      <c r="B46" s="47" t="s">
        <v>4510</v>
      </c>
      <c r="C46" s="48">
        <v>86211295</v>
      </c>
      <c r="D46" s="49">
        <v>86211</v>
      </c>
      <c r="E46" s="47" t="s">
        <v>4529</v>
      </c>
      <c r="F46" s="49">
        <v>295</v>
      </c>
      <c r="G46" s="47" t="s">
        <v>4530</v>
      </c>
      <c r="H46" s="49" t="s">
        <v>4029</v>
      </c>
      <c r="I46" s="48">
        <v>7325701912876</v>
      </c>
      <c r="J46" s="93">
        <v>159</v>
      </c>
      <c r="K46" s="50">
        <v>1</v>
      </c>
      <c r="L46" s="93">
        <f t="shared" si="0"/>
        <v>159</v>
      </c>
      <c r="M46" s="49" t="s">
        <v>3940</v>
      </c>
      <c r="N46" s="47" t="s">
        <v>4512</v>
      </c>
    </row>
    <row r="47" spans="1:14" s="38" customFormat="1">
      <c r="A47" s="47" t="s">
        <v>4011</v>
      </c>
      <c r="B47" s="47" t="s">
        <v>4510</v>
      </c>
      <c r="C47" s="48">
        <v>86211478</v>
      </c>
      <c r="D47" s="49">
        <v>86211</v>
      </c>
      <c r="E47" s="47" t="s">
        <v>4529</v>
      </c>
      <c r="F47" s="49">
        <v>478</v>
      </c>
      <c r="G47" s="47" t="s">
        <v>4531</v>
      </c>
      <c r="H47" s="49" t="s">
        <v>4029</v>
      </c>
      <c r="I47" s="48">
        <v>7325701913576</v>
      </c>
      <c r="J47" s="93">
        <v>180</v>
      </c>
      <c r="K47" s="50">
        <v>1</v>
      </c>
      <c r="L47" s="93">
        <f t="shared" si="0"/>
        <v>180</v>
      </c>
      <c r="M47" s="49" t="s">
        <v>3940</v>
      </c>
      <c r="N47" s="47" t="s">
        <v>4512</v>
      </c>
    </row>
    <row r="48" spans="1:14" s="38" customFormat="1">
      <c r="A48" s="47" t="s">
        <v>4011</v>
      </c>
      <c r="B48" s="47" t="s">
        <v>4510</v>
      </c>
      <c r="C48" s="48">
        <v>86213295</v>
      </c>
      <c r="D48" s="49">
        <v>86213</v>
      </c>
      <c r="E48" s="47" t="s">
        <v>4514</v>
      </c>
      <c r="F48" s="49">
        <v>295</v>
      </c>
      <c r="G48" s="47" t="s">
        <v>4530</v>
      </c>
      <c r="H48" s="49" t="s">
        <v>4016</v>
      </c>
      <c r="I48" s="48">
        <v>7325701915556</v>
      </c>
      <c r="J48" s="93">
        <v>190</v>
      </c>
      <c r="K48" s="50">
        <v>1</v>
      </c>
      <c r="L48" s="93">
        <f t="shared" si="0"/>
        <v>190</v>
      </c>
      <c r="M48" s="49" t="s">
        <v>3940</v>
      </c>
      <c r="N48" s="47" t="s">
        <v>4512</v>
      </c>
    </row>
    <row r="49" spans="1:14" s="38" customFormat="1">
      <c r="A49" s="47" t="s">
        <v>4011</v>
      </c>
      <c r="B49" s="47" t="s">
        <v>4672</v>
      </c>
      <c r="C49" s="48">
        <v>996000190</v>
      </c>
      <c r="D49" s="49">
        <v>9960001</v>
      </c>
      <c r="E49" s="47" t="s">
        <v>4705</v>
      </c>
      <c r="F49" s="49">
        <v>90</v>
      </c>
      <c r="G49" s="47" t="s">
        <v>4706</v>
      </c>
      <c r="H49" s="49" t="s">
        <v>4674</v>
      </c>
      <c r="I49" s="48">
        <v>7325701948189</v>
      </c>
      <c r="J49" s="93">
        <v>25.9</v>
      </c>
      <c r="K49" s="50">
        <v>46</v>
      </c>
      <c r="L49" s="93">
        <f t="shared" si="0"/>
        <v>1191.3999999999999</v>
      </c>
      <c r="M49" s="49" t="s">
        <v>1823</v>
      </c>
      <c r="N49" s="47" t="s">
        <v>4680</v>
      </c>
    </row>
    <row r="50" spans="1:14" s="38" customFormat="1">
      <c r="A50" s="47" t="s">
        <v>4011</v>
      </c>
      <c r="B50" s="47" t="s">
        <v>3964</v>
      </c>
      <c r="C50" s="48">
        <v>232115436</v>
      </c>
      <c r="D50" s="49">
        <v>232115</v>
      </c>
      <c r="E50" s="47" t="s">
        <v>4385</v>
      </c>
      <c r="F50" s="49">
        <v>436</v>
      </c>
      <c r="G50" s="47" t="s">
        <v>4296</v>
      </c>
      <c r="H50" s="49" t="s">
        <v>4005</v>
      </c>
      <c r="I50" s="48">
        <v>7325701984293</v>
      </c>
      <c r="J50" s="93">
        <v>89</v>
      </c>
      <c r="K50" s="50">
        <v>1</v>
      </c>
      <c r="L50" s="93">
        <f t="shared" si="0"/>
        <v>89</v>
      </c>
      <c r="M50" s="49" t="s">
        <v>1923</v>
      </c>
      <c r="N50" s="47" t="s">
        <v>4023</v>
      </c>
    </row>
    <row r="51" spans="1:14" s="38" customFormat="1">
      <c r="A51" s="47" t="s">
        <v>4011</v>
      </c>
      <c r="B51" s="47" t="s">
        <v>4261</v>
      </c>
      <c r="C51" s="48">
        <v>3040520989</v>
      </c>
      <c r="D51" s="49">
        <v>3040520</v>
      </c>
      <c r="E51" s="47" t="s">
        <v>4279</v>
      </c>
      <c r="F51" s="49">
        <v>989</v>
      </c>
      <c r="G51" s="47" t="s">
        <v>4299</v>
      </c>
      <c r="H51" s="49" t="s">
        <v>4001</v>
      </c>
      <c r="I51" s="48">
        <v>7325702096315</v>
      </c>
      <c r="J51" s="93">
        <v>130</v>
      </c>
      <c r="K51" s="50">
        <v>2</v>
      </c>
      <c r="L51" s="93">
        <f t="shared" si="0"/>
        <v>260</v>
      </c>
      <c r="M51" s="49" t="s">
        <v>1923</v>
      </c>
      <c r="N51" s="47" t="s">
        <v>4023</v>
      </c>
    </row>
    <row r="52" spans="1:14" s="38" customFormat="1">
      <c r="A52" s="47" t="s">
        <v>4011</v>
      </c>
      <c r="B52" s="47" t="s">
        <v>4261</v>
      </c>
      <c r="C52" s="48">
        <v>3040520989</v>
      </c>
      <c r="D52" s="49">
        <v>3040520</v>
      </c>
      <c r="E52" s="47" t="s">
        <v>4279</v>
      </c>
      <c r="F52" s="49">
        <v>989</v>
      </c>
      <c r="G52" s="47" t="s">
        <v>4299</v>
      </c>
      <c r="H52" s="49" t="s">
        <v>4005</v>
      </c>
      <c r="I52" s="48">
        <v>7325702096346</v>
      </c>
      <c r="J52" s="93">
        <v>130</v>
      </c>
      <c r="K52" s="50">
        <v>2</v>
      </c>
      <c r="L52" s="93">
        <f t="shared" si="0"/>
        <v>260</v>
      </c>
      <c r="M52" s="49" t="s">
        <v>1923</v>
      </c>
      <c r="N52" s="47" t="s">
        <v>4023</v>
      </c>
    </row>
    <row r="53" spans="1:14" s="38" customFormat="1">
      <c r="A53" s="47" t="s">
        <v>4011</v>
      </c>
      <c r="B53" s="47" t="s">
        <v>4261</v>
      </c>
      <c r="C53" s="48">
        <v>3046700436</v>
      </c>
      <c r="D53" s="49">
        <v>3046700</v>
      </c>
      <c r="E53" s="47" t="s">
        <v>4306</v>
      </c>
      <c r="F53" s="49">
        <v>436</v>
      </c>
      <c r="G53" s="47" t="s">
        <v>4296</v>
      </c>
      <c r="H53" s="49" t="s">
        <v>4029</v>
      </c>
      <c r="I53" s="48">
        <v>7325702110738</v>
      </c>
      <c r="J53" s="93">
        <v>119</v>
      </c>
      <c r="K53" s="50">
        <v>23</v>
      </c>
      <c r="L53" s="93">
        <f t="shared" si="0"/>
        <v>2737</v>
      </c>
      <c r="M53" s="49" t="s">
        <v>1823</v>
      </c>
      <c r="N53" s="47" t="s">
        <v>4023</v>
      </c>
    </row>
    <row r="54" spans="1:14" s="38" customFormat="1">
      <c r="A54" s="47" t="s">
        <v>4011</v>
      </c>
      <c r="B54" s="47" t="s">
        <v>4261</v>
      </c>
      <c r="C54" s="48">
        <v>3046401110</v>
      </c>
      <c r="D54" s="49">
        <v>3046401</v>
      </c>
      <c r="E54" s="47" t="s">
        <v>4305</v>
      </c>
      <c r="F54" s="49">
        <v>110</v>
      </c>
      <c r="G54" s="47" t="s">
        <v>3975</v>
      </c>
      <c r="H54" s="49" t="s">
        <v>4004</v>
      </c>
      <c r="I54" s="48">
        <v>7325702113074</v>
      </c>
      <c r="J54" s="93">
        <v>99.9</v>
      </c>
      <c r="K54" s="50">
        <v>3</v>
      </c>
      <c r="L54" s="93">
        <f t="shared" si="0"/>
        <v>299.70000000000005</v>
      </c>
      <c r="M54" s="49" t="s">
        <v>1823</v>
      </c>
      <c r="N54" s="47" t="s">
        <v>4023</v>
      </c>
    </row>
    <row r="55" spans="1:14" s="38" customFormat="1">
      <c r="A55" s="47" t="s">
        <v>4011</v>
      </c>
      <c r="B55" s="47" t="s">
        <v>4261</v>
      </c>
      <c r="C55" s="48">
        <v>3046400110</v>
      </c>
      <c r="D55" s="49">
        <v>3046400</v>
      </c>
      <c r="E55" s="47" t="s">
        <v>4302</v>
      </c>
      <c r="F55" s="49">
        <v>110</v>
      </c>
      <c r="G55" s="47" t="s">
        <v>3975</v>
      </c>
      <c r="H55" s="49" t="s">
        <v>4005</v>
      </c>
      <c r="I55" s="48">
        <v>7325702113920</v>
      </c>
      <c r="J55" s="93">
        <v>119</v>
      </c>
      <c r="K55" s="50">
        <v>35</v>
      </c>
      <c r="L55" s="93">
        <f t="shared" si="0"/>
        <v>4165</v>
      </c>
      <c r="M55" s="49" t="s">
        <v>1823</v>
      </c>
      <c r="N55" s="47" t="s">
        <v>4023</v>
      </c>
    </row>
    <row r="56" spans="1:14" s="38" customFormat="1">
      <c r="A56" s="47" t="s">
        <v>4011</v>
      </c>
      <c r="B56" s="47" t="s">
        <v>4261</v>
      </c>
      <c r="C56" s="48">
        <v>3046400110</v>
      </c>
      <c r="D56" s="49">
        <v>3046400</v>
      </c>
      <c r="E56" s="47" t="s">
        <v>4302</v>
      </c>
      <c r="F56" s="49">
        <v>110</v>
      </c>
      <c r="G56" s="47" t="s">
        <v>3975</v>
      </c>
      <c r="H56" s="49" t="s">
        <v>4029</v>
      </c>
      <c r="I56" s="48">
        <v>7325702113937</v>
      </c>
      <c r="J56" s="93">
        <v>119</v>
      </c>
      <c r="K56" s="50">
        <v>24</v>
      </c>
      <c r="L56" s="93">
        <f t="shared" si="0"/>
        <v>2856</v>
      </c>
      <c r="M56" s="49" t="s">
        <v>1823</v>
      </c>
      <c r="N56" s="47" t="s">
        <v>4023</v>
      </c>
    </row>
    <row r="57" spans="1:14" s="38" customFormat="1">
      <c r="A57" s="47" t="s">
        <v>4011</v>
      </c>
      <c r="B57" s="47" t="s">
        <v>4261</v>
      </c>
      <c r="C57" s="48">
        <v>3046400110</v>
      </c>
      <c r="D57" s="49">
        <v>3046400</v>
      </c>
      <c r="E57" s="47" t="s">
        <v>4302</v>
      </c>
      <c r="F57" s="49">
        <v>110</v>
      </c>
      <c r="G57" s="47" t="s">
        <v>3975</v>
      </c>
      <c r="H57" s="49" t="s">
        <v>4025</v>
      </c>
      <c r="I57" s="48">
        <v>7325702113944</v>
      </c>
      <c r="J57" s="93">
        <v>119</v>
      </c>
      <c r="K57" s="50">
        <v>43</v>
      </c>
      <c r="L57" s="93">
        <f t="shared" si="0"/>
        <v>5117</v>
      </c>
      <c r="M57" s="49" t="s">
        <v>1823</v>
      </c>
      <c r="N57" s="47" t="s">
        <v>4023</v>
      </c>
    </row>
    <row r="58" spans="1:14" s="38" customFormat="1">
      <c r="A58" s="47" t="s">
        <v>4011</v>
      </c>
      <c r="B58" s="47" t="s">
        <v>4261</v>
      </c>
      <c r="C58" s="48">
        <v>3046400420</v>
      </c>
      <c r="D58" s="49">
        <v>3046400</v>
      </c>
      <c r="E58" s="47" t="s">
        <v>4302</v>
      </c>
      <c r="F58" s="49">
        <v>420</v>
      </c>
      <c r="G58" s="47" t="s">
        <v>4303</v>
      </c>
      <c r="H58" s="49" t="s">
        <v>4003</v>
      </c>
      <c r="I58" s="48">
        <v>7325702114026</v>
      </c>
      <c r="J58" s="93">
        <v>119</v>
      </c>
      <c r="K58" s="50">
        <v>17</v>
      </c>
      <c r="L58" s="93">
        <f t="shared" si="0"/>
        <v>2023</v>
      </c>
      <c r="M58" s="49" t="s">
        <v>1823</v>
      </c>
      <c r="N58" s="47" t="s">
        <v>4023</v>
      </c>
    </row>
    <row r="59" spans="1:14" s="38" customFormat="1">
      <c r="A59" s="47" t="s">
        <v>4011</v>
      </c>
      <c r="B59" s="47" t="s">
        <v>4261</v>
      </c>
      <c r="C59" s="48">
        <v>3046400420</v>
      </c>
      <c r="D59" s="49">
        <v>3046400</v>
      </c>
      <c r="E59" s="47" t="s">
        <v>4302</v>
      </c>
      <c r="F59" s="49">
        <v>420</v>
      </c>
      <c r="G59" s="47" t="s">
        <v>4303</v>
      </c>
      <c r="H59" s="49" t="s">
        <v>4005</v>
      </c>
      <c r="I59" s="48">
        <v>7325702114064</v>
      </c>
      <c r="J59" s="93">
        <v>119</v>
      </c>
      <c r="K59" s="50">
        <v>26</v>
      </c>
      <c r="L59" s="93">
        <f t="shared" si="0"/>
        <v>3094</v>
      </c>
      <c r="M59" s="49" t="s">
        <v>1823</v>
      </c>
      <c r="N59" s="47" t="s">
        <v>4023</v>
      </c>
    </row>
    <row r="60" spans="1:14" s="38" customFormat="1">
      <c r="A60" s="47" t="s">
        <v>4011</v>
      </c>
      <c r="B60" s="47" t="s">
        <v>4261</v>
      </c>
      <c r="C60" s="48">
        <v>3046400420</v>
      </c>
      <c r="D60" s="49">
        <v>3046400</v>
      </c>
      <c r="E60" s="47" t="s">
        <v>4302</v>
      </c>
      <c r="F60" s="49">
        <v>420</v>
      </c>
      <c r="G60" s="47" t="s">
        <v>4303</v>
      </c>
      <c r="H60" s="49" t="s">
        <v>4029</v>
      </c>
      <c r="I60" s="48">
        <v>7325702114071</v>
      </c>
      <c r="J60" s="93">
        <v>119</v>
      </c>
      <c r="K60" s="50">
        <v>29</v>
      </c>
      <c r="L60" s="93">
        <f t="shared" si="0"/>
        <v>3451</v>
      </c>
      <c r="M60" s="49" t="s">
        <v>1823</v>
      </c>
      <c r="N60" s="47" t="s">
        <v>4023</v>
      </c>
    </row>
    <row r="61" spans="1:14" s="38" customFormat="1">
      <c r="A61" s="47" t="s">
        <v>4011</v>
      </c>
      <c r="B61" s="47" t="s">
        <v>4261</v>
      </c>
      <c r="C61" s="48">
        <v>3046400436</v>
      </c>
      <c r="D61" s="49">
        <v>3046400</v>
      </c>
      <c r="E61" s="47" t="s">
        <v>4302</v>
      </c>
      <c r="F61" s="49">
        <v>436</v>
      </c>
      <c r="G61" s="47" t="s">
        <v>4296</v>
      </c>
      <c r="H61" s="49" t="s">
        <v>4029</v>
      </c>
      <c r="I61" s="48">
        <v>7325702114149</v>
      </c>
      <c r="J61" s="93">
        <v>119</v>
      </c>
      <c r="K61" s="50">
        <v>17</v>
      </c>
      <c r="L61" s="93">
        <f t="shared" si="0"/>
        <v>2023</v>
      </c>
      <c r="M61" s="49" t="s">
        <v>1823</v>
      </c>
      <c r="N61" s="47" t="s">
        <v>4023</v>
      </c>
    </row>
    <row r="62" spans="1:14" s="38" customFormat="1">
      <c r="A62" s="47" t="s">
        <v>4011</v>
      </c>
      <c r="B62" s="47" t="s">
        <v>4261</v>
      </c>
      <c r="C62" s="48">
        <v>3046001110</v>
      </c>
      <c r="D62" s="49">
        <v>3046001</v>
      </c>
      <c r="E62" s="47" t="s">
        <v>4300</v>
      </c>
      <c r="F62" s="49">
        <v>110</v>
      </c>
      <c r="G62" s="47" t="s">
        <v>3975</v>
      </c>
      <c r="H62" s="49" t="s">
        <v>4029</v>
      </c>
      <c r="I62" s="48">
        <v>7325702117362</v>
      </c>
      <c r="J62" s="93">
        <v>99.9</v>
      </c>
      <c r="K62" s="50">
        <v>1</v>
      </c>
      <c r="L62" s="93">
        <f t="shared" si="0"/>
        <v>99.9</v>
      </c>
      <c r="M62" s="49" t="s">
        <v>1923</v>
      </c>
      <c r="N62" s="47" t="s">
        <v>4023</v>
      </c>
    </row>
    <row r="63" spans="1:14" s="38" customFormat="1">
      <c r="A63" s="47" t="s">
        <v>4011</v>
      </c>
      <c r="B63" s="47" t="s">
        <v>4261</v>
      </c>
      <c r="C63" s="48">
        <v>3046001468</v>
      </c>
      <c r="D63" s="49">
        <v>3046001</v>
      </c>
      <c r="E63" s="47" t="s">
        <v>4300</v>
      </c>
      <c r="F63" s="49">
        <v>468</v>
      </c>
      <c r="G63" s="47" t="s">
        <v>4284</v>
      </c>
      <c r="H63" s="49" t="s">
        <v>4029</v>
      </c>
      <c r="I63" s="48">
        <v>7325702117607</v>
      </c>
      <c r="J63" s="93">
        <v>99.9</v>
      </c>
      <c r="K63" s="50">
        <v>1</v>
      </c>
      <c r="L63" s="93">
        <f t="shared" si="0"/>
        <v>99.9</v>
      </c>
      <c r="M63" s="49" t="s">
        <v>1923</v>
      </c>
      <c r="N63" s="47" t="s">
        <v>4023</v>
      </c>
    </row>
    <row r="64" spans="1:14" s="38" customFormat="1">
      <c r="A64" s="47" t="s">
        <v>4011</v>
      </c>
      <c r="B64" s="47" t="s">
        <v>4261</v>
      </c>
      <c r="C64" s="48">
        <v>3046002110</v>
      </c>
      <c r="D64" s="49">
        <v>3046002</v>
      </c>
      <c r="E64" s="47" t="s">
        <v>4301</v>
      </c>
      <c r="F64" s="49">
        <v>110</v>
      </c>
      <c r="G64" s="47" t="s">
        <v>3975</v>
      </c>
      <c r="H64" s="49" t="s">
        <v>4001</v>
      </c>
      <c r="I64" s="48">
        <v>7325702117966</v>
      </c>
      <c r="J64" s="93">
        <v>130</v>
      </c>
      <c r="K64" s="50">
        <v>1</v>
      </c>
      <c r="L64" s="93">
        <f t="shared" si="0"/>
        <v>130</v>
      </c>
      <c r="M64" s="49" t="s">
        <v>1923</v>
      </c>
      <c r="N64" s="47" t="s">
        <v>4023</v>
      </c>
    </row>
    <row r="65" spans="1:14" s="38" customFormat="1">
      <c r="A65" s="47" t="s">
        <v>4011</v>
      </c>
      <c r="B65" s="47" t="s">
        <v>4261</v>
      </c>
      <c r="C65" s="48">
        <v>3046002110</v>
      </c>
      <c r="D65" s="49">
        <v>3046002</v>
      </c>
      <c r="E65" s="47" t="s">
        <v>4301</v>
      </c>
      <c r="F65" s="49">
        <v>110</v>
      </c>
      <c r="G65" s="47" t="s">
        <v>3975</v>
      </c>
      <c r="H65" s="49" t="s">
        <v>4004</v>
      </c>
      <c r="I65" s="48">
        <v>7325702117973</v>
      </c>
      <c r="J65" s="93">
        <v>130</v>
      </c>
      <c r="K65" s="50">
        <v>9</v>
      </c>
      <c r="L65" s="93">
        <f t="shared" si="0"/>
        <v>1170</v>
      </c>
      <c r="M65" s="49" t="s">
        <v>1923</v>
      </c>
      <c r="N65" s="47" t="s">
        <v>4023</v>
      </c>
    </row>
    <row r="66" spans="1:14" s="38" customFormat="1">
      <c r="A66" s="47" t="s">
        <v>4011</v>
      </c>
      <c r="B66" s="47" t="s">
        <v>4261</v>
      </c>
      <c r="C66" s="48">
        <v>3046002468</v>
      </c>
      <c r="D66" s="49">
        <v>3046002</v>
      </c>
      <c r="E66" s="47" t="s">
        <v>4301</v>
      </c>
      <c r="F66" s="49">
        <v>468</v>
      </c>
      <c r="G66" s="47" t="s">
        <v>4284</v>
      </c>
      <c r="H66" s="49" t="s">
        <v>4001</v>
      </c>
      <c r="I66" s="48">
        <v>7325702118178</v>
      </c>
      <c r="J66" s="93">
        <v>130</v>
      </c>
      <c r="K66" s="50">
        <v>1</v>
      </c>
      <c r="L66" s="93">
        <f t="shared" si="0"/>
        <v>130</v>
      </c>
      <c r="M66" s="49" t="s">
        <v>1923</v>
      </c>
      <c r="N66" s="47" t="s">
        <v>4023</v>
      </c>
    </row>
    <row r="67" spans="1:14" s="38" customFormat="1">
      <c r="A67" s="47" t="s">
        <v>4011</v>
      </c>
      <c r="B67" s="47" t="s">
        <v>4261</v>
      </c>
      <c r="C67" s="48">
        <v>3046000110</v>
      </c>
      <c r="D67" s="49">
        <v>3046000</v>
      </c>
      <c r="E67" s="47" t="s">
        <v>4266</v>
      </c>
      <c r="F67" s="49">
        <v>110</v>
      </c>
      <c r="G67" s="47" t="s">
        <v>3975</v>
      </c>
      <c r="H67" s="49" t="s">
        <v>4003</v>
      </c>
      <c r="I67" s="48">
        <v>7325702118710</v>
      </c>
      <c r="J67" s="93">
        <v>130</v>
      </c>
      <c r="K67" s="50">
        <v>74</v>
      </c>
      <c r="L67" s="93">
        <f t="shared" si="0"/>
        <v>9620</v>
      </c>
      <c r="M67" s="49" t="s">
        <v>1923</v>
      </c>
      <c r="N67" s="47" t="s">
        <v>4023</v>
      </c>
    </row>
    <row r="68" spans="1:14" s="38" customFormat="1">
      <c r="A68" s="47" t="s">
        <v>4011</v>
      </c>
      <c r="B68" s="47" t="s">
        <v>4261</v>
      </c>
      <c r="C68" s="48">
        <v>3046000110</v>
      </c>
      <c r="D68" s="49">
        <v>3046000</v>
      </c>
      <c r="E68" s="47" t="s">
        <v>4266</v>
      </c>
      <c r="F68" s="49">
        <v>110</v>
      </c>
      <c r="G68" s="47" t="s">
        <v>3975</v>
      </c>
      <c r="H68" s="49" t="s">
        <v>4001</v>
      </c>
      <c r="I68" s="48">
        <v>7325702118727</v>
      </c>
      <c r="J68" s="93">
        <v>129</v>
      </c>
      <c r="K68" s="50">
        <v>119</v>
      </c>
      <c r="L68" s="93">
        <f t="shared" ref="L68:L131" si="1">K68*J68</f>
        <v>15351</v>
      </c>
      <c r="M68" s="49" t="s">
        <v>1923</v>
      </c>
      <c r="N68" s="47" t="s">
        <v>4023</v>
      </c>
    </row>
    <row r="69" spans="1:14" s="38" customFormat="1">
      <c r="A69" s="47" t="s">
        <v>4011</v>
      </c>
      <c r="B69" s="47" t="s">
        <v>4261</v>
      </c>
      <c r="C69" s="48">
        <v>3046000110</v>
      </c>
      <c r="D69" s="49">
        <v>3046000</v>
      </c>
      <c r="E69" s="47" t="s">
        <v>4266</v>
      </c>
      <c r="F69" s="49">
        <v>110</v>
      </c>
      <c r="G69" s="47" t="s">
        <v>3975</v>
      </c>
      <c r="H69" s="49" t="s">
        <v>4004</v>
      </c>
      <c r="I69" s="48">
        <v>7325702118734</v>
      </c>
      <c r="J69" s="93">
        <v>129</v>
      </c>
      <c r="K69" s="50">
        <v>229</v>
      </c>
      <c r="L69" s="93">
        <f t="shared" si="1"/>
        <v>29541</v>
      </c>
      <c r="M69" s="49" t="s">
        <v>1923</v>
      </c>
      <c r="N69" s="47" t="s">
        <v>4023</v>
      </c>
    </row>
    <row r="70" spans="1:14" s="38" customFormat="1">
      <c r="A70" s="47" t="s">
        <v>4011</v>
      </c>
      <c r="B70" s="47" t="s">
        <v>4261</v>
      </c>
      <c r="C70" s="48">
        <v>3046000110</v>
      </c>
      <c r="D70" s="49">
        <v>3046000</v>
      </c>
      <c r="E70" s="47" t="s">
        <v>4266</v>
      </c>
      <c r="F70" s="49">
        <v>110</v>
      </c>
      <c r="G70" s="47" t="s">
        <v>3975</v>
      </c>
      <c r="H70" s="49" t="s">
        <v>4016</v>
      </c>
      <c r="I70" s="48">
        <v>7325702118741</v>
      </c>
      <c r="J70" s="93">
        <v>129</v>
      </c>
      <c r="K70" s="50">
        <v>149</v>
      </c>
      <c r="L70" s="93">
        <f t="shared" si="1"/>
        <v>19221</v>
      </c>
      <c r="M70" s="49" t="s">
        <v>1923</v>
      </c>
      <c r="N70" s="47" t="s">
        <v>4023</v>
      </c>
    </row>
    <row r="71" spans="1:14" s="38" customFormat="1">
      <c r="A71" s="47" t="s">
        <v>4011</v>
      </c>
      <c r="B71" s="47" t="s">
        <v>4261</v>
      </c>
      <c r="C71" s="48">
        <v>3046000110</v>
      </c>
      <c r="D71" s="49">
        <v>3046000</v>
      </c>
      <c r="E71" s="47" t="s">
        <v>4266</v>
      </c>
      <c r="F71" s="49">
        <v>110</v>
      </c>
      <c r="G71" s="47" t="s">
        <v>3975</v>
      </c>
      <c r="H71" s="49" t="s">
        <v>4005</v>
      </c>
      <c r="I71" s="48">
        <v>7325702118758</v>
      </c>
      <c r="J71" s="93">
        <v>129</v>
      </c>
      <c r="K71" s="50">
        <v>165</v>
      </c>
      <c r="L71" s="93">
        <f t="shared" si="1"/>
        <v>21285</v>
      </c>
      <c r="M71" s="49" t="s">
        <v>1923</v>
      </c>
      <c r="N71" s="47" t="s">
        <v>4023</v>
      </c>
    </row>
    <row r="72" spans="1:14" s="38" customFormat="1">
      <c r="A72" s="47" t="s">
        <v>4011</v>
      </c>
      <c r="B72" s="47" t="s">
        <v>4261</v>
      </c>
      <c r="C72" s="48">
        <v>3046000423</v>
      </c>
      <c r="D72" s="49">
        <v>3046000</v>
      </c>
      <c r="E72" s="47" t="s">
        <v>4266</v>
      </c>
      <c r="F72" s="49">
        <v>423</v>
      </c>
      <c r="G72" s="47" t="s">
        <v>4277</v>
      </c>
      <c r="H72" s="49" t="s">
        <v>4003</v>
      </c>
      <c r="I72" s="48">
        <v>7325702118857</v>
      </c>
      <c r="J72" s="93">
        <v>130</v>
      </c>
      <c r="K72" s="50">
        <v>40</v>
      </c>
      <c r="L72" s="93">
        <f t="shared" si="1"/>
        <v>5200</v>
      </c>
      <c r="M72" s="49" t="s">
        <v>1923</v>
      </c>
      <c r="N72" s="47" t="s">
        <v>4023</v>
      </c>
    </row>
    <row r="73" spans="1:14" s="38" customFormat="1">
      <c r="A73" s="47" t="s">
        <v>4011</v>
      </c>
      <c r="B73" s="47" t="s">
        <v>4261</v>
      </c>
      <c r="C73" s="48">
        <v>3046000423</v>
      </c>
      <c r="D73" s="49">
        <v>3046000</v>
      </c>
      <c r="E73" s="47" t="s">
        <v>4266</v>
      </c>
      <c r="F73" s="49">
        <v>423</v>
      </c>
      <c r="G73" s="47" t="s">
        <v>4277</v>
      </c>
      <c r="H73" s="49" t="s">
        <v>4001</v>
      </c>
      <c r="I73" s="48">
        <v>7325702118864</v>
      </c>
      <c r="J73" s="93">
        <v>130</v>
      </c>
      <c r="K73" s="50">
        <v>46</v>
      </c>
      <c r="L73" s="93">
        <f t="shared" si="1"/>
        <v>5980</v>
      </c>
      <c r="M73" s="49" t="s">
        <v>1923</v>
      </c>
      <c r="N73" s="47" t="s">
        <v>4023</v>
      </c>
    </row>
    <row r="74" spans="1:14" s="38" customFormat="1">
      <c r="A74" s="47" t="s">
        <v>4011</v>
      </c>
      <c r="B74" s="47" t="s">
        <v>4261</v>
      </c>
      <c r="C74" s="48">
        <v>3046000423</v>
      </c>
      <c r="D74" s="49">
        <v>3046000</v>
      </c>
      <c r="E74" s="47" t="s">
        <v>4266</v>
      </c>
      <c r="F74" s="49">
        <v>423</v>
      </c>
      <c r="G74" s="47" t="s">
        <v>4277</v>
      </c>
      <c r="H74" s="49" t="s">
        <v>4004</v>
      </c>
      <c r="I74" s="48">
        <v>7325702118871</v>
      </c>
      <c r="J74" s="93">
        <v>130</v>
      </c>
      <c r="K74" s="50">
        <v>118</v>
      </c>
      <c r="L74" s="93">
        <f t="shared" si="1"/>
        <v>15340</v>
      </c>
      <c r="M74" s="49" t="s">
        <v>1923</v>
      </c>
      <c r="N74" s="47" t="s">
        <v>4023</v>
      </c>
    </row>
    <row r="75" spans="1:14" s="38" customFormat="1">
      <c r="A75" s="47" t="s">
        <v>4011</v>
      </c>
      <c r="B75" s="47" t="s">
        <v>4261</v>
      </c>
      <c r="C75" s="48">
        <v>3046000423</v>
      </c>
      <c r="D75" s="49">
        <v>3046000</v>
      </c>
      <c r="E75" s="47" t="s">
        <v>4266</v>
      </c>
      <c r="F75" s="49">
        <v>423</v>
      </c>
      <c r="G75" s="47" t="s">
        <v>4277</v>
      </c>
      <c r="H75" s="49" t="s">
        <v>4016</v>
      </c>
      <c r="I75" s="48">
        <v>7325702118888</v>
      </c>
      <c r="J75" s="93">
        <v>130</v>
      </c>
      <c r="K75" s="50">
        <v>98</v>
      </c>
      <c r="L75" s="93">
        <f t="shared" si="1"/>
        <v>12740</v>
      </c>
      <c r="M75" s="49" t="s">
        <v>1923</v>
      </c>
      <c r="N75" s="47" t="s">
        <v>4023</v>
      </c>
    </row>
    <row r="76" spans="1:14" s="38" customFormat="1">
      <c r="A76" s="47" t="s">
        <v>4011</v>
      </c>
      <c r="B76" s="47" t="s">
        <v>4261</v>
      </c>
      <c r="C76" s="48">
        <v>3046000423</v>
      </c>
      <c r="D76" s="49">
        <v>3046000</v>
      </c>
      <c r="E76" s="47" t="s">
        <v>4266</v>
      </c>
      <c r="F76" s="49">
        <v>423</v>
      </c>
      <c r="G76" s="47" t="s">
        <v>4277</v>
      </c>
      <c r="H76" s="49" t="s">
        <v>4005</v>
      </c>
      <c r="I76" s="48">
        <v>7325702118895</v>
      </c>
      <c r="J76" s="93">
        <v>130</v>
      </c>
      <c r="K76" s="50">
        <v>59</v>
      </c>
      <c r="L76" s="93">
        <f t="shared" si="1"/>
        <v>7670</v>
      </c>
      <c r="M76" s="49" t="s">
        <v>1923</v>
      </c>
      <c r="N76" s="47" t="s">
        <v>4023</v>
      </c>
    </row>
    <row r="77" spans="1:14" s="38" customFormat="1">
      <c r="A77" s="47" t="s">
        <v>4011</v>
      </c>
      <c r="B77" s="47" t="s">
        <v>4261</v>
      </c>
      <c r="C77" s="48">
        <v>3046000423</v>
      </c>
      <c r="D77" s="49">
        <v>3046000</v>
      </c>
      <c r="E77" s="47" t="s">
        <v>4266</v>
      </c>
      <c r="F77" s="49">
        <v>423</v>
      </c>
      <c r="G77" s="47" t="s">
        <v>4277</v>
      </c>
      <c r="H77" s="49" t="s">
        <v>4029</v>
      </c>
      <c r="I77" s="48">
        <v>7325702118901</v>
      </c>
      <c r="J77" s="93">
        <v>130</v>
      </c>
      <c r="K77" s="50">
        <v>34</v>
      </c>
      <c r="L77" s="93">
        <f t="shared" si="1"/>
        <v>4420</v>
      </c>
      <c r="M77" s="49" t="s">
        <v>1923</v>
      </c>
      <c r="N77" s="47" t="s">
        <v>4023</v>
      </c>
    </row>
    <row r="78" spans="1:14" s="38" customFormat="1">
      <c r="A78" s="47" t="s">
        <v>4011</v>
      </c>
      <c r="B78" s="47" t="s">
        <v>4261</v>
      </c>
      <c r="C78" s="48">
        <v>3046000468</v>
      </c>
      <c r="D78" s="49">
        <v>3046000</v>
      </c>
      <c r="E78" s="47" t="s">
        <v>4266</v>
      </c>
      <c r="F78" s="49">
        <v>468</v>
      </c>
      <c r="G78" s="47" t="s">
        <v>4284</v>
      </c>
      <c r="H78" s="49" t="s">
        <v>4003</v>
      </c>
      <c r="I78" s="48">
        <v>7325702118925</v>
      </c>
      <c r="J78" s="93">
        <v>129</v>
      </c>
      <c r="K78" s="50">
        <v>48</v>
      </c>
      <c r="L78" s="93">
        <f t="shared" si="1"/>
        <v>6192</v>
      </c>
      <c r="M78" s="49" t="s">
        <v>1923</v>
      </c>
      <c r="N78" s="47" t="s">
        <v>4023</v>
      </c>
    </row>
    <row r="79" spans="1:14" s="38" customFormat="1">
      <c r="A79" s="47" t="s">
        <v>4011</v>
      </c>
      <c r="B79" s="47" t="s">
        <v>4261</v>
      </c>
      <c r="C79" s="48">
        <v>3046000468</v>
      </c>
      <c r="D79" s="49">
        <v>3046000</v>
      </c>
      <c r="E79" s="47" t="s">
        <v>4266</v>
      </c>
      <c r="F79" s="49">
        <v>468</v>
      </c>
      <c r="G79" s="47" t="s">
        <v>4284</v>
      </c>
      <c r="H79" s="49" t="s">
        <v>4001</v>
      </c>
      <c r="I79" s="48">
        <v>7325702118932</v>
      </c>
      <c r="J79" s="93">
        <v>129</v>
      </c>
      <c r="K79" s="50">
        <v>104</v>
      </c>
      <c r="L79" s="93">
        <f t="shared" si="1"/>
        <v>13416</v>
      </c>
      <c r="M79" s="49" t="s">
        <v>1923</v>
      </c>
      <c r="N79" s="47" t="s">
        <v>4023</v>
      </c>
    </row>
    <row r="80" spans="1:14" s="38" customFormat="1">
      <c r="A80" s="47" t="s">
        <v>4011</v>
      </c>
      <c r="B80" s="47" t="s">
        <v>4261</v>
      </c>
      <c r="C80" s="48">
        <v>3046000468</v>
      </c>
      <c r="D80" s="49">
        <v>3046000</v>
      </c>
      <c r="E80" s="47" t="s">
        <v>4266</v>
      </c>
      <c r="F80" s="49">
        <v>468</v>
      </c>
      <c r="G80" s="47" t="s">
        <v>4284</v>
      </c>
      <c r="H80" s="49" t="s">
        <v>4004</v>
      </c>
      <c r="I80" s="48">
        <v>7325702118949</v>
      </c>
      <c r="J80" s="93">
        <v>129</v>
      </c>
      <c r="K80" s="50">
        <v>95</v>
      </c>
      <c r="L80" s="93">
        <f t="shared" si="1"/>
        <v>12255</v>
      </c>
      <c r="M80" s="49" t="s">
        <v>1923</v>
      </c>
      <c r="N80" s="47" t="s">
        <v>4023</v>
      </c>
    </row>
    <row r="81" spans="1:14" s="38" customFormat="1">
      <c r="A81" s="47" t="s">
        <v>4011</v>
      </c>
      <c r="B81" s="47" t="s">
        <v>4261</v>
      </c>
      <c r="C81" s="48">
        <v>3046000468</v>
      </c>
      <c r="D81" s="49">
        <v>3046000</v>
      </c>
      <c r="E81" s="47" t="s">
        <v>4266</v>
      </c>
      <c r="F81" s="49">
        <v>468</v>
      </c>
      <c r="G81" s="47" t="s">
        <v>4284</v>
      </c>
      <c r="H81" s="49" t="s">
        <v>4016</v>
      </c>
      <c r="I81" s="48">
        <v>7325702118956</v>
      </c>
      <c r="J81" s="93">
        <v>129</v>
      </c>
      <c r="K81" s="50">
        <v>106</v>
      </c>
      <c r="L81" s="93">
        <f t="shared" si="1"/>
        <v>13674</v>
      </c>
      <c r="M81" s="49" t="s">
        <v>1923</v>
      </c>
      <c r="N81" s="47" t="s">
        <v>4023</v>
      </c>
    </row>
    <row r="82" spans="1:14" s="38" customFormat="1">
      <c r="A82" s="47" t="s">
        <v>4011</v>
      </c>
      <c r="B82" s="47" t="s">
        <v>4261</v>
      </c>
      <c r="C82" s="48">
        <v>3046000468</v>
      </c>
      <c r="D82" s="49">
        <v>3046000</v>
      </c>
      <c r="E82" s="47" t="s">
        <v>4266</v>
      </c>
      <c r="F82" s="49">
        <v>468</v>
      </c>
      <c r="G82" s="47" t="s">
        <v>4284</v>
      </c>
      <c r="H82" s="49" t="s">
        <v>4005</v>
      </c>
      <c r="I82" s="48">
        <v>7325702118963</v>
      </c>
      <c r="J82" s="93">
        <v>129</v>
      </c>
      <c r="K82" s="50">
        <v>138</v>
      </c>
      <c r="L82" s="93">
        <f t="shared" si="1"/>
        <v>17802</v>
      </c>
      <c r="M82" s="49" t="s">
        <v>1923</v>
      </c>
      <c r="N82" s="47" t="s">
        <v>4023</v>
      </c>
    </row>
    <row r="83" spans="1:14" s="38" customFormat="1">
      <c r="A83" s="47" t="s">
        <v>4011</v>
      </c>
      <c r="B83" s="47" t="s">
        <v>4261</v>
      </c>
      <c r="C83" s="48">
        <v>3046000468</v>
      </c>
      <c r="D83" s="49">
        <v>3046000</v>
      </c>
      <c r="E83" s="47" t="s">
        <v>4266</v>
      </c>
      <c r="F83" s="49">
        <v>468</v>
      </c>
      <c r="G83" s="47" t="s">
        <v>4284</v>
      </c>
      <c r="H83" s="49" t="s">
        <v>4029</v>
      </c>
      <c r="I83" s="48">
        <v>7325702118970</v>
      </c>
      <c r="J83" s="93">
        <v>129</v>
      </c>
      <c r="K83" s="50">
        <v>51</v>
      </c>
      <c r="L83" s="93">
        <f t="shared" si="1"/>
        <v>6579</v>
      </c>
      <c r="M83" s="49" t="s">
        <v>1923</v>
      </c>
      <c r="N83" s="47" t="s">
        <v>4023</v>
      </c>
    </row>
    <row r="84" spans="1:14" s="38" customFormat="1">
      <c r="A84" s="47" t="s">
        <v>4011</v>
      </c>
      <c r="B84" s="47" t="s">
        <v>4261</v>
      </c>
      <c r="C84" s="48">
        <v>3046000662</v>
      </c>
      <c r="D84" s="49">
        <v>3046000</v>
      </c>
      <c r="E84" s="47" t="s">
        <v>4266</v>
      </c>
      <c r="F84" s="49">
        <v>662</v>
      </c>
      <c r="G84" s="47" t="s">
        <v>4270</v>
      </c>
      <c r="H84" s="49" t="s">
        <v>4003</v>
      </c>
      <c r="I84" s="48">
        <v>7325702119137</v>
      </c>
      <c r="J84" s="93">
        <v>135</v>
      </c>
      <c r="K84" s="50">
        <v>52</v>
      </c>
      <c r="L84" s="93">
        <f t="shared" si="1"/>
        <v>7020</v>
      </c>
      <c r="M84" s="49" t="s">
        <v>1923</v>
      </c>
      <c r="N84" s="47" t="s">
        <v>4023</v>
      </c>
    </row>
    <row r="85" spans="1:14" s="38" customFormat="1">
      <c r="A85" s="47" t="s">
        <v>4011</v>
      </c>
      <c r="B85" s="47" t="s">
        <v>4261</v>
      </c>
      <c r="C85" s="48">
        <v>3046000662</v>
      </c>
      <c r="D85" s="49">
        <v>3046000</v>
      </c>
      <c r="E85" s="47" t="s">
        <v>4266</v>
      </c>
      <c r="F85" s="49">
        <v>662</v>
      </c>
      <c r="G85" s="47" t="s">
        <v>4270</v>
      </c>
      <c r="H85" s="49" t="s">
        <v>4001</v>
      </c>
      <c r="I85" s="48">
        <v>7325702119144</v>
      </c>
      <c r="J85" s="93">
        <v>135</v>
      </c>
      <c r="K85" s="50">
        <v>109</v>
      </c>
      <c r="L85" s="93">
        <f t="shared" si="1"/>
        <v>14715</v>
      </c>
      <c r="M85" s="49" t="s">
        <v>1923</v>
      </c>
      <c r="N85" s="47" t="s">
        <v>4023</v>
      </c>
    </row>
    <row r="86" spans="1:14" s="38" customFormat="1">
      <c r="A86" s="47" t="s">
        <v>4011</v>
      </c>
      <c r="B86" s="47" t="s">
        <v>4261</v>
      </c>
      <c r="C86" s="48">
        <v>3046000662</v>
      </c>
      <c r="D86" s="49">
        <v>3046000</v>
      </c>
      <c r="E86" s="47" t="s">
        <v>4266</v>
      </c>
      <c r="F86" s="49">
        <v>662</v>
      </c>
      <c r="G86" s="47" t="s">
        <v>4270</v>
      </c>
      <c r="H86" s="49" t="s">
        <v>4004</v>
      </c>
      <c r="I86" s="48">
        <v>7325702119151</v>
      </c>
      <c r="J86" s="93">
        <v>135</v>
      </c>
      <c r="K86" s="50">
        <v>159</v>
      </c>
      <c r="L86" s="93">
        <f t="shared" si="1"/>
        <v>21465</v>
      </c>
      <c r="M86" s="49" t="s">
        <v>1923</v>
      </c>
      <c r="N86" s="47" t="s">
        <v>4023</v>
      </c>
    </row>
    <row r="87" spans="1:14" s="38" customFormat="1">
      <c r="A87" s="47" t="s">
        <v>4011</v>
      </c>
      <c r="B87" s="47" t="s">
        <v>4261</v>
      </c>
      <c r="C87" s="48">
        <v>3046000662</v>
      </c>
      <c r="D87" s="49">
        <v>3046000</v>
      </c>
      <c r="E87" s="47" t="s">
        <v>4266</v>
      </c>
      <c r="F87" s="49">
        <v>662</v>
      </c>
      <c r="G87" s="47" t="s">
        <v>4270</v>
      </c>
      <c r="H87" s="49" t="s">
        <v>4016</v>
      </c>
      <c r="I87" s="48">
        <v>7325702119168</v>
      </c>
      <c r="J87" s="93">
        <v>135</v>
      </c>
      <c r="K87" s="50">
        <v>124</v>
      </c>
      <c r="L87" s="93">
        <f t="shared" si="1"/>
        <v>16740</v>
      </c>
      <c r="M87" s="49" t="s">
        <v>1923</v>
      </c>
      <c r="N87" s="47" t="s">
        <v>4023</v>
      </c>
    </row>
    <row r="88" spans="1:14" s="38" customFormat="1">
      <c r="A88" s="47" t="s">
        <v>4011</v>
      </c>
      <c r="B88" s="47" t="s">
        <v>4261</v>
      </c>
      <c r="C88" s="48">
        <v>3046000662</v>
      </c>
      <c r="D88" s="49">
        <v>3046000</v>
      </c>
      <c r="E88" s="47" t="s">
        <v>4266</v>
      </c>
      <c r="F88" s="49">
        <v>662</v>
      </c>
      <c r="G88" s="47" t="s">
        <v>4270</v>
      </c>
      <c r="H88" s="49" t="s">
        <v>4005</v>
      </c>
      <c r="I88" s="48">
        <v>7325702119175</v>
      </c>
      <c r="J88" s="93">
        <v>135</v>
      </c>
      <c r="K88" s="50">
        <v>85</v>
      </c>
      <c r="L88" s="93">
        <f t="shared" si="1"/>
        <v>11475</v>
      </c>
      <c r="M88" s="49" t="s">
        <v>1923</v>
      </c>
      <c r="N88" s="47" t="s">
        <v>4023</v>
      </c>
    </row>
    <row r="89" spans="1:14" s="38" customFormat="1">
      <c r="A89" s="47" t="s">
        <v>4011</v>
      </c>
      <c r="B89" s="47" t="s">
        <v>4261</v>
      </c>
      <c r="C89" s="48">
        <v>3046000662</v>
      </c>
      <c r="D89" s="49">
        <v>3046000</v>
      </c>
      <c r="E89" s="47" t="s">
        <v>4266</v>
      </c>
      <c r="F89" s="49">
        <v>662</v>
      </c>
      <c r="G89" s="47" t="s">
        <v>4270</v>
      </c>
      <c r="H89" s="49" t="s">
        <v>4029</v>
      </c>
      <c r="I89" s="48">
        <v>7325702119182</v>
      </c>
      <c r="J89" s="93">
        <v>130</v>
      </c>
      <c r="K89" s="50">
        <v>41</v>
      </c>
      <c r="L89" s="93">
        <f t="shared" si="1"/>
        <v>5330</v>
      </c>
      <c r="M89" s="49" t="s">
        <v>1923</v>
      </c>
      <c r="N89" s="47" t="s">
        <v>4023</v>
      </c>
    </row>
    <row r="90" spans="1:14" s="38" customFormat="1">
      <c r="A90" s="47" t="s">
        <v>4011</v>
      </c>
      <c r="B90" s="47" t="s">
        <v>4261</v>
      </c>
      <c r="C90" s="48">
        <v>3046000662</v>
      </c>
      <c r="D90" s="49">
        <v>3046000</v>
      </c>
      <c r="E90" s="47" t="s">
        <v>4266</v>
      </c>
      <c r="F90" s="49">
        <v>662</v>
      </c>
      <c r="G90" s="47" t="s">
        <v>4270</v>
      </c>
      <c r="H90" s="49" t="s">
        <v>4025</v>
      </c>
      <c r="I90" s="48">
        <v>7325702119199</v>
      </c>
      <c r="J90" s="93">
        <v>135</v>
      </c>
      <c r="K90" s="50">
        <v>16</v>
      </c>
      <c r="L90" s="93">
        <f t="shared" si="1"/>
        <v>2160</v>
      </c>
      <c r="M90" s="49" t="s">
        <v>1923</v>
      </c>
      <c r="N90" s="47" t="s">
        <v>4023</v>
      </c>
    </row>
    <row r="91" spans="1:14" s="38" customFormat="1">
      <c r="A91" s="47" t="s">
        <v>4011</v>
      </c>
      <c r="B91" s="47" t="s">
        <v>3964</v>
      </c>
      <c r="C91" s="48">
        <v>2012012423</v>
      </c>
      <c r="D91" s="49">
        <v>2012012</v>
      </c>
      <c r="E91" s="47" t="s">
        <v>4462</v>
      </c>
      <c r="F91" s="49">
        <v>423</v>
      </c>
      <c r="G91" s="47" t="s">
        <v>4277</v>
      </c>
      <c r="H91" s="49" t="s">
        <v>4029</v>
      </c>
      <c r="I91" s="48">
        <v>7325702128221</v>
      </c>
      <c r="J91" s="93">
        <v>119</v>
      </c>
      <c r="K91" s="50">
        <v>1</v>
      </c>
      <c r="L91" s="93">
        <f t="shared" si="1"/>
        <v>119</v>
      </c>
      <c r="M91" s="49" t="s">
        <v>1823</v>
      </c>
      <c r="N91" s="47" t="s">
        <v>4023</v>
      </c>
    </row>
    <row r="92" spans="1:14" s="38" customFormat="1">
      <c r="A92" s="47" t="s">
        <v>4771</v>
      </c>
      <c r="B92" s="47" t="s">
        <v>3964</v>
      </c>
      <c r="C92" s="48">
        <v>402210433</v>
      </c>
      <c r="D92" s="49">
        <v>402210</v>
      </c>
      <c r="E92" s="47" t="s">
        <v>4948</v>
      </c>
      <c r="F92" s="49">
        <v>433</v>
      </c>
      <c r="G92" s="47" t="s">
        <v>3969</v>
      </c>
      <c r="H92" s="49" t="s">
        <v>4001</v>
      </c>
      <c r="I92" s="48">
        <v>7325702169996</v>
      </c>
      <c r="J92" s="93">
        <v>89.9</v>
      </c>
      <c r="K92" s="50">
        <v>99</v>
      </c>
      <c r="L92" s="93">
        <f t="shared" si="1"/>
        <v>8900.1</v>
      </c>
      <c r="M92" s="49" t="s">
        <v>1823</v>
      </c>
      <c r="N92" s="47" t="s">
        <v>4023</v>
      </c>
    </row>
    <row r="93" spans="1:14" s="38" customFormat="1">
      <c r="A93" s="47" t="s">
        <v>4771</v>
      </c>
      <c r="B93" s="47" t="s">
        <v>3964</v>
      </c>
      <c r="C93" s="48">
        <v>402210433</v>
      </c>
      <c r="D93" s="49">
        <v>402210</v>
      </c>
      <c r="E93" s="47" t="s">
        <v>4948</v>
      </c>
      <c r="F93" s="49">
        <v>433</v>
      </c>
      <c r="G93" s="47" t="s">
        <v>3969</v>
      </c>
      <c r="H93" s="49" t="s">
        <v>4004</v>
      </c>
      <c r="I93" s="48">
        <v>7325702170008</v>
      </c>
      <c r="J93" s="93">
        <v>89.9</v>
      </c>
      <c r="K93" s="50">
        <v>26</v>
      </c>
      <c r="L93" s="93">
        <f t="shared" si="1"/>
        <v>2337.4</v>
      </c>
      <c r="M93" s="49" t="s">
        <v>1823</v>
      </c>
      <c r="N93" s="47" t="s">
        <v>4023</v>
      </c>
    </row>
    <row r="94" spans="1:14" s="38" customFormat="1">
      <c r="A94" s="47" t="s">
        <v>4771</v>
      </c>
      <c r="B94" s="47" t="s">
        <v>4261</v>
      </c>
      <c r="C94" s="48">
        <v>4350022110</v>
      </c>
      <c r="D94" s="49">
        <v>4350022</v>
      </c>
      <c r="E94" s="47" t="s">
        <v>4947</v>
      </c>
      <c r="F94" s="49">
        <v>110</v>
      </c>
      <c r="G94" s="47" t="s">
        <v>3975</v>
      </c>
      <c r="H94" s="49">
        <v>38</v>
      </c>
      <c r="I94" s="48">
        <v>7325702186566</v>
      </c>
      <c r="J94" s="93">
        <v>129</v>
      </c>
      <c r="K94" s="50">
        <v>9</v>
      </c>
      <c r="L94" s="93">
        <f t="shared" si="1"/>
        <v>1161</v>
      </c>
      <c r="M94" s="49" t="s">
        <v>1911</v>
      </c>
      <c r="N94" s="47" t="s">
        <v>4174</v>
      </c>
    </row>
    <row r="95" spans="1:14" s="38" customFormat="1">
      <c r="A95" s="47" t="s">
        <v>4011</v>
      </c>
      <c r="B95" s="47" t="s">
        <v>4134</v>
      </c>
      <c r="C95" s="48">
        <v>1501356248</v>
      </c>
      <c r="D95" s="49">
        <v>1501356</v>
      </c>
      <c r="E95" s="47" t="s">
        <v>4177</v>
      </c>
      <c r="F95" s="49">
        <v>248</v>
      </c>
      <c r="G95" s="47" t="s">
        <v>4058</v>
      </c>
      <c r="H95" s="49" t="s">
        <v>4146</v>
      </c>
      <c r="I95" s="48">
        <v>7325702241746</v>
      </c>
      <c r="J95" s="93">
        <v>170</v>
      </c>
      <c r="K95" s="50">
        <v>23</v>
      </c>
      <c r="L95" s="93">
        <f t="shared" si="1"/>
        <v>3910</v>
      </c>
      <c r="M95" s="49" t="s">
        <v>1823</v>
      </c>
      <c r="N95" s="47" t="s">
        <v>4178</v>
      </c>
    </row>
    <row r="96" spans="1:14" s="38" customFormat="1">
      <c r="A96" s="47" t="s">
        <v>4011</v>
      </c>
      <c r="B96" s="47" t="s">
        <v>4134</v>
      </c>
      <c r="C96" s="48">
        <v>1501356248</v>
      </c>
      <c r="D96" s="49">
        <v>1501356</v>
      </c>
      <c r="E96" s="47" t="s">
        <v>4177</v>
      </c>
      <c r="F96" s="49">
        <v>248</v>
      </c>
      <c r="G96" s="47" t="s">
        <v>4058</v>
      </c>
      <c r="H96" s="49" t="s">
        <v>4149</v>
      </c>
      <c r="I96" s="48">
        <v>7325702242316</v>
      </c>
      <c r="J96" s="93">
        <v>170</v>
      </c>
      <c r="K96" s="50">
        <v>9</v>
      </c>
      <c r="L96" s="93">
        <f t="shared" si="1"/>
        <v>1530</v>
      </c>
      <c r="M96" s="49" t="s">
        <v>1823</v>
      </c>
      <c r="N96" s="47" t="s">
        <v>4178</v>
      </c>
    </row>
    <row r="97" spans="1:14" s="38" customFormat="1">
      <c r="A97" s="47" t="s">
        <v>4011</v>
      </c>
      <c r="B97" s="47" t="s">
        <v>4134</v>
      </c>
      <c r="C97" s="48">
        <v>1501356248</v>
      </c>
      <c r="D97" s="49">
        <v>1501356</v>
      </c>
      <c r="E97" s="47" t="s">
        <v>4177</v>
      </c>
      <c r="F97" s="49">
        <v>248</v>
      </c>
      <c r="G97" s="47" t="s">
        <v>4058</v>
      </c>
      <c r="H97" s="49" t="s">
        <v>4137</v>
      </c>
      <c r="I97" s="48">
        <v>7325702242972</v>
      </c>
      <c r="J97" s="93">
        <v>170</v>
      </c>
      <c r="K97" s="50">
        <v>15</v>
      </c>
      <c r="L97" s="93">
        <f t="shared" si="1"/>
        <v>2550</v>
      </c>
      <c r="M97" s="49" t="s">
        <v>1823</v>
      </c>
      <c r="N97" s="47" t="s">
        <v>4178</v>
      </c>
    </row>
    <row r="98" spans="1:14" s="38" customFormat="1">
      <c r="A98" s="47" t="s">
        <v>4011</v>
      </c>
      <c r="B98" s="47" t="s">
        <v>4261</v>
      </c>
      <c r="C98" s="48">
        <v>3002560423</v>
      </c>
      <c r="D98" s="49">
        <v>3002560</v>
      </c>
      <c r="E98" s="47" t="s">
        <v>4281</v>
      </c>
      <c r="F98" s="49">
        <v>423</v>
      </c>
      <c r="G98" s="47" t="s">
        <v>4277</v>
      </c>
      <c r="H98" s="49" t="s">
        <v>4003</v>
      </c>
      <c r="I98" s="48">
        <v>7325702346700</v>
      </c>
      <c r="J98" s="93">
        <v>129</v>
      </c>
      <c r="K98" s="50">
        <v>1</v>
      </c>
      <c r="L98" s="93">
        <f t="shared" si="1"/>
        <v>129</v>
      </c>
      <c r="M98" s="49" t="s">
        <v>3977</v>
      </c>
      <c r="N98" s="47" t="s">
        <v>4282</v>
      </c>
    </row>
    <row r="99" spans="1:14" s="38" customFormat="1">
      <c r="A99" s="47" t="s">
        <v>4011</v>
      </c>
      <c r="B99" s="47" t="s">
        <v>4261</v>
      </c>
      <c r="C99" s="48">
        <v>3002560423</v>
      </c>
      <c r="D99" s="49">
        <v>3002560</v>
      </c>
      <c r="E99" s="47" t="s">
        <v>4281</v>
      </c>
      <c r="F99" s="49">
        <v>423</v>
      </c>
      <c r="G99" s="47" t="s">
        <v>4277</v>
      </c>
      <c r="H99" s="49" t="s">
        <v>4001</v>
      </c>
      <c r="I99" s="48">
        <v>7325702346717</v>
      </c>
      <c r="J99" s="93">
        <v>129</v>
      </c>
      <c r="K99" s="50">
        <v>1</v>
      </c>
      <c r="L99" s="93">
        <f t="shared" si="1"/>
        <v>129</v>
      </c>
      <c r="M99" s="49" t="s">
        <v>3977</v>
      </c>
      <c r="N99" s="47" t="s">
        <v>4282</v>
      </c>
    </row>
    <row r="100" spans="1:14" s="38" customFormat="1">
      <c r="A100" s="47" t="s">
        <v>4011</v>
      </c>
      <c r="B100" s="47" t="s">
        <v>4261</v>
      </c>
      <c r="C100" s="48">
        <v>3002560423</v>
      </c>
      <c r="D100" s="49">
        <v>3002560</v>
      </c>
      <c r="E100" s="47" t="s">
        <v>4281</v>
      </c>
      <c r="F100" s="49">
        <v>423</v>
      </c>
      <c r="G100" s="47" t="s">
        <v>4277</v>
      </c>
      <c r="H100" s="49" t="s">
        <v>4004</v>
      </c>
      <c r="I100" s="48">
        <v>7325702346724</v>
      </c>
      <c r="J100" s="93">
        <v>129</v>
      </c>
      <c r="K100" s="50">
        <v>1</v>
      </c>
      <c r="L100" s="93">
        <f t="shared" si="1"/>
        <v>129</v>
      </c>
      <c r="M100" s="49" t="s">
        <v>3977</v>
      </c>
      <c r="N100" s="47" t="s">
        <v>4282</v>
      </c>
    </row>
    <row r="101" spans="1:14" s="38" customFormat="1">
      <c r="A101" s="47" t="s">
        <v>4011</v>
      </c>
      <c r="B101" s="47" t="s">
        <v>4261</v>
      </c>
      <c r="C101" s="48">
        <v>3002560423</v>
      </c>
      <c r="D101" s="49">
        <v>3002560</v>
      </c>
      <c r="E101" s="47" t="s">
        <v>4281</v>
      </c>
      <c r="F101" s="49">
        <v>423</v>
      </c>
      <c r="G101" s="47" t="s">
        <v>4277</v>
      </c>
      <c r="H101" s="49" t="s">
        <v>4029</v>
      </c>
      <c r="I101" s="48">
        <v>7325702346755</v>
      </c>
      <c r="J101" s="93">
        <v>129</v>
      </c>
      <c r="K101" s="50">
        <v>1</v>
      </c>
      <c r="L101" s="93">
        <f t="shared" si="1"/>
        <v>129</v>
      </c>
      <c r="M101" s="49" t="s">
        <v>3977</v>
      </c>
      <c r="N101" s="47" t="s">
        <v>4282</v>
      </c>
    </row>
    <row r="102" spans="1:14" s="38" customFormat="1">
      <c r="A102" s="47" t="s">
        <v>4771</v>
      </c>
      <c r="B102" s="47" t="s">
        <v>4672</v>
      </c>
      <c r="C102" s="48">
        <v>49401415</v>
      </c>
      <c r="D102" s="49">
        <v>4940141</v>
      </c>
      <c r="E102" s="47" t="s">
        <v>5156</v>
      </c>
      <c r="F102" s="49">
        <v>5</v>
      </c>
      <c r="G102" s="47" t="s">
        <v>4014</v>
      </c>
      <c r="H102" s="49" t="s">
        <v>5157</v>
      </c>
      <c r="I102" s="48">
        <v>7325702381428</v>
      </c>
      <c r="J102" s="93">
        <v>89.9</v>
      </c>
      <c r="K102" s="50">
        <v>1</v>
      </c>
      <c r="L102" s="93">
        <f t="shared" si="1"/>
        <v>89.9</v>
      </c>
      <c r="M102" s="49" t="s">
        <v>784</v>
      </c>
      <c r="N102" s="47" t="s">
        <v>5158</v>
      </c>
    </row>
    <row r="103" spans="1:14" s="38" customFormat="1">
      <c r="A103" s="47" t="s">
        <v>4011</v>
      </c>
      <c r="B103" s="47" t="s">
        <v>4261</v>
      </c>
      <c r="C103" s="48">
        <v>3046700468</v>
      </c>
      <c r="D103" s="49">
        <v>3046700</v>
      </c>
      <c r="E103" s="47" t="s">
        <v>4306</v>
      </c>
      <c r="F103" s="49">
        <v>468</v>
      </c>
      <c r="G103" s="47" t="s">
        <v>4284</v>
      </c>
      <c r="H103" s="49" t="s">
        <v>4029</v>
      </c>
      <c r="I103" s="48">
        <v>7325702396040</v>
      </c>
      <c r="J103" s="93">
        <v>119</v>
      </c>
      <c r="K103" s="50">
        <v>42</v>
      </c>
      <c r="L103" s="93">
        <f t="shared" si="1"/>
        <v>4998</v>
      </c>
      <c r="M103" s="49" t="s">
        <v>1823</v>
      </c>
      <c r="N103" s="47" t="s">
        <v>4023</v>
      </c>
    </row>
    <row r="104" spans="1:14" s="38" customFormat="1">
      <c r="A104" s="47" t="s">
        <v>4011</v>
      </c>
      <c r="B104" s="47" t="s">
        <v>4261</v>
      </c>
      <c r="C104" s="48">
        <v>3056700423</v>
      </c>
      <c r="D104" s="49">
        <v>3056700</v>
      </c>
      <c r="E104" s="47" t="s">
        <v>4309</v>
      </c>
      <c r="F104" s="49">
        <v>423</v>
      </c>
      <c r="G104" s="47" t="s">
        <v>4277</v>
      </c>
      <c r="H104" s="49" t="s">
        <v>4029</v>
      </c>
      <c r="I104" s="48">
        <v>7325702484952</v>
      </c>
      <c r="J104" s="93">
        <v>119</v>
      </c>
      <c r="K104" s="50">
        <v>4</v>
      </c>
      <c r="L104" s="93">
        <f t="shared" si="1"/>
        <v>476</v>
      </c>
      <c r="M104" s="49" t="s">
        <v>1923</v>
      </c>
      <c r="N104" s="47" t="s">
        <v>4023</v>
      </c>
    </row>
    <row r="105" spans="1:14" s="38" customFormat="1">
      <c r="A105" s="47" t="s">
        <v>4011</v>
      </c>
      <c r="B105" s="47" t="s">
        <v>4261</v>
      </c>
      <c r="C105" s="48">
        <v>3056700468</v>
      </c>
      <c r="D105" s="49">
        <v>3056700</v>
      </c>
      <c r="E105" s="47" t="s">
        <v>4309</v>
      </c>
      <c r="F105" s="49">
        <v>468</v>
      </c>
      <c r="G105" s="47" t="s">
        <v>4284</v>
      </c>
      <c r="H105" s="49" t="s">
        <v>4003</v>
      </c>
      <c r="I105" s="48">
        <v>7325702484976</v>
      </c>
      <c r="J105" s="93">
        <v>130</v>
      </c>
      <c r="K105" s="50">
        <v>1</v>
      </c>
      <c r="L105" s="93">
        <f t="shared" si="1"/>
        <v>130</v>
      </c>
      <c r="M105" s="49" t="s">
        <v>1923</v>
      </c>
      <c r="N105" s="47" t="s">
        <v>4023</v>
      </c>
    </row>
    <row r="106" spans="1:14" s="38" customFormat="1">
      <c r="A106" s="47" t="s">
        <v>4011</v>
      </c>
      <c r="B106" s="47" t="s">
        <v>4261</v>
      </c>
      <c r="C106" s="48">
        <v>3056700468</v>
      </c>
      <c r="D106" s="49">
        <v>3056700</v>
      </c>
      <c r="E106" s="47" t="s">
        <v>4309</v>
      </c>
      <c r="F106" s="49">
        <v>468</v>
      </c>
      <c r="G106" s="47" t="s">
        <v>4284</v>
      </c>
      <c r="H106" s="49" t="s">
        <v>4001</v>
      </c>
      <c r="I106" s="48">
        <v>7325702484983</v>
      </c>
      <c r="J106" s="93">
        <v>119</v>
      </c>
      <c r="K106" s="50">
        <v>36</v>
      </c>
      <c r="L106" s="93">
        <f t="shared" si="1"/>
        <v>4284</v>
      </c>
      <c r="M106" s="49" t="s">
        <v>1923</v>
      </c>
      <c r="N106" s="47" t="s">
        <v>4023</v>
      </c>
    </row>
    <row r="107" spans="1:14" s="38" customFormat="1">
      <c r="A107" s="47" t="s">
        <v>4011</v>
      </c>
      <c r="B107" s="47" t="s">
        <v>4261</v>
      </c>
      <c r="C107" s="48">
        <v>3056700468</v>
      </c>
      <c r="D107" s="49">
        <v>3056700</v>
      </c>
      <c r="E107" s="47" t="s">
        <v>4309</v>
      </c>
      <c r="F107" s="49">
        <v>468</v>
      </c>
      <c r="G107" s="47" t="s">
        <v>4284</v>
      </c>
      <c r="H107" s="49" t="s">
        <v>4005</v>
      </c>
      <c r="I107" s="48">
        <v>7325702485010</v>
      </c>
      <c r="J107" s="93">
        <v>119</v>
      </c>
      <c r="K107" s="50">
        <v>7</v>
      </c>
      <c r="L107" s="93">
        <f t="shared" si="1"/>
        <v>833</v>
      </c>
      <c r="M107" s="49" t="s">
        <v>1923</v>
      </c>
      <c r="N107" s="47" t="s">
        <v>4023</v>
      </c>
    </row>
    <row r="108" spans="1:14" s="38" customFormat="1">
      <c r="A108" s="47" t="s">
        <v>4771</v>
      </c>
      <c r="B108" s="47" t="s">
        <v>3964</v>
      </c>
      <c r="C108" s="48">
        <v>4207030113</v>
      </c>
      <c r="D108" s="49">
        <v>4207030</v>
      </c>
      <c r="E108" s="47" t="s">
        <v>5021</v>
      </c>
      <c r="F108" s="49">
        <v>113</v>
      </c>
      <c r="G108" s="47" t="s">
        <v>4256</v>
      </c>
      <c r="H108" s="49" t="s">
        <v>4004</v>
      </c>
      <c r="I108" s="48">
        <v>7325702500591</v>
      </c>
      <c r="J108" s="93">
        <v>69.900000000000006</v>
      </c>
      <c r="K108" s="50">
        <v>4</v>
      </c>
      <c r="L108" s="93">
        <f t="shared" si="1"/>
        <v>279.60000000000002</v>
      </c>
      <c r="M108" s="49" t="s">
        <v>1899</v>
      </c>
      <c r="N108" s="47" t="s">
        <v>4965</v>
      </c>
    </row>
    <row r="109" spans="1:14" s="38" customFormat="1">
      <c r="A109" s="47" t="s">
        <v>4771</v>
      </c>
      <c r="B109" s="47" t="s">
        <v>3964</v>
      </c>
      <c r="C109" s="48">
        <v>4203431433</v>
      </c>
      <c r="D109" s="49">
        <v>4203431</v>
      </c>
      <c r="E109" s="47" t="s">
        <v>5001</v>
      </c>
      <c r="F109" s="49">
        <v>433</v>
      </c>
      <c r="G109" s="47" t="s">
        <v>3969</v>
      </c>
      <c r="H109" s="49" t="s">
        <v>4003</v>
      </c>
      <c r="I109" s="48">
        <v>7325702514758</v>
      </c>
      <c r="J109" s="93">
        <v>60</v>
      </c>
      <c r="K109" s="50">
        <v>6</v>
      </c>
      <c r="L109" s="93">
        <f t="shared" si="1"/>
        <v>360</v>
      </c>
      <c r="M109" s="49" t="s">
        <v>1899</v>
      </c>
      <c r="N109" s="47" t="s">
        <v>4658</v>
      </c>
    </row>
    <row r="110" spans="1:14" s="38" customFormat="1">
      <c r="A110" s="47" t="s">
        <v>4771</v>
      </c>
      <c r="B110" s="47" t="s">
        <v>3964</v>
      </c>
      <c r="C110" s="48">
        <v>4203431433</v>
      </c>
      <c r="D110" s="49">
        <v>4203431</v>
      </c>
      <c r="E110" s="47" t="s">
        <v>5001</v>
      </c>
      <c r="F110" s="49">
        <v>433</v>
      </c>
      <c r="G110" s="47" t="s">
        <v>3969</v>
      </c>
      <c r="H110" s="49" t="s">
        <v>4004</v>
      </c>
      <c r="I110" s="48">
        <v>7325702514772</v>
      </c>
      <c r="J110" s="93">
        <v>60</v>
      </c>
      <c r="K110" s="50">
        <v>3</v>
      </c>
      <c r="L110" s="93">
        <f t="shared" si="1"/>
        <v>180</v>
      </c>
      <c r="M110" s="49" t="s">
        <v>1899</v>
      </c>
      <c r="N110" s="47" t="s">
        <v>4658</v>
      </c>
    </row>
    <row r="111" spans="1:14" s="38" customFormat="1">
      <c r="A111" s="47" t="s">
        <v>4771</v>
      </c>
      <c r="B111" s="47" t="s">
        <v>3964</v>
      </c>
      <c r="C111" s="48">
        <v>4203431433</v>
      </c>
      <c r="D111" s="49">
        <v>4203431</v>
      </c>
      <c r="E111" s="47" t="s">
        <v>5001</v>
      </c>
      <c r="F111" s="49">
        <v>433</v>
      </c>
      <c r="G111" s="47" t="s">
        <v>3969</v>
      </c>
      <c r="H111" s="49" t="s">
        <v>4016</v>
      </c>
      <c r="I111" s="48">
        <v>7325702514789</v>
      </c>
      <c r="J111" s="93">
        <v>60</v>
      </c>
      <c r="K111" s="50">
        <v>2</v>
      </c>
      <c r="L111" s="93">
        <f t="shared" si="1"/>
        <v>120</v>
      </c>
      <c r="M111" s="49" t="s">
        <v>1899</v>
      </c>
      <c r="N111" s="47" t="s">
        <v>4658</v>
      </c>
    </row>
    <row r="112" spans="1:14" s="38" customFormat="1">
      <c r="A112" s="47" t="s">
        <v>4771</v>
      </c>
      <c r="B112" s="47" t="s">
        <v>3964</v>
      </c>
      <c r="C112" s="48">
        <v>4203431433</v>
      </c>
      <c r="D112" s="49">
        <v>4203431</v>
      </c>
      <c r="E112" s="47" t="s">
        <v>5001</v>
      </c>
      <c r="F112" s="49">
        <v>433</v>
      </c>
      <c r="G112" s="47" t="s">
        <v>3969</v>
      </c>
      <c r="H112" s="49" t="s">
        <v>4005</v>
      </c>
      <c r="I112" s="48">
        <v>7325702514796</v>
      </c>
      <c r="J112" s="93">
        <v>60</v>
      </c>
      <c r="K112" s="50">
        <v>1</v>
      </c>
      <c r="L112" s="93">
        <f t="shared" si="1"/>
        <v>60</v>
      </c>
      <c r="M112" s="49" t="s">
        <v>1899</v>
      </c>
      <c r="N112" s="47" t="s">
        <v>4658</v>
      </c>
    </row>
    <row r="113" spans="1:14" s="38" customFormat="1">
      <c r="A113" s="47" t="s">
        <v>4011</v>
      </c>
      <c r="B113" s="47" t="s">
        <v>4672</v>
      </c>
      <c r="C113" s="48">
        <v>991000092</v>
      </c>
      <c r="D113" s="49">
        <v>9910000</v>
      </c>
      <c r="E113" s="47" t="s">
        <v>4696</v>
      </c>
      <c r="F113" s="49">
        <v>92</v>
      </c>
      <c r="G113" s="47" t="s">
        <v>4543</v>
      </c>
      <c r="H113" s="49" t="s">
        <v>4674</v>
      </c>
      <c r="I113" s="48">
        <v>7325702537757</v>
      </c>
      <c r="J113" s="93">
        <v>69.900000000000006</v>
      </c>
      <c r="K113" s="50">
        <v>14</v>
      </c>
      <c r="L113" s="93">
        <f t="shared" si="1"/>
        <v>978.60000000000014</v>
      </c>
      <c r="M113" s="49" t="s">
        <v>1823</v>
      </c>
      <c r="N113" s="47" t="s">
        <v>4635</v>
      </c>
    </row>
    <row r="114" spans="1:14" s="38" customFormat="1">
      <c r="A114" s="47" t="s">
        <v>4011</v>
      </c>
      <c r="B114" s="47" t="s">
        <v>4672</v>
      </c>
      <c r="C114" s="48">
        <v>9910000410</v>
      </c>
      <c r="D114" s="49">
        <v>9910000</v>
      </c>
      <c r="E114" s="47" t="s">
        <v>4696</v>
      </c>
      <c r="F114" s="49">
        <v>410</v>
      </c>
      <c r="G114" s="47" t="s">
        <v>3990</v>
      </c>
      <c r="H114" s="49" t="s">
        <v>4674</v>
      </c>
      <c r="I114" s="48">
        <v>7325702537788</v>
      </c>
      <c r="J114" s="93">
        <v>69.900000000000006</v>
      </c>
      <c r="K114" s="50">
        <v>17</v>
      </c>
      <c r="L114" s="93">
        <f t="shared" si="1"/>
        <v>1188.3000000000002</v>
      </c>
      <c r="M114" s="49" t="s">
        <v>1823</v>
      </c>
      <c r="N114" s="47" t="s">
        <v>4635</v>
      </c>
    </row>
    <row r="115" spans="1:14" s="38" customFormat="1">
      <c r="A115" s="47" t="s">
        <v>4755</v>
      </c>
      <c r="B115" s="47" t="s">
        <v>3964</v>
      </c>
      <c r="C115" s="48">
        <v>90512394</v>
      </c>
      <c r="D115" s="49">
        <v>905123</v>
      </c>
      <c r="E115" s="47" t="s">
        <v>4418</v>
      </c>
      <c r="F115" s="49">
        <v>94</v>
      </c>
      <c r="G115" s="47" t="s">
        <v>3966</v>
      </c>
      <c r="H115" s="49" t="s">
        <v>4760</v>
      </c>
      <c r="I115" s="48">
        <v>7325702553306</v>
      </c>
      <c r="J115" s="93">
        <v>35</v>
      </c>
      <c r="K115" s="50">
        <v>1</v>
      </c>
      <c r="L115" s="93">
        <f t="shared" si="1"/>
        <v>35</v>
      </c>
      <c r="M115" s="49" t="s">
        <v>1923</v>
      </c>
      <c r="N115" s="47" t="s">
        <v>4023</v>
      </c>
    </row>
    <row r="116" spans="1:14" s="38" customFormat="1">
      <c r="A116" s="47" t="s">
        <v>4755</v>
      </c>
      <c r="B116" s="47" t="s">
        <v>3964</v>
      </c>
      <c r="C116" s="48">
        <v>90512394</v>
      </c>
      <c r="D116" s="49">
        <v>905123</v>
      </c>
      <c r="E116" s="47" t="s">
        <v>4418</v>
      </c>
      <c r="F116" s="49">
        <v>94</v>
      </c>
      <c r="G116" s="47" t="s">
        <v>3966</v>
      </c>
      <c r="H116" s="49" t="s">
        <v>4757</v>
      </c>
      <c r="I116" s="48">
        <v>7325702553313</v>
      </c>
      <c r="J116" s="93">
        <v>35</v>
      </c>
      <c r="K116" s="50">
        <v>1</v>
      </c>
      <c r="L116" s="93">
        <f t="shared" si="1"/>
        <v>35</v>
      </c>
      <c r="M116" s="49" t="s">
        <v>1923</v>
      </c>
      <c r="N116" s="47" t="s">
        <v>4023</v>
      </c>
    </row>
    <row r="117" spans="1:14" s="38" customFormat="1">
      <c r="A117" s="47" t="s">
        <v>4011</v>
      </c>
      <c r="B117" s="47" t="s">
        <v>4261</v>
      </c>
      <c r="C117" s="48">
        <v>3046400110</v>
      </c>
      <c r="D117" s="49">
        <v>3046400</v>
      </c>
      <c r="E117" s="47" t="s">
        <v>4302</v>
      </c>
      <c r="F117" s="49">
        <v>110</v>
      </c>
      <c r="G117" s="47" t="s">
        <v>3975</v>
      </c>
      <c r="H117" s="49" t="s">
        <v>4053</v>
      </c>
      <c r="I117" s="48">
        <v>7325702684673</v>
      </c>
      <c r="J117" s="93">
        <v>120</v>
      </c>
      <c r="K117" s="50">
        <v>2</v>
      </c>
      <c r="L117" s="93">
        <f t="shared" si="1"/>
        <v>240</v>
      </c>
      <c r="M117" s="49" t="s">
        <v>1823</v>
      </c>
      <c r="N117" s="47" t="s">
        <v>4023</v>
      </c>
    </row>
    <row r="118" spans="1:14" s="38" customFormat="1">
      <c r="A118" s="47" t="s">
        <v>4011</v>
      </c>
      <c r="B118" s="47" t="s">
        <v>3964</v>
      </c>
      <c r="C118" s="48">
        <v>200503093</v>
      </c>
      <c r="D118" s="49">
        <v>2005030</v>
      </c>
      <c r="E118" s="47" t="s">
        <v>4399</v>
      </c>
      <c r="F118" s="49">
        <v>93</v>
      </c>
      <c r="G118" s="47" t="s">
        <v>4151</v>
      </c>
      <c r="H118" s="49" t="s">
        <v>4003</v>
      </c>
      <c r="I118" s="48">
        <v>7325702739564</v>
      </c>
      <c r="J118" s="93">
        <v>119</v>
      </c>
      <c r="K118" s="50">
        <v>2</v>
      </c>
      <c r="L118" s="93">
        <f t="shared" si="1"/>
        <v>238</v>
      </c>
      <c r="M118" s="49" t="s">
        <v>1923</v>
      </c>
      <c r="N118" s="47" t="s">
        <v>4023</v>
      </c>
    </row>
    <row r="119" spans="1:14" s="38" customFormat="1">
      <c r="A119" s="47" t="s">
        <v>4011</v>
      </c>
      <c r="B119" s="47" t="s">
        <v>3964</v>
      </c>
      <c r="C119" s="48">
        <v>200503093</v>
      </c>
      <c r="D119" s="49">
        <v>2005030</v>
      </c>
      <c r="E119" s="47" t="s">
        <v>4399</v>
      </c>
      <c r="F119" s="49">
        <v>93</v>
      </c>
      <c r="G119" s="47" t="s">
        <v>4151</v>
      </c>
      <c r="H119" s="49" t="s">
        <v>4025</v>
      </c>
      <c r="I119" s="48">
        <v>7325702739625</v>
      </c>
      <c r="J119" s="93">
        <v>119</v>
      </c>
      <c r="K119" s="50">
        <v>1</v>
      </c>
      <c r="L119" s="93">
        <f t="shared" si="1"/>
        <v>119</v>
      </c>
      <c r="M119" s="49" t="s">
        <v>1923</v>
      </c>
      <c r="N119" s="47" t="s">
        <v>4023</v>
      </c>
    </row>
    <row r="120" spans="1:14" s="38" customFormat="1">
      <c r="A120" s="47" t="s">
        <v>4011</v>
      </c>
      <c r="B120" s="47" t="s">
        <v>3964</v>
      </c>
      <c r="C120" s="48">
        <v>2005030433</v>
      </c>
      <c r="D120" s="49">
        <v>2005030</v>
      </c>
      <c r="E120" s="47" t="s">
        <v>4399</v>
      </c>
      <c r="F120" s="49">
        <v>433</v>
      </c>
      <c r="G120" s="47" t="s">
        <v>3969</v>
      </c>
      <c r="H120" s="49" t="s">
        <v>4004</v>
      </c>
      <c r="I120" s="48">
        <v>7325702739946</v>
      </c>
      <c r="J120" s="93">
        <v>140</v>
      </c>
      <c r="K120" s="50">
        <v>6</v>
      </c>
      <c r="L120" s="93">
        <f t="shared" si="1"/>
        <v>840</v>
      </c>
      <c r="M120" s="49" t="s">
        <v>1923</v>
      </c>
      <c r="N120" s="47" t="s">
        <v>4023</v>
      </c>
    </row>
    <row r="121" spans="1:14" s="38" customFormat="1">
      <c r="A121" s="47" t="s">
        <v>4011</v>
      </c>
      <c r="B121" s="47" t="s">
        <v>3964</v>
      </c>
      <c r="C121" s="48">
        <v>2005030433</v>
      </c>
      <c r="D121" s="49">
        <v>2005030</v>
      </c>
      <c r="E121" s="47" t="s">
        <v>4399</v>
      </c>
      <c r="F121" s="49">
        <v>433</v>
      </c>
      <c r="G121" s="47" t="s">
        <v>3969</v>
      </c>
      <c r="H121" s="49" t="s">
        <v>4005</v>
      </c>
      <c r="I121" s="48">
        <v>7325702739960</v>
      </c>
      <c r="J121" s="93">
        <v>140</v>
      </c>
      <c r="K121" s="50">
        <v>3</v>
      </c>
      <c r="L121" s="93">
        <f t="shared" si="1"/>
        <v>420</v>
      </c>
      <c r="M121" s="49" t="s">
        <v>1923</v>
      </c>
      <c r="N121" s="47" t="s">
        <v>4023</v>
      </c>
    </row>
    <row r="122" spans="1:14" s="38" customFormat="1">
      <c r="A122" s="47" t="s">
        <v>4011</v>
      </c>
      <c r="B122" s="47" t="s">
        <v>3964</v>
      </c>
      <c r="C122" s="48">
        <v>2005030433</v>
      </c>
      <c r="D122" s="49">
        <v>2005030</v>
      </c>
      <c r="E122" s="47" t="s">
        <v>4399</v>
      </c>
      <c r="F122" s="49">
        <v>433</v>
      </c>
      <c r="G122" s="47" t="s">
        <v>3969</v>
      </c>
      <c r="H122" s="49" t="s">
        <v>4053</v>
      </c>
      <c r="I122" s="48">
        <v>7325702739991</v>
      </c>
      <c r="J122" s="93">
        <v>140</v>
      </c>
      <c r="K122" s="50">
        <v>5</v>
      </c>
      <c r="L122" s="93">
        <f t="shared" si="1"/>
        <v>700</v>
      </c>
      <c r="M122" s="49" t="s">
        <v>1923</v>
      </c>
      <c r="N122" s="47" t="s">
        <v>4023</v>
      </c>
    </row>
    <row r="123" spans="1:14" s="38" customFormat="1">
      <c r="A123" s="47" t="s">
        <v>4011</v>
      </c>
      <c r="B123" s="47" t="s">
        <v>3964</v>
      </c>
      <c r="C123" s="48">
        <v>200503193</v>
      </c>
      <c r="D123" s="49">
        <v>2005031</v>
      </c>
      <c r="E123" s="47" t="s">
        <v>4400</v>
      </c>
      <c r="F123" s="49">
        <v>93</v>
      </c>
      <c r="G123" s="47" t="s">
        <v>4151</v>
      </c>
      <c r="H123" s="49" t="s">
        <v>4016</v>
      </c>
      <c r="I123" s="48">
        <v>7325702740409</v>
      </c>
      <c r="J123" s="93">
        <v>129</v>
      </c>
      <c r="K123" s="50">
        <v>1</v>
      </c>
      <c r="L123" s="93">
        <f t="shared" si="1"/>
        <v>129</v>
      </c>
      <c r="M123" s="49" t="s">
        <v>1923</v>
      </c>
      <c r="N123" s="47" t="s">
        <v>4023</v>
      </c>
    </row>
    <row r="124" spans="1:14" s="38" customFormat="1">
      <c r="A124" s="47" t="s">
        <v>4011</v>
      </c>
      <c r="B124" s="47" t="s">
        <v>3964</v>
      </c>
      <c r="C124" s="48">
        <v>200503193</v>
      </c>
      <c r="D124" s="49">
        <v>2005031</v>
      </c>
      <c r="E124" s="47" t="s">
        <v>4400</v>
      </c>
      <c r="F124" s="49">
        <v>93</v>
      </c>
      <c r="G124" s="47" t="s">
        <v>4151</v>
      </c>
      <c r="H124" s="49" t="s">
        <v>4025</v>
      </c>
      <c r="I124" s="48">
        <v>7325702740430</v>
      </c>
      <c r="J124" s="93">
        <v>150</v>
      </c>
      <c r="K124" s="50">
        <v>9</v>
      </c>
      <c r="L124" s="93">
        <f t="shared" si="1"/>
        <v>1350</v>
      </c>
      <c r="M124" s="49" t="s">
        <v>1923</v>
      </c>
      <c r="N124" s="47" t="s">
        <v>4023</v>
      </c>
    </row>
    <row r="125" spans="1:14" s="38" customFormat="1">
      <c r="A125" s="47" t="s">
        <v>4011</v>
      </c>
      <c r="B125" s="47" t="s">
        <v>3964</v>
      </c>
      <c r="C125" s="48">
        <v>200503193</v>
      </c>
      <c r="D125" s="49">
        <v>2005031</v>
      </c>
      <c r="E125" s="47" t="s">
        <v>4400</v>
      </c>
      <c r="F125" s="49">
        <v>93</v>
      </c>
      <c r="G125" s="47" t="s">
        <v>4151</v>
      </c>
      <c r="H125" s="49" t="s">
        <v>4053</v>
      </c>
      <c r="I125" s="48">
        <v>7325702740447</v>
      </c>
      <c r="J125" s="93">
        <v>150</v>
      </c>
      <c r="K125" s="50">
        <v>6</v>
      </c>
      <c r="L125" s="93">
        <f t="shared" si="1"/>
        <v>900</v>
      </c>
      <c r="M125" s="49" t="s">
        <v>1923</v>
      </c>
      <c r="N125" s="47" t="s">
        <v>4023</v>
      </c>
    </row>
    <row r="126" spans="1:14" s="38" customFormat="1">
      <c r="A126" s="47" t="s">
        <v>4771</v>
      </c>
      <c r="B126" s="47" t="s">
        <v>3964</v>
      </c>
      <c r="C126" s="48">
        <v>4207030433</v>
      </c>
      <c r="D126" s="49">
        <v>4207030</v>
      </c>
      <c r="E126" s="47" t="s">
        <v>5021</v>
      </c>
      <c r="F126" s="49">
        <v>433</v>
      </c>
      <c r="G126" s="47" t="s">
        <v>3969</v>
      </c>
      <c r="H126" s="49" t="s">
        <v>4003</v>
      </c>
      <c r="I126" s="48">
        <v>7325702771786</v>
      </c>
      <c r="J126" s="93">
        <v>69.900000000000006</v>
      </c>
      <c r="K126" s="50">
        <v>3</v>
      </c>
      <c r="L126" s="93">
        <f t="shared" si="1"/>
        <v>209.70000000000002</v>
      </c>
      <c r="M126" s="49" t="s">
        <v>1899</v>
      </c>
      <c r="N126" s="47" t="s">
        <v>4965</v>
      </c>
    </row>
    <row r="127" spans="1:14" s="38" customFormat="1">
      <c r="A127" s="47" t="s">
        <v>4771</v>
      </c>
      <c r="B127" s="47" t="s">
        <v>3964</v>
      </c>
      <c r="C127" s="48">
        <v>4207030433</v>
      </c>
      <c r="D127" s="49">
        <v>4207030</v>
      </c>
      <c r="E127" s="47" t="s">
        <v>5021</v>
      </c>
      <c r="F127" s="49">
        <v>433</v>
      </c>
      <c r="G127" s="47" t="s">
        <v>3969</v>
      </c>
      <c r="H127" s="49" t="s">
        <v>4001</v>
      </c>
      <c r="I127" s="48">
        <v>7325702771793</v>
      </c>
      <c r="J127" s="93">
        <v>69.900000000000006</v>
      </c>
      <c r="K127" s="50">
        <v>4</v>
      </c>
      <c r="L127" s="93">
        <f t="shared" si="1"/>
        <v>279.60000000000002</v>
      </c>
      <c r="M127" s="49" t="s">
        <v>1899</v>
      </c>
      <c r="N127" s="47" t="s">
        <v>4965</v>
      </c>
    </row>
    <row r="128" spans="1:14" s="38" customFormat="1">
      <c r="A128" s="47" t="s">
        <v>4771</v>
      </c>
      <c r="B128" s="47" t="s">
        <v>3964</v>
      </c>
      <c r="C128" s="48">
        <v>4207030433</v>
      </c>
      <c r="D128" s="49">
        <v>4207030</v>
      </c>
      <c r="E128" s="47" t="s">
        <v>5021</v>
      </c>
      <c r="F128" s="49">
        <v>433</v>
      </c>
      <c r="G128" s="47" t="s">
        <v>3969</v>
      </c>
      <c r="H128" s="49" t="s">
        <v>4004</v>
      </c>
      <c r="I128" s="48">
        <v>7325702771809</v>
      </c>
      <c r="J128" s="93">
        <v>69.900000000000006</v>
      </c>
      <c r="K128" s="50">
        <v>5</v>
      </c>
      <c r="L128" s="93">
        <f t="shared" si="1"/>
        <v>349.5</v>
      </c>
      <c r="M128" s="49" t="s">
        <v>1899</v>
      </c>
      <c r="N128" s="47" t="s">
        <v>4965</v>
      </c>
    </row>
    <row r="129" spans="1:14" s="38" customFormat="1">
      <c r="A129" s="47" t="s">
        <v>4771</v>
      </c>
      <c r="B129" s="47" t="s">
        <v>3964</v>
      </c>
      <c r="C129" s="48">
        <v>4207030433</v>
      </c>
      <c r="D129" s="49">
        <v>4207030</v>
      </c>
      <c r="E129" s="47" t="s">
        <v>5021</v>
      </c>
      <c r="F129" s="49">
        <v>433</v>
      </c>
      <c r="G129" s="47" t="s">
        <v>3969</v>
      </c>
      <c r="H129" s="49" t="s">
        <v>4016</v>
      </c>
      <c r="I129" s="48">
        <v>7325702771816</v>
      </c>
      <c r="J129" s="93">
        <v>69.900000000000006</v>
      </c>
      <c r="K129" s="50">
        <v>2</v>
      </c>
      <c r="L129" s="93">
        <f t="shared" si="1"/>
        <v>139.80000000000001</v>
      </c>
      <c r="M129" s="49" t="s">
        <v>1899</v>
      </c>
      <c r="N129" s="47" t="s">
        <v>4965</v>
      </c>
    </row>
    <row r="130" spans="1:14" s="38" customFormat="1">
      <c r="A130" s="47" t="s">
        <v>4011</v>
      </c>
      <c r="B130" s="47" t="s">
        <v>3964</v>
      </c>
      <c r="C130" s="48">
        <v>2052028423</v>
      </c>
      <c r="D130" s="49">
        <v>2052028</v>
      </c>
      <c r="E130" s="47" t="s">
        <v>4480</v>
      </c>
      <c r="F130" s="49">
        <v>423</v>
      </c>
      <c r="G130" s="47" t="s">
        <v>4277</v>
      </c>
      <c r="H130" s="49" t="s">
        <v>4029</v>
      </c>
      <c r="I130" s="48">
        <v>7325702802237</v>
      </c>
      <c r="J130" s="93">
        <v>99.9</v>
      </c>
      <c r="K130" s="50">
        <v>1</v>
      </c>
      <c r="L130" s="93">
        <f t="shared" si="1"/>
        <v>99.9</v>
      </c>
      <c r="M130" s="49" t="s">
        <v>1899</v>
      </c>
      <c r="N130" s="47" t="s">
        <v>4023</v>
      </c>
    </row>
    <row r="131" spans="1:14" s="38" customFormat="1">
      <c r="A131" s="47" t="s">
        <v>4011</v>
      </c>
      <c r="B131" s="47" t="s">
        <v>4672</v>
      </c>
      <c r="C131" s="48">
        <v>9910007410</v>
      </c>
      <c r="D131" s="49">
        <v>9910007</v>
      </c>
      <c r="E131" s="47" t="s">
        <v>4722</v>
      </c>
      <c r="F131" s="49">
        <v>410</v>
      </c>
      <c r="G131" s="47" t="s">
        <v>3990</v>
      </c>
      <c r="H131" s="49" t="s">
        <v>4674</v>
      </c>
      <c r="I131" s="48">
        <v>7325702812236</v>
      </c>
      <c r="J131" s="93">
        <v>59.9</v>
      </c>
      <c r="K131" s="50">
        <v>19</v>
      </c>
      <c r="L131" s="93">
        <f t="shared" si="1"/>
        <v>1138.0999999999999</v>
      </c>
      <c r="M131" s="49" t="s">
        <v>1823</v>
      </c>
      <c r="N131" s="47" t="s">
        <v>4698</v>
      </c>
    </row>
    <row r="132" spans="1:14" s="38" customFormat="1">
      <c r="A132" s="47" t="s">
        <v>4011</v>
      </c>
      <c r="B132" s="47" t="s">
        <v>3964</v>
      </c>
      <c r="C132" s="48">
        <v>20460115</v>
      </c>
      <c r="D132" s="49">
        <v>2046011</v>
      </c>
      <c r="E132" s="47" t="s">
        <v>4390</v>
      </c>
      <c r="F132" s="49">
        <v>5</v>
      </c>
      <c r="G132" s="47" t="s">
        <v>4014</v>
      </c>
      <c r="H132" s="49" t="s">
        <v>4016</v>
      </c>
      <c r="I132" s="48">
        <v>7325702830230</v>
      </c>
      <c r="J132" s="93">
        <v>160</v>
      </c>
      <c r="K132" s="50">
        <v>3</v>
      </c>
      <c r="L132" s="93">
        <f t="shared" ref="L132:L195" si="2">K132*J132</f>
        <v>480</v>
      </c>
      <c r="M132" s="49" t="s">
        <v>1899</v>
      </c>
      <c r="N132" s="47" t="s">
        <v>4152</v>
      </c>
    </row>
    <row r="133" spans="1:14" s="38" customFormat="1">
      <c r="A133" s="47" t="s">
        <v>4011</v>
      </c>
      <c r="B133" s="47" t="s">
        <v>3964</v>
      </c>
      <c r="C133" s="48">
        <v>20460115</v>
      </c>
      <c r="D133" s="49">
        <v>2046011</v>
      </c>
      <c r="E133" s="47" t="s">
        <v>4390</v>
      </c>
      <c r="F133" s="49">
        <v>5</v>
      </c>
      <c r="G133" s="47" t="s">
        <v>4014</v>
      </c>
      <c r="H133" s="49" t="s">
        <v>4005</v>
      </c>
      <c r="I133" s="48">
        <v>7325702830247</v>
      </c>
      <c r="J133" s="93">
        <v>160</v>
      </c>
      <c r="K133" s="50">
        <v>3</v>
      </c>
      <c r="L133" s="93">
        <f t="shared" si="2"/>
        <v>480</v>
      </c>
      <c r="M133" s="49" t="s">
        <v>1899</v>
      </c>
      <c r="N133" s="47" t="s">
        <v>4152</v>
      </c>
    </row>
    <row r="134" spans="1:14" s="38" customFormat="1">
      <c r="A134" s="47" t="s">
        <v>4011</v>
      </c>
      <c r="B134" s="47" t="s">
        <v>3964</v>
      </c>
      <c r="C134" s="48">
        <v>20460115</v>
      </c>
      <c r="D134" s="49">
        <v>2046011</v>
      </c>
      <c r="E134" s="47" t="s">
        <v>4390</v>
      </c>
      <c r="F134" s="49">
        <v>5</v>
      </c>
      <c r="G134" s="47" t="s">
        <v>4014</v>
      </c>
      <c r="H134" s="49" t="s">
        <v>4029</v>
      </c>
      <c r="I134" s="48">
        <v>7325702830254</v>
      </c>
      <c r="J134" s="93">
        <v>160</v>
      </c>
      <c r="K134" s="50">
        <v>3</v>
      </c>
      <c r="L134" s="93">
        <f t="shared" si="2"/>
        <v>480</v>
      </c>
      <c r="M134" s="49" t="s">
        <v>1899</v>
      </c>
      <c r="N134" s="47" t="s">
        <v>4152</v>
      </c>
    </row>
    <row r="135" spans="1:14" s="38" customFormat="1">
      <c r="A135" s="47" t="s">
        <v>4011</v>
      </c>
      <c r="B135" s="47" t="s">
        <v>3964</v>
      </c>
      <c r="C135" s="48">
        <v>20460115</v>
      </c>
      <c r="D135" s="49">
        <v>2046011</v>
      </c>
      <c r="E135" s="47" t="s">
        <v>4390</v>
      </c>
      <c r="F135" s="49">
        <v>5</v>
      </c>
      <c r="G135" s="47" t="s">
        <v>4014</v>
      </c>
      <c r="H135" s="49" t="s">
        <v>4053</v>
      </c>
      <c r="I135" s="48">
        <v>7325702830278</v>
      </c>
      <c r="J135" s="93">
        <v>160</v>
      </c>
      <c r="K135" s="50">
        <v>1</v>
      </c>
      <c r="L135" s="93">
        <f t="shared" si="2"/>
        <v>160</v>
      </c>
      <c r="M135" s="49" t="s">
        <v>1899</v>
      </c>
      <c r="N135" s="47" t="s">
        <v>4152</v>
      </c>
    </row>
    <row r="136" spans="1:14" s="38" customFormat="1">
      <c r="A136" s="47" t="s">
        <v>4771</v>
      </c>
      <c r="B136" s="47" t="s">
        <v>3964</v>
      </c>
      <c r="C136" s="48">
        <v>4200396433</v>
      </c>
      <c r="D136" s="49">
        <v>4200396</v>
      </c>
      <c r="E136" s="47" t="s">
        <v>4969</v>
      </c>
      <c r="F136" s="49">
        <v>433</v>
      </c>
      <c r="G136" s="47" t="s">
        <v>3969</v>
      </c>
      <c r="H136" s="49" t="s">
        <v>4003</v>
      </c>
      <c r="I136" s="48">
        <v>7325702837901</v>
      </c>
      <c r="J136" s="93">
        <v>50</v>
      </c>
      <c r="K136" s="50">
        <v>3</v>
      </c>
      <c r="L136" s="93">
        <f t="shared" si="2"/>
        <v>150</v>
      </c>
      <c r="M136" s="49" t="s">
        <v>1923</v>
      </c>
      <c r="N136" s="47" t="s">
        <v>4023</v>
      </c>
    </row>
    <row r="137" spans="1:14" s="38" customFormat="1">
      <c r="A137" s="47" t="s">
        <v>4771</v>
      </c>
      <c r="B137" s="47" t="s">
        <v>3964</v>
      </c>
      <c r="C137" s="48">
        <v>4200396433</v>
      </c>
      <c r="D137" s="49">
        <v>4200396</v>
      </c>
      <c r="E137" s="47" t="s">
        <v>4969</v>
      </c>
      <c r="F137" s="49">
        <v>433</v>
      </c>
      <c r="G137" s="47" t="s">
        <v>3969</v>
      </c>
      <c r="H137" s="49" t="s">
        <v>4001</v>
      </c>
      <c r="I137" s="48">
        <v>7325702837918</v>
      </c>
      <c r="J137" s="93">
        <v>50</v>
      </c>
      <c r="K137" s="50">
        <v>11</v>
      </c>
      <c r="L137" s="93">
        <f t="shared" si="2"/>
        <v>550</v>
      </c>
      <c r="M137" s="49" t="s">
        <v>1923</v>
      </c>
      <c r="N137" s="47" t="s">
        <v>4023</v>
      </c>
    </row>
    <row r="138" spans="1:14" s="38" customFormat="1">
      <c r="A138" s="47" t="s">
        <v>4771</v>
      </c>
      <c r="B138" s="47" t="s">
        <v>3964</v>
      </c>
      <c r="C138" s="48">
        <v>4200396433</v>
      </c>
      <c r="D138" s="49">
        <v>4200396</v>
      </c>
      <c r="E138" s="47" t="s">
        <v>4969</v>
      </c>
      <c r="F138" s="49">
        <v>433</v>
      </c>
      <c r="G138" s="47" t="s">
        <v>3969</v>
      </c>
      <c r="H138" s="49" t="s">
        <v>4004</v>
      </c>
      <c r="I138" s="48">
        <v>7325702837925</v>
      </c>
      <c r="J138" s="93">
        <v>50</v>
      </c>
      <c r="K138" s="50">
        <v>12</v>
      </c>
      <c r="L138" s="93">
        <f t="shared" si="2"/>
        <v>600</v>
      </c>
      <c r="M138" s="49" t="s">
        <v>1923</v>
      </c>
      <c r="N138" s="47" t="s">
        <v>4023</v>
      </c>
    </row>
    <row r="139" spans="1:14" s="38" customFormat="1">
      <c r="A139" s="47" t="s">
        <v>4771</v>
      </c>
      <c r="B139" s="47" t="s">
        <v>3964</v>
      </c>
      <c r="C139" s="48">
        <v>4200396433</v>
      </c>
      <c r="D139" s="49">
        <v>4200396</v>
      </c>
      <c r="E139" s="47" t="s">
        <v>4969</v>
      </c>
      <c r="F139" s="49">
        <v>433</v>
      </c>
      <c r="G139" s="47" t="s">
        <v>3969</v>
      </c>
      <c r="H139" s="49" t="s">
        <v>4005</v>
      </c>
      <c r="I139" s="48">
        <v>7325702837949</v>
      </c>
      <c r="J139" s="93">
        <v>50</v>
      </c>
      <c r="K139" s="50">
        <v>1</v>
      </c>
      <c r="L139" s="93">
        <f t="shared" si="2"/>
        <v>50</v>
      </c>
      <c r="M139" s="49" t="s">
        <v>1923</v>
      </c>
      <c r="N139" s="47" t="s">
        <v>4023</v>
      </c>
    </row>
    <row r="140" spans="1:14" s="38" customFormat="1">
      <c r="A140" s="47" t="s">
        <v>4011</v>
      </c>
      <c r="B140" s="47" t="s">
        <v>3964</v>
      </c>
      <c r="C140" s="48">
        <v>2052028423</v>
      </c>
      <c r="D140" s="49">
        <v>2052028</v>
      </c>
      <c r="E140" s="47" t="s">
        <v>4480</v>
      </c>
      <c r="F140" s="49">
        <v>423</v>
      </c>
      <c r="G140" s="47" t="s">
        <v>4277</v>
      </c>
      <c r="H140" s="49" t="s">
        <v>4053</v>
      </c>
      <c r="I140" s="48">
        <v>7325702843643</v>
      </c>
      <c r="J140" s="93">
        <v>99.9</v>
      </c>
      <c r="K140" s="50">
        <v>2</v>
      </c>
      <c r="L140" s="93">
        <f t="shared" si="2"/>
        <v>199.8</v>
      </c>
      <c r="M140" s="49" t="s">
        <v>1899</v>
      </c>
      <c r="N140" s="47" t="s">
        <v>4023</v>
      </c>
    </row>
    <row r="141" spans="1:14" s="38" customFormat="1">
      <c r="A141" s="47" t="s">
        <v>4011</v>
      </c>
      <c r="B141" s="47" t="s">
        <v>4672</v>
      </c>
      <c r="C141" s="48">
        <v>996008490</v>
      </c>
      <c r="D141" s="49">
        <v>9960084</v>
      </c>
      <c r="E141" s="47" t="s">
        <v>4707</v>
      </c>
      <c r="F141" s="49">
        <v>90</v>
      </c>
      <c r="G141" s="47" t="s">
        <v>4706</v>
      </c>
      <c r="H141" s="49" t="s">
        <v>4674</v>
      </c>
      <c r="I141" s="48">
        <v>7325705110926</v>
      </c>
      <c r="J141" s="93">
        <v>25.9</v>
      </c>
      <c r="K141" s="50">
        <v>22</v>
      </c>
      <c r="L141" s="93">
        <f t="shared" si="2"/>
        <v>569.79999999999995</v>
      </c>
      <c r="M141" s="49" t="s">
        <v>1823</v>
      </c>
      <c r="N141" s="47" t="s">
        <v>4680</v>
      </c>
    </row>
    <row r="142" spans="1:14" s="38" customFormat="1">
      <c r="A142" s="47" t="s">
        <v>4011</v>
      </c>
      <c r="B142" s="47" t="s">
        <v>4261</v>
      </c>
      <c r="C142" s="48">
        <v>3003460423</v>
      </c>
      <c r="D142" s="49">
        <v>3003460</v>
      </c>
      <c r="E142" s="47" t="s">
        <v>4283</v>
      </c>
      <c r="F142" s="49">
        <v>423</v>
      </c>
      <c r="G142" s="47" t="s">
        <v>4277</v>
      </c>
      <c r="H142" s="49" t="s">
        <v>4003</v>
      </c>
      <c r="I142" s="48">
        <v>7325705131440</v>
      </c>
      <c r="J142" s="93">
        <v>159</v>
      </c>
      <c r="K142" s="50">
        <v>4</v>
      </c>
      <c r="L142" s="93">
        <f t="shared" si="2"/>
        <v>636</v>
      </c>
      <c r="M142" s="49" t="s">
        <v>3977</v>
      </c>
      <c r="N142" s="47" t="s">
        <v>4282</v>
      </c>
    </row>
    <row r="143" spans="1:14" s="38" customFormat="1">
      <c r="A143" s="47" t="s">
        <v>4011</v>
      </c>
      <c r="B143" s="47" t="s">
        <v>4261</v>
      </c>
      <c r="C143" s="48">
        <v>3003460423</v>
      </c>
      <c r="D143" s="49">
        <v>3003460</v>
      </c>
      <c r="E143" s="47" t="s">
        <v>4283</v>
      </c>
      <c r="F143" s="49">
        <v>423</v>
      </c>
      <c r="G143" s="47" t="s">
        <v>4277</v>
      </c>
      <c r="H143" s="49" t="s">
        <v>4001</v>
      </c>
      <c r="I143" s="48">
        <v>7325705131457</v>
      </c>
      <c r="J143" s="93">
        <v>159</v>
      </c>
      <c r="K143" s="50">
        <v>3</v>
      </c>
      <c r="L143" s="93">
        <f t="shared" si="2"/>
        <v>477</v>
      </c>
      <c r="M143" s="49" t="s">
        <v>3977</v>
      </c>
      <c r="N143" s="47" t="s">
        <v>4282</v>
      </c>
    </row>
    <row r="144" spans="1:14" s="38" customFormat="1">
      <c r="A144" s="47" t="s">
        <v>4011</v>
      </c>
      <c r="B144" s="47" t="s">
        <v>4261</v>
      </c>
      <c r="C144" s="48">
        <v>3003460423</v>
      </c>
      <c r="D144" s="49">
        <v>3003460</v>
      </c>
      <c r="E144" s="47" t="s">
        <v>4283</v>
      </c>
      <c r="F144" s="49">
        <v>423</v>
      </c>
      <c r="G144" s="47" t="s">
        <v>4277</v>
      </c>
      <c r="H144" s="49" t="s">
        <v>4004</v>
      </c>
      <c r="I144" s="48">
        <v>7325705131464</v>
      </c>
      <c r="J144" s="93">
        <v>159</v>
      </c>
      <c r="K144" s="50">
        <v>4</v>
      </c>
      <c r="L144" s="93">
        <f t="shared" si="2"/>
        <v>636</v>
      </c>
      <c r="M144" s="49" t="s">
        <v>3977</v>
      </c>
      <c r="N144" s="47" t="s">
        <v>4282</v>
      </c>
    </row>
    <row r="145" spans="1:14" s="38" customFormat="1">
      <c r="A145" s="47" t="s">
        <v>4011</v>
      </c>
      <c r="B145" s="47" t="s">
        <v>4261</v>
      </c>
      <c r="C145" s="48">
        <v>3003460423</v>
      </c>
      <c r="D145" s="49">
        <v>3003460</v>
      </c>
      <c r="E145" s="47" t="s">
        <v>4283</v>
      </c>
      <c r="F145" s="49">
        <v>423</v>
      </c>
      <c r="G145" s="47" t="s">
        <v>4277</v>
      </c>
      <c r="H145" s="49" t="s">
        <v>4016</v>
      </c>
      <c r="I145" s="48">
        <v>7325705131471</v>
      </c>
      <c r="J145" s="93">
        <v>159</v>
      </c>
      <c r="K145" s="50">
        <v>4</v>
      </c>
      <c r="L145" s="93">
        <f t="shared" si="2"/>
        <v>636</v>
      </c>
      <c r="M145" s="49" t="s">
        <v>3977</v>
      </c>
      <c r="N145" s="47" t="s">
        <v>4282</v>
      </c>
    </row>
    <row r="146" spans="1:14" s="38" customFormat="1">
      <c r="A146" s="47" t="s">
        <v>4011</v>
      </c>
      <c r="B146" s="47" t="s">
        <v>4261</v>
      </c>
      <c r="C146" s="48">
        <v>3003460423</v>
      </c>
      <c r="D146" s="49">
        <v>3003460</v>
      </c>
      <c r="E146" s="47" t="s">
        <v>4283</v>
      </c>
      <c r="F146" s="49">
        <v>423</v>
      </c>
      <c r="G146" s="47" t="s">
        <v>4277</v>
      </c>
      <c r="H146" s="49" t="s">
        <v>4005</v>
      </c>
      <c r="I146" s="48">
        <v>7325705131488</v>
      </c>
      <c r="J146" s="93">
        <v>159</v>
      </c>
      <c r="K146" s="50">
        <v>2</v>
      </c>
      <c r="L146" s="93">
        <f t="shared" si="2"/>
        <v>318</v>
      </c>
      <c r="M146" s="49" t="s">
        <v>3977</v>
      </c>
      <c r="N146" s="47" t="s">
        <v>4282</v>
      </c>
    </row>
    <row r="147" spans="1:14" s="38" customFormat="1">
      <c r="A147" s="47" t="s">
        <v>4011</v>
      </c>
      <c r="B147" s="47" t="s">
        <v>4261</v>
      </c>
      <c r="C147" s="48">
        <v>3003460468</v>
      </c>
      <c r="D147" s="49">
        <v>3003460</v>
      </c>
      <c r="E147" s="47" t="s">
        <v>4283</v>
      </c>
      <c r="F147" s="49">
        <v>468</v>
      </c>
      <c r="G147" s="47" t="s">
        <v>4284</v>
      </c>
      <c r="H147" s="49" t="s">
        <v>4001</v>
      </c>
      <c r="I147" s="48">
        <v>7325705131518</v>
      </c>
      <c r="J147" s="93">
        <v>159</v>
      </c>
      <c r="K147" s="50">
        <v>2</v>
      </c>
      <c r="L147" s="93">
        <f t="shared" si="2"/>
        <v>318</v>
      </c>
      <c r="M147" s="49" t="s">
        <v>3977</v>
      </c>
      <c r="N147" s="47" t="s">
        <v>4282</v>
      </c>
    </row>
    <row r="148" spans="1:14" s="38" customFormat="1">
      <c r="A148" s="47" t="s">
        <v>4011</v>
      </c>
      <c r="B148" s="47" t="s">
        <v>4261</v>
      </c>
      <c r="C148" s="48">
        <v>3003460468</v>
      </c>
      <c r="D148" s="49">
        <v>3003460</v>
      </c>
      <c r="E148" s="47" t="s">
        <v>4283</v>
      </c>
      <c r="F148" s="49">
        <v>468</v>
      </c>
      <c r="G148" s="47" t="s">
        <v>4284</v>
      </c>
      <c r="H148" s="49" t="s">
        <v>4004</v>
      </c>
      <c r="I148" s="48">
        <v>7325705131525</v>
      </c>
      <c r="J148" s="93">
        <v>159</v>
      </c>
      <c r="K148" s="50">
        <v>3</v>
      </c>
      <c r="L148" s="93">
        <f t="shared" si="2"/>
        <v>477</v>
      </c>
      <c r="M148" s="49" t="s">
        <v>3977</v>
      </c>
      <c r="N148" s="47" t="s">
        <v>4282</v>
      </c>
    </row>
    <row r="149" spans="1:14" s="38" customFormat="1">
      <c r="A149" s="47" t="s">
        <v>4011</v>
      </c>
      <c r="B149" s="47" t="s">
        <v>4261</v>
      </c>
      <c r="C149" s="48">
        <v>3003460468</v>
      </c>
      <c r="D149" s="49">
        <v>3003460</v>
      </c>
      <c r="E149" s="47" t="s">
        <v>4283</v>
      </c>
      <c r="F149" s="49">
        <v>468</v>
      </c>
      <c r="G149" s="47" t="s">
        <v>4284</v>
      </c>
      <c r="H149" s="49" t="s">
        <v>4016</v>
      </c>
      <c r="I149" s="48">
        <v>7325705131532</v>
      </c>
      <c r="J149" s="93">
        <v>159</v>
      </c>
      <c r="K149" s="50">
        <v>2</v>
      </c>
      <c r="L149" s="93">
        <f t="shared" si="2"/>
        <v>318</v>
      </c>
      <c r="M149" s="49" t="s">
        <v>3977</v>
      </c>
      <c r="N149" s="47" t="s">
        <v>4282</v>
      </c>
    </row>
    <row r="150" spans="1:14" s="38" customFormat="1">
      <c r="A150" s="47" t="s">
        <v>4011</v>
      </c>
      <c r="B150" s="47" t="s">
        <v>4261</v>
      </c>
      <c r="C150" s="48">
        <v>3003460468</v>
      </c>
      <c r="D150" s="49">
        <v>3003460</v>
      </c>
      <c r="E150" s="47" t="s">
        <v>4283</v>
      </c>
      <c r="F150" s="49">
        <v>468</v>
      </c>
      <c r="G150" s="47" t="s">
        <v>4284</v>
      </c>
      <c r="H150" s="49" t="s">
        <v>4005</v>
      </c>
      <c r="I150" s="48">
        <v>7325705131549</v>
      </c>
      <c r="J150" s="93">
        <v>159</v>
      </c>
      <c r="K150" s="50">
        <v>1</v>
      </c>
      <c r="L150" s="93">
        <f t="shared" si="2"/>
        <v>159</v>
      </c>
      <c r="M150" s="49" t="s">
        <v>3977</v>
      </c>
      <c r="N150" s="47" t="s">
        <v>4282</v>
      </c>
    </row>
    <row r="151" spans="1:14" s="38" customFormat="1">
      <c r="A151" s="47" t="s">
        <v>4011</v>
      </c>
      <c r="B151" s="47" t="s">
        <v>4261</v>
      </c>
      <c r="C151" s="48">
        <v>3003462468</v>
      </c>
      <c r="D151" s="49">
        <v>3003462</v>
      </c>
      <c r="E151" s="47" t="s">
        <v>4285</v>
      </c>
      <c r="F151" s="49">
        <v>468</v>
      </c>
      <c r="G151" s="47" t="s">
        <v>4284</v>
      </c>
      <c r="H151" s="49" t="s">
        <v>4003</v>
      </c>
      <c r="I151" s="48">
        <v>7325705131747</v>
      </c>
      <c r="J151" s="93">
        <v>159</v>
      </c>
      <c r="K151" s="50">
        <v>2</v>
      </c>
      <c r="L151" s="93">
        <f t="shared" si="2"/>
        <v>318</v>
      </c>
      <c r="M151" s="49" t="s">
        <v>3977</v>
      </c>
      <c r="N151" s="47" t="s">
        <v>4282</v>
      </c>
    </row>
    <row r="152" spans="1:14" s="38" customFormat="1">
      <c r="A152" s="47" t="s">
        <v>4011</v>
      </c>
      <c r="B152" s="47" t="s">
        <v>4261</v>
      </c>
      <c r="C152" s="48">
        <v>3003462468</v>
      </c>
      <c r="D152" s="49">
        <v>3003462</v>
      </c>
      <c r="E152" s="47" t="s">
        <v>4285</v>
      </c>
      <c r="F152" s="49">
        <v>468</v>
      </c>
      <c r="G152" s="47" t="s">
        <v>4284</v>
      </c>
      <c r="H152" s="49" t="s">
        <v>4001</v>
      </c>
      <c r="I152" s="48">
        <v>7325705131754</v>
      </c>
      <c r="J152" s="93">
        <v>159</v>
      </c>
      <c r="K152" s="50">
        <v>2</v>
      </c>
      <c r="L152" s="93">
        <f t="shared" si="2"/>
        <v>318</v>
      </c>
      <c r="M152" s="49" t="s">
        <v>3977</v>
      </c>
      <c r="N152" s="47" t="s">
        <v>4282</v>
      </c>
    </row>
    <row r="153" spans="1:14" s="38" customFormat="1">
      <c r="A153" s="47" t="s">
        <v>4011</v>
      </c>
      <c r="B153" s="47" t="s">
        <v>4261</v>
      </c>
      <c r="C153" s="48">
        <v>3003462468</v>
      </c>
      <c r="D153" s="49">
        <v>3003462</v>
      </c>
      <c r="E153" s="47" t="s">
        <v>4285</v>
      </c>
      <c r="F153" s="49">
        <v>468</v>
      </c>
      <c r="G153" s="47" t="s">
        <v>4284</v>
      </c>
      <c r="H153" s="49" t="s">
        <v>4004</v>
      </c>
      <c r="I153" s="48">
        <v>7325705131761</v>
      </c>
      <c r="J153" s="93">
        <v>159</v>
      </c>
      <c r="K153" s="50">
        <v>1</v>
      </c>
      <c r="L153" s="93">
        <f t="shared" si="2"/>
        <v>159</v>
      </c>
      <c r="M153" s="49" t="s">
        <v>3977</v>
      </c>
      <c r="N153" s="47" t="s">
        <v>4282</v>
      </c>
    </row>
    <row r="154" spans="1:14" s="38" customFormat="1">
      <c r="A154" s="47" t="s">
        <v>4011</v>
      </c>
      <c r="B154" s="47" t="s">
        <v>4261</v>
      </c>
      <c r="C154" s="48">
        <v>3003462468</v>
      </c>
      <c r="D154" s="49">
        <v>3003462</v>
      </c>
      <c r="E154" s="47" t="s">
        <v>4285</v>
      </c>
      <c r="F154" s="49">
        <v>468</v>
      </c>
      <c r="G154" s="47" t="s">
        <v>4284</v>
      </c>
      <c r="H154" s="49" t="s">
        <v>4016</v>
      </c>
      <c r="I154" s="48">
        <v>7325705131778</v>
      </c>
      <c r="J154" s="93">
        <v>159</v>
      </c>
      <c r="K154" s="50">
        <v>2</v>
      </c>
      <c r="L154" s="93">
        <f t="shared" si="2"/>
        <v>318</v>
      </c>
      <c r="M154" s="49" t="s">
        <v>3977</v>
      </c>
      <c r="N154" s="47" t="s">
        <v>4282</v>
      </c>
    </row>
    <row r="155" spans="1:14" s="38" customFormat="1">
      <c r="A155" s="47" t="s">
        <v>4011</v>
      </c>
      <c r="B155" s="47" t="s">
        <v>4672</v>
      </c>
      <c r="C155" s="48">
        <v>9960096110</v>
      </c>
      <c r="D155" s="49">
        <v>9960096</v>
      </c>
      <c r="E155" s="47" t="s">
        <v>4730</v>
      </c>
      <c r="F155" s="49">
        <v>110</v>
      </c>
      <c r="G155" s="47" t="s">
        <v>3975</v>
      </c>
      <c r="H155" s="49" t="s">
        <v>4674</v>
      </c>
      <c r="I155" s="48">
        <v>7325705263110</v>
      </c>
      <c r="J155" s="93">
        <v>39.9</v>
      </c>
      <c r="K155" s="50">
        <v>61</v>
      </c>
      <c r="L155" s="93">
        <f t="shared" si="2"/>
        <v>2433.9</v>
      </c>
      <c r="M155" s="49" t="s">
        <v>1823</v>
      </c>
      <c r="N155" s="47" t="s">
        <v>4731</v>
      </c>
    </row>
    <row r="156" spans="1:14" s="38" customFormat="1">
      <c r="A156" s="47" t="s">
        <v>4011</v>
      </c>
      <c r="B156" s="47" t="s">
        <v>4672</v>
      </c>
      <c r="C156" s="48">
        <v>9960096410</v>
      </c>
      <c r="D156" s="49">
        <v>9960096</v>
      </c>
      <c r="E156" s="47" t="s">
        <v>4730</v>
      </c>
      <c r="F156" s="49">
        <v>410</v>
      </c>
      <c r="G156" s="47" t="s">
        <v>3990</v>
      </c>
      <c r="H156" s="49" t="s">
        <v>4674</v>
      </c>
      <c r="I156" s="48">
        <v>7325705263127</v>
      </c>
      <c r="J156" s="93">
        <v>39.9</v>
      </c>
      <c r="K156" s="50">
        <v>58</v>
      </c>
      <c r="L156" s="93">
        <f t="shared" si="2"/>
        <v>2314.1999999999998</v>
      </c>
      <c r="M156" s="49" t="s">
        <v>1823</v>
      </c>
      <c r="N156" s="47" t="s">
        <v>4731</v>
      </c>
    </row>
    <row r="157" spans="1:14" s="38" customFormat="1">
      <c r="A157" s="47" t="s">
        <v>4011</v>
      </c>
      <c r="B157" s="47" t="s">
        <v>4510</v>
      </c>
      <c r="C157" s="48">
        <v>86221261</v>
      </c>
      <c r="D157" s="49">
        <v>86221</v>
      </c>
      <c r="E157" s="47" t="s">
        <v>4532</v>
      </c>
      <c r="F157" s="49">
        <v>261</v>
      </c>
      <c r="G157" s="47" t="s">
        <v>4100</v>
      </c>
      <c r="H157" s="49" t="s">
        <v>4003</v>
      </c>
      <c r="I157" s="48">
        <v>7325705329328</v>
      </c>
      <c r="J157" s="93">
        <v>139</v>
      </c>
      <c r="K157" s="50">
        <v>8</v>
      </c>
      <c r="L157" s="93">
        <f t="shared" si="2"/>
        <v>1112</v>
      </c>
      <c r="M157" s="49" t="s">
        <v>1823</v>
      </c>
      <c r="N157" s="47" t="s">
        <v>4533</v>
      </c>
    </row>
    <row r="158" spans="1:14" s="38" customFormat="1">
      <c r="A158" s="47" t="s">
        <v>4011</v>
      </c>
      <c r="B158" s="47" t="s">
        <v>4510</v>
      </c>
      <c r="C158" s="48">
        <v>86221261</v>
      </c>
      <c r="D158" s="49">
        <v>86221</v>
      </c>
      <c r="E158" s="47" t="s">
        <v>4532</v>
      </c>
      <c r="F158" s="49">
        <v>261</v>
      </c>
      <c r="G158" s="47" t="s">
        <v>4100</v>
      </c>
      <c r="H158" s="49" t="s">
        <v>4001</v>
      </c>
      <c r="I158" s="48">
        <v>7325705329335</v>
      </c>
      <c r="J158" s="93">
        <v>139</v>
      </c>
      <c r="K158" s="50">
        <v>24</v>
      </c>
      <c r="L158" s="93">
        <f t="shared" si="2"/>
        <v>3336</v>
      </c>
      <c r="M158" s="49" t="s">
        <v>1823</v>
      </c>
      <c r="N158" s="47" t="s">
        <v>4533</v>
      </c>
    </row>
    <row r="159" spans="1:14" s="38" customFormat="1">
      <c r="A159" s="47" t="s">
        <v>4011</v>
      </c>
      <c r="B159" s="47" t="s">
        <v>4510</v>
      </c>
      <c r="C159" s="48">
        <v>86221261</v>
      </c>
      <c r="D159" s="49">
        <v>86221</v>
      </c>
      <c r="E159" s="47" t="s">
        <v>4532</v>
      </c>
      <c r="F159" s="49">
        <v>261</v>
      </c>
      <c r="G159" s="47" t="s">
        <v>4100</v>
      </c>
      <c r="H159" s="49" t="s">
        <v>4004</v>
      </c>
      <c r="I159" s="48">
        <v>7325705329342</v>
      </c>
      <c r="J159" s="93">
        <v>139</v>
      </c>
      <c r="K159" s="50">
        <v>24</v>
      </c>
      <c r="L159" s="93">
        <f t="shared" si="2"/>
        <v>3336</v>
      </c>
      <c r="M159" s="49" t="s">
        <v>1823</v>
      </c>
      <c r="N159" s="47" t="s">
        <v>4533</v>
      </c>
    </row>
    <row r="160" spans="1:14" s="38" customFormat="1">
      <c r="A160" s="47" t="s">
        <v>4011</v>
      </c>
      <c r="B160" s="47" t="s">
        <v>4510</v>
      </c>
      <c r="C160" s="48">
        <v>86221261</v>
      </c>
      <c r="D160" s="49">
        <v>86221</v>
      </c>
      <c r="E160" s="47" t="s">
        <v>4532</v>
      </c>
      <c r="F160" s="49">
        <v>261</v>
      </c>
      <c r="G160" s="47" t="s">
        <v>4100</v>
      </c>
      <c r="H160" s="49" t="s">
        <v>4016</v>
      </c>
      <c r="I160" s="48">
        <v>7325705329359</v>
      </c>
      <c r="J160" s="93">
        <v>139</v>
      </c>
      <c r="K160" s="50">
        <v>21</v>
      </c>
      <c r="L160" s="93">
        <f t="shared" si="2"/>
        <v>2919</v>
      </c>
      <c r="M160" s="49" t="s">
        <v>1823</v>
      </c>
      <c r="N160" s="47" t="s">
        <v>4533</v>
      </c>
    </row>
    <row r="161" spans="1:14" s="38" customFormat="1">
      <c r="A161" s="47" t="s">
        <v>4011</v>
      </c>
      <c r="B161" s="47" t="s">
        <v>4510</v>
      </c>
      <c r="C161" s="48">
        <v>86221261</v>
      </c>
      <c r="D161" s="49">
        <v>86221</v>
      </c>
      <c r="E161" s="47" t="s">
        <v>4532</v>
      </c>
      <c r="F161" s="49">
        <v>261</v>
      </c>
      <c r="G161" s="47" t="s">
        <v>4100</v>
      </c>
      <c r="H161" s="49" t="s">
        <v>4005</v>
      </c>
      <c r="I161" s="48">
        <v>7325705329366</v>
      </c>
      <c r="J161" s="93">
        <v>139</v>
      </c>
      <c r="K161" s="50">
        <v>30</v>
      </c>
      <c r="L161" s="93">
        <f t="shared" si="2"/>
        <v>4170</v>
      </c>
      <c r="M161" s="49" t="s">
        <v>1823</v>
      </c>
      <c r="N161" s="47" t="s">
        <v>4533</v>
      </c>
    </row>
    <row r="162" spans="1:14" s="38" customFormat="1">
      <c r="A162" s="47" t="s">
        <v>4011</v>
      </c>
      <c r="B162" s="47" t="s">
        <v>4510</v>
      </c>
      <c r="C162" s="48">
        <v>86222261</v>
      </c>
      <c r="D162" s="49">
        <v>86222</v>
      </c>
      <c r="E162" s="47" t="s">
        <v>4534</v>
      </c>
      <c r="F162" s="49">
        <v>261</v>
      </c>
      <c r="G162" s="47" t="s">
        <v>4100</v>
      </c>
      <c r="H162" s="49" t="s">
        <v>4003</v>
      </c>
      <c r="I162" s="48">
        <v>7325705329649</v>
      </c>
      <c r="J162" s="93">
        <v>139</v>
      </c>
      <c r="K162" s="50">
        <v>25</v>
      </c>
      <c r="L162" s="93">
        <f t="shared" si="2"/>
        <v>3475</v>
      </c>
      <c r="M162" s="49" t="s">
        <v>1823</v>
      </c>
      <c r="N162" s="47" t="s">
        <v>4533</v>
      </c>
    </row>
    <row r="163" spans="1:14" s="38" customFormat="1">
      <c r="A163" s="47" t="s">
        <v>4011</v>
      </c>
      <c r="B163" s="47" t="s">
        <v>4510</v>
      </c>
      <c r="C163" s="48">
        <v>86222261</v>
      </c>
      <c r="D163" s="49">
        <v>86222</v>
      </c>
      <c r="E163" s="47" t="s">
        <v>4534</v>
      </c>
      <c r="F163" s="49">
        <v>261</v>
      </c>
      <c r="G163" s="47" t="s">
        <v>4100</v>
      </c>
      <c r="H163" s="49" t="s">
        <v>4001</v>
      </c>
      <c r="I163" s="48">
        <v>7325705329656</v>
      </c>
      <c r="J163" s="93">
        <v>139</v>
      </c>
      <c r="K163" s="50">
        <v>61</v>
      </c>
      <c r="L163" s="93">
        <f t="shared" si="2"/>
        <v>8479</v>
      </c>
      <c r="M163" s="49" t="s">
        <v>1823</v>
      </c>
      <c r="N163" s="47" t="s">
        <v>4533</v>
      </c>
    </row>
    <row r="164" spans="1:14" s="38" customFormat="1">
      <c r="A164" s="47" t="s">
        <v>4011</v>
      </c>
      <c r="B164" s="47" t="s">
        <v>4510</v>
      </c>
      <c r="C164" s="48">
        <v>86222261</v>
      </c>
      <c r="D164" s="49">
        <v>86222</v>
      </c>
      <c r="E164" s="47" t="s">
        <v>4534</v>
      </c>
      <c r="F164" s="49">
        <v>261</v>
      </c>
      <c r="G164" s="47" t="s">
        <v>4100</v>
      </c>
      <c r="H164" s="49" t="s">
        <v>4004</v>
      </c>
      <c r="I164" s="48">
        <v>7325705329663</v>
      </c>
      <c r="J164" s="93">
        <v>139</v>
      </c>
      <c r="K164" s="50">
        <v>88</v>
      </c>
      <c r="L164" s="93">
        <f t="shared" si="2"/>
        <v>12232</v>
      </c>
      <c r="M164" s="49" t="s">
        <v>1823</v>
      </c>
      <c r="N164" s="47" t="s">
        <v>4533</v>
      </c>
    </row>
    <row r="165" spans="1:14" s="38" customFormat="1">
      <c r="A165" s="47" t="s">
        <v>4011</v>
      </c>
      <c r="B165" s="47" t="s">
        <v>4510</v>
      </c>
      <c r="C165" s="48">
        <v>86222261</v>
      </c>
      <c r="D165" s="49">
        <v>86222</v>
      </c>
      <c r="E165" s="47" t="s">
        <v>4534</v>
      </c>
      <c r="F165" s="49">
        <v>261</v>
      </c>
      <c r="G165" s="47" t="s">
        <v>4100</v>
      </c>
      <c r="H165" s="49" t="s">
        <v>4016</v>
      </c>
      <c r="I165" s="48">
        <v>7325705329670</v>
      </c>
      <c r="J165" s="93">
        <v>139</v>
      </c>
      <c r="K165" s="50">
        <v>90</v>
      </c>
      <c r="L165" s="93">
        <f t="shared" si="2"/>
        <v>12510</v>
      </c>
      <c r="M165" s="49" t="s">
        <v>1823</v>
      </c>
      <c r="N165" s="47" t="s">
        <v>4533</v>
      </c>
    </row>
    <row r="166" spans="1:14" s="38" customFormat="1">
      <c r="A166" s="47" t="s">
        <v>4011</v>
      </c>
      <c r="B166" s="47" t="s">
        <v>4510</v>
      </c>
      <c r="C166" s="48">
        <v>86222261</v>
      </c>
      <c r="D166" s="49">
        <v>86222</v>
      </c>
      <c r="E166" s="47" t="s">
        <v>4534</v>
      </c>
      <c r="F166" s="49">
        <v>261</v>
      </c>
      <c r="G166" s="47" t="s">
        <v>4100</v>
      </c>
      <c r="H166" s="49" t="s">
        <v>4005</v>
      </c>
      <c r="I166" s="48">
        <v>7325705329687</v>
      </c>
      <c r="J166" s="93">
        <v>139</v>
      </c>
      <c r="K166" s="50">
        <v>49</v>
      </c>
      <c r="L166" s="93">
        <f t="shared" si="2"/>
        <v>6811</v>
      </c>
      <c r="M166" s="49" t="s">
        <v>1823</v>
      </c>
      <c r="N166" s="47" t="s">
        <v>4533</v>
      </c>
    </row>
    <row r="167" spans="1:14" s="38" customFormat="1">
      <c r="A167" s="47" t="s">
        <v>4011</v>
      </c>
      <c r="B167" s="47" t="s">
        <v>3964</v>
      </c>
      <c r="C167" s="48">
        <v>234100487</v>
      </c>
      <c r="D167" s="49">
        <v>234100</v>
      </c>
      <c r="E167" s="47" t="s">
        <v>4418</v>
      </c>
      <c r="F167" s="49">
        <v>487</v>
      </c>
      <c r="G167" s="47" t="s">
        <v>4419</v>
      </c>
      <c r="H167" s="49" t="s">
        <v>4003</v>
      </c>
      <c r="I167" s="48">
        <v>7325705340248</v>
      </c>
      <c r="J167" s="93">
        <v>55</v>
      </c>
      <c r="K167" s="50">
        <v>1</v>
      </c>
      <c r="L167" s="93">
        <f t="shared" si="2"/>
        <v>55</v>
      </c>
      <c r="M167" s="49" t="s">
        <v>1923</v>
      </c>
      <c r="N167" s="47" t="s">
        <v>4023</v>
      </c>
    </row>
    <row r="168" spans="1:14" s="38" customFormat="1">
      <c r="A168" s="47" t="s">
        <v>4011</v>
      </c>
      <c r="B168" s="47" t="s">
        <v>4230</v>
      </c>
      <c r="C168" s="48">
        <v>1000178972</v>
      </c>
      <c r="D168" s="49">
        <v>1000178</v>
      </c>
      <c r="E168" s="47" t="s">
        <v>4231</v>
      </c>
      <c r="F168" s="49">
        <v>972</v>
      </c>
      <c r="G168" s="47" t="s">
        <v>4234</v>
      </c>
      <c r="H168" s="49" t="s">
        <v>4148</v>
      </c>
      <c r="I168" s="48">
        <v>7325705353170</v>
      </c>
      <c r="J168" s="93">
        <v>170</v>
      </c>
      <c r="K168" s="50">
        <v>36</v>
      </c>
      <c r="L168" s="93">
        <f t="shared" si="2"/>
        <v>6120</v>
      </c>
      <c r="M168" s="49" t="s">
        <v>1899</v>
      </c>
      <c r="N168" s="47" t="s">
        <v>4233</v>
      </c>
    </row>
    <row r="169" spans="1:14" s="38" customFormat="1">
      <c r="A169" s="47" t="s">
        <v>4771</v>
      </c>
      <c r="B169" s="47" t="s">
        <v>4261</v>
      </c>
      <c r="C169" s="48">
        <v>4350022433</v>
      </c>
      <c r="D169" s="49">
        <v>4350022</v>
      </c>
      <c r="E169" s="47" t="s">
        <v>4947</v>
      </c>
      <c r="F169" s="49">
        <v>433</v>
      </c>
      <c r="G169" s="47" t="s">
        <v>3969</v>
      </c>
      <c r="H169" s="49">
        <v>34</v>
      </c>
      <c r="I169" s="48">
        <v>7325705359134</v>
      </c>
      <c r="J169" s="93">
        <v>129</v>
      </c>
      <c r="K169" s="50">
        <v>6</v>
      </c>
      <c r="L169" s="93">
        <f t="shared" si="2"/>
        <v>774</v>
      </c>
      <c r="M169" s="49" t="s">
        <v>1911</v>
      </c>
      <c r="N169" s="47" t="s">
        <v>4174</v>
      </c>
    </row>
    <row r="170" spans="1:14" s="38" customFormat="1">
      <c r="A170" s="47" t="s">
        <v>4771</v>
      </c>
      <c r="B170" s="47" t="s">
        <v>4261</v>
      </c>
      <c r="C170" s="48">
        <v>4350022433</v>
      </c>
      <c r="D170" s="49">
        <v>4350022</v>
      </c>
      <c r="E170" s="47" t="s">
        <v>4947</v>
      </c>
      <c r="F170" s="49">
        <v>433</v>
      </c>
      <c r="G170" s="47" t="s">
        <v>3969</v>
      </c>
      <c r="H170" s="49">
        <v>36</v>
      </c>
      <c r="I170" s="48">
        <v>7325705359141</v>
      </c>
      <c r="J170" s="93">
        <v>129</v>
      </c>
      <c r="K170" s="50">
        <v>6</v>
      </c>
      <c r="L170" s="93">
        <f t="shared" si="2"/>
        <v>774</v>
      </c>
      <c r="M170" s="49" t="s">
        <v>1911</v>
      </c>
      <c r="N170" s="47" t="s">
        <v>4174</v>
      </c>
    </row>
    <row r="171" spans="1:14" s="38" customFormat="1">
      <c r="A171" s="47" t="s">
        <v>4771</v>
      </c>
      <c r="B171" s="47" t="s">
        <v>4261</v>
      </c>
      <c r="C171" s="48">
        <v>4350022433</v>
      </c>
      <c r="D171" s="49">
        <v>4350022</v>
      </c>
      <c r="E171" s="47" t="s">
        <v>4947</v>
      </c>
      <c r="F171" s="49">
        <v>433</v>
      </c>
      <c r="G171" s="47" t="s">
        <v>3969</v>
      </c>
      <c r="H171" s="49">
        <v>38</v>
      </c>
      <c r="I171" s="48">
        <v>7325705359158</v>
      </c>
      <c r="J171" s="93">
        <v>129</v>
      </c>
      <c r="K171" s="50">
        <v>2</v>
      </c>
      <c r="L171" s="93">
        <f t="shared" si="2"/>
        <v>258</v>
      </c>
      <c r="M171" s="49" t="s">
        <v>1911</v>
      </c>
      <c r="N171" s="47" t="s">
        <v>4174</v>
      </c>
    </row>
    <row r="172" spans="1:14" s="38" customFormat="1">
      <c r="A172" s="47" t="s">
        <v>4771</v>
      </c>
      <c r="B172" s="47" t="s">
        <v>4261</v>
      </c>
      <c r="C172" s="48">
        <v>4350022433</v>
      </c>
      <c r="D172" s="49">
        <v>4350022</v>
      </c>
      <c r="E172" s="47" t="s">
        <v>4947</v>
      </c>
      <c r="F172" s="49">
        <v>433</v>
      </c>
      <c r="G172" s="47" t="s">
        <v>3969</v>
      </c>
      <c r="H172" s="49">
        <v>40</v>
      </c>
      <c r="I172" s="48">
        <v>7325705359165</v>
      </c>
      <c r="J172" s="93">
        <v>129</v>
      </c>
      <c r="K172" s="50">
        <v>4</v>
      </c>
      <c r="L172" s="93">
        <f t="shared" si="2"/>
        <v>516</v>
      </c>
      <c r="M172" s="49" t="s">
        <v>1911</v>
      </c>
      <c r="N172" s="47" t="s">
        <v>4174</v>
      </c>
    </row>
    <row r="173" spans="1:14" s="38" customFormat="1">
      <c r="A173" s="47" t="s">
        <v>4771</v>
      </c>
      <c r="B173" s="47" t="s">
        <v>4261</v>
      </c>
      <c r="C173" s="48">
        <v>4350022433</v>
      </c>
      <c r="D173" s="49">
        <v>4350022</v>
      </c>
      <c r="E173" s="47" t="s">
        <v>4947</v>
      </c>
      <c r="F173" s="49">
        <v>433</v>
      </c>
      <c r="G173" s="47" t="s">
        <v>3969</v>
      </c>
      <c r="H173" s="49">
        <v>42</v>
      </c>
      <c r="I173" s="48">
        <v>7325705359172</v>
      </c>
      <c r="J173" s="93">
        <v>129</v>
      </c>
      <c r="K173" s="50">
        <v>1</v>
      </c>
      <c r="L173" s="93">
        <f t="shared" si="2"/>
        <v>129</v>
      </c>
      <c r="M173" s="49" t="s">
        <v>1911</v>
      </c>
      <c r="N173" s="47" t="s">
        <v>4174</v>
      </c>
    </row>
    <row r="174" spans="1:14" s="38" customFormat="1">
      <c r="A174" s="47" t="s">
        <v>4771</v>
      </c>
      <c r="B174" s="47" t="s">
        <v>4261</v>
      </c>
      <c r="C174" s="48">
        <v>4350022433</v>
      </c>
      <c r="D174" s="49">
        <v>4350022</v>
      </c>
      <c r="E174" s="47" t="s">
        <v>4947</v>
      </c>
      <c r="F174" s="49">
        <v>433</v>
      </c>
      <c r="G174" s="47" t="s">
        <v>3969</v>
      </c>
      <c r="H174" s="49">
        <v>44</v>
      </c>
      <c r="I174" s="48">
        <v>7325705359189</v>
      </c>
      <c r="J174" s="93">
        <v>129</v>
      </c>
      <c r="K174" s="50">
        <v>4</v>
      </c>
      <c r="L174" s="93">
        <f t="shared" si="2"/>
        <v>516</v>
      </c>
      <c r="M174" s="49" t="s">
        <v>1911</v>
      </c>
      <c r="N174" s="47" t="s">
        <v>4174</v>
      </c>
    </row>
    <row r="175" spans="1:14" s="38" customFormat="1">
      <c r="A175" s="47" t="s">
        <v>4771</v>
      </c>
      <c r="B175" s="47" t="s">
        <v>4261</v>
      </c>
      <c r="C175" s="48">
        <v>4350022433</v>
      </c>
      <c r="D175" s="49">
        <v>4350022</v>
      </c>
      <c r="E175" s="47" t="s">
        <v>4947</v>
      </c>
      <c r="F175" s="49">
        <v>433</v>
      </c>
      <c r="G175" s="47" t="s">
        <v>3969</v>
      </c>
      <c r="H175" s="49">
        <v>46</v>
      </c>
      <c r="I175" s="48">
        <v>7325705359196</v>
      </c>
      <c r="J175" s="93">
        <v>129</v>
      </c>
      <c r="K175" s="50">
        <v>2</v>
      </c>
      <c r="L175" s="93">
        <f t="shared" si="2"/>
        <v>258</v>
      </c>
      <c r="M175" s="49" t="s">
        <v>1911</v>
      </c>
      <c r="N175" s="47" t="s">
        <v>4174</v>
      </c>
    </row>
    <row r="176" spans="1:14" s="38" customFormat="1">
      <c r="A176" s="47" t="s">
        <v>4771</v>
      </c>
      <c r="B176" s="47" t="s">
        <v>3964</v>
      </c>
      <c r="C176" s="48">
        <v>4204681113</v>
      </c>
      <c r="D176" s="49">
        <v>4204681</v>
      </c>
      <c r="E176" s="47" t="s">
        <v>5019</v>
      </c>
      <c r="F176" s="49">
        <v>113</v>
      </c>
      <c r="G176" s="47" t="s">
        <v>4256</v>
      </c>
      <c r="H176" s="49" t="s">
        <v>4004</v>
      </c>
      <c r="I176" s="48">
        <v>7325705465378</v>
      </c>
      <c r="J176" s="93">
        <v>140</v>
      </c>
      <c r="K176" s="50">
        <v>8</v>
      </c>
      <c r="L176" s="93">
        <f t="shared" si="2"/>
        <v>1120</v>
      </c>
      <c r="M176" s="49" t="s">
        <v>1923</v>
      </c>
      <c r="N176" s="47" t="s">
        <v>4393</v>
      </c>
    </row>
    <row r="177" spans="1:14" s="38" customFormat="1">
      <c r="A177" s="47" t="s">
        <v>4771</v>
      </c>
      <c r="B177" s="47" t="s">
        <v>3964</v>
      </c>
      <c r="C177" s="48">
        <v>4204681113</v>
      </c>
      <c r="D177" s="49">
        <v>4204681</v>
      </c>
      <c r="E177" s="47" t="s">
        <v>5019</v>
      </c>
      <c r="F177" s="49">
        <v>113</v>
      </c>
      <c r="G177" s="47" t="s">
        <v>4256</v>
      </c>
      <c r="H177" s="49" t="s">
        <v>4001</v>
      </c>
      <c r="I177" s="48">
        <v>7325705465385</v>
      </c>
      <c r="J177" s="93">
        <v>140</v>
      </c>
      <c r="K177" s="50">
        <v>11</v>
      </c>
      <c r="L177" s="93">
        <f t="shared" si="2"/>
        <v>1540</v>
      </c>
      <c r="M177" s="49" t="s">
        <v>1923</v>
      </c>
      <c r="N177" s="47" t="s">
        <v>4393</v>
      </c>
    </row>
    <row r="178" spans="1:14" s="38" customFormat="1">
      <c r="A178" s="47" t="s">
        <v>4771</v>
      </c>
      <c r="B178" s="47" t="s">
        <v>3964</v>
      </c>
      <c r="C178" s="48">
        <v>4204681113</v>
      </c>
      <c r="D178" s="49">
        <v>4204681</v>
      </c>
      <c r="E178" s="47" t="s">
        <v>5019</v>
      </c>
      <c r="F178" s="49">
        <v>113</v>
      </c>
      <c r="G178" s="47" t="s">
        <v>4256</v>
      </c>
      <c r="H178" s="49" t="s">
        <v>4003</v>
      </c>
      <c r="I178" s="48">
        <v>7325705465392</v>
      </c>
      <c r="J178" s="93">
        <v>140</v>
      </c>
      <c r="K178" s="50">
        <v>6</v>
      </c>
      <c r="L178" s="93">
        <f t="shared" si="2"/>
        <v>840</v>
      </c>
      <c r="M178" s="49" t="s">
        <v>1923</v>
      </c>
      <c r="N178" s="47" t="s">
        <v>4393</v>
      </c>
    </row>
    <row r="179" spans="1:14" s="38" customFormat="1">
      <c r="A179" s="47" t="s">
        <v>4771</v>
      </c>
      <c r="B179" s="47" t="s">
        <v>3964</v>
      </c>
      <c r="C179" s="48">
        <v>4204681113</v>
      </c>
      <c r="D179" s="49">
        <v>4204681</v>
      </c>
      <c r="E179" s="47" t="s">
        <v>5019</v>
      </c>
      <c r="F179" s="49">
        <v>113</v>
      </c>
      <c r="G179" s="47" t="s">
        <v>4256</v>
      </c>
      <c r="H179" s="49" t="s">
        <v>4016</v>
      </c>
      <c r="I179" s="48">
        <v>7325705465408</v>
      </c>
      <c r="J179" s="93">
        <v>140</v>
      </c>
      <c r="K179" s="50">
        <v>1</v>
      </c>
      <c r="L179" s="93">
        <f t="shared" si="2"/>
        <v>140</v>
      </c>
      <c r="M179" s="49" t="s">
        <v>1923</v>
      </c>
      <c r="N179" s="47" t="s">
        <v>4393</v>
      </c>
    </row>
    <row r="180" spans="1:14" s="38" customFormat="1">
      <c r="A180" s="47" t="s">
        <v>4771</v>
      </c>
      <c r="B180" s="47" t="s">
        <v>3964</v>
      </c>
      <c r="C180" s="48">
        <v>4204681113</v>
      </c>
      <c r="D180" s="49">
        <v>4204681</v>
      </c>
      <c r="E180" s="47" t="s">
        <v>5019</v>
      </c>
      <c r="F180" s="49">
        <v>113</v>
      </c>
      <c r="G180" s="47" t="s">
        <v>4256</v>
      </c>
      <c r="H180" s="49" t="s">
        <v>4005</v>
      </c>
      <c r="I180" s="48">
        <v>7325705465422</v>
      </c>
      <c r="J180" s="93">
        <v>140</v>
      </c>
      <c r="K180" s="50">
        <v>1</v>
      </c>
      <c r="L180" s="93">
        <f t="shared" si="2"/>
        <v>140</v>
      </c>
      <c r="M180" s="49" t="s">
        <v>1923</v>
      </c>
      <c r="N180" s="47" t="s">
        <v>4393</v>
      </c>
    </row>
    <row r="181" spans="1:14" s="38" customFormat="1">
      <c r="A181" s="47" t="s">
        <v>4771</v>
      </c>
      <c r="B181" s="47" t="s">
        <v>3964</v>
      </c>
      <c r="C181" s="48">
        <v>4204681433</v>
      </c>
      <c r="D181" s="49">
        <v>4204681</v>
      </c>
      <c r="E181" s="47" t="s">
        <v>5019</v>
      </c>
      <c r="F181" s="49">
        <v>433</v>
      </c>
      <c r="G181" s="47" t="s">
        <v>3969</v>
      </c>
      <c r="H181" s="49" t="s">
        <v>4004</v>
      </c>
      <c r="I181" s="48">
        <v>7325705465453</v>
      </c>
      <c r="J181" s="93">
        <v>140</v>
      </c>
      <c r="K181" s="50">
        <v>8</v>
      </c>
      <c r="L181" s="93">
        <f t="shared" si="2"/>
        <v>1120</v>
      </c>
      <c r="M181" s="49" t="s">
        <v>1923</v>
      </c>
      <c r="N181" s="47" t="s">
        <v>4393</v>
      </c>
    </row>
    <row r="182" spans="1:14" s="38" customFormat="1">
      <c r="A182" s="47" t="s">
        <v>4771</v>
      </c>
      <c r="B182" s="47" t="s">
        <v>3964</v>
      </c>
      <c r="C182" s="48">
        <v>4204681433</v>
      </c>
      <c r="D182" s="49">
        <v>4204681</v>
      </c>
      <c r="E182" s="47" t="s">
        <v>5019</v>
      </c>
      <c r="F182" s="49">
        <v>433</v>
      </c>
      <c r="G182" s="47" t="s">
        <v>3969</v>
      </c>
      <c r="H182" s="49" t="s">
        <v>4001</v>
      </c>
      <c r="I182" s="48">
        <v>7325705465460</v>
      </c>
      <c r="J182" s="93">
        <v>140</v>
      </c>
      <c r="K182" s="50">
        <v>13</v>
      </c>
      <c r="L182" s="93">
        <f t="shared" si="2"/>
        <v>1820</v>
      </c>
      <c r="M182" s="49" t="s">
        <v>1923</v>
      </c>
      <c r="N182" s="47" t="s">
        <v>4393</v>
      </c>
    </row>
    <row r="183" spans="1:14" s="38" customFormat="1">
      <c r="A183" s="47" t="s">
        <v>4771</v>
      </c>
      <c r="B183" s="47" t="s">
        <v>3964</v>
      </c>
      <c r="C183" s="48">
        <v>4204681433</v>
      </c>
      <c r="D183" s="49">
        <v>4204681</v>
      </c>
      <c r="E183" s="47" t="s">
        <v>5019</v>
      </c>
      <c r="F183" s="49">
        <v>433</v>
      </c>
      <c r="G183" s="47" t="s">
        <v>3969</v>
      </c>
      <c r="H183" s="49" t="s">
        <v>4003</v>
      </c>
      <c r="I183" s="48">
        <v>7325705465477</v>
      </c>
      <c r="J183" s="93">
        <v>140</v>
      </c>
      <c r="K183" s="50">
        <v>9</v>
      </c>
      <c r="L183" s="93">
        <f t="shared" si="2"/>
        <v>1260</v>
      </c>
      <c r="M183" s="49" t="s">
        <v>1923</v>
      </c>
      <c r="N183" s="47" t="s">
        <v>4393</v>
      </c>
    </row>
    <row r="184" spans="1:14" s="38" customFormat="1">
      <c r="A184" s="47" t="s">
        <v>4771</v>
      </c>
      <c r="B184" s="47" t="s">
        <v>3964</v>
      </c>
      <c r="C184" s="48">
        <v>4204681433</v>
      </c>
      <c r="D184" s="49">
        <v>4204681</v>
      </c>
      <c r="E184" s="47" t="s">
        <v>5019</v>
      </c>
      <c r="F184" s="49">
        <v>433</v>
      </c>
      <c r="G184" s="47" t="s">
        <v>3969</v>
      </c>
      <c r="H184" s="49" t="s">
        <v>4016</v>
      </c>
      <c r="I184" s="48">
        <v>7325705465484</v>
      </c>
      <c r="J184" s="93">
        <v>140</v>
      </c>
      <c r="K184" s="50">
        <v>7</v>
      </c>
      <c r="L184" s="93">
        <f t="shared" si="2"/>
        <v>980</v>
      </c>
      <c r="M184" s="49" t="s">
        <v>1923</v>
      </c>
      <c r="N184" s="47" t="s">
        <v>4393</v>
      </c>
    </row>
    <row r="185" spans="1:14" s="38" customFormat="1">
      <c r="A185" s="47" t="s">
        <v>4771</v>
      </c>
      <c r="B185" s="47" t="s">
        <v>3964</v>
      </c>
      <c r="C185" s="48">
        <v>4204681433</v>
      </c>
      <c r="D185" s="49">
        <v>4204681</v>
      </c>
      <c r="E185" s="47" t="s">
        <v>5019</v>
      </c>
      <c r="F185" s="49">
        <v>433</v>
      </c>
      <c r="G185" s="47" t="s">
        <v>3969</v>
      </c>
      <c r="H185" s="49" t="s">
        <v>4005</v>
      </c>
      <c r="I185" s="48">
        <v>7325705465507</v>
      </c>
      <c r="J185" s="93">
        <v>140</v>
      </c>
      <c r="K185" s="50">
        <v>4</v>
      </c>
      <c r="L185" s="93">
        <f t="shared" si="2"/>
        <v>560</v>
      </c>
      <c r="M185" s="49" t="s">
        <v>1923</v>
      </c>
      <c r="N185" s="47" t="s">
        <v>4393</v>
      </c>
    </row>
    <row r="186" spans="1:14" s="38" customFormat="1">
      <c r="A186" s="47" t="s">
        <v>4011</v>
      </c>
      <c r="B186" s="47" t="s">
        <v>3964</v>
      </c>
      <c r="C186" s="48">
        <v>20470545</v>
      </c>
      <c r="D186" s="49">
        <v>2047054</v>
      </c>
      <c r="E186" s="47" t="s">
        <v>4394</v>
      </c>
      <c r="F186" s="49">
        <v>5</v>
      </c>
      <c r="G186" s="47" t="s">
        <v>4014</v>
      </c>
      <c r="H186" s="49" t="s">
        <v>4003</v>
      </c>
      <c r="I186" s="48">
        <v>7325705466221</v>
      </c>
      <c r="J186" s="93">
        <v>129</v>
      </c>
      <c r="K186" s="50">
        <v>2</v>
      </c>
      <c r="L186" s="93">
        <f t="shared" si="2"/>
        <v>258</v>
      </c>
      <c r="M186" s="49" t="s">
        <v>1923</v>
      </c>
      <c r="N186" s="47" t="s">
        <v>4393</v>
      </c>
    </row>
    <row r="187" spans="1:14" s="38" customFormat="1">
      <c r="A187" s="47" t="s">
        <v>4771</v>
      </c>
      <c r="B187" s="47" t="s">
        <v>4510</v>
      </c>
      <c r="C187" s="48">
        <v>4800504433</v>
      </c>
      <c r="D187" s="49">
        <v>4800504</v>
      </c>
      <c r="E187" s="47" t="s">
        <v>4542</v>
      </c>
      <c r="F187" s="49">
        <v>433</v>
      </c>
      <c r="G187" s="47" t="s">
        <v>3969</v>
      </c>
      <c r="H187" s="49" t="s">
        <v>4001</v>
      </c>
      <c r="I187" s="48">
        <v>7325705478668</v>
      </c>
      <c r="J187" s="93">
        <v>149</v>
      </c>
      <c r="K187" s="50">
        <v>4</v>
      </c>
      <c r="L187" s="93">
        <f t="shared" si="2"/>
        <v>596</v>
      </c>
      <c r="M187" s="49" t="s">
        <v>1823</v>
      </c>
      <c r="N187" s="47" t="s">
        <v>4023</v>
      </c>
    </row>
    <row r="188" spans="1:14" s="38" customFormat="1">
      <c r="A188" s="47" t="s">
        <v>4771</v>
      </c>
      <c r="B188" s="47" t="s">
        <v>4510</v>
      </c>
      <c r="C188" s="48">
        <v>4800504433</v>
      </c>
      <c r="D188" s="49">
        <v>4800504</v>
      </c>
      <c r="E188" s="47" t="s">
        <v>4542</v>
      </c>
      <c r="F188" s="49">
        <v>433</v>
      </c>
      <c r="G188" s="47" t="s">
        <v>3969</v>
      </c>
      <c r="H188" s="49" t="s">
        <v>4016</v>
      </c>
      <c r="I188" s="48">
        <v>7325705478682</v>
      </c>
      <c r="J188" s="93">
        <v>149</v>
      </c>
      <c r="K188" s="50">
        <v>2</v>
      </c>
      <c r="L188" s="93">
        <f t="shared" si="2"/>
        <v>298</v>
      </c>
      <c r="M188" s="49" t="s">
        <v>1823</v>
      </c>
      <c r="N188" s="47" t="s">
        <v>4023</v>
      </c>
    </row>
    <row r="189" spans="1:14" s="38" customFormat="1">
      <c r="A189" s="47" t="s">
        <v>4771</v>
      </c>
      <c r="B189" s="47" t="s">
        <v>4510</v>
      </c>
      <c r="C189" s="48">
        <v>4800504433</v>
      </c>
      <c r="D189" s="49">
        <v>4800504</v>
      </c>
      <c r="E189" s="47" t="s">
        <v>4542</v>
      </c>
      <c r="F189" s="49">
        <v>433</v>
      </c>
      <c r="G189" s="47" t="s">
        <v>3969</v>
      </c>
      <c r="H189" s="49" t="s">
        <v>4005</v>
      </c>
      <c r="I189" s="48">
        <v>7325705478705</v>
      </c>
      <c r="J189" s="93">
        <v>149</v>
      </c>
      <c r="K189" s="50">
        <v>2</v>
      </c>
      <c r="L189" s="93">
        <f t="shared" si="2"/>
        <v>298</v>
      </c>
      <c r="M189" s="49" t="s">
        <v>1823</v>
      </c>
      <c r="N189" s="47" t="s">
        <v>4023</v>
      </c>
    </row>
    <row r="190" spans="1:14" s="38" customFormat="1">
      <c r="A190" s="47" t="s">
        <v>4771</v>
      </c>
      <c r="B190" s="47" t="s">
        <v>4510</v>
      </c>
      <c r="C190" s="48">
        <v>4800504433</v>
      </c>
      <c r="D190" s="49">
        <v>4800504</v>
      </c>
      <c r="E190" s="47" t="s">
        <v>4542</v>
      </c>
      <c r="F190" s="49">
        <v>433</v>
      </c>
      <c r="G190" s="47" t="s">
        <v>3969</v>
      </c>
      <c r="H190" s="49" t="s">
        <v>4029</v>
      </c>
      <c r="I190" s="48">
        <v>7325705478712</v>
      </c>
      <c r="J190" s="93">
        <v>149</v>
      </c>
      <c r="K190" s="50">
        <v>2</v>
      </c>
      <c r="L190" s="93">
        <f t="shared" si="2"/>
        <v>298</v>
      </c>
      <c r="M190" s="49" t="s">
        <v>1823</v>
      </c>
      <c r="N190" s="47" t="s">
        <v>4023</v>
      </c>
    </row>
    <row r="191" spans="1:14" s="38" customFormat="1">
      <c r="A191" s="47" t="s">
        <v>4771</v>
      </c>
      <c r="B191" s="47" t="s">
        <v>4510</v>
      </c>
      <c r="C191" s="48">
        <v>4800504113</v>
      </c>
      <c r="D191" s="49">
        <v>4800504</v>
      </c>
      <c r="E191" s="47" t="s">
        <v>4542</v>
      </c>
      <c r="F191" s="49">
        <v>113</v>
      </c>
      <c r="G191" s="47" t="s">
        <v>4256</v>
      </c>
      <c r="H191" s="49" t="s">
        <v>4117</v>
      </c>
      <c r="I191" s="48">
        <v>7325705478859</v>
      </c>
      <c r="J191" s="93">
        <v>149</v>
      </c>
      <c r="K191" s="50">
        <v>12</v>
      </c>
      <c r="L191" s="93">
        <f t="shared" si="2"/>
        <v>1788</v>
      </c>
      <c r="M191" s="49" t="s">
        <v>1823</v>
      </c>
      <c r="N191" s="47" t="s">
        <v>4023</v>
      </c>
    </row>
    <row r="192" spans="1:14" s="38" customFormat="1">
      <c r="A192" s="47" t="s">
        <v>4771</v>
      </c>
      <c r="B192" s="47" t="s">
        <v>4510</v>
      </c>
      <c r="C192" s="48">
        <v>4800504113</v>
      </c>
      <c r="D192" s="49">
        <v>4800504</v>
      </c>
      <c r="E192" s="47" t="s">
        <v>4542</v>
      </c>
      <c r="F192" s="49">
        <v>113</v>
      </c>
      <c r="G192" s="47" t="s">
        <v>4256</v>
      </c>
      <c r="H192" s="49" t="s">
        <v>4003</v>
      </c>
      <c r="I192" s="48">
        <v>7325705478866</v>
      </c>
      <c r="J192" s="93">
        <v>149</v>
      </c>
      <c r="K192" s="50">
        <v>15</v>
      </c>
      <c r="L192" s="93">
        <f t="shared" si="2"/>
        <v>2235</v>
      </c>
      <c r="M192" s="49" t="s">
        <v>1823</v>
      </c>
      <c r="N192" s="47" t="s">
        <v>4023</v>
      </c>
    </row>
    <row r="193" spans="1:14" s="38" customFormat="1">
      <c r="A193" s="47" t="s">
        <v>4771</v>
      </c>
      <c r="B193" s="47" t="s">
        <v>4510</v>
      </c>
      <c r="C193" s="48">
        <v>4800504113</v>
      </c>
      <c r="D193" s="49">
        <v>4800504</v>
      </c>
      <c r="E193" s="47" t="s">
        <v>4542</v>
      </c>
      <c r="F193" s="49">
        <v>113</v>
      </c>
      <c r="G193" s="47" t="s">
        <v>4256</v>
      </c>
      <c r="H193" s="49" t="s">
        <v>4001</v>
      </c>
      <c r="I193" s="48">
        <v>7325705478873</v>
      </c>
      <c r="J193" s="93">
        <v>149</v>
      </c>
      <c r="K193" s="50">
        <v>3</v>
      </c>
      <c r="L193" s="93">
        <f t="shared" si="2"/>
        <v>447</v>
      </c>
      <c r="M193" s="49" t="s">
        <v>1823</v>
      </c>
      <c r="N193" s="47" t="s">
        <v>4023</v>
      </c>
    </row>
    <row r="194" spans="1:14" s="38" customFormat="1">
      <c r="A194" s="47" t="s">
        <v>4771</v>
      </c>
      <c r="B194" s="47" t="s">
        <v>4510</v>
      </c>
      <c r="C194" s="48">
        <v>4800504113</v>
      </c>
      <c r="D194" s="49">
        <v>4800504</v>
      </c>
      <c r="E194" s="47" t="s">
        <v>4542</v>
      </c>
      <c r="F194" s="49">
        <v>113</v>
      </c>
      <c r="G194" s="47" t="s">
        <v>4256</v>
      </c>
      <c r="H194" s="49" t="s">
        <v>4004</v>
      </c>
      <c r="I194" s="48">
        <v>7325705478880</v>
      </c>
      <c r="J194" s="93">
        <v>149</v>
      </c>
      <c r="K194" s="50">
        <v>2</v>
      </c>
      <c r="L194" s="93">
        <f t="shared" si="2"/>
        <v>298</v>
      </c>
      <c r="M194" s="49" t="s">
        <v>1823</v>
      </c>
      <c r="N194" s="47" t="s">
        <v>4023</v>
      </c>
    </row>
    <row r="195" spans="1:14" s="38" customFormat="1">
      <c r="A195" s="47" t="s">
        <v>4771</v>
      </c>
      <c r="B195" s="47" t="s">
        <v>4510</v>
      </c>
      <c r="C195" s="48">
        <v>4800504113</v>
      </c>
      <c r="D195" s="49">
        <v>4800504</v>
      </c>
      <c r="E195" s="47" t="s">
        <v>4542</v>
      </c>
      <c r="F195" s="49">
        <v>113</v>
      </c>
      <c r="G195" s="47" t="s">
        <v>4256</v>
      </c>
      <c r="H195" s="49" t="s">
        <v>4016</v>
      </c>
      <c r="I195" s="48">
        <v>7325705478897</v>
      </c>
      <c r="J195" s="93">
        <v>149</v>
      </c>
      <c r="K195" s="50">
        <v>4</v>
      </c>
      <c r="L195" s="93">
        <f t="shared" si="2"/>
        <v>596</v>
      </c>
      <c r="M195" s="49" t="s">
        <v>1823</v>
      </c>
      <c r="N195" s="47" t="s">
        <v>4023</v>
      </c>
    </row>
    <row r="196" spans="1:14" s="38" customFormat="1">
      <c r="A196" s="47" t="s">
        <v>4771</v>
      </c>
      <c r="B196" s="47" t="s">
        <v>4510</v>
      </c>
      <c r="C196" s="48">
        <v>4800504113</v>
      </c>
      <c r="D196" s="49">
        <v>4800504</v>
      </c>
      <c r="E196" s="47" t="s">
        <v>4542</v>
      </c>
      <c r="F196" s="49">
        <v>113</v>
      </c>
      <c r="G196" s="47" t="s">
        <v>4256</v>
      </c>
      <c r="H196" s="49" t="s">
        <v>4005</v>
      </c>
      <c r="I196" s="48">
        <v>7325705478903</v>
      </c>
      <c r="J196" s="93">
        <v>149</v>
      </c>
      <c r="K196" s="50">
        <v>1</v>
      </c>
      <c r="L196" s="93">
        <f t="shared" ref="L196:L259" si="3">K196*J196</f>
        <v>149</v>
      </c>
      <c r="M196" s="49" t="s">
        <v>1823</v>
      </c>
      <c r="N196" s="47" t="s">
        <v>4023</v>
      </c>
    </row>
    <row r="197" spans="1:14" s="38" customFormat="1">
      <c r="A197" s="47" t="s">
        <v>4011</v>
      </c>
      <c r="B197" s="47" t="s">
        <v>4510</v>
      </c>
      <c r="C197" s="48">
        <v>8050063433</v>
      </c>
      <c r="D197" s="49">
        <v>8050063</v>
      </c>
      <c r="E197" s="47" t="s">
        <v>4546</v>
      </c>
      <c r="F197" s="49">
        <v>433</v>
      </c>
      <c r="G197" s="47" t="s">
        <v>3969</v>
      </c>
      <c r="H197" s="49" t="s">
        <v>4001</v>
      </c>
      <c r="I197" s="48">
        <v>7325705480357</v>
      </c>
      <c r="J197" s="93">
        <v>129</v>
      </c>
      <c r="K197" s="50">
        <v>7</v>
      </c>
      <c r="L197" s="93">
        <f t="shared" si="3"/>
        <v>903</v>
      </c>
      <c r="M197" s="49" t="s">
        <v>1823</v>
      </c>
      <c r="N197" s="47" t="s">
        <v>4547</v>
      </c>
    </row>
    <row r="198" spans="1:14" s="38" customFormat="1">
      <c r="A198" s="47" t="s">
        <v>4011</v>
      </c>
      <c r="B198" s="47" t="s">
        <v>4510</v>
      </c>
      <c r="C198" s="48">
        <v>8030521113</v>
      </c>
      <c r="D198" s="49">
        <v>8030521</v>
      </c>
      <c r="E198" s="47" t="s">
        <v>4542</v>
      </c>
      <c r="F198" s="49">
        <v>113</v>
      </c>
      <c r="G198" s="47" t="s">
        <v>4256</v>
      </c>
      <c r="H198" s="49" t="s">
        <v>4005</v>
      </c>
      <c r="I198" s="48">
        <v>7325705555277</v>
      </c>
      <c r="J198" s="93">
        <v>145</v>
      </c>
      <c r="K198" s="50">
        <v>3</v>
      </c>
      <c r="L198" s="93">
        <f t="shared" si="3"/>
        <v>435</v>
      </c>
      <c r="M198" s="49" t="s">
        <v>1899</v>
      </c>
      <c r="N198" s="47" t="s">
        <v>4023</v>
      </c>
    </row>
    <row r="199" spans="1:14" s="38" customFormat="1">
      <c r="A199" s="47" t="s">
        <v>4011</v>
      </c>
      <c r="B199" s="47" t="s">
        <v>4510</v>
      </c>
      <c r="C199" s="48">
        <v>8030521113</v>
      </c>
      <c r="D199" s="49">
        <v>8030521</v>
      </c>
      <c r="E199" s="47" t="s">
        <v>4542</v>
      </c>
      <c r="F199" s="49">
        <v>113</v>
      </c>
      <c r="G199" s="47" t="s">
        <v>4256</v>
      </c>
      <c r="H199" s="49" t="s">
        <v>4029</v>
      </c>
      <c r="I199" s="48">
        <v>7325705555284</v>
      </c>
      <c r="J199" s="93">
        <v>145</v>
      </c>
      <c r="K199" s="50">
        <v>1</v>
      </c>
      <c r="L199" s="93">
        <f t="shared" si="3"/>
        <v>145</v>
      </c>
      <c r="M199" s="49" t="s">
        <v>1899</v>
      </c>
      <c r="N199" s="47" t="s">
        <v>4023</v>
      </c>
    </row>
    <row r="200" spans="1:14" s="38" customFormat="1">
      <c r="A200" s="47" t="s">
        <v>4011</v>
      </c>
      <c r="B200" s="47" t="s">
        <v>4510</v>
      </c>
      <c r="C200" s="48">
        <v>80305425</v>
      </c>
      <c r="D200" s="49">
        <v>8030542</v>
      </c>
      <c r="E200" s="47" t="s">
        <v>4520</v>
      </c>
      <c r="F200" s="49">
        <v>5</v>
      </c>
      <c r="G200" s="47" t="s">
        <v>4014</v>
      </c>
      <c r="H200" s="49" t="s">
        <v>4003</v>
      </c>
      <c r="I200" s="48">
        <v>7325705556007</v>
      </c>
      <c r="J200" s="93">
        <v>129</v>
      </c>
      <c r="K200" s="50">
        <v>18</v>
      </c>
      <c r="L200" s="93">
        <f t="shared" si="3"/>
        <v>2322</v>
      </c>
      <c r="M200" s="49" t="s">
        <v>1823</v>
      </c>
      <c r="N200" s="47" t="s">
        <v>4023</v>
      </c>
    </row>
    <row r="201" spans="1:14" s="38" customFormat="1">
      <c r="A201" s="47" t="s">
        <v>4011</v>
      </c>
      <c r="B201" s="47" t="s">
        <v>4510</v>
      </c>
      <c r="C201" s="48">
        <v>80305425</v>
      </c>
      <c r="D201" s="49">
        <v>8030542</v>
      </c>
      <c r="E201" s="47" t="s">
        <v>4520</v>
      </c>
      <c r="F201" s="49">
        <v>5</v>
      </c>
      <c r="G201" s="47" t="s">
        <v>4014</v>
      </c>
      <c r="H201" s="49" t="s">
        <v>4001</v>
      </c>
      <c r="I201" s="48">
        <v>7325705556014</v>
      </c>
      <c r="J201" s="93">
        <v>129</v>
      </c>
      <c r="K201" s="50">
        <v>24</v>
      </c>
      <c r="L201" s="93">
        <f t="shared" si="3"/>
        <v>3096</v>
      </c>
      <c r="M201" s="49" t="s">
        <v>1823</v>
      </c>
      <c r="N201" s="47" t="s">
        <v>4023</v>
      </c>
    </row>
    <row r="202" spans="1:14" s="38" customFormat="1">
      <c r="A202" s="47" t="s">
        <v>4011</v>
      </c>
      <c r="B202" s="47" t="s">
        <v>4510</v>
      </c>
      <c r="C202" s="48">
        <v>80305425</v>
      </c>
      <c r="D202" s="49">
        <v>8030542</v>
      </c>
      <c r="E202" s="47" t="s">
        <v>4520</v>
      </c>
      <c r="F202" s="49">
        <v>5</v>
      </c>
      <c r="G202" s="47" t="s">
        <v>4014</v>
      </c>
      <c r="H202" s="49" t="s">
        <v>4004</v>
      </c>
      <c r="I202" s="48">
        <v>7325705556021</v>
      </c>
      <c r="J202" s="93">
        <v>129</v>
      </c>
      <c r="K202" s="50">
        <v>45</v>
      </c>
      <c r="L202" s="93">
        <f t="shared" si="3"/>
        <v>5805</v>
      </c>
      <c r="M202" s="49" t="s">
        <v>1823</v>
      </c>
      <c r="N202" s="47" t="s">
        <v>4023</v>
      </c>
    </row>
    <row r="203" spans="1:14" s="38" customFormat="1">
      <c r="A203" s="47" t="s">
        <v>4011</v>
      </c>
      <c r="B203" s="47" t="s">
        <v>4510</v>
      </c>
      <c r="C203" s="48">
        <v>80305425</v>
      </c>
      <c r="D203" s="49">
        <v>8030542</v>
      </c>
      <c r="E203" s="47" t="s">
        <v>4520</v>
      </c>
      <c r="F203" s="49">
        <v>5</v>
      </c>
      <c r="G203" s="47" t="s">
        <v>4014</v>
      </c>
      <c r="H203" s="49" t="s">
        <v>4016</v>
      </c>
      <c r="I203" s="48">
        <v>7325705556038</v>
      </c>
      <c r="J203" s="93">
        <v>129</v>
      </c>
      <c r="K203" s="50">
        <v>31</v>
      </c>
      <c r="L203" s="93">
        <f t="shared" si="3"/>
        <v>3999</v>
      </c>
      <c r="M203" s="49" t="s">
        <v>1823</v>
      </c>
      <c r="N203" s="47" t="s">
        <v>4023</v>
      </c>
    </row>
    <row r="204" spans="1:14" s="38" customFormat="1">
      <c r="A204" s="47" t="s">
        <v>4011</v>
      </c>
      <c r="B204" s="47" t="s">
        <v>4510</v>
      </c>
      <c r="C204" s="48">
        <v>80305425</v>
      </c>
      <c r="D204" s="49">
        <v>8030542</v>
      </c>
      <c r="E204" s="47" t="s">
        <v>4520</v>
      </c>
      <c r="F204" s="49">
        <v>5</v>
      </c>
      <c r="G204" s="47" t="s">
        <v>4014</v>
      </c>
      <c r="H204" s="49" t="s">
        <v>4005</v>
      </c>
      <c r="I204" s="48">
        <v>7325705556045</v>
      </c>
      <c r="J204" s="93">
        <v>129</v>
      </c>
      <c r="K204" s="50">
        <v>31</v>
      </c>
      <c r="L204" s="93">
        <f t="shared" si="3"/>
        <v>3999</v>
      </c>
      <c r="M204" s="49" t="s">
        <v>1823</v>
      </c>
      <c r="N204" s="47" t="s">
        <v>4023</v>
      </c>
    </row>
    <row r="205" spans="1:14" s="38" customFormat="1">
      <c r="A205" s="47" t="s">
        <v>4011</v>
      </c>
      <c r="B205" s="47" t="s">
        <v>4510</v>
      </c>
      <c r="C205" s="48">
        <v>80305425</v>
      </c>
      <c r="D205" s="49">
        <v>8030542</v>
      </c>
      <c r="E205" s="47" t="s">
        <v>4520</v>
      </c>
      <c r="F205" s="49">
        <v>5</v>
      </c>
      <c r="G205" s="47" t="s">
        <v>4014</v>
      </c>
      <c r="H205" s="49" t="s">
        <v>4029</v>
      </c>
      <c r="I205" s="48">
        <v>7325705556052</v>
      </c>
      <c r="J205" s="93">
        <v>129</v>
      </c>
      <c r="K205" s="50">
        <v>17</v>
      </c>
      <c r="L205" s="93">
        <f t="shared" si="3"/>
        <v>2193</v>
      </c>
      <c r="M205" s="49" t="s">
        <v>1823</v>
      </c>
      <c r="N205" s="47" t="s">
        <v>4023</v>
      </c>
    </row>
    <row r="206" spans="1:14" s="38" customFormat="1">
      <c r="A206" s="47" t="s">
        <v>4011</v>
      </c>
      <c r="B206" s="47" t="s">
        <v>4510</v>
      </c>
      <c r="C206" s="48">
        <v>80305425</v>
      </c>
      <c r="D206" s="49">
        <v>8030542</v>
      </c>
      <c r="E206" s="47" t="s">
        <v>4520</v>
      </c>
      <c r="F206" s="49">
        <v>5</v>
      </c>
      <c r="G206" s="47" t="s">
        <v>4014</v>
      </c>
      <c r="H206" s="49" t="s">
        <v>4025</v>
      </c>
      <c r="I206" s="48">
        <v>7325705556069</v>
      </c>
      <c r="J206" s="93">
        <v>129</v>
      </c>
      <c r="K206" s="50">
        <v>19</v>
      </c>
      <c r="L206" s="93">
        <f t="shared" si="3"/>
        <v>2451</v>
      </c>
      <c r="M206" s="49" t="s">
        <v>1823</v>
      </c>
      <c r="N206" s="47" t="s">
        <v>4023</v>
      </c>
    </row>
    <row r="207" spans="1:14" s="38" customFormat="1">
      <c r="A207" s="47" t="s">
        <v>4011</v>
      </c>
      <c r="B207" s="47" t="s">
        <v>4510</v>
      </c>
      <c r="C207" s="48">
        <v>803054292</v>
      </c>
      <c r="D207" s="49">
        <v>8030542</v>
      </c>
      <c r="E207" s="47" t="s">
        <v>4520</v>
      </c>
      <c r="F207" s="49">
        <v>92</v>
      </c>
      <c r="G207" s="47" t="s">
        <v>4543</v>
      </c>
      <c r="H207" s="49" t="s">
        <v>4003</v>
      </c>
      <c r="I207" s="48">
        <v>7325705556090</v>
      </c>
      <c r="J207" s="93">
        <v>129</v>
      </c>
      <c r="K207" s="50">
        <v>30</v>
      </c>
      <c r="L207" s="93">
        <f t="shared" si="3"/>
        <v>3870</v>
      </c>
      <c r="M207" s="49" t="s">
        <v>1823</v>
      </c>
      <c r="N207" s="47" t="s">
        <v>4023</v>
      </c>
    </row>
    <row r="208" spans="1:14" s="38" customFormat="1">
      <c r="A208" s="47" t="s">
        <v>4011</v>
      </c>
      <c r="B208" s="47" t="s">
        <v>4510</v>
      </c>
      <c r="C208" s="48">
        <v>803054292</v>
      </c>
      <c r="D208" s="49">
        <v>8030542</v>
      </c>
      <c r="E208" s="47" t="s">
        <v>4520</v>
      </c>
      <c r="F208" s="49">
        <v>92</v>
      </c>
      <c r="G208" s="47" t="s">
        <v>4543</v>
      </c>
      <c r="H208" s="49" t="s">
        <v>4001</v>
      </c>
      <c r="I208" s="48">
        <v>7325705556106</v>
      </c>
      <c r="J208" s="93">
        <v>129</v>
      </c>
      <c r="K208" s="50">
        <v>24</v>
      </c>
      <c r="L208" s="93">
        <f t="shared" si="3"/>
        <v>3096</v>
      </c>
      <c r="M208" s="49" t="s">
        <v>1823</v>
      </c>
      <c r="N208" s="47" t="s">
        <v>4023</v>
      </c>
    </row>
    <row r="209" spans="1:14" s="38" customFormat="1">
      <c r="A209" s="47" t="s">
        <v>4011</v>
      </c>
      <c r="B209" s="47" t="s">
        <v>4510</v>
      </c>
      <c r="C209" s="48">
        <v>803054292</v>
      </c>
      <c r="D209" s="49">
        <v>8030542</v>
      </c>
      <c r="E209" s="47" t="s">
        <v>4520</v>
      </c>
      <c r="F209" s="49">
        <v>92</v>
      </c>
      <c r="G209" s="47" t="s">
        <v>4543</v>
      </c>
      <c r="H209" s="49" t="s">
        <v>4016</v>
      </c>
      <c r="I209" s="48">
        <v>7325705556120</v>
      </c>
      <c r="J209" s="93">
        <v>129</v>
      </c>
      <c r="K209" s="50">
        <v>78</v>
      </c>
      <c r="L209" s="93">
        <f t="shared" si="3"/>
        <v>10062</v>
      </c>
      <c r="M209" s="49" t="s">
        <v>1823</v>
      </c>
      <c r="N209" s="47" t="s">
        <v>4023</v>
      </c>
    </row>
    <row r="210" spans="1:14" s="38" customFormat="1">
      <c r="A210" s="47" t="s">
        <v>4011</v>
      </c>
      <c r="B210" s="47" t="s">
        <v>4510</v>
      </c>
      <c r="C210" s="48">
        <v>803054292</v>
      </c>
      <c r="D210" s="49">
        <v>8030542</v>
      </c>
      <c r="E210" s="47" t="s">
        <v>4520</v>
      </c>
      <c r="F210" s="49">
        <v>92</v>
      </c>
      <c r="G210" s="47" t="s">
        <v>4543</v>
      </c>
      <c r="H210" s="49" t="s">
        <v>4005</v>
      </c>
      <c r="I210" s="48">
        <v>7325705556137</v>
      </c>
      <c r="J210" s="93">
        <v>129</v>
      </c>
      <c r="K210" s="50">
        <v>93</v>
      </c>
      <c r="L210" s="93">
        <f t="shared" si="3"/>
        <v>11997</v>
      </c>
      <c r="M210" s="49" t="s">
        <v>1823</v>
      </c>
      <c r="N210" s="47" t="s">
        <v>4023</v>
      </c>
    </row>
    <row r="211" spans="1:14" s="38" customFormat="1">
      <c r="A211" s="47" t="s">
        <v>4011</v>
      </c>
      <c r="B211" s="47" t="s">
        <v>4510</v>
      </c>
      <c r="C211" s="48">
        <v>803054292</v>
      </c>
      <c r="D211" s="49">
        <v>8030542</v>
      </c>
      <c r="E211" s="47" t="s">
        <v>4520</v>
      </c>
      <c r="F211" s="49">
        <v>92</v>
      </c>
      <c r="G211" s="47" t="s">
        <v>4543</v>
      </c>
      <c r="H211" s="49" t="s">
        <v>4029</v>
      </c>
      <c r="I211" s="48">
        <v>7325705556144</v>
      </c>
      <c r="J211" s="93">
        <v>129</v>
      </c>
      <c r="K211" s="50">
        <v>46</v>
      </c>
      <c r="L211" s="93">
        <f t="shared" si="3"/>
        <v>5934</v>
      </c>
      <c r="M211" s="49" t="s">
        <v>1823</v>
      </c>
      <c r="N211" s="47" t="s">
        <v>4023</v>
      </c>
    </row>
    <row r="212" spans="1:14" s="38" customFormat="1">
      <c r="A212" s="47" t="s">
        <v>4011</v>
      </c>
      <c r="B212" s="47" t="s">
        <v>4510</v>
      </c>
      <c r="C212" s="48">
        <v>803054292</v>
      </c>
      <c r="D212" s="49">
        <v>8030542</v>
      </c>
      <c r="E212" s="47" t="s">
        <v>4520</v>
      </c>
      <c r="F212" s="49">
        <v>92</v>
      </c>
      <c r="G212" s="47" t="s">
        <v>4543</v>
      </c>
      <c r="H212" s="49" t="s">
        <v>4025</v>
      </c>
      <c r="I212" s="48">
        <v>7325705556151</v>
      </c>
      <c r="J212" s="93">
        <v>129</v>
      </c>
      <c r="K212" s="50">
        <v>40</v>
      </c>
      <c r="L212" s="93">
        <f t="shared" si="3"/>
        <v>5160</v>
      </c>
      <c r="M212" s="49" t="s">
        <v>1823</v>
      </c>
      <c r="N212" s="47" t="s">
        <v>4023</v>
      </c>
    </row>
    <row r="213" spans="1:14" s="38" customFormat="1">
      <c r="A213" s="47" t="s">
        <v>4011</v>
      </c>
      <c r="B213" s="47" t="s">
        <v>4510</v>
      </c>
      <c r="C213" s="48">
        <v>8030542433</v>
      </c>
      <c r="D213" s="49">
        <v>8030542</v>
      </c>
      <c r="E213" s="47" t="s">
        <v>4520</v>
      </c>
      <c r="F213" s="49">
        <v>433</v>
      </c>
      <c r="G213" s="47" t="s">
        <v>3969</v>
      </c>
      <c r="H213" s="49" t="s">
        <v>4003</v>
      </c>
      <c r="I213" s="48">
        <v>7325705556182</v>
      </c>
      <c r="J213" s="93">
        <v>129</v>
      </c>
      <c r="K213" s="50">
        <v>12</v>
      </c>
      <c r="L213" s="93">
        <f t="shared" si="3"/>
        <v>1548</v>
      </c>
      <c r="M213" s="49" t="s">
        <v>1823</v>
      </c>
      <c r="N213" s="47" t="s">
        <v>4023</v>
      </c>
    </row>
    <row r="214" spans="1:14" s="38" customFormat="1">
      <c r="A214" s="47" t="s">
        <v>4011</v>
      </c>
      <c r="B214" s="47" t="s">
        <v>4510</v>
      </c>
      <c r="C214" s="48">
        <v>8030542433</v>
      </c>
      <c r="D214" s="49">
        <v>8030542</v>
      </c>
      <c r="E214" s="47" t="s">
        <v>4520</v>
      </c>
      <c r="F214" s="49">
        <v>433</v>
      </c>
      <c r="G214" s="47" t="s">
        <v>3969</v>
      </c>
      <c r="H214" s="49" t="s">
        <v>4001</v>
      </c>
      <c r="I214" s="48">
        <v>7325705556199</v>
      </c>
      <c r="J214" s="93">
        <v>129</v>
      </c>
      <c r="K214" s="50">
        <v>12</v>
      </c>
      <c r="L214" s="93">
        <f t="shared" si="3"/>
        <v>1548</v>
      </c>
      <c r="M214" s="49" t="s">
        <v>1823</v>
      </c>
      <c r="N214" s="47" t="s">
        <v>4023</v>
      </c>
    </row>
    <row r="215" spans="1:14" s="38" customFormat="1">
      <c r="A215" s="47" t="s">
        <v>4011</v>
      </c>
      <c r="B215" s="47" t="s">
        <v>4510</v>
      </c>
      <c r="C215" s="48">
        <v>8030542433</v>
      </c>
      <c r="D215" s="49">
        <v>8030542</v>
      </c>
      <c r="E215" s="47" t="s">
        <v>4520</v>
      </c>
      <c r="F215" s="49">
        <v>433</v>
      </c>
      <c r="G215" s="47" t="s">
        <v>3969</v>
      </c>
      <c r="H215" s="49" t="s">
        <v>4016</v>
      </c>
      <c r="I215" s="48">
        <v>7325705556205</v>
      </c>
      <c r="J215" s="93">
        <v>129</v>
      </c>
      <c r="K215" s="50">
        <v>59</v>
      </c>
      <c r="L215" s="93">
        <f t="shared" si="3"/>
        <v>7611</v>
      </c>
      <c r="M215" s="49" t="s">
        <v>1823</v>
      </c>
      <c r="N215" s="47" t="s">
        <v>4023</v>
      </c>
    </row>
    <row r="216" spans="1:14" s="38" customFormat="1">
      <c r="A216" s="47" t="s">
        <v>4011</v>
      </c>
      <c r="B216" s="47" t="s">
        <v>4510</v>
      </c>
      <c r="C216" s="48">
        <v>8030542433</v>
      </c>
      <c r="D216" s="49">
        <v>8030542</v>
      </c>
      <c r="E216" s="47" t="s">
        <v>4520</v>
      </c>
      <c r="F216" s="49">
        <v>433</v>
      </c>
      <c r="G216" s="47" t="s">
        <v>3969</v>
      </c>
      <c r="H216" s="49" t="s">
        <v>4004</v>
      </c>
      <c r="I216" s="48">
        <v>7325705556212</v>
      </c>
      <c r="J216" s="93">
        <v>129</v>
      </c>
      <c r="K216" s="50">
        <v>67</v>
      </c>
      <c r="L216" s="93">
        <f t="shared" si="3"/>
        <v>8643</v>
      </c>
      <c r="M216" s="49" t="s">
        <v>1823</v>
      </c>
      <c r="N216" s="47" t="s">
        <v>4023</v>
      </c>
    </row>
    <row r="217" spans="1:14" s="38" customFormat="1">
      <c r="A217" s="47" t="s">
        <v>4011</v>
      </c>
      <c r="B217" s="47" t="s">
        <v>4510</v>
      </c>
      <c r="C217" s="48">
        <v>8030542433</v>
      </c>
      <c r="D217" s="49">
        <v>8030542</v>
      </c>
      <c r="E217" s="47" t="s">
        <v>4520</v>
      </c>
      <c r="F217" s="49">
        <v>433</v>
      </c>
      <c r="G217" s="47" t="s">
        <v>3969</v>
      </c>
      <c r="H217" s="49" t="s">
        <v>4005</v>
      </c>
      <c r="I217" s="48">
        <v>7325705556229</v>
      </c>
      <c r="J217" s="93">
        <v>129</v>
      </c>
      <c r="K217" s="50">
        <v>44</v>
      </c>
      <c r="L217" s="93">
        <f t="shared" si="3"/>
        <v>5676</v>
      </c>
      <c r="M217" s="49" t="s">
        <v>1823</v>
      </c>
      <c r="N217" s="47" t="s">
        <v>4023</v>
      </c>
    </row>
    <row r="218" spans="1:14" s="38" customFormat="1">
      <c r="A218" s="47" t="s">
        <v>4011</v>
      </c>
      <c r="B218" s="47" t="s">
        <v>4510</v>
      </c>
      <c r="C218" s="48">
        <v>8030542433</v>
      </c>
      <c r="D218" s="49">
        <v>8030542</v>
      </c>
      <c r="E218" s="47" t="s">
        <v>4520</v>
      </c>
      <c r="F218" s="49">
        <v>433</v>
      </c>
      <c r="G218" s="47" t="s">
        <v>3969</v>
      </c>
      <c r="H218" s="49" t="s">
        <v>4029</v>
      </c>
      <c r="I218" s="48">
        <v>7325705556236</v>
      </c>
      <c r="J218" s="93">
        <v>129</v>
      </c>
      <c r="K218" s="50">
        <v>25</v>
      </c>
      <c r="L218" s="93">
        <f t="shared" si="3"/>
        <v>3225</v>
      </c>
      <c r="M218" s="49" t="s">
        <v>1823</v>
      </c>
      <c r="N218" s="47" t="s">
        <v>4023</v>
      </c>
    </row>
    <row r="219" spans="1:14" s="38" customFormat="1">
      <c r="A219" s="47" t="s">
        <v>4011</v>
      </c>
      <c r="B219" s="47" t="s">
        <v>4510</v>
      </c>
      <c r="C219" s="48">
        <v>8030542433</v>
      </c>
      <c r="D219" s="49">
        <v>8030542</v>
      </c>
      <c r="E219" s="47" t="s">
        <v>4520</v>
      </c>
      <c r="F219" s="49">
        <v>433</v>
      </c>
      <c r="G219" s="47" t="s">
        <v>3969</v>
      </c>
      <c r="H219" s="49" t="s">
        <v>4025</v>
      </c>
      <c r="I219" s="48">
        <v>7325705556250</v>
      </c>
      <c r="J219" s="93">
        <v>129</v>
      </c>
      <c r="K219" s="50">
        <v>31</v>
      </c>
      <c r="L219" s="93">
        <f t="shared" si="3"/>
        <v>3999</v>
      </c>
      <c r="M219" s="49" t="s">
        <v>1823</v>
      </c>
      <c r="N219" s="47" t="s">
        <v>4023</v>
      </c>
    </row>
    <row r="220" spans="1:14" s="38" customFormat="1">
      <c r="A220" s="47" t="s">
        <v>4011</v>
      </c>
      <c r="B220" s="47" t="s">
        <v>4510</v>
      </c>
      <c r="C220" s="48">
        <v>803054292</v>
      </c>
      <c r="D220" s="49">
        <v>8030542</v>
      </c>
      <c r="E220" s="47" t="s">
        <v>4520</v>
      </c>
      <c r="F220" s="49">
        <v>92</v>
      </c>
      <c r="G220" s="47" t="s">
        <v>4543</v>
      </c>
      <c r="H220" s="49" t="s">
        <v>4004</v>
      </c>
      <c r="I220" s="48">
        <v>7325705556533</v>
      </c>
      <c r="J220" s="93">
        <v>129</v>
      </c>
      <c r="K220" s="50">
        <v>100</v>
      </c>
      <c r="L220" s="93">
        <f t="shared" si="3"/>
        <v>12900</v>
      </c>
      <c r="M220" s="49" t="s">
        <v>1823</v>
      </c>
      <c r="N220" s="47" t="s">
        <v>4023</v>
      </c>
    </row>
    <row r="221" spans="1:14" s="38" customFormat="1">
      <c r="A221" s="47" t="s">
        <v>4011</v>
      </c>
      <c r="B221" s="47" t="s">
        <v>4510</v>
      </c>
      <c r="C221" s="48">
        <v>8030542433</v>
      </c>
      <c r="D221" s="49">
        <v>8030542</v>
      </c>
      <c r="E221" s="47" t="s">
        <v>4520</v>
      </c>
      <c r="F221" s="49">
        <v>433</v>
      </c>
      <c r="G221" s="47" t="s">
        <v>3969</v>
      </c>
      <c r="H221" s="49" t="s">
        <v>4053</v>
      </c>
      <c r="I221" s="48">
        <v>7325705556540</v>
      </c>
      <c r="J221" s="93">
        <v>129</v>
      </c>
      <c r="K221" s="50">
        <v>1</v>
      </c>
      <c r="L221" s="93">
        <f t="shared" si="3"/>
        <v>129</v>
      </c>
      <c r="M221" s="49" t="s">
        <v>1823</v>
      </c>
      <c r="N221" s="47" t="s">
        <v>4023</v>
      </c>
    </row>
    <row r="222" spans="1:14" s="38" customFormat="1">
      <c r="A222" s="47" t="s">
        <v>4771</v>
      </c>
      <c r="B222" s="47" t="s">
        <v>4510</v>
      </c>
      <c r="C222" s="48">
        <v>4800505433</v>
      </c>
      <c r="D222" s="49">
        <v>4800505</v>
      </c>
      <c r="E222" s="47" t="s">
        <v>5039</v>
      </c>
      <c r="F222" s="49">
        <v>433</v>
      </c>
      <c r="G222" s="47" t="s">
        <v>3969</v>
      </c>
      <c r="H222" s="49" t="s">
        <v>4003</v>
      </c>
      <c r="I222" s="48">
        <v>7325705557097</v>
      </c>
      <c r="J222" s="93">
        <v>149</v>
      </c>
      <c r="K222" s="50">
        <v>3</v>
      </c>
      <c r="L222" s="93">
        <f t="shared" si="3"/>
        <v>447</v>
      </c>
      <c r="M222" s="49" t="s">
        <v>1823</v>
      </c>
      <c r="N222" s="47" t="s">
        <v>4023</v>
      </c>
    </row>
    <row r="223" spans="1:14" s="38" customFormat="1">
      <c r="A223" s="47" t="s">
        <v>4771</v>
      </c>
      <c r="B223" s="47" t="s">
        <v>4510</v>
      </c>
      <c r="C223" s="48">
        <v>4800505113</v>
      </c>
      <c r="D223" s="49">
        <v>4800505</v>
      </c>
      <c r="E223" s="47" t="s">
        <v>5039</v>
      </c>
      <c r="F223" s="49">
        <v>113</v>
      </c>
      <c r="G223" s="47" t="s">
        <v>4256</v>
      </c>
      <c r="H223" s="49" t="s">
        <v>4016</v>
      </c>
      <c r="I223" s="48">
        <v>7325705557141</v>
      </c>
      <c r="J223" s="93">
        <v>149</v>
      </c>
      <c r="K223" s="50">
        <v>1</v>
      </c>
      <c r="L223" s="93">
        <f t="shared" si="3"/>
        <v>149</v>
      </c>
      <c r="M223" s="49" t="s">
        <v>1823</v>
      </c>
      <c r="N223" s="47" t="s">
        <v>4023</v>
      </c>
    </row>
    <row r="224" spans="1:14" s="38" customFormat="1">
      <c r="A224" s="47" t="s">
        <v>4771</v>
      </c>
      <c r="B224" s="47" t="s">
        <v>4510</v>
      </c>
      <c r="C224" s="48">
        <v>4800505113</v>
      </c>
      <c r="D224" s="49">
        <v>4800505</v>
      </c>
      <c r="E224" s="47" t="s">
        <v>5039</v>
      </c>
      <c r="F224" s="49">
        <v>113</v>
      </c>
      <c r="G224" s="47" t="s">
        <v>4256</v>
      </c>
      <c r="H224" s="49" t="s">
        <v>4001</v>
      </c>
      <c r="I224" s="48">
        <v>7325705557165</v>
      </c>
      <c r="J224" s="93">
        <v>149</v>
      </c>
      <c r="K224" s="50">
        <v>2</v>
      </c>
      <c r="L224" s="93">
        <f t="shared" si="3"/>
        <v>298</v>
      </c>
      <c r="M224" s="49" t="s">
        <v>1823</v>
      </c>
      <c r="N224" s="47" t="s">
        <v>4023</v>
      </c>
    </row>
    <row r="225" spans="1:14" s="38" customFormat="1">
      <c r="A225" s="47" t="s">
        <v>4771</v>
      </c>
      <c r="B225" s="47" t="s">
        <v>4510</v>
      </c>
      <c r="C225" s="48">
        <v>4800505433</v>
      </c>
      <c r="D225" s="49">
        <v>4800505</v>
      </c>
      <c r="E225" s="47" t="s">
        <v>5039</v>
      </c>
      <c r="F225" s="49">
        <v>433</v>
      </c>
      <c r="G225" s="47" t="s">
        <v>3969</v>
      </c>
      <c r="H225" s="49" t="s">
        <v>4016</v>
      </c>
      <c r="I225" s="48">
        <v>7325705557172</v>
      </c>
      <c r="J225" s="93">
        <v>149</v>
      </c>
      <c r="K225" s="50">
        <v>2</v>
      </c>
      <c r="L225" s="93">
        <f t="shared" si="3"/>
        <v>298</v>
      </c>
      <c r="M225" s="49" t="s">
        <v>1823</v>
      </c>
      <c r="N225" s="47" t="s">
        <v>4023</v>
      </c>
    </row>
    <row r="226" spans="1:14" s="38" customFormat="1">
      <c r="A226" s="47" t="s">
        <v>4771</v>
      </c>
      <c r="B226" s="47" t="s">
        <v>4510</v>
      </c>
      <c r="C226" s="48">
        <v>4800505113</v>
      </c>
      <c r="D226" s="49">
        <v>4800505</v>
      </c>
      <c r="E226" s="47" t="s">
        <v>5039</v>
      </c>
      <c r="F226" s="49">
        <v>113</v>
      </c>
      <c r="G226" s="47" t="s">
        <v>4256</v>
      </c>
      <c r="H226" s="49" t="s">
        <v>4004</v>
      </c>
      <c r="I226" s="48">
        <v>7325705557189</v>
      </c>
      <c r="J226" s="93">
        <v>149</v>
      </c>
      <c r="K226" s="50">
        <v>2</v>
      </c>
      <c r="L226" s="93">
        <f t="shared" si="3"/>
        <v>298</v>
      </c>
      <c r="M226" s="49" t="s">
        <v>1823</v>
      </c>
      <c r="N226" s="47" t="s">
        <v>4023</v>
      </c>
    </row>
    <row r="227" spans="1:14" s="38" customFormat="1">
      <c r="A227" s="47" t="s">
        <v>4771</v>
      </c>
      <c r="B227" s="47" t="s">
        <v>4510</v>
      </c>
      <c r="C227" s="48">
        <v>4800505433</v>
      </c>
      <c r="D227" s="49">
        <v>4800505</v>
      </c>
      <c r="E227" s="47" t="s">
        <v>5039</v>
      </c>
      <c r="F227" s="49">
        <v>433</v>
      </c>
      <c r="G227" s="47" t="s">
        <v>3969</v>
      </c>
      <c r="H227" s="49" t="s">
        <v>4001</v>
      </c>
      <c r="I227" s="48">
        <v>7325705557196</v>
      </c>
      <c r="J227" s="93">
        <v>149</v>
      </c>
      <c r="K227" s="50">
        <v>2</v>
      </c>
      <c r="L227" s="93">
        <f t="shared" si="3"/>
        <v>298</v>
      </c>
      <c r="M227" s="49" t="s">
        <v>1823</v>
      </c>
      <c r="N227" s="47" t="s">
        <v>4023</v>
      </c>
    </row>
    <row r="228" spans="1:14" s="38" customFormat="1">
      <c r="A228" s="47" t="s">
        <v>4771</v>
      </c>
      <c r="B228" s="47" t="s">
        <v>4510</v>
      </c>
      <c r="C228" s="48">
        <v>4800505113</v>
      </c>
      <c r="D228" s="49">
        <v>4800505</v>
      </c>
      <c r="E228" s="47" t="s">
        <v>5039</v>
      </c>
      <c r="F228" s="49">
        <v>113</v>
      </c>
      <c r="G228" s="47" t="s">
        <v>4256</v>
      </c>
      <c r="H228" s="49" t="s">
        <v>4003</v>
      </c>
      <c r="I228" s="48">
        <v>7325705557202</v>
      </c>
      <c r="J228" s="93">
        <v>149</v>
      </c>
      <c r="K228" s="50">
        <v>1</v>
      </c>
      <c r="L228" s="93">
        <f t="shared" si="3"/>
        <v>149</v>
      </c>
      <c r="M228" s="49" t="s">
        <v>1823</v>
      </c>
      <c r="N228" s="47" t="s">
        <v>4023</v>
      </c>
    </row>
    <row r="229" spans="1:14" s="38" customFormat="1">
      <c r="A229" s="47" t="s">
        <v>4771</v>
      </c>
      <c r="B229" s="47" t="s">
        <v>4510</v>
      </c>
      <c r="C229" s="48">
        <v>4800505433</v>
      </c>
      <c r="D229" s="49">
        <v>4800505</v>
      </c>
      <c r="E229" s="47" t="s">
        <v>5039</v>
      </c>
      <c r="F229" s="49">
        <v>433</v>
      </c>
      <c r="G229" s="47" t="s">
        <v>3969</v>
      </c>
      <c r="H229" s="49" t="s">
        <v>4004</v>
      </c>
      <c r="I229" s="48">
        <v>7325705557219</v>
      </c>
      <c r="J229" s="93">
        <v>149</v>
      </c>
      <c r="K229" s="50">
        <v>3</v>
      </c>
      <c r="L229" s="93">
        <f t="shared" si="3"/>
        <v>447</v>
      </c>
      <c r="M229" s="49" t="s">
        <v>1823</v>
      </c>
      <c r="N229" s="47" t="s">
        <v>4023</v>
      </c>
    </row>
    <row r="230" spans="1:14" s="38" customFormat="1">
      <c r="A230" s="47" t="s">
        <v>4771</v>
      </c>
      <c r="B230" s="47" t="s">
        <v>3964</v>
      </c>
      <c r="C230" s="48">
        <v>4203432614</v>
      </c>
      <c r="D230" s="49">
        <v>4203432</v>
      </c>
      <c r="E230" s="47" t="s">
        <v>5002</v>
      </c>
      <c r="F230" s="49">
        <v>614</v>
      </c>
      <c r="G230" s="47" t="s">
        <v>4769</v>
      </c>
      <c r="H230" s="49" t="s">
        <v>4117</v>
      </c>
      <c r="I230" s="48">
        <v>7325705563340</v>
      </c>
      <c r="J230" s="93">
        <v>60</v>
      </c>
      <c r="K230" s="50">
        <v>1</v>
      </c>
      <c r="L230" s="93">
        <f t="shared" si="3"/>
        <v>60</v>
      </c>
      <c r="M230" s="49" t="s">
        <v>1899</v>
      </c>
      <c r="N230" s="47" t="s">
        <v>4658</v>
      </c>
    </row>
    <row r="231" spans="1:14" s="38" customFormat="1">
      <c r="A231" s="47" t="s">
        <v>4011</v>
      </c>
      <c r="B231" s="47" t="s">
        <v>3964</v>
      </c>
      <c r="C231" s="48">
        <v>204602093</v>
      </c>
      <c r="D231" s="49">
        <v>2046020</v>
      </c>
      <c r="E231" s="47" t="s">
        <v>4407</v>
      </c>
      <c r="F231" s="49">
        <v>93</v>
      </c>
      <c r="G231" s="47" t="s">
        <v>4151</v>
      </c>
      <c r="H231" s="49" t="s">
        <v>4001</v>
      </c>
      <c r="I231" s="48">
        <v>7325705575084</v>
      </c>
      <c r="J231" s="93">
        <v>119</v>
      </c>
      <c r="K231" s="50">
        <v>422</v>
      </c>
      <c r="L231" s="93">
        <f t="shared" si="3"/>
        <v>50218</v>
      </c>
      <c r="M231" s="49" t="s">
        <v>1899</v>
      </c>
      <c r="N231" s="47" t="s">
        <v>4408</v>
      </c>
    </row>
    <row r="232" spans="1:14" s="38" customFormat="1">
      <c r="A232" s="47" t="s">
        <v>4011</v>
      </c>
      <c r="B232" s="47" t="s">
        <v>3964</v>
      </c>
      <c r="C232" s="48">
        <v>204602093</v>
      </c>
      <c r="D232" s="49">
        <v>2046020</v>
      </c>
      <c r="E232" s="47" t="s">
        <v>4407</v>
      </c>
      <c r="F232" s="49">
        <v>93</v>
      </c>
      <c r="G232" s="47" t="s">
        <v>4151</v>
      </c>
      <c r="H232" s="49" t="s">
        <v>4004</v>
      </c>
      <c r="I232" s="48">
        <v>7325705575107</v>
      </c>
      <c r="J232" s="93">
        <v>119</v>
      </c>
      <c r="K232" s="50">
        <v>479</v>
      </c>
      <c r="L232" s="93">
        <f t="shared" si="3"/>
        <v>57001</v>
      </c>
      <c r="M232" s="49" t="s">
        <v>1899</v>
      </c>
      <c r="N232" s="47" t="s">
        <v>4408</v>
      </c>
    </row>
    <row r="233" spans="1:14" s="38" customFormat="1">
      <c r="A233" s="47" t="s">
        <v>4011</v>
      </c>
      <c r="B233" s="47" t="s">
        <v>3964</v>
      </c>
      <c r="C233" s="48">
        <v>204602093</v>
      </c>
      <c r="D233" s="49">
        <v>2046020</v>
      </c>
      <c r="E233" s="47" t="s">
        <v>4407</v>
      </c>
      <c r="F233" s="49">
        <v>93</v>
      </c>
      <c r="G233" s="47" t="s">
        <v>4151</v>
      </c>
      <c r="H233" s="49" t="s">
        <v>4016</v>
      </c>
      <c r="I233" s="48">
        <v>7325705575114</v>
      </c>
      <c r="J233" s="93">
        <v>119</v>
      </c>
      <c r="K233" s="50">
        <v>467</v>
      </c>
      <c r="L233" s="93">
        <f t="shared" si="3"/>
        <v>55573</v>
      </c>
      <c r="M233" s="49" t="s">
        <v>1899</v>
      </c>
      <c r="N233" s="47" t="s">
        <v>4408</v>
      </c>
    </row>
    <row r="234" spans="1:14" s="38" customFormat="1">
      <c r="A234" s="47" t="s">
        <v>4011</v>
      </c>
      <c r="B234" s="47" t="s">
        <v>3964</v>
      </c>
      <c r="C234" s="48">
        <v>204602093</v>
      </c>
      <c r="D234" s="49">
        <v>2046020</v>
      </c>
      <c r="E234" s="47" t="s">
        <v>4407</v>
      </c>
      <c r="F234" s="49">
        <v>93</v>
      </c>
      <c r="G234" s="47" t="s">
        <v>4151</v>
      </c>
      <c r="H234" s="49" t="s">
        <v>4005</v>
      </c>
      <c r="I234" s="48">
        <v>7325705575121</v>
      </c>
      <c r="J234" s="93">
        <v>119</v>
      </c>
      <c r="K234" s="50">
        <v>291</v>
      </c>
      <c r="L234" s="93">
        <f t="shared" si="3"/>
        <v>34629</v>
      </c>
      <c r="M234" s="49" t="s">
        <v>1899</v>
      </c>
      <c r="N234" s="47" t="s">
        <v>4408</v>
      </c>
    </row>
    <row r="235" spans="1:14" s="38" customFormat="1">
      <c r="A235" s="47" t="s">
        <v>4011</v>
      </c>
      <c r="B235" s="47" t="s">
        <v>3964</v>
      </c>
      <c r="C235" s="48">
        <v>2046020436</v>
      </c>
      <c r="D235" s="49">
        <v>2046020</v>
      </c>
      <c r="E235" s="47" t="s">
        <v>4407</v>
      </c>
      <c r="F235" s="49">
        <v>436</v>
      </c>
      <c r="G235" s="47" t="s">
        <v>4296</v>
      </c>
      <c r="H235" s="49" t="s">
        <v>4003</v>
      </c>
      <c r="I235" s="48">
        <v>7325705575336</v>
      </c>
      <c r="J235" s="93">
        <v>119</v>
      </c>
      <c r="K235" s="50">
        <v>8</v>
      </c>
      <c r="L235" s="93">
        <f t="shared" si="3"/>
        <v>952</v>
      </c>
      <c r="M235" s="49" t="s">
        <v>1899</v>
      </c>
      <c r="N235" s="47" t="s">
        <v>4408</v>
      </c>
    </row>
    <row r="236" spans="1:14" s="38" customFormat="1">
      <c r="A236" s="47" t="s">
        <v>4011</v>
      </c>
      <c r="B236" s="47" t="s">
        <v>3964</v>
      </c>
      <c r="C236" s="48">
        <v>2046020436</v>
      </c>
      <c r="D236" s="49">
        <v>2046020</v>
      </c>
      <c r="E236" s="47" t="s">
        <v>4407</v>
      </c>
      <c r="F236" s="49">
        <v>436</v>
      </c>
      <c r="G236" s="47" t="s">
        <v>4296</v>
      </c>
      <c r="H236" s="49" t="s">
        <v>4001</v>
      </c>
      <c r="I236" s="48">
        <v>7325705575343</v>
      </c>
      <c r="J236" s="93">
        <v>119</v>
      </c>
      <c r="K236" s="50">
        <v>416</v>
      </c>
      <c r="L236" s="93">
        <f t="shared" si="3"/>
        <v>49504</v>
      </c>
      <c r="M236" s="49" t="s">
        <v>1899</v>
      </c>
      <c r="N236" s="47" t="s">
        <v>4408</v>
      </c>
    </row>
    <row r="237" spans="1:14" s="38" customFormat="1">
      <c r="A237" s="47" t="s">
        <v>4011</v>
      </c>
      <c r="B237" s="47" t="s">
        <v>3964</v>
      </c>
      <c r="C237" s="48">
        <v>2046020436</v>
      </c>
      <c r="D237" s="49">
        <v>2046020</v>
      </c>
      <c r="E237" s="47" t="s">
        <v>4407</v>
      </c>
      <c r="F237" s="49">
        <v>436</v>
      </c>
      <c r="G237" s="47" t="s">
        <v>4296</v>
      </c>
      <c r="H237" s="49" t="s">
        <v>4004</v>
      </c>
      <c r="I237" s="48">
        <v>7325705575350</v>
      </c>
      <c r="J237" s="93">
        <v>119</v>
      </c>
      <c r="K237" s="50">
        <v>457</v>
      </c>
      <c r="L237" s="93">
        <f t="shared" si="3"/>
        <v>54383</v>
      </c>
      <c r="M237" s="49" t="s">
        <v>1899</v>
      </c>
      <c r="N237" s="47" t="s">
        <v>4408</v>
      </c>
    </row>
    <row r="238" spans="1:14" s="38" customFormat="1">
      <c r="A238" s="47" t="s">
        <v>4011</v>
      </c>
      <c r="B238" s="47" t="s">
        <v>3964</v>
      </c>
      <c r="C238" s="48">
        <v>2046020436</v>
      </c>
      <c r="D238" s="49">
        <v>2046020</v>
      </c>
      <c r="E238" s="47" t="s">
        <v>4407</v>
      </c>
      <c r="F238" s="49">
        <v>436</v>
      </c>
      <c r="G238" s="47" t="s">
        <v>4296</v>
      </c>
      <c r="H238" s="49" t="s">
        <v>4016</v>
      </c>
      <c r="I238" s="48">
        <v>7325705575367</v>
      </c>
      <c r="J238" s="93">
        <v>119</v>
      </c>
      <c r="K238" s="50">
        <v>426</v>
      </c>
      <c r="L238" s="93">
        <f t="shared" si="3"/>
        <v>50694</v>
      </c>
      <c r="M238" s="49" t="s">
        <v>1899</v>
      </c>
      <c r="N238" s="47" t="s">
        <v>4408</v>
      </c>
    </row>
    <row r="239" spans="1:14" s="38" customFormat="1">
      <c r="A239" s="47" t="s">
        <v>4011</v>
      </c>
      <c r="B239" s="47" t="s">
        <v>3964</v>
      </c>
      <c r="C239" s="48">
        <v>2046020436</v>
      </c>
      <c r="D239" s="49">
        <v>2046020</v>
      </c>
      <c r="E239" s="47" t="s">
        <v>4407</v>
      </c>
      <c r="F239" s="49">
        <v>436</v>
      </c>
      <c r="G239" s="47" t="s">
        <v>4296</v>
      </c>
      <c r="H239" s="49" t="s">
        <v>4005</v>
      </c>
      <c r="I239" s="48">
        <v>7325705575374</v>
      </c>
      <c r="J239" s="93">
        <v>119</v>
      </c>
      <c r="K239" s="50">
        <v>286</v>
      </c>
      <c r="L239" s="93">
        <f t="shared" si="3"/>
        <v>34034</v>
      </c>
      <c r="M239" s="49" t="s">
        <v>1899</v>
      </c>
      <c r="N239" s="47" t="s">
        <v>4408</v>
      </c>
    </row>
    <row r="240" spans="1:14" s="38" customFormat="1">
      <c r="A240" s="47" t="s">
        <v>4011</v>
      </c>
      <c r="B240" s="47" t="s">
        <v>3964</v>
      </c>
      <c r="C240" s="48">
        <v>204602093</v>
      </c>
      <c r="D240" s="49">
        <v>2046020</v>
      </c>
      <c r="E240" s="47" t="s">
        <v>4407</v>
      </c>
      <c r="F240" s="49">
        <v>93</v>
      </c>
      <c r="G240" s="47" t="s">
        <v>4151</v>
      </c>
      <c r="H240" s="49" t="s">
        <v>4003</v>
      </c>
      <c r="I240" s="48">
        <v>7325705575480</v>
      </c>
      <c r="J240" s="93">
        <v>119</v>
      </c>
      <c r="K240" s="50">
        <v>239</v>
      </c>
      <c r="L240" s="93">
        <f t="shared" si="3"/>
        <v>28441</v>
      </c>
      <c r="M240" s="49" t="s">
        <v>1899</v>
      </c>
      <c r="N240" s="47" t="s">
        <v>4408</v>
      </c>
    </row>
    <row r="241" spans="1:14" s="38" customFormat="1">
      <c r="A241" s="47" t="s">
        <v>4011</v>
      </c>
      <c r="B241" s="47" t="s">
        <v>3964</v>
      </c>
      <c r="C241" s="48">
        <v>2047010410</v>
      </c>
      <c r="D241" s="49">
        <v>2047010</v>
      </c>
      <c r="E241" s="47" t="s">
        <v>4474</v>
      </c>
      <c r="F241" s="49">
        <v>410</v>
      </c>
      <c r="G241" s="47" t="s">
        <v>3990</v>
      </c>
      <c r="H241" s="49" t="s">
        <v>4003</v>
      </c>
      <c r="I241" s="48">
        <v>7325705575817</v>
      </c>
      <c r="J241" s="93">
        <v>149</v>
      </c>
      <c r="K241" s="50">
        <v>94</v>
      </c>
      <c r="L241" s="93">
        <f t="shared" si="3"/>
        <v>14006</v>
      </c>
      <c r="M241" s="49" t="s">
        <v>1899</v>
      </c>
      <c r="N241" s="47" t="s">
        <v>4408</v>
      </c>
    </row>
    <row r="242" spans="1:14" s="38" customFormat="1">
      <c r="A242" s="47" t="s">
        <v>4011</v>
      </c>
      <c r="B242" s="47" t="s">
        <v>3964</v>
      </c>
      <c r="C242" s="48">
        <v>2047010410</v>
      </c>
      <c r="D242" s="49">
        <v>2047010</v>
      </c>
      <c r="E242" s="47" t="s">
        <v>4474</v>
      </c>
      <c r="F242" s="49">
        <v>410</v>
      </c>
      <c r="G242" s="47" t="s">
        <v>3990</v>
      </c>
      <c r="H242" s="49" t="s">
        <v>4001</v>
      </c>
      <c r="I242" s="48">
        <v>7325705575831</v>
      </c>
      <c r="J242" s="93">
        <v>149</v>
      </c>
      <c r="K242" s="50">
        <v>192</v>
      </c>
      <c r="L242" s="93">
        <f t="shared" si="3"/>
        <v>28608</v>
      </c>
      <c r="M242" s="49" t="s">
        <v>1899</v>
      </c>
      <c r="N242" s="47" t="s">
        <v>4408</v>
      </c>
    </row>
    <row r="243" spans="1:14" s="38" customFormat="1">
      <c r="A243" s="47" t="s">
        <v>4011</v>
      </c>
      <c r="B243" s="47" t="s">
        <v>3964</v>
      </c>
      <c r="C243" s="48">
        <v>2047010410</v>
      </c>
      <c r="D243" s="49">
        <v>2047010</v>
      </c>
      <c r="E243" s="47" t="s">
        <v>4474</v>
      </c>
      <c r="F243" s="49">
        <v>410</v>
      </c>
      <c r="G243" s="47" t="s">
        <v>3990</v>
      </c>
      <c r="H243" s="49" t="s">
        <v>4004</v>
      </c>
      <c r="I243" s="48">
        <v>7325705575855</v>
      </c>
      <c r="J243" s="93">
        <v>149</v>
      </c>
      <c r="K243" s="50">
        <v>211</v>
      </c>
      <c r="L243" s="93">
        <f t="shared" si="3"/>
        <v>31439</v>
      </c>
      <c r="M243" s="49" t="s">
        <v>1899</v>
      </c>
      <c r="N243" s="47" t="s">
        <v>4408</v>
      </c>
    </row>
    <row r="244" spans="1:14" s="38" customFormat="1">
      <c r="A244" s="47" t="s">
        <v>4011</v>
      </c>
      <c r="B244" s="47" t="s">
        <v>3964</v>
      </c>
      <c r="C244" s="48">
        <v>2047010410</v>
      </c>
      <c r="D244" s="49">
        <v>2047010</v>
      </c>
      <c r="E244" s="47" t="s">
        <v>4474</v>
      </c>
      <c r="F244" s="49">
        <v>410</v>
      </c>
      <c r="G244" s="47" t="s">
        <v>3990</v>
      </c>
      <c r="H244" s="49" t="s">
        <v>4016</v>
      </c>
      <c r="I244" s="48">
        <v>7325705575879</v>
      </c>
      <c r="J244" s="93">
        <v>149</v>
      </c>
      <c r="K244" s="50">
        <v>204</v>
      </c>
      <c r="L244" s="93">
        <f t="shared" si="3"/>
        <v>30396</v>
      </c>
      <c r="M244" s="49" t="s">
        <v>1899</v>
      </c>
      <c r="N244" s="47" t="s">
        <v>4408</v>
      </c>
    </row>
    <row r="245" spans="1:14" s="38" customFormat="1">
      <c r="A245" s="47" t="s">
        <v>4011</v>
      </c>
      <c r="B245" s="47" t="s">
        <v>3964</v>
      </c>
      <c r="C245" s="48">
        <v>2047010410</v>
      </c>
      <c r="D245" s="49">
        <v>2047010</v>
      </c>
      <c r="E245" s="47" t="s">
        <v>4474</v>
      </c>
      <c r="F245" s="49">
        <v>410</v>
      </c>
      <c r="G245" s="47" t="s">
        <v>3990</v>
      </c>
      <c r="H245" s="49" t="s">
        <v>4005</v>
      </c>
      <c r="I245" s="48">
        <v>7325705575886</v>
      </c>
      <c r="J245" s="93">
        <v>149</v>
      </c>
      <c r="K245" s="50">
        <v>123</v>
      </c>
      <c r="L245" s="93">
        <f t="shared" si="3"/>
        <v>18327</v>
      </c>
      <c r="M245" s="49" t="s">
        <v>1899</v>
      </c>
      <c r="N245" s="47" t="s">
        <v>4408</v>
      </c>
    </row>
    <row r="246" spans="1:14" s="38" customFormat="1">
      <c r="A246" s="47" t="s">
        <v>4011</v>
      </c>
      <c r="B246" s="47" t="s">
        <v>3964</v>
      </c>
      <c r="C246" s="48">
        <v>2047010436</v>
      </c>
      <c r="D246" s="49">
        <v>2047010</v>
      </c>
      <c r="E246" s="47" t="s">
        <v>4474</v>
      </c>
      <c r="F246" s="49">
        <v>436</v>
      </c>
      <c r="G246" s="47" t="s">
        <v>4296</v>
      </c>
      <c r="H246" s="49" t="s">
        <v>4003</v>
      </c>
      <c r="I246" s="48">
        <v>7325705575916</v>
      </c>
      <c r="J246" s="93">
        <v>149</v>
      </c>
      <c r="K246" s="50">
        <v>84</v>
      </c>
      <c r="L246" s="93">
        <f t="shared" si="3"/>
        <v>12516</v>
      </c>
      <c r="M246" s="49" t="s">
        <v>1899</v>
      </c>
      <c r="N246" s="47" t="s">
        <v>4408</v>
      </c>
    </row>
    <row r="247" spans="1:14" s="38" customFormat="1">
      <c r="A247" s="47" t="s">
        <v>4011</v>
      </c>
      <c r="B247" s="47" t="s">
        <v>3964</v>
      </c>
      <c r="C247" s="48">
        <v>2047010436</v>
      </c>
      <c r="D247" s="49">
        <v>2047010</v>
      </c>
      <c r="E247" s="47" t="s">
        <v>4474</v>
      </c>
      <c r="F247" s="49">
        <v>436</v>
      </c>
      <c r="G247" s="47" t="s">
        <v>4296</v>
      </c>
      <c r="H247" s="49" t="s">
        <v>4001</v>
      </c>
      <c r="I247" s="48">
        <v>7325705575923</v>
      </c>
      <c r="J247" s="93">
        <v>149</v>
      </c>
      <c r="K247" s="50">
        <v>200</v>
      </c>
      <c r="L247" s="93">
        <f t="shared" si="3"/>
        <v>29800</v>
      </c>
      <c r="M247" s="49" t="s">
        <v>1899</v>
      </c>
      <c r="N247" s="47" t="s">
        <v>4408</v>
      </c>
    </row>
    <row r="248" spans="1:14" s="38" customFormat="1">
      <c r="A248" s="47" t="s">
        <v>4011</v>
      </c>
      <c r="B248" s="47" t="s">
        <v>3964</v>
      </c>
      <c r="C248" s="48">
        <v>2047010436</v>
      </c>
      <c r="D248" s="49">
        <v>2047010</v>
      </c>
      <c r="E248" s="47" t="s">
        <v>4474</v>
      </c>
      <c r="F248" s="49">
        <v>436</v>
      </c>
      <c r="G248" s="47" t="s">
        <v>4296</v>
      </c>
      <c r="H248" s="49" t="s">
        <v>4004</v>
      </c>
      <c r="I248" s="48">
        <v>7325705575930</v>
      </c>
      <c r="J248" s="93">
        <v>149</v>
      </c>
      <c r="K248" s="50">
        <v>183</v>
      </c>
      <c r="L248" s="93">
        <f t="shared" si="3"/>
        <v>27267</v>
      </c>
      <c r="M248" s="49" t="s">
        <v>1899</v>
      </c>
      <c r="N248" s="47" t="s">
        <v>4408</v>
      </c>
    </row>
    <row r="249" spans="1:14" s="38" customFormat="1">
      <c r="A249" s="47" t="s">
        <v>4011</v>
      </c>
      <c r="B249" s="47" t="s">
        <v>3964</v>
      </c>
      <c r="C249" s="48">
        <v>2047010436</v>
      </c>
      <c r="D249" s="49">
        <v>2047010</v>
      </c>
      <c r="E249" s="47" t="s">
        <v>4474</v>
      </c>
      <c r="F249" s="49">
        <v>436</v>
      </c>
      <c r="G249" s="47" t="s">
        <v>4296</v>
      </c>
      <c r="H249" s="49" t="s">
        <v>4016</v>
      </c>
      <c r="I249" s="48">
        <v>7325705575947</v>
      </c>
      <c r="J249" s="93">
        <v>149</v>
      </c>
      <c r="K249" s="50">
        <v>174</v>
      </c>
      <c r="L249" s="93">
        <f t="shared" si="3"/>
        <v>25926</v>
      </c>
      <c r="M249" s="49" t="s">
        <v>1899</v>
      </c>
      <c r="N249" s="47" t="s">
        <v>4408</v>
      </c>
    </row>
    <row r="250" spans="1:14" s="38" customFormat="1">
      <c r="A250" s="47" t="s">
        <v>4011</v>
      </c>
      <c r="B250" s="47" t="s">
        <v>3964</v>
      </c>
      <c r="C250" s="48">
        <v>2047010436</v>
      </c>
      <c r="D250" s="49">
        <v>2047010</v>
      </c>
      <c r="E250" s="47" t="s">
        <v>4474</v>
      </c>
      <c r="F250" s="49">
        <v>436</v>
      </c>
      <c r="G250" s="47" t="s">
        <v>4296</v>
      </c>
      <c r="H250" s="49" t="s">
        <v>4005</v>
      </c>
      <c r="I250" s="48">
        <v>7325705575954</v>
      </c>
      <c r="J250" s="93">
        <v>149</v>
      </c>
      <c r="K250" s="50">
        <v>109</v>
      </c>
      <c r="L250" s="93">
        <f t="shared" si="3"/>
        <v>16241</v>
      </c>
      <c r="M250" s="49" t="s">
        <v>1899</v>
      </c>
      <c r="N250" s="47" t="s">
        <v>4408</v>
      </c>
    </row>
    <row r="251" spans="1:14" s="38" customFormat="1">
      <c r="A251" s="47" t="s">
        <v>4011</v>
      </c>
      <c r="B251" s="47" t="s">
        <v>3964</v>
      </c>
      <c r="C251" s="48">
        <v>2047011410</v>
      </c>
      <c r="D251" s="49">
        <v>2047011</v>
      </c>
      <c r="E251" s="47" t="s">
        <v>4410</v>
      </c>
      <c r="F251" s="49">
        <v>410</v>
      </c>
      <c r="G251" s="47" t="s">
        <v>3990</v>
      </c>
      <c r="H251" s="49" t="s">
        <v>4004</v>
      </c>
      <c r="I251" s="48">
        <v>7325705576142</v>
      </c>
      <c r="J251" s="93">
        <v>159</v>
      </c>
      <c r="K251" s="50">
        <v>14</v>
      </c>
      <c r="L251" s="93">
        <f t="shared" si="3"/>
        <v>2226</v>
      </c>
      <c r="M251" s="49" t="s">
        <v>1899</v>
      </c>
      <c r="N251" s="47" t="s">
        <v>4408</v>
      </c>
    </row>
    <row r="252" spans="1:14" s="38" customFormat="1">
      <c r="A252" s="47" t="s">
        <v>4011</v>
      </c>
      <c r="B252" s="47" t="s">
        <v>3964</v>
      </c>
      <c r="C252" s="48">
        <v>204701193</v>
      </c>
      <c r="D252" s="49">
        <v>2047011</v>
      </c>
      <c r="E252" s="47" t="s">
        <v>4410</v>
      </c>
      <c r="F252" s="49">
        <v>93</v>
      </c>
      <c r="G252" s="47" t="s">
        <v>4151</v>
      </c>
      <c r="H252" s="49" t="s">
        <v>4001</v>
      </c>
      <c r="I252" s="48">
        <v>7325705576210</v>
      </c>
      <c r="J252" s="93">
        <v>159</v>
      </c>
      <c r="K252" s="50">
        <v>1</v>
      </c>
      <c r="L252" s="93">
        <f t="shared" si="3"/>
        <v>159</v>
      </c>
      <c r="M252" s="49" t="s">
        <v>1899</v>
      </c>
      <c r="N252" s="47" t="s">
        <v>4408</v>
      </c>
    </row>
    <row r="253" spans="1:14" s="38" customFormat="1">
      <c r="A253" s="47" t="s">
        <v>4011</v>
      </c>
      <c r="B253" s="47" t="s">
        <v>3964</v>
      </c>
      <c r="C253" s="48">
        <v>204701193</v>
      </c>
      <c r="D253" s="49">
        <v>2047011</v>
      </c>
      <c r="E253" s="47" t="s">
        <v>4410</v>
      </c>
      <c r="F253" s="49">
        <v>93</v>
      </c>
      <c r="G253" s="47" t="s">
        <v>4151</v>
      </c>
      <c r="H253" s="49" t="s">
        <v>4004</v>
      </c>
      <c r="I253" s="48">
        <v>7325705576326</v>
      </c>
      <c r="J253" s="93">
        <v>159</v>
      </c>
      <c r="K253" s="50">
        <v>10</v>
      </c>
      <c r="L253" s="93">
        <f t="shared" si="3"/>
        <v>1590</v>
      </c>
      <c r="M253" s="49" t="s">
        <v>1899</v>
      </c>
      <c r="N253" s="47" t="s">
        <v>4408</v>
      </c>
    </row>
    <row r="254" spans="1:14" s="38" customFormat="1">
      <c r="A254" s="47" t="s">
        <v>4771</v>
      </c>
      <c r="B254" s="47" t="s">
        <v>3964</v>
      </c>
      <c r="C254" s="48">
        <v>4204647113</v>
      </c>
      <c r="D254" s="49">
        <v>4204647</v>
      </c>
      <c r="E254" s="47" t="s">
        <v>5017</v>
      </c>
      <c r="F254" s="49">
        <v>113</v>
      </c>
      <c r="G254" s="47" t="s">
        <v>4256</v>
      </c>
      <c r="H254" s="49" t="s">
        <v>4117</v>
      </c>
      <c r="I254" s="48">
        <v>7325705576524</v>
      </c>
      <c r="J254" s="93">
        <v>159</v>
      </c>
      <c r="K254" s="50">
        <v>122</v>
      </c>
      <c r="L254" s="93">
        <f t="shared" si="3"/>
        <v>19398</v>
      </c>
      <c r="M254" s="49" t="s">
        <v>1899</v>
      </c>
      <c r="N254" s="47" t="s">
        <v>4408</v>
      </c>
    </row>
    <row r="255" spans="1:14" s="38" customFormat="1">
      <c r="A255" s="47" t="s">
        <v>4771</v>
      </c>
      <c r="B255" s="47" t="s">
        <v>3964</v>
      </c>
      <c r="C255" s="48">
        <v>4204647113</v>
      </c>
      <c r="D255" s="49">
        <v>4204647</v>
      </c>
      <c r="E255" s="47" t="s">
        <v>5017</v>
      </c>
      <c r="F255" s="49">
        <v>113</v>
      </c>
      <c r="G255" s="47" t="s">
        <v>4256</v>
      </c>
      <c r="H255" s="49" t="s">
        <v>4003</v>
      </c>
      <c r="I255" s="48">
        <v>7325705576531</v>
      </c>
      <c r="J255" s="93">
        <v>159</v>
      </c>
      <c r="K255" s="50">
        <v>282</v>
      </c>
      <c r="L255" s="93">
        <f t="shared" si="3"/>
        <v>44838</v>
      </c>
      <c r="M255" s="49" t="s">
        <v>1899</v>
      </c>
      <c r="N255" s="47" t="s">
        <v>4408</v>
      </c>
    </row>
    <row r="256" spans="1:14" s="38" customFormat="1">
      <c r="A256" s="47" t="s">
        <v>4771</v>
      </c>
      <c r="B256" s="47" t="s">
        <v>3964</v>
      </c>
      <c r="C256" s="48">
        <v>4204647113</v>
      </c>
      <c r="D256" s="49">
        <v>4204647</v>
      </c>
      <c r="E256" s="47" t="s">
        <v>5017</v>
      </c>
      <c r="F256" s="49">
        <v>113</v>
      </c>
      <c r="G256" s="47" t="s">
        <v>4256</v>
      </c>
      <c r="H256" s="49" t="s">
        <v>4001</v>
      </c>
      <c r="I256" s="48">
        <v>7325705576548</v>
      </c>
      <c r="J256" s="93">
        <v>159</v>
      </c>
      <c r="K256" s="50">
        <v>322</v>
      </c>
      <c r="L256" s="93">
        <f t="shared" si="3"/>
        <v>51198</v>
      </c>
      <c r="M256" s="49" t="s">
        <v>1899</v>
      </c>
      <c r="N256" s="47" t="s">
        <v>4408</v>
      </c>
    </row>
    <row r="257" spans="1:14" s="38" customFormat="1">
      <c r="A257" s="47" t="s">
        <v>4771</v>
      </c>
      <c r="B257" s="47" t="s">
        <v>3964</v>
      </c>
      <c r="C257" s="48">
        <v>4204647113</v>
      </c>
      <c r="D257" s="49">
        <v>4204647</v>
      </c>
      <c r="E257" s="47" t="s">
        <v>5017</v>
      </c>
      <c r="F257" s="49">
        <v>113</v>
      </c>
      <c r="G257" s="47" t="s">
        <v>4256</v>
      </c>
      <c r="H257" s="49" t="s">
        <v>4004</v>
      </c>
      <c r="I257" s="48">
        <v>7325705576555</v>
      </c>
      <c r="J257" s="93">
        <v>159</v>
      </c>
      <c r="K257" s="50">
        <v>260</v>
      </c>
      <c r="L257" s="93">
        <f t="shared" si="3"/>
        <v>41340</v>
      </c>
      <c r="M257" s="49" t="s">
        <v>1899</v>
      </c>
      <c r="N257" s="47" t="s">
        <v>4408</v>
      </c>
    </row>
    <row r="258" spans="1:14" s="38" customFormat="1">
      <c r="A258" s="47" t="s">
        <v>4771</v>
      </c>
      <c r="B258" s="47" t="s">
        <v>3964</v>
      </c>
      <c r="C258" s="48">
        <v>4204647113</v>
      </c>
      <c r="D258" s="49">
        <v>4204647</v>
      </c>
      <c r="E258" s="47" t="s">
        <v>5017</v>
      </c>
      <c r="F258" s="49">
        <v>113</v>
      </c>
      <c r="G258" s="47" t="s">
        <v>4256</v>
      </c>
      <c r="H258" s="49" t="s">
        <v>4016</v>
      </c>
      <c r="I258" s="48">
        <v>7325705576562</v>
      </c>
      <c r="J258" s="93">
        <v>159</v>
      </c>
      <c r="K258" s="50">
        <v>137</v>
      </c>
      <c r="L258" s="93">
        <f t="shared" si="3"/>
        <v>21783</v>
      </c>
      <c r="M258" s="49" t="s">
        <v>1899</v>
      </c>
      <c r="N258" s="47" t="s">
        <v>4408</v>
      </c>
    </row>
    <row r="259" spans="1:14" s="38" customFormat="1">
      <c r="A259" s="47" t="s">
        <v>4771</v>
      </c>
      <c r="B259" s="47" t="s">
        <v>3964</v>
      </c>
      <c r="C259" s="48">
        <v>4204647113</v>
      </c>
      <c r="D259" s="49">
        <v>4204647</v>
      </c>
      <c r="E259" s="47" t="s">
        <v>5017</v>
      </c>
      <c r="F259" s="49">
        <v>113</v>
      </c>
      <c r="G259" s="47" t="s">
        <v>4256</v>
      </c>
      <c r="H259" s="49" t="s">
        <v>4005</v>
      </c>
      <c r="I259" s="48">
        <v>7325705576579</v>
      </c>
      <c r="J259" s="93">
        <v>159</v>
      </c>
      <c r="K259" s="50">
        <v>77</v>
      </c>
      <c r="L259" s="93">
        <f t="shared" si="3"/>
        <v>12243</v>
      </c>
      <c r="M259" s="49" t="s">
        <v>1899</v>
      </c>
      <c r="N259" s="47" t="s">
        <v>4408</v>
      </c>
    </row>
    <row r="260" spans="1:14" s="38" customFormat="1">
      <c r="A260" s="47" t="s">
        <v>4771</v>
      </c>
      <c r="B260" s="47" t="s">
        <v>3964</v>
      </c>
      <c r="C260" s="48">
        <v>4204647410</v>
      </c>
      <c r="D260" s="49">
        <v>4204647</v>
      </c>
      <c r="E260" s="47" t="s">
        <v>5017</v>
      </c>
      <c r="F260" s="49">
        <v>410</v>
      </c>
      <c r="G260" s="47" t="s">
        <v>3990</v>
      </c>
      <c r="H260" s="49" t="s">
        <v>4117</v>
      </c>
      <c r="I260" s="48">
        <v>7325705576593</v>
      </c>
      <c r="J260" s="93">
        <v>159</v>
      </c>
      <c r="K260" s="50">
        <v>2</v>
      </c>
      <c r="L260" s="93">
        <f t="shared" ref="L260:L323" si="4">K260*J260</f>
        <v>318</v>
      </c>
      <c r="M260" s="49" t="s">
        <v>1899</v>
      </c>
      <c r="N260" s="47" t="s">
        <v>4408</v>
      </c>
    </row>
    <row r="261" spans="1:14" s="38" customFormat="1">
      <c r="A261" s="47" t="s">
        <v>4771</v>
      </c>
      <c r="B261" s="47" t="s">
        <v>3964</v>
      </c>
      <c r="C261" s="48">
        <v>4204647410</v>
      </c>
      <c r="D261" s="49">
        <v>4204647</v>
      </c>
      <c r="E261" s="47" t="s">
        <v>5017</v>
      </c>
      <c r="F261" s="49">
        <v>410</v>
      </c>
      <c r="G261" s="47" t="s">
        <v>3990</v>
      </c>
      <c r="H261" s="49" t="s">
        <v>4005</v>
      </c>
      <c r="I261" s="48">
        <v>7325705576647</v>
      </c>
      <c r="J261" s="93">
        <v>159</v>
      </c>
      <c r="K261" s="50">
        <v>10</v>
      </c>
      <c r="L261" s="93">
        <f t="shared" si="4"/>
        <v>1590</v>
      </c>
      <c r="M261" s="49" t="s">
        <v>1899</v>
      </c>
      <c r="N261" s="47" t="s">
        <v>4408</v>
      </c>
    </row>
    <row r="262" spans="1:14" s="38" customFormat="1">
      <c r="A262" s="47" t="s">
        <v>4771</v>
      </c>
      <c r="B262" s="47" t="s">
        <v>3964</v>
      </c>
      <c r="C262" s="48">
        <v>420464893</v>
      </c>
      <c r="D262" s="49">
        <v>4204648</v>
      </c>
      <c r="E262" s="47" t="s">
        <v>4407</v>
      </c>
      <c r="F262" s="49">
        <v>93</v>
      </c>
      <c r="G262" s="47" t="s">
        <v>4151</v>
      </c>
      <c r="H262" s="49" t="s">
        <v>4117</v>
      </c>
      <c r="I262" s="48">
        <v>7325705576869</v>
      </c>
      <c r="J262" s="93">
        <v>119</v>
      </c>
      <c r="K262" s="50">
        <v>5</v>
      </c>
      <c r="L262" s="93">
        <f t="shared" si="4"/>
        <v>595</v>
      </c>
      <c r="M262" s="49" t="s">
        <v>1899</v>
      </c>
      <c r="N262" s="47" t="s">
        <v>4408</v>
      </c>
    </row>
    <row r="263" spans="1:14" s="38" customFormat="1">
      <c r="A263" s="47" t="s">
        <v>4771</v>
      </c>
      <c r="B263" s="47" t="s">
        <v>3964</v>
      </c>
      <c r="C263" s="48">
        <v>4204648113</v>
      </c>
      <c r="D263" s="49">
        <v>4204648</v>
      </c>
      <c r="E263" s="47" t="s">
        <v>4407</v>
      </c>
      <c r="F263" s="49">
        <v>113</v>
      </c>
      <c r="G263" s="47" t="s">
        <v>4256</v>
      </c>
      <c r="H263" s="49" t="s">
        <v>4001</v>
      </c>
      <c r="I263" s="48">
        <v>7325705576951</v>
      </c>
      <c r="J263" s="93">
        <v>119</v>
      </c>
      <c r="K263" s="50">
        <v>280</v>
      </c>
      <c r="L263" s="93">
        <f t="shared" si="4"/>
        <v>33320</v>
      </c>
      <c r="M263" s="49" t="s">
        <v>1899</v>
      </c>
      <c r="N263" s="47" t="s">
        <v>4408</v>
      </c>
    </row>
    <row r="264" spans="1:14" s="38" customFormat="1">
      <c r="A264" s="47" t="s">
        <v>4771</v>
      </c>
      <c r="B264" s="47" t="s">
        <v>3964</v>
      </c>
      <c r="C264" s="48">
        <v>4204648113</v>
      </c>
      <c r="D264" s="49">
        <v>4204648</v>
      </c>
      <c r="E264" s="47" t="s">
        <v>4407</v>
      </c>
      <c r="F264" s="49">
        <v>113</v>
      </c>
      <c r="G264" s="47" t="s">
        <v>4256</v>
      </c>
      <c r="H264" s="49" t="s">
        <v>4004</v>
      </c>
      <c r="I264" s="48">
        <v>7325705576968</v>
      </c>
      <c r="J264" s="93">
        <v>119</v>
      </c>
      <c r="K264" s="50">
        <v>233</v>
      </c>
      <c r="L264" s="93">
        <f t="shared" si="4"/>
        <v>27727</v>
      </c>
      <c r="M264" s="49" t="s">
        <v>1899</v>
      </c>
      <c r="N264" s="47" t="s">
        <v>4408</v>
      </c>
    </row>
    <row r="265" spans="1:14" s="38" customFormat="1">
      <c r="A265" s="47" t="s">
        <v>4771</v>
      </c>
      <c r="B265" s="47" t="s">
        <v>3964</v>
      </c>
      <c r="C265" s="48">
        <v>4204648113</v>
      </c>
      <c r="D265" s="49">
        <v>4204648</v>
      </c>
      <c r="E265" s="47" t="s">
        <v>4407</v>
      </c>
      <c r="F265" s="49">
        <v>113</v>
      </c>
      <c r="G265" s="47" t="s">
        <v>4256</v>
      </c>
      <c r="H265" s="49" t="s">
        <v>4016</v>
      </c>
      <c r="I265" s="48">
        <v>7325705576975</v>
      </c>
      <c r="J265" s="93">
        <v>119</v>
      </c>
      <c r="K265" s="50">
        <v>135</v>
      </c>
      <c r="L265" s="93">
        <f t="shared" si="4"/>
        <v>16065</v>
      </c>
      <c r="M265" s="49" t="s">
        <v>1899</v>
      </c>
      <c r="N265" s="47" t="s">
        <v>4408</v>
      </c>
    </row>
    <row r="266" spans="1:14" s="38" customFormat="1">
      <c r="A266" s="47" t="s">
        <v>4771</v>
      </c>
      <c r="B266" s="47" t="s">
        <v>3964</v>
      </c>
      <c r="C266" s="48">
        <v>4204648113</v>
      </c>
      <c r="D266" s="49">
        <v>4204648</v>
      </c>
      <c r="E266" s="47" t="s">
        <v>4407</v>
      </c>
      <c r="F266" s="49">
        <v>113</v>
      </c>
      <c r="G266" s="47" t="s">
        <v>4256</v>
      </c>
      <c r="H266" s="49" t="s">
        <v>4005</v>
      </c>
      <c r="I266" s="48">
        <v>7325705576982</v>
      </c>
      <c r="J266" s="93">
        <v>119</v>
      </c>
      <c r="K266" s="50">
        <v>72</v>
      </c>
      <c r="L266" s="93">
        <f t="shared" si="4"/>
        <v>8568</v>
      </c>
      <c r="M266" s="49" t="s">
        <v>1899</v>
      </c>
      <c r="N266" s="47" t="s">
        <v>4408</v>
      </c>
    </row>
    <row r="267" spans="1:14" s="38" customFormat="1">
      <c r="A267" s="47" t="s">
        <v>4771</v>
      </c>
      <c r="B267" s="47" t="s">
        <v>3964</v>
      </c>
      <c r="C267" s="48">
        <v>420464893</v>
      </c>
      <c r="D267" s="49">
        <v>4204648</v>
      </c>
      <c r="E267" s="47" t="s">
        <v>4407</v>
      </c>
      <c r="F267" s="49">
        <v>93</v>
      </c>
      <c r="G267" s="47" t="s">
        <v>4151</v>
      </c>
      <c r="H267" s="49" t="s">
        <v>4004</v>
      </c>
      <c r="I267" s="48">
        <v>7325705577316</v>
      </c>
      <c r="J267" s="93">
        <v>119</v>
      </c>
      <c r="K267" s="50">
        <v>2</v>
      </c>
      <c r="L267" s="93">
        <f t="shared" si="4"/>
        <v>238</v>
      </c>
      <c r="M267" s="49" t="s">
        <v>1899</v>
      </c>
      <c r="N267" s="47" t="s">
        <v>4408</v>
      </c>
    </row>
    <row r="268" spans="1:14" s="38" customFormat="1">
      <c r="A268" s="47" t="s">
        <v>4771</v>
      </c>
      <c r="B268" s="47" t="s">
        <v>3964</v>
      </c>
      <c r="C268" s="48">
        <v>4204648113</v>
      </c>
      <c r="D268" s="49">
        <v>4204648</v>
      </c>
      <c r="E268" s="47" t="s">
        <v>4407</v>
      </c>
      <c r="F268" s="49">
        <v>113</v>
      </c>
      <c r="G268" s="47" t="s">
        <v>4256</v>
      </c>
      <c r="H268" s="49" t="s">
        <v>4117</v>
      </c>
      <c r="I268" s="48">
        <v>7325705577330</v>
      </c>
      <c r="J268" s="93">
        <v>119</v>
      </c>
      <c r="K268" s="50">
        <v>112</v>
      </c>
      <c r="L268" s="93">
        <f t="shared" si="4"/>
        <v>13328</v>
      </c>
      <c r="M268" s="49" t="s">
        <v>1899</v>
      </c>
      <c r="N268" s="47" t="s">
        <v>4408</v>
      </c>
    </row>
    <row r="269" spans="1:14" s="38" customFormat="1">
      <c r="A269" s="47" t="s">
        <v>4771</v>
      </c>
      <c r="B269" s="47" t="s">
        <v>3964</v>
      </c>
      <c r="C269" s="48">
        <v>4204648113</v>
      </c>
      <c r="D269" s="49">
        <v>4204648</v>
      </c>
      <c r="E269" s="47" t="s">
        <v>4407</v>
      </c>
      <c r="F269" s="49">
        <v>113</v>
      </c>
      <c r="G269" s="47" t="s">
        <v>4256</v>
      </c>
      <c r="H269" s="49" t="s">
        <v>4003</v>
      </c>
      <c r="I269" s="48">
        <v>7325705577347</v>
      </c>
      <c r="J269" s="93">
        <v>119</v>
      </c>
      <c r="K269" s="50">
        <v>242</v>
      </c>
      <c r="L269" s="93">
        <f t="shared" si="4"/>
        <v>28798</v>
      </c>
      <c r="M269" s="49" t="s">
        <v>1899</v>
      </c>
      <c r="N269" s="47" t="s">
        <v>4408</v>
      </c>
    </row>
    <row r="270" spans="1:14" s="38" customFormat="1">
      <c r="A270" s="47" t="s">
        <v>4011</v>
      </c>
      <c r="B270" s="47" t="s">
        <v>3964</v>
      </c>
      <c r="C270" s="48">
        <v>205200293</v>
      </c>
      <c r="D270" s="49">
        <v>2052002</v>
      </c>
      <c r="E270" s="47" t="s">
        <v>4413</v>
      </c>
      <c r="F270" s="49">
        <v>93</v>
      </c>
      <c r="G270" s="47" t="s">
        <v>4151</v>
      </c>
      <c r="H270" s="49" t="s">
        <v>4053</v>
      </c>
      <c r="I270" s="48">
        <v>7325705579563</v>
      </c>
      <c r="J270" s="93">
        <v>119</v>
      </c>
      <c r="K270" s="50">
        <v>1</v>
      </c>
      <c r="L270" s="93">
        <f t="shared" si="4"/>
        <v>119</v>
      </c>
      <c r="M270" s="49" t="s">
        <v>1899</v>
      </c>
      <c r="N270" s="47" t="s">
        <v>4396</v>
      </c>
    </row>
    <row r="271" spans="1:14" s="38" customFormat="1">
      <c r="A271" s="47" t="s">
        <v>4011</v>
      </c>
      <c r="B271" s="47" t="s">
        <v>3964</v>
      </c>
      <c r="C271" s="48">
        <v>2052002113</v>
      </c>
      <c r="D271" s="49">
        <v>2052002</v>
      </c>
      <c r="E271" s="47" t="s">
        <v>4413</v>
      </c>
      <c r="F271" s="49">
        <v>113</v>
      </c>
      <c r="G271" s="47" t="s">
        <v>4256</v>
      </c>
      <c r="H271" s="49" t="s">
        <v>4003</v>
      </c>
      <c r="I271" s="48">
        <v>7325705579587</v>
      </c>
      <c r="J271" s="93">
        <v>119</v>
      </c>
      <c r="K271" s="50">
        <v>1</v>
      </c>
      <c r="L271" s="93">
        <f t="shared" si="4"/>
        <v>119</v>
      </c>
      <c r="M271" s="49" t="s">
        <v>1899</v>
      </c>
      <c r="N271" s="47" t="s">
        <v>4396</v>
      </c>
    </row>
    <row r="272" spans="1:14" s="38" customFormat="1">
      <c r="A272" s="47" t="s">
        <v>4011</v>
      </c>
      <c r="B272" s="47" t="s">
        <v>3964</v>
      </c>
      <c r="C272" s="48">
        <v>2052002113</v>
      </c>
      <c r="D272" s="49">
        <v>2052002</v>
      </c>
      <c r="E272" s="47" t="s">
        <v>4413</v>
      </c>
      <c r="F272" s="49">
        <v>113</v>
      </c>
      <c r="G272" s="47" t="s">
        <v>4256</v>
      </c>
      <c r="H272" s="49" t="s">
        <v>4004</v>
      </c>
      <c r="I272" s="48">
        <v>7325705579600</v>
      </c>
      <c r="J272" s="93">
        <v>119</v>
      </c>
      <c r="K272" s="50">
        <v>1</v>
      </c>
      <c r="L272" s="93">
        <f t="shared" si="4"/>
        <v>119</v>
      </c>
      <c r="M272" s="49" t="s">
        <v>1899</v>
      </c>
      <c r="N272" s="47" t="s">
        <v>4396</v>
      </c>
    </row>
    <row r="273" spans="1:14" s="38" customFormat="1">
      <c r="A273" s="47" t="s">
        <v>4011</v>
      </c>
      <c r="B273" s="47" t="s">
        <v>3964</v>
      </c>
      <c r="C273" s="48">
        <v>2052002113</v>
      </c>
      <c r="D273" s="49">
        <v>2052002</v>
      </c>
      <c r="E273" s="47" t="s">
        <v>4413</v>
      </c>
      <c r="F273" s="49">
        <v>113</v>
      </c>
      <c r="G273" s="47" t="s">
        <v>4256</v>
      </c>
      <c r="H273" s="49" t="s">
        <v>4053</v>
      </c>
      <c r="I273" s="48">
        <v>7325705579655</v>
      </c>
      <c r="J273" s="93">
        <v>119</v>
      </c>
      <c r="K273" s="50">
        <v>1</v>
      </c>
      <c r="L273" s="93">
        <f t="shared" si="4"/>
        <v>119</v>
      </c>
      <c r="M273" s="49" t="s">
        <v>1899</v>
      </c>
      <c r="N273" s="47" t="s">
        <v>4396</v>
      </c>
    </row>
    <row r="274" spans="1:14" s="38" customFormat="1">
      <c r="A274" s="47" t="s">
        <v>4011</v>
      </c>
      <c r="B274" s="47" t="s">
        <v>3964</v>
      </c>
      <c r="C274" s="48">
        <v>205200311</v>
      </c>
      <c r="D274" s="49">
        <v>2052003</v>
      </c>
      <c r="E274" s="47" t="s">
        <v>4414</v>
      </c>
      <c r="F274" s="49">
        <v>11</v>
      </c>
      <c r="G274" s="47" t="s">
        <v>4415</v>
      </c>
      <c r="H274" s="49" t="s">
        <v>4025</v>
      </c>
      <c r="I274" s="48">
        <v>7325705580118</v>
      </c>
      <c r="J274" s="93">
        <v>110</v>
      </c>
      <c r="K274" s="50">
        <v>1</v>
      </c>
      <c r="L274" s="93">
        <f t="shared" si="4"/>
        <v>110</v>
      </c>
      <c r="M274" s="49" t="s">
        <v>1926</v>
      </c>
      <c r="N274" s="47" t="s">
        <v>4396</v>
      </c>
    </row>
    <row r="275" spans="1:14" s="38" customFormat="1">
      <c r="A275" s="47" t="s">
        <v>4011</v>
      </c>
      <c r="B275" s="47" t="s">
        <v>3964</v>
      </c>
      <c r="C275" s="48">
        <v>2053004113</v>
      </c>
      <c r="D275" s="49">
        <v>2053004</v>
      </c>
      <c r="E275" s="47" t="s">
        <v>4484</v>
      </c>
      <c r="F275" s="49">
        <v>113</v>
      </c>
      <c r="G275" s="47" t="s">
        <v>4256</v>
      </c>
      <c r="H275" s="49" t="s">
        <v>4004</v>
      </c>
      <c r="I275" s="48">
        <v>7325705580736</v>
      </c>
      <c r="J275" s="93">
        <v>50</v>
      </c>
      <c r="K275" s="50">
        <v>1</v>
      </c>
      <c r="L275" s="93">
        <f t="shared" si="4"/>
        <v>50</v>
      </c>
      <c r="M275" s="49" t="s">
        <v>1899</v>
      </c>
      <c r="N275" s="47" t="s">
        <v>4023</v>
      </c>
    </row>
    <row r="276" spans="1:14" s="38" customFormat="1">
      <c r="A276" s="47" t="s">
        <v>4011</v>
      </c>
      <c r="B276" s="47" t="s">
        <v>3964</v>
      </c>
      <c r="C276" s="48">
        <v>2053004113</v>
      </c>
      <c r="D276" s="49">
        <v>2053004</v>
      </c>
      <c r="E276" s="47" t="s">
        <v>4484</v>
      </c>
      <c r="F276" s="49">
        <v>113</v>
      </c>
      <c r="G276" s="47" t="s">
        <v>4256</v>
      </c>
      <c r="H276" s="49" t="s">
        <v>4005</v>
      </c>
      <c r="I276" s="48">
        <v>7325705580750</v>
      </c>
      <c r="J276" s="93">
        <v>50</v>
      </c>
      <c r="K276" s="50">
        <v>3</v>
      </c>
      <c r="L276" s="93">
        <f t="shared" si="4"/>
        <v>150</v>
      </c>
      <c r="M276" s="49" t="s">
        <v>1899</v>
      </c>
      <c r="N276" s="47" t="s">
        <v>4023</v>
      </c>
    </row>
    <row r="277" spans="1:14" s="38" customFormat="1">
      <c r="A277" s="47" t="s">
        <v>4011</v>
      </c>
      <c r="B277" s="47" t="s">
        <v>3964</v>
      </c>
      <c r="C277" s="48">
        <v>2053004113</v>
      </c>
      <c r="D277" s="49">
        <v>2053004</v>
      </c>
      <c r="E277" s="47" t="s">
        <v>4484</v>
      </c>
      <c r="F277" s="49">
        <v>113</v>
      </c>
      <c r="G277" s="47" t="s">
        <v>4256</v>
      </c>
      <c r="H277" s="49" t="s">
        <v>4029</v>
      </c>
      <c r="I277" s="48">
        <v>7325705580767</v>
      </c>
      <c r="J277" s="93">
        <v>50</v>
      </c>
      <c r="K277" s="50">
        <v>2</v>
      </c>
      <c r="L277" s="93">
        <f t="shared" si="4"/>
        <v>100</v>
      </c>
      <c r="M277" s="49" t="s">
        <v>1899</v>
      </c>
      <c r="N277" s="47" t="s">
        <v>4023</v>
      </c>
    </row>
    <row r="278" spans="1:14" s="38" customFormat="1">
      <c r="A278" s="47" t="s">
        <v>4011</v>
      </c>
      <c r="B278" s="47" t="s">
        <v>3964</v>
      </c>
      <c r="C278" s="48">
        <v>2053004433</v>
      </c>
      <c r="D278" s="49">
        <v>2053004</v>
      </c>
      <c r="E278" s="47" t="s">
        <v>4484</v>
      </c>
      <c r="F278" s="49">
        <v>433</v>
      </c>
      <c r="G278" s="47" t="s">
        <v>3969</v>
      </c>
      <c r="H278" s="49" t="s">
        <v>4003</v>
      </c>
      <c r="I278" s="48">
        <v>7325705580989</v>
      </c>
      <c r="J278" s="93">
        <v>50</v>
      </c>
      <c r="K278" s="50">
        <v>3</v>
      </c>
      <c r="L278" s="93">
        <f t="shared" si="4"/>
        <v>150</v>
      </c>
      <c r="M278" s="49" t="s">
        <v>1899</v>
      </c>
      <c r="N278" s="47" t="s">
        <v>4023</v>
      </c>
    </row>
    <row r="279" spans="1:14" s="38" customFormat="1">
      <c r="A279" s="47" t="s">
        <v>4011</v>
      </c>
      <c r="B279" s="47" t="s">
        <v>3964</v>
      </c>
      <c r="C279" s="48">
        <v>2053004433</v>
      </c>
      <c r="D279" s="49">
        <v>2053004</v>
      </c>
      <c r="E279" s="47" t="s">
        <v>4484</v>
      </c>
      <c r="F279" s="49">
        <v>433</v>
      </c>
      <c r="G279" s="47" t="s">
        <v>3969</v>
      </c>
      <c r="H279" s="49" t="s">
        <v>4004</v>
      </c>
      <c r="I279" s="48">
        <v>7325705581009</v>
      </c>
      <c r="J279" s="93">
        <v>50</v>
      </c>
      <c r="K279" s="50">
        <v>3</v>
      </c>
      <c r="L279" s="93">
        <f t="shared" si="4"/>
        <v>150</v>
      </c>
      <c r="M279" s="49" t="s">
        <v>1899</v>
      </c>
      <c r="N279" s="47" t="s">
        <v>4023</v>
      </c>
    </row>
    <row r="280" spans="1:14" s="38" customFormat="1">
      <c r="A280" s="47" t="s">
        <v>4011</v>
      </c>
      <c r="B280" s="47" t="s">
        <v>3964</v>
      </c>
      <c r="C280" s="48">
        <v>2053004433</v>
      </c>
      <c r="D280" s="49">
        <v>2053004</v>
      </c>
      <c r="E280" s="47" t="s">
        <v>4484</v>
      </c>
      <c r="F280" s="49">
        <v>433</v>
      </c>
      <c r="G280" s="47" t="s">
        <v>3969</v>
      </c>
      <c r="H280" s="49" t="s">
        <v>4016</v>
      </c>
      <c r="I280" s="48">
        <v>7325705581016</v>
      </c>
      <c r="J280" s="93">
        <v>50</v>
      </c>
      <c r="K280" s="50">
        <v>2</v>
      </c>
      <c r="L280" s="93">
        <f t="shared" si="4"/>
        <v>100</v>
      </c>
      <c r="M280" s="49" t="s">
        <v>1899</v>
      </c>
      <c r="N280" s="47" t="s">
        <v>4023</v>
      </c>
    </row>
    <row r="281" spans="1:14" s="38" customFormat="1">
      <c r="A281" s="47" t="s">
        <v>4011</v>
      </c>
      <c r="B281" s="47" t="s">
        <v>3964</v>
      </c>
      <c r="C281" s="48">
        <v>2053004433</v>
      </c>
      <c r="D281" s="49">
        <v>2053004</v>
      </c>
      <c r="E281" s="47" t="s">
        <v>4484</v>
      </c>
      <c r="F281" s="49">
        <v>433</v>
      </c>
      <c r="G281" s="47" t="s">
        <v>3969</v>
      </c>
      <c r="H281" s="49" t="s">
        <v>4005</v>
      </c>
      <c r="I281" s="48">
        <v>7325705581023</v>
      </c>
      <c r="J281" s="93">
        <v>50</v>
      </c>
      <c r="K281" s="50">
        <v>3</v>
      </c>
      <c r="L281" s="93">
        <f t="shared" si="4"/>
        <v>150</v>
      </c>
      <c r="M281" s="49" t="s">
        <v>1899</v>
      </c>
      <c r="N281" s="47" t="s">
        <v>4023</v>
      </c>
    </row>
    <row r="282" spans="1:14" s="38" customFormat="1">
      <c r="A282" s="47" t="s">
        <v>4011</v>
      </c>
      <c r="B282" s="47" t="s">
        <v>3964</v>
      </c>
      <c r="C282" s="48">
        <v>2053004433</v>
      </c>
      <c r="D282" s="49">
        <v>2053004</v>
      </c>
      <c r="E282" s="47" t="s">
        <v>4484</v>
      </c>
      <c r="F282" s="49">
        <v>433</v>
      </c>
      <c r="G282" s="47" t="s">
        <v>3969</v>
      </c>
      <c r="H282" s="49" t="s">
        <v>4029</v>
      </c>
      <c r="I282" s="48">
        <v>7325705581030</v>
      </c>
      <c r="J282" s="93">
        <v>50</v>
      </c>
      <c r="K282" s="50">
        <v>4</v>
      </c>
      <c r="L282" s="93">
        <f t="shared" si="4"/>
        <v>200</v>
      </c>
      <c r="M282" s="49" t="s">
        <v>1899</v>
      </c>
      <c r="N282" s="47" t="s">
        <v>4023</v>
      </c>
    </row>
    <row r="283" spans="1:14" s="38" customFormat="1">
      <c r="A283" s="47" t="s">
        <v>4011</v>
      </c>
      <c r="B283" s="47" t="s">
        <v>3964</v>
      </c>
      <c r="C283" s="48">
        <v>2052003433</v>
      </c>
      <c r="D283" s="49">
        <v>2052003</v>
      </c>
      <c r="E283" s="47" t="s">
        <v>4414</v>
      </c>
      <c r="F283" s="49">
        <v>433</v>
      </c>
      <c r="G283" s="47" t="s">
        <v>3969</v>
      </c>
      <c r="H283" s="49" t="s">
        <v>4016</v>
      </c>
      <c r="I283" s="48">
        <v>7325705582297</v>
      </c>
      <c r="J283" s="93">
        <v>110</v>
      </c>
      <c r="K283" s="50">
        <v>1</v>
      </c>
      <c r="L283" s="93">
        <f t="shared" si="4"/>
        <v>110</v>
      </c>
      <c r="M283" s="49" t="s">
        <v>1926</v>
      </c>
      <c r="N283" s="47" t="s">
        <v>4396</v>
      </c>
    </row>
    <row r="284" spans="1:14" s="38" customFormat="1">
      <c r="A284" s="47" t="s">
        <v>4011</v>
      </c>
      <c r="B284" s="47" t="s">
        <v>3964</v>
      </c>
      <c r="C284" s="48">
        <v>2023001113</v>
      </c>
      <c r="D284" s="49">
        <v>2023001</v>
      </c>
      <c r="E284" s="47" t="s">
        <v>4465</v>
      </c>
      <c r="F284" s="49">
        <v>113</v>
      </c>
      <c r="G284" s="47" t="s">
        <v>4256</v>
      </c>
      <c r="H284" s="49" t="s">
        <v>4029</v>
      </c>
      <c r="I284" s="48">
        <v>7325705585656</v>
      </c>
      <c r="J284" s="93">
        <v>69.900000000000006</v>
      </c>
      <c r="K284" s="50">
        <v>1</v>
      </c>
      <c r="L284" s="93">
        <f t="shared" si="4"/>
        <v>69.900000000000006</v>
      </c>
      <c r="M284" s="49" t="s">
        <v>1923</v>
      </c>
      <c r="N284" s="47" t="s">
        <v>4023</v>
      </c>
    </row>
    <row r="285" spans="1:14" s="38" customFormat="1">
      <c r="A285" s="47" t="s">
        <v>4011</v>
      </c>
      <c r="B285" s="47" t="s">
        <v>3964</v>
      </c>
      <c r="C285" s="48">
        <v>2022000433</v>
      </c>
      <c r="D285" s="49">
        <v>2022000</v>
      </c>
      <c r="E285" s="47" t="s">
        <v>4464</v>
      </c>
      <c r="F285" s="49">
        <v>433</v>
      </c>
      <c r="G285" s="47" t="s">
        <v>3969</v>
      </c>
      <c r="H285" s="49" t="s">
        <v>4005</v>
      </c>
      <c r="I285" s="48">
        <v>7325705587124</v>
      </c>
      <c r="J285" s="93">
        <v>119</v>
      </c>
      <c r="K285" s="50">
        <v>1</v>
      </c>
      <c r="L285" s="93">
        <f t="shared" si="4"/>
        <v>119</v>
      </c>
      <c r="M285" s="49" t="s">
        <v>1823</v>
      </c>
      <c r="N285" s="47" t="s">
        <v>4023</v>
      </c>
    </row>
    <row r="286" spans="1:14" s="38" customFormat="1">
      <c r="A286" s="47" t="s">
        <v>3972</v>
      </c>
      <c r="B286" s="47" t="s">
        <v>3973</v>
      </c>
      <c r="C286" s="48">
        <v>852007202110</v>
      </c>
      <c r="D286" s="49">
        <v>852007202</v>
      </c>
      <c r="E286" s="47" t="s">
        <v>3974</v>
      </c>
      <c r="F286" s="49">
        <v>110</v>
      </c>
      <c r="G286" s="47" t="s">
        <v>3975</v>
      </c>
      <c r="H286" s="49" t="s">
        <v>3976</v>
      </c>
      <c r="I286" s="48">
        <v>7325705589944</v>
      </c>
      <c r="J286" s="93">
        <v>20</v>
      </c>
      <c r="K286" s="50">
        <v>9</v>
      </c>
      <c r="L286" s="93">
        <f t="shared" si="4"/>
        <v>180</v>
      </c>
      <c r="M286" s="49" t="s">
        <v>3977</v>
      </c>
      <c r="N286" s="47" t="s">
        <v>3967</v>
      </c>
    </row>
    <row r="287" spans="1:14" s="38" customFormat="1">
      <c r="A287" s="47" t="s">
        <v>3972</v>
      </c>
      <c r="B287" s="47" t="s">
        <v>3973</v>
      </c>
      <c r="C287" s="48">
        <v>852007202459</v>
      </c>
      <c r="D287" s="49">
        <v>852007202</v>
      </c>
      <c r="E287" s="47" t="s">
        <v>3974</v>
      </c>
      <c r="F287" s="49">
        <v>459</v>
      </c>
      <c r="G287" s="47" t="s">
        <v>3979</v>
      </c>
      <c r="H287" s="49" t="s">
        <v>3976</v>
      </c>
      <c r="I287" s="48">
        <v>7325705590070</v>
      </c>
      <c r="J287" s="93">
        <v>20</v>
      </c>
      <c r="K287" s="50">
        <v>7</v>
      </c>
      <c r="L287" s="93">
        <f t="shared" si="4"/>
        <v>140</v>
      </c>
      <c r="M287" s="49" t="s">
        <v>3977</v>
      </c>
      <c r="N287" s="47" t="s">
        <v>3967</v>
      </c>
    </row>
    <row r="288" spans="1:14" s="38" customFormat="1">
      <c r="A288" s="47" t="s">
        <v>3972</v>
      </c>
      <c r="B288" s="47" t="s">
        <v>3973</v>
      </c>
      <c r="C288" s="48">
        <v>852007204110</v>
      </c>
      <c r="D288" s="49">
        <v>852007204</v>
      </c>
      <c r="E288" s="47" t="s">
        <v>3980</v>
      </c>
      <c r="F288" s="49">
        <v>110</v>
      </c>
      <c r="G288" s="47" t="s">
        <v>3975</v>
      </c>
      <c r="H288" s="49" t="s">
        <v>3981</v>
      </c>
      <c r="I288" s="48">
        <v>7325705590322</v>
      </c>
      <c r="J288" s="93">
        <v>35</v>
      </c>
      <c r="K288" s="50">
        <v>11</v>
      </c>
      <c r="L288" s="93">
        <f t="shared" si="4"/>
        <v>385</v>
      </c>
      <c r="M288" s="49" t="s">
        <v>3977</v>
      </c>
      <c r="N288" s="47" t="s">
        <v>3967</v>
      </c>
    </row>
    <row r="289" spans="1:14" s="38" customFormat="1">
      <c r="A289" s="47" t="s">
        <v>3972</v>
      </c>
      <c r="B289" s="47" t="s">
        <v>3973</v>
      </c>
      <c r="C289" s="48">
        <v>852007204459</v>
      </c>
      <c r="D289" s="49">
        <v>852007204</v>
      </c>
      <c r="E289" s="47" t="s">
        <v>3980</v>
      </c>
      <c r="F289" s="49">
        <v>459</v>
      </c>
      <c r="G289" s="47" t="s">
        <v>3979</v>
      </c>
      <c r="H289" s="49" t="s">
        <v>3981</v>
      </c>
      <c r="I289" s="48">
        <v>7325705590452</v>
      </c>
      <c r="J289" s="93">
        <v>35</v>
      </c>
      <c r="K289" s="50">
        <v>2</v>
      </c>
      <c r="L289" s="93">
        <f t="shared" si="4"/>
        <v>70</v>
      </c>
      <c r="M289" s="49" t="s">
        <v>3977</v>
      </c>
      <c r="N289" s="47" t="s">
        <v>3967</v>
      </c>
    </row>
    <row r="290" spans="1:14" s="38" customFormat="1">
      <c r="A290" s="47" t="s">
        <v>3972</v>
      </c>
      <c r="B290" s="47" t="s">
        <v>3973</v>
      </c>
      <c r="C290" s="48">
        <v>852007205110</v>
      </c>
      <c r="D290" s="49">
        <v>852007205</v>
      </c>
      <c r="E290" s="47" t="s">
        <v>3982</v>
      </c>
      <c r="F290" s="49">
        <v>110</v>
      </c>
      <c r="G290" s="47" t="s">
        <v>3975</v>
      </c>
      <c r="H290" s="49" t="s">
        <v>3983</v>
      </c>
      <c r="I290" s="48">
        <v>7325705590513</v>
      </c>
      <c r="J290" s="93">
        <v>60</v>
      </c>
      <c r="K290" s="50">
        <v>6</v>
      </c>
      <c r="L290" s="93">
        <f t="shared" si="4"/>
        <v>360</v>
      </c>
      <c r="M290" s="49" t="s">
        <v>3977</v>
      </c>
      <c r="N290" s="47" t="s">
        <v>3967</v>
      </c>
    </row>
    <row r="291" spans="1:14" s="38" customFormat="1">
      <c r="A291" s="47" t="s">
        <v>3972</v>
      </c>
      <c r="B291" s="47" t="s">
        <v>3973</v>
      </c>
      <c r="C291" s="48">
        <v>852007205459</v>
      </c>
      <c r="D291" s="49">
        <v>852007205</v>
      </c>
      <c r="E291" s="47" t="s">
        <v>3982</v>
      </c>
      <c r="F291" s="49">
        <v>459</v>
      </c>
      <c r="G291" s="47" t="s">
        <v>3979</v>
      </c>
      <c r="H291" s="49" t="s">
        <v>3983</v>
      </c>
      <c r="I291" s="48">
        <v>7325705590643</v>
      </c>
      <c r="J291" s="93">
        <v>60</v>
      </c>
      <c r="K291" s="50">
        <v>4</v>
      </c>
      <c r="L291" s="93">
        <f t="shared" si="4"/>
        <v>240</v>
      </c>
      <c r="M291" s="49" t="s">
        <v>3977</v>
      </c>
      <c r="N291" s="47" t="s">
        <v>3967</v>
      </c>
    </row>
    <row r="292" spans="1:14" s="38" customFormat="1">
      <c r="A292" s="47" t="s">
        <v>4771</v>
      </c>
      <c r="B292" s="47" t="s">
        <v>3964</v>
      </c>
      <c r="C292" s="48">
        <v>4203202433</v>
      </c>
      <c r="D292" s="49">
        <v>4203202</v>
      </c>
      <c r="E292" s="47" t="s">
        <v>4999</v>
      </c>
      <c r="F292" s="49">
        <v>433</v>
      </c>
      <c r="G292" s="47" t="s">
        <v>3969</v>
      </c>
      <c r="H292" s="49" t="s">
        <v>4004</v>
      </c>
      <c r="I292" s="48">
        <v>7325705605347</v>
      </c>
      <c r="J292" s="93">
        <v>119</v>
      </c>
      <c r="K292" s="50">
        <v>1</v>
      </c>
      <c r="L292" s="93">
        <f t="shared" si="4"/>
        <v>119</v>
      </c>
      <c r="M292" s="49" t="s">
        <v>1926</v>
      </c>
      <c r="N292" s="47" t="s">
        <v>4396</v>
      </c>
    </row>
    <row r="293" spans="1:14" s="38" customFormat="1">
      <c r="A293" s="47" t="s">
        <v>4011</v>
      </c>
      <c r="B293" s="47" t="s">
        <v>4510</v>
      </c>
      <c r="C293" s="48">
        <v>803052492</v>
      </c>
      <c r="D293" s="49">
        <v>8030524</v>
      </c>
      <c r="E293" s="47" t="s">
        <v>4519</v>
      </c>
      <c r="F293" s="49">
        <v>92</v>
      </c>
      <c r="G293" s="47" t="s">
        <v>4543</v>
      </c>
      <c r="H293" s="49" t="s">
        <v>4001</v>
      </c>
      <c r="I293" s="48">
        <v>7325705651740</v>
      </c>
      <c r="J293" s="93">
        <v>170</v>
      </c>
      <c r="K293" s="50">
        <v>1</v>
      </c>
      <c r="L293" s="93">
        <f t="shared" si="4"/>
        <v>170</v>
      </c>
      <c r="M293" s="49" t="s">
        <v>1899</v>
      </c>
      <c r="N293" s="47" t="s">
        <v>4023</v>
      </c>
    </row>
    <row r="294" spans="1:14" s="38" customFormat="1">
      <c r="A294" s="47" t="s">
        <v>4011</v>
      </c>
      <c r="B294" s="47" t="s">
        <v>4510</v>
      </c>
      <c r="C294" s="48">
        <v>803052492</v>
      </c>
      <c r="D294" s="49">
        <v>8030524</v>
      </c>
      <c r="E294" s="47" t="s">
        <v>4519</v>
      </c>
      <c r="F294" s="49">
        <v>92</v>
      </c>
      <c r="G294" s="47" t="s">
        <v>4543</v>
      </c>
      <c r="H294" s="49" t="s">
        <v>4004</v>
      </c>
      <c r="I294" s="48">
        <v>7325705651757</v>
      </c>
      <c r="J294" s="93">
        <v>170</v>
      </c>
      <c r="K294" s="50">
        <v>1</v>
      </c>
      <c r="L294" s="93">
        <f t="shared" si="4"/>
        <v>170</v>
      </c>
      <c r="M294" s="49" t="s">
        <v>1899</v>
      </c>
      <c r="N294" s="47" t="s">
        <v>4023</v>
      </c>
    </row>
    <row r="295" spans="1:14" s="38" customFormat="1">
      <c r="A295" s="47" t="s">
        <v>4011</v>
      </c>
      <c r="B295" s="47" t="s">
        <v>4510</v>
      </c>
      <c r="C295" s="48">
        <v>8030524433</v>
      </c>
      <c r="D295" s="49">
        <v>8030524</v>
      </c>
      <c r="E295" s="47" t="s">
        <v>4519</v>
      </c>
      <c r="F295" s="49">
        <v>433</v>
      </c>
      <c r="G295" s="47" t="s">
        <v>3969</v>
      </c>
      <c r="H295" s="49" t="s">
        <v>4001</v>
      </c>
      <c r="I295" s="48">
        <v>7325705651832</v>
      </c>
      <c r="J295" s="93">
        <v>170</v>
      </c>
      <c r="K295" s="50">
        <v>11</v>
      </c>
      <c r="L295" s="93">
        <f t="shared" si="4"/>
        <v>1870</v>
      </c>
      <c r="M295" s="49" t="s">
        <v>1899</v>
      </c>
      <c r="N295" s="47" t="s">
        <v>4023</v>
      </c>
    </row>
    <row r="296" spans="1:14" s="38" customFormat="1">
      <c r="A296" s="47" t="s">
        <v>4011</v>
      </c>
      <c r="B296" s="47" t="s">
        <v>4510</v>
      </c>
      <c r="C296" s="48">
        <v>8030524906</v>
      </c>
      <c r="D296" s="49">
        <v>8030524</v>
      </c>
      <c r="E296" s="47" t="s">
        <v>4519</v>
      </c>
      <c r="F296" s="49">
        <v>906</v>
      </c>
      <c r="G296" s="47" t="s">
        <v>4438</v>
      </c>
      <c r="H296" s="49" t="s">
        <v>4003</v>
      </c>
      <c r="I296" s="48">
        <v>7325705652006</v>
      </c>
      <c r="J296" s="93">
        <v>170</v>
      </c>
      <c r="K296" s="50">
        <v>1</v>
      </c>
      <c r="L296" s="93">
        <f t="shared" si="4"/>
        <v>170</v>
      </c>
      <c r="M296" s="49" t="s">
        <v>1899</v>
      </c>
      <c r="N296" s="47" t="s">
        <v>4023</v>
      </c>
    </row>
    <row r="297" spans="1:14" s="38" customFormat="1">
      <c r="A297" s="47" t="s">
        <v>4011</v>
      </c>
      <c r="B297" s="47" t="s">
        <v>4640</v>
      </c>
      <c r="C297" s="48">
        <v>205026277</v>
      </c>
      <c r="D297" s="49">
        <v>205026</v>
      </c>
      <c r="E297" s="47" t="s">
        <v>4644</v>
      </c>
      <c r="F297" s="49">
        <v>277</v>
      </c>
      <c r="G297" s="47" t="s">
        <v>4184</v>
      </c>
      <c r="H297" s="49" t="s">
        <v>4001</v>
      </c>
      <c r="I297" s="48">
        <v>7325705671311</v>
      </c>
      <c r="J297" s="93">
        <v>139</v>
      </c>
      <c r="K297" s="50">
        <v>1</v>
      </c>
      <c r="L297" s="93">
        <f t="shared" si="4"/>
        <v>139</v>
      </c>
      <c r="M297" s="49" t="s">
        <v>1823</v>
      </c>
      <c r="N297" s="47" t="s">
        <v>4181</v>
      </c>
    </row>
    <row r="298" spans="1:14" s="38" customFormat="1">
      <c r="A298" s="47" t="s">
        <v>4011</v>
      </c>
      <c r="B298" s="47" t="s">
        <v>4640</v>
      </c>
      <c r="C298" s="48">
        <v>205026277</v>
      </c>
      <c r="D298" s="49">
        <v>205026</v>
      </c>
      <c r="E298" s="47" t="s">
        <v>4644</v>
      </c>
      <c r="F298" s="49">
        <v>277</v>
      </c>
      <c r="G298" s="47" t="s">
        <v>4184</v>
      </c>
      <c r="H298" s="49" t="s">
        <v>4016</v>
      </c>
      <c r="I298" s="48">
        <v>7325705671335</v>
      </c>
      <c r="J298" s="93">
        <v>139</v>
      </c>
      <c r="K298" s="50">
        <v>1</v>
      </c>
      <c r="L298" s="93">
        <f t="shared" si="4"/>
        <v>139</v>
      </c>
      <c r="M298" s="49" t="s">
        <v>1823</v>
      </c>
      <c r="N298" s="47" t="s">
        <v>4181</v>
      </c>
    </row>
    <row r="299" spans="1:14" s="38" customFormat="1">
      <c r="A299" s="47" t="s">
        <v>4011</v>
      </c>
      <c r="B299" s="47" t="s">
        <v>4672</v>
      </c>
      <c r="C299" s="48">
        <v>9960117410</v>
      </c>
      <c r="D299" s="49">
        <v>9960117</v>
      </c>
      <c r="E299" s="47" t="s">
        <v>4732</v>
      </c>
      <c r="F299" s="49">
        <v>410</v>
      </c>
      <c r="G299" s="47" t="s">
        <v>3990</v>
      </c>
      <c r="H299" s="49" t="s">
        <v>4674</v>
      </c>
      <c r="I299" s="48">
        <v>7325705673940</v>
      </c>
      <c r="J299" s="93">
        <v>19.899999999999999</v>
      </c>
      <c r="K299" s="50">
        <v>1</v>
      </c>
      <c r="L299" s="93">
        <f t="shared" si="4"/>
        <v>19.899999999999999</v>
      </c>
      <c r="M299" s="49" t="s">
        <v>1823</v>
      </c>
      <c r="N299" s="47" t="s">
        <v>4733</v>
      </c>
    </row>
    <row r="300" spans="1:14" s="38" customFormat="1">
      <c r="A300" s="47" t="s">
        <v>4011</v>
      </c>
      <c r="B300" s="47" t="s">
        <v>4672</v>
      </c>
      <c r="C300" s="48">
        <v>9960120410</v>
      </c>
      <c r="D300" s="49">
        <v>9960120</v>
      </c>
      <c r="E300" s="47" t="s">
        <v>4734</v>
      </c>
      <c r="F300" s="49">
        <v>410</v>
      </c>
      <c r="G300" s="47" t="s">
        <v>3990</v>
      </c>
      <c r="H300" s="49" t="s">
        <v>4674</v>
      </c>
      <c r="I300" s="48">
        <v>7325705674091</v>
      </c>
      <c r="J300" s="93">
        <v>19.899999999999999</v>
      </c>
      <c r="K300" s="50">
        <v>85</v>
      </c>
      <c r="L300" s="93">
        <f t="shared" si="4"/>
        <v>1691.4999999999998</v>
      </c>
      <c r="M300" s="49" t="s">
        <v>1823</v>
      </c>
      <c r="N300" s="47" t="s">
        <v>4680</v>
      </c>
    </row>
    <row r="301" spans="1:14" s="38" customFormat="1">
      <c r="A301" s="47" t="s">
        <v>4771</v>
      </c>
      <c r="B301" s="47" t="s">
        <v>4672</v>
      </c>
      <c r="C301" s="48">
        <v>4960074113</v>
      </c>
      <c r="D301" s="49">
        <v>4960074</v>
      </c>
      <c r="E301" s="47" t="s">
        <v>5191</v>
      </c>
      <c r="F301" s="49">
        <v>113</v>
      </c>
      <c r="G301" s="47" t="s">
        <v>4256</v>
      </c>
      <c r="H301" s="49" t="s">
        <v>4674</v>
      </c>
      <c r="I301" s="48">
        <v>7325705674329</v>
      </c>
      <c r="J301" s="93">
        <v>19.899999999999999</v>
      </c>
      <c r="K301" s="50">
        <v>3</v>
      </c>
      <c r="L301" s="93">
        <f t="shared" si="4"/>
        <v>59.699999999999996</v>
      </c>
      <c r="M301" s="49" t="s">
        <v>1823</v>
      </c>
      <c r="N301" s="47" t="s">
        <v>4733</v>
      </c>
    </row>
    <row r="302" spans="1:14" s="38" customFormat="1">
      <c r="A302" s="47" t="s">
        <v>4011</v>
      </c>
      <c r="B302" s="47" t="s">
        <v>3964</v>
      </c>
      <c r="C302" s="48">
        <v>2005031620</v>
      </c>
      <c r="D302" s="49">
        <v>2005031</v>
      </c>
      <c r="E302" s="47" t="s">
        <v>4400</v>
      </c>
      <c r="F302" s="49">
        <v>620</v>
      </c>
      <c r="G302" s="47" t="s">
        <v>4056</v>
      </c>
      <c r="H302" s="49" t="s">
        <v>4003</v>
      </c>
      <c r="I302" s="48">
        <v>7325705684205</v>
      </c>
      <c r="J302" s="93">
        <v>129</v>
      </c>
      <c r="K302" s="50">
        <v>1</v>
      </c>
      <c r="L302" s="93">
        <f t="shared" si="4"/>
        <v>129</v>
      </c>
      <c r="M302" s="49" t="s">
        <v>1923</v>
      </c>
      <c r="N302" s="47" t="s">
        <v>4023</v>
      </c>
    </row>
    <row r="303" spans="1:14" s="38" customFormat="1">
      <c r="A303" s="47" t="s">
        <v>4011</v>
      </c>
      <c r="B303" s="47" t="s">
        <v>3964</v>
      </c>
      <c r="C303" s="48">
        <v>2005031620</v>
      </c>
      <c r="D303" s="49">
        <v>2005031</v>
      </c>
      <c r="E303" s="47" t="s">
        <v>4400</v>
      </c>
      <c r="F303" s="49">
        <v>620</v>
      </c>
      <c r="G303" s="47" t="s">
        <v>4056</v>
      </c>
      <c r="H303" s="49" t="s">
        <v>4001</v>
      </c>
      <c r="I303" s="48">
        <v>7325705684212</v>
      </c>
      <c r="J303" s="93">
        <v>129</v>
      </c>
      <c r="K303" s="50">
        <v>2</v>
      </c>
      <c r="L303" s="93">
        <f t="shared" si="4"/>
        <v>258</v>
      </c>
      <c r="M303" s="49" t="s">
        <v>1923</v>
      </c>
      <c r="N303" s="47" t="s">
        <v>4023</v>
      </c>
    </row>
    <row r="304" spans="1:14" s="38" customFormat="1">
      <c r="A304" s="47" t="s">
        <v>4011</v>
      </c>
      <c r="B304" s="47" t="s">
        <v>3964</v>
      </c>
      <c r="C304" s="48">
        <v>2005031620</v>
      </c>
      <c r="D304" s="49">
        <v>2005031</v>
      </c>
      <c r="E304" s="47" t="s">
        <v>4400</v>
      </c>
      <c r="F304" s="49">
        <v>620</v>
      </c>
      <c r="G304" s="47" t="s">
        <v>4056</v>
      </c>
      <c r="H304" s="49" t="s">
        <v>4004</v>
      </c>
      <c r="I304" s="48">
        <v>7325705684229</v>
      </c>
      <c r="J304" s="93">
        <v>129</v>
      </c>
      <c r="K304" s="50">
        <v>1</v>
      </c>
      <c r="L304" s="93">
        <f t="shared" si="4"/>
        <v>129</v>
      </c>
      <c r="M304" s="49" t="s">
        <v>1923</v>
      </c>
      <c r="N304" s="47" t="s">
        <v>4023</v>
      </c>
    </row>
    <row r="305" spans="1:14" s="38" customFormat="1">
      <c r="A305" s="47" t="s">
        <v>4011</v>
      </c>
      <c r="B305" s="47" t="s">
        <v>4261</v>
      </c>
      <c r="C305" s="48">
        <v>3060700110</v>
      </c>
      <c r="D305" s="49">
        <v>3060700</v>
      </c>
      <c r="E305" s="47" t="s">
        <v>4310</v>
      </c>
      <c r="F305" s="49">
        <v>110</v>
      </c>
      <c r="G305" s="47" t="s">
        <v>3975</v>
      </c>
      <c r="H305" s="49" t="s">
        <v>4001</v>
      </c>
      <c r="I305" s="48">
        <v>7325705695096</v>
      </c>
      <c r="J305" s="93">
        <v>129</v>
      </c>
      <c r="K305" s="50">
        <v>1</v>
      </c>
      <c r="L305" s="93">
        <f t="shared" si="4"/>
        <v>129</v>
      </c>
      <c r="M305" s="49" t="s">
        <v>1823</v>
      </c>
      <c r="N305" s="47" t="s">
        <v>4023</v>
      </c>
    </row>
    <row r="306" spans="1:14" s="38" customFormat="1">
      <c r="A306" s="47" t="s">
        <v>4011</v>
      </c>
      <c r="B306" s="47" t="s">
        <v>4261</v>
      </c>
      <c r="C306" s="48">
        <v>3060700423</v>
      </c>
      <c r="D306" s="49">
        <v>3060700</v>
      </c>
      <c r="E306" s="47" t="s">
        <v>4310</v>
      </c>
      <c r="F306" s="49">
        <v>423</v>
      </c>
      <c r="G306" s="47" t="s">
        <v>4277</v>
      </c>
      <c r="H306" s="49" t="s">
        <v>4001</v>
      </c>
      <c r="I306" s="48">
        <v>7325705695171</v>
      </c>
      <c r="J306" s="93">
        <v>129</v>
      </c>
      <c r="K306" s="50">
        <v>1</v>
      </c>
      <c r="L306" s="93">
        <f t="shared" si="4"/>
        <v>129</v>
      </c>
      <c r="M306" s="49" t="s">
        <v>1823</v>
      </c>
      <c r="N306" s="47" t="s">
        <v>4023</v>
      </c>
    </row>
    <row r="307" spans="1:14" s="38" customFormat="1">
      <c r="A307" s="47" t="s">
        <v>4011</v>
      </c>
      <c r="B307" s="47" t="s">
        <v>4261</v>
      </c>
      <c r="C307" s="48">
        <v>3060700423</v>
      </c>
      <c r="D307" s="49">
        <v>3060700</v>
      </c>
      <c r="E307" s="47" t="s">
        <v>4310</v>
      </c>
      <c r="F307" s="49">
        <v>423</v>
      </c>
      <c r="G307" s="47" t="s">
        <v>4277</v>
      </c>
      <c r="H307" s="49" t="s">
        <v>4004</v>
      </c>
      <c r="I307" s="48">
        <v>7325705695188</v>
      </c>
      <c r="J307" s="93">
        <v>129</v>
      </c>
      <c r="K307" s="50">
        <v>1</v>
      </c>
      <c r="L307" s="93">
        <f t="shared" si="4"/>
        <v>129</v>
      </c>
      <c r="M307" s="49" t="s">
        <v>1823</v>
      </c>
      <c r="N307" s="47" t="s">
        <v>4023</v>
      </c>
    </row>
    <row r="308" spans="1:14" s="38" customFormat="1">
      <c r="A308" s="47" t="s">
        <v>4011</v>
      </c>
      <c r="B308" s="47" t="s">
        <v>4261</v>
      </c>
      <c r="C308" s="48">
        <v>3060700423</v>
      </c>
      <c r="D308" s="49">
        <v>3060700</v>
      </c>
      <c r="E308" s="47" t="s">
        <v>4310</v>
      </c>
      <c r="F308" s="49">
        <v>423</v>
      </c>
      <c r="G308" s="47" t="s">
        <v>4277</v>
      </c>
      <c r="H308" s="49" t="s">
        <v>4016</v>
      </c>
      <c r="I308" s="48">
        <v>7325705695195</v>
      </c>
      <c r="J308" s="93">
        <v>129</v>
      </c>
      <c r="K308" s="50">
        <v>1</v>
      </c>
      <c r="L308" s="93">
        <f t="shared" si="4"/>
        <v>129</v>
      </c>
      <c r="M308" s="49" t="s">
        <v>1823</v>
      </c>
      <c r="N308" s="47" t="s">
        <v>4023</v>
      </c>
    </row>
    <row r="309" spans="1:14" s="38" customFormat="1">
      <c r="A309" s="47" t="s">
        <v>4011</v>
      </c>
      <c r="B309" s="47" t="s">
        <v>4261</v>
      </c>
      <c r="C309" s="48">
        <v>3060700423</v>
      </c>
      <c r="D309" s="49">
        <v>3060700</v>
      </c>
      <c r="E309" s="47" t="s">
        <v>4310</v>
      </c>
      <c r="F309" s="49">
        <v>423</v>
      </c>
      <c r="G309" s="47" t="s">
        <v>4277</v>
      </c>
      <c r="H309" s="49" t="s">
        <v>4005</v>
      </c>
      <c r="I309" s="48">
        <v>7325705695201</v>
      </c>
      <c r="J309" s="93">
        <v>129</v>
      </c>
      <c r="K309" s="50">
        <v>1</v>
      </c>
      <c r="L309" s="93">
        <f t="shared" si="4"/>
        <v>129</v>
      </c>
      <c r="M309" s="49" t="s">
        <v>1823</v>
      </c>
      <c r="N309" s="47" t="s">
        <v>4023</v>
      </c>
    </row>
    <row r="310" spans="1:14" s="38" customFormat="1">
      <c r="A310" s="47" t="s">
        <v>4011</v>
      </c>
      <c r="B310" s="47" t="s">
        <v>4261</v>
      </c>
      <c r="C310" s="48">
        <v>3012420110</v>
      </c>
      <c r="D310" s="49">
        <v>3012420</v>
      </c>
      <c r="E310" s="47" t="s">
        <v>4286</v>
      </c>
      <c r="F310" s="49">
        <v>110</v>
      </c>
      <c r="G310" s="47" t="s">
        <v>3975</v>
      </c>
      <c r="H310" s="49" t="s">
        <v>4016</v>
      </c>
      <c r="I310" s="48">
        <v>7325705711871</v>
      </c>
      <c r="J310" s="93">
        <v>159</v>
      </c>
      <c r="K310" s="50">
        <v>2</v>
      </c>
      <c r="L310" s="93">
        <f t="shared" si="4"/>
        <v>318</v>
      </c>
      <c r="M310" s="49" t="s">
        <v>1823</v>
      </c>
      <c r="N310" s="47" t="s">
        <v>4287</v>
      </c>
    </row>
    <row r="311" spans="1:14" s="38" customFormat="1">
      <c r="A311" s="47" t="s">
        <v>4011</v>
      </c>
      <c r="B311" s="47" t="s">
        <v>4261</v>
      </c>
      <c r="C311" s="48">
        <v>3012421110</v>
      </c>
      <c r="D311" s="49">
        <v>3012421</v>
      </c>
      <c r="E311" s="47" t="s">
        <v>4288</v>
      </c>
      <c r="F311" s="49">
        <v>110</v>
      </c>
      <c r="G311" s="47" t="s">
        <v>3975</v>
      </c>
      <c r="H311" s="49" t="s">
        <v>4003</v>
      </c>
      <c r="I311" s="48">
        <v>7325705712366</v>
      </c>
      <c r="J311" s="93">
        <v>149</v>
      </c>
      <c r="K311" s="50">
        <v>1</v>
      </c>
      <c r="L311" s="93">
        <f t="shared" si="4"/>
        <v>149</v>
      </c>
      <c r="M311" s="49" t="s">
        <v>1823</v>
      </c>
      <c r="N311" s="47" t="s">
        <v>4181</v>
      </c>
    </row>
    <row r="312" spans="1:14" s="38" customFormat="1">
      <c r="A312" s="47" t="s">
        <v>4011</v>
      </c>
      <c r="B312" s="47" t="s">
        <v>4261</v>
      </c>
      <c r="C312" s="48">
        <v>3012421423</v>
      </c>
      <c r="D312" s="49">
        <v>3012421</v>
      </c>
      <c r="E312" s="47" t="s">
        <v>4288</v>
      </c>
      <c r="F312" s="49">
        <v>423</v>
      </c>
      <c r="G312" s="47" t="s">
        <v>4277</v>
      </c>
      <c r="H312" s="49" t="s">
        <v>4001</v>
      </c>
      <c r="I312" s="48">
        <v>7325705712496</v>
      </c>
      <c r="J312" s="93">
        <v>149</v>
      </c>
      <c r="K312" s="50">
        <v>1</v>
      </c>
      <c r="L312" s="93">
        <f t="shared" si="4"/>
        <v>149</v>
      </c>
      <c r="M312" s="49" t="s">
        <v>1823</v>
      </c>
      <c r="N312" s="47" t="s">
        <v>4181</v>
      </c>
    </row>
    <row r="313" spans="1:14" s="38" customFormat="1">
      <c r="A313" s="47" t="s">
        <v>4011</v>
      </c>
      <c r="B313" s="47" t="s">
        <v>4261</v>
      </c>
      <c r="C313" s="48">
        <v>3012421468</v>
      </c>
      <c r="D313" s="49">
        <v>3012421</v>
      </c>
      <c r="E313" s="47" t="s">
        <v>4288</v>
      </c>
      <c r="F313" s="49">
        <v>468</v>
      </c>
      <c r="G313" s="47" t="s">
        <v>4284</v>
      </c>
      <c r="H313" s="49" t="s">
        <v>4003</v>
      </c>
      <c r="I313" s="48">
        <v>7325705712649</v>
      </c>
      <c r="J313" s="93">
        <v>149</v>
      </c>
      <c r="K313" s="50">
        <v>1</v>
      </c>
      <c r="L313" s="93">
        <f t="shared" si="4"/>
        <v>149</v>
      </c>
      <c r="M313" s="49" t="s">
        <v>1823</v>
      </c>
      <c r="N313" s="47" t="s">
        <v>4181</v>
      </c>
    </row>
    <row r="314" spans="1:14" s="38" customFormat="1">
      <c r="A314" s="47" t="s">
        <v>4011</v>
      </c>
      <c r="B314" s="47" t="s">
        <v>4261</v>
      </c>
      <c r="C314" s="48">
        <v>3012422110</v>
      </c>
      <c r="D314" s="49">
        <v>3012422</v>
      </c>
      <c r="E314" s="47" t="s">
        <v>4289</v>
      </c>
      <c r="F314" s="49">
        <v>110</v>
      </c>
      <c r="G314" s="47" t="s">
        <v>3975</v>
      </c>
      <c r="H314" s="49" t="s">
        <v>4005</v>
      </c>
      <c r="I314" s="48">
        <v>7325705712885</v>
      </c>
      <c r="J314" s="93">
        <v>159</v>
      </c>
      <c r="K314" s="50">
        <v>1</v>
      </c>
      <c r="L314" s="93">
        <f t="shared" si="4"/>
        <v>159</v>
      </c>
      <c r="M314" s="49" t="s">
        <v>1823</v>
      </c>
      <c r="N314" s="47" t="s">
        <v>4181</v>
      </c>
    </row>
    <row r="315" spans="1:14" s="38" customFormat="1">
      <c r="A315" s="47" t="s">
        <v>4011</v>
      </c>
      <c r="B315" s="47" t="s">
        <v>4261</v>
      </c>
      <c r="C315" s="48">
        <v>3012422110</v>
      </c>
      <c r="D315" s="49">
        <v>3012422</v>
      </c>
      <c r="E315" s="47" t="s">
        <v>4289</v>
      </c>
      <c r="F315" s="49">
        <v>110</v>
      </c>
      <c r="G315" s="47" t="s">
        <v>3975</v>
      </c>
      <c r="H315" s="49" t="s">
        <v>4029</v>
      </c>
      <c r="I315" s="48">
        <v>7325705712892</v>
      </c>
      <c r="J315" s="93">
        <v>159</v>
      </c>
      <c r="K315" s="50">
        <v>2</v>
      </c>
      <c r="L315" s="93">
        <f t="shared" si="4"/>
        <v>318</v>
      </c>
      <c r="M315" s="49" t="s">
        <v>1823</v>
      </c>
      <c r="N315" s="47" t="s">
        <v>4181</v>
      </c>
    </row>
    <row r="316" spans="1:14" s="38" customFormat="1">
      <c r="A316" s="47" t="s">
        <v>4011</v>
      </c>
      <c r="B316" s="47" t="s">
        <v>4261</v>
      </c>
      <c r="C316" s="48">
        <v>3012520110</v>
      </c>
      <c r="D316" s="49">
        <v>3012520</v>
      </c>
      <c r="E316" s="47" t="s">
        <v>4290</v>
      </c>
      <c r="F316" s="49">
        <v>110</v>
      </c>
      <c r="G316" s="47" t="s">
        <v>3975</v>
      </c>
      <c r="H316" s="49" t="s">
        <v>4003</v>
      </c>
      <c r="I316" s="48">
        <v>7325705713295</v>
      </c>
      <c r="J316" s="93">
        <v>159</v>
      </c>
      <c r="K316" s="50">
        <v>1</v>
      </c>
      <c r="L316" s="93">
        <f t="shared" si="4"/>
        <v>159</v>
      </c>
      <c r="M316" s="49" t="s">
        <v>1823</v>
      </c>
      <c r="N316" s="47" t="s">
        <v>4287</v>
      </c>
    </row>
    <row r="317" spans="1:14" s="38" customFormat="1">
      <c r="A317" s="47" t="s">
        <v>4011</v>
      </c>
      <c r="B317" s="47" t="s">
        <v>4261</v>
      </c>
      <c r="C317" s="48">
        <v>3012520110</v>
      </c>
      <c r="D317" s="49">
        <v>3012520</v>
      </c>
      <c r="E317" s="47" t="s">
        <v>4290</v>
      </c>
      <c r="F317" s="49">
        <v>110</v>
      </c>
      <c r="G317" s="47" t="s">
        <v>3975</v>
      </c>
      <c r="H317" s="49" t="s">
        <v>4001</v>
      </c>
      <c r="I317" s="48">
        <v>7325705713301</v>
      </c>
      <c r="J317" s="93">
        <v>159</v>
      </c>
      <c r="K317" s="50">
        <v>2</v>
      </c>
      <c r="L317" s="93">
        <f t="shared" si="4"/>
        <v>318</v>
      </c>
      <c r="M317" s="49" t="s">
        <v>1823</v>
      </c>
      <c r="N317" s="47" t="s">
        <v>4287</v>
      </c>
    </row>
    <row r="318" spans="1:14" s="38" customFormat="1">
      <c r="A318" s="47" t="s">
        <v>4011</v>
      </c>
      <c r="B318" s="47" t="s">
        <v>4261</v>
      </c>
      <c r="C318" s="48">
        <v>3012520110</v>
      </c>
      <c r="D318" s="49">
        <v>3012520</v>
      </c>
      <c r="E318" s="47" t="s">
        <v>4290</v>
      </c>
      <c r="F318" s="49">
        <v>110</v>
      </c>
      <c r="G318" s="47" t="s">
        <v>3975</v>
      </c>
      <c r="H318" s="49" t="s">
        <v>4004</v>
      </c>
      <c r="I318" s="48">
        <v>7325705713318</v>
      </c>
      <c r="J318" s="93">
        <v>159</v>
      </c>
      <c r="K318" s="50">
        <v>1</v>
      </c>
      <c r="L318" s="93">
        <f t="shared" si="4"/>
        <v>159</v>
      </c>
      <c r="M318" s="49" t="s">
        <v>1823</v>
      </c>
      <c r="N318" s="47" t="s">
        <v>4287</v>
      </c>
    </row>
    <row r="319" spans="1:14" s="38" customFormat="1">
      <c r="A319" s="47" t="s">
        <v>4011</v>
      </c>
      <c r="B319" s="47" t="s">
        <v>4261</v>
      </c>
      <c r="C319" s="48">
        <v>3012520110</v>
      </c>
      <c r="D319" s="49">
        <v>3012520</v>
      </c>
      <c r="E319" s="47" t="s">
        <v>4290</v>
      </c>
      <c r="F319" s="49">
        <v>110</v>
      </c>
      <c r="G319" s="47" t="s">
        <v>3975</v>
      </c>
      <c r="H319" s="49" t="s">
        <v>4016</v>
      </c>
      <c r="I319" s="48">
        <v>7325705713332</v>
      </c>
      <c r="J319" s="93">
        <v>159</v>
      </c>
      <c r="K319" s="50">
        <v>2</v>
      </c>
      <c r="L319" s="93">
        <f t="shared" si="4"/>
        <v>318</v>
      </c>
      <c r="M319" s="49" t="s">
        <v>1823</v>
      </c>
      <c r="N319" s="47" t="s">
        <v>4287</v>
      </c>
    </row>
    <row r="320" spans="1:14" s="38" customFormat="1">
      <c r="A320" s="47" t="s">
        <v>4011</v>
      </c>
      <c r="B320" s="47" t="s">
        <v>4261</v>
      </c>
      <c r="C320" s="48">
        <v>3012520423</v>
      </c>
      <c r="D320" s="49">
        <v>3012520</v>
      </c>
      <c r="E320" s="47" t="s">
        <v>4290</v>
      </c>
      <c r="F320" s="49">
        <v>423</v>
      </c>
      <c r="G320" s="47" t="s">
        <v>4277</v>
      </c>
      <c r="H320" s="49" t="s">
        <v>4004</v>
      </c>
      <c r="I320" s="48">
        <v>7325705713400</v>
      </c>
      <c r="J320" s="93">
        <v>159</v>
      </c>
      <c r="K320" s="50">
        <v>2</v>
      </c>
      <c r="L320" s="93">
        <f t="shared" si="4"/>
        <v>318</v>
      </c>
      <c r="M320" s="49" t="s">
        <v>1823</v>
      </c>
      <c r="N320" s="47" t="s">
        <v>4287</v>
      </c>
    </row>
    <row r="321" spans="1:14" s="38" customFormat="1">
      <c r="A321" s="47" t="s">
        <v>4011</v>
      </c>
      <c r="B321" s="47" t="s">
        <v>4261</v>
      </c>
      <c r="C321" s="48">
        <v>3012520423</v>
      </c>
      <c r="D321" s="49">
        <v>3012520</v>
      </c>
      <c r="E321" s="47" t="s">
        <v>4290</v>
      </c>
      <c r="F321" s="49">
        <v>423</v>
      </c>
      <c r="G321" s="47" t="s">
        <v>4277</v>
      </c>
      <c r="H321" s="49" t="s">
        <v>4016</v>
      </c>
      <c r="I321" s="48">
        <v>7325705713417</v>
      </c>
      <c r="J321" s="93">
        <v>159</v>
      </c>
      <c r="K321" s="50">
        <v>1</v>
      </c>
      <c r="L321" s="93">
        <f t="shared" si="4"/>
        <v>159</v>
      </c>
      <c r="M321" s="49" t="s">
        <v>1823</v>
      </c>
      <c r="N321" s="47" t="s">
        <v>4287</v>
      </c>
    </row>
    <row r="322" spans="1:14" s="38" customFormat="1">
      <c r="A322" s="47" t="s">
        <v>4011</v>
      </c>
      <c r="B322" s="47" t="s">
        <v>4261</v>
      </c>
      <c r="C322" s="48">
        <v>3012520423</v>
      </c>
      <c r="D322" s="49">
        <v>3012520</v>
      </c>
      <c r="E322" s="47" t="s">
        <v>4290</v>
      </c>
      <c r="F322" s="49">
        <v>423</v>
      </c>
      <c r="G322" s="47" t="s">
        <v>4277</v>
      </c>
      <c r="H322" s="49" t="s">
        <v>4005</v>
      </c>
      <c r="I322" s="48">
        <v>7325705713424</v>
      </c>
      <c r="J322" s="93">
        <v>159</v>
      </c>
      <c r="K322" s="50">
        <v>1</v>
      </c>
      <c r="L322" s="93">
        <f t="shared" si="4"/>
        <v>159</v>
      </c>
      <c r="M322" s="49" t="s">
        <v>1823</v>
      </c>
      <c r="N322" s="47" t="s">
        <v>4287</v>
      </c>
    </row>
    <row r="323" spans="1:14" s="38" customFormat="1">
      <c r="A323" s="47" t="s">
        <v>4011</v>
      </c>
      <c r="B323" s="47" t="s">
        <v>4261</v>
      </c>
      <c r="C323" s="48">
        <v>3012520423</v>
      </c>
      <c r="D323" s="49">
        <v>3012520</v>
      </c>
      <c r="E323" s="47" t="s">
        <v>4290</v>
      </c>
      <c r="F323" s="49">
        <v>423</v>
      </c>
      <c r="G323" s="47" t="s">
        <v>4277</v>
      </c>
      <c r="H323" s="49" t="s">
        <v>4029</v>
      </c>
      <c r="I323" s="48">
        <v>7325705713431</v>
      </c>
      <c r="J323" s="93">
        <v>159</v>
      </c>
      <c r="K323" s="50">
        <v>1</v>
      </c>
      <c r="L323" s="93">
        <f t="shared" si="4"/>
        <v>159</v>
      </c>
      <c r="M323" s="49" t="s">
        <v>1823</v>
      </c>
      <c r="N323" s="47" t="s">
        <v>4287</v>
      </c>
    </row>
    <row r="324" spans="1:14" s="38" customFormat="1">
      <c r="A324" s="47" t="s">
        <v>4011</v>
      </c>
      <c r="B324" s="47" t="s">
        <v>4261</v>
      </c>
      <c r="C324" s="48">
        <v>3012520468</v>
      </c>
      <c r="D324" s="49">
        <v>3012520</v>
      </c>
      <c r="E324" s="47" t="s">
        <v>4290</v>
      </c>
      <c r="F324" s="49">
        <v>468</v>
      </c>
      <c r="G324" s="47" t="s">
        <v>4284</v>
      </c>
      <c r="H324" s="49" t="s">
        <v>4003</v>
      </c>
      <c r="I324" s="48">
        <v>7325705713455</v>
      </c>
      <c r="J324" s="93">
        <v>159</v>
      </c>
      <c r="K324" s="50">
        <v>2</v>
      </c>
      <c r="L324" s="93">
        <f t="shared" ref="L324:L387" si="5">K324*J324</f>
        <v>318</v>
      </c>
      <c r="M324" s="49" t="s">
        <v>1823</v>
      </c>
      <c r="N324" s="47" t="s">
        <v>4287</v>
      </c>
    </row>
    <row r="325" spans="1:14" s="38" customFormat="1">
      <c r="A325" s="47" t="s">
        <v>4011</v>
      </c>
      <c r="B325" s="47" t="s">
        <v>4261</v>
      </c>
      <c r="C325" s="48">
        <v>3012520468</v>
      </c>
      <c r="D325" s="49">
        <v>3012520</v>
      </c>
      <c r="E325" s="47" t="s">
        <v>4290</v>
      </c>
      <c r="F325" s="49">
        <v>468</v>
      </c>
      <c r="G325" s="47" t="s">
        <v>4284</v>
      </c>
      <c r="H325" s="49" t="s">
        <v>4001</v>
      </c>
      <c r="I325" s="48">
        <v>7325705713462</v>
      </c>
      <c r="J325" s="93">
        <v>159</v>
      </c>
      <c r="K325" s="50">
        <v>4</v>
      </c>
      <c r="L325" s="93">
        <f t="shared" si="5"/>
        <v>636</v>
      </c>
      <c r="M325" s="49" t="s">
        <v>1823</v>
      </c>
      <c r="N325" s="47" t="s">
        <v>4287</v>
      </c>
    </row>
    <row r="326" spans="1:14" s="38" customFormat="1">
      <c r="A326" s="47" t="s">
        <v>4011</v>
      </c>
      <c r="B326" s="47" t="s">
        <v>4261</v>
      </c>
      <c r="C326" s="48">
        <v>3012520468</v>
      </c>
      <c r="D326" s="49">
        <v>3012520</v>
      </c>
      <c r="E326" s="47" t="s">
        <v>4290</v>
      </c>
      <c r="F326" s="49">
        <v>468</v>
      </c>
      <c r="G326" s="47" t="s">
        <v>4284</v>
      </c>
      <c r="H326" s="49" t="s">
        <v>4004</v>
      </c>
      <c r="I326" s="48">
        <v>7325705713479</v>
      </c>
      <c r="J326" s="93">
        <v>159</v>
      </c>
      <c r="K326" s="50">
        <v>4</v>
      </c>
      <c r="L326" s="93">
        <f t="shared" si="5"/>
        <v>636</v>
      </c>
      <c r="M326" s="49" t="s">
        <v>1823</v>
      </c>
      <c r="N326" s="47" t="s">
        <v>4287</v>
      </c>
    </row>
    <row r="327" spans="1:14" s="38" customFormat="1">
      <c r="A327" s="47" t="s">
        <v>4011</v>
      </c>
      <c r="B327" s="47" t="s">
        <v>4261</v>
      </c>
      <c r="C327" s="48">
        <v>3012520468</v>
      </c>
      <c r="D327" s="49">
        <v>3012520</v>
      </c>
      <c r="E327" s="47" t="s">
        <v>4290</v>
      </c>
      <c r="F327" s="49">
        <v>468</v>
      </c>
      <c r="G327" s="47" t="s">
        <v>4284</v>
      </c>
      <c r="H327" s="49" t="s">
        <v>4016</v>
      </c>
      <c r="I327" s="48">
        <v>7325705713486</v>
      </c>
      <c r="J327" s="93">
        <v>159</v>
      </c>
      <c r="K327" s="50">
        <v>5</v>
      </c>
      <c r="L327" s="93">
        <f t="shared" si="5"/>
        <v>795</v>
      </c>
      <c r="M327" s="49" t="s">
        <v>1823</v>
      </c>
      <c r="N327" s="47" t="s">
        <v>4287</v>
      </c>
    </row>
    <row r="328" spans="1:14" s="38" customFormat="1">
      <c r="A328" s="47" t="s">
        <v>4011</v>
      </c>
      <c r="B328" s="47" t="s">
        <v>4261</v>
      </c>
      <c r="C328" s="48">
        <v>3012520468</v>
      </c>
      <c r="D328" s="49">
        <v>3012520</v>
      </c>
      <c r="E328" s="47" t="s">
        <v>4290</v>
      </c>
      <c r="F328" s="49">
        <v>468</v>
      </c>
      <c r="G328" s="47" t="s">
        <v>4284</v>
      </c>
      <c r="H328" s="49" t="s">
        <v>4005</v>
      </c>
      <c r="I328" s="48">
        <v>7325705713493</v>
      </c>
      <c r="J328" s="93">
        <v>159</v>
      </c>
      <c r="K328" s="50">
        <v>2</v>
      </c>
      <c r="L328" s="93">
        <f t="shared" si="5"/>
        <v>318</v>
      </c>
      <c r="M328" s="49" t="s">
        <v>1823</v>
      </c>
      <c r="N328" s="47" t="s">
        <v>4287</v>
      </c>
    </row>
    <row r="329" spans="1:14" s="38" customFormat="1">
      <c r="A329" s="47" t="s">
        <v>4011</v>
      </c>
      <c r="B329" s="47" t="s">
        <v>4261</v>
      </c>
      <c r="C329" s="48">
        <v>3012520468</v>
      </c>
      <c r="D329" s="49">
        <v>3012520</v>
      </c>
      <c r="E329" s="47" t="s">
        <v>4290</v>
      </c>
      <c r="F329" s="49">
        <v>468</v>
      </c>
      <c r="G329" s="47" t="s">
        <v>4284</v>
      </c>
      <c r="H329" s="49" t="s">
        <v>4029</v>
      </c>
      <c r="I329" s="48">
        <v>7325705713509</v>
      </c>
      <c r="J329" s="93">
        <v>159</v>
      </c>
      <c r="K329" s="50">
        <v>1</v>
      </c>
      <c r="L329" s="93">
        <f t="shared" si="5"/>
        <v>159</v>
      </c>
      <c r="M329" s="49" t="s">
        <v>1823</v>
      </c>
      <c r="N329" s="47" t="s">
        <v>4287</v>
      </c>
    </row>
    <row r="330" spans="1:14" s="38" customFormat="1">
      <c r="A330" s="47" t="s">
        <v>4011</v>
      </c>
      <c r="B330" s="47" t="s">
        <v>4261</v>
      </c>
      <c r="C330" s="48">
        <v>3012521423</v>
      </c>
      <c r="D330" s="49">
        <v>3012521</v>
      </c>
      <c r="E330" s="47" t="s">
        <v>4291</v>
      </c>
      <c r="F330" s="49">
        <v>423</v>
      </c>
      <c r="G330" s="47" t="s">
        <v>4277</v>
      </c>
      <c r="H330" s="49" t="s">
        <v>4004</v>
      </c>
      <c r="I330" s="48">
        <v>7325705713684</v>
      </c>
      <c r="J330" s="93">
        <v>149</v>
      </c>
      <c r="K330" s="50">
        <v>1</v>
      </c>
      <c r="L330" s="93">
        <f t="shared" si="5"/>
        <v>149</v>
      </c>
      <c r="M330" s="49" t="s">
        <v>1823</v>
      </c>
      <c r="N330" s="47" t="s">
        <v>4181</v>
      </c>
    </row>
    <row r="331" spans="1:14" s="38" customFormat="1">
      <c r="A331" s="47" t="s">
        <v>4011</v>
      </c>
      <c r="B331" s="47" t="s">
        <v>4261</v>
      </c>
      <c r="C331" s="48">
        <v>3012422468</v>
      </c>
      <c r="D331" s="49">
        <v>3012422</v>
      </c>
      <c r="E331" s="47" t="s">
        <v>4289</v>
      </c>
      <c r="F331" s="49">
        <v>468</v>
      </c>
      <c r="G331" s="47" t="s">
        <v>4284</v>
      </c>
      <c r="H331" s="49" t="s">
        <v>4029</v>
      </c>
      <c r="I331" s="48">
        <v>7325705716142</v>
      </c>
      <c r="J331" s="93">
        <v>159</v>
      </c>
      <c r="K331" s="50">
        <v>1</v>
      </c>
      <c r="L331" s="93">
        <f t="shared" si="5"/>
        <v>159</v>
      </c>
      <c r="M331" s="49" t="s">
        <v>1823</v>
      </c>
      <c r="N331" s="47" t="s">
        <v>4181</v>
      </c>
    </row>
    <row r="332" spans="1:14" s="38" customFormat="1">
      <c r="A332" s="47" t="s">
        <v>4011</v>
      </c>
      <c r="B332" s="47" t="s">
        <v>4261</v>
      </c>
      <c r="C332" s="48">
        <v>3012520110</v>
      </c>
      <c r="D332" s="49">
        <v>3012520</v>
      </c>
      <c r="E332" s="47" t="s">
        <v>4290</v>
      </c>
      <c r="F332" s="49">
        <v>110</v>
      </c>
      <c r="G332" s="47" t="s">
        <v>3975</v>
      </c>
      <c r="H332" s="49" t="s">
        <v>4005</v>
      </c>
      <c r="I332" s="48">
        <v>7325705716166</v>
      </c>
      <c r="J332" s="93">
        <v>159</v>
      </c>
      <c r="K332" s="50">
        <v>1</v>
      </c>
      <c r="L332" s="93">
        <f t="shared" si="5"/>
        <v>159</v>
      </c>
      <c r="M332" s="49" t="s">
        <v>1823</v>
      </c>
      <c r="N332" s="47" t="s">
        <v>4287</v>
      </c>
    </row>
    <row r="333" spans="1:14" s="38" customFormat="1">
      <c r="A333" s="47" t="s">
        <v>4011</v>
      </c>
      <c r="B333" s="47" t="s">
        <v>4261</v>
      </c>
      <c r="C333" s="48">
        <v>3012520423</v>
      </c>
      <c r="D333" s="49">
        <v>3012520</v>
      </c>
      <c r="E333" s="47" t="s">
        <v>4290</v>
      </c>
      <c r="F333" s="49">
        <v>423</v>
      </c>
      <c r="G333" s="47" t="s">
        <v>4277</v>
      </c>
      <c r="H333" s="49" t="s">
        <v>4003</v>
      </c>
      <c r="I333" s="48">
        <v>7325705716173</v>
      </c>
      <c r="J333" s="93">
        <v>159</v>
      </c>
      <c r="K333" s="50">
        <v>1</v>
      </c>
      <c r="L333" s="93">
        <f t="shared" si="5"/>
        <v>159</v>
      </c>
      <c r="M333" s="49" t="s">
        <v>1823</v>
      </c>
      <c r="N333" s="47" t="s">
        <v>4287</v>
      </c>
    </row>
    <row r="334" spans="1:14" s="38" customFormat="1">
      <c r="A334" s="47" t="s">
        <v>4011</v>
      </c>
      <c r="B334" s="47" t="s">
        <v>4510</v>
      </c>
      <c r="C334" s="48">
        <v>8030542902</v>
      </c>
      <c r="D334" s="49">
        <v>8030542</v>
      </c>
      <c r="E334" s="47" t="s">
        <v>4520</v>
      </c>
      <c r="F334" s="49">
        <v>902</v>
      </c>
      <c r="G334" s="47" t="s">
        <v>4477</v>
      </c>
      <c r="H334" s="49" t="s">
        <v>4003</v>
      </c>
      <c r="I334" s="48">
        <v>7325705732197</v>
      </c>
      <c r="J334" s="93">
        <v>129</v>
      </c>
      <c r="K334" s="50">
        <v>9</v>
      </c>
      <c r="L334" s="93">
        <f t="shared" si="5"/>
        <v>1161</v>
      </c>
      <c r="M334" s="49" t="s">
        <v>1823</v>
      </c>
      <c r="N334" s="47" t="s">
        <v>4023</v>
      </c>
    </row>
    <row r="335" spans="1:14" s="38" customFormat="1">
      <c r="A335" s="47" t="s">
        <v>4011</v>
      </c>
      <c r="B335" s="47" t="s">
        <v>4510</v>
      </c>
      <c r="C335" s="48">
        <v>8030542902</v>
      </c>
      <c r="D335" s="49">
        <v>8030542</v>
      </c>
      <c r="E335" s="47" t="s">
        <v>4520</v>
      </c>
      <c r="F335" s="49">
        <v>902</v>
      </c>
      <c r="G335" s="47" t="s">
        <v>4477</v>
      </c>
      <c r="H335" s="49" t="s">
        <v>4001</v>
      </c>
      <c r="I335" s="48">
        <v>7325705732203</v>
      </c>
      <c r="J335" s="93">
        <v>129</v>
      </c>
      <c r="K335" s="50">
        <v>9</v>
      </c>
      <c r="L335" s="93">
        <f t="shared" si="5"/>
        <v>1161</v>
      </c>
      <c r="M335" s="49" t="s">
        <v>1823</v>
      </c>
      <c r="N335" s="47" t="s">
        <v>4023</v>
      </c>
    </row>
    <row r="336" spans="1:14" s="38" customFormat="1">
      <c r="A336" s="47" t="s">
        <v>4011</v>
      </c>
      <c r="B336" s="47" t="s">
        <v>4510</v>
      </c>
      <c r="C336" s="48">
        <v>8030542902</v>
      </c>
      <c r="D336" s="49">
        <v>8030542</v>
      </c>
      <c r="E336" s="47" t="s">
        <v>4520</v>
      </c>
      <c r="F336" s="49">
        <v>902</v>
      </c>
      <c r="G336" s="47" t="s">
        <v>4477</v>
      </c>
      <c r="H336" s="49" t="s">
        <v>4004</v>
      </c>
      <c r="I336" s="48">
        <v>7325705732210</v>
      </c>
      <c r="J336" s="93">
        <v>129</v>
      </c>
      <c r="K336" s="50">
        <v>24</v>
      </c>
      <c r="L336" s="93">
        <f t="shared" si="5"/>
        <v>3096</v>
      </c>
      <c r="M336" s="49" t="s">
        <v>1823</v>
      </c>
      <c r="N336" s="47" t="s">
        <v>4023</v>
      </c>
    </row>
    <row r="337" spans="1:14" s="38" customFormat="1">
      <c r="A337" s="47" t="s">
        <v>4011</v>
      </c>
      <c r="B337" s="47" t="s">
        <v>4510</v>
      </c>
      <c r="C337" s="48">
        <v>8030542902</v>
      </c>
      <c r="D337" s="49">
        <v>8030542</v>
      </c>
      <c r="E337" s="47" t="s">
        <v>4520</v>
      </c>
      <c r="F337" s="49">
        <v>902</v>
      </c>
      <c r="G337" s="47" t="s">
        <v>4477</v>
      </c>
      <c r="H337" s="49" t="s">
        <v>4016</v>
      </c>
      <c r="I337" s="48">
        <v>7325705732227</v>
      </c>
      <c r="J337" s="93">
        <v>129</v>
      </c>
      <c r="K337" s="50">
        <v>25</v>
      </c>
      <c r="L337" s="93">
        <f t="shared" si="5"/>
        <v>3225</v>
      </c>
      <c r="M337" s="49" t="s">
        <v>1823</v>
      </c>
      <c r="N337" s="47" t="s">
        <v>4023</v>
      </c>
    </row>
    <row r="338" spans="1:14" s="38" customFormat="1">
      <c r="A338" s="47" t="s">
        <v>4011</v>
      </c>
      <c r="B338" s="47" t="s">
        <v>4510</v>
      </c>
      <c r="C338" s="48">
        <v>8030542902</v>
      </c>
      <c r="D338" s="49">
        <v>8030542</v>
      </c>
      <c r="E338" s="47" t="s">
        <v>4520</v>
      </c>
      <c r="F338" s="49">
        <v>902</v>
      </c>
      <c r="G338" s="47" t="s">
        <v>4477</v>
      </c>
      <c r="H338" s="49" t="s">
        <v>4005</v>
      </c>
      <c r="I338" s="48">
        <v>7325705732234</v>
      </c>
      <c r="J338" s="93">
        <v>129</v>
      </c>
      <c r="K338" s="50">
        <v>15</v>
      </c>
      <c r="L338" s="93">
        <f t="shared" si="5"/>
        <v>1935</v>
      </c>
      <c r="M338" s="49" t="s">
        <v>1823</v>
      </c>
      <c r="N338" s="47" t="s">
        <v>4023</v>
      </c>
    </row>
    <row r="339" spans="1:14" s="38" customFormat="1">
      <c r="A339" s="47" t="s">
        <v>4011</v>
      </c>
      <c r="B339" s="47" t="s">
        <v>4510</v>
      </c>
      <c r="C339" s="48">
        <v>8030542902</v>
      </c>
      <c r="D339" s="49">
        <v>8030542</v>
      </c>
      <c r="E339" s="47" t="s">
        <v>4520</v>
      </c>
      <c r="F339" s="49">
        <v>902</v>
      </c>
      <c r="G339" s="47" t="s">
        <v>4477</v>
      </c>
      <c r="H339" s="49" t="s">
        <v>4029</v>
      </c>
      <c r="I339" s="48">
        <v>7325705732241</v>
      </c>
      <c r="J339" s="93">
        <v>129</v>
      </c>
      <c r="K339" s="50">
        <v>10</v>
      </c>
      <c r="L339" s="93">
        <f t="shared" si="5"/>
        <v>1290</v>
      </c>
      <c r="M339" s="49" t="s">
        <v>1823</v>
      </c>
      <c r="N339" s="47" t="s">
        <v>4023</v>
      </c>
    </row>
    <row r="340" spans="1:14" s="38" customFormat="1">
      <c r="A340" s="47" t="s">
        <v>4011</v>
      </c>
      <c r="B340" s="47" t="s">
        <v>4510</v>
      </c>
      <c r="C340" s="48">
        <v>8030542902</v>
      </c>
      <c r="D340" s="49">
        <v>8030542</v>
      </c>
      <c r="E340" s="47" t="s">
        <v>4520</v>
      </c>
      <c r="F340" s="49">
        <v>902</v>
      </c>
      <c r="G340" s="47" t="s">
        <v>4477</v>
      </c>
      <c r="H340" s="49" t="s">
        <v>4025</v>
      </c>
      <c r="I340" s="48">
        <v>7325705732258</v>
      </c>
      <c r="J340" s="93">
        <v>129</v>
      </c>
      <c r="K340" s="50">
        <v>10</v>
      </c>
      <c r="L340" s="93">
        <f t="shared" si="5"/>
        <v>1290</v>
      </c>
      <c r="M340" s="49" t="s">
        <v>1823</v>
      </c>
      <c r="N340" s="47" t="s">
        <v>4023</v>
      </c>
    </row>
    <row r="341" spans="1:14" s="38" customFormat="1">
      <c r="A341" s="47" t="s">
        <v>4011</v>
      </c>
      <c r="B341" s="47" t="s">
        <v>3964</v>
      </c>
      <c r="C341" s="48">
        <v>2053010110</v>
      </c>
      <c r="D341" s="49">
        <v>2053010</v>
      </c>
      <c r="E341" s="47" t="s">
        <v>4485</v>
      </c>
      <c r="F341" s="49">
        <v>110</v>
      </c>
      <c r="G341" s="47" t="s">
        <v>3975</v>
      </c>
      <c r="H341" s="49" t="s">
        <v>4003</v>
      </c>
      <c r="I341" s="48">
        <v>7325705735341</v>
      </c>
      <c r="J341" s="93">
        <v>49</v>
      </c>
      <c r="K341" s="50">
        <v>71</v>
      </c>
      <c r="L341" s="93">
        <f t="shared" si="5"/>
        <v>3479</v>
      </c>
      <c r="M341" s="49" t="s">
        <v>1899</v>
      </c>
      <c r="N341" s="47" t="s">
        <v>4023</v>
      </c>
    </row>
    <row r="342" spans="1:14" s="38" customFormat="1">
      <c r="A342" s="47" t="s">
        <v>4011</v>
      </c>
      <c r="B342" s="47" t="s">
        <v>3964</v>
      </c>
      <c r="C342" s="48">
        <v>2053010110</v>
      </c>
      <c r="D342" s="49">
        <v>2053010</v>
      </c>
      <c r="E342" s="47" t="s">
        <v>4485</v>
      </c>
      <c r="F342" s="49">
        <v>110</v>
      </c>
      <c r="G342" s="47" t="s">
        <v>3975</v>
      </c>
      <c r="H342" s="49" t="s">
        <v>4001</v>
      </c>
      <c r="I342" s="48">
        <v>7325705735358</v>
      </c>
      <c r="J342" s="93">
        <v>49</v>
      </c>
      <c r="K342" s="50">
        <v>135</v>
      </c>
      <c r="L342" s="93">
        <f t="shared" si="5"/>
        <v>6615</v>
      </c>
      <c r="M342" s="49" t="s">
        <v>1899</v>
      </c>
      <c r="N342" s="47" t="s">
        <v>4023</v>
      </c>
    </row>
    <row r="343" spans="1:14" s="38" customFormat="1">
      <c r="A343" s="47" t="s">
        <v>4011</v>
      </c>
      <c r="B343" s="47" t="s">
        <v>3964</v>
      </c>
      <c r="C343" s="48">
        <v>2053010110</v>
      </c>
      <c r="D343" s="49">
        <v>2053010</v>
      </c>
      <c r="E343" s="47" t="s">
        <v>4485</v>
      </c>
      <c r="F343" s="49">
        <v>110</v>
      </c>
      <c r="G343" s="47" t="s">
        <v>3975</v>
      </c>
      <c r="H343" s="49" t="s">
        <v>4004</v>
      </c>
      <c r="I343" s="48">
        <v>7325705735365</v>
      </c>
      <c r="J343" s="93">
        <v>49</v>
      </c>
      <c r="K343" s="50">
        <v>258</v>
      </c>
      <c r="L343" s="93">
        <f t="shared" si="5"/>
        <v>12642</v>
      </c>
      <c r="M343" s="49" t="s">
        <v>1899</v>
      </c>
      <c r="N343" s="47" t="s">
        <v>4023</v>
      </c>
    </row>
    <row r="344" spans="1:14" s="38" customFormat="1">
      <c r="A344" s="47" t="s">
        <v>4011</v>
      </c>
      <c r="B344" s="47" t="s">
        <v>3964</v>
      </c>
      <c r="C344" s="48">
        <v>2053010110</v>
      </c>
      <c r="D344" s="49">
        <v>2053010</v>
      </c>
      <c r="E344" s="47" t="s">
        <v>4485</v>
      </c>
      <c r="F344" s="49">
        <v>110</v>
      </c>
      <c r="G344" s="47" t="s">
        <v>3975</v>
      </c>
      <c r="H344" s="49" t="s">
        <v>4016</v>
      </c>
      <c r="I344" s="48">
        <v>7325705735372</v>
      </c>
      <c r="J344" s="93">
        <v>49</v>
      </c>
      <c r="K344" s="50">
        <v>161</v>
      </c>
      <c r="L344" s="93">
        <f t="shared" si="5"/>
        <v>7889</v>
      </c>
      <c r="M344" s="49" t="s">
        <v>1899</v>
      </c>
      <c r="N344" s="47" t="s">
        <v>4023</v>
      </c>
    </row>
    <row r="345" spans="1:14" s="38" customFormat="1">
      <c r="A345" s="47" t="s">
        <v>4011</v>
      </c>
      <c r="B345" s="47" t="s">
        <v>3964</v>
      </c>
      <c r="C345" s="48">
        <v>2053010110</v>
      </c>
      <c r="D345" s="49">
        <v>2053010</v>
      </c>
      <c r="E345" s="47" t="s">
        <v>4485</v>
      </c>
      <c r="F345" s="49">
        <v>110</v>
      </c>
      <c r="G345" s="47" t="s">
        <v>3975</v>
      </c>
      <c r="H345" s="49" t="s">
        <v>4005</v>
      </c>
      <c r="I345" s="48">
        <v>7325705735389</v>
      </c>
      <c r="J345" s="93">
        <v>49</v>
      </c>
      <c r="K345" s="50">
        <v>99</v>
      </c>
      <c r="L345" s="93">
        <f t="shared" si="5"/>
        <v>4851</v>
      </c>
      <c r="M345" s="49" t="s">
        <v>1899</v>
      </c>
      <c r="N345" s="47" t="s">
        <v>4023</v>
      </c>
    </row>
    <row r="346" spans="1:14" s="38" customFormat="1">
      <c r="A346" s="47" t="s">
        <v>4011</v>
      </c>
      <c r="B346" s="47" t="s">
        <v>3964</v>
      </c>
      <c r="C346" s="48">
        <v>2053010410</v>
      </c>
      <c r="D346" s="49">
        <v>2053010</v>
      </c>
      <c r="E346" s="47" t="s">
        <v>4485</v>
      </c>
      <c r="F346" s="49">
        <v>410</v>
      </c>
      <c r="G346" s="47" t="s">
        <v>3990</v>
      </c>
      <c r="H346" s="49" t="s">
        <v>4003</v>
      </c>
      <c r="I346" s="48">
        <v>7325705735426</v>
      </c>
      <c r="J346" s="93">
        <v>49</v>
      </c>
      <c r="K346" s="50">
        <v>83</v>
      </c>
      <c r="L346" s="93">
        <f t="shared" si="5"/>
        <v>4067</v>
      </c>
      <c r="M346" s="49" t="s">
        <v>1899</v>
      </c>
      <c r="N346" s="47" t="s">
        <v>4023</v>
      </c>
    </row>
    <row r="347" spans="1:14" s="38" customFormat="1">
      <c r="A347" s="47" t="s">
        <v>4011</v>
      </c>
      <c r="B347" s="47" t="s">
        <v>3964</v>
      </c>
      <c r="C347" s="48">
        <v>2053010410</v>
      </c>
      <c r="D347" s="49">
        <v>2053010</v>
      </c>
      <c r="E347" s="47" t="s">
        <v>4485</v>
      </c>
      <c r="F347" s="49">
        <v>410</v>
      </c>
      <c r="G347" s="47" t="s">
        <v>3990</v>
      </c>
      <c r="H347" s="49" t="s">
        <v>4001</v>
      </c>
      <c r="I347" s="48">
        <v>7325705735433</v>
      </c>
      <c r="J347" s="93">
        <v>49</v>
      </c>
      <c r="K347" s="50">
        <v>156</v>
      </c>
      <c r="L347" s="93">
        <f t="shared" si="5"/>
        <v>7644</v>
      </c>
      <c r="M347" s="49" t="s">
        <v>1899</v>
      </c>
      <c r="N347" s="47" t="s">
        <v>4023</v>
      </c>
    </row>
    <row r="348" spans="1:14" s="38" customFormat="1">
      <c r="A348" s="47" t="s">
        <v>4011</v>
      </c>
      <c r="B348" s="47" t="s">
        <v>3964</v>
      </c>
      <c r="C348" s="48">
        <v>2053010410</v>
      </c>
      <c r="D348" s="49">
        <v>2053010</v>
      </c>
      <c r="E348" s="47" t="s">
        <v>4485</v>
      </c>
      <c r="F348" s="49">
        <v>410</v>
      </c>
      <c r="G348" s="47" t="s">
        <v>3990</v>
      </c>
      <c r="H348" s="49" t="s">
        <v>4004</v>
      </c>
      <c r="I348" s="48">
        <v>7325705735440</v>
      </c>
      <c r="J348" s="93">
        <v>49</v>
      </c>
      <c r="K348" s="50">
        <v>164</v>
      </c>
      <c r="L348" s="93">
        <f t="shared" si="5"/>
        <v>8036</v>
      </c>
      <c r="M348" s="49" t="s">
        <v>1899</v>
      </c>
      <c r="N348" s="47" t="s">
        <v>4023</v>
      </c>
    </row>
    <row r="349" spans="1:14" s="38" customFormat="1">
      <c r="A349" s="47" t="s">
        <v>4011</v>
      </c>
      <c r="B349" s="47" t="s">
        <v>3964</v>
      </c>
      <c r="C349" s="48">
        <v>2053010410</v>
      </c>
      <c r="D349" s="49">
        <v>2053010</v>
      </c>
      <c r="E349" s="47" t="s">
        <v>4485</v>
      </c>
      <c r="F349" s="49">
        <v>410</v>
      </c>
      <c r="G349" s="47" t="s">
        <v>3990</v>
      </c>
      <c r="H349" s="49" t="s">
        <v>4016</v>
      </c>
      <c r="I349" s="48">
        <v>7325705735457</v>
      </c>
      <c r="J349" s="93">
        <v>49</v>
      </c>
      <c r="K349" s="50">
        <v>171</v>
      </c>
      <c r="L349" s="93">
        <f t="shared" si="5"/>
        <v>8379</v>
      </c>
      <c r="M349" s="49" t="s">
        <v>1899</v>
      </c>
      <c r="N349" s="47" t="s">
        <v>4023</v>
      </c>
    </row>
    <row r="350" spans="1:14" s="38" customFormat="1">
      <c r="A350" s="47" t="s">
        <v>4011</v>
      </c>
      <c r="B350" s="47" t="s">
        <v>3964</v>
      </c>
      <c r="C350" s="48">
        <v>2053010410</v>
      </c>
      <c r="D350" s="49">
        <v>2053010</v>
      </c>
      <c r="E350" s="47" t="s">
        <v>4485</v>
      </c>
      <c r="F350" s="49">
        <v>410</v>
      </c>
      <c r="G350" s="47" t="s">
        <v>3990</v>
      </c>
      <c r="H350" s="49" t="s">
        <v>4005</v>
      </c>
      <c r="I350" s="48">
        <v>7325705735464</v>
      </c>
      <c r="J350" s="93">
        <v>49</v>
      </c>
      <c r="K350" s="50">
        <v>105</v>
      </c>
      <c r="L350" s="93">
        <f t="shared" si="5"/>
        <v>5145</v>
      </c>
      <c r="M350" s="49" t="s">
        <v>1899</v>
      </c>
      <c r="N350" s="47" t="s">
        <v>4023</v>
      </c>
    </row>
    <row r="351" spans="1:14" s="38" customFormat="1">
      <c r="A351" s="47" t="s">
        <v>4011</v>
      </c>
      <c r="B351" s="47" t="s">
        <v>3964</v>
      </c>
      <c r="C351" s="48">
        <v>2053010436</v>
      </c>
      <c r="D351" s="49">
        <v>2053010</v>
      </c>
      <c r="E351" s="47" t="s">
        <v>4485</v>
      </c>
      <c r="F351" s="49">
        <v>436</v>
      </c>
      <c r="G351" s="47" t="s">
        <v>4296</v>
      </c>
      <c r="H351" s="49" t="s">
        <v>4003</v>
      </c>
      <c r="I351" s="48">
        <v>7325705735501</v>
      </c>
      <c r="J351" s="93">
        <v>49</v>
      </c>
      <c r="K351" s="50">
        <v>71</v>
      </c>
      <c r="L351" s="93">
        <f t="shared" si="5"/>
        <v>3479</v>
      </c>
      <c r="M351" s="49" t="s">
        <v>1899</v>
      </c>
      <c r="N351" s="47" t="s">
        <v>4023</v>
      </c>
    </row>
    <row r="352" spans="1:14" s="38" customFormat="1">
      <c r="A352" s="47" t="s">
        <v>4011</v>
      </c>
      <c r="B352" s="47" t="s">
        <v>3964</v>
      </c>
      <c r="C352" s="48">
        <v>2053010436</v>
      </c>
      <c r="D352" s="49">
        <v>2053010</v>
      </c>
      <c r="E352" s="47" t="s">
        <v>4485</v>
      </c>
      <c r="F352" s="49">
        <v>436</v>
      </c>
      <c r="G352" s="47" t="s">
        <v>4296</v>
      </c>
      <c r="H352" s="49" t="s">
        <v>4001</v>
      </c>
      <c r="I352" s="48">
        <v>7325705735518</v>
      </c>
      <c r="J352" s="93">
        <v>49</v>
      </c>
      <c r="K352" s="50">
        <v>114</v>
      </c>
      <c r="L352" s="93">
        <f t="shared" si="5"/>
        <v>5586</v>
      </c>
      <c r="M352" s="49" t="s">
        <v>1899</v>
      </c>
      <c r="N352" s="47" t="s">
        <v>4023</v>
      </c>
    </row>
    <row r="353" spans="1:14" s="38" customFormat="1">
      <c r="A353" s="47" t="s">
        <v>4011</v>
      </c>
      <c r="B353" s="47" t="s">
        <v>3964</v>
      </c>
      <c r="C353" s="48">
        <v>2053010436</v>
      </c>
      <c r="D353" s="49">
        <v>2053010</v>
      </c>
      <c r="E353" s="47" t="s">
        <v>4485</v>
      </c>
      <c r="F353" s="49">
        <v>436</v>
      </c>
      <c r="G353" s="47" t="s">
        <v>4296</v>
      </c>
      <c r="H353" s="49" t="s">
        <v>4004</v>
      </c>
      <c r="I353" s="48">
        <v>7325705735525</v>
      </c>
      <c r="J353" s="93">
        <v>49</v>
      </c>
      <c r="K353" s="50">
        <v>152</v>
      </c>
      <c r="L353" s="93">
        <f t="shared" si="5"/>
        <v>7448</v>
      </c>
      <c r="M353" s="49" t="s">
        <v>1899</v>
      </c>
      <c r="N353" s="47" t="s">
        <v>4023</v>
      </c>
    </row>
    <row r="354" spans="1:14" s="38" customFormat="1">
      <c r="A354" s="47" t="s">
        <v>4011</v>
      </c>
      <c r="B354" s="47" t="s">
        <v>3964</v>
      </c>
      <c r="C354" s="48">
        <v>2053010436</v>
      </c>
      <c r="D354" s="49">
        <v>2053010</v>
      </c>
      <c r="E354" s="47" t="s">
        <v>4485</v>
      </c>
      <c r="F354" s="49">
        <v>436</v>
      </c>
      <c r="G354" s="47" t="s">
        <v>4296</v>
      </c>
      <c r="H354" s="49" t="s">
        <v>4016</v>
      </c>
      <c r="I354" s="48">
        <v>7325705735532</v>
      </c>
      <c r="J354" s="93">
        <v>49</v>
      </c>
      <c r="K354" s="50">
        <v>150</v>
      </c>
      <c r="L354" s="93">
        <f t="shared" si="5"/>
        <v>7350</v>
      </c>
      <c r="M354" s="49" t="s">
        <v>1899</v>
      </c>
      <c r="N354" s="47" t="s">
        <v>4023</v>
      </c>
    </row>
    <row r="355" spans="1:14" s="38" customFormat="1">
      <c r="A355" s="47" t="s">
        <v>4011</v>
      </c>
      <c r="B355" s="47" t="s">
        <v>3964</v>
      </c>
      <c r="C355" s="48">
        <v>2053010436</v>
      </c>
      <c r="D355" s="49">
        <v>2053010</v>
      </c>
      <c r="E355" s="47" t="s">
        <v>4485</v>
      </c>
      <c r="F355" s="49">
        <v>436</v>
      </c>
      <c r="G355" s="47" t="s">
        <v>4296</v>
      </c>
      <c r="H355" s="49" t="s">
        <v>4005</v>
      </c>
      <c r="I355" s="48">
        <v>7325705735549</v>
      </c>
      <c r="J355" s="93">
        <v>49</v>
      </c>
      <c r="K355" s="50">
        <v>86</v>
      </c>
      <c r="L355" s="93">
        <f t="shared" si="5"/>
        <v>4214</v>
      </c>
      <c r="M355" s="49" t="s">
        <v>1899</v>
      </c>
      <c r="N355" s="47" t="s">
        <v>4023</v>
      </c>
    </row>
    <row r="356" spans="1:14" s="38" customFormat="1">
      <c r="A356" s="47" t="s">
        <v>4011</v>
      </c>
      <c r="B356" s="47" t="s">
        <v>4261</v>
      </c>
      <c r="C356" s="48">
        <v>3040520980</v>
      </c>
      <c r="D356" s="49">
        <v>3040520</v>
      </c>
      <c r="E356" s="47" t="s">
        <v>4279</v>
      </c>
      <c r="F356" s="49">
        <v>980</v>
      </c>
      <c r="G356" s="47" t="s">
        <v>4280</v>
      </c>
      <c r="H356" s="49" t="s">
        <v>4004</v>
      </c>
      <c r="I356" s="48">
        <v>7325705741854</v>
      </c>
      <c r="J356" s="93">
        <v>130</v>
      </c>
      <c r="K356" s="50">
        <v>3</v>
      </c>
      <c r="L356" s="93">
        <f t="shared" si="5"/>
        <v>390</v>
      </c>
      <c r="M356" s="49" t="s">
        <v>1923</v>
      </c>
      <c r="N356" s="47" t="s">
        <v>4023</v>
      </c>
    </row>
    <row r="357" spans="1:14" s="38" customFormat="1">
      <c r="A357" s="47" t="s">
        <v>4771</v>
      </c>
      <c r="B357" s="47" t="s">
        <v>4134</v>
      </c>
      <c r="C357" s="48">
        <v>4204911433</v>
      </c>
      <c r="D357" s="49">
        <v>4204911</v>
      </c>
      <c r="E357" s="47" t="s">
        <v>4867</v>
      </c>
      <c r="F357" s="49">
        <v>433</v>
      </c>
      <c r="G357" s="47" t="s">
        <v>3969</v>
      </c>
      <c r="H357" s="49" t="s">
        <v>4016</v>
      </c>
      <c r="I357" s="48">
        <v>7325705755868</v>
      </c>
      <c r="J357" s="93">
        <v>119</v>
      </c>
      <c r="K357" s="50">
        <v>1</v>
      </c>
      <c r="L357" s="93">
        <f t="shared" si="5"/>
        <v>119</v>
      </c>
      <c r="M357" s="49" t="s">
        <v>1923</v>
      </c>
      <c r="N357" s="47" t="s">
        <v>4152</v>
      </c>
    </row>
    <row r="358" spans="1:14" s="38" customFormat="1">
      <c r="A358" s="47" t="s">
        <v>4011</v>
      </c>
      <c r="B358" s="47" t="s">
        <v>3964</v>
      </c>
      <c r="C358" s="48">
        <v>202301793</v>
      </c>
      <c r="D358" s="49">
        <v>2023017</v>
      </c>
      <c r="E358" s="47" t="s">
        <v>4404</v>
      </c>
      <c r="F358" s="49">
        <v>93</v>
      </c>
      <c r="G358" s="47" t="s">
        <v>4151</v>
      </c>
      <c r="H358" s="49" t="s">
        <v>4004</v>
      </c>
      <c r="I358" s="48">
        <v>7325705763740</v>
      </c>
      <c r="J358" s="93">
        <v>69.900000000000006</v>
      </c>
      <c r="K358" s="50">
        <v>2</v>
      </c>
      <c r="L358" s="93">
        <f t="shared" si="5"/>
        <v>139.80000000000001</v>
      </c>
      <c r="M358" s="49" t="s">
        <v>1926</v>
      </c>
      <c r="N358" s="47" t="s">
        <v>4023</v>
      </c>
    </row>
    <row r="359" spans="1:14" s="38" customFormat="1">
      <c r="A359" s="47" t="s">
        <v>4011</v>
      </c>
      <c r="B359" s="47" t="s">
        <v>3964</v>
      </c>
      <c r="C359" s="48">
        <v>2047056433</v>
      </c>
      <c r="D359" s="49">
        <v>2047056</v>
      </c>
      <c r="E359" s="47" t="s">
        <v>4411</v>
      </c>
      <c r="F359" s="49">
        <v>433</v>
      </c>
      <c r="G359" s="47" t="s">
        <v>3969</v>
      </c>
      <c r="H359" s="49" t="s">
        <v>4001</v>
      </c>
      <c r="I359" s="48">
        <v>7325705774487</v>
      </c>
      <c r="J359" s="93">
        <v>149</v>
      </c>
      <c r="K359" s="50">
        <v>8</v>
      </c>
      <c r="L359" s="93">
        <f t="shared" si="5"/>
        <v>1192</v>
      </c>
      <c r="M359" s="49" t="s">
        <v>1899</v>
      </c>
      <c r="N359" s="47" t="s">
        <v>4393</v>
      </c>
    </row>
    <row r="360" spans="1:14" s="38" customFormat="1">
      <c r="A360" s="47" t="s">
        <v>4011</v>
      </c>
      <c r="B360" s="47" t="s">
        <v>3964</v>
      </c>
      <c r="C360" s="48">
        <v>2047056433</v>
      </c>
      <c r="D360" s="49">
        <v>2047056</v>
      </c>
      <c r="E360" s="47" t="s">
        <v>4411</v>
      </c>
      <c r="F360" s="49">
        <v>433</v>
      </c>
      <c r="G360" s="47" t="s">
        <v>3969</v>
      </c>
      <c r="H360" s="49" t="s">
        <v>4004</v>
      </c>
      <c r="I360" s="48">
        <v>7325705774494</v>
      </c>
      <c r="J360" s="93">
        <v>149</v>
      </c>
      <c r="K360" s="50">
        <v>18</v>
      </c>
      <c r="L360" s="93">
        <f t="shared" si="5"/>
        <v>2682</v>
      </c>
      <c r="M360" s="49" t="s">
        <v>1899</v>
      </c>
      <c r="N360" s="47" t="s">
        <v>4393</v>
      </c>
    </row>
    <row r="361" spans="1:14" s="38" customFormat="1">
      <c r="A361" s="47" t="s">
        <v>4011</v>
      </c>
      <c r="B361" s="47" t="s">
        <v>3964</v>
      </c>
      <c r="C361" s="48">
        <v>2047056433</v>
      </c>
      <c r="D361" s="49">
        <v>2047056</v>
      </c>
      <c r="E361" s="47" t="s">
        <v>4411</v>
      </c>
      <c r="F361" s="49">
        <v>433</v>
      </c>
      <c r="G361" s="47" t="s">
        <v>3969</v>
      </c>
      <c r="H361" s="49" t="s">
        <v>4005</v>
      </c>
      <c r="I361" s="48">
        <v>7325705774517</v>
      </c>
      <c r="J361" s="93">
        <v>160</v>
      </c>
      <c r="K361" s="50">
        <v>1</v>
      </c>
      <c r="L361" s="93">
        <f t="shared" si="5"/>
        <v>160</v>
      </c>
      <c r="M361" s="49" t="s">
        <v>1899</v>
      </c>
      <c r="N361" s="47" t="s">
        <v>4393</v>
      </c>
    </row>
    <row r="362" spans="1:14" s="38" customFormat="1">
      <c r="A362" s="47" t="s">
        <v>4011</v>
      </c>
      <c r="B362" s="47" t="s">
        <v>3964</v>
      </c>
      <c r="C362" s="48">
        <v>2047056433</v>
      </c>
      <c r="D362" s="49">
        <v>2047056</v>
      </c>
      <c r="E362" s="47" t="s">
        <v>4411</v>
      </c>
      <c r="F362" s="49">
        <v>433</v>
      </c>
      <c r="G362" s="47" t="s">
        <v>3969</v>
      </c>
      <c r="H362" s="49" t="s">
        <v>4029</v>
      </c>
      <c r="I362" s="48">
        <v>7325705774524</v>
      </c>
      <c r="J362" s="93">
        <v>160</v>
      </c>
      <c r="K362" s="50">
        <v>1</v>
      </c>
      <c r="L362" s="93">
        <f t="shared" si="5"/>
        <v>160</v>
      </c>
      <c r="M362" s="49" t="s">
        <v>1899</v>
      </c>
      <c r="N362" s="47" t="s">
        <v>4393</v>
      </c>
    </row>
    <row r="363" spans="1:14" s="38" customFormat="1">
      <c r="A363" s="47" t="s">
        <v>4011</v>
      </c>
      <c r="B363" s="47" t="s">
        <v>3964</v>
      </c>
      <c r="C363" s="48">
        <v>204705693</v>
      </c>
      <c r="D363" s="49">
        <v>2047056</v>
      </c>
      <c r="E363" s="47" t="s">
        <v>4411</v>
      </c>
      <c r="F363" s="49">
        <v>93</v>
      </c>
      <c r="G363" s="47" t="s">
        <v>4151</v>
      </c>
      <c r="H363" s="49" t="s">
        <v>4004</v>
      </c>
      <c r="I363" s="48">
        <v>7325705819263</v>
      </c>
      <c r="J363" s="93">
        <v>160</v>
      </c>
      <c r="K363" s="50">
        <v>2</v>
      </c>
      <c r="L363" s="93">
        <f t="shared" si="5"/>
        <v>320</v>
      </c>
      <c r="M363" s="49" t="s">
        <v>1899</v>
      </c>
      <c r="N363" s="47" t="s">
        <v>4393</v>
      </c>
    </row>
    <row r="364" spans="1:14" s="38" customFormat="1">
      <c r="A364" s="47" t="s">
        <v>4011</v>
      </c>
      <c r="B364" s="47" t="s">
        <v>3964</v>
      </c>
      <c r="C364" s="48">
        <v>204705693</v>
      </c>
      <c r="D364" s="49">
        <v>2047056</v>
      </c>
      <c r="E364" s="47" t="s">
        <v>4411</v>
      </c>
      <c r="F364" s="49">
        <v>93</v>
      </c>
      <c r="G364" s="47" t="s">
        <v>4151</v>
      </c>
      <c r="H364" s="49" t="s">
        <v>4001</v>
      </c>
      <c r="I364" s="48">
        <v>7325705819270</v>
      </c>
      <c r="J364" s="93">
        <v>160</v>
      </c>
      <c r="K364" s="50">
        <v>2</v>
      </c>
      <c r="L364" s="93">
        <f t="shared" si="5"/>
        <v>320</v>
      </c>
      <c r="M364" s="49" t="s">
        <v>1899</v>
      </c>
      <c r="N364" s="47" t="s">
        <v>4393</v>
      </c>
    </row>
    <row r="365" spans="1:14" s="38" customFormat="1">
      <c r="A365" s="47" t="s">
        <v>4011</v>
      </c>
      <c r="B365" s="47" t="s">
        <v>3964</v>
      </c>
      <c r="C365" s="48">
        <v>204705693</v>
      </c>
      <c r="D365" s="49">
        <v>2047056</v>
      </c>
      <c r="E365" s="47" t="s">
        <v>4411</v>
      </c>
      <c r="F365" s="49">
        <v>93</v>
      </c>
      <c r="G365" s="47" t="s">
        <v>4151</v>
      </c>
      <c r="H365" s="49" t="s">
        <v>4005</v>
      </c>
      <c r="I365" s="48">
        <v>7325705819317</v>
      </c>
      <c r="J365" s="93">
        <v>160</v>
      </c>
      <c r="K365" s="50">
        <v>2</v>
      </c>
      <c r="L365" s="93">
        <f t="shared" si="5"/>
        <v>320</v>
      </c>
      <c r="M365" s="49" t="s">
        <v>1899</v>
      </c>
      <c r="N365" s="47" t="s">
        <v>4393</v>
      </c>
    </row>
    <row r="366" spans="1:14" s="38" customFormat="1">
      <c r="A366" s="47" t="s">
        <v>4011</v>
      </c>
      <c r="B366" s="47" t="s">
        <v>3964</v>
      </c>
      <c r="C366" s="48">
        <v>204607193</v>
      </c>
      <c r="D366" s="49">
        <v>2046071</v>
      </c>
      <c r="E366" s="47" t="s">
        <v>4409</v>
      </c>
      <c r="F366" s="49">
        <v>93</v>
      </c>
      <c r="G366" s="47" t="s">
        <v>4151</v>
      </c>
      <c r="H366" s="49" t="s">
        <v>4004</v>
      </c>
      <c r="I366" s="48">
        <v>7325705819447</v>
      </c>
      <c r="J366" s="93">
        <v>145</v>
      </c>
      <c r="K366" s="50">
        <v>37</v>
      </c>
      <c r="L366" s="93">
        <f t="shared" si="5"/>
        <v>5365</v>
      </c>
      <c r="M366" s="49" t="s">
        <v>1899</v>
      </c>
      <c r="N366" s="47" t="s">
        <v>4152</v>
      </c>
    </row>
    <row r="367" spans="1:14" s="38" customFormat="1">
      <c r="A367" s="47" t="s">
        <v>4011</v>
      </c>
      <c r="B367" s="47" t="s">
        <v>3964</v>
      </c>
      <c r="C367" s="48">
        <v>204607193</v>
      </c>
      <c r="D367" s="49">
        <v>2046071</v>
      </c>
      <c r="E367" s="47" t="s">
        <v>4409</v>
      </c>
      <c r="F367" s="49">
        <v>93</v>
      </c>
      <c r="G367" s="47" t="s">
        <v>4151</v>
      </c>
      <c r="H367" s="49" t="s">
        <v>4001</v>
      </c>
      <c r="I367" s="48">
        <v>7325705819454</v>
      </c>
      <c r="J367" s="93">
        <v>145</v>
      </c>
      <c r="K367" s="50">
        <v>33</v>
      </c>
      <c r="L367" s="93">
        <f t="shared" si="5"/>
        <v>4785</v>
      </c>
      <c r="M367" s="49" t="s">
        <v>1899</v>
      </c>
      <c r="N367" s="47" t="s">
        <v>4152</v>
      </c>
    </row>
    <row r="368" spans="1:14" s="38" customFormat="1">
      <c r="A368" s="47" t="s">
        <v>4011</v>
      </c>
      <c r="B368" s="47" t="s">
        <v>3964</v>
      </c>
      <c r="C368" s="48">
        <v>204607193</v>
      </c>
      <c r="D368" s="49">
        <v>2046071</v>
      </c>
      <c r="E368" s="47" t="s">
        <v>4409</v>
      </c>
      <c r="F368" s="49">
        <v>93</v>
      </c>
      <c r="G368" s="47" t="s">
        <v>4151</v>
      </c>
      <c r="H368" s="49" t="s">
        <v>4003</v>
      </c>
      <c r="I368" s="48">
        <v>7325705819461</v>
      </c>
      <c r="J368" s="93">
        <v>145</v>
      </c>
      <c r="K368" s="50">
        <v>17</v>
      </c>
      <c r="L368" s="93">
        <f t="shared" si="5"/>
        <v>2465</v>
      </c>
      <c r="M368" s="49" t="s">
        <v>1899</v>
      </c>
      <c r="N368" s="47" t="s">
        <v>4152</v>
      </c>
    </row>
    <row r="369" spans="1:14" s="38" customFormat="1">
      <c r="A369" s="47" t="s">
        <v>4011</v>
      </c>
      <c r="B369" s="47" t="s">
        <v>3964</v>
      </c>
      <c r="C369" s="48">
        <v>204607193</v>
      </c>
      <c r="D369" s="49">
        <v>2046071</v>
      </c>
      <c r="E369" s="47" t="s">
        <v>4409</v>
      </c>
      <c r="F369" s="49">
        <v>93</v>
      </c>
      <c r="G369" s="47" t="s">
        <v>4151</v>
      </c>
      <c r="H369" s="49" t="s">
        <v>4016</v>
      </c>
      <c r="I369" s="48">
        <v>7325705819478</v>
      </c>
      <c r="J369" s="93">
        <v>145</v>
      </c>
      <c r="K369" s="50">
        <v>29</v>
      </c>
      <c r="L369" s="93">
        <f t="shared" si="5"/>
        <v>4205</v>
      </c>
      <c r="M369" s="49" t="s">
        <v>1899</v>
      </c>
      <c r="N369" s="47" t="s">
        <v>4152</v>
      </c>
    </row>
    <row r="370" spans="1:14" s="38" customFormat="1">
      <c r="A370" s="47" t="s">
        <v>4011</v>
      </c>
      <c r="B370" s="47" t="s">
        <v>3964</v>
      </c>
      <c r="C370" s="48">
        <v>205200395</v>
      </c>
      <c r="D370" s="49">
        <v>2052003</v>
      </c>
      <c r="E370" s="47" t="s">
        <v>4414</v>
      </c>
      <c r="F370" s="49">
        <v>95</v>
      </c>
      <c r="G370" s="47" t="s">
        <v>4127</v>
      </c>
      <c r="H370" s="49" t="s">
        <v>4005</v>
      </c>
      <c r="I370" s="48">
        <v>7325705826186</v>
      </c>
      <c r="J370" s="93">
        <v>120</v>
      </c>
      <c r="K370" s="50">
        <v>1</v>
      </c>
      <c r="L370" s="93">
        <f t="shared" si="5"/>
        <v>120</v>
      </c>
      <c r="M370" s="49" t="s">
        <v>1926</v>
      </c>
      <c r="N370" s="47" t="s">
        <v>4396</v>
      </c>
    </row>
    <row r="371" spans="1:14" s="38" customFormat="1">
      <c r="A371" s="47" t="s">
        <v>4771</v>
      </c>
      <c r="B371" s="47" t="s">
        <v>3964</v>
      </c>
      <c r="C371" s="48">
        <v>4200396110</v>
      </c>
      <c r="D371" s="49">
        <v>4200396</v>
      </c>
      <c r="E371" s="47" t="s">
        <v>4969</v>
      </c>
      <c r="F371" s="49">
        <v>110</v>
      </c>
      <c r="G371" s="47" t="s">
        <v>3975</v>
      </c>
      <c r="H371" s="49" t="s">
        <v>4001</v>
      </c>
      <c r="I371" s="48">
        <v>7325705838455</v>
      </c>
      <c r="J371" s="93">
        <v>50</v>
      </c>
      <c r="K371" s="50">
        <v>8</v>
      </c>
      <c r="L371" s="93">
        <f t="shared" si="5"/>
        <v>400</v>
      </c>
      <c r="M371" s="49" t="s">
        <v>1923</v>
      </c>
      <c r="N371" s="47" t="s">
        <v>4023</v>
      </c>
    </row>
    <row r="372" spans="1:14" s="38" customFormat="1">
      <c r="A372" s="47" t="s">
        <v>4771</v>
      </c>
      <c r="B372" s="47" t="s">
        <v>3964</v>
      </c>
      <c r="C372" s="48">
        <v>4204688433</v>
      </c>
      <c r="D372" s="49">
        <v>4204688</v>
      </c>
      <c r="E372" s="47" t="s">
        <v>5020</v>
      </c>
      <c r="F372" s="49">
        <v>433</v>
      </c>
      <c r="G372" s="47" t="s">
        <v>3969</v>
      </c>
      <c r="H372" s="49" t="s">
        <v>4003</v>
      </c>
      <c r="I372" s="48">
        <v>7325705846801</v>
      </c>
      <c r="J372" s="93">
        <v>140</v>
      </c>
      <c r="K372" s="50">
        <v>1</v>
      </c>
      <c r="L372" s="93">
        <f t="shared" si="5"/>
        <v>140</v>
      </c>
      <c r="M372" s="49" t="s">
        <v>1899</v>
      </c>
      <c r="N372" s="47" t="s">
        <v>4152</v>
      </c>
    </row>
    <row r="373" spans="1:14" s="38" customFormat="1">
      <c r="A373" s="47" t="s">
        <v>4011</v>
      </c>
      <c r="B373" s="47" t="s">
        <v>4672</v>
      </c>
      <c r="C373" s="48">
        <v>99601435</v>
      </c>
      <c r="D373" s="49">
        <v>9960143</v>
      </c>
      <c r="E373" s="47" t="s">
        <v>4679</v>
      </c>
      <c r="F373" s="49">
        <v>5</v>
      </c>
      <c r="G373" s="47" t="s">
        <v>4014</v>
      </c>
      <c r="H373" s="49" t="s">
        <v>4674</v>
      </c>
      <c r="I373" s="48">
        <v>7325705847860</v>
      </c>
      <c r="J373" s="93">
        <v>29.9</v>
      </c>
      <c r="K373" s="50">
        <v>27</v>
      </c>
      <c r="L373" s="93">
        <f t="shared" si="5"/>
        <v>807.3</v>
      </c>
      <c r="M373" s="49" t="s">
        <v>1823</v>
      </c>
      <c r="N373" s="47" t="s">
        <v>4680</v>
      </c>
    </row>
    <row r="374" spans="1:14" s="38" customFormat="1">
      <c r="A374" s="47" t="s">
        <v>4011</v>
      </c>
      <c r="B374" s="47" t="s">
        <v>4672</v>
      </c>
      <c r="C374" s="48">
        <v>9960143410</v>
      </c>
      <c r="D374" s="49">
        <v>9960143</v>
      </c>
      <c r="E374" s="47" t="s">
        <v>4679</v>
      </c>
      <c r="F374" s="49">
        <v>410</v>
      </c>
      <c r="G374" s="47" t="s">
        <v>3990</v>
      </c>
      <c r="H374" s="49" t="s">
        <v>4674</v>
      </c>
      <c r="I374" s="48">
        <v>7325705847891</v>
      </c>
      <c r="J374" s="93">
        <v>29.9</v>
      </c>
      <c r="K374" s="50">
        <v>25</v>
      </c>
      <c r="L374" s="93">
        <f t="shared" si="5"/>
        <v>747.5</v>
      </c>
      <c r="M374" s="49" t="s">
        <v>1823</v>
      </c>
      <c r="N374" s="47" t="s">
        <v>4680</v>
      </c>
    </row>
    <row r="375" spans="1:14" s="38" customFormat="1">
      <c r="A375" s="47" t="s">
        <v>4011</v>
      </c>
      <c r="B375" s="47" t="s">
        <v>4672</v>
      </c>
      <c r="C375" s="48">
        <v>996014390</v>
      </c>
      <c r="D375" s="49">
        <v>9960143</v>
      </c>
      <c r="E375" s="47" t="s">
        <v>4679</v>
      </c>
      <c r="F375" s="49">
        <v>90</v>
      </c>
      <c r="G375" s="47" t="s">
        <v>4706</v>
      </c>
      <c r="H375" s="49" t="s">
        <v>4674</v>
      </c>
      <c r="I375" s="48">
        <v>7325705847914</v>
      </c>
      <c r="J375" s="93">
        <v>29.9</v>
      </c>
      <c r="K375" s="50">
        <v>65</v>
      </c>
      <c r="L375" s="93">
        <f t="shared" si="5"/>
        <v>1943.5</v>
      </c>
      <c r="M375" s="49" t="s">
        <v>1823</v>
      </c>
      <c r="N375" s="47" t="s">
        <v>4680</v>
      </c>
    </row>
    <row r="376" spans="1:14" s="38" customFormat="1">
      <c r="A376" s="47" t="s">
        <v>3972</v>
      </c>
      <c r="B376" s="47" t="s">
        <v>3985</v>
      </c>
      <c r="C376" s="48">
        <v>853080301161</v>
      </c>
      <c r="D376" s="49">
        <v>853080301</v>
      </c>
      <c r="E376" s="47" t="s">
        <v>3986</v>
      </c>
      <c r="F376" s="49">
        <v>161</v>
      </c>
      <c r="G376" s="47" t="s">
        <v>3987</v>
      </c>
      <c r="H376" s="49" t="s">
        <v>3988</v>
      </c>
      <c r="I376" s="48">
        <v>7325705853557</v>
      </c>
      <c r="J376" s="93">
        <v>89.9</v>
      </c>
      <c r="K376" s="50">
        <v>23</v>
      </c>
      <c r="L376" s="93">
        <f t="shared" si="5"/>
        <v>2067.7000000000003</v>
      </c>
      <c r="M376" s="49" t="s">
        <v>1899</v>
      </c>
      <c r="N376" s="47" t="s">
        <v>3989</v>
      </c>
    </row>
    <row r="377" spans="1:14" s="38" customFormat="1">
      <c r="A377" s="47" t="s">
        <v>3972</v>
      </c>
      <c r="B377" s="47" t="s">
        <v>3985</v>
      </c>
      <c r="C377" s="48">
        <v>853080301410</v>
      </c>
      <c r="D377" s="49">
        <v>853080301</v>
      </c>
      <c r="E377" s="47" t="s">
        <v>3986</v>
      </c>
      <c r="F377" s="49">
        <v>410</v>
      </c>
      <c r="G377" s="47" t="s">
        <v>3990</v>
      </c>
      <c r="H377" s="49" t="s">
        <v>3988</v>
      </c>
      <c r="I377" s="48">
        <v>7325705853618</v>
      </c>
      <c r="J377" s="93">
        <v>95</v>
      </c>
      <c r="K377" s="50">
        <v>23</v>
      </c>
      <c r="L377" s="93">
        <f t="shared" si="5"/>
        <v>2185</v>
      </c>
      <c r="M377" s="49" t="s">
        <v>1899</v>
      </c>
      <c r="N377" s="47" t="s">
        <v>3989</v>
      </c>
    </row>
    <row r="378" spans="1:14" s="38" customFormat="1">
      <c r="A378" s="47" t="s">
        <v>4771</v>
      </c>
      <c r="B378" s="47" t="s">
        <v>3964</v>
      </c>
      <c r="C378" s="48">
        <v>4202402115</v>
      </c>
      <c r="D378" s="49">
        <v>4202402</v>
      </c>
      <c r="E378" s="47" t="s">
        <v>4996</v>
      </c>
      <c r="F378" s="49">
        <v>115</v>
      </c>
      <c r="G378" s="47" t="s">
        <v>4997</v>
      </c>
      <c r="H378" s="49" t="s">
        <v>4004</v>
      </c>
      <c r="I378" s="48">
        <v>7325705865635</v>
      </c>
      <c r="J378" s="93">
        <v>89.9</v>
      </c>
      <c r="K378" s="50">
        <v>1</v>
      </c>
      <c r="L378" s="93">
        <f t="shared" si="5"/>
        <v>89.9</v>
      </c>
      <c r="M378" s="49" t="s">
        <v>1899</v>
      </c>
      <c r="N378" s="47" t="s">
        <v>4998</v>
      </c>
    </row>
    <row r="379" spans="1:14" s="38" customFormat="1">
      <c r="A379" s="47" t="s">
        <v>4011</v>
      </c>
      <c r="B379" s="47" t="s">
        <v>3964</v>
      </c>
      <c r="C379" s="48">
        <v>20550035</v>
      </c>
      <c r="D379" s="49">
        <v>2055003</v>
      </c>
      <c r="E379" s="47" t="s">
        <v>4395</v>
      </c>
      <c r="F379" s="49">
        <v>5</v>
      </c>
      <c r="G379" s="47" t="s">
        <v>4014</v>
      </c>
      <c r="H379" s="49" t="s">
        <v>4004</v>
      </c>
      <c r="I379" s="48">
        <v>7325705873746</v>
      </c>
      <c r="J379" s="93">
        <v>130</v>
      </c>
      <c r="K379" s="50">
        <v>2</v>
      </c>
      <c r="L379" s="93">
        <f t="shared" si="5"/>
        <v>260</v>
      </c>
      <c r="M379" s="49" t="s">
        <v>1823</v>
      </c>
      <c r="N379" s="47" t="s">
        <v>4396</v>
      </c>
    </row>
    <row r="380" spans="1:14" s="38" customFormat="1">
      <c r="A380" s="47" t="s">
        <v>4011</v>
      </c>
      <c r="B380" s="47" t="s">
        <v>3964</v>
      </c>
      <c r="C380" s="48">
        <v>20550035</v>
      </c>
      <c r="D380" s="49">
        <v>2055003</v>
      </c>
      <c r="E380" s="47" t="s">
        <v>4395</v>
      </c>
      <c r="F380" s="49">
        <v>5</v>
      </c>
      <c r="G380" s="47" t="s">
        <v>4014</v>
      </c>
      <c r="H380" s="49" t="s">
        <v>4001</v>
      </c>
      <c r="I380" s="48">
        <v>7325705873753</v>
      </c>
      <c r="J380" s="93">
        <v>130</v>
      </c>
      <c r="K380" s="50">
        <v>2</v>
      </c>
      <c r="L380" s="93">
        <f t="shared" si="5"/>
        <v>260</v>
      </c>
      <c r="M380" s="49" t="s">
        <v>1823</v>
      </c>
      <c r="N380" s="47" t="s">
        <v>4396</v>
      </c>
    </row>
    <row r="381" spans="1:14" s="38" customFormat="1">
      <c r="A381" s="47" t="s">
        <v>4011</v>
      </c>
      <c r="B381" s="47" t="s">
        <v>4261</v>
      </c>
      <c r="C381" s="48">
        <v>3063000436</v>
      </c>
      <c r="D381" s="49">
        <v>3063000</v>
      </c>
      <c r="E381" s="47" t="s">
        <v>4311</v>
      </c>
      <c r="F381" s="49">
        <v>436</v>
      </c>
      <c r="G381" s="47" t="s">
        <v>4296</v>
      </c>
      <c r="H381" s="49" t="s">
        <v>4016</v>
      </c>
      <c r="I381" s="48">
        <v>7325705881048</v>
      </c>
      <c r="J381" s="93">
        <v>130</v>
      </c>
      <c r="K381" s="50">
        <v>1</v>
      </c>
      <c r="L381" s="93">
        <f t="shared" si="5"/>
        <v>130</v>
      </c>
      <c r="M381" s="49" t="s">
        <v>1823</v>
      </c>
      <c r="N381" s="47" t="s">
        <v>4023</v>
      </c>
    </row>
    <row r="382" spans="1:14" s="38" customFormat="1">
      <c r="A382" s="47" t="s">
        <v>4011</v>
      </c>
      <c r="B382" s="47" t="s">
        <v>4261</v>
      </c>
      <c r="C382" s="48">
        <v>3063000436</v>
      </c>
      <c r="D382" s="49">
        <v>3063000</v>
      </c>
      <c r="E382" s="47" t="s">
        <v>4311</v>
      </c>
      <c r="F382" s="49">
        <v>436</v>
      </c>
      <c r="G382" s="47" t="s">
        <v>4296</v>
      </c>
      <c r="H382" s="49" t="s">
        <v>4005</v>
      </c>
      <c r="I382" s="48">
        <v>7325705881055</v>
      </c>
      <c r="J382" s="93">
        <v>130</v>
      </c>
      <c r="K382" s="50">
        <v>1</v>
      </c>
      <c r="L382" s="93">
        <f t="shared" si="5"/>
        <v>130</v>
      </c>
      <c r="M382" s="49" t="s">
        <v>1823</v>
      </c>
      <c r="N382" s="47" t="s">
        <v>4023</v>
      </c>
    </row>
    <row r="383" spans="1:14" s="38" customFormat="1">
      <c r="A383" s="47" t="s">
        <v>4771</v>
      </c>
      <c r="B383" s="47" t="s">
        <v>4261</v>
      </c>
      <c r="C383" s="48">
        <v>4350022437</v>
      </c>
      <c r="D383" s="49">
        <v>4350022</v>
      </c>
      <c r="E383" s="47" t="s">
        <v>4947</v>
      </c>
      <c r="F383" s="49">
        <v>437</v>
      </c>
      <c r="G383" s="47" t="s">
        <v>4892</v>
      </c>
      <c r="H383" s="49">
        <v>34</v>
      </c>
      <c r="I383" s="48">
        <v>7325705899517</v>
      </c>
      <c r="J383" s="93">
        <v>129</v>
      </c>
      <c r="K383" s="50">
        <v>6</v>
      </c>
      <c r="L383" s="93">
        <f t="shared" si="5"/>
        <v>774</v>
      </c>
      <c r="M383" s="49" t="s">
        <v>1911</v>
      </c>
      <c r="N383" s="47" t="s">
        <v>4174</v>
      </c>
    </row>
    <row r="384" spans="1:14" s="38" customFormat="1">
      <c r="A384" s="47" t="s">
        <v>4771</v>
      </c>
      <c r="B384" s="47" t="s">
        <v>4261</v>
      </c>
      <c r="C384" s="48">
        <v>4350022437</v>
      </c>
      <c r="D384" s="49">
        <v>4350022</v>
      </c>
      <c r="E384" s="47" t="s">
        <v>4947</v>
      </c>
      <c r="F384" s="49">
        <v>437</v>
      </c>
      <c r="G384" s="47" t="s">
        <v>4892</v>
      </c>
      <c r="H384" s="49">
        <v>36</v>
      </c>
      <c r="I384" s="48">
        <v>7325705899524</v>
      </c>
      <c r="J384" s="93">
        <v>129</v>
      </c>
      <c r="K384" s="50">
        <v>1</v>
      </c>
      <c r="L384" s="93">
        <f t="shared" si="5"/>
        <v>129</v>
      </c>
      <c r="M384" s="49" t="s">
        <v>1911</v>
      </c>
      <c r="N384" s="47" t="s">
        <v>4174</v>
      </c>
    </row>
    <row r="385" spans="1:14" s="38" customFormat="1">
      <c r="A385" s="47" t="s">
        <v>4771</v>
      </c>
      <c r="B385" s="47" t="s">
        <v>4261</v>
      </c>
      <c r="C385" s="48">
        <v>4350022437</v>
      </c>
      <c r="D385" s="49">
        <v>4350022</v>
      </c>
      <c r="E385" s="47" t="s">
        <v>4947</v>
      </c>
      <c r="F385" s="49">
        <v>437</v>
      </c>
      <c r="G385" s="47" t="s">
        <v>4892</v>
      </c>
      <c r="H385" s="49">
        <v>44</v>
      </c>
      <c r="I385" s="48">
        <v>7325705899562</v>
      </c>
      <c r="J385" s="93">
        <v>129</v>
      </c>
      <c r="K385" s="50">
        <v>1</v>
      </c>
      <c r="L385" s="93">
        <f t="shared" si="5"/>
        <v>129</v>
      </c>
      <c r="M385" s="49" t="s">
        <v>1911</v>
      </c>
      <c r="N385" s="47" t="s">
        <v>4174</v>
      </c>
    </row>
    <row r="386" spans="1:14" s="38" customFormat="1">
      <c r="A386" s="47" t="s">
        <v>4771</v>
      </c>
      <c r="B386" s="47" t="s">
        <v>4261</v>
      </c>
      <c r="C386" s="48">
        <v>4350022437</v>
      </c>
      <c r="D386" s="49">
        <v>4350022</v>
      </c>
      <c r="E386" s="47" t="s">
        <v>4947</v>
      </c>
      <c r="F386" s="49">
        <v>437</v>
      </c>
      <c r="G386" s="47" t="s">
        <v>4892</v>
      </c>
      <c r="H386" s="49">
        <v>46</v>
      </c>
      <c r="I386" s="48">
        <v>7325705899579</v>
      </c>
      <c r="J386" s="93">
        <v>129</v>
      </c>
      <c r="K386" s="50">
        <v>2</v>
      </c>
      <c r="L386" s="93">
        <f t="shared" si="5"/>
        <v>258</v>
      </c>
      <c r="M386" s="49" t="s">
        <v>1911</v>
      </c>
      <c r="N386" s="47" t="s">
        <v>4174</v>
      </c>
    </row>
    <row r="387" spans="1:14" s="38" customFormat="1">
      <c r="A387" s="47" t="s">
        <v>4011</v>
      </c>
      <c r="B387" s="47" t="s">
        <v>4012</v>
      </c>
      <c r="C387" s="48">
        <v>7006092433</v>
      </c>
      <c r="D387" s="49">
        <v>7006092</v>
      </c>
      <c r="E387" s="47" t="s">
        <v>4050</v>
      </c>
      <c r="F387" s="49">
        <v>433</v>
      </c>
      <c r="G387" s="47" t="s">
        <v>3969</v>
      </c>
      <c r="H387" s="49" t="s">
        <v>4001</v>
      </c>
      <c r="I387" s="48">
        <v>7325705931231</v>
      </c>
      <c r="J387" s="93">
        <v>240</v>
      </c>
      <c r="K387" s="50">
        <v>4</v>
      </c>
      <c r="L387" s="93">
        <f t="shared" si="5"/>
        <v>960</v>
      </c>
      <c r="M387" s="49" t="s">
        <v>1823</v>
      </c>
      <c r="N387" s="47" t="s">
        <v>4015</v>
      </c>
    </row>
    <row r="388" spans="1:14" s="38" customFormat="1">
      <c r="A388" s="47" t="s">
        <v>4011</v>
      </c>
      <c r="B388" s="47" t="s">
        <v>4012</v>
      </c>
      <c r="C388" s="48">
        <v>7006092433</v>
      </c>
      <c r="D388" s="49">
        <v>7006092</v>
      </c>
      <c r="E388" s="47" t="s">
        <v>4050</v>
      </c>
      <c r="F388" s="49">
        <v>433</v>
      </c>
      <c r="G388" s="47" t="s">
        <v>3969</v>
      </c>
      <c r="H388" s="49" t="s">
        <v>4004</v>
      </c>
      <c r="I388" s="48">
        <v>7325705931248</v>
      </c>
      <c r="J388" s="93">
        <v>240</v>
      </c>
      <c r="K388" s="50">
        <v>1</v>
      </c>
      <c r="L388" s="93">
        <f t="shared" ref="L388:L451" si="6">K388*J388</f>
        <v>240</v>
      </c>
      <c r="M388" s="49" t="s">
        <v>1823</v>
      </c>
      <c r="N388" s="47" t="s">
        <v>4015</v>
      </c>
    </row>
    <row r="389" spans="1:14" s="38" customFormat="1">
      <c r="A389" s="47" t="s">
        <v>4011</v>
      </c>
      <c r="B389" s="47" t="s">
        <v>4012</v>
      </c>
      <c r="C389" s="48">
        <v>7006092433</v>
      </c>
      <c r="D389" s="49">
        <v>7006092</v>
      </c>
      <c r="E389" s="47" t="s">
        <v>4050</v>
      </c>
      <c r="F389" s="49">
        <v>433</v>
      </c>
      <c r="G389" s="47" t="s">
        <v>3969</v>
      </c>
      <c r="H389" s="49" t="s">
        <v>4005</v>
      </c>
      <c r="I389" s="48">
        <v>7325705931262</v>
      </c>
      <c r="J389" s="93">
        <v>240</v>
      </c>
      <c r="K389" s="50">
        <v>1</v>
      </c>
      <c r="L389" s="93">
        <f t="shared" si="6"/>
        <v>240</v>
      </c>
      <c r="M389" s="49" t="s">
        <v>1823</v>
      </c>
      <c r="N389" s="47" t="s">
        <v>4015</v>
      </c>
    </row>
    <row r="390" spans="1:14" s="38" customFormat="1">
      <c r="A390" s="47" t="s">
        <v>4011</v>
      </c>
      <c r="B390" s="47" t="s">
        <v>4012</v>
      </c>
      <c r="C390" s="48">
        <v>7006092433</v>
      </c>
      <c r="D390" s="49">
        <v>7006092</v>
      </c>
      <c r="E390" s="47" t="s">
        <v>4050</v>
      </c>
      <c r="F390" s="49">
        <v>433</v>
      </c>
      <c r="G390" s="47" t="s">
        <v>3969</v>
      </c>
      <c r="H390" s="49" t="s">
        <v>4029</v>
      </c>
      <c r="I390" s="48">
        <v>7325705931279</v>
      </c>
      <c r="J390" s="93">
        <v>240</v>
      </c>
      <c r="K390" s="50">
        <v>14</v>
      </c>
      <c r="L390" s="93">
        <f t="shared" si="6"/>
        <v>3360</v>
      </c>
      <c r="M390" s="49" t="s">
        <v>1823</v>
      </c>
      <c r="N390" s="47" t="s">
        <v>4015</v>
      </c>
    </row>
    <row r="391" spans="1:14" s="38" customFormat="1">
      <c r="A391" s="47" t="s">
        <v>4011</v>
      </c>
      <c r="B391" s="47" t="s">
        <v>4012</v>
      </c>
      <c r="C391" s="48">
        <v>70060935</v>
      </c>
      <c r="D391" s="49">
        <v>7006093</v>
      </c>
      <c r="E391" s="47" t="s">
        <v>4013</v>
      </c>
      <c r="F391" s="49">
        <v>5</v>
      </c>
      <c r="G391" s="47" t="s">
        <v>4014</v>
      </c>
      <c r="H391" s="49" t="s">
        <v>4004</v>
      </c>
      <c r="I391" s="48">
        <v>7325705931514</v>
      </c>
      <c r="J391" s="93">
        <v>300</v>
      </c>
      <c r="K391" s="50">
        <v>14</v>
      </c>
      <c r="L391" s="93">
        <f t="shared" si="6"/>
        <v>4200</v>
      </c>
      <c r="M391" s="49" t="s">
        <v>1823</v>
      </c>
      <c r="N391" s="47" t="s">
        <v>4015</v>
      </c>
    </row>
    <row r="392" spans="1:14" s="38" customFormat="1">
      <c r="A392" s="47" t="s">
        <v>4011</v>
      </c>
      <c r="B392" s="47" t="s">
        <v>4012</v>
      </c>
      <c r="C392" s="48">
        <v>70060935</v>
      </c>
      <c r="D392" s="49">
        <v>7006093</v>
      </c>
      <c r="E392" s="47" t="s">
        <v>4013</v>
      </c>
      <c r="F392" s="49">
        <v>5</v>
      </c>
      <c r="G392" s="47" t="s">
        <v>4014</v>
      </c>
      <c r="H392" s="49" t="s">
        <v>4016</v>
      </c>
      <c r="I392" s="48">
        <v>7325705931521</v>
      </c>
      <c r="J392" s="93">
        <v>300</v>
      </c>
      <c r="K392" s="50">
        <v>10</v>
      </c>
      <c r="L392" s="93">
        <f t="shared" si="6"/>
        <v>3000</v>
      </c>
      <c r="M392" s="49" t="s">
        <v>1823</v>
      </c>
      <c r="N392" s="47" t="s">
        <v>4015</v>
      </c>
    </row>
    <row r="393" spans="1:14" s="38" customFormat="1">
      <c r="A393" s="47" t="s">
        <v>4011</v>
      </c>
      <c r="B393" s="47" t="s">
        <v>4012</v>
      </c>
      <c r="C393" s="48">
        <v>70060935</v>
      </c>
      <c r="D393" s="49">
        <v>7006093</v>
      </c>
      <c r="E393" s="47" t="s">
        <v>4013</v>
      </c>
      <c r="F393" s="49">
        <v>5</v>
      </c>
      <c r="G393" s="47" t="s">
        <v>4014</v>
      </c>
      <c r="H393" s="49" t="s">
        <v>4005</v>
      </c>
      <c r="I393" s="48">
        <v>7325705931538</v>
      </c>
      <c r="J393" s="93">
        <v>300</v>
      </c>
      <c r="K393" s="50">
        <v>1</v>
      </c>
      <c r="L393" s="93">
        <f t="shared" si="6"/>
        <v>300</v>
      </c>
      <c r="M393" s="49" t="s">
        <v>1823</v>
      </c>
      <c r="N393" s="47" t="s">
        <v>4015</v>
      </c>
    </row>
    <row r="394" spans="1:14" s="38" customFormat="1">
      <c r="A394" s="47" t="s">
        <v>4011</v>
      </c>
      <c r="B394" s="47" t="s">
        <v>4012</v>
      </c>
      <c r="C394" s="48">
        <v>7006093433</v>
      </c>
      <c r="D394" s="49">
        <v>7006093</v>
      </c>
      <c r="E394" s="47" t="s">
        <v>4013</v>
      </c>
      <c r="F394" s="49">
        <v>433</v>
      </c>
      <c r="G394" s="47" t="s">
        <v>3969</v>
      </c>
      <c r="H394" s="49" t="s">
        <v>4003</v>
      </c>
      <c r="I394" s="48">
        <v>7325705931675</v>
      </c>
      <c r="J394" s="93">
        <v>300</v>
      </c>
      <c r="K394" s="50">
        <v>13</v>
      </c>
      <c r="L394" s="93">
        <f t="shared" si="6"/>
        <v>3900</v>
      </c>
      <c r="M394" s="49" t="s">
        <v>1823</v>
      </c>
      <c r="N394" s="47" t="s">
        <v>4015</v>
      </c>
    </row>
    <row r="395" spans="1:14" s="38" customFormat="1">
      <c r="A395" s="47" t="s">
        <v>4011</v>
      </c>
      <c r="B395" s="47" t="s">
        <v>4012</v>
      </c>
      <c r="C395" s="48">
        <v>7006093433</v>
      </c>
      <c r="D395" s="49">
        <v>7006093</v>
      </c>
      <c r="E395" s="47" t="s">
        <v>4013</v>
      </c>
      <c r="F395" s="49">
        <v>433</v>
      </c>
      <c r="G395" s="47" t="s">
        <v>3969</v>
      </c>
      <c r="H395" s="49" t="s">
        <v>4001</v>
      </c>
      <c r="I395" s="48">
        <v>7325705931682</v>
      </c>
      <c r="J395" s="93">
        <v>300</v>
      </c>
      <c r="K395" s="50">
        <v>15</v>
      </c>
      <c r="L395" s="93">
        <f t="shared" si="6"/>
        <v>4500</v>
      </c>
      <c r="M395" s="49" t="s">
        <v>1823</v>
      </c>
      <c r="N395" s="47" t="s">
        <v>4015</v>
      </c>
    </row>
    <row r="396" spans="1:14" s="38" customFormat="1">
      <c r="A396" s="47" t="s">
        <v>4011</v>
      </c>
      <c r="B396" s="47" t="s">
        <v>4012</v>
      </c>
      <c r="C396" s="48">
        <v>7006093433</v>
      </c>
      <c r="D396" s="49">
        <v>7006093</v>
      </c>
      <c r="E396" s="47" t="s">
        <v>4013</v>
      </c>
      <c r="F396" s="49">
        <v>433</v>
      </c>
      <c r="G396" s="47" t="s">
        <v>3969</v>
      </c>
      <c r="H396" s="49" t="s">
        <v>4004</v>
      </c>
      <c r="I396" s="48">
        <v>7325705931699</v>
      </c>
      <c r="J396" s="93">
        <v>300</v>
      </c>
      <c r="K396" s="50">
        <v>35</v>
      </c>
      <c r="L396" s="93">
        <f t="shared" si="6"/>
        <v>10500</v>
      </c>
      <c r="M396" s="49" t="s">
        <v>1823</v>
      </c>
      <c r="N396" s="47" t="s">
        <v>4015</v>
      </c>
    </row>
    <row r="397" spans="1:14" s="38" customFormat="1">
      <c r="A397" s="47" t="s">
        <v>4011</v>
      </c>
      <c r="B397" s="47" t="s">
        <v>4012</v>
      </c>
      <c r="C397" s="48">
        <v>7006093433</v>
      </c>
      <c r="D397" s="49">
        <v>7006093</v>
      </c>
      <c r="E397" s="47" t="s">
        <v>4013</v>
      </c>
      <c r="F397" s="49">
        <v>433</v>
      </c>
      <c r="G397" s="47" t="s">
        <v>3969</v>
      </c>
      <c r="H397" s="49" t="s">
        <v>4016</v>
      </c>
      <c r="I397" s="48">
        <v>7325705931705</v>
      </c>
      <c r="J397" s="93">
        <v>300</v>
      </c>
      <c r="K397" s="50">
        <v>17</v>
      </c>
      <c r="L397" s="93">
        <f t="shared" si="6"/>
        <v>5100</v>
      </c>
      <c r="M397" s="49" t="s">
        <v>1823</v>
      </c>
      <c r="N397" s="47" t="s">
        <v>4015</v>
      </c>
    </row>
    <row r="398" spans="1:14" s="38" customFormat="1">
      <c r="A398" s="47" t="s">
        <v>4011</v>
      </c>
      <c r="B398" s="47" t="s">
        <v>4012</v>
      </c>
      <c r="C398" s="48">
        <v>7006093433</v>
      </c>
      <c r="D398" s="49">
        <v>7006093</v>
      </c>
      <c r="E398" s="47" t="s">
        <v>4013</v>
      </c>
      <c r="F398" s="49">
        <v>433</v>
      </c>
      <c r="G398" s="47" t="s">
        <v>3969</v>
      </c>
      <c r="H398" s="49" t="s">
        <v>4005</v>
      </c>
      <c r="I398" s="48">
        <v>7325705931712</v>
      </c>
      <c r="J398" s="93">
        <v>300</v>
      </c>
      <c r="K398" s="50">
        <v>22</v>
      </c>
      <c r="L398" s="93">
        <f t="shared" si="6"/>
        <v>6600</v>
      </c>
      <c r="M398" s="49" t="s">
        <v>1823</v>
      </c>
      <c r="N398" s="47" t="s">
        <v>4015</v>
      </c>
    </row>
    <row r="399" spans="1:14" s="38" customFormat="1">
      <c r="A399" s="47" t="s">
        <v>4011</v>
      </c>
      <c r="B399" s="47" t="s">
        <v>4012</v>
      </c>
      <c r="C399" s="48">
        <v>7006093433</v>
      </c>
      <c r="D399" s="49">
        <v>7006093</v>
      </c>
      <c r="E399" s="47" t="s">
        <v>4013</v>
      </c>
      <c r="F399" s="49">
        <v>433</v>
      </c>
      <c r="G399" s="47" t="s">
        <v>3969</v>
      </c>
      <c r="H399" s="49" t="s">
        <v>4029</v>
      </c>
      <c r="I399" s="48">
        <v>7325705931729</v>
      </c>
      <c r="J399" s="93">
        <v>300</v>
      </c>
      <c r="K399" s="50">
        <v>17</v>
      </c>
      <c r="L399" s="93">
        <f t="shared" si="6"/>
        <v>5100</v>
      </c>
      <c r="M399" s="49" t="s">
        <v>1823</v>
      </c>
      <c r="N399" s="47" t="s">
        <v>4015</v>
      </c>
    </row>
    <row r="400" spans="1:14" s="38" customFormat="1">
      <c r="A400" s="47" t="s">
        <v>4011</v>
      </c>
      <c r="B400" s="47" t="s">
        <v>4012</v>
      </c>
      <c r="C400" s="48">
        <v>7006093433</v>
      </c>
      <c r="D400" s="49">
        <v>7006093</v>
      </c>
      <c r="E400" s="47" t="s">
        <v>4013</v>
      </c>
      <c r="F400" s="49">
        <v>433</v>
      </c>
      <c r="G400" s="47" t="s">
        <v>3969</v>
      </c>
      <c r="H400" s="49" t="s">
        <v>4025</v>
      </c>
      <c r="I400" s="48">
        <v>7325705931736</v>
      </c>
      <c r="J400" s="93">
        <v>300</v>
      </c>
      <c r="K400" s="50">
        <v>4</v>
      </c>
      <c r="L400" s="93">
        <f t="shared" si="6"/>
        <v>1200</v>
      </c>
      <c r="M400" s="49" t="s">
        <v>1823</v>
      </c>
      <c r="N400" s="47" t="s">
        <v>4015</v>
      </c>
    </row>
    <row r="401" spans="1:14" s="38" customFormat="1">
      <c r="A401" s="47" t="s">
        <v>4011</v>
      </c>
      <c r="B401" s="47" t="s">
        <v>4012</v>
      </c>
      <c r="C401" s="48">
        <v>7006093433</v>
      </c>
      <c r="D401" s="49">
        <v>7006093</v>
      </c>
      <c r="E401" s="47" t="s">
        <v>4013</v>
      </c>
      <c r="F401" s="49">
        <v>433</v>
      </c>
      <c r="G401" s="47" t="s">
        <v>3969</v>
      </c>
      <c r="H401" s="49" t="s">
        <v>4053</v>
      </c>
      <c r="I401" s="48">
        <v>7325705931743</v>
      </c>
      <c r="J401" s="93">
        <v>300</v>
      </c>
      <c r="K401" s="50">
        <v>1</v>
      </c>
      <c r="L401" s="93">
        <f t="shared" si="6"/>
        <v>300</v>
      </c>
      <c r="M401" s="49" t="s">
        <v>1823</v>
      </c>
      <c r="N401" s="47" t="s">
        <v>4015</v>
      </c>
    </row>
    <row r="402" spans="1:14" s="38" customFormat="1">
      <c r="A402" s="47" t="s">
        <v>4011</v>
      </c>
      <c r="B402" s="47" t="s">
        <v>4012</v>
      </c>
      <c r="C402" s="48">
        <v>7006117433</v>
      </c>
      <c r="D402" s="49">
        <v>7006117</v>
      </c>
      <c r="E402" s="47" t="s">
        <v>4054</v>
      </c>
      <c r="F402" s="49">
        <v>433</v>
      </c>
      <c r="G402" s="47" t="s">
        <v>3969</v>
      </c>
      <c r="H402" s="49" t="s">
        <v>4005</v>
      </c>
      <c r="I402" s="48">
        <v>7325705937400</v>
      </c>
      <c r="J402" s="93">
        <v>249</v>
      </c>
      <c r="K402" s="50">
        <v>1</v>
      </c>
      <c r="L402" s="93">
        <f t="shared" si="6"/>
        <v>249</v>
      </c>
      <c r="M402" s="49" t="s">
        <v>1823</v>
      </c>
      <c r="N402" s="47" t="s">
        <v>4015</v>
      </c>
    </row>
    <row r="403" spans="1:14" s="38" customFormat="1">
      <c r="A403" s="47" t="s">
        <v>4011</v>
      </c>
      <c r="B403" s="47" t="s">
        <v>4510</v>
      </c>
      <c r="C403" s="48">
        <v>805006393</v>
      </c>
      <c r="D403" s="49">
        <v>8050063</v>
      </c>
      <c r="E403" s="47" t="s">
        <v>4546</v>
      </c>
      <c r="F403" s="49">
        <v>93</v>
      </c>
      <c r="G403" s="47" t="s">
        <v>4151</v>
      </c>
      <c r="H403" s="49" t="s">
        <v>4025</v>
      </c>
      <c r="I403" s="48">
        <v>7325705946693</v>
      </c>
      <c r="J403" s="93">
        <v>160</v>
      </c>
      <c r="K403" s="50">
        <v>3</v>
      </c>
      <c r="L403" s="93">
        <f t="shared" si="6"/>
        <v>480</v>
      </c>
      <c r="M403" s="49" t="s">
        <v>1823</v>
      </c>
      <c r="N403" s="47" t="s">
        <v>4547</v>
      </c>
    </row>
    <row r="404" spans="1:14" s="38" customFormat="1">
      <c r="A404" s="47" t="s">
        <v>4011</v>
      </c>
      <c r="B404" s="47" t="s">
        <v>4510</v>
      </c>
      <c r="C404" s="48">
        <v>805006393</v>
      </c>
      <c r="D404" s="49">
        <v>8050063</v>
      </c>
      <c r="E404" s="47" t="s">
        <v>4546</v>
      </c>
      <c r="F404" s="49">
        <v>93</v>
      </c>
      <c r="G404" s="47" t="s">
        <v>4151</v>
      </c>
      <c r="H404" s="49" t="s">
        <v>4004</v>
      </c>
      <c r="I404" s="48">
        <v>7325705946709</v>
      </c>
      <c r="J404" s="93">
        <v>160</v>
      </c>
      <c r="K404" s="50">
        <v>18</v>
      </c>
      <c r="L404" s="93">
        <f t="shared" si="6"/>
        <v>2880</v>
      </c>
      <c r="M404" s="49" t="s">
        <v>1823</v>
      </c>
      <c r="N404" s="47" t="s">
        <v>4547</v>
      </c>
    </row>
    <row r="405" spans="1:14" s="38" customFormat="1">
      <c r="A405" s="47" t="s">
        <v>4011</v>
      </c>
      <c r="B405" s="47" t="s">
        <v>4510</v>
      </c>
      <c r="C405" s="48">
        <v>805006393</v>
      </c>
      <c r="D405" s="49">
        <v>8050063</v>
      </c>
      <c r="E405" s="47" t="s">
        <v>4546</v>
      </c>
      <c r="F405" s="49">
        <v>93</v>
      </c>
      <c r="G405" s="47" t="s">
        <v>4151</v>
      </c>
      <c r="H405" s="49" t="s">
        <v>4001</v>
      </c>
      <c r="I405" s="48">
        <v>7325705946716</v>
      </c>
      <c r="J405" s="93">
        <v>160</v>
      </c>
      <c r="K405" s="50">
        <v>13</v>
      </c>
      <c r="L405" s="93">
        <f t="shared" si="6"/>
        <v>2080</v>
      </c>
      <c r="M405" s="49" t="s">
        <v>1823</v>
      </c>
      <c r="N405" s="47" t="s">
        <v>4547</v>
      </c>
    </row>
    <row r="406" spans="1:14" s="38" customFormat="1">
      <c r="A406" s="47" t="s">
        <v>4011</v>
      </c>
      <c r="B406" s="47" t="s">
        <v>4510</v>
      </c>
      <c r="C406" s="48">
        <v>805006393</v>
      </c>
      <c r="D406" s="49">
        <v>8050063</v>
      </c>
      <c r="E406" s="47" t="s">
        <v>4546</v>
      </c>
      <c r="F406" s="49">
        <v>93</v>
      </c>
      <c r="G406" s="47" t="s">
        <v>4151</v>
      </c>
      <c r="H406" s="49" t="s">
        <v>4003</v>
      </c>
      <c r="I406" s="48">
        <v>7325705946723</v>
      </c>
      <c r="J406" s="93">
        <v>160</v>
      </c>
      <c r="K406" s="50">
        <v>1</v>
      </c>
      <c r="L406" s="93">
        <f t="shared" si="6"/>
        <v>160</v>
      </c>
      <c r="M406" s="49" t="s">
        <v>1823</v>
      </c>
      <c r="N406" s="47" t="s">
        <v>4547</v>
      </c>
    </row>
    <row r="407" spans="1:14" s="38" customFormat="1">
      <c r="A407" s="47" t="s">
        <v>4011</v>
      </c>
      <c r="B407" s="47" t="s">
        <v>4510</v>
      </c>
      <c r="C407" s="48">
        <v>805006393</v>
      </c>
      <c r="D407" s="49">
        <v>8050063</v>
      </c>
      <c r="E407" s="47" t="s">
        <v>4546</v>
      </c>
      <c r="F407" s="49">
        <v>93</v>
      </c>
      <c r="G407" s="47" t="s">
        <v>4151</v>
      </c>
      <c r="H407" s="49" t="s">
        <v>4016</v>
      </c>
      <c r="I407" s="48">
        <v>7325705946730</v>
      </c>
      <c r="J407" s="93">
        <v>160</v>
      </c>
      <c r="K407" s="50">
        <v>2</v>
      </c>
      <c r="L407" s="93">
        <f t="shared" si="6"/>
        <v>320</v>
      </c>
      <c r="M407" s="49" t="s">
        <v>1823</v>
      </c>
      <c r="N407" s="47" t="s">
        <v>4547</v>
      </c>
    </row>
    <row r="408" spans="1:14" s="38" customFormat="1">
      <c r="A408" s="47" t="s">
        <v>4011</v>
      </c>
      <c r="B408" s="47" t="s">
        <v>4510</v>
      </c>
      <c r="C408" s="48">
        <v>805006393</v>
      </c>
      <c r="D408" s="49">
        <v>8050063</v>
      </c>
      <c r="E408" s="47" t="s">
        <v>4546</v>
      </c>
      <c r="F408" s="49">
        <v>93</v>
      </c>
      <c r="G408" s="47" t="s">
        <v>4151</v>
      </c>
      <c r="H408" s="49" t="s">
        <v>4005</v>
      </c>
      <c r="I408" s="48">
        <v>7325705946747</v>
      </c>
      <c r="J408" s="93">
        <v>160</v>
      </c>
      <c r="K408" s="50">
        <v>7</v>
      </c>
      <c r="L408" s="93">
        <f t="shared" si="6"/>
        <v>1120</v>
      </c>
      <c r="M408" s="49" t="s">
        <v>1823</v>
      </c>
      <c r="N408" s="47" t="s">
        <v>4547</v>
      </c>
    </row>
    <row r="409" spans="1:14" s="38" customFormat="1">
      <c r="A409" s="47" t="s">
        <v>4011</v>
      </c>
      <c r="B409" s="47" t="s">
        <v>4510</v>
      </c>
      <c r="C409" s="48">
        <v>803052195</v>
      </c>
      <c r="D409" s="49">
        <v>8030521</v>
      </c>
      <c r="E409" s="47" t="s">
        <v>4542</v>
      </c>
      <c r="F409" s="49">
        <v>95</v>
      </c>
      <c r="G409" s="47" t="s">
        <v>4127</v>
      </c>
      <c r="H409" s="49" t="s">
        <v>4005</v>
      </c>
      <c r="I409" s="48">
        <v>7325705961849</v>
      </c>
      <c r="J409" s="93">
        <v>145</v>
      </c>
      <c r="K409" s="50">
        <v>1</v>
      </c>
      <c r="L409" s="93">
        <f t="shared" si="6"/>
        <v>145</v>
      </c>
      <c r="M409" s="49" t="s">
        <v>1899</v>
      </c>
      <c r="N409" s="47" t="s">
        <v>4023</v>
      </c>
    </row>
    <row r="410" spans="1:14" s="38" customFormat="1">
      <c r="A410" s="47" t="s">
        <v>4011</v>
      </c>
      <c r="B410" s="47" t="s">
        <v>4510</v>
      </c>
      <c r="C410" s="48">
        <v>80305245</v>
      </c>
      <c r="D410" s="49">
        <v>8030524</v>
      </c>
      <c r="E410" s="47" t="s">
        <v>4519</v>
      </c>
      <c r="F410" s="49">
        <v>5</v>
      </c>
      <c r="G410" s="47" t="s">
        <v>4014</v>
      </c>
      <c r="H410" s="49" t="s">
        <v>4025</v>
      </c>
      <c r="I410" s="48">
        <v>7325705962952</v>
      </c>
      <c r="J410" s="93">
        <v>170</v>
      </c>
      <c r="K410" s="50">
        <v>2</v>
      </c>
      <c r="L410" s="93">
        <f t="shared" si="6"/>
        <v>340</v>
      </c>
      <c r="M410" s="49" t="s">
        <v>1899</v>
      </c>
      <c r="N410" s="47" t="s">
        <v>4023</v>
      </c>
    </row>
    <row r="411" spans="1:14" s="38" customFormat="1">
      <c r="A411" s="47" t="s">
        <v>4011</v>
      </c>
      <c r="B411" s="47" t="s">
        <v>4510</v>
      </c>
      <c r="C411" s="48">
        <v>803052495</v>
      </c>
      <c r="D411" s="49">
        <v>8030524</v>
      </c>
      <c r="E411" s="47" t="s">
        <v>4519</v>
      </c>
      <c r="F411" s="49">
        <v>95</v>
      </c>
      <c r="G411" s="47" t="s">
        <v>4127</v>
      </c>
      <c r="H411" s="49" t="s">
        <v>4025</v>
      </c>
      <c r="I411" s="48">
        <v>7325705963041</v>
      </c>
      <c r="J411" s="93">
        <v>180</v>
      </c>
      <c r="K411" s="50">
        <v>2</v>
      </c>
      <c r="L411" s="93">
        <f t="shared" si="6"/>
        <v>360</v>
      </c>
      <c r="M411" s="49" t="s">
        <v>1899</v>
      </c>
      <c r="N411" s="47" t="s">
        <v>4023</v>
      </c>
    </row>
    <row r="412" spans="1:14" s="38" customFormat="1">
      <c r="A412" s="47" t="s">
        <v>4771</v>
      </c>
      <c r="B412" s="47" t="s">
        <v>5125</v>
      </c>
      <c r="C412" s="48">
        <v>4204361433</v>
      </c>
      <c r="D412" s="49">
        <v>4204361</v>
      </c>
      <c r="E412" s="47" t="s">
        <v>5126</v>
      </c>
      <c r="F412" s="49">
        <v>433</v>
      </c>
      <c r="G412" s="47" t="s">
        <v>3969</v>
      </c>
      <c r="H412" s="49" t="s">
        <v>4004</v>
      </c>
      <c r="I412" s="48">
        <v>7325705996940</v>
      </c>
      <c r="J412" s="93">
        <v>159</v>
      </c>
      <c r="K412" s="50">
        <v>26</v>
      </c>
      <c r="L412" s="93">
        <f t="shared" si="6"/>
        <v>4134</v>
      </c>
      <c r="M412" s="49" t="s">
        <v>1899</v>
      </c>
      <c r="N412" s="47" t="s">
        <v>4152</v>
      </c>
    </row>
    <row r="413" spans="1:14" s="38" customFormat="1">
      <c r="A413" s="47" t="s">
        <v>4771</v>
      </c>
      <c r="B413" s="47" t="s">
        <v>5125</v>
      </c>
      <c r="C413" s="48">
        <v>4204361433</v>
      </c>
      <c r="D413" s="49">
        <v>4204361</v>
      </c>
      <c r="E413" s="47" t="s">
        <v>5126</v>
      </c>
      <c r="F413" s="49">
        <v>433</v>
      </c>
      <c r="G413" s="47" t="s">
        <v>3969</v>
      </c>
      <c r="H413" s="49" t="s">
        <v>4016</v>
      </c>
      <c r="I413" s="48">
        <v>7325705996957</v>
      </c>
      <c r="J413" s="93">
        <v>159</v>
      </c>
      <c r="K413" s="50">
        <v>4</v>
      </c>
      <c r="L413" s="93">
        <f t="shared" si="6"/>
        <v>636</v>
      </c>
      <c r="M413" s="49" t="s">
        <v>1899</v>
      </c>
      <c r="N413" s="47" t="s">
        <v>4152</v>
      </c>
    </row>
    <row r="414" spans="1:14" s="38" customFormat="1">
      <c r="A414" s="47" t="s">
        <v>4771</v>
      </c>
      <c r="B414" s="47" t="s">
        <v>5125</v>
      </c>
      <c r="C414" s="48">
        <v>4204361433</v>
      </c>
      <c r="D414" s="49">
        <v>4204361</v>
      </c>
      <c r="E414" s="47" t="s">
        <v>5126</v>
      </c>
      <c r="F414" s="49">
        <v>433</v>
      </c>
      <c r="G414" s="47" t="s">
        <v>3969</v>
      </c>
      <c r="H414" s="49" t="s">
        <v>4005</v>
      </c>
      <c r="I414" s="48">
        <v>7325705996964</v>
      </c>
      <c r="J414" s="93">
        <v>160</v>
      </c>
      <c r="K414" s="50">
        <v>10</v>
      </c>
      <c r="L414" s="93">
        <f t="shared" si="6"/>
        <v>1600</v>
      </c>
      <c r="M414" s="49" t="s">
        <v>1899</v>
      </c>
      <c r="N414" s="47" t="s">
        <v>4152</v>
      </c>
    </row>
    <row r="415" spans="1:14" s="38" customFormat="1">
      <c r="A415" s="47" t="s">
        <v>4771</v>
      </c>
      <c r="B415" s="47" t="s">
        <v>4261</v>
      </c>
      <c r="C415" s="48">
        <v>4320168110</v>
      </c>
      <c r="D415" s="49">
        <v>4320168</v>
      </c>
      <c r="E415" s="47" t="s">
        <v>4941</v>
      </c>
      <c r="F415" s="49">
        <v>110</v>
      </c>
      <c r="G415" s="47" t="s">
        <v>3975</v>
      </c>
      <c r="H415" s="49">
        <v>36</v>
      </c>
      <c r="I415" s="48">
        <v>7325706003555</v>
      </c>
      <c r="J415" s="93">
        <v>159</v>
      </c>
      <c r="K415" s="50">
        <v>2</v>
      </c>
      <c r="L415" s="93">
        <f t="shared" si="6"/>
        <v>318</v>
      </c>
      <c r="M415" s="49" t="s">
        <v>3977</v>
      </c>
      <c r="N415" s="47" t="s">
        <v>4282</v>
      </c>
    </row>
    <row r="416" spans="1:14" s="38" customFormat="1">
      <c r="A416" s="47" t="s">
        <v>4771</v>
      </c>
      <c r="B416" s="47" t="s">
        <v>4261</v>
      </c>
      <c r="C416" s="48">
        <v>4320168110</v>
      </c>
      <c r="D416" s="49">
        <v>4320168</v>
      </c>
      <c r="E416" s="47" t="s">
        <v>4941</v>
      </c>
      <c r="F416" s="49">
        <v>110</v>
      </c>
      <c r="G416" s="47" t="s">
        <v>3975</v>
      </c>
      <c r="H416" s="49">
        <v>38</v>
      </c>
      <c r="I416" s="48">
        <v>7325706003562</v>
      </c>
      <c r="J416" s="93">
        <v>159</v>
      </c>
      <c r="K416" s="50">
        <v>1</v>
      </c>
      <c r="L416" s="93">
        <f t="shared" si="6"/>
        <v>159</v>
      </c>
      <c r="M416" s="49" t="s">
        <v>3977</v>
      </c>
      <c r="N416" s="47" t="s">
        <v>4282</v>
      </c>
    </row>
    <row r="417" spans="1:14" s="38" customFormat="1">
      <c r="A417" s="47" t="s">
        <v>4771</v>
      </c>
      <c r="B417" s="47" t="s">
        <v>4261</v>
      </c>
      <c r="C417" s="48">
        <v>4320168110</v>
      </c>
      <c r="D417" s="49">
        <v>4320168</v>
      </c>
      <c r="E417" s="47" t="s">
        <v>4941</v>
      </c>
      <c r="F417" s="49">
        <v>110</v>
      </c>
      <c r="G417" s="47" t="s">
        <v>3975</v>
      </c>
      <c r="H417" s="49">
        <v>42</v>
      </c>
      <c r="I417" s="48">
        <v>7325706003586</v>
      </c>
      <c r="J417" s="93">
        <v>159</v>
      </c>
      <c r="K417" s="50">
        <v>1</v>
      </c>
      <c r="L417" s="93">
        <f t="shared" si="6"/>
        <v>159</v>
      </c>
      <c r="M417" s="49" t="s">
        <v>3977</v>
      </c>
      <c r="N417" s="47" t="s">
        <v>4282</v>
      </c>
    </row>
    <row r="418" spans="1:14" s="38" customFormat="1">
      <c r="A418" s="47" t="s">
        <v>4771</v>
      </c>
      <c r="B418" s="47" t="s">
        <v>4261</v>
      </c>
      <c r="C418" s="48">
        <v>4320168110</v>
      </c>
      <c r="D418" s="49">
        <v>4320168</v>
      </c>
      <c r="E418" s="47" t="s">
        <v>4941</v>
      </c>
      <c r="F418" s="49">
        <v>110</v>
      </c>
      <c r="G418" s="47" t="s">
        <v>3975</v>
      </c>
      <c r="H418" s="49">
        <v>44</v>
      </c>
      <c r="I418" s="48">
        <v>7325706003593</v>
      </c>
      <c r="J418" s="93">
        <v>159</v>
      </c>
      <c r="K418" s="50">
        <v>2</v>
      </c>
      <c r="L418" s="93">
        <f t="shared" si="6"/>
        <v>318</v>
      </c>
      <c r="M418" s="49" t="s">
        <v>3977</v>
      </c>
      <c r="N418" s="47" t="s">
        <v>4282</v>
      </c>
    </row>
    <row r="419" spans="1:14" s="38" customFormat="1">
      <c r="A419" s="47" t="s">
        <v>4771</v>
      </c>
      <c r="B419" s="47" t="s">
        <v>4261</v>
      </c>
      <c r="C419" s="48">
        <v>4320168468</v>
      </c>
      <c r="D419" s="49">
        <v>4320168</v>
      </c>
      <c r="E419" s="47" t="s">
        <v>4941</v>
      </c>
      <c r="F419" s="49">
        <v>468</v>
      </c>
      <c r="G419" s="47" t="s">
        <v>4284</v>
      </c>
      <c r="H419" s="49">
        <v>34</v>
      </c>
      <c r="I419" s="48">
        <v>7325706003708</v>
      </c>
      <c r="J419" s="93">
        <v>159</v>
      </c>
      <c r="K419" s="50">
        <v>1</v>
      </c>
      <c r="L419" s="93">
        <f t="shared" si="6"/>
        <v>159</v>
      </c>
      <c r="M419" s="49" t="s">
        <v>3977</v>
      </c>
      <c r="N419" s="47" t="s">
        <v>4282</v>
      </c>
    </row>
    <row r="420" spans="1:14" s="38" customFormat="1">
      <c r="A420" s="47" t="s">
        <v>4771</v>
      </c>
      <c r="B420" s="47" t="s">
        <v>4261</v>
      </c>
      <c r="C420" s="48">
        <v>4320168468</v>
      </c>
      <c r="D420" s="49">
        <v>4320168</v>
      </c>
      <c r="E420" s="47" t="s">
        <v>4941</v>
      </c>
      <c r="F420" s="49">
        <v>468</v>
      </c>
      <c r="G420" s="47" t="s">
        <v>4284</v>
      </c>
      <c r="H420" s="49">
        <v>40</v>
      </c>
      <c r="I420" s="48">
        <v>7325706003739</v>
      </c>
      <c r="J420" s="93">
        <v>159</v>
      </c>
      <c r="K420" s="50">
        <v>1</v>
      </c>
      <c r="L420" s="93">
        <f t="shared" si="6"/>
        <v>159</v>
      </c>
      <c r="M420" s="49" t="s">
        <v>3977</v>
      </c>
      <c r="N420" s="47" t="s">
        <v>4282</v>
      </c>
    </row>
    <row r="421" spans="1:14" s="38" customFormat="1">
      <c r="A421" s="47" t="s">
        <v>4011</v>
      </c>
      <c r="B421" s="47" t="s">
        <v>4261</v>
      </c>
      <c r="C421" s="48">
        <v>3063000423</v>
      </c>
      <c r="D421" s="49">
        <v>3063000</v>
      </c>
      <c r="E421" s="47" t="s">
        <v>4311</v>
      </c>
      <c r="F421" s="49">
        <v>423</v>
      </c>
      <c r="G421" s="47" t="s">
        <v>4277</v>
      </c>
      <c r="H421" s="49" t="s">
        <v>4003</v>
      </c>
      <c r="I421" s="48">
        <v>7325706008062</v>
      </c>
      <c r="J421" s="93">
        <v>119</v>
      </c>
      <c r="K421" s="50">
        <v>5</v>
      </c>
      <c r="L421" s="93">
        <f t="shared" si="6"/>
        <v>595</v>
      </c>
      <c r="M421" s="49" t="s">
        <v>1823</v>
      </c>
      <c r="N421" s="47" t="s">
        <v>4023</v>
      </c>
    </row>
    <row r="422" spans="1:14" s="38" customFormat="1">
      <c r="A422" s="47" t="s">
        <v>4011</v>
      </c>
      <c r="B422" s="47" t="s">
        <v>4261</v>
      </c>
      <c r="C422" s="48">
        <v>3063000423</v>
      </c>
      <c r="D422" s="49">
        <v>3063000</v>
      </c>
      <c r="E422" s="47" t="s">
        <v>4311</v>
      </c>
      <c r="F422" s="49">
        <v>423</v>
      </c>
      <c r="G422" s="47" t="s">
        <v>4277</v>
      </c>
      <c r="H422" s="49" t="s">
        <v>4001</v>
      </c>
      <c r="I422" s="48">
        <v>7325706008079</v>
      </c>
      <c r="J422" s="93">
        <v>119</v>
      </c>
      <c r="K422" s="50">
        <v>7</v>
      </c>
      <c r="L422" s="93">
        <f t="shared" si="6"/>
        <v>833</v>
      </c>
      <c r="M422" s="49" t="s">
        <v>1823</v>
      </c>
      <c r="N422" s="47" t="s">
        <v>4023</v>
      </c>
    </row>
    <row r="423" spans="1:14" s="38" customFormat="1">
      <c r="A423" s="47" t="s">
        <v>4011</v>
      </c>
      <c r="B423" s="47" t="s">
        <v>4261</v>
      </c>
      <c r="C423" s="48">
        <v>3063000423</v>
      </c>
      <c r="D423" s="49">
        <v>3063000</v>
      </c>
      <c r="E423" s="47" t="s">
        <v>4311</v>
      </c>
      <c r="F423" s="49">
        <v>423</v>
      </c>
      <c r="G423" s="47" t="s">
        <v>4277</v>
      </c>
      <c r="H423" s="49" t="s">
        <v>4004</v>
      </c>
      <c r="I423" s="48">
        <v>7325706008086</v>
      </c>
      <c r="J423" s="93">
        <v>119</v>
      </c>
      <c r="K423" s="50">
        <v>10</v>
      </c>
      <c r="L423" s="93">
        <f t="shared" si="6"/>
        <v>1190</v>
      </c>
      <c r="M423" s="49" t="s">
        <v>1823</v>
      </c>
      <c r="N423" s="47" t="s">
        <v>4023</v>
      </c>
    </row>
    <row r="424" spans="1:14" s="38" customFormat="1">
      <c r="A424" s="47" t="s">
        <v>4011</v>
      </c>
      <c r="B424" s="47" t="s">
        <v>4261</v>
      </c>
      <c r="C424" s="48">
        <v>3063000423</v>
      </c>
      <c r="D424" s="49">
        <v>3063000</v>
      </c>
      <c r="E424" s="47" t="s">
        <v>4311</v>
      </c>
      <c r="F424" s="49">
        <v>423</v>
      </c>
      <c r="G424" s="47" t="s">
        <v>4277</v>
      </c>
      <c r="H424" s="49" t="s">
        <v>4016</v>
      </c>
      <c r="I424" s="48">
        <v>7325706008093</v>
      </c>
      <c r="J424" s="93">
        <v>119</v>
      </c>
      <c r="K424" s="50">
        <v>10</v>
      </c>
      <c r="L424" s="93">
        <f t="shared" si="6"/>
        <v>1190</v>
      </c>
      <c r="M424" s="49" t="s">
        <v>1823</v>
      </c>
      <c r="N424" s="47" t="s">
        <v>4023</v>
      </c>
    </row>
    <row r="425" spans="1:14" s="38" customFormat="1">
      <c r="A425" s="47" t="s">
        <v>4011</v>
      </c>
      <c r="B425" s="47" t="s">
        <v>4261</v>
      </c>
      <c r="C425" s="48">
        <v>3063000423</v>
      </c>
      <c r="D425" s="49">
        <v>3063000</v>
      </c>
      <c r="E425" s="47" t="s">
        <v>4311</v>
      </c>
      <c r="F425" s="49">
        <v>423</v>
      </c>
      <c r="G425" s="47" t="s">
        <v>4277</v>
      </c>
      <c r="H425" s="49" t="s">
        <v>4005</v>
      </c>
      <c r="I425" s="48">
        <v>7325706008109</v>
      </c>
      <c r="J425" s="93">
        <v>119</v>
      </c>
      <c r="K425" s="50">
        <v>7</v>
      </c>
      <c r="L425" s="93">
        <f t="shared" si="6"/>
        <v>833</v>
      </c>
      <c r="M425" s="49" t="s">
        <v>1823</v>
      </c>
      <c r="N425" s="47" t="s">
        <v>4023</v>
      </c>
    </row>
    <row r="426" spans="1:14" s="38" customFormat="1">
      <c r="A426" s="47" t="s">
        <v>4011</v>
      </c>
      <c r="B426" s="47" t="s">
        <v>4261</v>
      </c>
      <c r="C426" s="48">
        <v>3063000423</v>
      </c>
      <c r="D426" s="49">
        <v>3063000</v>
      </c>
      <c r="E426" s="47" t="s">
        <v>4311</v>
      </c>
      <c r="F426" s="49">
        <v>423</v>
      </c>
      <c r="G426" s="47" t="s">
        <v>4277</v>
      </c>
      <c r="H426" s="49" t="s">
        <v>4029</v>
      </c>
      <c r="I426" s="48">
        <v>7325706008116</v>
      </c>
      <c r="J426" s="93">
        <v>119</v>
      </c>
      <c r="K426" s="50">
        <v>4</v>
      </c>
      <c r="L426" s="93">
        <f t="shared" si="6"/>
        <v>476</v>
      </c>
      <c r="M426" s="49" t="s">
        <v>1823</v>
      </c>
      <c r="N426" s="47" t="s">
        <v>4023</v>
      </c>
    </row>
    <row r="427" spans="1:14" s="38" customFormat="1">
      <c r="A427" s="47" t="s">
        <v>4011</v>
      </c>
      <c r="B427" s="47" t="s">
        <v>4134</v>
      </c>
      <c r="C427" s="48">
        <v>204900593</v>
      </c>
      <c r="D427" s="49">
        <v>2049005</v>
      </c>
      <c r="E427" s="47" t="s">
        <v>4150</v>
      </c>
      <c r="F427" s="49">
        <v>93</v>
      </c>
      <c r="G427" s="47" t="s">
        <v>4151</v>
      </c>
      <c r="H427" s="49" t="s">
        <v>4003</v>
      </c>
      <c r="I427" s="48">
        <v>7325706016555</v>
      </c>
      <c r="J427" s="93">
        <v>135</v>
      </c>
      <c r="K427" s="50">
        <v>2</v>
      </c>
      <c r="L427" s="93">
        <f t="shared" si="6"/>
        <v>270</v>
      </c>
      <c r="M427" s="49" t="s">
        <v>1899</v>
      </c>
      <c r="N427" s="47" t="s">
        <v>4152</v>
      </c>
    </row>
    <row r="428" spans="1:14" s="38" customFormat="1">
      <c r="A428" s="47" t="s">
        <v>4011</v>
      </c>
      <c r="B428" s="47" t="s">
        <v>4134</v>
      </c>
      <c r="C428" s="48">
        <v>204900593</v>
      </c>
      <c r="D428" s="49">
        <v>2049005</v>
      </c>
      <c r="E428" s="47" t="s">
        <v>4150</v>
      </c>
      <c r="F428" s="49">
        <v>93</v>
      </c>
      <c r="G428" s="47" t="s">
        <v>4151</v>
      </c>
      <c r="H428" s="49" t="s">
        <v>4016</v>
      </c>
      <c r="I428" s="48">
        <v>7325706016562</v>
      </c>
      <c r="J428" s="93">
        <v>135</v>
      </c>
      <c r="K428" s="50">
        <v>5</v>
      </c>
      <c r="L428" s="93">
        <f t="shared" si="6"/>
        <v>675</v>
      </c>
      <c r="M428" s="49" t="s">
        <v>1899</v>
      </c>
      <c r="N428" s="47" t="s">
        <v>4152</v>
      </c>
    </row>
    <row r="429" spans="1:14" s="38" customFormat="1">
      <c r="A429" s="47" t="s">
        <v>4011</v>
      </c>
      <c r="B429" s="47" t="s">
        <v>4134</v>
      </c>
      <c r="C429" s="48">
        <v>204900593</v>
      </c>
      <c r="D429" s="49">
        <v>2049005</v>
      </c>
      <c r="E429" s="47" t="s">
        <v>4150</v>
      </c>
      <c r="F429" s="49">
        <v>93</v>
      </c>
      <c r="G429" s="47" t="s">
        <v>4151</v>
      </c>
      <c r="H429" s="49" t="s">
        <v>4005</v>
      </c>
      <c r="I429" s="48">
        <v>7325706016586</v>
      </c>
      <c r="J429" s="93">
        <v>135</v>
      </c>
      <c r="K429" s="50">
        <v>4</v>
      </c>
      <c r="L429" s="93">
        <f t="shared" si="6"/>
        <v>540</v>
      </c>
      <c r="M429" s="49" t="s">
        <v>1899</v>
      </c>
      <c r="N429" s="47" t="s">
        <v>4152</v>
      </c>
    </row>
    <row r="430" spans="1:14" s="38" customFormat="1">
      <c r="A430" s="47" t="s">
        <v>4011</v>
      </c>
      <c r="B430" s="47" t="s">
        <v>4134</v>
      </c>
      <c r="C430" s="48">
        <v>204900593</v>
      </c>
      <c r="D430" s="49">
        <v>2049005</v>
      </c>
      <c r="E430" s="47" t="s">
        <v>4150</v>
      </c>
      <c r="F430" s="49">
        <v>93</v>
      </c>
      <c r="G430" s="47" t="s">
        <v>4151</v>
      </c>
      <c r="H430" s="49" t="s">
        <v>4029</v>
      </c>
      <c r="I430" s="48">
        <v>7325706016593</v>
      </c>
      <c r="J430" s="93">
        <v>135</v>
      </c>
      <c r="K430" s="50">
        <v>2</v>
      </c>
      <c r="L430" s="93">
        <f t="shared" si="6"/>
        <v>270</v>
      </c>
      <c r="M430" s="49" t="s">
        <v>1899</v>
      </c>
      <c r="N430" s="47" t="s">
        <v>4152</v>
      </c>
    </row>
    <row r="431" spans="1:14" s="38" customFormat="1">
      <c r="A431" s="47" t="s">
        <v>4011</v>
      </c>
      <c r="B431" s="47" t="s">
        <v>3964</v>
      </c>
      <c r="C431" s="48">
        <v>2052028464</v>
      </c>
      <c r="D431" s="49">
        <v>2052028</v>
      </c>
      <c r="E431" s="47" t="s">
        <v>4480</v>
      </c>
      <c r="F431" s="49">
        <v>464</v>
      </c>
      <c r="G431" s="47" t="s">
        <v>4483</v>
      </c>
      <c r="H431" s="49" t="s">
        <v>4005</v>
      </c>
      <c r="I431" s="48">
        <v>7325706028961</v>
      </c>
      <c r="J431" s="93">
        <v>99.9</v>
      </c>
      <c r="K431" s="50">
        <v>2</v>
      </c>
      <c r="L431" s="93">
        <f t="shared" si="6"/>
        <v>199.8</v>
      </c>
      <c r="M431" s="49" t="s">
        <v>1899</v>
      </c>
      <c r="N431" s="47" t="s">
        <v>4023</v>
      </c>
    </row>
    <row r="432" spans="1:14" s="38" customFormat="1">
      <c r="A432" s="47" t="s">
        <v>4011</v>
      </c>
      <c r="B432" s="47" t="s">
        <v>3964</v>
      </c>
      <c r="C432" s="48">
        <v>200309993</v>
      </c>
      <c r="D432" s="49">
        <v>2003099</v>
      </c>
      <c r="E432" s="47" t="s">
        <v>4397</v>
      </c>
      <c r="F432" s="49">
        <v>93</v>
      </c>
      <c r="G432" s="47" t="s">
        <v>4151</v>
      </c>
      <c r="H432" s="49" t="s">
        <v>4001</v>
      </c>
      <c r="I432" s="48">
        <v>7325706035914</v>
      </c>
      <c r="J432" s="93">
        <v>50</v>
      </c>
      <c r="K432" s="50">
        <v>34</v>
      </c>
      <c r="L432" s="93">
        <f t="shared" si="6"/>
        <v>1700</v>
      </c>
      <c r="M432" s="49" t="s">
        <v>1923</v>
      </c>
      <c r="N432" s="47" t="s">
        <v>4023</v>
      </c>
    </row>
    <row r="433" spans="1:14" s="38" customFormat="1">
      <c r="A433" s="47" t="s">
        <v>4011</v>
      </c>
      <c r="B433" s="47" t="s">
        <v>3964</v>
      </c>
      <c r="C433" s="48">
        <v>200309993</v>
      </c>
      <c r="D433" s="49">
        <v>2003099</v>
      </c>
      <c r="E433" s="47" t="s">
        <v>4397</v>
      </c>
      <c r="F433" s="49">
        <v>93</v>
      </c>
      <c r="G433" s="47" t="s">
        <v>4151</v>
      </c>
      <c r="H433" s="49" t="s">
        <v>4005</v>
      </c>
      <c r="I433" s="48">
        <v>7325706035952</v>
      </c>
      <c r="J433" s="93">
        <v>50</v>
      </c>
      <c r="K433" s="50">
        <v>43</v>
      </c>
      <c r="L433" s="93">
        <f t="shared" si="6"/>
        <v>2150</v>
      </c>
      <c r="M433" s="49" t="s">
        <v>1923</v>
      </c>
      <c r="N433" s="47" t="s">
        <v>4023</v>
      </c>
    </row>
    <row r="434" spans="1:14" s="38" customFormat="1">
      <c r="A434" s="47" t="s">
        <v>4011</v>
      </c>
      <c r="B434" s="47" t="s">
        <v>3964</v>
      </c>
      <c r="C434" s="48">
        <v>2003099110</v>
      </c>
      <c r="D434" s="49">
        <v>2003099</v>
      </c>
      <c r="E434" s="47" t="s">
        <v>4397</v>
      </c>
      <c r="F434" s="49">
        <v>110</v>
      </c>
      <c r="G434" s="47" t="s">
        <v>3975</v>
      </c>
      <c r="H434" s="49" t="s">
        <v>4005</v>
      </c>
      <c r="I434" s="48">
        <v>7325706036041</v>
      </c>
      <c r="J434" s="93">
        <v>50</v>
      </c>
      <c r="K434" s="50">
        <v>3</v>
      </c>
      <c r="L434" s="93">
        <f t="shared" si="6"/>
        <v>150</v>
      </c>
      <c r="M434" s="49" t="s">
        <v>1923</v>
      </c>
      <c r="N434" s="47" t="s">
        <v>4023</v>
      </c>
    </row>
    <row r="435" spans="1:14" s="38" customFormat="1">
      <c r="A435" s="47" t="s">
        <v>4011</v>
      </c>
      <c r="B435" s="47" t="s">
        <v>3964</v>
      </c>
      <c r="C435" s="48">
        <v>2003099110</v>
      </c>
      <c r="D435" s="49">
        <v>2003099</v>
      </c>
      <c r="E435" s="47" t="s">
        <v>4397</v>
      </c>
      <c r="F435" s="49">
        <v>110</v>
      </c>
      <c r="G435" s="47" t="s">
        <v>3975</v>
      </c>
      <c r="H435" s="49" t="s">
        <v>4029</v>
      </c>
      <c r="I435" s="48">
        <v>7325706036058</v>
      </c>
      <c r="J435" s="93">
        <v>50</v>
      </c>
      <c r="K435" s="50">
        <v>2</v>
      </c>
      <c r="L435" s="93">
        <f t="shared" si="6"/>
        <v>100</v>
      </c>
      <c r="M435" s="49" t="s">
        <v>1923</v>
      </c>
      <c r="N435" s="47" t="s">
        <v>4023</v>
      </c>
    </row>
    <row r="436" spans="1:14" s="38" customFormat="1">
      <c r="A436" s="47" t="s">
        <v>4011</v>
      </c>
      <c r="B436" s="47" t="s">
        <v>3964</v>
      </c>
      <c r="C436" s="48">
        <v>204701793</v>
      </c>
      <c r="D436" s="49">
        <v>2047017</v>
      </c>
      <c r="E436" s="47" t="s">
        <v>4392</v>
      </c>
      <c r="F436" s="49">
        <v>93</v>
      </c>
      <c r="G436" s="47" t="s">
        <v>4151</v>
      </c>
      <c r="H436" s="49" t="s">
        <v>4025</v>
      </c>
      <c r="I436" s="48">
        <v>7325706038496</v>
      </c>
      <c r="J436" s="93">
        <v>129</v>
      </c>
      <c r="K436" s="50">
        <v>8</v>
      </c>
      <c r="L436" s="93">
        <f t="shared" si="6"/>
        <v>1032</v>
      </c>
      <c r="M436" s="49" t="s">
        <v>1899</v>
      </c>
      <c r="N436" s="47" t="s">
        <v>4393</v>
      </c>
    </row>
    <row r="437" spans="1:14" s="38" customFormat="1">
      <c r="A437" s="47" t="s">
        <v>4011</v>
      </c>
      <c r="B437" s="47" t="s">
        <v>3964</v>
      </c>
      <c r="C437" s="48">
        <v>204701793</v>
      </c>
      <c r="D437" s="49">
        <v>2047017</v>
      </c>
      <c r="E437" s="47" t="s">
        <v>4392</v>
      </c>
      <c r="F437" s="49">
        <v>93</v>
      </c>
      <c r="G437" s="47" t="s">
        <v>4151</v>
      </c>
      <c r="H437" s="49" t="s">
        <v>4053</v>
      </c>
      <c r="I437" s="48">
        <v>7325706038502</v>
      </c>
      <c r="J437" s="93">
        <v>135</v>
      </c>
      <c r="K437" s="50">
        <v>4</v>
      </c>
      <c r="L437" s="93">
        <f t="shared" si="6"/>
        <v>540</v>
      </c>
      <c r="M437" s="49" t="s">
        <v>1899</v>
      </c>
      <c r="N437" s="47" t="s">
        <v>4393</v>
      </c>
    </row>
    <row r="438" spans="1:14" s="38" customFormat="1">
      <c r="A438" s="47" t="s">
        <v>4011</v>
      </c>
      <c r="B438" s="47" t="s">
        <v>3964</v>
      </c>
      <c r="C438" s="48">
        <v>204701793</v>
      </c>
      <c r="D438" s="49">
        <v>2047017</v>
      </c>
      <c r="E438" s="47" t="s">
        <v>4392</v>
      </c>
      <c r="F438" s="49">
        <v>93</v>
      </c>
      <c r="G438" s="47" t="s">
        <v>4151</v>
      </c>
      <c r="H438" s="49" t="s">
        <v>4004</v>
      </c>
      <c r="I438" s="48">
        <v>7325706038519</v>
      </c>
      <c r="J438" s="93">
        <v>129</v>
      </c>
      <c r="K438" s="50">
        <v>39</v>
      </c>
      <c r="L438" s="93">
        <f t="shared" si="6"/>
        <v>5031</v>
      </c>
      <c r="M438" s="49" t="s">
        <v>1899</v>
      </c>
      <c r="N438" s="47" t="s">
        <v>4393</v>
      </c>
    </row>
    <row r="439" spans="1:14" s="38" customFormat="1">
      <c r="A439" s="47" t="s">
        <v>4011</v>
      </c>
      <c r="B439" s="47" t="s">
        <v>3964</v>
      </c>
      <c r="C439" s="48">
        <v>204701793</v>
      </c>
      <c r="D439" s="49">
        <v>2047017</v>
      </c>
      <c r="E439" s="47" t="s">
        <v>4392</v>
      </c>
      <c r="F439" s="49">
        <v>93</v>
      </c>
      <c r="G439" s="47" t="s">
        <v>4151</v>
      </c>
      <c r="H439" s="49" t="s">
        <v>4001</v>
      </c>
      <c r="I439" s="48">
        <v>7325706038526</v>
      </c>
      <c r="J439" s="93">
        <v>129</v>
      </c>
      <c r="K439" s="50">
        <v>47</v>
      </c>
      <c r="L439" s="93">
        <f t="shared" si="6"/>
        <v>6063</v>
      </c>
      <c r="M439" s="49" t="s">
        <v>1899</v>
      </c>
      <c r="N439" s="47" t="s">
        <v>4393</v>
      </c>
    </row>
    <row r="440" spans="1:14" s="38" customFormat="1">
      <c r="A440" s="47" t="s">
        <v>4011</v>
      </c>
      <c r="B440" s="47" t="s">
        <v>3964</v>
      </c>
      <c r="C440" s="48">
        <v>204701793</v>
      </c>
      <c r="D440" s="49">
        <v>2047017</v>
      </c>
      <c r="E440" s="47" t="s">
        <v>4392</v>
      </c>
      <c r="F440" s="49">
        <v>93</v>
      </c>
      <c r="G440" s="47" t="s">
        <v>4151</v>
      </c>
      <c r="H440" s="49" t="s">
        <v>4003</v>
      </c>
      <c r="I440" s="48">
        <v>7325706038533</v>
      </c>
      <c r="J440" s="93">
        <v>135</v>
      </c>
      <c r="K440" s="50">
        <v>14</v>
      </c>
      <c r="L440" s="93">
        <f t="shared" si="6"/>
        <v>1890</v>
      </c>
      <c r="M440" s="49" t="s">
        <v>1899</v>
      </c>
      <c r="N440" s="47" t="s">
        <v>4393</v>
      </c>
    </row>
    <row r="441" spans="1:14" s="38" customFormat="1">
      <c r="A441" s="47" t="s">
        <v>4011</v>
      </c>
      <c r="B441" s="47" t="s">
        <v>3964</v>
      </c>
      <c r="C441" s="48">
        <v>204701793</v>
      </c>
      <c r="D441" s="49">
        <v>2047017</v>
      </c>
      <c r="E441" s="47" t="s">
        <v>4392</v>
      </c>
      <c r="F441" s="49">
        <v>93</v>
      </c>
      <c r="G441" s="47" t="s">
        <v>4151</v>
      </c>
      <c r="H441" s="49" t="s">
        <v>4016</v>
      </c>
      <c r="I441" s="48">
        <v>7325706038540</v>
      </c>
      <c r="J441" s="93">
        <v>129</v>
      </c>
      <c r="K441" s="50">
        <v>32</v>
      </c>
      <c r="L441" s="93">
        <f t="shared" si="6"/>
        <v>4128</v>
      </c>
      <c r="M441" s="49" t="s">
        <v>1899</v>
      </c>
      <c r="N441" s="47" t="s">
        <v>4393</v>
      </c>
    </row>
    <row r="442" spans="1:14" s="38" customFormat="1">
      <c r="A442" s="47" t="s">
        <v>4011</v>
      </c>
      <c r="B442" s="47" t="s">
        <v>3964</v>
      </c>
      <c r="C442" s="48">
        <v>204701793</v>
      </c>
      <c r="D442" s="49">
        <v>2047017</v>
      </c>
      <c r="E442" s="47" t="s">
        <v>4392</v>
      </c>
      <c r="F442" s="49">
        <v>93</v>
      </c>
      <c r="G442" s="47" t="s">
        <v>4151</v>
      </c>
      <c r="H442" s="49" t="s">
        <v>4005</v>
      </c>
      <c r="I442" s="48">
        <v>7325706038564</v>
      </c>
      <c r="J442" s="93">
        <v>135</v>
      </c>
      <c r="K442" s="50">
        <v>42</v>
      </c>
      <c r="L442" s="93">
        <f t="shared" si="6"/>
        <v>5670</v>
      </c>
      <c r="M442" s="49" t="s">
        <v>1899</v>
      </c>
      <c r="N442" s="47" t="s">
        <v>4393</v>
      </c>
    </row>
    <row r="443" spans="1:14" s="38" customFormat="1">
      <c r="A443" s="47" t="s">
        <v>4011</v>
      </c>
      <c r="B443" s="47" t="s">
        <v>3964</v>
      </c>
      <c r="C443" s="48">
        <v>204701793</v>
      </c>
      <c r="D443" s="49">
        <v>2047017</v>
      </c>
      <c r="E443" s="47" t="s">
        <v>4392</v>
      </c>
      <c r="F443" s="49">
        <v>93</v>
      </c>
      <c r="G443" s="47" t="s">
        <v>4151</v>
      </c>
      <c r="H443" s="49" t="s">
        <v>4029</v>
      </c>
      <c r="I443" s="48">
        <v>7325706038571</v>
      </c>
      <c r="J443" s="93">
        <v>135</v>
      </c>
      <c r="K443" s="50">
        <v>33</v>
      </c>
      <c r="L443" s="93">
        <f t="shared" si="6"/>
        <v>4455</v>
      </c>
      <c r="M443" s="49" t="s">
        <v>1899</v>
      </c>
      <c r="N443" s="47" t="s">
        <v>4393</v>
      </c>
    </row>
    <row r="444" spans="1:14" s="38" customFormat="1">
      <c r="A444" s="47" t="s">
        <v>4011</v>
      </c>
      <c r="B444" s="47" t="s">
        <v>3964</v>
      </c>
      <c r="C444" s="48">
        <v>2047017113</v>
      </c>
      <c r="D444" s="49">
        <v>2047017</v>
      </c>
      <c r="E444" s="47" t="s">
        <v>4392</v>
      </c>
      <c r="F444" s="49">
        <v>113</v>
      </c>
      <c r="G444" s="47" t="s">
        <v>4256</v>
      </c>
      <c r="H444" s="49" t="s">
        <v>4025</v>
      </c>
      <c r="I444" s="48">
        <v>7325706038588</v>
      </c>
      <c r="J444" s="93">
        <v>129</v>
      </c>
      <c r="K444" s="50">
        <v>14</v>
      </c>
      <c r="L444" s="93">
        <f t="shared" si="6"/>
        <v>1806</v>
      </c>
      <c r="M444" s="49" t="s">
        <v>1899</v>
      </c>
      <c r="N444" s="47" t="s">
        <v>4393</v>
      </c>
    </row>
    <row r="445" spans="1:14" s="38" customFormat="1">
      <c r="A445" s="47" t="s">
        <v>4011</v>
      </c>
      <c r="B445" s="47" t="s">
        <v>3964</v>
      </c>
      <c r="C445" s="48">
        <v>2047017113</v>
      </c>
      <c r="D445" s="49">
        <v>2047017</v>
      </c>
      <c r="E445" s="47" t="s">
        <v>4392</v>
      </c>
      <c r="F445" s="49">
        <v>113</v>
      </c>
      <c r="G445" s="47" t="s">
        <v>4256</v>
      </c>
      <c r="H445" s="49" t="s">
        <v>4053</v>
      </c>
      <c r="I445" s="48">
        <v>7325706038595</v>
      </c>
      <c r="J445" s="93">
        <v>135</v>
      </c>
      <c r="K445" s="50">
        <v>6</v>
      </c>
      <c r="L445" s="93">
        <f t="shared" si="6"/>
        <v>810</v>
      </c>
      <c r="M445" s="49" t="s">
        <v>1899</v>
      </c>
      <c r="N445" s="47" t="s">
        <v>4393</v>
      </c>
    </row>
    <row r="446" spans="1:14" s="38" customFormat="1">
      <c r="A446" s="47" t="s">
        <v>4011</v>
      </c>
      <c r="B446" s="47" t="s">
        <v>3964</v>
      </c>
      <c r="C446" s="48">
        <v>2047017113</v>
      </c>
      <c r="D446" s="49">
        <v>2047017</v>
      </c>
      <c r="E446" s="47" t="s">
        <v>4392</v>
      </c>
      <c r="F446" s="49">
        <v>113</v>
      </c>
      <c r="G446" s="47" t="s">
        <v>4256</v>
      </c>
      <c r="H446" s="49" t="s">
        <v>4004</v>
      </c>
      <c r="I446" s="48">
        <v>7325706038601</v>
      </c>
      <c r="J446" s="93">
        <v>129</v>
      </c>
      <c r="K446" s="50">
        <v>32</v>
      </c>
      <c r="L446" s="93">
        <f t="shared" si="6"/>
        <v>4128</v>
      </c>
      <c r="M446" s="49" t="s">
        <v>1899</v>
      </c>
      <c r="N446" s="47" t="s">
        <v>4393</v>
      </c>
    </row>
    <row r="447" spans="1:14" s="38" customFormat="1">
      <c r="A447" s="47" t="s">
        <v>4011</v>
      </c>
      <c r="B447" s="47" t="s">
        <v>3964</v>
      </c>
      <c r="C447" s="48">
        <v>2047017113</v>
      </c>
      <c r="D447" s="49">
        <v>2047017</v>
      </c>
      <c r="E447" s="47" t="s">
        <v>4392</v>
      </c>
      <c r="F447" s="49">
        <v>113</v>
      </c>
      <c r="G447" s="47" t="s">
        <v>4256</v>
      </c>
      <c r="H447" s="49" t="s">
        <v>4001</v>
      </c>
      <c r="I447" s="48">
        <v>7325706038618</v>
      </c>
      <c r="J447" s="93">
        <v>129</v>
      </c>
      <c r="K447" s="50">
        <v>30</v>
      </c>
      <c r="L447" s="93">
        <f t="shared" si="6"/>
        <v>3870</v>
      </c>
      <c r="M447" s="49" t="s">
        <v>1899</v>
      </c>
      <c r="N447" s="47" t="s">
        <v>4393</v>
      </c>
    </row>
    <row r="448" spans="1:14" s="38" customFormat="1">
      <c r="A448" s="47" t="s">
        <v>4011</v>
      </c>
      <c r="B448" s="47" t="s">
        <v>3964</v>
      </c>
      <c r="C448" s="48">
        <v>2047017113</v>
      </c>
      <c r="D448" s="49">
        <v>2047017</v>
      </c>
      <c r="E448" s="47" t="s">
        <v>4392</v>
      </c>
      <c r="F448" s="49">
        <v>113</v>
      </c>
      <c r="G448" s="47" t="s">
        <v>4256</v>
      </c>
      <c r="H448" s="49" t="s">
        <v>4016</v>
      </c>
      <c r="I448" s="48">
        <v>7325706038632</v>
      </c>
      <c r="J448" s="93">
        <v>129</v>
      </c>
      <c r="K448" s="50">
        <v>26</v>
      </c>
      <c r="L448" s="93">
        <f t="shared" si="6"/>
        <v>3354</v>
      </c>
      <c r="M448" s="49" t="s">
        <v>1899</v>
      </c>
      <c r="N448" s="47" t="s">
        <v>4393</v>
      </c>
    </row>
    <row r="449" spans="1:14" s="38" customFormat="1">
      <c r="A449" s="47" t="s">
        <v>4011</v>
      </c>
      <c r="B449" s="47" t="s">
        <v>3964</v>
      </c>
      <c r="C449" s="48">
        <v>2047017113</v>
      </c>
      <c r="D449" s="49">
        <v>2047017</v>
      </c>
      <c r="E449" s="47" t="s">
        <v>4392</v>
      </c>
      <c r="F449" s="49">
        <v>113</v>
      </c>
      <c r="G449" s="47" t="s">
        <v>4256</v>
      </c>
      <c r="H449" s="49" t="s">
        <v>4005</v>
      </c>
      <c r="I449" s="48">
        <v>7325706038656</v>
      </c>
      <c r="J449" s="93">
        <v>135</v>
      </c>
      <c r="K449" s="50">
        <v>41</v>
      </c>
      <c r="L449" s="93">
        <f t="shared" si="6"/>
        <v>5535</v>
      </c>
      <c r="M449" s="49" t="s">
        <v>1899</v>
      </c>
      <c r="N449" s="47" t="s">
        <v>4393</v>
      </c>
    </row>
    <row r="450" spans="1:14" s="38" customFormat="1">
      <c r="A450" s="47" t="s">
        <v>4011</v>
      </c>
      <c r="B450" s="47" t="s">
        <v>3964</v>
      </c>
      <c r="C450" s="48">
        <v>2047017113</v>
      </c>
      <c r="D450" s="49">
        <v>2047017</v>
      </c>
      <c r="E450" s="47" t="s">
        <v>4392</v>
      </c>
      <c r="F450" s="49">
        <v>113</v>
      </c>
      <c r="G450" s="47" t="s">
        <v>4256</v>
      </c>
      <c r="H450" s="49" t="s">
        <v>4029</v>
      </c>
      <c r="I450" s="48">
        <v>7325706038663</v>
      </c>
      <c r="J450" s="93">
        <v>135</v>
      </c>
      <c r="K450" s="50">
        <v>25</v>
      </c>
      <c r="L450" s="93">
        <f t="shared" si="6"/>
        <v>3375</v>
      </c>
      <c r="M450" s="49" t="s">
        <v>1899</v>
      </c>
      <c r="N450" s="47" t="s">
        <v>4393</v>
      </c>
    </row>
    <row r="451" spans="1:14" s="38" customFormat="1">
      <c r="A451" s="47" t="s">
        <v>4011</v>
      </c>
      <c r="B451" s="47" t="s">
        <v>3964</v>
      </c>
      <c r="C451" s="48">
        <v>2047017433</v>
      </c>
      <c r="D451" s="49">
        <v>2047017</v>
      </c>
      <c r="E451" s="47" t="s">
        <v>4392</v>
      </c>
      <c r="F451" s="49">
        <v>433</v>
      </c>
      <c r="G451" s="47" t="s">
        <v>3969</v>
      </c>
      <c r="H451" s="49" t="s">
        <v>4025</v>
      </c>
      <c r="I451" s="48">
        <v>7325706038670</v>
      </c>
      <c r="J451" s="93">
        <v>129</v>
      </c>
      <c r="K451" s="50">
        <v>10</v>
      </c>
      <c r="L451" s="93">
        <f t="shared" si="6"/>
        <v>1290</v>
      </c>
      <c r="M451" s="49" t="s">
        <v>1899</v>
      </c>
      <c r="N451" s="47" t="s">
        <v>4393</v>
      </c>
    </row>
    <row r="452" spans="1:14" s="38" customFormat="1">
      <c r="A452" s="47" t="s">
        <v>4011</v>
      </c>
      <c r="B452" s="47" t="s">
        <v>3964</v>
      </c>
      <c r="C452" s="48">
        <v>2047017433</v>
      </c>
      <c r="D452" s="49">
        <v>2047017</v>
      </c>
      <c r="E452" s="47" t="s">
        <v>4392</v>
      </c>
      <c r="F452" s="49">
        <v>433</v>
      </c>
      <c r="G452" s="47" t="s">
        <v>3969</v>
      </c>
      <c r="H452" s="49" t="s">
        <v>4053</v>
      </c>
      <c r="I452" s="48">
        <v>7325706038687</v>
      </c>
      <c r="J452" s="93">
        <v>135</v>
      </c>
      <c r="K452" s="50">
        <v>6</v>
      </c>
      <c r="L452" s="93">
        <f t="shared" ref="L452:L515" si="7">K452*J452</f>
        <v>810</v>
      </c>
      <c r="M452" s="49" t="s">
        <v>1899</v>
      </c>
      <c r="N452" s="47" t="s">
        <v>4393</v>
      </c>
    </row>
    <row r="453" spans="1:14" s="38" customFormat="1">
      <c r="A453" s="47" t="s">
        <v>4011</v>
      </c>
      <c r="B453" s="47" t="s">
        <v>3964</v>
      </c>
      <c r="C453" s="48">
        <v>2047017433</v>
      </c>
      <c r="D453" s="49">
        <v>2047017</v>
      </c>
      <c r="E453" s="47" t="s">
        <v>4392</v>
      </c>
      <c r="F453" s="49">
        <v>433</v>
      </c>
      <c r="G453" s="47" t="s">
        <v>3969</v>
      </c>
      <c r="H453" s="49" t="s">
        <v>4004</v>
      </c>
      <c r="I453" s="48">
        <v>7325706038694</v>
      </c>
      <c r="J453" s="93">
        <v>135</v>
      </c>
      <c r="K453" s="50">
        <v>52</v>
      </c>
      <c r="L453" s="93">
        <f t="shared" si="7"/>
        <v>7020</v>
      </c>
      <c r="M453" s="49" t="s">
        <v>1899</v>
      </c>
      <c r="N453" s="47" t="s">
        <v>4393</v>
      </c>
    </row>
    <row r="454" spans="1:14" s="38" customFormat="1">
      <c r="A454" s="47" t="s">
        <v>4011</v>
      </c>
      <c r="B454" s="47" t="s">
        <v>3964</v>
      </c>
      <c r="C454" s="48">
        <v>2047017433</v>
      </c>
      <c r="D454" s="49">
        <v>2047017</v>
      </c>
      <c r="E454" s="47" t="s">
        <v>4392</v>
      </c>
      <c r="F454" s="49">
        <v>433</v>
      </c>
      <c r="G454" s="47" t="s">
        <v>3969</v>
      </c>
      <c r="H454" s="49" t="s">
        <v>4001</v>
      </c>
      <c r="I454" s="48">
        <v>7325706038700</v>
      </c>
      <c r="J454" s="93">
        <v>135</v>
      </c>
      <c r="K454" s="50">
        <v>27</v>
      </c>
      <c r="L454" s="93">
        <f t="shared" si="7"/>
        <v>3645</v>
      </c>
      <c r="M454" s="49" t="s">
        <v>1899</v>
      </c>
      <c r="N454" s="47" t="s">
        <v>4393</v>
      </c>
    </row>
    <row r="455" spans="1:14" s="38" customFormat="1">
      <c r="A455" s="47" t="s">
        <v>4011</v>
      </c>
      <c r="B455" s="47" t="s">
        <v>3964</v>
      </c>
      <c r="C455" s="48">
        <v>2047017433</v>
      </c>
      <c r="D455" s="49">
        <v>2047017</v>
      </c>
      <c r="E455" s="47" t="s">
        <v>4392</v>
      </c>
      <c r="F455" s="49">
        <v>433</v>
      </c>
      <c r="G455" s="47" t="s">
        <v>3969</v>
      </c>
      <c r="H455" s="49" t="s">
        <v>4003</v>
      </c>
      <c r="I455" s="48">
        <v>7325706038717</v>
      </c>
      <c r="J455" s="93">
        <v>135</v>
      </c>
      <c r="K455" s="50">
        <v>68</v>
      </c>
      <c r="L455" s="93">
        <f t="shared" si="7"/>
        <v>9180</v>
      </c>
      <c r="M455" s="49" t="s">
        <v>1899</v>
      </c>
      <c r="N455" s="47" t="s">
        <v>4393</v>
      </c>
    </row>
    <row r="456" spans="1:14" s="38" customFormat="1">
      <c r="A456" s="47" t="s">
        <v>4011</v>
      </c>
      <c r="B456" s="47" t="s">
        <v>3964</v>
      </c>
      <c r="C456" s="48">
        <v>2047017433</v>
      </c>
      <c r="D456" s="49">
        <v>2047017</v>
      </c>
      <c r="E456" s="47" t="s">
        <v>4392</v>
      </c>
      <c r="F456" s="49">
        <v>433</v>
      </c>
      <c r="G456" s="47" t="s">
        <v>3969</v>
      </c>
      <c r="H456" s="49" t="s">
        <v>4016</v>
      </c>
      <c r="I456" s="48">
        <v>7325706038724</v>
      </c>
      <c r="J456" s="93">
        <v>135</v>
      </c>
      <c r="K456" s="50">
        <v>47</v>
      </c>
      <c r="L456" s="93">
        <f t="shared" si="7"/>
        <v>6345</v>
      </c>
      <c r="M456" s="49" t="s">
        <v>1899</v>
      </c>
      <c r="N456" s="47" t="s">
        <v>4393</v>
      </c>
    </row>
    <row r="457" spans="1:14" s="38" customFormat="1">
      <c r="A457" s="47" t="s">
        <v>4011</v>
      </c>
      <c r="B457" s="47" t="s">
        <v>3964</v>
      </c>
      <c r="C457" s="48">
        <v>2047017433</v>
      </c>
      <c r="D457" s="49">
        <v>2047017</v>
      </c>
      <c r="E457" s="47" t="s">
        <v>4392</v>
      </c>
      <c r="F457" s="49">
        <v>433</v>
      </c>
      <c r="G457" s="47" t="s">
        <v>3969</v>
      </c>
      <c r="H457" s="49" t="s">
        <v>4005</v>
      </c>
      <c r="I457" s="48">
        <v>7325706038748</v>
      </c>
      <c r="J457" s="93">
        <v>135</v>
      </c>
      <c r="K457" s="50">
        <v>54</v>
      </c>
      <c r="L457" s="93">
        <f t="shared" si="7"/>
        <v>7290</v>
      </c>
      <c r="M457" s="49" t="s">
        <v>1899</v>
      </c>
      <c r="N457" s="47" t="s">
        <v>4393</v>
      </c>
    </row>
    <row r="458" spans="1:14" s="38" customFormat="1">
      <c r="A458" s="47" t="s">
        <v>4011</v>
      </c>
      <c r="B458" s="47" t="s">
        <v>3964</v>
      </c>
      <c r="C458" s="48">
        <v>2047017433</v>
      </c>
      <c r="D458" s="49">
        <v>2047017</v>
      </c>
      <c r="E458" s="47" t="s">
        <v>4392</v>
      </c>
      <c r="F458" s="49">
        <v>433</v>
      </c>
      <c r="G458" s="47" t="s">
        <v>3969</v>
      </c>
      <c r="H458" s="49" t="s">
        <v>4029</v>
      </c>
      <c r="I458" s="48">
        <v>7325706038755</v>
      </c>
      <c r="J458" s="93">
        <v>129</v>
      </c>
      <c r="K458" s="50">
        <v>23</v>
      </c>
      <c r="L458" s="93">
        <f t="shared" si="7"/>
        <v>2967</v>
      </c>
      <c r="M458" s="49" t="s">
        <v>1899</v>
      </c>
      <c r="N458" s="47" t="s">
        <v>4393</v>
      </c>
    </row>
    <row r="459" spans="1:14" s="38" customFormat="1">
      <c r="A459" s="47" t="s">
        <v>4011</v>
      </c>
      <c r="B459" s="47" t="s">
        <v>4134</v>
      </c>
      <c r="C459" s="48">
        <v>204900993</v>
      </c>
      <c r="D459" s="49">
        <v>2049009</v>
      </c>
      <c r="E459" s="47" t="s">
        <v>4153</v>
      </c>
      <c r="F459" s="49">
        <v>93</v>
      </c>
      <c r="G459" s="47" t="s">
        <v>4151</v>
      </c>
      <c r="H459" s="49" t="s">
        <v>4025</v>
      </c>
      <c r="I459" s="48">
        <v>7325706039172</v>
      </c>
      <c r="J459" s="93">
        <v>120</v>
      </c>
      <c r="K459" s="50">
        <v>18</v>
      </c>
      <c r="L459" s="93">
        <f t="shared" si="7"/>
        <v>2160</v>
      </c>
      <c r="M459" s="49" t="s">
        <v>1899</v>
      </c>
      <c r="N459" s="47" t="s">
        <v>4152</v>
      </c>
    </row>
    <row r="460" spans="1:14" s="38" customFormat="1">
      <c r="A460" s="47" t="s">
        <v>4011</v>
      </c>
      <c r="B460" s="47" t="s">
        <v>4134</v>
      </c>
      <c r="C460" s="48">
        <v>204900993</v>
      </c>
      <c r="D460" s="49">
        <v>2049009</v>
      </c>
      <c r="E460" s="47" t="s">
        <v>4153</v>
      </c>
      <c r="F460" s="49">
        <v>93</v>
      </c>
      <c r="G460" s="47" t="s">
        <v>4151</v>
      </c>
      <c r="H460" s="49" t="s">
        <v>4053</v>
      </c>
      <c r="I460" s="48">
        <v>7325706039189</v>
      </c>
      <c r="J460" s="93">
        <v>120</v>
      </c>
      <c r="K460" s="50">
        <v>4</v>
      </c>
      <c r="L460" s="93">
        <f t="shared" si="7"/>
        <v>480</v>
      </c>
      <c r="M460" s="49" t="s">
        <v>1899</v>
      </c>
      <c r="N460" s="47" t="s">
        <v>4152</v>
      </c>
    </row>
    <row r="461" spans="1:14" s="38" customFormat="1">
      <c r="A461" s="47" t="s">
        <v>4011</v>
      </c>
      <c r="B461" s="47" t="s">
        <v>4134</v>
      </c>
      <c r="C461" s="48">
        <v>204900993</v>
      </c>
      <c r="D461" s="49">
        <v>2049009</v>
      </c>
      <c r="E461" s="47" t="s">
        <v>4153</v>
      </c>
      <c r="F461" s="49">
        <v>93</v>
      </c>
      <c r="G461" s="47" t="s">
        <v>4151</v>
      </c>
      <c r="H461" s="49" t="s">
        <v>4004</v>
      </c>
      <c r="I461" s="48">
        <v>7325706039196</v>
      </c>
      <c r="J461" s="93">
        <v>119</v>
      </c>
      <c r="K461" s="50">
        <v>57</v>
      </c>
      <c r="L461" s="93">
        <f t="shared" si="7"/>
        <v>6783</v>
      </c>
      <c r="M461" s="49" t="s">
        <v>1899</v>
      </c>
      <c r="N461" s="47" t="s">
        <v>4152</v>
      </c>
    </row>
    <row r="462" spans="1:14" s="38" customFormat="1">
      <c r="A462" s="47" t="s">
        <v>4011</v>
      </c>
      <c r="B462" s="47" t="s">
        <v>4134</v>
      </c>
      <c r="C462" s="48">
        <v>204900993</v>
      </c>
      <c r="D462" s="49">
        <v>2049009</v>
      </c>
      <c r="E462" s="47" t="s">
        <v>4153</v>
      </c>
      <c r="F462" s="49">
        <v>93</v>
      </c>
      <c r="G462" s="47" t="s">
        <v>4151</v>
      </c>
      <c r="H462" s="49" t="s">
        <v>4001</v>
      </c>
      <c r="I462" s="48">
        <v>7325706039202</v>
      </c>
      <c r="J462" s="93">
        <v>120</v>
      </c>
      <c r="K462" s="50">
        <v>62</v>
      </c>
      <c r="L462" s="93">
        <f t="shared" si="7"/>
        <v>7440</v>
      </c>
      <c r="M462" s="49" t="s">
        <v>1899</v>
      </c>
      <c r="N462" s="47" t="s">
        <v>4152</v>
      </c>
    </row>
    <row r="463" spans="1:14" s="38" customFormat="1">
      <c r="A463" s="47" t="s">
        <v>4011</v>
      </c>
      <c r="B463" s="47" t="s">
        <v>4134</v>
      </c>
      <c r="C463" s="48">
        <v>204900993</v>
      </c>
      <c r="D463" s="49">
        <v>2049009</v>
      </c>
      <c r="E463" s="47" t="s">
        <v>4153</v>
      </c>
      <c r="F463" s="49">
        <v>93</v>
      </c>
      <c r="G463" s="47" t="s">
        <v>4151</v>
      </c>
      <c r="H463" s="49" t="s">
        <v>4003</v>
      </c>
      <c r="I463" s="48">
        <v>7325706039219</v>
      </c>
      <c r="J463" s="93">
        <v>120</v>
      </c>
      <c r="K463" s="50">
        <v>15</v>
      </c>
      <c r="L463" s="93">
        <f t="shared" si="7"/>
        <v>1800</v>
      </c>
      <c r="M463" s="49" t="s">
        <v>1899</v>
      </c>
      <c r="N463" s="47" t="s">
        <v>4152</v>
      </c>
    </row>
    <row r="464" spans="1:14" s="38" customFormat="1">
      <c r="A464" s="47" t="s">
        <v>4011</v>
      </c>
      <c r="B464" s="47" t="s">
        <v>4134</v>
      </c>
      <c r="C464" s="48">
        <v>204900993</v>
      </c>
      <c r="D464" s="49">
        <v>2049009</v>
      </c>
      <c r="E464" s="47" t="s">
        <v>4153</v>
      </c>
      <c r="F464" s="49">
        <v>93</v>
      </c>
      <c r="G464" s="47" t="s">
        <v>4151</v>
      </c>
      <c r="H464" s="49" t="s">
        <v>4016</v>
      </c>
      <c r="I464" s="48">
        <v>7325706039226</v>
      </c>
      <c r="J464" s="93">
        <v>119</v>
      </c>
      <c r="K464" s="50">
        <v>97</v>
      </c>
      <c r="L464" s="93">
        <f t="shared" si="7"/>
        <v>11543</v>
      </c>
      <c r="M464" s="49" t="s">
        <v>1899</v>
      </c>
      <c r="N464" s="47" t="s">
        <v>4152</v>
      </c>
    </row>
    <row r="465" spans="1:14" s="38" customFormat="1">
      <c r="A465" s="47" t="s">
        <v>4011</v>
      </c>
      <c r="B465" s="47" t="s">
        <v>4134</v>
      </c>
      <c r="C465" s="48">
        <v>204900993</v>
      </c>
      <c r="D465" s="49">
        <v>2049009</v>
      </c>
      <c r="E465" s="47" t="s">
        <v>4153</v>
      </c>
      <c r="F465" s="49">
        <v>93</v>
      </c>
      <c r="G465" s="47" t="s">
        <v>4151</v>
      </c>
      <c r="H465" s="49" t="s">
        <v>4005</v>
      </c>
      <c r="I465" s="48">
        <v>7325706039240</v>
      </c>
      <c r="J465" s="93">
        <v>120</v>
      </c>
      <c r="K465" s="50">
        <v>94</v>
      </c>
      <c r="L465" s="93">
        <f t="shared" si="7"/>
        <v>11280</v>
      </c>
      <c r="M465" s="49" t="s">
        <v>1899</v>
      </c>
      <c r="N465" s="47" t="s">
        <v>4152</v>
      </c>
    </row>
    <row r="466" spans="1:14" s="38" customFormat="1">
      <c r="A466" s="47" t="s">
        <v>4011</v>
      </c>
      <c r="B466" s="47" t="s">
        <v>4134</v>
      </c>
      <c r="C466" s="48">
        <v>204900993</v>
      </c>
      <c r="D466" s="49">
        <v>2049009</v>
      </c>
      <c r="E466" s="47" t="s">
        <v>4153</v>
      </c>
      <c r="F466" s="49">
        <v>93</v>
      </c>
      <c r="G466" s="47" t="s">
        <v>4151</v>
      </c>
      <c r="H466" s="49" t="s">
        <v>4029</v>
      </c>
      <c r="I466" s="48">
        <v>7325706039257</v>
      </c>
      <c r="J466" s="93">
        <v>120</v>
      </c>
      <c r="K466" s="50">
        <v>31</v>
      </c>
      <c r="L466" s="93">
        <f t="shared" si="7"/>
        <v>3720</v>
      </c>
      <c r="M466" s="49" t="s">
        <v>1899</v>
      </c>
      <c r="N466" s="47" t="s">
        <v>4152</v>
      </c>
    </row>
    <row r="467" spans="1:14" s="38" customFormat="1">
      <c r="A467" s="47" t="s">
        <v>4011</v>
      </c>
      <c r="B467" s="47" t="s">
        <v>4134</v>
      </c>
      <c r="C467" s="48">
        <v>2049009433</v>
      </c>
      <c r="D467" s="49">
        <v>2049009</v>
      </c>
      <c r="E467" s="47" t="s">
        <v>4153</v>
      </c>
      <c r="F467" s="49">
        <v>433</v>
      </c>
      <c r="G467" s="47" t="s">
        <v>3969</v>
      </c>
      <c r="H467" s="49" t="s">
        <v>4004</v>
      </c>
      <c r="I467" s="48">
        <v>7325706039288</v>
      </c>
      <c r="J467" s="93">
        <v>119</v>
      </c>
      <c r="K467" s="50">
        <v>156</v>
      </c>
      <c r="L467" s="93">
        <f t="shared" si="7"/>
        <v>18564</v>
      </c>
      <c r="M467" s="49" t="s">
        <v>1899</v>
      </c>
      <c r="N467" s="47" t="s">
        <v>4152</v>
      </c>
    </row>
    <row r="468" spans="1:14" s="38" customFormat="1">
      <c r="A468" s="47" t="s">
        <v>4011</v>
      </c>
      <c r="B468" s="47" t="s">
        <v>4134</v>
      </c>
      <c r="C468" s="48">
        <v>2049009433</v>
      </c>
      <c r="D468" s="49">
        <v>2049009</v>
      </c>
      <c r="E468" s="47" t="s">
        <v>4153</v>
      </c>
      <c r="F468" s="49">
        <v>433</v>
      </c>
      <c r="G468" s="47" t="s">
        <v>3969</v>
      </c>
      <c r="H468" s="49" t="s">
        <v>4001</v>
      </c>
      <c r="I468" s="48">
        <v>7325706039295</v>
      </c>
      <c r="J468" s="93">
        <v>120</v>
      </c>
      <c r="K468" s="50">
        <v>130</v>
      </c>
      <c r="L468" s="93">
        <f t="shared" si="7"/>
        <v>15600</v>
      </c>
      <c r="M468" s="49" t="s">
        <v>1899</v>
      </c>
      <c r="N468" s="47" t="s">
        <v>4152</v>
      </c>
    </row>
    <row r="469" spans="1:14" s="38" customFormat="1">
      <c r="A469" s="47" t="s">
        <v>4011</v>
      </c>
      <c r="B469" s="47" t="s">
        <v>4134</v>
      </c>
      <c r="C469" s="48">
        <v>2049009433</v>
      </c>
      <c r="D469" s="49">
        <v>2049009</v>
      </c>
      <c r="E469" s="47" t="s">
        <v>4153</v>
      </c>
      <c r="F469" s="49">
        <v>433</v>
      </c>
      <c r="G469" s="47" t="s">
        <v>3969</v>
      </c>
      <c r="H469" s="49" t="s">
        <v>4003</v>
      </c>
      <c r="I469" s="48">
        <v>7325706039301</v>
      </c>
      <c r="J469" s="93">
        <v>120</v>
      </c>
      <c r="K469" s="50">
        <v>34</v>
      </c>
      <c r="L469" s="93">
        <f t="shared" si="7"/>
        <v>4080</v>
      </c>
      <c r="M469" s="49" t="s">
        <v>1899</v>
      </c>
      <c r="N469" s="47" t="s">
        <v>4152</v>
      </c>
    </row>
    <row r="470" spans="1:14" s="38" customFormat="1">
      <c r="A470" s="47" t="s">
        <v>4011</v>
      </c>
      <c r="B470" s="47" t="s">
        <v>4134</v>
      </c>
      <c r="C470" s="48">
        <v>2049009433</v>
      </c>
      <c r="D470" s="49">
        <v>2049009</v>
      </c>
      <c r="E470" s="47" t="s">
        <v>4153</v>
      </c>
      <c r="F470" s="49">
        <v>433</v>
      </c>
      <c r="G470" s="47" t="s">
        <v>3969</v>
      </c>
      <c r="H470" s="49" t="s">
        <v>4016</v>
      </c>
      <c r="I470" s="48">
        <v>7325706039318</v>
      </c>
      <c r="J470" s="93">
        <v>120</v>
      </c>
      <c r="K470" s="50">
        <v>58</v>
      </c>
      <c r="L470" s="93">
        <f t="shared" si="7"/>
        <v>6960</v>
      </c>
      <c r="M470" s="49" t="s">
        <v>1899</v>
      </c>
      <c r="N470" s="47" t="s">
        <v>4152</v>
      </c>
    </row>
    <row r="471" spans="1:14" s="38" customFormat="1">
      <c r="A471" s="47" t="s">
        <v>4011</v>
      </c>
      <c r="B471" s="47" t="s">
        <v>4134</v>
      </c>
      <c r="C471" s="48">
        <v>2049009433</v>
      </c>
      <c r="D471" s="49">
        <v>2049009</v>
      </c>
      <c r="E471" s="47" t="s">
        <v>4153</v>
      </c>
      <c r="F471" s="49">
        <v>433</v>
      </c>
      <c r="G471" s="47" t="s">
        <v>3969</v>
      </c>
      <c r="H471" s="49" t="s">
        <v>4005</v>
      </c>
      <c r="I471" s="48">
        <v>7325706039356</v>
      </c>
      <c r="J471" s="93">
        <v>120</v>
      </c>
      <c r="K471" s="50">
        <v>74</v>
      </c>
      <c r="L471" s="93">
        <f t="shared" si="7"/>
        <v>8880</v>
      </c>
      <c r="M471" s="49" t="s">
        <v>1899</v>
      </c>
      <c r="N471" s="47" t="s">
        <v>4152</v>
      </c>
    </row>
    <row r="472" spans="1:14" s="38" customFormat="1">
      <c r="A472" s="47" t="s">
        <v>4011</v>
      </c>
      <c r="B472" s="47" t="s">
        <v>4134</v>
      </c>
      <c r="C472" s="48">
        <v>2049009433</v>
      </c>
      <c r="D472" s="49">
        <v>2049009</v>
      </c>
      <c r="E472" s="47" t="s">
        <v>4153</v>
      </c>
      <c r="F472" s="49">
        <v>433</v>
      </c>
      <c r="G472" s="47" t="s">
        <v>3969</v>
      </c>
      <c r="H472" s="49" t="s">
        <v>4029</v>
      </c>
      <c r="I472" s="48">
        <v>7325706039387</v>
      </c>
      <c r="J472" s="93">
        <v>120</v>
      </c>
      <c r="K472" s="50">
        <v>31</v>
      </c>
      <c r="L472" s="93">
        <f t="shared" si="7"/>
        <v>3720</v>
      </c>
      <c r="M472" s="49" t="s">
        <v>1899</v>
      </c>
      <c r="N472" s="47" t="s">
        <v>4152</v>
      </c>
    </row>
    <row r="473" spans="1:14" s="38" customFormat="1">
      <c r="A473" s="47" t="s">
        <v>4006</v>
      </c>
      <c r="B473" s="47" t="s">
        <v>3964</v>
      </c>
      <c r="C473" s="48">
        <v>805156110</v>
      </c>
      <c r="D473" s="49">
        <v>805156</v>
      </c>
      <c r="E473" s="47" t="s">
        <v>4007</v>
      </c>
      <c r="F473" s="49">
        <v>110</v>
      </c>
      <c r="G473" s="47" t="s">
        <v>3975</v>
      </c>
      <c r="H473" s="49" t="s">
        <v>4008</v>
      </c>
      <c r="I473" s="48">
        <v>7325706063412</v>
      </c>
      <c r="J473" s="93">
        <v>40</v>
      </c>
      <c r="K473" s="50">
        <v>2</v>
      </c>
      <c r="L473" s="93">
        <f t="shared" si="7"/>
        <v>80</v>
      </c>
      <c r="M473" s="49" t="s">
        <v>1923</v>
      </c>
      <c r="N473" s="47" t="s">
        <v>3967</v>
      </c>
    </row>
    <row r="474" spans="1:14" s="38" customFormat="1">
      <c r="A474" s="47" t="s">
        <v>4006</v>
      </c>
      <c r="B474" s="47" t="s">
        <v>3964</v>
      </c>
      <c r="C474" s="48">
        <v>805156110</v>
      </c>
      <c r="D474" s="49">
        <v>805156</v>
      </c>
      <c r="E474" s="47" t="s">
        <v>4007</v>
      </c>
      <c r="F474" s="49">
        <v>110</v>
      </c>
      <c r="G474" s="47" t="s">
        <v>3975</v>
      </c>
      <c r="H474" s="49" t="s">
        <v>4009</v>
      </c>
      <c r="I474" s="48">
        <v>7325706063429</v>
      </c>
      <c r="J474" s="93">
        <v>40</v>
      </c>
      <c r="K474" s="50">
        <v>1</v>
      </c>
      <c r="L474" s="93">
        <f t="shared" si="7"/>
        <v>40</v>
      </c>
      <c r="M474" s="49" t="s">
        <v>1923</v>
      </c>
      <c r="N474" s="47" t="s">
        <v>3967</v>
      </c>
    </row>
    <row r="475" spans="1:14" s="38" customFormat="1">
      <c r="A475" s="47" t="s">
        <v>4006</v>
      </c>
      <c r="B475" s="47" t="s">
        <v>3964</v>
      </c>
      <c r="C475" s="48">
        <v>805156110</v>
      </c>
      <c r="D475" s="49">
        <v>805156</v>
      </c>
      <c r="E475" s="47" t="s">
        <v>4007</v>
      </c>
      <c r="F475" s="49">
        <v>110</v>
      </c>
      <c r="G475" s="47" t="s">
        <v>3975</v>
      </c>
      <c r="H475" s="49">
        <v>92</v>
      </c>
      <c r="I475" s="48">
        <v>7325706063436</v>
      </c>
      <c r="J475" s="93">
        <v>40</v>
      </c>
      <c r="K475" s="50">
        <v>2</v>
      </c>
      <c r="L475" s="93">
        <f t="shared" si="7"/>
        <v>80</v>
      </c>
      <c r="M475" s="49" t="s">
        <v>1923</v>
      </c>
      <c r="N475" s="47" t="s">
        <v>3967</v>
      </c>
    </row>
    <row r="476" spans="1:14" s="38" customFormat="1">
      <c r="A476" s="47" t="s">
        <v>4006</v>
      </c>
      <c r="B476" s="47" t="s">
        <v>3964</v>
      </c>
      <c r="C476" s="48">
        <v>805156110</v>
      </c>
      <c r="D476" s="49">
        <v>805156</v>
      </c>
      <c r="E476" s="47" t="s">
        <v>4007</v>
      </c>
      <c r="F476" s="49">
        <v>110</v>
      </c>
      <c r="G476" s="47" t="s">
        <v>3975</v>
      </c>
      <c r="H476" s="49" t="s">
        <v>4010</v>
      </c>
      <c r="I476" s="48">
        <v>7325706063443</v>
      </c>
      <c r="J476" s="93">
        <v>40</v>
      </c>
      <c r="K476" s="50">
        <v>2</v>
      </c>
      <c r="L476" s="93">
        <f t="shared" si="7"/>
        <v>80</v>
      </c>
      <c r="M476" s="49" t="s">
        <v>1923</v>
      </c>
      <c r="N476" s="47" t="s">
        <v>3967</v>
      </c>
    </row>
    <row r="477" spans="1:14" s="38" customFormat="1">
      <c r="A477" s="47" t="s">
        <v>4006</v>
      </c>
      <c r="B477" s="47" t="s">
        <v>3964</v>
      </c>
      <c r="C477" s="48">
        <v>805156433</v>
      </c>
      <c r="D477" s="49">
        <v>805156</v>
      </c>
      <c r="E477" s="47" t="s">
        <v>4007</v>
      </c>
      <c r="F477" s="49">
        <v>433</v>
      </c>
      <c r="G477" s="47" t="s">
        <v>3969</v>
      </c>
      <c r="H477" s="49" t="s">
        <v>4008</v>
      </c>
      <c r="I477" s="48">
        <v>7325706063450</v>
      </c>
      <c r="J477" s="93">
        <v>40</v>
      </c>
      <c r="K477" s="50">
        <v>2</v>
      </c>
      <c r="L477" s="93">
        <f t="shared" si="7"/>
        <v>80</v>
      </c>
      <c r="M477" s="49" t="s">
        <v>1923</v>
      </c>
      <c r="N477" s="47" t="s">
        <v>3967</v>
      </c>
    </row>
    <row r="478" spans="1:14" s="38" customFormat="1">
      <c r="A478" s="47" t="s">
        <v>4006</v>
      </c>
      <c r="B478" s="47" t="s">
        <v>3964</v>
      </c>
      <c r="C478" s="48">
        <v>805156433</v>
      </c>
      <c r="D478" s="49">
        <v>805156</v>
      </c>
      <c r="E478" s="47" t="s">
        <v>4007</v>
      </c>
      <c r="F478" s="49">
        <v>433</v>
      </c>
      <c r="G478" s="47" t="s">
        <v>3969</v>
      </c>
      <c r="H478" s="49" t="s">
        <v>4009</v>
      </c>
      <c r="I478" s="48">
        <v>7325706063467</v>
      </c>
      <c r="J478" s="93">
        <v>40</v>
      </c>
      <c r="K478" s="50">
        <v>1</v>
      </c>
      <c r="L478" s="93">
        <f t="shared" si="7"/>
        <v>40</v>
      </c>
      <c r="M478" s="49" t="s">
        <v>1923</v>
      </c>
      <c r="N478" s="47" t="s">
        <v>3967</v>
      </c>
    </row>
    <row r="479" spans="1:14" s="38" customFormat="1">
      <c r="A479" s="47" t="s">
        <v>4006</v>
      </c>
      <c r="B479" s="47" t="s">
        <v>3964</v>
      </c>
      <c r="C479" s="48">
        <v>805156433</v>
      </c>
      <c r="D479" s="49">
        <v>805156</v>
      </c>
      <c r="E479" s="47" t="s">
        <v>4007</v>
      </c>
      <c r="F479" s="49">
        <v>433</v>
      </c>
      <c r="G479" s="47" t="s">
        <v>3969</v>
      </c>
      <c r="H479" s="49">
        <v>92</v>
      </c>
      <c r="I479" s="48">
        <v>7325706063474</v>
      </c>
      <c r="J479" s="93">
        <v>40</v>
      </c>
      <c r="K479" s="50">
        <v>2</v>
      </c>
      <c r="L479" s="93">
        <f t="shared" si="7"/>
        <v>80</v>
      </c>
      <c r="M479" s="49" t="s">
        <v>1923</v>
      </c>
      <c r="N479" s="47" t="s">
        <v>3967</v>
      </c>
    </row>
    <row r="480" spans="1:14" s="38" customFormat="1">
      <c r="A480" s="47" t="s">
        <v>4006</v>
      </c>
      <c r="B480" s="47" t="s">
        <v>3964</v>
      </c>
      <c r="C480" s="48">
        <v>805156433</v>
      </c>
      <c r="D480" s="49">
        <v>805156</v>
      </c>
      <c r="E480" s="47" t="s">
        <v>4007</v>
      </c>
      <c r="F480" s="49">
        <v>433</v>
      </c>
      <c r="G480" s="47" t="s">
        <v>3969</v>
      </c>
      <c r="H480" s="49" t="s">
        <v>4010</v>
      </c>
      <c r="I480" s="48">
        <v>7325706063481</v>
      </c>
      <c r="J480" s="93">
        <v>40</v>
      </c>
      <c r="K480" s="50">
        <v>2</v>
      </c>
      <c r="L480" s="93">
        <f t="shared" si="7"/>
        <v>80</v>
      </c>
      <c r="M480" s="49" t="s">
        <v>1923</v>
      </c>
      <c r="N480" s="47" t="s">
        <v>3967</v>
      </c>
    </row>
    <row r="481" spans="1:14" s="38" customFormat="1">
      <c r="A481" s="47" t="s">
        <v>4011</v>
      </c>
      <c r="B481" s="47" t="s">
        <v>3964</v>
      </c>
      <c r="C481" s="48">
        <v>204607293</v>
      </c>
      <c r="D481" s="49">
        <v>2046072</v>
      </c>
      <c r="E481" s="47" t="s">
        <v>4391</v>
      </c>
      <c r="F481" s="49">
        <v>93</v>
      </c>
      <c r="G481" s="47" t="s">
        <v>4151</v>
      </c>
      <c r="H481" s="49" t="s">
        <v>4025</v>
      </c>
      <c r="I481" s="48">
        <v>7325706069247</v>
      </c>
      <c r="J481" s="93">
        <v>130</v>
      </c>
      <c r="K481" s="50">
        <v>7</v>
      </c>
      <c r="L481" s="93">
        <f t="shared" si="7"/>
        <v>910</v>
      </c>
      <c r="M481" s="49" t="s">
        <v>1899</v>
      </c>
      <c r="N481" s="47" t="s">
        <v>4152</v>
      </c>
    </row>
    <row r="482" spans="1:14" s="38" customFormat="1">
      <c r="A482" s="47" t="s">
        <v>4011</v>
      </c>
      <c r="B482" s="47" t="s">
        <v>3964</v>
      </c>
      <c r="C482" s="48">
        <v>204607293</v>
      </c>
      <c r="D482" s="49">
        <v>2046072</v>
      </c>
      <c r="E482" s="47" t="s">
        <v>4391</v>
      </c>
      <c r="F482" s="49">
        <v>93</v>
      </c>
      <c r="G482" s="47" t="s">
        <v>4151</v>
      </c>
      <c r="H482" s="49" t="s">
        <v>4053</v>
      </c>
      <c r="I482" s="48">
        <v>7325706069254</v>
      </c>
      <c r="J482" s="93">
        <v>120</v>
      </c>
      <c r="K482" s="50">
        <v>2</v>
      </c>
      <c r="L482" s="93">
        <f t="shared" si="7"/>
        <v>240</v>
      </c>
      <c r="M482" s="49" t="s">
        <v>1899</v>
      </c>
      <c r="N482" s="47" t="s">
        <v>4152</v>
      </c>
    </row>
    <row r="483" spans="1:14" s="38" customFormat="1">
      <c r="A483" s="47" t="s">
        <v>4011</v>
      </c>
      <c r="B483" s="47" t="s">
        <v>3964</v>
      </c>
      <c r="C483" s="48">
        <v>204607293</v>
      </c>
      <c r="D483" s="49">
        <v>2046072</v>
      </c>
      <c r="E483" s="47" t="s">
        <v>4391</v>
      </c>
      <c r="F483" s="49">
        <v>93</v>
      </c>
      <c r="G483" s="47" t="s">
        <v>4151</v>
      </c>
      <c r="H483" s="49" t="s">
        <v>4004</v>
      </c>
      <c r="I483" s="48">
        <v>7325706069261</v>
      </c>
      <c r="J483" s="93">
        <v>120</v>
      </c>
      <c r="K483" s="50">
        <v>45</v>
      </c>
      <c r="L483" s="93">
        <f t="shared" si="7"/>
        <v>5400</v>
      </c>
      <c r="M483" s="49" t="s">
        <v>1899</v>
      </c>
      <c r="N483" s="47" t="s">
        <v>4152</v>
      </c>
    </row>
    <row r="484" spans="1:14" s="38" customFormat="1">
      <c r="A484" s="47" t="s">
        <v>4011</v>
      </c>
      <c r="B484" s="47" t="s">
        <v>3964</v>
      </c>
      <c r="C484" s="48">
        <v>204607293</v>
      </c>
      <c r="D484" s="49">
        <v>2046072</v>
      </c>
      <c r="E484" s="47" t="s">
        <v>4391</v>
      </c>
      <c r="F484" s="49">
        <v>93</v>
      </c>
      <c r="G484" s="47" t="s">
        <v>4151</v>
      </c>
      <c r="H484" s="49" t="s">
        <v>4001</v>
      </c>
      <c r="I484" s="48">
        <v>7325706069278</v>
      </c>
      <c r="J484" s="93">
        <v>119</v>
      </c>
      <c r="K484" s="50">
        <v>15</v>
      </c>
      <c r="L484" s="93">
        <f t="shared" si="7"/>
        <v>1785</v>
      </c>
      <c r="M484" s="49" t="s">
        <v>1899</v>
      </c>
      <c r="N484" s="47" t="s">
        <v>4152</v>
      </c>
    </row>
    <row r="485" spans="1:14" s="38" customFormat="1">
      <c r="A485" s="47" t="s">
        <v>4011</v>
      </c>
      <c r="B485" s="47" t="s">
        <v>3964</v>
      </c>
      <c r="C485" s="48">
        <v>204607293</v>
      </c>
      <c r="D485" s="49">
        <v>2046072</v>
      </c>
      <c r="E485" s="47" t="s">
        <v>4391</v>
      </c>
      <c r="F485" s="49">
        <v>93</v>
      </c>
      <c r="G485" s="47" t="s">
        <v>4151</v>
      </c>
      <c r="H485" s="49" t="s">
        <v>4003</v>
      </c>
      <c r="I485" s="48">
        <v>7325706069285</v>
      </c>
      <c r="J485" s="93">
        <v>120</v>
      </c>
      <c r="K485" s="50">
        <v>30</v>
      </c>
      <c r="L485" s="93">
        <f t="shared" si="7"/>
        <v>3600</v>
      </c>
      <c r="M485" s="49" t="s">
        <v>1899</v>
      </c>
      <c r="N485" s="47" t="s">
        <v>4152</v>
      </c>
    </row>
    <row r="486" spans="1:14" s="38" customFormat="1">
      <c r="A486" s="47" t="s">
        <v>4011</v>
      </c>
      <c r="B486" s="47" t="s">
        <v>3964</v>
      </c>
      <c r="C486" s="48">
        <v>204607293</v>
      </c>
      <c r="D486" s="49">
        <v>2046072</v>
      </c>
      <c r="E486" s="47" t="s">
        <v>4391</v>
      </c>
      <c r="F486" s="49">
        <v>93</v>
      </c>
      <c r="G486" s="47" t="s">
        <v>4151</v>
      </c>
      <c r="H486" s="49" t="s">
        <v>4016</v>
      </c>
      <c r="I486" s="48">
        <v>7325706069292</v>
      </c>
      <c r="J486" s="93">
        <v>119</v>
      </c>
      <c r="K486" s="50">
        <v>18</v>
      </c>
      <c r="L486" s="93">
        <f t="shared" si="7"/>
        <v>2142</v>
      </c>
      <c r="M486" s="49" t="s">
        <v>1899</v>
      </c>
      <c r="N486" s="47" t="s">
        <v>4152</v>
      </c>
    </row>
    <row r="487" spans="1:14" s="38" customFormat="1">
      <c r="A487" s="47" t="s">
        <v>4011</v>
      </c>
      <c r="B487" s="47" t="s">
        <v>3964</v>
      </c>
      <c r="C487" s="48">
        <v>204607293</v>
      </c>
      <c r="D487" s="49">
        <v>2046072</v>
      </c>
      <c r="E487" s="47" t="s">
        <v>4391</v>
      </c>
      <c r="F487" s="49">
        <v>93</v>
      </c>
      <c r="G487" s="47" t="s">
        <v>4151</v>
      </c>
      <c r="H487" s="49" t="s">
        <v>4005</v>
      </c>
      <c r="I487" s="48">
        <v>7325706069315</v>
      </c>
      <c r="J487" s="93">
        <v>120</v>
      </c>
      <c r="K487" s="50">
        <v>34</v>
      </c>
      <c r="L487" s="93">
        <f t="shared" si="7"/>
        <v>4080</v>
      </c>
      <c r="M487" s="49" t="s">
        <v>1899</v>
      </c>
      <c r="N487" s="47" t="s">
        <v>4152</v>
      </c>
    </row>
    <row r="488" spans="1:14" s="38" customFormat="1">
      <c r="A488" s="47" t="s">
        <v>4011</v>
      </c>
      <c r="B488" s="47" t="s">
        <v>3964</v>
      </c>
      <c r="C488" s="48">
        <v>204607293</v>
      </c>
      <c r="D488" s="49">
        <v>2046072</v>
      </c>
      <c r="E488" s="47" t="s">
        <v>4391</v>
      </c>
      <c r="F488" s="49">
        <v>93</v>
      </c>
      <c r="G488" s="47" t="s">
        <v>4151</v>
      </c>
      <c r="H488" s="49" t="s">
        <v>4029</v>
      </c>
      <c r="I488" s="48">
        <v>7325706069322</v>
      </c>
      <c r="J488" s="93">
        <v>120</v>
      </c>
      <c r="K488" s="50">
        <v>14</v>
      </c>
      <c r="L488" s="93">
        <f t="shared" si="7"/>
        <v>1680</v>
      </c>
      <c r="M488" s="49" t="s">
        <v>1899</v>
      </c>
      <c r="N488" s="47" t="s">
        <v>4152</v>
      </c>
    </row>
    <row r="489" spans="1:14" s="38" customFormat="1">
      <c r="A489" s="47" t="s">
        <v>4011</v>
      </c>
      <c r="B489" s="47" t="s">
        <v>3964</v>
      </c>
      <c r="C489" s="48">
        <v>2046072113</v>
      </c>
      <c r="D489" s="49">
        <v>2046072</v>
      </c>
      <c r="E489" s="47" t="s">
        <v>4391</v>
      </c>
      <c r="F489" s="49">
        <v>113</v>
      </c>
      <c r="G489" s="47" t="s">
        <v>4256</v>
      </c>
      <c r="H489" s="49" t="s">
        <v>4053</v>
      </c>
      <c r="I489" s="48">
        <v>7325706069346</v>
      </c>
      <c r="J489" s="93">
        <v>120</v>
      </c>
      <c r="K489" s="50">
        <v>4</v>
      </c>
      <c r="L489" s="93">
        <f t="shared" si="7"/>
        <v>480</v>
      </c>
      <c r="M489" s="49" t="s">
        <v>1899</v>
      </c>
      <c r="N489" s="47" t="s">
        <v>4152</v>
      </c>
    </row>
    <row r="490" spans="1:14" s="38" customFormat="1">
      <c r="A490" s="47" t="s">
        <v>4011</v>
      </c>
      <c r="B490" s="47" t="s">
        <v>3964</v>
      </c>
      <c r="C490" s="48">
        <v>2046072113</v>
      </c>
      <c r="D490" s="49">
        <v>2046072</v>
      </c>
      <c r="E490" s="47" t="s">
        <v>4391</v>
      </c>
      <c r="F490" s="49">
        <v>113</v>
      </c>
      <c r="G490" s="47" t="s">
        <v>4256</v>
      </c>
      <c r="H490" s="49" t="s">
        <v>4004</v>
      </c>
      <c r="I490" s="48">
        <v>7325706069353</v>
      </c>
      <c r="J490" s="93">
        <v>119</v>
      </c>
      <c r="K490" s="50">
        <v>119</v>
      </c>
      <c r="L490" s="93">
        <f t="shared" si="7"/>
        <v>14161</v>
      </c>
      <c r="M490" s="49" t="s">
        <v>1899</v>
      </c>
      <c r="N490" s="47" t="s">
        <v>4152</v>
      </c>
    </row>
    <row r="491" spans="1:14" s="38" customFormat="1">
      <c r="A491" s="47" t="s">
        <v>4011</v>
      </c>
      <c r="B491" s="47" t="s">
        <v>3964</v>
      </c>
      <c r="C491" s="48">
        <v>2046072113</v>
      </c>
      <c r="D491" s="49">
        <v>2046072</v>
      </c>
      <c r="E491" s="47" t="s">
        <v>4391</v>
      </c>
      <c r="F491" s="49">
        <v>113</v>
      </c>
      <c r="G491" s="47" t="s">
        <v>4256</v>
      </c>
      <c r="H491" s="49" t="s">
        <v>4001</v>
      </c>
      <c r="I491" s="48">
        <v>7325706069360</v>
      </c>
      <c r="J491" s="93">
        <v>120</v>
      </c>
      <c r="K491" s="50">
        <v>91</v>
      </c>
      <c r="L491" s="93">
        <f t="shared" si="7"/>
        <v>10920</v>
      </c>
      <c r="M491" s="49" t="s">
        <v>1899</v>
      </c>
      <c r="N491" s="47" t="s">
        <v>4152</v>
      </c>
    </row>
    <row r="492" spans="1:14" s="38" customFormat="1">
      <c r="A492" s="47" t="s">
        <v>4011</v>
      </c>
      <c r="B492" s="47" t="s">
        <v>3964</v>
      </c>
      <c r="C492" s="48">
        <v>2046072113</v>
      </c>
      <c r="D492" s="49">
        <v>2046072</v>
      </c>
      <c r="E492" s="47" t="s">
        <v>4391</v>
      </c>
      <c r="F492" s="49">
        <v>113</v>
      </c>
      <c r="G492" s="47" t="s">
        <v>4256</v>
      </c>
      <c r="H492" s="49" t="s">
        <v>4003</v>
      </c>
      <c r="I492" s="48">
        <v>7325706069377</v>
      </c>
      <c r="J492" s="93">
        <v>120</v>
      </c>
      <c r="K492" s="50">
        <v>38</v>
      </c>
      <c r="L492" s="93">
        <f t="shared" si="7"/>
        <v>4560</v>
      </c>
      <c r="M492" s="49" t="s">
        <v>1899</v>
      </c>
      <c r="N492" s="47" t="s">
        <v>4152</v>
      </c>
    </row>
    <row r="493" spans="1:14" s="38" customFormat="1">
      <c r="A493" s="47" t="s">
        <v>4011</v>
      </c>
      <c r="B493" s="47" t="s">
        <v>3964</v>
      </c>
      <c r="C493" s="48">
        <v>2046072113</v>
      </c>
      <c r="D493" s="49">
        <v>2046072</v>
      </c>
      <c r="E493" s="47" t="s">
        <v>4391</v>
      </c>
      <c r="F493" s="49">
        <v>113</v>
      </c>
      <c r="G493" s="47" t="s">
        <v>4256</v>
      </c>
      <c r="H493" s="49" t="s">
        <v>4005</v>
      </c>
      <c r="I493" s="48">
        <v>7325706069407</v>
      </c>
      <c r="J493" s="93">
        <v>119</v>
      </c>
      <c r="K493" s="50">
        <v>71</v>
      </c>
      <c r="L493" s="93">
        <f t="shared" si="7"/>
        <v>8449</v>
      </c>
      <c r="M493" s="49" t="s">
        <v>1899</v>
      </c>
      <c r="N493" s="47" t="s">
        <v>4152</v>
      </c>
    </row>
    <row r="494" spans="1:14" s="38" customFormat="1">
      <c r="A494" s="47" t="s">
        <v>4011</v>
      </c>
      <c r="B494" s="47" t="s">
        <v>3964</v>
      </c>
      <c r="C494" s="48">
        <v>2046072113</v>
      </c>
      <c r="D494" s="49">
        <v>2046072</v>
      </c>
      <c r="E494" s="47" t="s">
        <v>4391</v>
      </c>
      <c r="F494" s="49">
        <v>113</v>
      </c>
      <c r="G494" s="47" t="s">
        <v>4256</v>
      </c>
      <c r="H494" s="49" t="s">
        <v>4029</v>
      </c>
      <c r="I494" s="48">
        <v>7325706069414</v>
      </c>
      <c r="J494" s="93">
        <v>120</v>
      </c>
      <c r="K494" s="50">
        <v>20</v>
      </c>
      <c r="L494" s="93">
        <f t="shared" si="7"/>
        <v>2400</v>
      </c>
      <c r="M494" s="49" t="s">
        <v>1899</v>
      </c>
      <c r="N494" s="47" t="s">
        <v>4152</v>
      </c>
    </row>
    <row r="495" spans="1:14" s="38" customFormat="1">
      <c r="A495" s="47" t="s">
        <v>4011</v>
      </c>
      <c r="B495" s="47" t="s">
        <v>3964</v>
      </c>
      <c r="C495" s="48">
        <v>204800493</v>
      </c>
      <c r="D495" s="49">
        <v>2048004</v>
      </c>
      <c r="E495" s="47" t="s">
        <v>4412</v>
      </c>
      <c r="F495" s="49">
        <v>93</v>
      </c>
      <c r="G495" s="47" t="s">
        <v>4151</v>
      </c>
      <c r="H495" s="49" t="s">
        <v>4025</v>
      </c>
      <c r="I495" s="48">
        <v>7325706069513</v>
      </c>
      <c r="J495" s="93">
        <v>145</v>
      </c>
      <c r="K495" s="50">
        <v>1</v>
      </c>
      <c r="L495" s="93">
        <f t="shared" si="7"/>
        <v>145</v>
      </c>
      <c r="M495" s="49" t="s">
        <v>1899</v>
      </c>
      <c r="N495" s="47" t="s">
        <v>4152</v>
      </c>
    </row>
    <row r="496" spans="1:14" s="38" customFormat="1">
      <c r="A496" s="47" t="s">
        <v>4011</v>
      </c>
      <c r="B496" s="47" t="s">
        <v>3964</v>
      </c>
      <c r="C496" s="48">
        <v>204800493</v>
      </c>
      <c r="D496" s="49">
        <v>2048004</v>
      </c>
      <c r="E496" s="47" t="s">
        <v>4412</v>
      </c>
      <c r="F496" s="49">
        <v>93</v>
      </c>
      <c r="G496" s="47" t="s">
        <v>4151</v>
      </c>
      <c r="H496" s="49" t="s">
        <v>4053</v>
      </c>
      <c r="I496" s="48">
        <v>7325706069520</v>
      </c>
      <c r="J496" s="93">
        <v>145</v>
      </c>
      <c r="K496" s="50">
        <v>2</v>
      </c>
      <c r="L496" s="93">
        <f t="shared" si="7"/>
        <v>290</v>
      </c>
      <c r="M496" s="49" t="s">
        <v>1899</v>
      </c>
      <c r="N496" s="47" t="s">
        <v>4152</v>
      </c>
    </row>
    <row r="497" spans="1:14" s="38" customFormat="1">
      <c r="A497" s="47" t="s">
        <v>4011</v>
      </c>
      <c r="B497" s="47" t="s">
        <v>3964</v>
      </c>
      <c r="C497" s="48">
        <v>2048004433</v>
      </c>
      <c r="D497" s="49">
        <v>2048004</v>
      </c>
      <c r="E497" s="47" t="s">
        <v>4412</v>
      </c>
      <c r="F497" s="49">
        <v>433</v>
      </c>
      <c r="G497" s="47" t="s">
        <v>3969</v>
      </c>
      <c r="H497" s="49" t="s">
        <v>4025</v>
      </c>
      <c r="I497" s="48">
        <v>7325706069698</v>
      </c>
      <c r="J497" s="93">
        <v>145</v>
      </c>
      <c r="K497" s="50">
        <v>1</v>
      </c>
      <c r="L497" s="93">
        <f t="shared" si="7"/>
        <v>145</v>
      </c>
      <c r="M497" s="49" t="s">
        <v>1899</v>
      </c>
      <c r="N497" s="47" t="s">
        <v>4152</v>
      </c>
    </row>
    <row r="498" spans="1:14" s="38" customFormat="1">
      <c r="A498" s="47" t="s">
        <v>4011</v>
      </c>
      <c r="B498" s="47" t="s">
        <v>3964</v>
      </c>
      <c r="C498" s="48">
        <v>2048004433</v>
      </c>
      <c r="D498" s="49">
        <v>2048004</v>
      </c>
      <c r="E498" s="47" t="s">
        <v>4412</v>
      </c>
      <c r="F498" s="49">
        <v>433</v>
      </c>
      <c r="G498" s="47" t="s">
        <v>3969</v>
      </c>
      <c r="H498" s="49" t="s">
        <v>4003</v>
      </c>
      <c r="I498" s="48">
        <v>7325706069735</v>
      </c>
      <c r="J498" s="93">
        <v>145</v>
      </c>
      <c r="K498" s="50">
        <v>10</v>
      </c>
      <c r="L498" s="93">
        <f t="shared" si="7"/>
        <v>1450</v>
      </c>
      <c r="M498" s="49" t="s">
        <v>1899</v>
      </c>
      <c r="N498" s="47" t="s">
        <v>4152</v>
      </c>
    </row>
    <row r="499" spans="1:14" s="38" customFormat="1">
      <c r="A499" s="47" t="s">
        <v>4011</v>
      </c>
      <c r="B499" s="47" t="s">
        <v>3964</v>
      </c>
      <c r="C499" s="48">
        <v>2048004433</v>
      </c>
      <c r="D499" s="49">
        <v>2048004</v>
      </c>
      <c r="E499" s="47" t="s">
        <v>4412</v>
      </c>
      <c r="F499" s="49">
        <v>433</v>
      </c>
      <c r="G499" s="47" t="s">
        <v>3969</v>
      </c>
      <c r="H499" s="49" t="s">
        <v>4016</v>
      </c>
      <c r="I499" s="48">
        <v>7325706069742</v>
      </c>
      <c r="J499" s="93">
        <v>145</v>
      </c>
      <c r="K499" s="50">
        <v>55</v>
      </c>
      <c r="L499" s="93">
        <f t="shared" si="7"/>
        <v>7975</v>
      </c>
      <c r="M499" s="49" t="s">
        <v>1899</v>
      </c>
      <c r="N499" s="47" t="s">
        <v>4152</v>
      </c>
    </row>
    <row r="500" spans="1:14" s="38" customFormat="1">
      <c r="A500" s="47" t="s">
        <v>4011</v>
      </c>
      <c r="B500" s="47" t="s">
        <v>3964</v>
      </c>
      <c r="C500" s="48">
        <v>2048004433</v>
      </c>
      <c r="D500" s="49">
        <v>2048004</v>
      </c>
      <c r="E500" s="47" t="s">
        <v>4412</v>
      </c>
      <c r="F500" s="49">
        <v>433</v>
      </c>
      <c r="G500" s="47" t="s">
        <v>3969</v>
      </c>
      <c r="H500" s="49" t="s">
        <v>4005</v>
      </c>
      <c r="I500" s="48">
        <v>7325706069766</v>
      </c>
      <c r="J500" s="93">
        <v>145</v>
      </c>
      <c r="K500" s="50">
        <v>18</v>
      </c>
      <c r="L500" s="93">
        <f t="shared" si="7"/>
        <v>2610</v>
      </c>
      <c r="M500" s="49" t="s">
        <v>1899</v>
      </c>
      <c r="N500" s="47" t="s">
        <v>4152</v>
      </c>
    </row>
    <row r="501" spans="1:14" s="38" customFormat="1">
      <c r="A501" s="47" t="s">
        <v>4011</v>
      </c>
      <c r="B501" s="47" t="s">
        <v>3964</v>
      </c>
      <c r="C501" s="48">
        <v>2048004433</v>
      </c>
      <c r="D501" s="49">
        <v>2048004</v>
      </c>
      <c r="E501" s="47" t="s">
        <v>4412</v>
      </c>
      <c r="F501" s="49">
        <v>433</v>
      </c>
      <c r="G501" s="47" t="s">
        <v>3969</v>
      </c>
      <c r="H501" s="49" t="s">
        <v>4029</v>
      </c>
      <c r="I501" s="48">
        <v>7325706069773</v>
      </c>
      <c r="J501" s="93">
        <v>145</v>
      </c>
      <c r="K501" s="50">
        <v>16</v>
      </c>
      <c r="L501" s="93">
        <f t="shared" si="7"/>
        <v>2320</v>
      </c>
      <c r="M501" s="49" t="s">
        <v>1899</v>
      </c>
      <c r="N501" s="47" t="s">
        <v>4152</v>
      </c>
    </row>
    <row r="502" spans="1:14" s="38" customFormat="1">
      <c r="A502" s="47" t="s">
        <v>4771</v>
      </c>
      <c r="B502" s="47" t="s">
        <v>3964</v>
      </c>
      <c r="C502" s="48">
        <v>4203202110</v>
      </c>
      <c r="D502" s="49">
        <v>4203202</v>
      </c>
      <c r="E502" s="47" t="s">
        <v>4999</v>
      </c>
      <c r="F502" s="49">
        <v>110</v>
      </c>
      <c r="G502" s="47" t="s">
        <v>3975</v>
      </c>
      <c r="H502" s="49" t="s">
        <v>4016</v>
      </c>
      <c r="I502" s="48">
        <v>7325706072971</v>
      </c>
      <c r="J502" s="93">
        <v>119</v>
      </c>
      <c r="K502" s="50">
        <v>2</v>
      </c>
      <c r="L502" s="93">
        <f t="shared" si="7"/>
        <v>238</v>
      </c>
      <c r="M502" s="49" t="s">
        <v>1926</v>
      </c>
      <c r="N502" s="47" t="s">
        <v>4396</v>
      </c>
    </row>
    <row r="503" spans="1:14" s="38" customFormat="1">
      <c r="A503" s="47" t="s">
        <v>4771</v>
      </c>
      <c r="B503" s="47" t="s">
        <v>3964</v>
      </c>
      <c r="C503" s="48">
        <v>4203470110</v>
      </c>
      <c r="D503" s="49">
        <v>4203470</v>
      </c>
      <c r="E503" s="47" t="s">
        <v>5003</v>
      </c>
      <c r="F503" s="49">
        <v>110</v>
      </c>
      <c r="G503" s="47" t="s">
        <v>3975</v>
      </c>
      <c r="H503" s="49" t="s">
        <v>4003</v>
      </c>
      <c r="I503" s="48">
        <v>7325706075231</v>
      </c>
      <c r="J503" s="93">
        <v>59.9</v>
      </c>
      <c r="K503" s="50">
        <v>1</v>
      </c>
      <c r="L503" s="93">
        <f t="shared" si="7"/>
        <v>59.9</v>
      </c>
      <c r="M503" s="49" t="s">
        <v>1899</v>
      </c>
      <c r="N503" s="47" t="s">
        <v>4658</v>
      </c>
    </row>
    <row r="504" spans="1:14" s="38" customFormat="1">
      <c r="A504" s="47" t="s">
        <v>4771</v>
      </c>
      <c r="B504" s="47" t="s">
        <v>3964</v>
      </c>
      <c r="C504" s="48">
        <v>4203470110</v>
      </c>
      <c r="D504" s="49">
        <v>4203470</v>
      </c>
      <c r="E504" s="47" t="s">
        <v>5003</v>
      </c>
      <c r="F504" s="49">
        <v>110</v>
      </c>
      <c r="G504" s="47" t="s">
        <v>3975</v>
      </c>
      <c r="H504" s="49" t="s">
        <v>4016</v>
      </c>
      <c r="I504" s="48">
        <v>7325706075262</v>
      </c>
      <c r="J504" s="93">
        <v>59.9</v>
      </c>
      <c r="K504" s="50">
        <v>1</v>
      </c>
      <c r="L504" s="93">
        <f t="shared" si="7"/>
        <v>59.9</v>
      </c>
      <c r="M504" s="49" t="s">
        <v>1899</v>
      </c>
      <c r="N504" s="47" t="s">
        <v>4658</v>
      </c>
    </row>
    <row r="505" spans="1:14" s="38" customFormat="1">
      <c r="A505" s="47" t="s">
        <v>4771</v>
      </c>
      <c r="B505" s="47" t="s">
        <v>3964</v>
      </c>
      <c r="C505" s="48">
        <v>4203470433</v>
      </c>
      <c r="D505" s="49">
        <v>4203470</v>
      </c>
      <c r="E505" s="47" t="s">
        <v>5003</v>
      </c>
      <c r="F505" s="49">
        <v>433</v>
      </c>
      <c r="G505" s="47" t="s">
        <v>3969</v>
      </c>
      <c r="H505" s="49" t="s">
        <v>4003</v>
      </c>
      <c r="I505" s="48">
        <v>7325706075293</v>
      </c>
      <c r="J505" s="93">
        <v>59.9</v>
      </c>
      <c r="K505" s="50">
        <v>1</v>
      </c>
      <c r="L505" s="93">
        <f t="shared" si="7"/>
        <v>59.9</v>
      </c>
      <c r="M505" s="49" t="s">
        <v>1899</v>
      </c>
      <c r="N505" s="47" t="s">
        <v>4658</v>
      </c>
    </row>
    <row r="506" spans="1:14" s="38" customFormat="1">
      <c r="A506" s="47" t="s">
        <v>4771</v>
      </c>
      <c r="B506" s="47" t="s">
        <v>3964</v>
      </c>
      <c r="C506" s="48">
        <v>4203470433</v>
      </c>
      <c r="D506" s="49">
        <v>4203470</v>
      </c>
      <c r="E506" s="47" t="s">
        <v>5003</v>
      </c>
      <c r="F506" s="49">
        <v>433</v>
      </c>
      <c r="G506" s="47" t="s">
        <v>3969</v>
      </c>
      <c r="H506" s="49" t="s">
        <v>4001</v>
      </c>
      <c r="I506" s="48">
        <v>7325706075309</v>
      </c>
      <c r="J506" s="93">
        <v>59.9</v>
      </c>
      <c r="K506" s="50">
        <v>1</v>
      </c>
      <c r="L506" s="93">
        <f t="shared" si="7"/>
        <v>59.9</v>
      </c>
      <c r="M506" s="49" t="s">
        <v>1899</v>
      </c>
      <c r="N506" s="47" t="s">
        <v>4658</v>
      </c>
    </row>
    <row r="507" spans="1:14" s="38" customFormat="1">
      <c r="A507" s="47" t="s">
        <v>4771</v>
      </c>
      <c r="B507" s="47" t="s">
        <v>3964</v>
      </c>
      <c r="C507" s="48">
        <v>4203470433</v>
      </c>
      <c r="D507" s="49">
        <v>4203470</v>
      </c>
      <c r="E507" s="47" t="s">
        <v>5003</v>
      </c>
      <c r="F507" s="49">
        <v>433</v>
      </c>
      <c r="G507" s="47" t="s">
        <v>3969</v>
      </c>
      <c r="H507" s="49" t="s">
        <v>4004</v>
      </c>
      <c r="I507" s="48">
        <v>7325706075316</v>
      </c>
      <c r="J507" s="93">
        <v>59.9</v>
      </c>
      <c r="K507" s="50">
        <v>6</v>
      </c>
      <c r="L507" s="93">
        <f t="shared" si="7"/>
        <v>359.4</v>
      </c>
      <c r="M507" s="49" t="s">
        <v>1899</v>
      </c>
      <c r="N507" s="47" t="s">
        <v>4658</v>
      </c>
    </row>
    <row r="508" spans="1:14" s="38" customFormat="1">
      <c r="A508" s="47" t="s">
        <v>4771</v>
      </c>
      <c r="B508" s="47" t="s">
        <v>3964</v>
      </c>
      <c r="C508" s="48">
        <v>4203472110</v>
      </c>
      <c r="D508" s="49">
        <v>4203472</v>
      </c>
      <c r="E508" s="47" t="s">
        <v>5004</v>
      </c>
      <c r="F508" s="49">
        <v>110</v>
      </c>
      <c r="G508" s="47" t="s">
        <v>3975</v>
      </c>
      <c r="H508" s="49" t="s">
        <v>4117</v>
      </c>
      <c r="I508" s="48">
        <v>7325706075644</v>
      </c>
      <c r="J508" s="93">
        <v>50</v>
      </c>
      <c r="K508" s="50">
        <v>2</v>
      </c>
      <c r="L508" s="93">
        <f t="shared" si="7"/>
        <v>100</v>
      </c>
      <c r="M508" s="49" t="s">
        <v>1899</v>
      </c>
      <c r="N508" s="47" t="s">
        <v>4658</v>
      </c>
    </row>
    <row r="509" spans="1:14" s="38" customFormat="1">
      <c r="A509" s="47" t="s">
        <v>4771</v>
      </c>
      <c r="B509" s="47" t="s">
        <v>3964</v>
      </c>
      <c r="C509" s="48">
        <v>4203472110</v>
      </c>
      <c r="D509" s="49">
        <v>4203472</v>
      </c>
      <c r="E509" s="47" t="s">
        <v>5004</v>
      </c>
      <c r="F509" s="49">
        <v>110</v>
      </c>
      <c r="G509" s="47" t="s">
        <v>3975</v>
      </c>
      <c r="H509" s="49" t="s">
        <v>4003</v>
      </c>
      <c r="I509" s="48">
        <v>7325706075651</v>
      </c>
      <c r="J509" s="93">
        <v>50</v>
      </c>
      <c r="K509" s="50">
        <v>15</v>
      </c>
      <c r="L509" s="93">
        <f t="shared" si="7"/>
        <v>750</v>
      </c>
      <c r="M509" s="49" t="s">
        <v>1899</v>
      </c>
      <c r="N509" s="47" t="s">
        <v>4658</v>
      </c>
    </row>
    <row r="510" spans="1:14" s="38" customFormat="1">
      <c r="A510" s="47" t="s">
        <v>4771</v>
      </c>
      <c r="B510" s="47" t="s">
        <v>3964</v>
      </c>
      <c r="C510" s="48">
        <v>4203472110</v>
      </c>
      <c r="D510" s="49">
        <v>4203472</v>
      </c>
      <c r="E510" s="47" t="s">
        <v>5004</v>
      </c>
      <c r="F510" s="49">
        <v>110</v>
      </c>
      <c r="G510" s="47" t="s">
        <v>3975</v>
      </c>
      <c r="H510" s="49" t="s">
        <v>4001</v>
      </c>
      <c r="I510" s="48">
        <v>7325706075668</v>
      </c>
      <c r="J510" s="93">
        <v>50</v>
      </c>
      <c r="K510" s="50">
        <v>10</v>
      </c>
      <c r="L510" s="93">
        <f t="shared" si="7"/>
        <v>500</v>
      </c>
      <c r="M510" s="49" t="s">
        <v>1899</v>
      </c>
      <c r="N510" s="47" t="s">
        <v>4658</v>
      </c>
    </row>
    <row r="511" spans="1:14" s="38" customFormat="1">
      <c r="A511" s="47" t="s">
        <v>4771</v>
      </c>
      <c r="B511" s="47" t="s">
        <v>3964</v>
      </c>
      <c r="C511" s="48">
        <v>4203472433</v>
      </c>
      <c r="D511" s="49">
        <v>4203472</v>
      </c>
      <c r="E511" s="47" t="s">
        <v>5004</v>
      </c>
      <c r="F511" s="49">
        <v>433</v>
      </c>
      <c r="G511" s="47" t="s">
        <v>3969</v>
      </c>
      <c r="H511" s="49" t="s">
        <v>4003</v>
      </c>
      <c r="I511" s="48">
        <v>7325706075729</v>
      </c>
      <c r="J511" s="93">
        <v>50</v>
      </c>
      <c r="K511" s="50">
        <v>3</v>
      </c>
      <c r="L511" s="93">
        <f t="shared" si="7"/>
        <v>150</v>
      </c>
      <c r="M511" s="49" t="s">
        <v>1899</v>
      </c>
      <c r="N511" s="47" t="s">
        <v>4658</v>
      </c>
    </row>
    <row r="512" spans="1:14" s="38" customFormat="1">
      <c r="A512" s="47" t="s">
        <v>4771</v>
      </c>
      <c r="B512" s="47" t="s">
        <v>3964</v>
      </c>
      <c r="C512" s="48">
        <v>4203472433</v>
      </c>
      <c r="D512" s="49">
        <v>4203472</v>
      </c>
      <c r="E512" s="47" t="s">
        <v>5004</v>
      </c>
      <c r="F512" s="49">
        <v>433</v>
      </c>
      <c r="G512" s="47" t="s">
        <v>3969</v>
      </c>
      <c r="H512" s="49" t="s">
        <v>4004</v>
      </c>
      <c r="I512" s="48">
        <v>7325706075743</v>
      </c>
      <c r="J512" s="93">
        <v>50</v>
      </c>
      <c r="K512" s="50">
        <v>4</v>
      </c>
      <c r="L512" s="93">
        <f t="shared" si="7"/>
        <v>200</v>
      </c>
      <c r="M512" s="49" t="s">
        <v>1899</v>
      </c>
      <c r="N512" s="47" t="s">
        <v>4658</v>
      </c>
    </row>
    <row r="513" spans="1:14" s="38" customFormat="1">
      <c r="A513" s="47" t="s">
        <v>4011</v>
      </c>
      <c r="B513" s="47" t="s">
        <v>4510</v>
      </c>
      <c r="C513" s="48">
        <v>8030521277</v>
      </c>
      <c r="D513" s="49">
        <v>8030521</v>
      </c>
      <c r="E513" s="47" t="s">
        <v>4542</v>
      </c>
      <c r="F513" s="49">
        <v>277</v>
      </c>
      <c r="G513" s="47" t="s">
        <v>4184</v>
      </c>
      <c r="H513" s="49" t="s">
        <v>4005</v>
      </c>
      <c r="I513" s="48">
        <v>7325706087890</v>
      </c>
      <c r="J513" s="93">
        <v>145</v>
      </c>
      <c r="K513" s="50">
        <v>1</v>
      </c>
      <c r="L513" s="93">
        <f t="shared" si="7"/>
        <v>145</v>
      </c>
      <c r="M513" s="49" t="s">
        <v>1899</v>
      </c>
      <c r="N513" s="47" t="s">
        <v>4023</v>
      </c>
    </row>
    <row r="514" spans="1:14" s="38" customFormat="1">
      <c r="A514" s="47" t="s">
        <v>4011</v>
      </c>
      <c r="B514" s="47" t="s">
        <v>4510</v>
      </c>
      <c r="C514" s="48">
        <v>8030521277</v>
      </c>
      <c r="D514" s="49">
        <v>8030521</v>
      </c>
      <c r="E514" s="47" t="s">
        <v>4542</v>
      </c>
      <c r="F514" s="49">
        <v>277</v>
      </c>
      <c r="G514" s="47" t="s">
        <v>4184</v>
      </c>
      <c r="H514" s="49" t="s">
        <v>4029</v>
      </c>
      <c r="I514" s="48">
        <v>7325706087906</v>
      </c>
      <c r="J514" s="93">
        <v>145</v>
      </c>
      <c r="K514" s="50">
        <v>2</v>
      </c>
      <c r="L514" s="93">
        <f t="shared" si="7"/>
        <v>290</v>
      </c>
      <c r="M514" s="49" t="s">
        <v>1899</v>
      </c>
      <c r="N514" s="47" t="s">
        <v>4023</v>
      </c>
    </row>
    <row r="515" spans="1:14" s="38" customFormat="1">
      <c r="A515" s="47" t="s">
        <v>4011</v>
      </c>
      <c r="B515" s="47" t="s">
        <v>4261</v>
      </c>
      <c r="C515" s="48">
        <v>3046700637</v>
      </c>
      <c r="D515" s="49">
        <v>3046700</v>
      </c>
      <c r="E515" s="47" t="s">
        <v>4306</v>
      </c>
      <c r="F515" s="49">
        <v>637</v>
      </c>
      <c r="G515" s="47" t="s">
        <v>4307</v>
      </c>
      <c r="H515" s="49" t="s">
        <v>4005</v>
      </c>
      <c r="I515" s="48">
        <v>7325706090098</v>
      </c>
      <c r="J515" s="93">
        <v>130</v>
      </c>
      <c r="K515" s="50">
        <v>1</v>
      </c>
      <c r="L515" s="93">
        <f t="shared" si="7"/>
        <v>130</v>
      </c>
      <c r="M515" s="49" t="s">
        <v>1823</v>
      </c>
      <c r="N515" s="47" t="s">
        <v>4023</v>
      </c>
    </row>
    <row r="516" spans="1:14" s="38" customFormat="1">
      <c r="A516" s="47" t="s">
        <v>4011</v>
      </c>
      <c r="B516" s="47" t="s">
        <v>4261</v>
      </c>
      <c r="C516" s="48">
        <v>3046701637</v>
      </c>
      <c r="D516" s="49">
        <v>3046701</v>
      </c>
      <c r="E516" s="47" t="s">
        <v>4308</v>
      </c>
      <c r="F516" s="49">
        <v>637</v>
      </c>
      <c r="G516" s="47" t="s">
        <v>4307</v>
      </c>
      <c r="H516" s="49" t="s">
        <v>4003</v>
      </c>
      <c r="I516" s="48">
        <v>7325706090265</v>
      </c>
      <c r="J516" s="93">
        <v>110</v>
      </c>
      <c r="K516" s="50">
        <v>1</v>
      </c>
      <c r="L516" s="93">
        <f t="shared" ref="L516:L579" si="8">K516*J516</f>
        <v>110</v>
      </c>
      <c r="M516" s="49" t="s">
        <v>1823</v>
      </c>
      <c r="N516" s="47" t="s">
        <v>4023</v>
      </c>
    </row>
    <row r="517" spans="1:14" s="38" customFormat="1">
      <c r="A517" s="47" t="s">
        <v>4011</v>
      </c>
      <c r="B517" s="47" t="s">
        <v>4510</v>
      </c>
      <c r="C517" s="48">
        <v>8030524277</v>
      </c>
      <c r="D517" s="49">
        <v>8030524</v>
      </c>
      <c r="E517" s="47" t="s">
        <v>4519</v>
      </c>
      <c r="F517" s="49">
        <v>277</v>
      </c>
      <c r="G517" s="47" t="s">
        <v>4184</v>
      </c>
      <c r="H517" s="49" t="s">
        <v>4005</v>
      </c>
      <c r="I517" s="48">
        <v>7325706094836</v>
      </c>
      <c r="J517" s="93">
        <v>149</v>
      </c>
      <c r="K517" s="50">
        <v>1</v>
      </c>
      <c r="L517" s="93">
        <f t="shared" si="8"/>
        <v>149</v>
      </c>
      <c r="M517" s="49" t="s">
        <v>1899</v>
      </c>
      <c r="N517" s="47" t="s">
        <v>4023</v>
      </c>
    </row>
    <row r="518" spans="1:14" s="38" customFormat="1">
      <c r="A518" s="47" t="s">
        <v>4011</v>
      </c>
      <c r="B518" s="47" t="s">
        <v>4134</v>
      </c>
      <c r="C518" s="48">
        <v>1500183248</v>
      </c>
      <c r="D518" s="49">
        <v>1500183</v>
      </c>
      <c r="E518" s="47" t="s">
        <v>4163</v>
      </c>
      <c r="F518" s="49">
        <v>248</v>
      </c>
      <c r="G518" s="47" t="s">
        <v>4058</v>
      </c>
      <c r="H518" s="49" t="s">
        <v>4165</v>
      </c>
      <c r="I518" s="48">
        <v>7325706101442</v>
      </c>
      <c r="J518" s="93">
        <v>129</v>
      </c>
      <c r="K518" s="50">
        <v>18</v>
      </c>
      <c r="L518" s="93">
        <f t="shared" si="8"/>
        <v>2322</v>
      </c>
      <c r="M518" s="49" t="s">
        <v>1823</v>
      </c>
      <c r="N518" s="47" t="s">
        <v>4164</v>
      </c>
    </row>
    <row r="519" spans="1:14" s="38" customFormat="1">
      <c r="A519" s="47" t="s">
        <v>4011</v>
      </c>
      <c r="B519" s="47" t="s">
        <v>4134</v>
      </c>
      <c r="C519" s="48">
        <v>1500183248</v>
      </c>
      <c r="D519" s="49">
        <v>1500183</v>
      </c>
      <c r="E519" s="47" t="s">
        <v>4163</v>
      </c>
      <c r="F519" s="49">
        <v>248</v>
      </c>
      <c r="G519" s="47" t="s">
        <v>4058</v>
      </c>
      <c r="H519" s="49" t="s">
        <v>4166</v>
      </c>
      <c r="I519" s="48">
        <v>7325706101466</v>
      </c>
      <c r="J519" s="93">
        <v>129</v>
      </c>
      <c r="K519" s="50">
        <v>26</v>
      </c>
      <c r="L519" s="93">
        <f t="shared" si="8"/>
        <v>3354</v>
      </c>
      <c r="M519" s="49" t="s">
        <v>1823</v>
      </c>
      <c r="N519" s="47" t="s">
        <v>4164</v>
      </c>
    </row>
    <row r="520" spans="1:14" s="38" customFormat="1">
      <c r="A520" s="47" t="s">
        <v>4011</v>
      </c>
      <c r="B520" s="47" t="s">
        <v>4134</v>
      </c>
      <c r="C520" s="48">
        <v>1500183248</v>
      </c>
      <c r="D520" s="49">
        <v>1500183</v>
      </c>
      <c r="E520" s="47" t="s">
        <v>4163</v>
      </c>
      <c r="F520" s="49">
        <v>248</v>
      </c>
      <c r="G520" s="47" t="s">
        <v>4058</v>
      </c>
      <c r="H520" s="49" t="s">
        <v>4148</v>
      </c>
      <c r="I520" s="48">
        <v>7325706101473</v>
      </c>
      <c r="J520" s="93">
        <v>129</v>
      </c>
      <c r="K520" s="50">
        <v>25</v>
      </c>
      <c r="L520" s="93">
        <f t="shared" si="8"/>
        <v>3225</v>
      </c>
      <c r="M520" s="49" t="s">
        <v>1823</v>
      </c>
      <c r="N520" s="47" t="s">
        <v>4164</v>
      </c>
    </row>
    <row r="521" spans="1:14" s="38" customFormat="1">
      <c r="A521" s="47" t="s">
        <v>4011</v>
      </c>
      <c r="B521" s="47" t="s">
        <v>4134</v>
      </c>
      <c r="C521" s="48">
        <v>1500183248</v>
      </c>
      <c r="D521" s="49">
        <v>1500183</v>
      </c>
      <c r="E521" s="47" t="s">
        <v>4163</v>
      </c>
      <c r="F521" s="49">
        <v>248</v>
      </c>
      <c r="G521" s="47" t="s">
        <v>4058</v>
      </c>
      <c r="H521" s="49" t="s">
        <v>4137</v>
      </c>
      <c r="I521" s="48">
        <v>7325706101480</v>
      </c>
      <c r="J521" s="93">
        <v>129</v>
      </c>
      <c r="K521" s="50">
        <v>61</v>
      </c>
      <c r="L521" s="93">
        <f t="shared" si="8"/>
        <v>7869</v>
      </c>
      <c r="M521" s="49" t="s">
        <v>1823</v>
      </c>
      <c r="N521" s="47" t="s">
        <v>4164</v>
      </c>
    </row>
    <row r="522" spans="1:14" s="38" customFormat="1">
      <c r="A522" s="47" t="s">
        <v>4011</v>
      </c>
      <c r="B522" s="47" t="s">
        <v>4134</v>
      </c>
      <c r="C522" s="48">
        <v>1500183248</v>
      </c>
      <c r="D522" s="49">
        <v>1500183</v>
      </c>
      <c r="E522" s="47" t="s">
        <v>4163</v>
      </c>
      <c r="F522" s="49">
        <v>248</v>
      </c>
      <c r="G522" s="47" t="s">
        <v>4058</v>
      </c>
      <c r="H522" s="49" t="s">
        <v>4167</v>
      </c>
      <c r="I522" s="48">
        <v>7325706101503</v>
      </c>
      <c r="J522" s="93">
        <v>129</v>
      </c>
      <c r="K522" s="50">
        <v>1</v>
      </c>
      <c r="L522" s="93">
        <f t="shared" si="8"/>
        <v>129</v>
      </c>
      <c r="M522" s="49" t="s">
        <v>1823</v>
      </c>
      <c r="N522" s="47" t="s">
        <v>4164</v>
      </c>
    </row>
    <row r="523" spans="1:14" s="38" customFormat="1">
      <c r="A523" s="47" t="s">
        <v>4011</v>
      </c>
      <c r="B523" s="47" t="s">
        <v>4134</v>
      </c>
      <c r="C523" s="48">
        <v>1500183248</v>
      </c>
      <c r="D523" s="49">
        <v>1500183</v>
      </c>
      <c r="E523" s="47" t="s">
        <v>4163</v>
      </c>
      <c r="F523" s="49">
        <v>248</v>
      </c>
      <c r="G523" s="47" t="s">
        <v>4058</v>
      </c>
      <c r="H523" s="49" t="s">
        <v>4149</v>
      </c>
      <c r="I523" s="48">
        <v>7325706101534</v>
      </c>
      <c r="J523" s="93">
        <v>129</v>
      </c>
      <c r="K523" s="50">
        <v>35</v>
      </c>
      <c r="L523" s="93">
        <f t="shared" si="8"/>
        <v>4515</v>
      </c>
      <c r="M523" s="49" t="s">
        <v>1823</v>
      </c>
      <c r="N523" s="47" t="s">
        <v>4164</v>
      </c>
    </row>
    <row r="524" spans="1:14" s="38" customFormat="1">
      <c r="A524" s="47" t="s">
        <v>4011</v>
      </c>
      <c r="B524" s="47" t="s">
        <v>4134</v>
      </c>
      <c r="C524" s="48">
        <v>1500183248</v>
      </c>
      <c r="D524" s="49">
        <v>1500183</v>
      </c>
      <c r="E524" s="47" t="s">
        <v>4163</v>
      </c>
      <c r="F524" s="49">
        <v>248</v>
      </c>
      <c r="G524" s="47" t="s">
        <v>4058</v>
      </c>
      <c r="H524" s="49" t="s">
        <v>4168</v>
      </c>
      <c r="I524" s="48">
        <v>7325706101558</v>
      </c>
      <c r="J524" s="93">
        <v>129</v>
      </c>
      <c r="K524" s="50">
        <v>33</v>
      </c>
      <c r="L524" s="93">
        <f t="shared" si="8"/>
        <v>4257</v>
      </c>
      <c r="M524" s="49" t="s">
        <v>1823</v>
      </c>
      <c r="N524" s="47" t="s">
        <v>4164</v>
      </c>
    </row>
    <row r="525" spans="1:14" s="38" customFormat="1">
      <c r="A525" s="47" t="s">
        <v>4011</v>
      </c>
      <c r="B525" s="47" t="s">
        <v>4134</v>
      </c>
      <c r="C525" s="48">
        <v>1500183248</v>
      </c>
      <c r="D525" s="49">
        <v>1500183</v>
      </c>
      <c r="E525" s="47" t="s">
        <v>4163</v>
      </c>
      <c r="F525" s="49">
        <v>248</v>
      </c>
      <c r="G525" s="47" t="s">
        <v>4058</v>
      </c>
      <c r="H525" s="49" t="s">
        <v>4157</v>
      </c>
      <c r="I525" s="48">
        <v>7325706101626</v>
      </c>
      <c r="J525" s="93">
        <v>129</v>
      </c>
      <c r="K525" s="50">
        <v>20</v>
      </c>
      <c r="L525" s="93">
        <f t="shared" si="8"/>
        <v>2580</v>
      </c>
      <c r="M525" s="49" t="s">
        <v>1823</v>
      </c>
      <c r="N525" s="47" t="s">
        <v>4164</v>
      </c>
    </row>
    <row r="526" spans="1:14" s="38" customFormat="1">
      <c r="A526" s="47" t="s">
        <v>4011</v>
      </c>
      <c r="B526" s="47" t="s">
        <v>4134</v>
      </c>
      <c r="C526" s="48">
        <v>1500183410</v>
      </c>
      <c r="D526" s="49">
        <v>1500183</v>
      </c>
      <c r="E526" s="47" t="s">
        <v>4163</v>
      </c>
      <c r="F526" s="49">
        <v>410</v>
      </c>
      <c r="G526" s="47" t="s">
        <v>3990</v>
      </c>
      <c r="H526" s="49" t="s">
        <v>4169</v>
      </c>
      <c r="I526" s="48">
        <v>7325706101633</v>
      </c>
      <c r="J526" s="93">
        <v>129</v>
      </c>
      <c r="K526" s="50">
        <v>1</v>
      </c>
      <c r="L526" s="93">
        <f t="shared" si="8"/>
        <v>129</v>
      </c>
      <c r="M526" s="49" t="s">
        <v>1823</v>
      </c>
      <c r="N526" s="47" t="s">
        <v>4164</v>
      </c>
    </row>
    <row r="527" spans="1:14" s="38" customFormat="1">
      <c r="A527" s="47" t="s">
        <v>4011</v>
      </c>
      <c r="B527" s="47" t="s">
        <v>4134</v>
      </c>
      <c r="C527" s="48">
        <v>1500183410</v>
      </c>
      <c r="D527" s="49">
        <v>1500183</v>
      </c>
      <c r="E527" s="47" t="s">
        <v>4163</v>
      </c>
      <c r="F527" s="49">
        <v>410</v>
      </c>
      <c r="G527" s="47" t="s">
        <v>3990</v>
      </c>
      <c r="H527" s="49" t="s">
        <v>4146</v>
      </c>
      <c r="I527" s="48">
        <v>7325706101664</v>
      </c>
      <c r="J527" s="93">
        <v>129</v>
      </c>
      <c r="K527" s="50">
        <v>41</v>
      </c>
      <c r="L527" s="93">
        <f t="shared" si="8"/>
        <v>5289</v>
      </c>
      <c r="M527" s="49" t="s">
        <v>1823</v>
      </c>
      <c r="N527" s="47" t="s">
        <v>4164</v>
      </c>
    </row>
    <row r="528" spans="1:14" s="38" customFormat="1">
      <c r="A528" s="47" t="s">
        <v>4011</v>
      </c>
      <c r="B528" s="47" t="s">
        <v>4134</v>
      </c>
      <c r="C528" s="48">
        <v>1500183410</v>
      </c>
      <c r="D528" s="49">
        <v>1500183</v>
      </c>
      <c r="E528" s="47" t="s">
        <v>4163</v>
      </c>
      <c r="F528" s="49">
        <v>410</v>
      </c>
      <c r="G528" s="47" t="s">
        <v>3990</v>
      </c>
      <c r="H528" s="49" t="s">
        <v>4165</v>
      </c>
      <c r="I528" s="48">
        <v>7325706101671</v>
      </c>
      <c r="J528" s="93">
        <v>129</v>
      </c>
      <c r="K528" s="50">
        <v>37</v>
      </c>
      <c r="L528" s="93">
        <f t="shared" si="8"/>
        <v>4773</v>
      </c>
      <c r="M528" s="49" t="s">
        <v>1823</v>
      </c>
      <c r="N528" s="47" t="s">
        <v>4164</v>
      </c>
    </row>
    <row r="529" spans="1:14" s="38" customFormat="1">
      <c r="A529" s="47" t="s">
        <v>4011</v>
      </c>
      <c r="B529" s="47" t="s">
        <v>4134</v>
      </c>
      <c r="C529" s="48">
        <v>1500183410</v>
      </c>
      <c r="D529" s="49">
        <v>1500183</v>
      </c>
      <c r="E529" s="47" t="s">
        <v>4163</v>
      </c>
      <c r="F529" s="49">
        <v>410</v>
      </c>
      <c r="G529" s="47" t="s">
        <v>3990</v>
      </c>
      <c r="H529" s="49" t="s">
        <v>4147</v>
      </c>
      <c r="I529" s="48">
        <v>7325706101688</v>
      </c>
      <c r="J529" s="93">
        <v>129</v>
      </c>
      <c r="K529" s="50">
        <v>24</v>
      </c>
      <c r="L529" s="93">
        <f t="shared" si="8"/>
        <v>3096</v>
      </c>
      <c r="M529" s="49" t="s">
        <v>1823</v>
      </c>
      <c r="N529" s="47" t="s">
        <v>4164</v>
      </c>
    </row>
    <row r="530" spans="1:14" s="38" customFormat="1">
      <c r="A530" s="47" t="s">
        <v>4011</v>
      </c>
      <c r="B530" s="47" t="s">
        <v>4134</v>
      </c>
      <c r="C530" s="48">
        <v>1500183410</v>
      </c>
      <c r="D530" s="49">
        <v>1500183</v>
      </c>
      <c r="E530" s="47" t="s">
        <v>4163</v>
      </c>
      <c r="F530" s="49">
        <v>410</v>
      </c>
      <c r="G530" s="47" t="s">
        <v>3990</v>
      </c>
      <c r="H530" s="49" t="s">
        <v>4166</v>
      </c>
      <c r="I530" s="48">
        <v>7325706101695</v>
      </c>
      <c r="J530" s="93">
        <v>129</v>
      </c>
      <c r="K530" s="50">
        <v>24</v>
      </c>
      <c r="L530" s="93">
        <f t="shared" si="8"/>
        <v>3096</v>
      </c>
      <c r="M530" s="49" t="s">
        <v>1823</v>
      </c>
      <c r="N530" s="47" t="s">
        <v>4164</v>
      </c>
    </row>
    <row r="531" spans="1:14" s="38" customFormat="1">
      <c r="A531" s="47" t="s">
        <v>4011</v>
      </c>
      <c r="B531" s="47" t="s">
        <v>4134</v>
      </c>
      <c r="C531" s="48">
        <v>1500183410</v>
      </c>
      <c r="D531" s="49">
        <v>1500183</v>
      </c>
      <c r="E531" s="47" t="s">
        <v>4163</v>
      </c>
      <c r="F531" s="49">
        <v>410</v>
      </c>
      <c r="G531" s="47" t="s">
        <v>3990</v>
      </c>
      <c r="H531" s="49" t="s">
        <v>4148</v>
      </c>
      <c r="I531" s="48">
        <v>7325706101701</v>
      </c>
      <c r="J531" s="93">
        <v>129</v>
      </c>
      <c r="K531" s="50">
        <v>20</v>
      </c>
      <c r="L531" s="93">
        <f t="shared" si="8"/>
        <v>2580</v>
      </c>
      <c r="M531" s="49" t="s">
        <v>1823</v>
      </c>
      <c r="N531" s="47" t="s">
        <v>4164</v>
      </c>
    </row>
    <row r="532" spans="1:14" s="38" customFormat="1">
      <c r="A532" s="47" t="s">
        <v>4011</v>
      </c>
      <c r="B532" s="47" t="s">
        <v>4134</v>
      </c>
      <c r="C532" s="48">
        <v>1500183410</v>
      </c>
      <c r="D532" s="49">
        <v>1500183</v>
      </c>
      <c r="E532" s="47" t="s">
        <v>4163</v>
      </c>
      <c r="F532" s="49">
        <v>410</v>
      </c>
      <c r="G532" s="47" t="s">
        <v>3990</v>
      </c>
      <c r="H532" s="49" t="s">
        <v>4137</v>
      </c>
      <c r="I532" s="48">
        <v>7325706101718</v>
      </c>
      <c r="J532" s="93">
        <v>129</v>
      </c>
      <c r="K532" s="50">
        <v>37</v>
      </c>
      <c r="L532" s="93">
        <f t="shared" si="8"/>
        <v>4773</v>
      </c>
      <c r="M532" s="49" t="s">
        <v>1823</v>
      </c>
      <c r="N532" s="47" t="s">
        <v>4164</v>
      </c>
    </row>
    <row r="533" spans="1:14" s="38" customFormat="1">
      <c r="A533" s="47" t="s">
        <v>4011</v>
      </c>
      <c r="B533" s="47" t="s">
        <v>4134</v>
      </c>
      <c r="C533" s="48">
        <v>1500183410</v>
      </c>
      <c r="D533" s="49">
        <v>1500183</v>
      </c>
      <c r="E533" s="47" t="s">
        <v>4163</v>
      </c>
      <c r="F533" s="49">
        <v>410</v>
      </c>
      <c r="G533" s="47" t="s">
        <v>3990</v>
      </c>
      <c r="H533" s="49" t="s">
        <v>4140</v>
      </c>
      <c r="I533" s="48">
        <v>7325706101725</v>
      </c>
      <c r="J533" s="93">
        <v>129</v>
      </c>
      <c r="K533" s="50">
        <v>1</v>
      </c>
      <c r="L533" s="93">
        <f t="shared" si="8"/>
        <v>129</v>
      </c>
      <c r="M533" s="49" t="s">
        <v>1823</v>
      </c>
      <c r="N533" s="47" t="s">
        <v>4164</v>
      </c>
    </row>
    <row r="534" spans="1:14" s="38" customFormat="1">
      <c r="A534" s="47" t="s">
        <v>4011</v>
      </c>
      <c r="B534" s="47" t="s">
        <v>4134</v>
      </c>
      <c r="C534" s="48">
        <v>1500183410</v>
      </c>
      <c r="D534" s="49">
        <v>1500183</v>
      </c>
      <c r="E534" s="47" t="s">
        <v>4163</v>
      </c>
      <c r="F534" s="49">
        <v>410</v>
      </c>
      <c r="G534" s="47" t="s">
        <v>3990</v>
      </c>
      <c r="H534" s="49" t="s">
        <v>4167</v>
      </c>
      <c r="I534" s="48">
        <v>7325706101732</v>
      </c>
      <c r="J534" s="93">
        <v>129</v>
      </c>
      <c r="K534" s="50">
        <v>1</v>
      </c>
      <c r="L534" s="93">
        <f t="shared" si="8"/>
        <v>129</v>
      </c>
      <c r="M534" s="49" t="s">
        <v>1823</v>
      </c>
      <c r="N534" s="47" t="s">
        <v>4164</v>
      </c>
    </row>
    <row r="535" spans="1:14" s="38" customFormat="1">
      <c r="A535" s="47" t="s">
        <v>4011</v>
      </c>
      <c r="B535" s="47" t="s">
        <v>4134</v>
      </c>
      <c r="C535" s="48">
        <v>1500183410</v>
      </c>
      <c r="D535" s="49">
        <v>1500183</v>
      </c>
      <c r="E535" s="47" t="s">
        <v>4163</v>
      </c>
      <c r="F535" s="49">
        <v>410</v>
      </c>
      <c r="G535" s="47" t="s">
        <v>3990</v>
      </c>
      <c r="H535" s="49" t="s">
        <v>4142</v>
      </c>
      <c r="I535" s="48">
        <v>7325706101749</v>
      </c>
      <c r="J535" s="93">
        <v>129</v>
      </c>
      <c r="K535" s="50">
        <v>24</v>
      </c>
      <c r="L535" s="93">
        <f t="shared" si="8"/>
        <v>3096</v>
      </c>
      <c r="M535" s="49" t="s">
        <v>1823</v>
      </c>
      <c r="N535" s="47" t="s">
        <v>4164</v>
      </c>
    </row>
    <row r="536" spans="1:14" s="38" customFormat="1">
      <c r="A536" s="47" t="s">
        <v>4011</v>
      </c>
      <c r="B536" s="47" t="s">
        <v>4134</v>
      </c>
      <c r="C536" s="48">
        <v>1500183410</v>
      </c>
      <c r="D536" s="49">
        <v>1500183</v>
      </c>
      <c r="E536" s="47" t="s">
        <v>4163</v>
      </c>
      <c r="F536" s="49">
        <v>410</v>
      </c>
      <c r="G536" s="47" t="s">
        <v>3990</v>
      </c>
      <c r="H536" s="49" t="s">
        <v>4157</v>
      </c>
      <c r="I536" s="48">
        <v>7325706101756</v>
      </c>
      <c r="J536" s="93">
        <v>129</v>
      </c>
      <c r="K536" s="50">
        <v>64</v>
      </c>
      <c r="L536" s="93">
        <f t="shared" si="8"/>
        <v>8256</v>
      </c>
      <c r="M536" s="49" t="s">
        <v>1823</v>
      </c>
      <c r="N536" s="47" t="s">
        <v>4164</v>
      </c>
    </row>
    <row r="537" spans="1:14" s="38" customFormat="1">
      <c r="A537" s="47" t="s">
        <v>4011</v>
      </c>
      <c r="B537" s="47" t="s">
        <v>4134</v>
      </c>
      <c r="C537" s="48">
        <v>1500183410</v>
      </c>
      <c r="D537" s="49">
        <v>1500183</v>
      </c>
      <c r="E537" s="47" t="s">
        <v>4163</v>
      </c>
      <c r="F537" s="49">
        <v>410</v>
      </c>
      <c r="G537" s="47" t="s">
        <v>3990</v>
      </c>
      <c r="H537" s="49" t="s">
        <v>4149</v>
      </c>
      <c r="I537" s="48">
        <v>7325706101763</v>
      </c>
      <c r="J537" s="93">
        <v>129</v>
      </c>
      <c r="K537" s="50">
        <v>13</v>
      </c>
      <c r="L537" s="93">
        <f t="shared" si="8"/>
        <v>1677</v>
      </c>
      <c r="M537" s="49" t="s">
        <v>1823</v>
      </c>
      <c r="N537" s="47" t="s">
        <v>4164</v>
      </c>
    </row>
    <row r="538" spans="1:14" s="38" customFormat="1">
      <c r="A538" s="47" t="s">
        <v>4011</v>
      </c>
      <c r="B538" s="47" t="s">
        <v>4134</v>
      </c>
      <c r="C538" s="48">
        <v>1500183410</v>
      </c>
      <c r="D538" s="49">
        <v>1500183</v>
      </c>
      <c r="E538" s="47" t="s">
        <v>4163</v>
      </c>
      <c r="F538" s="49">
        <v>410</v>
      </c>
      <c r="G538" s="47" t="s">
        <v>3990</v>
      </c>
      <c r="H538" s="49" t="s">
        <v>4168</v>
      </c>
      <c r="I538" s="48">
        <v>7325706101787</v>
      </c>
      <c r="J538" s="93">
        <v>129</v>
      </c>
      <c r="K538" s="50">
        <v>21</v>
      </c>
      <c r="L538" s="93">
        <f t="shared" si="8"/>
        <v>2709</v>
      </c>
      <c r="M538" s="49" t="s">
        <v>1823</v>
      </c>
      <c r="N538" s="47" t="s">
        <v>4164</v>
      </c>
    </row>
    <row r="539" spans="1:14" s="38" customFormat="1">
      <c r="A539" s="47" t="s">
        <v>4011</v>
      </c>
      <c r="B539" s="47" t="s">
        <v>4134</v>
      </c>
      <c r="C539" s="48">
        <v>1500183410</v>
      </c>
      <c r="D539" s="49">
        <v>1500183</v>
      </c>
      <c r="E539" s="47" t="s">
        <v>4163</v>
      </c>
      <c r="F539" s="49">
        <v>410</v>
      </c>
      <c r="G539" s="47" t="s">
        <v>3990</v>
      </c>
      <c r="H539" s="49" t="s">
        <v>4170</v>
      </c>
      <c r="I539" s="48">
        <v>7325706101817</v>
      </c>
      <c r="J539" s="93">
        <v>129</v>
      </c>
      <c r="K539" s="50">
        <v>3</v>
      </c>
      <c r="L539" s="93">
        <f t="shared" si="8"/>
        <v>387</v>
      </c>
      <c r="M539" s="49" t="s">
        <v>1823</v>
      </c>
      <c r="N539" s="47" t="s">
        <v>4164</v>
      </c>
    </row>
    <row r="540" spans="1:14" s="38" customFormat="1">
      <c r="A540" s="47" t="s">
        <v>4011</v>
      </c>
      <c r="B540" s="47" t="s">
        <v>4134</v>
      </c>
      <c r="C540" s="48">
        <v>1500183248</v>
      </c>
      <c r="D540" s="49">
        <v>1500183</v>
      </c>
      <c r="E540" s="47" t="s">
        <v>4163</v>
      </c>
      <c r="F540" s="49">
        <v>248</v>
      </c>
      <c r="G540" s="47" t="s">
        <v>4058</v>
      </c>
      <c r="H540" s="49" t="s">
        <v>4142</v>
      </c>
      <c r="I540" s="48">
        <v>7325706101879</v>
      </c>
      <c r="J540" s="93">
        <v>129</v>
      </c>
      <c r="K540" s="50">
        <v>30</v>
      </c>
      <c r="L540" s="93">
        <f t="shared" si="8"/>
        <v>3870</v>
      </c>
      <c r="M540" s="49" t="s">
        <v>1823</v>
      </c>
      <c r="N540" s="47" t="s">
        <v>4164</v>
      </c>
    </row>
    <row r="541" spans="1:14" s="38" customFormat="1">
      <c r="A541" s="47" t="s">
        <v>4011</v>
      </c>
      <c r="B541" s="47" t="s">
        <v>4134</v>
      </c>
      <c r="C541" s="48">
        <v>1500183410</v>
      </c>
      <c r="D541" s="49">
        <v>1500183</v>
      </c>
      <c r="E541" s="47" t="s">
        <v>4163</v>
      </c>
      <c r="F541" s="49">
        <v>410</v>
      </c>
      <c r="G541" s="47" t="s">
        <v>3990</v>
      </c>
      <c r="H541" s="49" t="s">
        <v>4160</v>
      </c>
      <c r="I541" s="48">
        <v>7325706101886</v>
      </c>
      <c r="J541" s="93">
        <v>129</v>
      </c>
      <c r="K541" s="50">
        <v>19</v>
      </c>
      <c r="L541" s="93">
        <f t="shared" si="8"/>
        <v>2451</v>
      </c>
      <c r="M541" s="49" t="s">
        <v>1823</v>
      </c>
      <c r="N541" s="47" t="s">
        <v>4164</v>
      </c>
    </row>
    <row r="542" spans="1:14" s="38" customFormat="1">
      <c r="A542" s="47" t="s">
        <v>4011</v>
      </c>
      <c r="B542" s="47" t="s">
        <v>4134</v>
      </c>
      <c r="C542" s="48">
        <v>1500183410</v>
      </c>
      <c r="D542" s="49">
        <v>1500183</v>
      </c>
      <c r="E542" s="47" t="s">
        <v>4163</v>
      </c>
      <c r="F542" s="49">
        <v>410</v>
      </c>
      <c r="G542" s="47" t="s">
        <v>3990</v>
      </c>
      <c r="H542" s="49" t="s">
        <v>4161</v>
      </c>
      <c r="I542" s="48">
        <v>7325706101893</v>
      </c>
      <c r="J542" s="93">
        <v>129</v>
      </c>
      <c r="K542" s="50">
        <v>17</v>
      </c>
      <c r="L542" s="93">
        <f t="shared" si="8"/>
        <v>2193</v>
      </c>
      <c r="M542" s="49" t="s">
        <v>1823</v>
      </c>
      <c r="N542" s="47" t="s">
        <v>4164</v>
      </c>
    </row>
    <row r="543" spans="1:14" s="38" customFormat="1">
      <c r="A543" s="47" t="s">
        <v>4011</v>
      </c>
      <c r="B543" s="47" t="s">
        <v>4230</v>
      </c>
      <c r="C543" s="48">
        <v>1000368405</v>
      </c>
      <c r="D543" s="49">
        <v>1000368</v>
      </c>
      <c r="E543" s="47" t="s">
        <v>4257</v>
      </c>
      <c r="F543" s="49">
        <v>405</v>
      </c>
      <c r="G543" s="47" t="s">
        <v>4209</v>
      </c>
      <c r="H543" s="49" t="s">
        <v>4157</v>
      </c>
      <c r="I543" s="48">
        <v>7325706118464</v>
      </c>
      <c r="J543" s="93">
        <v>160</v>
      </c>
      <c r="K543" s="50">
        <v>11</v>
      </c>
      <c r="L543" s="93">
        <f t="shared" si="8"/>
        <v>1760</v>
      </c>
      <c r="M543" s="49" t="s">
        <v>1899</v>
      </c>
      <c r="N543" s="47" t="s">
        <v>4164</v>
      </c>
    </row>
    <row r="544" spans="1:14" s="38" customFormat="1">
      <c r="A544" s="47" t="s">
        <v>4771</v>
      </c>
      <c r="B544" s="47" t="s">
        <v>4230</v>
      </c>
      <c r="C544" s="48">
        <v>4100131962</v>
      </c>
      <c r="D544" s="49">
        <v>4100131</v>
      </c>
      <c r="E544" s="47" t="s">
        <v>4870</v>
      </c>
      <c r="F544" s="49">
        <v>962</v>
      </c>
      <c r="G544" s="47" t="s">
        <v>4871</v>
      </c>
      <c r="H544" s="49" t="s">
        <v>4872</v>
      </c>
      <c r="I544" s="48">
        <v>7325706131319</v>
      </c>
      <c r="J544" s="93">
        <v>170</v>
      </c>
      <c r="K544" s="50">
        <v>2</v>
      </c>
      <c r="L544" s="93">
        <f t="shared" si="8"/>
        <v>340</v>
      </c>
      <c r="M544" s="49" t="s">
        <v>1899</v>
      </c>
      <c r="N544" s="47" t="s">
        <v>4873</v>
      </c>
    </row>
    <row r="545" spans="1:14" s="38" customFormat="1">
      <c r="A545" s="47" t="s">
        <v>4771</v>
      </c>
      <c r="B545" s="47" t="s">
        <v>4230</v>
      </c>
      <c r="C545" s="48">
        <v>4100131962</v>
      </c>
      <c r="D545" s="49">
        <v>4100131</v>
      </c>
      <c r="E545" s="47" t="s">
        <v>4870</v>
      </c>
      <c r="F545" s="49">
        <v>962</v>
      </c>
      <c r="G545" s="47" t="s">
        <v>4871</v>
      </c>
      <c r="H545" s="49" t="s">
        <v>4189</v>
      </c>
      <c r="I545" s="48">
        <v>7325706131340</v>
      </c>
      <c r="J545" s="93">
        <v>170</v>
      </c>
      <c r="K545" s="50">
        <v>1</v>
      </c>
      <c r="L545" s="93">
        <f t="shared" si="8"/>
        <v>170</v>
      </c>
      <c r="M545" s="49" t="s">
        <v>1899</v>
      </c>
      <c r="N545" s="47" t="s">
        <v>4873</v>
      </c>
    </row>
    <row r="546" spans="1:14" s="38" customFormat="1">
      <c r="A546" s="47" t="s">
        <v>4771</v>
      </c>
      <c r="B546" s="47" t="s">
        <v>4230</v>
      </c>
      <c r="C546" s="48">
        <v>4100131973</v>
      </c>
      <c r="D546" s="49">
        <v>4100131</v>
      </c>
      <c r="E546" s="47" t="s">
        <v>4870</v>
      </c>
      <c r="F546" s="49">
        <v>973</v>
      </c>
      <c r="G546" s="47" t="s">
        <v>4245</v>
      </c>
      <c r="H546" s="49" t="s">
        <v>4874</v>
      </c>
      <c r="I546" s="48">
        <v>7325706131593</v>
      </c>
      <c r="J546" s="93">
        <v>179</v>
      </c>
      <c r="K546" s="50">
        <v>1</v>
      </c>
      <c r="L546" s="93">
        <f t="shared" si="8"/>
        <v>179</v>
      </c>
      <c r="M546" s="49" t="s">
        <v>1899</v>
      </c>
      <c r="N546" s="47" t="s">
        <v>4873</v>
      </c>
    </row>
    <row r="547" spans="1:14" s="38" customFormat="1">
      <c r="A547" s="47" t="s">
        <v>4771</v>
      </c>
      <c r="B547" s="47" t="s">
        <v>4230</v>
      </c>
      <c r="C547" s="48">
        <v>4100131973</v>
      </c>
      <c r="D547" s="49">
        <v>4100131</v>
      </c>
      <c r="E547" s="47" t="s">
        <v>4870</v>
      </c>
      <c r="F547" s="49">
        <v>973</v>
      </c>
      <c r="G547" s="47" t="s">
        <v>4245</v>
      </c>
      <c r="H547" s="49" t="s">
        <v>4875</v>
      </c>
      <c r="I547" s="48">
        <v>7325706131616</v>
      </c>
      <c r="J547" s="93">
        <v>180</v>
      </c>
      <c r="K547" s="50">
        <v>2</v>
      </c>
      <c r="L547" s="93">
        <f t="shared" si="8"/>
        <v>360</v>
      </c>
      <c r="M547" s="49" t="s">
        <v>1899</v>
      </c>
      <c r="N547" s="47" t="s">
        <v>4873</v>
      </c>
    </row>
    <row r="548" spans="1:14" s="38" customFormat="1">
      <c r="A548" s="47" t="s">
        <v>4771</v>
      </c>
      <c r="B548" s="47" t="s">
        <v>4230</v>
      </c>
      <c r="C548" s="48">
        <v>4100131973</v>
      </c>
      <c r="D548" s="49">
        <v>4100131</v>
      </c>
      <c r="E548" s="47" t="s">
        <v>4870</v>
      </c>
      <c r="F548" s="49">
        <v>973</v>
      </c>
      <c r="G548" s="47" t="s">
        <v>4245</v>
      </c>
      <c r="H548" s="49" t="s">
        <v>4876</v>
      </c>
      <c r="I548" s="48">
        <v>7325706131623</v>
      </c>
      <c r="J548" s="93">
        <v>179</v>
      </c>
      <c r="K548" s="50">
        <v>4</v>
      </c>
      <c r="L548" s="93">
        <f t="shared" si="8"/>
        <v>716</v>
      </c>
      <c r="M548" s="49" t="s">
        <v>1899</v>
      </c>
      <c r="N548" s="47" t="s">
        <v>4873</v>
      </c>
    </row>
    <row r="549" spans="1:14" s="38" customFormat="1">
      <c r="A549" s="47" t="s">
        <v>4771</v>
      </c>
      <c r="B549" s="47" t="s">
        <v>4230</v>
      </c>
      <c r="C549" s="48">
        <v>4100131973</v>
      </c>
      <c r="D549" s="49">
        <v>4100131</v>
      </c>
      <c r="E549" s="47" t="s">
        <v>4870</v>
      </c>
      <c r="F549" s="49">
        <v>973</v>
      </c>
      <c r="G549" s="47" t="s">
        <v>4245</v>
      </c>
      <c r="H549" s="49" t="s">
        <v>4877</v>
      </c>
      <c r="I549" s="48">
        <v>7325706131654</v>
      </c>
      <c r="J549" s="93">
        <v>179</v>
      </c>
      <c r="K549" s="50">
        <v>3</v>
      </c>
      <c r="L549" s="93">
        <f t="shared" si="8"/>
        <v>537</v>
      </c>
      <c r="M549" s="49" t="s">
        <v>1899</v>
      </c>
      <c r="N549" s="47" t="s">
        <v>4873</v>
      </c>
    </row>
    <row r="550" spans="1:14" s="38" customFormat="1">
      <c r="A550" s="47" t="s">
        <v>4771</v>
      </c>
      <c r="B550" s="47" t="s">
        <v>4230</v>
      </c>
      <c r="C550" s="48">
        <v>4100131973</v>
      </c>
      <c r="D550" s="49">
        <v>4100131</v>
      </c>
      <c r="E550" s="47" t="s">
        <v>4870</v>
      </c>
      <c r="F550" s="49">
        <v>973</v>
      </c>
      <c r="G550" s="47" t="s">
        <v>4245</v>
      </c>
      <c r="H550" s="49" t="s">
        <v>4878</v>
      </c>
      <c r="I550" s="48">
        <v>7325706131678</v>
      </c>
      <c r="J550" s="93">
        <v>180</v>
      </c>
      <c r="K550" s="50">
        <v>1</v>
      </c>
      <c r="L550" s="93">
        <f t="shared" si="8"/>
        <v>180</v>
      </c>
      <c r="M550" s="49" t="s">
        <v>1899</v>
      </c>
      <c r="N550" s="47" t="s">
        <v>4873</v>
      </c>
    </row>
    <row r="551" spans="1:14" s="38" customFormat="1">
      <c r="A551" s="47" t="s">
        <v>4771</v>
      </c>
      <c r="B551" s="47" t="s">
        <v>4230</v>
      </c>
      <c r="C551" s="48">
        <v>4100131973</v>
      </c>
      <c r="D551" s="49">
        <v>4100131</v>
      </c>
      <c r="E551" s="47" t="s">
        <v>4870</v>
      </c>
      <c r="F551" s="49">
        <v>973</v>
      </c>
      <c r="G551" s="47" t="s">
        <v>4245</v>
      </c>
      <c r="H551" s="49" t="s">
        <v>4259</v>
      </c>
      <c r="I551" s="48">
        <v>7325706131685</v>
      </c>
      <c r="J551" s="93">
        <v>179</v>
      </c>
      <c r="K551" s="50">
        <v>5</v>
      </c>
      <c r="L551" s="93">
        <f t="shared" si="8"/>
        <v>895</v>
      </c>
      <c r="M551" s="49" t="s">
        <v>1899</v>
      </c>
      <c r="N551" s="47" t="s">
        <v>4873</v>
      </c>
    </row>
    <row r="552" spans="1:14" s="38" customFormat="1">
      <c r="A552" s="47" t="s">
        <v>4771</v>
      </c>
      <c r="B552" s="47" t="s">
        <v>4230</v>
      </c>
      <c r="C552" s="48">
        <v>4100131973</v>
      </c>
      <c r="D552" s="49">
        <v>4100131</v>
      </c>
      <c r="E552" s="47" t="s">
        <v>4870</v>
      </c>
      <c r="F552" s="49">
        <v>973</v>
      </c>
      <c r="G552" s="47" t="s">
        <v>4245</v>
      </c>
      <c r="H552" s="49" t="s">
        <v>4879</v>
      </c>
      <c r="I552" s="48">
        <v>7325706131708</v>
      </c>
      <c r="J552" s="93">
        <v>180</v>
      </c>
      <c r="K552" s="50">
        <v>2</v>
      </c>
      <c r="L552" s="93">
        <f t="shared" si="8"/>
        <v>360</v>
      </c>
      <c r="M552" s="49" t="s">
        <v>1899</v>
      </c>
      <c r="N552" s="47" t="s">
        <v>4873</v>
      </c>
    </row>
    <row r="553" spans="1:14" s="38" customFormat="1">
      <c r="A553" s="47" t="s">
        <v>4771</v>
      </c>
      <c r="B553" s="47" t="s">
        <v>4230</v>
      </c>
      <c r="C553" s="48">
        <v>4100131973</v>
      </c>
      <c r="D553" s="49">
        <v>4100131</v>
      </c>
      <c r="E553" s="47" t="s">
        <v>4870</v>
      </c>
      <c r="F553" s="49">
        <v>973</v>
      </c>
      <c r="G553" s="47" t="s">
        <v>4245</v>
      </c>
      <c r="H553" s="49" t="s">
        <v>4160</v>
      </c>
      <c r="I553" s="48">
        <v>7325706131715</v>
      </c>
      <c r="J553" s="93">
        <v>179</v>
      </c>
      <c r="K553" s="50">
        <v>3</v>
      </c>
      <c r="L553" s="93">
        <f t="shared" si="8"/>
        <v>537</v>
      </c>
      <c r="M553" s="49" t="s">
        <v>1899</v>
      </c>
      <c r="N553" s="47" t="s">
        <v>4873</v>
      </c>
    </row>
    <row r="554" spans="1:14" s="38" customFormat="1">
      <c r="A554" s="47" t="s">
        <v>4771</v>
      </c>
      <c r="B554" s="47" t="s">
        <v>4230</v>
      </c>
      <c r="C554" s="48">
        <v>4100131973</v>
      </c>
      <c r="D554" s="49">
        <v>4100131</v>
      </c>
      <c r="E554" s="47" t="s">
        <v>4870</v>
      </c>
      <c r="F554" s="49">
        <v>973</v>
      </c>
      <c r="G554" s="47" t="s">
        <v>4245</v>
      </c>
      <c r="H554" s="49" t="s">
        <v>4161</v>
      </c>
      <c r="I554" s="48">
        <v>7325706131746</v>
      </c>
      <c r="J554" s="93">
        <v>179</v>
      </c>
      <c r="K554" s="50">
        <v>2</v>
      </c>
      <c r="L554" s="93">
        <f t="shared" si="8"/>
        <v>358</v>
      </c>
      <c r="M554" s="49" t="s">
        <v>1899</v>
      </c>
      <c r="N554" s="47" t="s">
        <v>4873</v>
      </c>
    </row>
    <row r="555" spans="1:14" s="38" customFormat="1">
      <c r="A555" s="47" t="s">
        <v>4771</v>
      </c>
      <c r="B555" s="47" t="s">
        <v>4230</v>
      </c>
      <c r="C555" s="48">
        <v>4100131973</v>
      </c>
      <c r="D555" s="49">
        <v>4100131</v>
      </c>
      <c r="E555" s="47" t="s">
        <v>4870</v>
      </c>
      <c r="F555" s="49">
        <v>973</v>
      </c>
      <c r="G555" s="47" t="s">
        <v>4245</v>
      </c>
      <c r="H555" s="49" t="s">
        <v>4189</v>
      </c>
      <c r="I555" s="48">
        <v>7325706131760</v>
      </c>
      <c r="J555" s="93">
        <v>180</v>
      </c>
      <c r="K555" s="50">
        <v>1</v>
      </c>
      <c r="L555" s="93">
        <f t="shared" si="8"/>
        <v>180</v>
      </c>
      <c r="M555" s="49" t="s">
        <v>1899</v>
      </c>
      <c r="N555" s="47" t="s">
        <v>4873</v>
      </c>
    </row>
    <row r="556" spans="1:14" s="38" customFormat="1">
      <c r="A556" s="47" t="s">
        <v>4771</v>
      </c>
      <c r="B556" s="47" t="s">
        <v>4230</v>
      </c>
      <c r="C556" s="48">
        <v>4100131973</v>
      </c>
      <c r="D556" s="49">
        <v>4100131</v>
      </c>
      <c r="E556" s="47" t="s">
        <v>4870</v>
      </c>
      <c r="F556" s="49">
        <v>973</v>
      </c>
      <c r="G556" s="47" t="s">
        <v>4245</v>
      </c>
      <c r="H556" s="49" t="s">
        <v>4146</v>
      </c>
      <c r="I556" s="48">
        <v>7325706131777</v>
      </c>
      <c r="J556" s="93">
        <v>179</v>
      </c>
      <c r="K556" s="50">
        <v>1</v>
      </c>
      <c r="L556" s="93">
        <f t="shared" si="8"/>
        <v>179</v>
      </c>
      <c r="M556" s="49" t="s">
        <v>1899</v>
      </c>
      <c r="N556" s="47" t="s">
        <v>4873</v>
      </c>
    </row>
    <row r="557" spans="1:14" s="38" customFormat="1">
      <c r="A557" s="47" t="s">
        <v>4011</v>
      </c>
      <c r="B557" s="47" t="s">
        <v>4510</v>
      </c>
      <c r="C557" s="48">
        <v>803054492</v>
      </c>
      <c r="D557" s="49">
        <v>8030544</v>
      </c>
      <c r="E557" s="47" t="s">
        <v>4544</v>
      </c>
      <c r="F557" s="49">
        <v>92</v>
      </c>
      <c r="G557" s="47" t="s">
        <v>4543</v>
      </c>
      <c r="H557" s="49" t="s">
        <v>4004</v>
      </c>
      <c r="I557" s="48">
        <v>7325706140571</v>
      </c>
      <c r="J557" s="93">
        <v>159</v>
      </c>
      <c r="K557" s="50">
        <v>2</v>
      </c>
      <c r="L557" s="93">
        <f t="shared" si="8"/>
        <v>318</v>
      </c>
      <c r="M557" s="49" t="s">
        <v>1823</v>
      </c>
      <c r="N557" s="47" t="s">
        <v>4023</v>
      </c>
    </row>
    <row r="558" spans="1:14" s="38" customFormat="1">
      <c r="A558" s="47" t="s">
        <v>4011</v>
      </c>
      <c r="B558" s="47" t="s">
        <v>4510</v>
      </c>
      <c r="C558" s="48">
        <v>803054492</v>
      </c>
      <c r="D558" s="49">
        <v>8030544</v>
      </c>
      <c r="E558" s="47" t="s">
        <v>4544</v>
      </c>
      <c r="F558" s="49">
        <v>92</v>
      </c>
      <c r="G558" s="47" t="s">
        <v>4543</v>
      </c>
      <c r="H558" s="49" t="s">
        <v>4001</v>
      </c>
      <c r="I558" s="48">
        <v>7325706140588</v>
      </c>
      <c r="J558" s="93">
        <v>159</v>
      </c>
      <c r="K558" s="50">
        <v>1</v>
      </c>
      <c r="L558" s="93">
        <f t="shared" si="8"/>
        <v>159</v>
      </c>
      <c r="M558" s="49" t="s">
        <v>1823</v>
      </c>
      <c r="N558" s="47" t="s">
        <v>4023</v>
      </c>
    </row>
    <row r="559" spans="1:14" s="38" customFormat="1">
      <c r="A559" s="47" t="s">
        <v>4011</v>
      </c>
      <c r="B559" s="47" t="s">
        <v>4510</v>
      </c>
      <c r="C559" s="48">
        <v>803054492</v>
      </c>
      <c r="D559" s="49">
        <v>8030544</v>
      </c>
      <c r="E559" s="47" t="s">
        <v>4544</v>
      </c>
      <c r="F559" s="49">
        <v>92</v>
      </c>
      <c r="G559" s="47" t="s">
        <v>4543</v>
      </c>
      <c r="H559" s="49" t="s">
        <v>4016</v>
      </c>
      <c r="I559" s="48">
        <v>7325706140601</v>
      </c>
      <c r="J559" s="93">
        <v>159</v>
      </c>
      <c r="K559" s="50">
        <v>1</v>
      </c>
      <c r="L559" s="93">
        <f t="shared" si="8"/>
        <v>159</v>
      </c>
      <c r="M559" s="49" t="s">
        <v>1823</v>
      </c>
      <c r="N559" s="47" t="s">
        <v>4023</v>
      </c>
    </row>
    <row r="560" spans="1:14" s="38" customFormat="1">
      <c r="A560" s="47" t="s">
        <v>4011</v>
      </c>
      <c r="B560" s="47" t="s">
        <v>4510</v>
      </c>
      <c r="C560" s="48">
        <v>803054492</v>
      </c>
      <c r="D560" s="49">
        <v>8030544</v>
      </c>
      <c r="E560" s="47" t="s">
        <v>4544</v>
      </c>
      <c r="F560" s="49">
        <v>92</v>
      </c>
      <c r="G560" s="47" t="s">
        <v>4543</v>
      </c>
      <c r="H560" s="49" t="s">
        <v>4029</v>
      </c>
      <c r="I560" s="48">
        <v>7325706140632</v>
      </c>
      <c r="J560" s="93">
        <v>159</v>
      </c>
      <c r="K560" s="50">
        <v>1</v>
      </c>
      <c r="L560" s="93">
        <f t="shared" si="8"/>
        <v>159</v>
      </c>
      <c r="M560" s="49" t="s">
        <v>1823</v>
      </c>
      <c r="N560" s="47" t="s">
        <v>4023</v>
      </c>
    </row>
    <row r="561" spans="1:14" s="38" customFormat="1">
      <c r="A561" s="47" t="s">
        <v>4771</v>
      </c>
      <c r="B561" s="47" t="s">
        <v>4230</v>
      </c>
      <c r="C561" s="48">
        <v>4100132971</v>
      </c>
      <c r="D561" s="49">
        <v>4100132</v>
      </c>
      <c r="E561" s="47" t="s">
        <v>4880</v>
      </c>
      <c r="F561" s="49">
        <v>971</v>
      </c>
      <c r="G561" s="47" t="s">
        <v>4086</v>
      </c>
      <c r="H561" s="49" t="s">
        <v>4001</v>
      </c>
      <c r="I561" s="48">
        <v>7325706153649</v>
      </c>
      <c r="J561" s="93">
        <v>135</v>
      </c>
      <c r="K561" s="50">
        <v>69</v>
      </c>
      <c r="L561" s="93">
        <f t="shared" si="8"/>
        <v>9315</v>
      </c>
      <c r="M561" s="49" t="s">
        <v>1899</v>
      </c>
      <c r="N561" s="47" t="s">
        <v>4882</v>
      </c>
    </row>
    <row r="562" spans="1:14" s="38" customFormat="1">
      <c r="A562" s="47" t="s">
        <v>4771</v>
      </c>
      <c r="B562" s="47" t="s">
        <v>4230</v>
      </c>
      <c r="C562" s="48">
        <v>4100135433</v>
      </c>
      <c r="D562" s="49">
        <v>4100135</v>
      </c>
      <c r="E562" s="47" t="s">
        <v>4883</v>
      </c>
      <c r="F562" s="49">
        <v>433</v>
      </c>
      <c r="G562" s="47" t="s">
        <v>3969</v>
      </c>
      <c r="H562" s="49" t="s">
        <v>4117</v>
      </c>
      <c r="I562" s="48">
        <v>7325706155087</v>
      </c>
      <c r="J562" s="93">
        <v>129</v>
      </c>
      <c r="K562" s="50">
        <v>1</v>
      </c>
      <c r="L562" s="93">
        <f t="shared" si="8"/>
        <v>129</v>
      </c>
      <c r="M562" s="49" t="s">
        <v>1899</v>
      </c>
      <c r="N562" s="47" t="s">
        <v>4023</v>
      </c>
    </row>
    <row r="563" spans="1:14" s="38" customFormat="1">
      <c r="A563" s="47" t="s">
        <v>4771</v>
      </c>
      <c r="B563" s="47" t="s">
        <v>4230</v>
      </c>
      <c r="C563" s="48">
        <v>4100135433</v>
      </c>
      <c r="D563" s="49">
        <v>4100135</v>
      </c>
      <c r="E563" s="47" t="s">
        <v>4883</v>
      </c>
      <c r="F563" s="49">
        <v>433</v>
      </c>
      <c r="G563" s="47" t="s">
        <v>3969</v>
      </c>
      <c r="H563" s="49" t="s">
        <v>4003</v>
      </c>
      <c r="I563" s="48">
        <v>7325706155094</v>
      </c>
      <c r="J563" s="93">
        <v>129</v>
      </c>
      <c r="K563" s="50">
        <v>2</v>
      </c>
      <c r="L563" s="93">
        <f t="shared" si="8"/>
        <v>258</v>
      </c>
      <c r="M563" s="49" t="s">
        <v>1899</v>
      </c>
      <c r="N563" s="47" t="s">
        <v>4023</v>
      </c>
    </row>
    <row r="564" spans="1:14" s="38" customFormat="1">
      <c r="A564" s="47" t="s">
        <v>4011</v>
      </c>
      <c r="B564" s="47" t="s">
        <v>4510</v>
      </c>
      <c r="C564" s="48">
        <v>8050063906</v>
      </c>
      <c r="D564" s="49">
        <v>8050063</v>
      </c>
      <c r="E564" s="47" t="s">
        <v>4546</v>
      </c>
      <c r="F564" s="49">
        <v>906</v>
      </c>
      <c r="G564" s="47" t="s">
        <v>4438</v>
      </c>
      <c r="H564" s="49" t="s">
        <v>4025</v>
      </c>
      <c r="I564" s="48">
        <v>7325706155278</v>
      </c>
      <c r="J564" s="93">
        <v>160</v>
      </c>
      <c r="K564" s="50">
        <v>5</v>
      </c>
      <c r="L564" s="93">
        <f t="shared" si="8"/>
        <v>800</v>
      </c>
      <c r="M564" s="49" t="s">
        <v>1823</v>
      </c>
      <c r="N564" s="47" t="s">
        <v>4547</v>
      </c>
    </row>
    <row r="565" spans="1:14" s="38" customFormat="1">
      <c r="A565" s="47" t="s">
        <v>4771</v>
      </c>
      <c r="B565" s="47" t="s">
        <v>5110</v>
      </c>
      <c r="C565" s="48">
        <v>4400047277</v>
      </c>
      <c r="D565" s="49">
        <v>4400047</v>
      </c>
      <c r="E565" s="47" t="s">
        <v>5114</v>
      </c>
      <c r="F565" s="49">
        <v>277</v>
      </c>
      <c r="G565" s="47" t="s">
        <v>4184</v>
      </c>
      <c r="H565" s="49">
        <v>44</v>
      </c>
      <c r="I565" s="48">
        <v>7325706157951</v>
      </c>
      <c r="J565" s="93">
        <v>119</v>
      </c>
      <c r="K565" s="50">
        <v>1</v>
      </c>
      <c r="L565" s="93">
        <f t="shared" si="8"/>
        <v>119</v>
      </c>
      <c r="M565" s="49" t="s">
        <v>1823</v>
      </c>
      <c r="N565" s="47" t="s">
        <v>4839</v>
      </c>
    </row>
    <row r="566" spans="1:14" s="38" customFormat="1">
      <c r="A566" s="47" t="s">
        <v>4011</v>
      </c>
      <c r="B566" s="47" t="s">
        <v>4510</v>
      </c>
      <c r="C566" s="48">
        <v>8050501277</v>
      </c>
      <c r="D566" s="49">
        <v>8050501</v>
      </c>
      <c r="E566" s="47" t="s">
        <v>4619</v>
      </c>
      <c r="F566" s="49">
        <v>277</v>
      </c>
      <c r="G566" s="47" t="s">
        <v>4184</v>
      </c>
      <c r="H566" s="49" t="s">
        <v>4016</v>
      </c>
      <c r="I566" s="48">
        <v>7325706158842</v>
      </c>
      <c r="J566" s="93">
        <v>170</v>
      </c>
      <c r="K566" s="50">
        <v>2</v>
      </c>
      <c r="L566" s="93">
        <f t="shared" si="8"/>
        <v>340</v>
      </c>
      <c r="M566" s="49" t="s">
        <v>1823</v>
      </c>
      <c r="N566" s="47" t="s">
        <v>4023</v>
      </c>
    </row>
    <row r="567" spans="1:14" s="38" customFormat="1">
      <c r="A567" s="47" t="s">
        <v>4011</v>
      </c>
      <c r="B567" s="47" t="s">
        <v>4510</v>
      </c>
      <c r="C567" s="48">
        <v>8050501277</v>
      </c>
      <c r="D567" s="49">
        <v>8050501</v>
      </c>
      <c r="E567" s="47" t="s">
        <v>4619</v>
      </c>
      <c r="F567" s="49">
        <v>277</v>
      </c>
      <c r="G567" s="47" t="s">
        <v>4184</v>
      </c>
      <c r="H567" s="49" t="s">
        <v>4029</v>
      </c>
      <c r="I567" s="48">
        <v>7325706158873</v>
      </c>
      <c r="J567" s="93">
        <v>170</v>
      </c>
      <c r="K567" s="50">
        <v>1</v>
      </c>
      <c r="L567" s="93">
        <f t="shared" si="8"/>
        <v>170</v>
      </c>
      <c r="M567" s="49" t="s">
        <v>1823</v>
      </c>
      <c r="N567" s="47" t="s">
        <v>4023</v>
      </c>
    </row>
    <row r="568" spans="1:14" s="38" customFormat="1">
      <c r="A568" s="47" t="s">
        <v>4771</v>
      </c>
      <c r="B568" s="47" t="s">
        <v>4640</v>
      </c>
      <c r="C568" s="48">
        <v>4020049113</v>
      </c>
      <c r="D568" s="49">
        <v>4020049</v>
      </c>
      <c r="E568" s="47" t="s">
        <v>5098</v>
      </c>
      <c r="F568" s="49">
        <v>113</v>
      </c>
      <c r="G568" s="47" t="s">
        <v>4256</v>
      </c>
      <c r="H568" s="49">
        <v>40</v>
      </c>
      <c r="I568" s="48">
        <v>7325706166953</v>
      </c>
      <c r="J568" s="93">
        <v>119</v>
      </c>
      <c r="K568" s="50">
        <v>2</v>
      </c>
      <c r="L568" s="93">
        <f t="shared" si="8"/>
        <v>238</v>
      </c>
      <c r="M568" s="49" t="s">
        <v>1823</v>
      </c>
      <c r="N568" s="47" t="s">
        <v>4839</v>
      </c>
    </row>
    <row r="569" spans="1:14" s="38" customFormat="1">
      <c r="A569" s="47" t="s">
        <v>4771</v>
      </c>
      <c r="B569" s="47" t="s">
        <v>4640</v>
      </c>
      <c r="C569" s="48">
        <v>4020049410</v>
      </c>
      <c r="D569" s="49">
        <v>4020049</v>
      </c>
      <c r="E569" s="47" t="s">
        <v>5098</v>
      </c>
      <c r="F569" s="49">
        <v>410</v>
      </c>
      <c r="G569" s="47" t="s">
        <v>3990</v>
      </c>
      <c r="H569" s="49">
        <v>40</v>
      </c>
      <c r="I569" s="48">
        <v>7325706167165</v>
      </c>
      <c r="J569" s="93">
        <v>119</v>
      </c>
      <c r="K569" s="50">
        <v>1</v>
      </c>
      <c r="L569" s="93">
        <f t="shared" si="8"/>
        <v>119</v>
      </c>
      <c r="M569" s="49" t="s">
        <v>1823</v>
      </c>
      <c r="N569" s="47" t="s">
        <v>4839</v>
      </c>
    </row>
    <row r="570" spans="1:14" s="38" customFormat="1">
      <c r="A570" s="47" t="s">
        <v>4011</v>
      </c>
      <c r="B570" s="47" t="s">
        <v>4656</v>
      </c>
      <c r="C570" s="48">
        <v>900003001110</v>
      </c>
      <c r="D570" s="49">
        <v>900003001</v>
      </c>
      <c r="E570" s="47" t="s">
        <v>4659</v>
      </c>
      <c r="F570" s="49">
        <v>110</v>
      </c>
      <c r="G570" s="47" t="s">
        <v>3975</v>
      </c>
      <c r="H570" s="49" t="s">
        <v>4001</v>
      </c>
      <c r="I570" s="48">
        <v>7325706168919</v>
      </c>
      <c r="J570" s="93">
        <v>50</v>
      </c>
      <c r="K570" s="50">
        <v>1</v>
      </c>
      <c r="L570" s="93">
        <f t="shared" si="8"/>
        <v>50</v>
      </c>
      <c r="M570" s="49" t="s">
        <v>1923</v>
      </c>
      <c r="N570" s="47" t="s">
        <v>4658</v>
      </c>
    </row>
    <row r="571" spans="1:14" s="38" customFormat="1">
      <c r="A571" s="47" t="s">
        <v>4011</v>
      </c>
      <c r="B571" s="47" t="s">
        <v>4656</v>
      </c>
      <c r="C571" s="48">
        <v>900003001110</v>
      </c>
      <c r="D571" s="49">
        <v>900003001</v>
      </c>
      <c r="E571" s="47" t="s">
        <v>4659</v>
      </c>
      <c r="F571" s="49">
        <v>110</v>
      </c>
      <c r="G571" s="47" t="s">
        <v>3975</v>
      </c>
      <c r="H571" s="49" t="s">
        <v>4029</v>
      </c>
      <c r="I571" s="48">
        <v>7325706168957</v>
      </c>
      <c r="J571" s="93">
        <v>50</v>
      </c>
      <c r="K571" s="50">
        <v>1</v>
      </c>
      <c r="L571" s="93">
        <f t="shared" si="8"/>
        <v>50</v>
      </c>
      <c r="M571" s="49" t="s">
        <v>1923</v>
      </c>
      <c r="N571" s="47" t="s">
        <v>4658</v>
      </c>
    </row>
    <row r="572" spans="1:14" s="38" customFormat="1">
      <c r="A572" s="47" t="s">
        <v>4011</v>
      </c>
      <c r="B572" s="47" t="s">
        <v>4656</v>
      </c>
      <c r="C572" s="48">
        <v>9000030035</v>
      </c>
      <c r="D572" s="49">
        <v>900003003</v>
      </c>
      <c r="E572" s="47" t="s">
        <v>4657</v>
      </c>
      <c r="F572" s="49">
        <v>5</v>
      </c>
      <c r="G572" s="47" t="s">
        <v>4014</v>
      </c>
      <c r="H572" s="49" t="s">
        <v>4001</v>
      </c>
      <c r="I572" s="48">
        <v>7325706169039</v>
      </c>
      <c r="J572" s="93">
        <v>55</v>
      </c>
      <c r="K572" s="50">
        <v>135</v>
      </c>
      <c r="L572" s="93">
        <f t="shared" si="8"/>
        <v>7425</v>
      </c>
      <c r="M572" s="49" t="s">
        <v>1923</v>
      </c>
      <c r="N572" s="47" t="s">
        <v>4658</v>
      </c>
    </row>
    <row r="573" spans="1:14" s="38" customFormat="1">
      <c r="A573" s="47" t="s">
        <v>4011</v>
      </c>
      <c r="B573" s="47" t="s">
        <v>4656</v>
      </c>
      <c r="C573" s="48">
        <v>9000030035</v>
      </c>
      <c r="D573" s="49">
        <v>900003003</v>
      </c>
      <c r="E573" s="47" t="s">
        <v>4657</v>
      </c>
      <c r="F573" s="49">
        <v>5</v>
      </c>
      <c r="G573" s="47" t="s">
        <v>4014</v>
      </c>
      <c r="H573" s="49" t="s">
        <v>4004</v>
      </c>
      <c r="I573" s="48">
        <v>7325706169046</v>
      </c>
      <c r="J573" s="93">
        <v>55</v>
      </c>
      <c r="K573" s="50">
        <v>148</v>
      </c>
      <c r="L573" s="93">
        <f t="shared" si="8"/>
        <v>8140</v>
      </c>
      <c r="M573" s="49" t="s">
        <v>1923</v>
      </c>
      <c r="N573" s="47" t="s">
        <v>4658</v>
      </c>
    </row>
    <row r="574" spans="1:14" s="38" customFormat="1">
      <c r="A574" s="47" t="s">
        <v>4011</v>
      </c>
      <c r="B574" s="47" t="s">
        <v>4656</v>
      </c>
      <c r="C574" s="48">
        <v>9000030035</v>
      </c>
      <c r="D574" s="49">
        <v>900003003</v>
      </c>
      <c r="E574" s="47" t="s">
        <v>4657</v>
      </c>
      <c r="F574" s="49">
        <v>5</v>
      </c>
      <c r="G574" s="47" t="s">
        <v>4014</v>
      </c>
      <c r="H574" s="49" t="s">
        <v>4016</v>
      </c>
      <c r="I574" s="48">
        <v>7325706169053</v>
      </c>
      <c r="J574" s="93">
        <v>55</v>
      </c>
      <c r="K574" s="50">
        <v>125</v>
      </c>
      <c r="L574" s="93">
        <f t="shared" si="8"/>
        <v>6875</v>
      </c>
      <c r="M574" s="49" t="s">
        <v>1923</v>
      </c>
      <c r="N574" s="47" t="s">
        <v>4658</v>
      </c>
    </row>
    <row r="575" spans="1:14" s="38" customFormat="1">
      <c r="A575" s="47" t="s">
        <v>4011</v>
      </c>
      <c r="B575" s="47" t="s">
        <v>4656</v>
      </c>
      <c r="C575" s="48">
        <v>9000030035</v>
      </c>
      <c r="D575" s="49">
        <v>900003003</v>
      </c>
      <c r="E575" s="47" t="s">
        <v>4657</v>
      </c>
      <c r="F575" s="49">
        <v>5</v>
      </c>
      <c r="G575" s="47" t="s">
        <v>4014</v>
      </c>
      <c r="H575" s="49" t="s">
        <v>4005</v>
      </c>
      <c r="I575" s="48">
        <v>7325706169060</v>
      </c>
      <c r="J575" s="93">
        <v>55</v>
      </c>
      <c r="K575" s="50">
        <v>41</v>
      </c>
      <c r="L575" s="93">
        <f t="shared" si="8"/>
        <v>2255</v>
      </c>
      <c r="M575" s="49" t="s">
        <v>1923</v>
      </c>
      <c r="N575" s="47" t="s">
        <v>4658</v>
      </c>
    </row>
    <row r="576" spans="1:14" s="38" customFormat="1">
      <c r="A576" s="47" t="s">
        <v>4011</v>
      </c>
      <c r="B576" s="47" t="s">
        <v>4656</v>
      </c>
      <c r="C576" s="48">
        <v>9000030035</v>
      </c>
      <c r="D576" s="49">
        <v>900003003</v>
      </c>
      <c r="E576" s="47" t="s">
        <v>4657</v>
      </c>
      <c r="F576" s="49">
        <v>5</v>
      </c>
      <c r="G576" s="47" t="s">
        <v>4014</v>
      </c>
      <c r="H576" s="49" t="s">
        <v>4029</v>
      </c>
      <c r="I576" s="48">
        <v>7325706169077</v>
      </c>
      <c r="J576" s="93">
        <v>55</v>
      </c>
      <c r="K576" s="50">
        <v>29</v>
      </c>
      <c r="L576" s="93">
        <f t="shared" si="8"/>
        <v>1595</v>
      </c>
      <c r="M576" s="49" t="s">
        <v>1923</v>
      </c>
      <c r="N576" s="47" t="s">
        <v>4658</v>
      </c>
    </row>
    <row r="577" spans="1:14" s="38" customFormat="1">
      <c r="A577" s="47" t="s">
        <v>4011</v>
      </c>
      <c r="B577" s="47" t="s">
        <v>4656</v>
      </c>
      <c r="C577" s="48">
        <v>90000300393</v>
      </c>
      <c r="D577" s="49">
        <v>900003003</v>
      </c>
      <c r="E577" s="47" t="s">
        <v>4657</v>
      </c>
      <c r="F577" s="49">
        <v>93</v>
      </c>
      <c r="G577" s="47" t="s">
        <v>4151</v>
      </c>
      <c r="H577" s="49" t="s">
        <v>4003</v>
      </c>
      <c r="I577" s="48">
        <v>7325706169084</v>
      </c>
      <c r="J577" s="93">
        <v>55</v>
      </c>
      <c r="K577" s="50">
        <v>18</v>
      </c>
      <c r="L577" s="93">
        <f t="shared" si="8"/>
        <v>990</v>
      </c>
      <c r="M577" s="49" t="s">
        <v>1923</v>
      </c>
      <c r="N577" s="47" t="s">
        <v>4658</v>
      </c>
    </row>
    <row r="578" spans="1:14" s="38" customFormat="1">
      <c r="A578" s="47" t="s">
        <v>4011</v>
      </c>
      <c r="B578" s="47" t="s">
        <v>4656</v>
      </c>
      <c r="C578" s="48">
        <v>90000300393</v>
      </c>
      <c r="D578" s="49">
        <v>900003003</v>
      </c>
      <c r="E578" s="47" t="s">
        <v>4657</v>
      </c>
      <c r="F578" s="49">
        <v>93</v>
      </c>
      <c r="G578" s="47" t="s">
        <v>4151</v>
      </c>
      <c r="H578" s="49" t="s">
        <v>4001</v>
      </c>
      <c r="I578" s="48">
        <v>7325706169091</v>
      </c>
      <c r="J578" s="93">
        <v>55</v>
      </c>
      <c r="K578" s="50">
        <v>121</v>
      </c>
      <c r="L578" s="93">
        <f t="shared" si="8"/>
        <v>6655</v>
      </c>
      <c r="M578" s="49" t="s">
        <v>1923</v>
      </c>
      <c r="N578" s="47" t="s">
        <v>4658</v>
      </c>
    </row>
    <row r="579" spans="1:14" s="38" customFormat="1">
      <c r="A579" s="47" t="s">
        <v>4011</v>
      </c>
      <c r="B579" s="47" t="s">
        <v>4656</v>
      </c>
      <c r="C579" s="48">
        <v>90000300393</v>
      </c>
      <c r="D579" s="49">
        <v>900003003</v>
      </c>
      <c r="E579" s="47" t="s">
        <v>4657</v>
      </c>
      <c r="F579" s="49">
        <v>93</v>
      </c>
      <c r="G579" s="47" t="s">
        <v>4151</v>
      </c>
      <c r="H579" s="49" t="s">
        <v>4004</v>
      </c>
      <c r="I579" s="48">
        <v>7325706169107</v>
      </c>
      <c r="J579" s="93">
        <v>55</v>
      </c>
      <c r="K579" s="50">
        <v>70</v>
      </c>
      <c r="L579" s="93">
        <f t="shared" si="8"/>
        <v>3850</v>
      </c>
      <c r="M579" s="49" t="s">
        <v>1923</v>
      </c>
      <c r="N579" s="47" t="s">
        <v>4658</v>
      </c>
    </row>
    <row r="580" spans="1:14" s="38" customFormat="1">
      <c r="A580" s="47" t="s">
        <v>4011</v>
      </c>
      <c r="B580" s="47" t="s">
        <v>4656</v>
      </c>
      <c r="C580" s="48">
        <v>90000300393</v>
      </c>
      <c r="D580" s="49">
        <v>900003003</v>
      </c>
      <c r="E580" s="47" t="s">
        <v>4657</v>
      </c>
      <c r="F580" s="49">
        <v>93</v>
      </c>
      <c r="G580" s="47" t="s">
        <v>4151</v>
      </c>
      <c r="H580" s="49" t="s">
        <v>4016</v>
      </c>
      <c r="I580" s="48">
        <v>7325706169114</v>
      </c>
      <c r="J580" s="93">
        <v>55</v>
      </c>
      <c r="K580" s="50">
        <v>122</v>
      </c>
      <c r="L580" s="93">
        <f t="shared" ref="L580:L643" si="9">K580*J580</f>
        <v>6710</v>
      </c>
      <c r="M580" s="49" t="s">
        <v>1923</v>
      </c>
      <c r="N580" s="47" t="s">
        <v>4658</v>
      </c>
    </row>
    <row r="581" spans="1:14" s="38" customFormat="1">
      <c r="A581" s="47" t="s">
        <v>4011</v>
      </c>
      <c r="B581" s="47" t="s">
        <v>4656</v>
      </c>
      <c r="C581" s="48">
        <v>90000300393</v>
      </c>
      <c r="D581" s="49">
        <v>900003003</v>
      </c>
      <c r="E581" s="47" t="s">
        <v>4657</v>
      </c>
      <c r="F581" s="49">
        <v>93</v>
      </c>
      <c r="G581" s="47" t="s">
        <v>4151</v>
      </c>
      <c r="H581" s="49" t="s">
        <v>4005</v>
      </c>
      <c r="I581" s="48">
        <v>7325706169121</v>
      </c>
      <c r="J581" s="93">
        <v>55</v>
      </c>
      <c r="K581" s="50">
        <v>33</v>
      </c>
      <c r="L581" s="93">
        <f t="shared" si="9"/>
        <v>1815</v>
      </c>
      <c r="M581" s="49" t="s">
        <v>1923</v>
      </c>
      <c r="N581" s="47" t="s">
        <v>4658</v>
      </c>
    </row>
    <row r="582" spans="1:14" s="38" customFormat="1">
      <c r="A582" s="47" t="s">
        <v>4011</v>
      </c>
      <c r="B582" s="47" t="s">
        <v>4656</v>
      </c>
      <c r="C582" s="48">
        <v>9000030035</v>
      </c>
      <c r="D582" s="49">
        <v>900003003</v>
      </c>
      <c r="E582" s="47" t="s">
        <v>4657</v>
      </c>
      <c r="F582" s="49">
        <v>5</v>
      </c>
      <c r="G582" s="47" t="s">
        <v>4014</v>
      </c>
      <c r="H582" s="49" t="s">
        <v>4003</v>
      </c>
      <c r="I582" s="48">
        <v>7325706169183</v>
      </c>
      <c r="J582" s="93">
        <v>55</v>
      </c>
      <c r="K582" s="50">
        <v>24</v>
      </c>
      <c r="L582" s="93">
        <f t="shared" si="9"/>
        <v>1320</v>
      </c>
      <c r="M582" s="49" t="s">
        <v>1923</v>
      </c>
      <c r="N582" s="47" t="s">
        <v>4658</v>
      </c>
    </row>
    <row r="583" spans="1:14" s="38" customFormat="1">
      <c r="A583" s="47" t="s">
        <v>4011</v>
      </c>
      <c r="B583" s="47" t="s">
        <v>4656</v>
      </c>
      <c r="C583" s="48">
        <v>900003003110</v>
      </c>
      <c r="D583" s="49">
        <v>900003003</v>
      </c>
      <c r="E583" s="47" t="s">
        <v>4657</v>
      </c>
      <c r="F583" s="49">
        <v>110</v>
      </c>
      <c r="G583" s="47" t="s">
        <v>3975</v>
      </c>
      <c r="H583" s="49" t="s">
        <v>4003</v>
      </c>
      <c r="I583" s="48">
        <v>7325706169206</v>
      </c>
      <c r="J583" s="93">
        <v>55</v>
      </c>
      <c r="K583" s="50">
        <v>13</v>
      </c>
      <c r="L583" s="93">
        <f t="shared" si="9"/>
        <v>715</v>
      </c>
      <c r="M583" s="49" t="s">
        <v>1923</v>
      </c>
      <c r="N583" s="47" t="s">
        <v>4658</v>
      </c>
    </row>
    <row r="584" spans="1:14" s="38" customFormat="1">
      <c r="A584" s="47" t="s">
        <v>4011</v>
      </c>
      <c r="B584" s="47" t="s">
        <v>4656</v>
      </c>
      <c r="C584" s="48">
        <v>900003003110</v>
      </c>
      <c r="D584" s="49">
        <v>900003003</v>
      </c>
      <c r="E584" s="47" t="s">
        <v>4657</v>
      </c>
      <c r="F584" s="49">
        <v>110</v>
      </c>
      <c r="G584" s="47" t="s">
        <v>3975</v>
      </c>
      <c r="H584" s="49" t="s">
        <v>4001</v>
      </c>
      <c r="I584" s="48">
        <v>7325706169213</v>
      </c>
      <c r="J584" s="93">
        <v>55</v>
      </c>
      <c r="K584" s="50">
        <v>55</v>
      </c>
      <c r="L584" s="93">
        <f t="shared" si="9"/>
        <v>3025</v>
      </c>
      <c r="M584" s="49" t="s">
        <v>1923</v>
      </c>
      <c r="N584" s="47" t="s">
        <v>4658</v>
      </c>
    </row>
    <row r="585" spans="1:14" s="38" customFormat="1">
      <c r="A585" s="47" t="s">
        <v>4011</v>
      </c>
      <c r="B585" s="47" t="s">
        <v>4656</v>
      </c>
      <c r="C585" s="48">
        <v>900003003110</v>
      </c>
      <c r="D585" s="49">
        <v>900003003</v>
      </c>
      <c r="E585" s="47" t="s">
        <v>4657</v>
      </c>
      <c r="F585" s="49">
        <v>110</v>
      </c>
      <c r="G585" s="47" t="s">
        <v>3975</v>
      </c>
      <c r="H585" s="49" t="s">
        <v>4004</v>
      </c>
      <c r="I585" s="48">
        <v>7325706169220</v>
      </c>
      <c r="J585" s="93">
        <v>55</v>
      </c>
      <c r="K585" s="50">
        <v>64</v>
      </c>
      <c r="L585" s="93">
        <f t="shared" si="9"/>
        <v>3520</v>
      </c>
      <c r="M585" s="49" t="s">
        <v>1923</v>
      </c>
      <c r="N585" s="47" t="s">
        <v>4658</v>
      </c>
    </row>
    <row r="586" spans="1:14" s="38" customFormat="1">
      <c r="A586" s="47" t="s">
        <v>4011</v>
      </c>
      <c r="B586" s="47" t="s">
        <v>4656</v>
      </c>
      <c r="C586" s="48">
        <v>900003003110</v>
      </c>
      <c r="D586" s="49">
        <v>900003003</v>
      </c>
      <c r="E586" s="47" t="s">
        <v>4657</v>
      </c>
      <c r="F586" s="49">
        <v>110</v>
      </c>
      <c r="G586" s="47" t="s">
        <v>3975</v>
      </c>
      <c r="H586" s="49" t="s">
        <v>4016</v>
      </c>
      <c r="I586" s="48">
        <v>7325706169237</v>
      </c>
      <c r="J586" s="93">
        <v>55</v>
      </c>
      <c r="K586" s="50">
        <v>57</v>
      </c>
      <c r="L586" s="93">
        <f t="shared" si="9"/>
        <v>3135</v>
      </c>
      <c r="M586" s="49" t="s">
        <v>1923</v>
      </c>
      <c r="N586" s="47" t="s">
        <v>4658</v>
      </c>
    </row>
    <row r="587" spans="1:14" s="38" customFormat="1">
      <c r="A587" s="47" t="s">
        <v>4011</v>
      </c>
      <c r="B587" s="47" t="s">
        <v>4656</v>
      </c>
      <c r="C587" s="48">
        <v>900003003110</v>
      </c>
      <c r="D587" s="49">
        <v>900003003</v>
      </c>
      <c r="E587" s="47" t="s">
        <v>4657</v>
      </c>
      <c r="F587" s="49">
        <v>110</v>
      </c>
      <c r="G587" s="47" t="s">
        <v>3975</v>
      </c>
      <c r="H587" s="49" t="s">
        <v>4005</v>
      </c>
      <c r="I587" s="48">
        <v>7325706169244</v>
      </c>
      <c r="J587" s="93">
        <v>55</v>
      </c>
      <c r="K587" s="50">
        <v>29</v>
      </c>
      <c r="L587" s="93">
        <f t="shared" si="9"/>
        <v>1595</v>
      </c>
      <c r="M587" s="49" t="s">
        <v>1923</v>
      </c>
      <c r="N587" s="47" t="s">
        <v>4658</v>
      </c>
    </row>
    <row r="588" spans="1:14" s="38" customFormat="1">
      <c r="A588" s="47" t="s">
        <v>4011</v>
      </c>
      <c r="B588" s="47" t="s">
        <v>4656</v>
      </c>
      <c r="C588" s="48">
        <v>900003003110</v>
      </c>
      <c r="D588" s="49">
        <v>900003003</v>
      </c>
      <c r="E588" s="47" t="s">
        <v>4657</v>
      </c>
      <c r="F588" s="49">
        <v>110</v>
      </c>
      <c r="G588" s="47" t="s">
        <v>3975</v>
      </c>
      <c r="H588" s="49" t="s">
        <v>4029</v>
      </c>
      <c r="I588" s="48">
        <v>7325706169251</v>
      </c>
      <c r="J588" s="93">
        <v>55</v>
      </c>
      <c r="K588" s="50">
        <v>4</v>
      </c>
      <c r="L588" s="93">
        <f t="shared" si="9"/>
        <v>220</v>
      </c>
      <c r="M588" s="49" t="s">
        <v>1923</v>
      </c>
      <c r="N588" s="47" t="s">
        <v>4658</v>
      </c>
    </row>
    <row r="589" spans="1:14" s="38" customFormat="1">
      <c r="A589" s="47" t="s">
        <v>4011</v>
      </c>
      <c r="B589" s="47" t="s">
        <v>4656</v>
      </c>
      <c r="C589" s="48">
        <v>900003003405</v>
      </c>
      <c r="D589" s="49">
        <v>900003003</v>
      </c>
      <c r="E589" s="47" t="s">
        <v>4657</v>
      </c>
      <c r="F589" s="49">
        <v>405</v>
      </c>
      <c r="G589" s="47" t="s">
        <v>4209</v>
      </c>
      <c r="H589" s="49" t="s">
        <v>4003</v>
      </c>
      <c r="I589" s="48">
        <v>7325706169268</v>
      </c>
      <c r="J589" s="93">
        <v>55</v>
      </c>
      <c r="K589" s="50">
        <v>18</v>
      </c>
      <c r="L589" s="93">
        <f t="shared" si="9"/>
        <v>990</v>
      </c>
      <c r="M589" s="49" t="s">
        <v>1923</v>
      </c>
      <c r="N589" s="47" t="s">
        <v>4658</v>
      </c>
    </row>
    <row r="590" spans="1:14" s="38" customFormat="1">
      <c r="A590" s="47" t="s">
        <v>4011</v>
      </c>
      <c r="B590" s="47" t="s">
        <v>4656</v>
      </c>
      <c r="C590" s="48">
        <v>900003003405</v>
      </c>
      <c r="D590" s="49">
        <v>900003003</v>
      </c>
      <c r="E590" s="47" t="s">
        <v>4657</v>
      </c>
      <c r="F590" s="49">
        <v>405</v>
      </c>
      <c r="G590" s="47" t="s">
        <v>4209</v>
      </c>
      <c r="H590" s="49" t="s">
        <v>4001</v>
      </c>
      <c r="I590" s="48">
        <v>7325706169275</v>
      </c>
      <c r="J590" s="93">
        <v>55</v>
      </c>
      <c r="K590" s="50">
        <v>138</v>
      </c>
      <c r="L590" s="93">
        <f t="shared" si="9"/>
        <v>7590</v>
      </c>
      <c r="M590" s="49" t="s">
        <v>1923</v>
      </c>
      <c r="N590" s="47" t="s">
        <v>4658</v>
      </c>
    </row>
    <row r="591" spans="1:14" s="38" customFormat="1">
      <c r="A591" s="47" t="s">
        <v>4011</v>
      </c>
      <c r="B591" s="47" t="s">
        <v>4656</v>
      </c>
      <c r="C591" s="48">
        <v>900003003405</v>
      </c>
      <c r="D591" s="49">
        <v>900003003</v>
      </c>
      <c r="E591" s="47" t="s">
        <v>4657</v>
      </c>
      <c r="F591" s="49">
        <v>405</v>
      </c>
      <c r="G591" s="47" t="s">
        <v>4209</v>
      </c>
      <c r="H591" s="49" t="s">
        <v>4004</v>
      </c>
      <c r="I591" s="48">
        <v>7325706169282</v>
      </c>
      <c r="J591" s="93">
        <v>55</v>
      </c>
      <c r="K591" s="50">
        <v>171</v>
      </c>
      <c r="L591" s="93">
        <f t="shared" si="9"/>
        <v>9405</v>
      </c>
      <c r="M591" s="49" t="s">
        <v>1923</v>
      </c>
      <c r="N591" s="47" t="s">
        <v>4658</v>
      </c>
    </row>
    <row r="592" spans="1:14" s="38" customFormat="1">
      <c r="A592" s="47" t="s">
        <v>4011</v>
      </c>
      <c r="B592" s="47" t="s">
        <v>4656</v>
      </c>
      <c r="C592" s="48">
        <v>900003003405</v>
      </c>
      <c r="D592" s="49">
        <v>900003003</v>
      </c>
      <c r="E592" s="47" t="s">
        <v>4657</v>
      </c>
      <c r="F592" s="49">
        <v>405</v>
      </c>
      <c r="G592" s="47" t="s">
        <v>4209</v>
      </c>
      <c r="H592" s="49" t="s">
        <v>4016</v>
      </c>
      <c r="I592" s="48">
        <v>7325706169299</v>
      </c>
      <c r="J592" s="93">
        <v>55</v>
      </c>
      <c r="K592" s="50">
        <v>113</v>
      </c>
      <c r="L592" s="93">
        <f t="shared" si="9"/>
        <v>6215</v>
      </c>
      <c r="M592" s="49" t="s">
        <v>1923</v>
      </c>
      <c r="N592" s="47" t="s">
        <v>4658</v>
      </c>
    </row>
    <row r="593" spans="1:14" s="38" customFormat="1">
      <c r="A593" s="47" t="s">
        <v>4011</v>
      </c>
      <c r="B593" s="47" t="s">
        <v>4656</v>
      </c>
      <c r="C593" s="48">
        <v>900003003405</v>
      </c>
      <c r="D593" s="49">
        <v>900003003</v>
      </c>
      <c r="E593" s="47" t="s">
        <v>4657</v>
      </c>
      <c r="F593" s="49">
        <v>405</v>
      </c>
      <c r="G593" s="47" t="s">
        <v>4209</v>
      </c>
      <c r="H593" s="49" t="s">
        <v>4005</v>
      </c>
      <c r="I593" s="48">
        <v>7325706169305</v>
      </c>
      <c r="J593" s="93">
        <v>55</v>
      </c>
      <c r="K593" s="50">
        <v>31</v>
      </c>
      <c r="L593" s="93">
        <f t="shared" si="9"/>
        <v>1705</v>
      </c>
      <c r="M593" s="49" t="s">
        <v>1923</v>
      </c>
      <c r="N593" s="47" t="s">
        <v>4658</v>
      </c>
    </row>
    <row r="594" spans="1:14" s="38" customFormat="1">
      <c r="A594" s="47" t="s">
        <v>4011</v>
      </c>
      <c r="B594" s="47" t="s">
        <v>4656</v>
      </c>
      <c r="C594" s="48">
        <v>900003003405</v>
      </c>
      <c r="D594" s="49">
        <v>900003003</v>
      </c>
      <c r="E594" s="47" t="s">
        <v>4657</v>
      </c>
      <c r="F594" s="49">
        <v>405</v>
      </c>
      <c r="G594" s="47" t="s">
        <v>4209</v>
      </c>
      <c r="H594" s="49" t="s">
        <v>4029</v>
      </c>
      <c r="I594" s="48">
        <v>7325706169312</v>
      </c>
      <c r="J594" s="93">
        <v>55</v>
      </c>
      <c r="K594" s="50">
        <v>25</v>
      </c>
      <c r="L594" s="93">
        <f t="shared" si="9"/>
        <v>1375</v>
      </c>
      <c r="M594" s="49" t="s">
        <v>1923</v>
      </c>
      <c r="N594" s="47" t="s">
        <v>4658</v>
      </c>
    </row>
    <row r="595" spans="1:14" s="38" customFormat="1">
      <c r="A595" s="47" t="s">
        <v>4011</v>
      </c>
      <c r="B595" s="47" t="s">
        <v>4656</v>
      </c>
      <c r="C595" s="48">
        <v>901002108110</v>
      </c>
      <c r="D595" s="49">
        <v>901002108</v>
      </c>
      <c r="E595" s="47" t="s">
        <v>4660</v>
      </c>
      <c r="F595" s="49">
        <v>110</v>
      </c>
      <c r="G595" s="47" t="s">
        <v>3975</v>
      </c>
      <c r="H595" s="49" t="s">
        <v>4004</v>
      </c>
      <c r="I595" s="48">
        <v>7325706169770</v>
      </c>
      <c r="J595" s="93">
        <v>55</v>
      </c>
      <c r="K595" s="50">
        <v>5</v>
      </c>
      <c r="L595" s="93">
        <f t="shared" si="9"/>
        <v>275</v>
      </c>
      <c r="M595" s="49" t="s">
        <v>1923</v>
      </c>
      <c r="N595" s="47" t="s">
        <v>4023</v>
      </c>
    </row>
    <row r="596" spans="1:14" s="38" customFormat="1">
      <c r="A596" s="47" t="s">
        <v>4011</v>
      </c>
      <c r="B596" s="47" t="s">
        <v>4650</v>
      </c>
      <c r="C596" s="48">
        <v>922016001728</v>
      </c>
      <c r="D596" s="49">
        <v>922016001</v>
      </c>
      <c r="E596" s="47" t="s">
        <v>4651</v>
      </c>
      <c r="F596" s="49">
        <v>728</v>
      </c>
      <c r="G596" s="47" t="s">
        <v>4652</v>
      </c>
      <c r="H596" s="49" t="s">
        <v>4004</v>
      </c>
      <c r="I596" s="48">
        <v>7325706173517</v>
      </c>
      <c r="J596" s="93">
        <v>69.900000000000006</v>
      </c>
      <c r="K596" s="50">
        <v>2</v>
      </c>
      <c r="L596" s="93">
        <f t="shared" si="9"/>
        <v>139.80000000000001</v>
      </c>
      <c r="M596" s="49" t="s">
        <v>1823</v>
      </c>
      <c r="N596" s="47" t="s">
        <v>4045</v>
      </c>
    </row>
    <row r="597" spans="1:14" s="38" customFormat="1">
      <c r="A597" s="47" t="s">
        <v>4011</v>
      </c>
      <c r="B597" s="47" t="s">
        <v>4650</v>
      </c>
      <c r="C597" s="48">
        <v>922016001728</v>
      </c>
      <c r="D597" s="49">
        <v>922016001</v>
      </c>
      <c r="E597" s="47" t="s">
        <v>4651</v>
      </c>
      <c r="F597" s="49">
        <v>728</v>
      </c>
      <c r="G597" s="47" t="s">
        <v>4652</v>
      </c>
      <c r="H597" s="49" t="s">
        <v>4003</v>
      </c>
      <c r="I597" s="48">
        <v>7325706173531</v>
      </c>
      <c r="J597" s="93">
        <v>69.900000000000006</v>
      </c>
      <c r="K597" s="50">
        <v>1</v>
      </c>
      <c r="L597" s="93">
        <f t="shared" si="9"/>
        <v>69.900000000000006</v>
      </c>
      <c r="M597" s="49" t="s">
        <v>1823</v>
      </c>
      <c r="N597" s="47" t="s">
        <v>4045</v>
      </c>
    </row>
    <row r="598" spans="1:14" s="38" customFormat="1">
      <c r="A598" s="47" t="s">
        <v>4011</v>
      </c>
      <c r="B598" s="47" t="s">
        <v>4650</v>
      </c>
      <c r="C598" s="48">
        <v>922016001728</v>
      </c>
      <c r="D598" s="49">
        <v>922016001</v>
      </c>
      <c r="E598" s="47" t="s">
        <v>4651</v>
      </c>
      <c r="F598" s="49">
        <v>728</v>
      </c>
      <c r="G598" s="47" t="s">
        <v>4652</v>
      </c>
      <c r="H598" s="49" t="s">
        <v>4016</v>
      </c>
      <c r="I598" s="48">
        <v>7325706173548</v>
      </c>
      <c r="J598" s="93">
        <v>69.900000000000006</v>
      </c>
      <c r="K598" s="50">
        <v>4</v>
      </c>
      <c r="L598" s="93">
        <f t="shared" si="9"/>
        <v>279.60000000000002</v>
      </c>
      <c r="M598" s="49" t="s">
        <v>1823</v>
      </c>
      <c r="N598" s="47" t="s">
        <v>4045</v>
      </c>
    </row>
    <row r="599" spans="1:14" s="38" customFormat="1">
      <c r="A599" s="47" t="s">
        <v>4011</v>
      </c>
      <c r="B599" s="47" t="s">
        <v>4650</v>
      </c>
      <c r="C599" s="48">
        <v>922016001728</v>
      </c>
      <c r="D599" s="49">
        <v>922016001</v>
      </c>
      <c r="E599" s="47" t="s">
        <v>4651</v>
      </c>
      <c r="F599" s="49">
        <v>728</v>
      </c>
      <c r="G599" s="47" t="s">
        <v>4652</v>
      </c>
      <c r="H599" s="49" t="s">
        <v>4005</v>
      </c>
      <c r="I599" s="48">
        <v>7325706173555</v>
      </c>
      <c r="J599" s="93">
        <v>69.900000000000006</v>
      </c>
      <c r="K599" s="50">
        <v>2</v>
      </c>
      <c r="L599" s="93">
        <f t="shared" si="9"/>
        <v>139.80000000000001</v>
      </c>
      <c r="M599" s="49" t="s">
        <v>1823</v>
      </c>
      <c r="N599" s="47" t="s">
        <v>4045</v>
      </c>
    </row>
    <row r="600" spans="1:14" s="38" customFormat="1">
      <c r="A600" s="47" t="s">
        <v>4771</v>
      </c>
      <c r="B600" s="47" t="s">
        <v>4134</v>
      </c>
      <c r="C600" s="48">
        <v>4150176113</v>
      </c>
      <c r="D600" s="49">
        <v>4150176</v>
      </c>
      <c r="E600" s="47" t="s">
        <v>4838</v>
      </c>
      <c r="F600" s="49">
        <v>113</v>
      </c>
      <c r="G600" s="47" t="s">
        <v>4256</v>
      </c>
      <c r="H600" s="49">
        <v>42</v>
      </c>
      <c r="I600" s="48">
        <v>7325706181802</v>
      </c>
      <c r="J600" s="93">
        <v>129</v>
      </c>
      <c r="K600" s="50">
        <v>1</v>
      </c>
      <c r="L600" s="93">
        <f t="shared" si="9"/>
        <v>129</v>
      </c>
      <c r="M600" s="49" t="s">
        <v>1823</v>
      </c>
      <c r="N600" s="47" t="s">
        <v>4839</v>
      </c>
    </row>
    <row r="601" spans="1:14" s="38" customFormat="1">
      <c r="A601" s="47" t="s">
        <v>4771</v>
      </c>
      <c r="B601" s="47" t="s">
        <v>4134</v>
      </c>
      <c r="C601" s="48">
        <v>4150176277</v>
      </c>
      <c r="D601" s="49">
        <v>4150176</v>
      </c>
      <c r="E601" s="47" t="s">
        <v>4838</v>
      </c>
      <c r="F601" s="49">
        <v>277</v>
      </c>
      <c r="G601" s="47" t="s">
        <v>4184</v>
      </c>
      <c r="H601" s="49">
        <v>34</v>
      </c>
      <c r="I601" s="48">
        <v>7325706181833</v>
      </c>
      <c r="J601" s="93">
        <v>140</v>
      </c>
      <c r="K601" s="50">
        <v>26</v>
      </c>
      <c r="L601" s="93">
        <f t="shared" si="9"/>
        <v>3640</v>
      </c>
      <c r="M601" s="49" t="s">
        <v>1823</v>
      </c>
      <c r="N601" s="47" t="s">
        <v>4839</v>
      </c>
    </row>
    <row r="602" spans="1:14" s="38" customFormat="1">
      <c r="A602" s="47" t="s">
        <v>4771</v>
      </c>
      <c r="B602" s="47" t="s">
        <v>4134</v>
      </c>
      <c r="C602" s="48">
        <v>4150176277</v>
      </c>
      <c r="D602" s="49">
        <v>4150176</v>
      </c>
      <c r="E602" s="47" t="s">
        <v>4838</v>
      </c>
      <c r="F602" s="49">
        <v>277</v>
      </c>
      <c r="G602" s="47" t="s">
        <v>4184</v>
      </c>
      <c r="H602" s="49">
        <v>36</v>
      </c>
      <c r="I602" s="48">
        <v>7325706181840</v>
      </c>
      <c r="J602" s="93">
        <v>140</v>
      </c>
      <c r="K602" s="50">
        <v>51</v>
      </c>
      <c r="L602" s="93">
        <f t="shared" si="9"/>
        <v>7140</v>
      </c>
      <c r="M602" s="49" t="s">
        <v>1823</v>
      </c>
      <c r="N602" s="47" t="s">
        <v>4839</v>
      </c>
    </row>
    <row r="603" spans="1:14" s="38" customFormat="1">
      <c r="A603" s="47" t="s">
        <v>4771</v>
      </c>
      <c r="B603" s="47" t="s">
        <v>4134</v>
      </c>
      <c r="C603" s="48">
        <v>4150176277</v>
      </c>
      <c r="D603" s="49">
        <v>4150176</v>
      </c>
      <c r="E603" s="47" t="s">
        <v>4838</v>
      </c>
      <c r="F603" s="49">
        <v>277</v>
      </c>
      <c r="G603" s="47" t="s">
        <v>4184</v>
      </c>
      <c r="H603" s="49">
        <v>38</v>
      </c>
      <c r="I603" s="48">
        <v>7325706181857</v>
      </c>
      <c r="J603" s="93">
        <v>140</v>
      </c>
      <c r="K603" s="50">
        <v>76</v>
      </c>
      <c r="L603" s="93">
        <f t="shared" si="9"/>
        <v>10640</v>
      </c>
      <c r="M603" s="49" t="s">
        <v>1823</v>
      </c>
      <c r="N603" s="47" t="s">
        <v>4839</v>
      </c>
    </row>
    <row r="604" spans="1:14" s="38" customFormat="1">
      <c r="A604" s="47" t="s">
        <v>4771</v>
      </c>
      <c r="B604" s="47" t="s">
        <v>4134</v>
      </c>
      <c r="C604" s="48">
        <v>4150176277</v>
      </c>
      <c r="D604" s="49">
        <v>4150176</v>
      </c>
      <c r="E604" s="47" t="s">
        <v>4838</v>
      </c>
      <c r="F604" s="49">
        <v>277</v>
      </c>
      <c r="G604" s="47" t="s">
        <v>4184</v>
      </c>
      <c r="H604" s="49">
        <v>40</v>
      </c>
      <c r="I604" s="48">
        <v>7325706181864</v>
      </c>
      <c r="J604" s="93">
        <v>140</v>
      </c>
      <c r="K604" s="50">
        <v>49</v>
      </c>
      <c r="L604" s="93">
        <f t="shared" si="9"/>
        <v>6860</v>
      </c>
      <c r="M604" s="49" t="s">
        <v>1823</v>
      </c>
      <c r="N604" s="47" t="s">
        <v>4839</v>
      </c>
    </row>
    <row r="605" spans="1:14" s="38" customFormat="1">
      <c r="A605" s="47" t="s">
        <v>4771</v>
      </c>
      <c r="B605" s="47" t="s">
        <v>4134</v>
      </c>
      <c r="C605" s="48">
        <v>4150176277</v>
      </c>
      <c r="D605" s="49">
        <v>4150176</v>
      </c>
      <c r="E605" s="47" t="s">
        <v>4838</v>
      </c>
      <c r="F605" s="49">
        <v>277</v>
      </c>
      <c r="G605" s="47" t="s">
        <v>4184</v>
      </c>
      <c r="H605" s="49">
        <v>42</v>
      </c>
      <c r="I605" s="48">
        <v>7325706181871</v>
      </c>
      <c r="J605" s="93">
        <v>140</v>
      </c>
      <c r="K605" s="50">
        <v>13</v>
      </c>
      <c r="L605" s="93">
        <f t="shared" si="9"/>
        <v>1820</v>
      </c>
      <c r="M605" s="49" t="s">
        <v>1823</v>
      </c>
      <c r="N605" s="47" t="s">
        <v>4839</v>
      </c>
    </row>
    <row r="606" spans="1:14" s="38" customFormat="1">
      <c r="A606" s="47" t="s">
        <v>4771</v>
      </c>
      <c r="B606" s="47" t="s">
        <v>4134</v>
      </c>
      <c r="C606" s="48">
        <v>4150176277</v>
      </c>
      <c r="D606" s="49">
        <v>4150176</v>
      </c>
      <c r="E606" s="47" t="s">
        <v>4838</v>
      </c>
      <c r="F606" s="49">
        <v>277</v>
      </c>
      <c r="G606" s="47" t="s">
        <v>4184</v>
      </c>
      <c r="H606" s="49">
        <v>44</v>
      </c>
      <c r="I606" s="48">
        <v>7325706181888</v>
      </c>
      <c r="J606" s="93">
        <v>140</v>
      </c>
      <c r="K606" s="50">
        <v>17</v>
      </c>
      <c r="L606" s="93">
        <f t="shared" si="9"/>
        <v>2380</v>
      </c>
      <c r="M606" s="49" t="s">
        <v>1823</v>
      </c>
      <c r="N606" s="47" t="s">
        <v>4839</v>
      </c>
    </row>
    <row r="607" spans="1:14" s="38" customFormat="1">
      <c r="A607" s="47" t="s">
        <v>4771</v>
      </c>
      <c r="B607" s="47" t="s">
        <v>4134</v>
      </c>
      <c r="C607" s="48">
        <v>4150176410</v>
      </c>
      <c r="D607" s="49">
        <v>4150176</v>
      </c>
      <c r="E607" s="47" t="s">
        <v>4838</v>
      </c>
      <c r="F607" s="49">
        <v>410</v>
      </c>
      <c r="G607" s="47" t="s">
        <v>3990</v>
      </c>
      <c r="H607" s="49">
        <v>34</v>
      </c>
      <c r="I607" s="48">
        <v>7325706181970</v>
      </c>
      <c r="J607" s="93">
        <v>140</v>
      </c>
      <c r="K607" s="50">
        <v>20</v>
      </c>
      <c r="L607" s="93">
        <f t="shared" si="9"/>
        <v>2800</v>
      </c>
      <c r="M607" s="49" t="s">
        <v>1823</v>
      </c>
      <c r="N607" s="47" t="s">
        <v>4839</v>
      </c>
    </row>
    <row r="608" spans="1:14" s="38" customFormat="1">
      <c r="A608" s="47" t="s">
        <v>4771</v>
      </c>
      <c r="B608" s="47" t="s">
        <v>4134</v>
      </c>
      <c r="C608" s="48">
        <v>4150176410</v>
      </c>
      <c r="D608" s="49">
        <v>4150176</v>
      </c>
      <c r="E608" s="47" t="s">
        <v>4838</v>
      </c>
      <c r="F608" s="49">
        <v>410</v>
      </c>
      <c r="G608" s="47" t="s">
        <v>3990</v>
      </c>
      <c r="H608" s="49">
        <v>36</v>
      </c>
      <c r="I608" s="48">
        <v>7325706181987</v>
      </c>
      <c r="J608" s="93">
        <v>140</v>
      </c>
      <c r="K608" s="50">
        <v>55</v>
      </c>
      <c r="L608" s="93">
        <f t="shared" si="9"/>
        <v>7700</v>
      </c>
      <c r="M608" s="49" t="s">
        <v>1823</v>
      </c>
      <c r="N608" s="47" t="s">
        <v>4839</v>
      </c>
    </row>
    <row r="609" spans="1:14" s="38" customFormat="1">
      <c r="A609" s="47" t="s">
        <v>4771</v>
      </c>
      <c r="B609" s="47" t="s">
        <v>4134</v>
      </c>
      <c r="C609" s="48">
        <v>4150176410</v>
      </c>
      <c r="D609" s="49">
        <v>4150176</v>
      </c>
      <c r="E609" s="47" t="s">
        <v>4838</v>
      </c>
      <c r="F609" s="49">
        <v>410</v>
      </c>
      <c r="G609" s="47" t="s">
        <v>3990</v>
      </c>
      <c r="H609" s="49">
        <v>38</v>
      </c>
      <c r="I609" s="48">
        <v>7325706181994</v>
      </c>
      <c r="J609" s="93">
        <v>140</v>
      </c>
      <c r="K609" s="50">
        <v>69</v>
      </c>
      <c r="L609" s="93">
        <f t="shared" si="9"/>
        <v>9660</v>
      </c>
      <c r="M609" s="49" t="s">
        <v>1823</v>
      </c>
      <c r="N609" s="47" t="s">
        <v>4839</v>
      </c>
    </row>
    <row r="610" spans="1:14" s="38" customFormat="1">
      <c r="A610" s="47" t="s">
        <v>4771</v>
      </c>
      <c r="B610" s="47" t="s">
        <v>4134</v>
      </c>
      <c r="C610" s="48">
        <v>4150176410</v>
      </c>
      <c r="D610" s="49">
        <v>4150176</v>
      </c>
      <c r="E610" s="47" t="s">
        <v>4838</v>
      </c>
      <c r="F610" s="49">
        <v>410</v>
      </c>
      <c r="G610" s="47" t="s">
        <v>3990</v>
      </c>
      <c r="H610" s="49">
        <v>40</v>
      </c>
      <c r="I610" s="48">
        <v>7325706182007</v>
      </c>
      <c r="J610" s="93">
        <v>140</v>
      </c>
      <c r="K610" s="50">
        <v>77</v>
      </c>
      <c r="L610" s="93">
        <f t="shared" si="9"/>
        <v>10780</v>
      </c>
      <c r="M610" s="49" t="s">
        <v>1823</v>
      </c>
      <c r="N610" s="47" t="s">
        <v>4839</v>
      </c>
    </row>
    <row r="611" spans="1:14" s="38" customFormat="1">
      <c r="A611" s="47" t="s">
        <v>4771</v>
      </c>
      <c r="B611" s="47" t="s">
        <v>4134</v>
      </c>
      <c r="C611" s="48">
        <v>4150176410</v>
      </c>
      <c r="D611" s="49">
        <v>4150176</v>
      </c>
      <c r="E611" s="47" t="s">
        <v>4838</v>
      </c>
      <c r="F611" s="49">
        <v>410</v>
      </c>
      <c r="G611" s="47" t="s">
        <v>3990</v>
      </c>
      <c r="H611" s="49">
        <v>42</v>
      </c>
      <c r="I611" s="48">
        <v>7325706182014</v>
      </c>
      <c r="J611" s="93">
        <v>140</v>
      </c>
      <c r="K611" s="50">
        <v>25</v>
      </c>
      <c r="L611" s="93">
        <f t="shared" si="9"/>
        <v>3500</v>
      </c>
      <c r="M611" s="49" t="s">
        <v>1823</v>
      </c>
      <c r="N611" s="47" t="s">
        <v>4839</v>
      </c>
    </row>
    <row r="612" spans="1:14" s="38" customFormat="1">
      <c r="A612" s="47" t="s">
        <v>4771</v>
      </c>
      <c r="B612" s="47" t="s">
        <v>4134</v>
      </c>
      <c r="C612" s="48">
        <v>4150176410</v>
      </c>
      <c r="D612" s="49">
        <v>4150176</v>
      </c>
      <c r="E612" s="47" t="s">
        <v>4838</v>
      </c>
      <c r="F612" s="49">
        <v>410</v>
      </c>
      <c r="G612" s="47" t="s">
        <v>3990</v>
      </c>
      <c r="H612" s="49">
        <v>44</v>
      </c>
      <c r="I612" s="48">
        <v>7325706182045</v>
      </c>
      <c r="J612" s="93">
        <v>140</v>
      </c>
      <c r="K612" s="50">
        <v>19</v>
      </c>
      <c r="L612" s="93">
        <f t="shared" si="9"/>
        <v>2660</v>
      </c>
      <c r="M612" s="49" t="s">
        <v>1823</v>
      </c>
      <c r="N612" s="47" t="s">
        <v>4839</v>
      </c>
    </row>
    <row r="613" spans="1:14" s="38" customFormat="1">
      <c r="A613" s="47" t="s">
        <v>4771</v>
      </c>
      <c r="B613" s="47" t="s">
        <v>5125</v>
      </c>
      <c r="C613" s="48">
        <v>4502033433</v>
      </c>
      <c r="D613" s="49">
        <v>4502033</v>
      </c>
      <c r="E613" s="47" t="s">
        <v>5137</v>
      </c>
      <c r="F613" s="49">
        <v>433</v>
      </c>
      <c r="G613" s="47" t="s">
        <v>3969</v>
      </c>
      <c r="H613" s="49" t="s">
        <v>4001</v>
      </c>
      <c r="I613" s="48">
        <v>7325706191801</v>
      </c>
      <c r="J613" s="93">
        <v>249</v>
      </c>
      <c r="K613" s="50">
        <v>3</v>
      </c>
      <c r="L613" s="93">
        <f t="shared" si="9"/>
        <v>747</v>
      </c>
      <c r="M613" s="49" t="s">
        <v>1823</v>
      </c>
      <c r="N613" s="47" t="s">
        <v>4612</v>
      </c>
    </row>
    <row r="614" spans="1:14" s="38" customFormat="1">
      <c r="A614" s="47" t="s">
        <v>4771</v>
      </c>
      <c r="B614" s="47" t="s">
        <v>5125</v>
      </c>
      <c r="C614" s="48">
        <v>4502033433</v>
      </c>
      <c r="D614" s="49">
        <v>4502033</v>
      </c>
      <c r="E614" s="47" t="s">
        <v>5137</v>
      </c>
      <c r="F614" s="49">
        <v>433</v>
      </c>
      <c r="G614" s="47" t="s">
        <v>3969</v>
      </c>
      <c r="H614" s="49" t="s">
        <v>4003</v>
      </c>
      <c r="I614" s="48">
        <v>7325706191818</v>
      </c>
      <c r="J614" s="93">
        <v>249</v>
      </c>
      <c r="K614" s="50">
        <v>2</v>
      </c>
      <c r="L614" s="93">
        <f t="shared" si="9"/>
        <v>498</v>
      </c>
      <c r="M614" s="49" t="s">
        <v>1823</v>
      </c>
      <c r="N614" s="47" t="s">
        <v>4612</v>
      </c>
    </row>
    <row r="615" spans="1:14" s="38" customFormat="1">
      <c r="A615" s="47" t="s">
        <v>4771</v>
      </c>
      <c r="B615" s="47" t="s">
        <v>5125</v>
      </c>
      <c r="C615" s="48">
        <v>4502033433</v>
      </c>
      <c r="D615" s="49">
        <v>4502033</v>
      </c>
      <c r="E615" s="47" t="s">
        <v>5137</v>
      </c>
      <c r="F615" s="49">
        <v>433</v>
      </c>
      <c r="G615" s="47" t="s">
        <v>3969</v>
      </c>
      <c r="H615" s="49" t="s">
        <v>4005</v>
      </c>
      <c r="I615" s="48">
        <v>7325706191849</v>
      </c>
      <c r="J615" s="93">
        <v>249</v>
      </c>
      <c r="K615" s="50">
        <v>1</v>
      </c>
      <c r="L615" s="93">
        <f t="shared" si="9"/>
        <v>249</v>
      </c>
      <c r="M615" s="49" t="s">
        <v>1823</v>
      </c>
      <c r="N615" s="47" t="s">
        <v>4612</v>
      </c>
    </row>
    <row r="616" spans="1:14" s="38" customFormat="1">
      <c r="A616" s="47" t="s">
        <v>4011</v>
      </c>
      <c r="B616" s="47" t="s">
        <v>4134</v>
      </c>
      <c r="C616" s="48">
        <v>1500183248</v>
      </c>
      <c r="D616" s="49">
        <v>1500183</v>
      </c>
      <c r="E616" s="47" t="s">
        <v>4163</v>
      </c>
      <c r="F616" s="49">
        <v>248</v>
      </c>
      <c r="G616" s="47" t="s">
        <v>4058</v>
      </c>
      <c r="H616" s="49" t="s">
        <v>4146</v>
      </c>
      <c r="I616" s="48">
        <v>7325706191870</v>
      </c>
      <c r="J616" s="93">
        <v>129</v>
      </c>
      <c r="K616" s="50">
        <v>19</v>
      </c>
      <c r="L616" s="93">
        <f t="shared" si="9"/>
        <v>2451</v>
      </c>
      <c r="M616" s="49" t="s">
        <v>1823</v>
      </c>
      <c r="N616" s="47" t="s">
        <v>4164</v>
      </c>
    </row>
    <row r="617" spans="1:14" s="38" customFormat="1">
      <c r="A617" s="47" t="s">
        <v>4755</v>
      </c>
      <c r="B617" s="47" t="s">
        <v>4672</v>
      </c>
      <c r="C617" s="48">
        <v>9900915</v>
      </c>
      <c r="D617" s="49">
        <v>990091</v>
      </c>
      <c r="E617" s="47" t="s">
        <v>4768</v>
      </c>
      <c r="F617" s="49">
        <v>5</v>
      </c>
      <c r="G617" s="47" t="s">
        <v>4014</v>
      </c>
      <c r="H617" s="49" t="s">
        <v>4693</v>
      </c>
      <c r="I617" s="48">
        <v>7325706192174</v>
      </c>
      <c r="J617" s="93">
        <v>35</v>
      </c>
      <c r="K617" s="50">
        <v>7</v>
      </c>
      <c r="L617" s="93">
        <f t="shared" si="9"/>
        <v>245</v>
      </c>
      <c r="M617" s="49" t="s">
        <v>1823</v>
      </c>
      <c r="N617" s="47" t="s">
        <v>4023</v>
      </c>
    </row>
    <row r="618" spans="1:14" s="38" customFormat="1">
      <c r="A618" s="47" t="s">
        <v>4755</v>
      </c>
      <c r="B618" s="47" t="s">
        <v>4672</v>
      </c>
      <c r="C618" s="48">
        <v>9900915</v>
      </c>
      <c r="D618" s="49">
        <v>990091</v>
      </c>
      <c r="E618" s="47" t="s">
        <v>4768</v>
      </c>
      <c r="F618" s="49">
        <v>5</v>
      </c>
      <c r="G618" s="47" t="s">
        <v>4014</v>
      </c>
      <c r="H618" s="49" t="s">
        <v>4694</v>
      </c>
      <c r="I618" s="48">
        <v>7325706192181</v>
      </c>
      <c r="J618" s="93">
        <v>40</v>
      </c>
      <c r="K618" s="50">
        <v>6</v>
      </c>
      <c r="L618" s="93">
        <f t="shared" si="9"/>
        <v>240</v>
      </c>
      <c r="M618" s="49" t="s">
        <v>1823</v>
      </c>
      <c r="N618" s="47" t="s">
        <v>4023</v>
      </c>
    </row>
    <row r="619" spans="1:14" s="38" customFormat="1">
      <c r="A619" s="47" t="s">
        <v>4755</v>
      </c>
      <c r="B619" s="47" t="s">
        <v>4672</v>
      </c>
      <c r="C619" s="48">
        <v>990091110</v>
      </c>
      <c r="D619" s="49">
        <v>990091</v>
      </c>
      <c r="E619" s="47" t="s">
        <v>4768</v>
      </c>
      <c r="F619" s="49">
        <v>110</v>
      </c>
      <c r="G619" s="47" t="s">
        <v>3975</v>
      </c>
      <c r="H619" s="49" t="s">
        <v>4693</v>
      </c>
      <c r="I619" s="48">
        <v>7325706192198</v>
      </c>
      <c r="J619" s="93">
        <v>40</v>
      </c>
      <c r="K619" s="50">
        <v>8</v>
      </c>
      <c r="L619" s="93">
        <f t="shared" si="9"/>
        <v>320</v>
      </c>
      <c r="M619" s="49" t="s">
        <v>1823</v>
      </c>
      <c r="N619" s="47" t="s">
        <v>4023</v>
      </c>
    </row>
    <row r="620" spans="1:14" s="38" customFormat="1">
      <c r="A620" s="47" t="s">
        <v>4755</v>
      </c>
      <c r="B620" s="47" t="s">
        <v>4672</v>
      </c>
      <c r="C620" s="48">
        <v>990091433</v>
      </c>
      <c r="D620" s="49">
        <v>990091</v>
      </c>
      <c r="E620" s="47" t="s">
        <v>4768</v>
      </c>
      <c r="F620" s="49">
        <v>433</v>
      </c>
      <c r="G620" s="47" t="s">
        <v>3969</v>
      </c>
      <c r="H620" s="49" t="s">
        <v>4693</v>
      </c>
      <c r="I620" s="48">
        <v>7325706192235</v>
      </c>
      <c r="J620" s="93">
        <v>35</v>
      </c>
      <c r="K620" s="50">
        <v>11</v>
      </c>
      <c r="L620" s="93">
        <f t="shared" si="9"/>
        <v>385</v>
      </c>
      <c r="M620" s="49" t="s">
        <v>1823</v>
      </c>
      <c r="N620" s="47" t="s">
        <v>4023</v>
      </c>
    </row>
    <row r="621" spans="1:14" s="38" customFormat="1">
      <c r="A621" s="47" t="s">
        <v>4755</v>
      </c>
      <c r="B621" s="47" t="s">
        <v>4672</v>
      </c>
      <c r="C621" s="48">
        <v>990091433</v>
      </c>
      <c r="D621" s="49">
        <v>990091</v>
      </c>
      <c r="E621" s="47" t="s">
        <v>4768</v>
      </c>
      <c r="F621" s="49">
        <v>433</v>
      </c>
      <c r="G621" s="47" t="s">
        <v>3969</v>
      </c>
      <c r="H621" s="49" t="s">
        <v>4694</v>
      </c>
      <c r="I621" s="48">
        <v>7325706192242</v>
      </c>
      <c r="J621" s="93">
        <v>35</v>
      </c>
      <c r="K621" s="50">
        <v>16</v>
      </c>
      <c r="L621" s="93">
        <f t="shared" si="9"/>
        <v>560</v>
      </c>
      <c r="M621" s="49" t="s">
        <v>1823</v>
      </c>
      <c r="N621" s="47" t="s">
        <v>4023</v>
      </c>
    </row>
    <row r="622" spans="1:14" s="38" customFormat="1">
      <c r="A622" s="47" t="s">
        <v>4755</v>
      </c>
      <c r="B622" s="47" t="s">
        <v>4672</v>
      </c>
      <c r="C622" s="48">
        <v>990091614</v>
      </c>
      <c r="D622" s="49">
        <v>990091</v>
      </c>
      <c r="E622" s="47" t="s">
        <v>4768</v>
      </c>
      <c r="F622" s="49">
        <v>614</v>
      </c>
      <c r="G622" s="47" t="s">
        <v>4769</v>
      </c>
      <c r="H622" s="49" t="s">
        <v>4693</v>
      </c>
      <c r="I622" s="48">
        <v>7325706192273</v>
      </c>
      <c r="J622" s="93">
        <v>35</v>
      </c>
      <c r="K622" s="50">
        <v>8</v>
      </c>
      <c r="L622" s="93">
        <f t="shared" si="9"/>
        <v>280</v>
      </c>
      <c r="M622" s="49" t="s">
        <v>1823</v>
      </c>
      <c r="N622" s="47" t="s">
        <v>4023</v>
      </c>
    </row>
    <row r="623" spans="1:14" s="38" customFormat="1">
      <c r="A623" s="47" t="s">
        <v>4755</v>
      </c>
      <c r="B623" s="47" t="s">
        <v>4672</v>
      </c>
      <c r="C623" s="48">
        <v>990091614</v>
      </c>
      <c r="D623" s="49">
        <v>990091</v>
      </c>
      <c r="E623" s="47" t="s">
        <v>4768</v>
      </c>
      <c r="F623" s="49">
        <v>614</v>
      </c>
      <c r="G623" s="47" t="s">
        <v>4769</v>
      </c>
      <c r="H623" s="49" t="s">
        <v>4694</v>
      </c>
      <c r="I623" s="48">
        <v>7325706192280</v>
      </c>
      <c r="J623" s="93">
        <v>35</v>
      </c>
      <c r="K623" s="50">
        <v>4</v>
      </c>
      <c r="L623" s="93">
        <f t="shared" si="9"/>
        <v>140</v>
      </c>
      <c r="M623" s="49" t="s">
        <v>1823</v>
      </c>
      <c r="N623" s="47" t="s">
        <v>4023</v>
      </c>
    </row>
    <row r="624" spans="1:14" s="38" customFormat="1">
      <c r="A624" s="47" t="s">
        <v>4771</v>
      </c>
      <c r="B624" s="47" t="s">
        <v>4672</v>
      </c>
      <c r="C624" s="48">
        <v>4940055433</v>
      </c>
      <c r="D624" s="49">
        <v>4940055</v>
      </c>
      <c r="E624" s="47" t="s">
        <v>5182</v>
      </c>
      <c r="F624" s="49">
        <v>433</v>
      </c>
      <c r="G624" s="47" t="s">
        <v>3969</v>
      </c>
      <c r="H624" s="49" t="s">
        <v>5183</v>
      </c>
      <c r="I624" s="48">
        <v>7325706193195</v>
      </c>
      <c r="J624" s="93">
        <v>69.900000000000006</v>
      </c>
      <c r="K624" s="50">
        <v>2</v>
      </c>
      <c r="L624" s="93">
        <f t="shared" si="9"/>
        <v>139.80000000000001</v>
      </c>
      <c r="M624" s="49" t="s">
        <v>784</v>
      </c>
      <c r="N624" s="47" t="s">
        <v>5161</v>
      </c>
    </row>
    <row r="625" spans="1:14" s="38" customFormat="1">
      <c r="A625" s="47" t="s">
        <v>4771</v>
      </c>
      <c r="B625" s="47" t="s">
        <v>4672</v>
      </c>
      <c r="C625" s="48">
        <v>4940055433</v>
      </c>
      <c r="D625" s="49">
        <v>4940055</v>
      </c>
      <c r="E625" s="47" t="s">
        <v>5182</v>
      </c>
      <c r="F625" s="49">
        <v>433</v>
      </c>
      <c r="G625" s="47" t="s">
        <v>3969</v>
      </c>
      <c r="H625" s="49" t="s">
        <v>5184</v>
      </c>
      <c r="I625" s="48">
        <v>7325706193201</v>
      </c>
      <c r="J625" s="93">
        <v>69.900000000000006</v>
      </c>
      <c r="K625" s="50">
        <v>3</v>
      </c>
      <c r="L625" s="93">
        <f t="shared" si="9"/>
        <v>209.70000000000002</v>
      </c>
      <c r="M625" s="49" t="s">
        <v>784</v>
      </c>
      <c r="N625" s="47" t="s">
        <v>5161</v>
      </c>
    </row>
    <row r="626" spans="1:14" s="38" customFormat="1">
      <c r="A626" s="47" t="s">
        <v>4771</v>
      </c>
      <c r="B626" s="47" t="s">
        <v>4672</v>
      </c>
      <c r="C626" s="48">
        <v>4940055433</v>
      </c>
      <c r="D626" s="49">
        <v>4940055</v>
      </c>
      <c r="E626" s="47" t="s">
        <v>5182</v>
      </c>
      <c r="F626" s="49">
        <v>433</v>
      </c>
      <c r="G626" s="47" t="s">
        <v>3969</v>
      </c>
      <c r="H626" s="49" t="s">
        <v>5157</v>
      </c>
      <c r="I626" s="48">
        <v>7325706193218</v>
      </c>
      <c r="J626" s="93">
        <v>69.900000000000006</v>
      </c>
      <c r="K626" s="50">
        <v>3</v>
      </c>
      <c r="L626" s="93">
        <f t="shared" si="9"/>
        <v>209.70000000000002</v>
      </c>
      <c r="M626" s="49" t="s">
        <v>784</v>
      </c>
      <c r="N626" s="47" t="s">
        <v>5161</v>
      </c>
    </row>
    <row r="627" spans="1:14" s="38" customFormat="1">
      <c r="A627" s="47" t="s">
        <v>4771</v>
      </c>
      <c r="B627" s="47" t="s">
        <v>4672</v>
      </c>
      <c r="C627" s="48">
        <v>4940055433</v>
      </c>
      <c r="D627" s="49">
        <v>4940055</v>
      </c>
      <c r="E627" s="47" t="s">
        <v>5182</v>
      </c>
      <c r="F627" s="49">
        <v>433</v>
      </c>
      <c r="G627" s="47" t="s">
        <v>3969</v>
      </c>
      <c r="H627" s="49" t="s">
        <v>5185</v>
      </c>
      <c r="I627" s="48">
        <v>7325706193225</v>
      </c>
      <c r="J627" s="93">
        <v>69.900000000000006</v>
      </c>
      <c r="K627" s="50">
        <v>1</v>
      </c>
      <c r="L627" s="93">
        <f t="shared" si="9"/>
        <v>69.900000000000006</v>
      </c>
      <c r="M627" s="49" t="s">
        <v>784</v>
      </c>
      <c r="N627" s="47" t="s">
        <v>5161</v>
      </c>
    </row>
    <row r="628" spans="1:14" s="38" customFormat="1">
      <c r="A628" s="47" t="s">
        <v>4011</v>
      </c>
      <c r="B628" s="47" t="s">
        <v>4230</v>
      </c>
      <c r="C628" s="48">
        <v>1000178961</v>
      </c>
      <c r="D628" s="49">
        <v>1000178</v>
      </c>
      <c r="E628" s="47" t="s">
        <v>4231</v>
      </c>
      <c r="F628" s="49">
        <v>961</v>
      </c>
      <c r="G628" s="47" t="s">
        <v>4232</v>
      </c>
      <c r="H628" s="49" t="s">
        <v>4161</v>
      </c>
      <c r="I628" s="48">
        <v>7325706198732</v>
      </c>
      <c r="J628" s="93">
        <v>170</v>
      </c>
      <c r="K628" s="50">
        <v>75</v>
      </c>
      <c r="L628" s="93">
        <f t="shared" si="9"/>
        <v>12750</v>
      </c>
      <c r="M628" s="49" t="s">
        <v>1899</v>
      </c>
      <c r="N628" s="47" t="s">
        <v>4233</v>
      </c>
    </row>
    <row r="629" spans="1:14" s="38" customFormat="1">
      <c r="A629" s="47" t="s">
        <v>4011</v>
      </c>
      <c r="B629" s="47" t="s">
        <v>4230</v>
      </c>
      <c r="C629" s="48">
        <v>1000178961</v>
      </c>
      <c r="D629" s="49">
        <v>1000178</v>
      </c>
      <c r="E629" s="47" t="s">
        <v>4231</v>
      </c>
      <c r="F629" s="49">
        <v>961</v>
      </c>
      <c r="G629" s="47" t="s">
        <v>4232</v>
      </c>
      <c r="H629" s="49" t="s">
        <v>4146</v>
      </c>
      <c r="I629" s="48">
        <v>7325706198763</v>
      </c>
      <c r="J629" s="93">
        <v>170</v>
      </c>
      <c r="K629" s="50">
        <v>76</v>
      </c>
      <c r="L629" s="93">
        <f t="shared" si="9"/>
        <v>12920</v>
      </c>
      <c r="M629" s="49" t="s">
        <v>1899</v>
      </c>
      <c r="N629" s="47" t="s">
        <v>4233</v>
      </c>
    </row>
    <row r="630" spans="1:14" s="38" customFormat="1">
      <c r="A630" s="47" t="s">
        <v>4011</v>
      </c>
      <c r="B630" s="47" t="s">
        <v>4230</v>
      </c>
      <c r="C630" s="48">
        <v>1000178961</v>
      </c>
      <c r="D630" s="49">
        <v>1000178</v>
      </c>
      <c r="E630" s="47" t="s">
        <v>4231</v>
      </c>
      <c r="F630" s="49">
        <v>961</v>
      </c>
      <c r="G630" s="47" t="s">
        <v>4232</v>
      </c>
      <c r="H630" s="49" t="s">
        <v>4147</v>
      </c>
      <c r="I630" s="48">
        <v>7325706198800</v>
      </c>
      <c r="J630" s="93">
        <v>170</v>
      </c>
      <c r="K630" s="50">
        <v>73</v>
      </c>
      <c r="L630" s="93">
        <f t="shared" si="9"/>
        <v>12410</v>
      </c>
      <c r="M630" s="49" t="s">
        <v>1899</v>
      </c>
      <c r="N630" s="47" t="s">
        <v>4233</v>
      </c>
    </row>
    <row r="631" spans="1:14" s="38" customFormat="1">
      <c r="A631" s="47" t="s">
        <v>4011</v>
      </c>
      <c r="B631" s="47" t="s">
        <v>4230</v>
      </c>
      <c r="C631" s="48">
        <v>1000178961</v>
      </c>
      <c r="D631" s="49">
        <v>1000178</v>
      </c>
      <c r="E631" s="47" t="s">
        <v>4231</v>
      </c>
      <c r="F631" s="49">
        <v>961</v>
      </c>
      <c r="G631" s="47" t="s">
        <v>4232</v>
      </c>
      <c r="H631" s="49" t="s">
        <v>4137</v>
      </c>
      <c r="I631" s="48">
        <v>7325706198855</v>
      </c>
      <c r="J631" s="93">
        <v>170</v>
      </c>
      <c r="K631" s="50">
        <v>71</v>
      </c>
      <c r="L631" s="93">
        <f t="shared" si="9"/>
        <v>12070</v>
      </c>
      <c r="M631" s="49" t="s">
        <v>1899</v>
      </c>
      <c r="N631" s="47" t="s">
        <v>4233</v>
      </c>
    </row>
    <row r="632" spans="1:14" s="38" customFormat="1">
      <c r="A632" s="47" t="s">
        <v>4011</v>
      </c>
      <c r="B632" s="47" t="s">
        <v>4230</v>
      </c>
      <c r="C632" s="48">
        <v>1000178961</v>
      </c>
      <c r="D632" s="49">
        <v>1000178</v>
      </c>
      <c r="E632" s="47" t="s">
        <v>4231</v>
      </c>
      <c r="F632" s="49">
        <v>961</v>
      </c>
      <c r="G632" s="47" t="s">
        <v>4232</v>
      </c>
      <c r="H632" s="49" t="s">
        <v>4142</v>
      </c>
      <c r="I632" s="48">
        <v>7325706198923</v>
      </c>
      <c r="J632" s="93">
        <v>170</v>
      </c>
      <c r="K632" s="50">
        <v>65</v>
      </c>
      <c r="L632" s="93">
        <f t="shared" si="9"/>
        <v>11050</v>
      </c>
      <c r="M632" s="49" t="s">
        <v>1899</v>
      </c>
      <c r="N632" s="47" t="s">
        <v>4233</v>
      </c>
    </row>
    <row r="633" spans="1:14" s="38" customFormat="1">
      <c r="A633" s="47" t="s">
        <v>4011</v>
      </c>
      <c r="B633" s="47" t="s">
        <v>4230</v>
      </c>
      <c r="C633" s="48">
        <v>1000178961</v>
      </c>
      <c r="D633" s="49">
        <v>1000178</v>
      </c>
      <c r="E633" s="47" t="s">
        <v>4231</v>
      </c>
      <c r="F633" s="49">
        <v>961</v>
      </c>
      <c r="G633" s="47" t="s">
        <v>4232</v>
      </c>
      <c r="H633" s="49" t="s">
        <v>4157</v>
      </c>
      <c r="I633" s="48">
        <v>7325706198930</v>
      </c>
      <c r="J633" s="93">
        <v>170</v>
      </c>
      <c r="K633" s="50">
        <v>66</v>
      </c>
      <c r="L633" s="93">
        <f t="shared" si="9"/>
        <v>11220</v>
      </c>
      <c r="M633" s="49" t="s">
        <v>1899</v>
      </c>
      <c r="N633" s="47" t="s">
        <v>4233</v>
      </c>
    </row>
    <row r="634" spans="1:14" s="38" customFormat="1">
      <c r="A634" s="47" t="s">
        <v>4011</v>
      </c>
      <c r="B634" s="47" t="s">
        <v>4230</v>
      </c>
      <c r="C634" s="48">
        <v>1000178961</v>
      </c>
      <c r="D634" s="49">
        <v>1000178</v>
      </c>
      <c r="E634" s="47" t="s">
        <v>4231</v>
      </c>
      <c r="F634" s="49">
        <v>961</v>
      </c>
      <c r="G634" s="47" t="s">
        <v>4232</v>
      </c>
      <c r="H634" s="49" t="s">
        <v>4168</v>
      </c>
      <c r="I634" s="48">
        <v>7325706198992</v>
      </c>
      <c r="J634" s="93">
        <v>170</v>
      </c>
      <c r="K634" s="50">
        <v>37</v>
      </c>
      <c r="L634" s="93">
        <f t="shared" si="9"/>
        <v>6290</v>
      </c>
      <c r="M634" s="49" t="s">
        <v>1899</v>
      </c>
      <c r="N634" s="47" t="s">
        <v>4233</v>
      </c>
    </row>
    <row r="635" spans="1:14" s="38" customFormat="1">
      <c r="A635" s="47" t="s">
        <v>4771</v>
      </c>
      <c r="B635" s="47" t="s">
        <v>4672</v>
      </c>
      <c r="C635" s="48">
        <v>49751025</v>
      </c>
      <c r="D635" s="49">
        <v>4975102</v>
      </c>
      <c r="E635" s="47" t="s">
        <v>5159</v>
      </c>
      <c r="F635" s="49">
        <v>5</v>
      </c>
      <c r="G635" s="47" t="s">
        <v>4014</v>
      </c>
      <c r="H635" s="49" t="s">
        <v>4674</v>
      </c>
      <c r="I635" s="48">
        <v>7325706211905</v>
      </c>
      <c r="J635" s="93">
        <v>299</v>
      </c>
      <c r="K635" s="50">
        <v>9</v>
      </c>
      <c r="L635" s="93">
        <f t="shared" si="9"/>
        <v>2691</v>
      </c>
      <c r="M635" s="49" t="s">
        <v>1823</v>
      </c>
      <c r="N635" s="47" t="s">
        <v>4685</v>
      </c>
    </row>
    <row r="636" spans="1:14" s="38" customFormat="1">
      <c r="A636" s="47" t="s">
        <v>4011</v>
      </c>
      <c r="B636" s="47" t="s">
        <v>3964</v>
      </c>
      <c r="C636" s="48">
        <v>20470175</v>
      </c>
      <c r="D636" s="49">
        <v>2047017</v>
      </c>
      <c r="E636" s="47" t="s">
        <v>4392</v>
      </c>
      <c r="F636" s="49">
        <v>5</v>
      </c>
      <c r="G636" s="47" t="s">
        <v>4014</v>
      </c>
      <c r="H636" s="49" t="s">
        <v>4001</v>
      </c>
      <c r="I636" s="48">
        <v>7325706214012</v>
      </c>
      <c r="J636" s="93">
        <v>135</v>
      </c>
      <c r="K636" s="50">
        <v>6</v>
      </c>
      <c r="L636" s="93">
        <f t="shared" si="9"/>
        <v>810</v>
      </c>
      <c r="M636" s="49" t="s">
        <v>1899</v>
      </c>
      <c r="N636" s="47" t="s">
        <v>4393</v>
      </c>
    </row>
    <row r="637" spans="1:14" s="38" customFormat="1">
      <c r="A637" s="47" t="s">
        <v>4011</v>
      </c>
      <c r="B637" s="47" t="s">
        <v>3964</v>
      </c>
      <c r="C637" s="48">
        <v>20470175</v>
      </c>
      <c r="D637" s="49">
        <v>2047017</v>
      </c>
      <c r="E637" s="47" t="s">
        <v>4392</v>
      </c>
      <c r="F637" s="49">
        <v>5</v>
      </c>
      <c r="G637" s="47" t="s">
        <v>4014</v>
      </c>
      <c r="H637" s="49" t="s">
        <v>4005</v>
      </c>
      <c r="I637" s="48">
        <v>7325706214050</v>
      </c>
      <c r="J637" s="93">
        <v>135</v>
      </c>
      <c r="K637" s="50">
        <v>18</v>
      </c>
      <c r="L637" s="93">
        <f t="shared" si="9"/>
        <v>2430</v>
      </c>
      <c r="M637" s="49" t="s">
        <v>1899</v>
      </c>
      <c r="N637" s="47" t="s">
        <v>4393</v>
      </c>
    </row>
    <row r="638" spans="1:14" s="38" customFormat="1">
      <c r="A638" s="47" t="s">
        <v>4011</v>
      </c>
      <c r="B638" s="47" t="s">
        <v>4134</v>
      </c>
      <c r="C638" s="48">
        <v>2049005433</v>
      </c>
      <c r="D638" s="49">
        <v>2049005</v>
      </c>
      <c r="E638" s="47" t="s">
        <v>4150</v>
      </c>
      <c r="F638" s="49">
        <v>433</v>
      </c>
      <c r="G638" s="47" t="s">
        <v>3969</v>
      </c>
      <c r="H638" s="49" t="s">
        <v>4004</v>
      </c>
      <c r="I638" s="48">
        <v>7325706219420</v>
      </c>
      <c r="J638" s="93">
        <v>135</v>
      </c>
      <c r="K638" s="50">
        <v>5</v>
      </c>
      <c r="L638" s="93">
        <f t="shared" si="9"/>
        <v>675</v>
      </c>
      <c r="M638" s="49" t="s">
        <v>1899</v>
      </c>
      <c r="N638" s="47" t="s">
        <v>4152</v>
      </c>
    </row>
    <row r="639" spans="1:14" s="38" customFormat="1">
      <c r="A639" s="47" t="s">
        <v>4011</v>
      </c>
      <c r="B639" s="47" t="s">
        <v>4134</v>
      </c>
      <c r="C639" s="48">
        <v>2049005433</v>
      </c>
      <c r="D639" s="49">
        <v>2049005</v>
      </c>
      <c r="E639" s="47" t="s">
        <v>4150</v>
      </c>
      <c r="F639" s="49">
        <v>433</v>
      </c>
      <c r="G639" s="47" t="s">
        <v>3969</v>
      </c>
      <c r="H639" s="49" t="s">
        <v>4003</v>
      </c>
      <c r="I639" s="48">
        <v>7325706219444</v>
      </c>
      <c r="J639" s="93">
        <v>135</v>
      </c>
      <c r="K639" s="50">
        <v>9</v>
      </c>
      <c r="L639" s="93">
        <f t="shared" si="9"/>
        <v>1215</v>
      </c>
      <c r="M639" s="49" t="s">
        <v>1899</v>
      </c>
      <c r="N639" s="47" t="s">
        <v>4152</v>
      </c>
    </row>
    <row r="640" spans="1:14" s="38" customFormat="1">
      <c r="A640" s="47" t="s">
        <v>4011</v>
      </c>
      <c r="B640" s="47" t="s">
        <v>4134</v>
      </c>
      <c r="C640" s="48">
        <v>2049005433</v>
      </c>
      <c r="D640" s="49">
        <v>2049005</v>
      </c>
      <c r="E640" s="47" t="s">
        <v>4150</v>
      </c>
      <c r="F640" s="49">
        <v>433</v>
      </c>
      <c r="G640" s="47" t="s">
        <v>3969</v>
      </c>
      <c r="H640" s="49" t="s">
        <v>4005</v>
      </c>
      <c r="I640" s="48">
        <v>7325706219475</v>
      </c>
      <c r="J640" s="93">
        <v>135</v>
      </c>
      <c r="K640" s="50">
        <v>6</v>
      </c>
      <c r="L640" s="93">
        <f t="shared" si="9"/>
        <v>810</v>
      </c>
      <c r="M640" s="49" t="s">
        <v>1899</v>
      </c>
      <c r="N640" s="47" t="s">
        <v>4152</v>
      </c>
    </row>
    <row r="641" spans="1:14" s="38" customFormat="1">
      <c r="A641" s="47" t="s">
        <v>4011</v>
      </c>
      <c r="B641" s="47" t="s">
        <v>4134</v>
      </c>
      <c r="C641" s="48">
        <v>2049005433</v>
      </c>
      <c r="D641" s="49">
        <v>2049005</v>
      </c>
      <c r="E641" s="47" t="s">
        <v>4150</v>
      </c>
      <c r="F641" s="49">
        <v>433</v>
      </c>
      <c r="G641" s="47" t="s">
        <v>3969</v>
      </c>
      <c r="H641" s="49" t="s">
        <v>4029</v>
      </c>
      <c r="I641" s="48">
        <v>7325706219482</v>
      </c>
      <c r="J641" s="93">
        <v>135</v>
      </c>
      <c r="K641" s="50">
        <v>5</v>
      </c>
      <c r="L641" s="93">
        <f t="shared" si="9"/>
        <v>675</v>
      </c>
      <c r="M641" s="49" t="s">
        <v>1899</v>
      </c>
      <c r="N641" s="47" t="s">
        <v>4152</v>
      </c>
    </row>
    <row r="642" spans="1:14" s="38" customFormat="1">
      <c r="A642" s="47" t="s">
        <v>4011</v>
      </c>
      <c r="B642" s="47" t="s">
        <v>3964</v>
      </c>
      <c r="C642" s="48">
        <v>2002014110</v>
      </c>
      <c r="D642" s="49">
        <v>2002014</v>
      </c>
      <c r="E642" s="47" t="s">
        <v>4422</v>
      </c>
      <c r="F642" s="49">
        <v>110</v>
      </c>
      <c r="G642" s="47" t="s">
        <v>3975</v>
      </c>
      <c r="H642" s="49" t="s">
        <v>4029</v>
      </c>
      <c r="I642" s="48">
        <v>7325706222406</v>
      </c>
      <c r="J642" s="93">
        <v>120</v>
      </c>
      <c r="K642" s="50">
        <v>1</v>
      </c>
      <c r="L642" s="93">
        <f t="shared" si="9"/>
        <v>120</v>
      </c>
      <c r="M642" s="49" t="s">
        <v>1926</v>
      </c>
      <c r="N642" s="47" t="s">
        <v>4023</v>
      </c>
    </row>
    <row r="643" spans="1:14" s="38" customFormat="1">
      <c r="A643" s="47" t="s">
        <v>4011</v>
      </c>
      <c r="B643" s="47" t="s">
        <v>3964</v>
      </c>
      <c r="C643" s="48">
        <v>2002014336</v>
      </c>
      <c r="D643" s="49">
        <v>2002014</v>
      </c>
      <c r="E643" s="47" t="s">
        <v>4422</v>
      </c>
      <c r="F643" s="49">
        <v>336</v>
      </c>
      <c r="G643" s="47" t="s">
        <v>4423</v>
      </c>
      <c r="H643" s="49" t="s">
        <v>4001</v>
      </c>
      <c r="I643" s="48">
        <v>7325706222444</v>
      </c>
      <c r="J643" s="93">
        <v>119</v>
      </c>
      <c r="K643" s="50">
        <v>11</v>
      </c>
      <c r="L643" s="93">
        <f t="shared" si="9"/>
        <v>1309</v>
      </c>
      <c r="M643" s="49" t="s">
        <v>1926</v>
      </c>
      <c r="N643" s="47" t="s">
        <v>4023</v>
      </c>
    </row>
    <row r="644" spans="1:14" s="38" customFormat="1">
      <c r="A644" s="47" t="s">
        <v>4011</v>
      </c>
      <c r="B644" s="47" t="s">
        <v>3964</v>
      </c>
      <c r="C644" s="48">
        <v>2002014433</v>
      </c>
      <c r="D644" s="49">
        <v>2002014</v>
      </c>
      <c r="E644" s="47" t="s">
        <v>4422</v>
      </c>
      <c r="F644" s="49">
        <v>433</v>
      </c>
      <c r="G644" s="47" t="s">
        <v>3969</v>
      </c>
      <c r="H644" s="49" t="s">
        <v>4029</v>
      </c>
      <c r="I644" s="48">
        <v>7325706222673</v>
      </c>
      <c r="J644" s="93">
        <v>120</v>
      </c>
      <c r="K644" s="50">
        <v>1</v>
      </c>
      <c r="L644" s="93">
        <f t="shared" ref="L644:L707" si="10">K644*J644</f>
        <v>120</v>
      </c>
      <c r="M644" s="49" t="s">
        <v>1926</v>
      </c>
      <c r="N644" s="47" t="s">
        <v>4023</v>
      </c>
    </row>
    <row r="645" spans="1:14" s="38" customFormat="1">
      <c r="A645" s="47" t="s">
        <v>4771</v>
      </c>
      <c r="B645" s="47" t="s">
        <v>4121</v>
      </c>
      <c r="C645" s="48">
        <v>4770110433</v>
      </c>
      <c r="D645" s="49">
        <v>4770110</v>
      </c>
      <c r="E645" s="47" t="s">
        <v>4817</v>
      </c>
      <c r="F645" s="49">
        <v>433</v>
      </c>
      <c r="G645" s="47" t="s">
        <v>3969</v>
      </c>
      <c r="H645" s="49">
        <v>36</v>
      </c>
      <c r="I645" s="48">
        <v>7325706226619</v>
      </c>
      <c r="J645" s="93">
        <v>399</v>
      </c>
      <c r="K645" s="50">
        <v>1</v>
      </c>
      <c r="L645" s="93">
        <f t="shared" si="10"/>
        <v>399</v>
      </c>
      <c r="M645" s="49" t="s">
        <v>1939</v>
      </c>
      <c r="N645" s="47" t="s">
        <v>4818</v>
      </c>
    </row>
    <row r="646" spans="1:14" s="38" customFormat="1">
      <c r="A646" s="47" t="s">
        <v>4771</v>
      </c>
      <c r="B646" s="47" t="s">
        <v>4121</v>
      </c>
      <c r="C646" s="48">
        <v>4770110433</v>
      </c>
      <c r="D646" s="49">
        <v>4770110</v>
      </c>
      <c r="E646" s="47" t="s">
        <v>4817</v>
      </c>
      <c r="F646" s="49">
        <v>433</v>
      </c>
      <c r="G646" s="47" t="s">
        <v>3969</v>
      </c>
      <c r="H646" s="49">
        <v>38</v>
      </c>
      <c r="I646" s="48">
        <v>7325706226626</v>
      </c>
      <c r="J646" s="93">
        <v>399</v>
      </c>
      <c r="K646" s="50">
        <v>1</v>
      </c>
      <c r="L646" s="93">
        <f t="shared" si="10"/>
        <v>399</v>
      </c>
      <c r="M646" s="49" t="s">
        <v>1939</v>
      </c>
      <c r="N646" s="47" t="s">
        <v>4818</v>
      </c>
    </row>
    <row r="647" spans="1:14" s="38" customFormat="1">
      <c r="A647" s="47" t="s">
        <v>4771</v>
      </c>
      <c r="B647" s="47" t="s">
        <v>4121</v>
      </c>
      <c r="C647" s="48">
        <v>4770110433</v>
      </c>
      <c r="D647" s="49">
        <v>4770110</v>
      </c>
      <c r="E647" s="47" t="s">
        <v>4817</v>
      </c>
      <c r="F647" s="49">
        <v>433</v>
      </c>
      <c r="G647" s="47" t="s">
        <v>3969</v>
      </c>
      <c r="H647" s="49">
        <v>40</v>
      </c>
      <c r="I647" s="48">
        <v>7325706226633</v>
      </c>
      <c r="J647" s="93">
        <v>399</v>
      </c>
      <c r="K647" s="50">
        <v>2</v>
      </c>
      <c r="L647" s="93">
        <f t="shared" si="10"/>
        <v>798</v>
      </c>
      <c r="M647" s="49" t="s">
        <v>1939</v>
      </c>
      <c r="N647" s="47" t="s">
        <v>4818</v>
      </c>
    </row>
    <row r="648" spans="1:14" s="38" customFormat="1">
      <c r="A648" s="47" t="s">
        <v>4771</v>
      </c>
      <c r="B648" s="47" t="s">
        <v>4121</v>
      </c>
      <c r="C648" s="48">
        <v>4770110433</v>
      </c>
      <c r="D648" s="49">
        <v>4770110</v>
      </c>
      <c r="E648" s="47" t="s">
        <v>4817</v>
      </c>
      <c r="F648" s="49">
        <v>433</v>
      </c>
      <c r="G648" s="47" t="s">
        <v>3969</v>
      </c>
      <c r="H648" s="49">
        <v>42</v>
      </c>
      <c r="I648" s="48">
        <v>7325706226640</v>
      </c>
      <c r="J648" s="93">
        <v>399</v>
      </c>
      <c r="K648" s="50">
        <v>1</v>
      </c>
      <c r="L648" s="93">
        <f t="shared" si="10"/>
        <v>399</v>
      </c>
      <c r="M648" s="49" t="s">
        <v>1939</v>
      </c>
      <c r="N648" s="47" t="s">
        <v>4818</v>
      </c>
    </row>
    <row r="649" spans="1:14" s="38" customFormat="1">
      <c r="A649" s="47" t="s">
        <v>4011</v>
      </c>
      <c r="B649" s="47" t="s">
        <v>3964</v>
      </c>
      <c r="C649" s="48">
        <v>2052003902</v>
      </c>
      <c r="D649" s="49">
        <v>2052003</v>
      </c>
      <c r="E649" s="47" t="s">
        <v>4414</v>
      </c>
      <c r="F649" s="49">
        <v>902</v>
      </c>
      <c r="G649" s="47" t="s">
        <v>4477</v>
      </c>
      <c r="H649" s="49" t="s">
        <v>4001</v>
      </c>
      <c r="I649" s="48">
        <v>7325706229870</v>
      </c>
      <c r="J649" s="93">
        <v>99.9</v>
      </c>
      <c r="K649" s="50">
        <v>1</v>
      </c>
      <c r="L649" s="93">
        <f t="shared" si="10"/>
        <v>99.9</v>
      </c>
      <c r="M649" s="49" t="s">
        <v>1926</v>
      </c>
      <c r="N649" s="47" t="s">
        <v>4396</v>
      </c>
    </row>
    <row r="650" spans="1:14" s="38" customFormat="1">
      <c r="A650" s="47" t="s">
        <v>4011</v>
      </c>
      <c r="B650" s="47" t="s">
        <v>4672</v>
      </c>
      <c r="C650" s="48">
        <v>99701425</v>
      </c>
      <c r="D650" s="49">
        <v>9970142</v>
      </c>
      <c r="E650" s="47" t="s">
        <v>4684</v>
      </c>
      <c r="F650" s="49">
        <v>5</v>
      </c>
      <c r="G650" s="47" t="s">
        <v>4014</v>
      </c>
      <c r="H650" s="49" t="s">
        <v>4674</v>
      </c>
      <c r="I650" s="48">
        <v>7325706241292</v>
      </c>
      <c r="J650" s="93">
        <v>480</v>
      </c>
      <c r="K650" s="50">
        <v>30</v>
      </c>
      <c r="L650" s="93">
        <f t="shared" si="10"/>
        <v>14400</v>
      </c>
      <c r="M650" s="49" t="s">
        <v>1823</v>
      </c>
      <c r="N650" s="47" t="s">
        <v>4685</v>
      </c>
    </row>
    <row r="651" spans="1:14" s="38" customFormat="1">
      <c r="A651" s="47" t="s">
        <v>4011</v>
      </c>
      <c r="B651" s="47" t="s">
        <v>4672</v>
      </c>
      <c r="C651" s="48">
        <v>99701435</v>
      </c>
      <c r="D651" s="49">
        <v>9970143</v>
      </c>
      <c r="E651" s="47" t="s">
        <v>4686</v>
      </c>
      <c r="F651" s="49">
        <v>5</v>
      </c>
      <c r="G651" s="47" t="s">
        <v>4014</v>
      </c>
      <c r="H651" s="49" t="s">
        <v>4674</v>
      </c>
      <c r="I651" s="48">
        <v>7325706242947</v>
      </c>
      <c r="J651" s="93">
        <v>240</v>
      </c>
      <c r="K651" s="50">
        <v>41</v>
      </c>
      <c r="L651" s="93">
        <f t="shared" si="10"/>
        <v>9840</v>
      </c>
      <c r="M651" s="49" t="s">
        <v>1823</v>
      </c>
      <c r="N651" s="47" t="s">
        <v>4685</v>
      </c>
    </row>
    <row r="652" spans="1:14" s="38" customFormat="1">
      <c r="A652" s="47" t="s">
        <v>4011</v>
      </c>
      <c r="B652" s="47" t="s">
        <v>4656</v>
      </c>
      <c r="C652" s="48">
        <v>902122003113</v>
      </c>
      <c r="D652" s="49">
        <v>902122003</v>
      </c>
      <c r="E652" s="47" t="s">
        <v>4663</v>
      </c>
      <c r="F652" s="49">
        <v>113</v>
      </c>
      <c r="G652" s="47" t="s">
        <v>4256</v>
      </c>
      <c r="H652" s="49" t="s">
        <v>4004</v>
      </c>
      <c r="I652" s="48">
        <v>7325706265359</v>
      </c>
      <c r="J652" s="93">
        <v>59.9</v>
      </c>
      <c r="K652" s="50">
        <v>7</v>
      </c>
      <c r="L652" s="93">
        <f t="shared" si="10"/>
        <v>419.3</v>
      </c>
      <c r="M652" s="49" t="s">
        <v>1923</v>
      </c>
      <c r="N652" s="47" t="s">
        <v>4658</v>
      </c>
    </row>
    <row r="653" spans="1:14" s="38" customFormat="1">
      <c r="A653" s="47" t="s">
        <v>4011</v>
      </c>
      <c r="B653" s="47" t="s">
        <v>4656</v>
      </c>
      <c r="C653" s="48">
        <v>902122003113</v>
      </c>
      <c r="D653" s="49">
        <v>902122003</v>
      </c>
      <c r="E653" s="47" t="s">
        <v>4663</v>
      </c>
      <c r="F653" s="49">
        <v>113</v>
      </c>
      <c r="G653" s="47" t="s">
        <v>4256</v>
      </c>
      <c r="H653" s="49" t="s">
        <v>4001</v>
      </c>
      <c r="I653" s="48">
        <v>7325706265366</v>
      </c>
      <c r="J653" s="93">
        <v>59.9</v>
      </c>
      <c r="K653" s="50">
        <v>7</v>
      </c>
      <c r="L653" s="93">
        <f t="shared" si="10"/>
        <v>419.3</v>
      </c>
      <c r="M653" s="49" t="s">
        <v>1923</v>
      </c>
      <c r="N653" s="47" t="s">
        <v>4658</v>
      </c>
    </row>
    <row r="654" spans="1:14" s="38" customFormat="1">
      <c r="A654" s="47" t="s">
        <v>4011</v>
      </c>
      <c r="B654" s="47" t="s">
        <v>4656</v>
      </c>
      <c r="C654" s="48">
        <v>902122003113</v>
      </c>
      <c r="D654" s="49">
        <v>902122003</v>
      </c>
      <c r="E654" s="47" t="s">
        <v>4663</v>
      </c>
      <c r="F654" s="49">
        <v>113</v>
      </c>
      <c r="G654" s="47" t="s">
        <v>4256</v>
      </c>
      <c r="H654" s="49" t="s">
        <v>4003</v>
      </c>
      <c r="I654" s="48">
        <v>7325706265373</v>
      </c>
      <c r="J654" s="93">
        <v>59.9</v>
      </c>
      <c r="K654" s="50">
        <v>5</v>
      </c>
      <c r="L654" s="93">
        <f t="shared" si="10"/>
        <v>299.5</v>
      </c>
      <c r="M654" s="49" t="s">
        <v>1923</v>
      </c>
      <c r="N654" s="47" t="s">
        <v>4658</v>
      </c>
    </row>
    <row r="655" spans="1:14" s="38" customFormat="1">
      <c r="A655" s="47" t="s">
        <v>4011</v>
      </c>
      <c r="B655" s="47" t="s">
        <v>4656</v>
      </c>
      <c r="C655" s="48">
        <v>902122003113</v>
      </c>
      <c r="D655" s="49">
        <v>902122003</v>
      </c>
      <c r="E655" s="47" t="s">
        <v>4663</v>
      </c>
      <c r="F655" s="49">
        <v>113</v>
      </c>
      <c r="G655" s="47" t="s">
        <v>4256</v>
      </c>
      <c r="H655" s="49" t="s">
        <v>4016</v>
      </c>
      <c r="I655" s="48">
        <v>7325706265380</v>
      </c>
      <c r="J655" s="93">
        <v>59.9</v>
      </c>
      <c r="K655" s="50">
        <v>5</v>
      </c>
      <c r="L655" s="93">
        <f t="shared" si="10"/>
        <v>299.5</v>
      </c>
      <c r="M655" s="49" t="s">
        <v>1923</v>
      </c>
      <c r="N655" s="47" t="s">
        <v>4658</v>
      </c>
    </row>
    <row r="656" spans="1:14" s="38" customFormat="1">
      <c r="A656" s="47" t="s">
        <v>4011</v>
      </c>
      <c r="B656" s="47" t="s">
        <v>4656</v>
      </c>
      <c r="C656" s="48">
        <v>902122003113</v>
      </c>
      <c r="D656" s="49">
        <v>902122003</v>
      </c>
      <c r="E656" s="47" t="s">
        <v>4663</v>
      </c>
      <c r="F656" s="49">
        <v>113</v>
      </c>
      <c r="G656" s="47" t="s">
        <v>4256</v>
      </c>
      <c r="H656" s="49" t="s">
        <v>4005</v>
      </c>
      <c r="I656" s="48">
        <v>7325706265397</v>
      </c>
      <c r="J656" s="93">
        <v>59.9</v>
      </c>
      <c r="K656" s="50">
        <v>5</v>
      </c>
      <c r="L656" s="93">
        <f t="shared" si="10"/>
        <v>299.5</v>
      </c>
      <c r="M656" s="49" t="s">
        <v>1923</v>
      </c>
      <c r="N656" s="47" t="s">
        <v>4658</v>
      </c>
    </row>
    <row r="657" spans="1:14" s="38" customFormat="1">
      <c r="A657" s="47" t="s">
        <v>4011</v>
      </c>
      <c r="B657" s="47" t="s">
        <v>3964</v>
      </c>
      <c r="C657" s="48">
        <v>2028018685</v>
      </c>
      <c r="D657" s="49">
        <v>2028018</v>
      </c>
      <c r="E657" s="47" t="s">
        <v>4467</v>
      </c>
      <c r="F657" s="49">
        <v>685</v>
      </c>
      <c r="G657" s="47" t="s">
        <v>4468</v>
      </c>
      <c r="H657" s="49" t="s">
        <v>4001</v>
      </c>
      <c r="I657" s="48">
        <v>7325706267902</v>
      </c>
      <c r="J657" s="93">
        <v>149</v>
      </c>
      <c r="K657" s="50">
        <v>2</v>
      </c>
      <c r="L657" s="93">
        <f t="shared" si="10"/>
        <v>298</v>
      </c>
      <c r="M657" s="49" t="s">
        <v>1823</v>
      </c>
      <c r="N657" s="47" t="s">
        <v>4023</v>
      </c>
    </row>
    <row r="658" spans="1:14" s="38" customFormat="1">
      <c r="A658" s="47" t="s">
        <v>4771</v>
      </c>
      <c r="B658" s="47" t="s">
        <v>4672</v>
      </c>
      <c r="C658" s="48">
        <v>4920107433</v>
      </c>
      <c r="D658" s="49">
        <v>4920107</v>
      </c>
      <c r="E658" s="47" t="s">
        <v>4700</v>
      </c>
      <c r="F658" s="49">
        <v>433</v>
      </c>
      <c r="G658" s="47" t="s">
        <v>3969</v>
      </c>
      <c r="H658" s="49" t="s">
        <v>4674</v>
      </c>
      <c r="I658" s="48">
        <v>7325706297947</v>
      </c>
      <c r="J658" s="93">
        <v>89.9</v>
      </c>
      <c r="K658" s="50">
        <v>11</v>
      </c>
      <c r="L658" s="93">
        <f t="shared" si="10"/>
        <v>988.90000000000009</v>
      </c>
      <c r="M658" s="49" t="s">
        <v>3995</v>
      </c>
      <c r="N658" s="47" t="s">
        <v>4125</v>
      </c>
    </row>
    <row r="659" spans="1:14" s="38" customFormat="1">
      <c r="A659" s="47" t="s">
        <v>4011</v>
      </c>
      <c r="B659" s="47" t="s">
        <v>4672</v>
      </c>
      <c r="C659" s="48">
        <v>9900065130</v>
      </c>
      <c r="D659" s="49">
        <v>9900065</v>
      </c>
      <c r="E659" s="47" t="s">
        <v>4713</v>
      </c>
      <c r="F659" s="49">
        <v>130</v>
      </c>
      <c r="G659" s="47" t="s">
        <v>4110</v>
      </c>
      <c r="H659" s="49" t="s">
        <v>4674</v>
      </c>
      <c r="I659" s="48">
        <v>7325706298265</v>
      </c>
      <c r="J659" s="93">
        <v>60</v>
      </c>
      <c r="K659" s="50">
        <v>4</v>
      </c>
      <c r="L659" s="93">
        <f t="shared" si="10"/>
        <v>240</v>
      </c>
      <c r="M659" s="49" t="s">
        <v>1823</v>
      </c>
      <c r="N659" s="47" t="s">
        <v>4512</v>
      </c>
    </row>
    <row r="660" spans="1:14" s="38" customFormat="1">
      <c r="A660" s="47" t="s">
        <v>4011</v>
      </c>
      <c r="B660" s="47" t="s">
        <v>4672</v>
      </c>
      <c r="C660" s="48">
        <v>9920002604</v>
      </c>
      <c r="D660" s="49">
        <v>9920002</v>
      </c>
      <c r="E660" s="47" t="s">
        <v>4723</v>
      </c>
      <c r="F660" s="49">
        <v>604</v>
      </c>
      <c r="G660" s="47" t="s">
        <v>4079</v>
      </c>
      <c r="H660" s="49" t="s">
        <v>4674</v>
      </c>
      <c r="I660" s="48">
        <v>7325706298456</v>
      </c>
      <c r="J660" s="93">
        <v>99.9</v>
      </c>
      <c r="K660" s="50">
        <v>41</v>
      </c>
      <c r="L660" s="93">
        <f t="shared" si="10"/>
        <v>4095.9</v>
      </c>
      <c r="M660" s="49" t="s">
        <v>1823</v>
      </c>
      <c r="N660" s="47" t="s">
        <v>4635</v>
      </c>
    </row>
    <row r="661" spans="1:14" s="38" customFormat="1">
      <c r="A661" s="47" t="s">
        <v>4755</v>
      </c>
      <c r="B661" s="47" t="s">
        <v>3964</v>
      </c>
      <c r="C661" s="48">
        <v>90682594</v>
      </c>
      <c r="D661" s="49">
        <v>906825</v>
      </c>
      <c r="E661" s="47" t="s">
        <v>4764</v>
      </c>
      <c r="F661" s="49">
        <v>94</v>
      </c>
      <c r="G661" s="47" t="s">
        <v>3966</v>
      </c>
      <c r="H661" s="49" t="s">
        <v>4757</v>
      </c>
      <c r="I661" s="48">
        <v>7325706302665</v>
      </c>
      <c r="J661" s="93">
        <v>100</v>
      </c>
      <c r="K661" s="50">
        <v>1</v>
      </c>
      <c r="L661" s="93">
        <f t="shared" si="10"/>
        <v>100</v>
      </c>
      <c r="M661" s="49" t="s">
        <v>1899</v>
      </c>
      <c r="N661" s="47" t="s">
        <v>4393</v>
      </c>
    </row>
    <row r="662" spans="1:14" s="38" customFormat="1">
      <c r="A662" s="47" t="s">
        <v>4755</v>
      </c>
      <c r="B662" s="47" t="s">
        <v>3964</v>
      </c>
      <c r="C662" s="48">
        <v>906825433</v>
      </c>
      <c r="D662" s="49">
        <v>906825</v>
      </c>
      <c r="E662" s="47" t="s">
        <v>4764</v>
      </c>
      <c r="F662" s="49">
        <v>433</v>
      </c>
      <c r="G662" s="47" t="s">
        <v>3969</v>
      </c>
      <c r="H662" s="49">
        <v>170</v>
      </c>
      <c r="I662" s="48">
        <v>7325706302832</v>
      </c>
      <c r="J662" s="93">
        <v>100</v>
      </c>
      <c r="K662" s="50">
        <v>1</v>
      </c>
      <c r="L662" s="93">
        <f t="shared" si="10"/>
        <v>100</v>
      </c>
      <c r="M662" s="49" t="s">
        <v>1899</v>
      </c>
      <c r="N662" s="47" t="s">
        <v>4393</v>
      </c>
    </row>
    <row r="663" spans="1:14" s="38" customFormat="1">
      <c r="A663" s="47" t="s">
        <v>4011</v>
      </c>
      <c r="B663" s="47" t="s">
        <v>4672</v>
      </c>
      <c r="C663" s="48">
        <v>99800705</v>
      </c>
      <c r="D663" s="49">
        <v>9980070</v>
      </c>
      <c r="E663" s="47" t="s">
        <v>4690</v>
      </c>
      <c r="F663" s="49">
        <v>5</v>
      </c>
      <c r="G663" s="47" t="s">
        <v>4014</v>
      </c>
      <c r="H663" s="49" t="s">
        <v>4674</v>
      </c>
      <c r="I663" s="48">
        <v>7325706317829</v>
      </c>
      <c r="J663" s="93">
        <v>100</v>
      </c>
      <c r="K663" s="50">
        <v>5</v>
      </c>
      <c r="L663" s="93">
        <f t="shared" si="10"/>
        <v>500</v>
      </c>
      <c r="M663" s="49" t="s">
        <v>1823</v>
      </c>
      <c r="N663" s="47" t="s">
        <v>4685</v>
      </c>
    </row>
    <row r="664" spans="1:14" s="38" customFormat="1">
      <c r="A664" s="47" t="s">
        <v>4011</v>
      </c>
      <c r="B664" s="47" t="s">
        <v>4672</v>
      </c>
      <c r="C664" s="48">
        <v>9980070211</v>
      </c>
      <c r="D664" s="49">
        <v>9980070</v>
      </c>
      <c r="E664" s="47" t="s">
        <v>4690</v>
      </c>
      <c r="F664" s="49">
        <v>211</v>
      </c>
      <c r="G664" s="47" t="s">
        <v>4741</v>
      </c>
      <c r="H664" s="49" t="s">
        <v>4674</v>
      </c>
      <c r="I664" s="48">
        <v>7325706317836</v>
      </c>
      <c r="J664" s="93">
        <v>100</v>
      </c>
      <c r="K664" s="50">
        <v>5</v>
      </c>
      <c r="L664" s="93">
        <f t="shared" si="10"/>
        <v>500</v>
      </c>
      <c r="M664" s="49" t="s">
        <v>1823</v>
      </c>
      <c r="N664" s="47" t="s">
        <v>4685</v>
      </c>
    </row>
    <row r="665" spans="1:14" s="38" customFormat="1">
      <c r="A665" s="47" t="s">
        <v>4011</v>
      </c>
      <c r="B665" s="47" t="s">
        <v>4672</v>
      </c>
      <c r="C665" s="48">
        <v>99800715</v>
      </c>
      <c r="D665" s="49">
        <v>9980071</v>
      </c>
      <c r="E665" s="47" t="s">
        <v>4691</v>
      </c>
      <c r="F665" s="49">
        <v>5</v>
      </c>
      <c r="G665" s="47" t="s">
        <v>4014</v>
      </c>
      <c r="H665" s="49" t="s">
        <v>4674</v>
      </c>
      <c r="I665" s="48">
        <v>7325706317843</v>
      </c>
      <c r="J665" s="93">
        <v>70</v>
      </c>
      <c r="K665" s="50">
        <v>5</v>
      </c>
      <c r="L665" s="93">
        <f t="shared" si="10"/>
        <v>350</v>
      </c>
      <c r="M665" s="49" t="s">
        <v>1823</v>
      </c>
      <c r="N665" s="47" t="s">
        <v>4685</v>
      </c>
    </row>
    <row r="666" spans="1:14" s="38" customFormat="1">
      <c r="A666" s="47" t="s">
        <v>4011</v>
      </c>
      <c r="B666" s="47" t="s">
        <v>4672</v>
      </c>
      <c r="C666" s="48">
        <v>9980071211</v>
      </c>
      <c r="D666" s="49">
        <v>9980071</v>
      </c>
      <c r="E666" s="47" t="s">
        <v>4691</v>
      </c>
      <c r="F666" s="49">
        <v>211</v>
      </c>
      <c r="G666" s="47" t="s">
        <v>4741</v>
      </c>
      <c r="H666" s="49" t="s">
        <v>4674</v>
      </c>
      <c r="I666" s="48">
        <v>7325706317850</v>
      </c>
      <c r="J666" s="93">
        <v>70</v>
      </c>
      <c r="K666" s="50">
        <v>5</v>
      </c>
      <c r="L666" s="93">
        <f t="shared" si="10"/>
        <v>350</v>
      </c>
      <c r="M666" s="49" t="s">
        <v>1823</v>
      </c>
      <c r="N666" s="47" t="s">
        <v>4685</v>
      </c>
    </row>
    <row r="667" spans="1:14" s="38" customFormat="1">
      <c r="A667" s="47" t="s">
        <v>4011</v>
      </c>
      <c r="B667" s="47" t="s">
        <v>4672</v>
      </c>
      <c r="C667" s="48">
        <v>9970142211</v>
      </c>
      <c r="D667" s="49">
        <v>9970142</v>
      </c>
      <c r="E667" s="47" t="s">
        <v>4684</v>
      </c>
      <c r="F667" s="49">
        <v>211</v>
      </c>
      <c r="G667" s="47" t="s">
        <v>4741</v>
      </c>
      <c r="H667" s="49" t="s">
        <v>4674</v>
      </c>
      <c r="I667" s="48">
        <v>7325706324834</v>
      </c>
      <c r="J667" s="93">
        <v>479</v>
      </c>
      <c r="K667" s="50">
        <v>12</v>
      </c>
      <c r="L667" s="93">
        <f t="shared" si="10"/>
        <v>5748</v>
      </c>
      <c r="M667" s="49" t="s">
        <v>1823</v>
      </c>
      <c r="N667" s="47" t="s">
        <v>4685</v>
      </c>
    </row>
    <row r="668" spans="1:14" s="38" customFormat="1">
      <c r="A668" s="47" t="s">
        <v>4771</v>
      </c>
      <c r="B668" s="47" t="s">
        <v>4672</v>
      </c>
      <c r="C668" s="48">
        <v>4920154659</v>
      </c>
      <c r="D668" s="49">
        <v>4920154</v>
      </c>
      <c r="E668" s="47" t="s">
        <v>5173</v>
      </c>
      <c r="F668" s="49">
        <v>659</v>
      </c>
      <c r="G668" s="47" t="s">
        <v>5174</v>
      </c>
      <c r="H668" s="49" t="s">
        <v>4674</v>
      </c>
      <c r="I668" s="48">
        <v>7325706324933</v>
      </c>
      <c r="J668" s="93">
        <v>99.9</v>
      </c>
      <c r="K668" s="50">
        <v>4</v>
      </c>
      <c r="L668" s="93">
        <f t="shared" si="10"/>
        <v>399.6</v>
      </c>
      <c r="M668" s="49" t="s">
        <v>3995</v>
      </c>
      <c r="N668" s="47" t="s">
        <v>4125</v>
      </c>
    </row>
    <row r="669" spans="1:14" s="38" customFormat="1">
      <c r="A669" s="47" t="s">
        <v>4771</v>
      </c>
      <c r="B669" s="47" t="s">
        <v>4261</v>
      </c>
      <c r="C669" s="48">
        <v>4300058213</v>
      </c>
      <c r="D669" s="49">
        <v>4300058</v>
      </c>
      <c r="E669" s="47" t="s">
        <v>4901</v>
      </c>
      <c r="F669" s="49">
        <v>213</v>
      </c>
      <c r="G669" s="47" t="s">
        <v>4097</v>
      </c>
      <c r="H669" s="49">
        <v>36</v>
      </c>
      <c r="I669" s="48">
        <v>7325706326449</v>
      </c>
      <c r="J669" s="93">
        <v>119</v>
      </c>
      <c r="K669" s="50">
        <v>3</v>
      </c>
      <c r="L669" s="93">
        <f t="shared" si="10"/>
        <v>357</v>
      </c>
      <c r="M669" s="49" t="s">
        <v>1823</v>
      </c>
      <c r="N669" s="47" t="s">
        <v>4023</v>
      </c>
    </row>
    <row r="670" spans="1:14" s="38" customFormat="1">
      <c r="A670" s="47" t="s">
        <v>4771</v>
      </c>
      <c r="B670" s="47" t="s">
        <v>4261</v>
      </c>
      <c r="C670" s="48">
        <v>4300058213</v>
      </c>
      <c r="D670" s="49">
        <v>4300058</v>
      </c>
      <c r="E670" s="47" t="s">
        <v>4901</v>
      </c>
      <c r="F670" s="49">
        <v>213</v>
      </c>
      <c r="G670" s="47" t="s">
        <v>4097</v>
      </c>
      <c r="H670" s="49">
        <v>38</v>
      </c>
      <c r="I670" s="48">
        <v>7325706326456</v>
      </c>
      <c r="J670" s="93">
        <v>119</v>
      </c>
      <c r="K670" s="50">
        <v>11</v>
      </c>
      <c r="L670" s="93">
        <f t="shared" si="10"/>
        <v>1309</v>
      </c>
      <c r="M670" s="49" t="s">
        <v>1823</v>
      </c>
      <c r="N670" s="47" t="s">
        <v>4023</v>
      </c>
    </row>
    <row r="671" spans="1:14" s="38" customFormat="1">
      <c r="A671" s="47" t="s">
        <v>4771</v>
      </c>
      <c r="B671" s="47" t="s">
        <v>4261</v>
      </c>
      <c r="C671" s="48">
        <v>4300058213</v>
      </c>
      <c r="D671" s="49">
        <v>4300058</v>
      </c>
      <c r="E671" s="47" t="s">
        <v>4901</v>
      </c>
      <c r="F671" s="49">
        <v>213</v>
      </c>
      <c r="G671" s="47" t="s">
        <v>4097</v>
      </c>
      <c r="H671" s="49">
        <v>40</v>
      </c>
      <c r="I671" s="48">
        <v>7325706326463</v>
      </c>
      <c r="J671" s="93">
        <v>119</v>
      </c>
      <c r="K671" s="50">
        <v>10</v>
      </c>
      <c r="L671" s="93">
        <f t="shared" si="10"/>
        <v>1190</v>
      </c>
      <c r="M671" s="49" t="s">
        <v>1823</v>
      </c>
      <c r="N671" s="47" t="s">
        <v>4023</v>
      </c>
    </row>
    <row r="672" spans="1:14" s="38" customFormat="1">
      <c r="A672" s="47" t="s">
        <v>4771</v>
      </c>
      <c r="B672" s="47" t="s">
        <v>4261</v>
      </c>
      <c r="C672" s="48">
        <v>4300058213</v>
      </c>
      <c r="D672" s="49">
        <v>4300058</v>
      </c>
      <c r="E672" s="47" t="s">
        <v>4901</v>
      </c>
      <c r="F672" s="49">
        <v>213</v>
      </c>
      <c r="G672" s="47" t="s">
        <v>4097</v>
      </c>
      <c r="H672" s="49">
        <v>44</v>
      </c>
      <c r="I672" s="48">
        <v>7325706326487</v>
      </c>
      <c r="J672" s="93">
        <v>119</v>
      </c>
      <c r="K672" s="50">
        <v>1</v>
      </c>
      <c r="L672" s="93">
        <f t="shared" si="10"/>
        <v>119</v>
      </c>
      <c r="M672" s="49" t="s">
        <v>1823</v>
      </c>
      <c r="N672" s="47" t="s">
        <v>4023</v>
      </c>
    </row>
    <row r="673" spans="1:14" s="38" customFormat="1">
      <c r="A673" s="47" t="s">
        <v>4771</v>
      </c>
      <c r="B673" s="47" t="s">
        <v>4261</v>
      </c>
      <c r="C673" s="48">
        <v>4300059614</v>
      </c>
      <c r="D673" s="49">
        <v>4300059</v>
      </c>
      <c r="E673" s="47" t="s">
        <v>4902</v>
      </c>
      <c r="F673" s="49">
        <v>614</v>
      </c>
      <c r="G673" s="47" t="s">
        <v>4769</v>
      </c>
      <c r="H673" s="49">
        <v>38</v>
      </c>
      <c r="I673" s="48">
        <v>7325706327019</v>
      </c>
      <c r="J673" s="93">
        <v>120</v>
      </c>
      <c r="K673" s="50">
        <v>3</v>
      </c>
      <c r="L673" s="93">
        <f t="shared" si="10"/>
        <v>360</v>
      </c>
      <c r="M673" s="49" t="s">
        <v>1823</v>
      </c>
      <c r="N673" s="47" t="s">
        <v>4023</v>
      </c>
    </row>
    <row r="674" spans="1:14" s="38" customFormat="1">
      <c r="A674" s="47" t="s">
        <v>4771</v>
      </c>
      <c r="B674" s="47" t="s">
        <v>4261</v>
      </c>
      <c r="C674" s="48">
        <v>4300059614</v>
      </c>
      <c r="D674" s="49">
        <v>4300059</v>
      </c>
      <c r="E674" s="47" t="s">
        <v>4902</v>
      </c>
      <c r="F674" s="49">
        <v>614</v>
      </c>
      <c r="G674" s="47" t="s">
        <v>4769</v>
      </c>
      <c r="H674" s="49">
        <v>40</v>
      </c>
      <c r="I674" s="48">
        <v>7325706327026</v>
      </c>
      <c r="J674" s="93">
        <v>120</v>
      </c>
      <c r="K674" s="50">
        <v>2</v>
      </c>
      <c r="L674" s="93">
        <f t="shared" si="10"/>
        <v>240</v>
      </c>
      <c r="M674" s="49" t="s">
        <v>1823</v>
      </c>
      <c r="N674" s="47" t="s">
        <v>4023</v>
      </c>
    </row>
    <row r="675" spans="1:14" s="38" customFormat="1">
      <c r="A675" s="47" t="s">
        <v>4771</v>
      </c>
      <c r="B675" s="47" t="s">
        <v>4261</v>
      </c>
      <c r="C675" s="48">
        <v>4300059614</v>
      </c>
      <c r="D675" s="49">
        <v>4300059</v>
      </c>
      <c r="E675" s="47" t="s">
        <v>4902</v>
      </c>
      <c r="F675" s="49">
        <v>614</v>
      </c>
      <c r="G675" s="47" t="s">
        <v>4769</v>
      </c>
      <c r="H675" s="49">
        <v>44</v>
      </c>
      <c r="I675" s="48">
        <v>7325706327040</v>
      </c>
      <c r="J675" s="93">
        <v>120</v>
      </c>
      <c r="K675" s="50">
        <v>1</v>
      </c>
      <c r="L675" s="93">
        <f t="shared" si="10"/>
        <v>120</v>
      </c>
      <c r="M675" s="49" t="s">
        <v>1823</v>
      </c>
      <c r="N675" s="47" t="s">
        <v>4023</v>
      </c>
    </row>
    <row r="676" spans="1:14" s="38" customFormat="1">
      <c r="A676" s="47" t="s">
        <v>4011</v>
      </c>
      <c r="B676" s="47" t="s">
        <v>4134</v>
      </c>
      <c r="C676" s="48">
        <v>1500198410</v>
      </c>
      <c r="D676" s="49">
        <v>1500198</v>
      </c>
      <c r="E676" s="47" t="s">
        <v>4171</v>
      </c>
      <c r="F676" s="49">
        <v>410</v>
      </c>
      <c r="G676" s="47" t="s">
        <v>3990</v>
      </c>
      <c r="H676" s="49" t="s">
        <v>4167</v>
      </c>
      <c r="I676" s="48">
        <v>7325706354220</v>
      </c>
      <c r="J676" s="93">
        <v>149</v>
      </c>
      <c r="K676" s="50">
        <v>2</v>
      </c>
      <c r="L676" s="93">
        <f t="shared" si="10"/>
        <v>298</v>
      </c>
      <c r="M676" s="49" t="s">
        <v>1899</v>
      </c>
      <c r="N676" s="47" t="s">
        <v>4164</v>
      </c>
    </row>
    <row r="677" spans="1:14" s="38" customFormat="1">
      <c r="A677" s="47" t="s">
        <v>4011</v>
      </c>
      <c r="B677" s="47" t="s">
        <v>4230</v>
      </c>
      <c r="C677" s="48">
        <v>1000178983</v>
      </c>
      <c r="D677" s="49">
        <v>1000178</v>
      </c>
      <c r="E677" s="47" t="s">
        <v>4231</v>
      </c>
      <c r="F677" s="49">
        <v>983</v>
      </c>
      <c r="G677" s="47" t="s">
        <v>4235</v>
      </c>
      <c r="H677" s="49" t="s">
        <v>4160</v>
      </c>
      <c r="I677" s="48">
        <v>7325706361006</v>
      </c>
      <c r="J677" s="93">
        <v>159</v>
      </c>
      <c r="K677" s="50">
        <v>48</v>
      </c>
      <c r="L677" s="93">
        <f t="shared" si="10"/>
        <v>7632</v>
      </c>
      <c r="M677" s="49" t="s">
        <v>1899</v>
      </c>
      <c r="N677" s="47" t="s">
        <v>4233</v>
      </c>
    </row>
    <row r="678" spans="1:14" s="38" customFormat="1">
      <c r="A678" s="47" t="s">
        <v>4011</v>
      </c>
      <c r="B678" s="47" t="s">
        <v>4230</v>
      </c>
      <c r="C678" s="48">
        <v>1000178983</v>
      </c>
      <c r="D678" s="49">
        <v>1000178</v>
      </c>
      <c r="E678" s="47" t="s">
        <v>4231</v>
      </c>
      <c r="F678" s="49">
        <v>983</v>
      </c>
      <c r="G678" s="47" t="s">
        <v>4235</v>
      </c>
      <c r="H678" s="49" t="s">
        <v>4161</v>
      </c>
      <c r="I678" s="48">
        <v>7325706361020</v>
      </c>
      <c r="J678" s="93">
        <v>180</v>
      </c>
      <c r="K678" s="50">
        <v>57</v>
      </c>
      <c r="L678" s="93">
        <f t="shared" si="10"/>
        <v>10260</v>
      </c>
      <c r="M678" s="49" t="s">
        <v>1899</v>
      </c>
      <c r="N678" s="47" t="s">
        <v>4233</v>
      </c>
    </row>
    <row r="679" spans="1:14" s="38" customFormat="1">
      <c r="A679" s="47" t="s">
        <v>4011</v>
      </c>
      <c r="B679" s="47" t="s">
        <v>4230</v>
      </c>
      <c r="C679" s="48">
        <v>1000178983</v>
      </c>
      <c r="D679" s="49">
        <v>1000178</v>
      </c>
      <c r="E679" s="47" t="s">
        <v>4231</v>
      </c>
      <c r="F679" s="49">
        <v>983</v>
      </c>
      <c r="G679" s="47" t="s">
        <v>4235</v>
      </c>
      <c r="H679" s="49" t="s">
        <v>4189</v>
      </c>
      <c r="I679" s="48">
        <v>7325706361044</v>
      </c>
      <c r="J679" s="93">
        <v>180</v>
      </c>
      <c r="K679" s="50">
        <v>38</v>
      </c>
      <c r="L679" s="93">
        <f t="shared" si="10"/>
        <v>6840</v>
      </c>
      <c r="M679" s="49" t="s">
        <v>1899</v>
      </c>
      <c r="N679" s="47" t="s">
        <v>4233</v>
      </c>
    </row>
    <row r="680" spans="1:14" s="38" customFormat="1">
      <c r="A680" s="47" t="s">
        <v>4011</v>
      </c>
      <c r="B680" s="47" t="s">
        <v>4230</v>
      </c>
      <c r="C680" s="48">
        <v>1000178983</v>
      </c>
      <c r="D680" s="49">
        <v>1000178</v>
      </c>
      <c r="E680" s="47" t="s">
        <v>4231</v>
      </c>
      <c r="F680" s="49">
        <v>983</v>
      </c>
      <c r="G680" s="47" t="s">
        <v>4235</v>
      </c>
      <c r="H680" s="49" t="s">
        <v>4146</v>
      </c>
      <c r="I680" s="48">
        <v>7325706361051</v>
      </c>
      <c r="J680" s="93">
        <v>180</v>
      </c>
      <c r="K680" s="50">
        <v>68</v>
      </c>
      <c r="L680" s="93">
        <f t="shared" si="10"/>
        <v>12240</v>
      </c>
      <c r="M680" s="49" t="s">
        <v>1899</v>
      </c>
      <c r="N680" s="47" t="s">
        <v>4233</v>
      </c>
    </row>
    <row r="681" spans="1:14" s="38" customFormat="1">
      <c r="A681" s="47" t="s">
        <v>4011</v>
      </c>
      <c r="B681" s="47" t="s">
        <v>4230</v>
      </c>
      <c r="C681" s="48">
        <v>1000178983</v>
      </c>
      <c r="D681" s="49">
        <v>1000178</v>
      </c>
      <c r="E681" s="47" t="s">
        <v>4231</v>
      </c>
      <c r="F681" s="49">
        <v>983</v>
      </c>
      <c r="G681" s="47" t="s">
        <v>4235</v>
      </c>
      <c r="H681" s="49" t="s">
        <v>4165</v>
      </c>
      <c r="I681" s="48">
        <v>7325706361068</v>
      </c>
      <c r="J681" s="93">
        <v>180</v>
      </c>
      <c r="K681" s="50">
        <v>41</v>
      </c>
      <c r="L681" s="93">
        <f t="shared" si="10"/>
        <v>7380</v>
      </c>
      <c r="M681" s="49" t="s">
        <v>1899</v>
      </c>
      <c r="N681" s="47" t="s">
        <v>4233</v>
      </c>
    </row>
    <row r="682" spans="1:14" s="38" customFormat="1">
      <c r="A682" s="47" t="s">
        <v>4011</v>
      </c>
      <c r="B682" s="47" t="s">
        <v>4230</v>
      </c>
      <c r="C682" s="48">
        <v>1000178983</v>
      </c>
      <c r="D682" s="49">
        <v>1000178</v>
      </c>
      <c r="E682" s="47" t="s">
        <v>4231</v>
      </c>
      <c r="F682" s="49">
        <v>983</v>
      </c>
      <c r="G682" s="47" t="s">
        <v>4235</v>
      </c>
      <c r="H682" s="49" t="s">
        <v>4236</v>
      </c>
      <c r="I682" s="48">
        <v>7325706361082</v>
      </c>
      <c r="J682" s="93">
        <v>159</v>
      </c>
      <c r="K682" s="50">
        <v>14</v>
      </c>
      <c r="L682" s="93">
        <f t="shared" si="10"/>
        <v>2226</v>
      </c>
      <c r="M682" s="49" t="s">
        <v>1899</v>
      </c>
      <c r="N682" s="47" t="s">
        <v>4233</v>
      </c>
    </row>
    <row r="683" spans="1:14" s="38" customFormat="1">
      <c r="A683" s="47" t="s">
        <v>4011</v>
      </c>
      <c r="B683" s="47" t="s">
        <v>4230</v>
      </c>
      <c r="C683" s="48">
        <v>1000178983</v>
      </c>
      <c r="D683" s="49">
        <v>1000178</v>
      </c>
      <c r="E683" s="47" t="s">
        <v>4231</v>
      </c>
      <c r="F683" s="49">
        <v>983</v>
      </c>
      <c r="G683" s="47" t="s">
        <v>4235</v>
      </c>
      <c r="H683" s="49" t="s">
        <v>4147</v>
      </c>
      <c r="I683" s="48">
        <v>7325706361099</v>
      </c>
      <c r="J683" s="93">
        <v>180</v>
      </c>
      <c r="K683" s="50">
        <v>82</v>
      </c>
      <c r="L683" s="93">
        <f t="shared" si="10"/>
        <v>14760</v>
      </c>
      <c r="M683" s="49" t="s">
        <v>1899</v>
      </c>
      <c r="N683" s="47" t="s">
        <v>4233</v>
      </c>
    </row>
    <row r="684" spans="1:14" s="38" customFormat="1">
      <c r="A684" s="47" t="s">
        <v>4011</v>
      </c>
      <c r="B684" s="47" t="s">
        <v>4230</v>
      </c>
      <c r="C684" s="48">
        <v>1000178983</v>
      </c>
      <c r="D684" s="49">
        <v>1000178</v>
      </c>
      <c r="E684" s="47" t="s">
        <v>4231</v>
      </c>
      <c r="F684" s="49">
        <v>983</v>
      </c>
      <c r="G684" s="47" t="s">
        <v>4235</v>
      </c>
      <c r="H684" s="49" t="s">
        <v>4166</v>
      </c>
      <c r="I684" s="48">
        <v>7325706361105</v>
      </c>
      <c r="J684" s="93">
        <v>180</v>
      </c>
      <c r="K684" s="50">
        <v>41</v>
      </c>
      <c r="L684" s="93">
        <f t="shared" si="10"/>
        <v>7380</v>
      </c>
      <c r="M684" s="49" t="s">
        <v>1899</v>
      </c>
      <c r="N684" s="47" t="s">
        <v>4233</v>
      </c>
    </row>
    <row r="685" spans="1:14" s="38" customFormat="1">
      <c r="A685" s="47" t="s">
        <v>4011</v>
      </c>
      <c r="B685" s="47" t="s">
        <v>4230</v>
      </c>
      <c r="C685" s="48">
        <v>1000178983</v>
      </c>
      <c r="D685" s="49">
        <v>1000178</v>
      </c>
      <c r="E685" s="47" t="s">
        <v>4231</v>
      </c>
      <c r="F685" s="49">
        <v>983</v>
      </c>
      <c r="G685" s="47" t="s">
        <v>4235</v>
      </c>
      <c r="H685" s="49" t="s">
        <v>4237</v>
      </c>
      <c r="I685" s="48">
        <v>7325706361129</v>
      </c>
      <c r="J685" s="93">
        <v>180</v>
      </c>
      <c r="K685" s="50">
        <v>23</v>
      </c>
      <c r="L685" s="93">
        <f t="shared" si="10"/>
        <v>4140</v>
      </c>
      <c r="M685" s="49" t="s">
        <v>1899</v>
      </c>
      <c r="N685" s="47" t="s">
        <v>4233</v>
      </c>
    </row>
    <row r="686" spans="1:14" s="38" customFormat="1">
      <c r="A686" s="47" t="s">
        <v>4011</v>
      </c>
      <c r="B686" s="47" t="s">
        <v>4230</v>
      </c>
      <c r="C686" s="48">
        <v>1000178983</v>
      </c>
      <c r="D686" s="49">
        <v>1000178</v>
      </c>
      <c r="E686" s="47" t="s">
        <v>4231</v>
      </c>
      <c r="F686" s="49">
        <v>983</v>
      </c>
      <c r="G686" s="47" t="s">
        <v>4235</v>
      </c>
      <c r="H686" s="49" t="s">
        <v>4148</v>
      </c>
      <c r="I686" s="48">
        <v>7325706361136</v>
      </c>
      <c r="J686" s="93">
        <v>180</v>
      </c>
      <c r="K686" s="50">
        <v>67</v>
      </c>
      <c r="L686" s="93">
        <f t="shared" si="10"/>
        <v>12060</v>
      </c>
      <c r="M686" s="49" t="s">
        <v>1899</v>
      </c>
      <c r="N686" s="47" t="s">
        <v>4233</v>
      </c>
    </row>
    <row r="687" spans="1:14" s="38" customFormat="1">
      <c r="A687" s="47" t="s">
        <v>4011</v>
      </c>
      <c r="B687" s="47" t="s">
        <v>4230</v>
      </c>
      <c r="C687" s="48">
        <v>1000178983</v>
      </c>
      <c r="D687" s="49">
        <v>1000178</v>
      </c>
      <c r="E687" s="47" t="s">
        <v>4231</v>
      </c>
      <c r="F687" s="49">
        <v>983</v>
      </c>
      <c r="G687" s="47" t="s">
        <v>4235</v>
      </c>
      <c r="H687" s="49" t="s">
        <v>4137</v>
      </c>
      <c r="I687" s="48">
        <v>7325706361143</v>
      </c>
      <c r="J687" s="93">
        <v>180</v>
      </c>
      <c r="K687" s="50">
        <v>68</v>
      </c>
      <c r="L687" s="93">
        <f t="shared" si="10"/>
        <v>12240</v>
      </c>
      <c r="M687" s="49" t="s">
        <v>1899</v>
      </c>
      <c r="N687" s="47" t="s">
        <v>4233</v>
      </c>
    </row>
    <row r="688" spans="1:14" s="38" customFormat="1">
      <c r="A688" s="47" t="s">
        <v>4011</v>
      </c>
      <c r="B688" s="47" t="s">
        <v>4230</v>
      </c>
      <c r="C688" s="48">
        <v>1000178983</v>
      </c>
      <c r="D688" s="49">
        <v>1000178</v>
      </c>
      <c r="E688" s="47" t="s">
        <v>4231</v>
      </c>
      <c r="F688" s="49">
        <v>983</v>
      </c>
      <c r="G688" s="47" t="s">
        <v>4235</v>
      </c>
      <c r="H688" s="49" t="s">
        <v>4193</v>
      </c>
      <c r="I688" s="48">
        <v>7325706361167</v>
      </c>
      <c r="J688" s="93">
        <v>180</v>
      </c>
      <c r="K688" s="50">
        <v>1</v>
      </c>
      <c r="L688" s="93">
        <f t="shared" si="10"/>
        <v>180</v>
      </c>
      <c r="M688" s="49" t="s">
        <v>1899</v>
      </c>
      <c r="N688" s="47" t="s">
        <v>4233</v>
      </c>
    </row>
    <row r="689" spans="1:14" s="38" customFormat="1">
      <c r="A689" s="47" t="s">
        <v>4011</v>
      </c>
      <c r="B689" s="47" t="s">
        <v>4230</v>
      </c>
      <c r="C689" s="48">
        <v>1000178983</v>
      </c>
      <c r="D689" s="49">
        <v>1000178</v>
      </c>
      <c r="E689" s="47" t="s">
        <v>4231</v>
      </c>
      <c r="F689" s="49">
        <v>983</v>
      </c>
      <c r="G689" s="47" t="s">
        <v>4235</v>
      </c>
      <c r="H689" s="49" t="s">
        <v>4140</v>
      </c>
      <c r="I689" s="48">
        <v>7325706361174</v>
      </c>
      <c r="J689" s="93">
        <v>180</v>
      </c>
      <c r="K689" s="50">
        <v>4</v>
      </c>
      <c r="L689" s="93">
        <f t="shared" si="10"/>
        <v>720</v>
      </c>
      <c r="M689" s="49" t="s">
        <v>1899</v>
      </c>
      <c r="N689" s="47" t="s">
        <v>4233</v>
      </c>
    </row>
    <row r="690" spans="1:14" s="38" customFormat="1">
      <c r="A690" s="47" t="s">
        <v>4011</v>
      </c>
      <c r="B690" s="47" t="s">
        <v>4230</v>
      </c>
      <c r="C690" s="48">
        <v>1000178983</v>
      </c>
      <c r="D690" s="49">
        <v>1000178</v>
      </c>
      <c r="E690" s="47" t="s">
        <v>4231</v>
      </c>
      <c r="F690" s="49">
        <v>983</v>
      </c>
      <c r="G690" s="47" t="s">
        <v>4235</v>
      </c>
      <c r="H690" s="49" t="s">
        <v>4167</v>
      </c>
      <c r="I690" s="48">
        <v>7325706361181</v>
      </c>
      <c r="J690" s="93">
        <v>180</v>
      </c>
      <c r="K690" s="50">
        <v>6</v>
      </c>
      <c r="L690" s="93">
        <f t="shared" si="10"/>
        <v>1080</v>
      </c>
      <c r="M690" s="49" t="s">
        <v>1899</v>
      </c>
      <c r="N690" s="47" t="s">
        <v>4233</v>
      </c>
    </row>
    <row r="691" spans="1:14" s="38" customFormat="1">
      <c r="A691" s="47" t="s">
        <v>4011</v>
      </c>
      <c r="B691" s="47" t="s">
        <v>4230</v>
      </c>
      <c r="C691" s="48">
        <v>1000178983</v>
      </c>
      <c r="D691" s="49">
        <v>1000178</v>
      </c>
      <c r="E691" s="47" t="s">
        <v>4231</v>
      </c>
      <c r="F691" s="49">
        <v>983</v>
      </c>
      <c r="G691" s="47" t="s">
        <v>4235</v>
      </c>
      <c r="H691" s="49" t="s">
        <v>4238</v>
      </c>
      <c r="I691" s="48">
        <v>7325706361204</v>
      </c>
      <c r="J691" s="93">
        <v>180</v>
      </c>
      <c r="K691" s="50">
        <v>9</v>
      </c>
      <c r="L691" s="93">
        <f t="shared" si="10"/>
        <v>1620</v>
      </c>
      <c r="M691" s="49" t="s">
        <v>1899</v>
      </c>
      <c r="N691" s="47" t="s">
        <v>4233</v>
      </c>
    </row>
    <row r="692" spans="1:14" s="38" customFormat="1">
      <c r="A692" s="47" t="s">
        <v>4011</v>
      </c>
      <c r="B692" s="47" t="s">
        <v>4230</v>
      </c>
      <c r="C692" s="48">
        <v>1000178983</v>
      </c>
      <c r="D692" s="49">
        <v>1000178</v>
      </c>
      <c r="E692" s="47" t="s">
        <v>4231</v>
      </c>
      <c r="F692" s="49">
        <v>983</v>
      </c>
      <c r="G692" s="47" t="s">
        <v>4235</v>
      </c>
      <c r="H692" s="49" t="s">
        <v>4142</v>
      </c>
      <c r="I692" s="48">
        <v>7325706361211</v>
      </c>
      <c r="J692" s="93">
        <v>180</v>
      </c>
      <c r="K692" s="50">
        <v>84</v>
      </c>
      <c r="L692" s="93">
        <f t="shared" si="10"/>
        <v>15120</v>
      </c>
      <c r="M692" s="49" t="s">
        <v>1899</v>
      </c>
      <c r="N692" s="47" t="s">
        <v>4233</v>
      </c>
    </row>
    <row r="693" spans="1:14" s="38" customFormat="1">
      <c r="A693" s="47" t="s">
        <v>4011</v>
      </c>
      <c r="B693" s="47" t="s">
        <v>4230</v>
      </c>
      <c r="C693" s="48">
        <v>1000178983</v>
      </c>
      <c r="D693" s="49">
        <v>1000178</v>
      </c>
      <c r="E693" s="47" t="s">
        <v>4231</v>
      </c>
      <c r="F693" s="49">
        <v>983</v>
      </c>
      <c r="G693" s="47" t="s">
        <v>4235</v>
      </c>
      <c r="H693" s="49" t="s">
        <v>4157</v>
      </c>
      <c r="I693" s="48">
        <v>7325706361228</v>
      </c>
      <c r="J693" s="93">
        <v>180</v>
      </c>
      <c r="K693" s="50">
        <v>68</v>
      </c>
      <c r="L693" s="93">
        <f t="shared" si="10"/>
        <v>12240</v>
      </c>
      <c r="M693" s="49" t="s">
        <v>1899</v>
      </c>
      <c r="N693" s="47" t="s">
        <v>4233</v>
      </c>
    </row>
    <row r="694" spans="1:14" s="38" customFormat="1">
      <c r="A694" s="47" t="s">
        <v>4011</v>
      </c>
      <c r="B694" s="47" t="s">
        <v>4230</v>
      </c>
      <c r="C694" s="48">
        <v>1000178983</v>
      </c>
      <c r="D694" s="49">
        <v>1000178</v>
      </c>
      <c r="E694" s="47" t="s">
        <v>4231</v>
      </c>
      <c r="F694" s="49">
        <v>983</v>
      </c>
      <c r="G694" s="47" t="s">
        <v>4235</v>
      </c>
      <c r="H694" s="49" t="s">
        <v>4239</v>
      </c>
      <c r="I694" s="48">
        <v>7325706361242</v>
      </c>
      <c r="J694" s="93">
        <v>180</v>
      </c>
      <c r="K694" s="50">
        <v>24</v>
      </c>
      <c r="L694" s="93">
        <f t="shared" si="10"/>
        <v>4320</v>
      </c>
      <c r="M694" s="49" t="s">
        <v>1899</v>
      </c>
      <c r="N694" s="47" t="s">
        <v>4233</v>
      </c>
    </row>
    <row r="695" spans="1:14" s="38" customFormat="1">
      <c r="A695" s="47" t="s">
        <v>4011</v>
      </c>
      <c r="B695" s="47" t="s">
        <v>4230</v>
      </c>
      <c r="C695" s="48">
        <v>1000178983</v>
      </c>
      <c r="D695" s="49">
        <v>1000178</v>
      </c>
      <c r="E695" s="47" t="s">
        <v>4231</v>
      </c>
      <c r="F695" s="49">
        <v>983</v>
      </c>
      <c r="G695" s="47" t="s">
        <v>4235</v>
      </c>
      <c r="H695" s="49" t="s">
        <v>4149</v>
      </c>
      <c r="I695" s="48">
        <v>7325706361259</v>
      </c>
      <c r="J695" s="93">
        <v>180</v>
      </c>
      <c r="K695" s="50">
        <v>79</v>
      </c>
      <c r="L695" s="93">
        <f t="shared" si="10"/>
        <v>14220</v>
      </c>
      <c r="M695" s="49" t="s">
        <v>1899</v>
      </c>
      <c r="N695" s="47" t="s">
        <v>4233</v>
      </c>
    </row>
    <row r="696" spans="1:14" s="38" customFormat="1">
      <c r="A696" s="47" t="s">
        <v>4011</v>
      </c>
      <c r="B696" s="47" t="s">
        <v>4230</v>
      </c>
      <c r="C696" s="48">
        <v>1000178983</v>
      </c>
      <c r="D696" s="49">
        <v>1000178</v>
      </c>
      <c r="E696" s="47" t="s">
        <v>4231</v>
      </c>
      <c r="F696" s="49">
        <v>983</v>
      </c>
      <c r="G696" s="47" t="s">
        <v>4235</v>
      </c>
      <c r="H696" s="49" t="s">
        <v>4158</v>
      </c>
      <c r="I696" s="48">
        <v>7325706361266</v>
      </c>
      <c r="J696" s="93">
        <v>180</v>
      </c>
      <c r="K696" s="50">
        <v>1</v>
      </c>
      <c r="L696" s="93">
        <f t="shared" si="10"/>
        <v>180</v>
      </c>
      <c r="M696" s="49" t="s">
        <v>1899</v>
      </c>
      <c r="N696" s="47" t="s">
        <v>4233</v>
      </c>
    </row>
    <row r="697" spans="1:14" s="38" customFormat="1">
      <c r="A697" s="47" t="s">
        <v>4011</v>
      </c>
      <c r="B697" s="47" t="s">
        <v>4230</v>
      </c>
      <c r="C697" s="48">
        <v>1000178983</v>
      </c>
      <c r="D697" s="49">
        <v>1000178</v>
      </c>
      <c r="E697" s="47" t="s">
        <v>4231</v>
      </c>
      <c r="F697" s="49">
        <v>983</v>
      </c>
      <c r="G697" s="47" t="s">
        <v>4235</v>
      </c>
      <c r="H697" s="49" t="s">
        <v>4168</v>
      </c>
      <c r="I697" s="48">
        <v>7325706361297</v>
      </c>
      <c r="J697" s="93">
        <v>180</v>
      </c>
      <c r="K697" s="50">
        <v>72</v>
      </c>
      <c r="L697" s="93">
        <f t="shared" si="10"/>
        <v>12960</v>
      </c>
      <c r="M697" s="49" t="s">
        <v>1899</v>
      </c>
      <c r="N697" s="47" t="s">
        <v>4233</v>
      </c>
    </row>
    <row r="698" spans="1:14" s="38" customFormat="1">
      <c r="A698" s="47" t="s">
        <v>4011</v>
      </c>
      <c r="B698" s="47" t="s">
        <v>3964</v>
      </c>
      <c r="C698" s="48">
        <v>204705695</v>
      </c>
      <c r="D698" s="49">
        <v>2047056</v>
      </c>
      <c r="E698" s="47" t="s">
        <v>4411</v>
      </c>
      <c r="F698" s="49">
        <v>95</v>
      </c>
      <c r="G698" s="47" t="s">
        <v>4127</v>
      </c>
      <c r="H698" s="49" t="s">
        <v>4005</v>
      </c>
      <c r="I698" s="48">
        <v>7325706379278</v>
      </c>
      <c r="J698" s="93">
        <v>149</v>
      </c>
      <c r="K698" s="50">
        <v>11</v>
      </c>
      <c r="L698" s="93">
        <f t="shared" si="10"/>
        <v>1639</v>
      </c>
      <c r="M698" s="49" t="s">
        <v>1899</v>
      </c>
      <c r="N698" s="47" t="s">
        <v>4393</v>
      </c>
    </row>
    <row r="699" spans="1:14" s="38" customFormat="1">
      <c r="A699" s="47" t="s">
        <v>4011</v>
      </c>
      <c r="B699" s="47" t="s">
        <v>3964</v>
      </c>
      <c r="C699" s="48">
        <v>20460725</v>
      </c>
      <c r="D699" s="49">
        <v>2046072</v>
      </c>
      <c r="E699" s="47" t="s">
        <v>4391</v>
      </c>
      <c r="F699" s="49">
        <v>5</v>
      </c>
      <c r="G699" s="47" t="s">
        <v>4014</v>
      </c>
      <c r="H699" s="49" t="s">
        <v>4003</v>
      </c>
      <c r="I699" s="48">
        <v>7325706386467</v>
      </c>
      <c r="J699" s="93">
        <v>120</v>
      </c>
      <c r="K699" s="50">
        <v>1</v>
      </c>
      <c r="L699" s="93">
        <f t="shared" si="10"/>
        <v>120</v>
      </c>
      <c r="M699" s="49" t="s">
        <v>1899</v>
      </c>
      <c r="N699" s="47" t="s">
        <v>4152</v>
      </c>
    </row>
    <row r="700" spans="1:14" s="38" customFormat="1">
      <c r="A700" s="47" t="s">
        <v>4011</v>
      </c>
      <c r="B700" s="47" t="s">
        <v>3964</v>
      </c>
      <c r="C700" s="48">
        <v>2046072487</v>
      </c>
      <c r="D700" s="49">
        <v>2046072</v>
      </c>
      <c r="E700" s="47" t="s">
        <v>4391</v>
      </c>
      <c r="F700" s="49">
        <v>487</v>
      </c>
      <c r="G700" s="47" t="s">
        <v>4419</v>
      </c>
      <c r="H700" s="49" t="s">
        <v>4004</v>
      </c>
      <c r="I700" s="48">
        <v>7325706386573</v>
      </c>
      <c r="J700" s="93">
        <v>130</v>
      </c>
      <c r="K700" s="50">
        <v>1</v>
      </c>
      <c r="L700" s="93">
        <f t="shared" si="10"/>
        <v>130</v>
      </c>
      <c r="M700" s="49" t="s">
        <v>1899</v>
      </c>
      <c r="N700" s="47" t="s">
        <v>4152</v>
      </c>
    </row>
    <row r="701" spans="1:14" s="38" customFormat="1">
      <c r="A701" s="47" t="s">
        <v>4771</v>
      </c>
      <c r="B701" s="47" t="s">
        <v>3964</v>
      </c>
      <c r="C701" s="48">
        <v>4203431210</v>
      </c>
      <c r="D701" s="49">
        <v>4203431</v>
      </c>
      <c r="E701" s="47" t="s">
        <v>5001</v>
      </c>
      <c r="F701" s="49">
        <v>210</v>
      </c>
      <c r="G701" s="47" t="s">
        <v>4067</v>
      </c>
      <c r="H701" s="49" t="s">
        <v>4004</v>
      </c>
      <c r="I701" s="48">
        <v>7325706398866</v>
      </c>
      <c r="J701" s="93">
        <v>69.900000000000006</v>
      </c>
      <c r="K701" s="50">
        <v>23</v>
      </c>
      <c r="L701" s="93">
        <f t="shared" si="10"/>
        <v>1607.7</v>
      </c>
      <c r="M701" s="49" t="s">
        <v>1899</v>
      </c>
      <c r="N701" s="47" t="s">
        <v>4658</v>
      </c>
    </row>
    <row r="702" spans="1:14" s="38" customFormat="1">
      <c r="A702" s="47" t="s">
        <v>3972</v>
      </c>
      <c r="B702" s="47" t="s">
        <v>3985</v>
      </c>
      <c r="C702" s="48">
        <v>853093101433</v>
      </c>
      <c r="D702" s="49">
        <v>853093101</v>
      </c>
      <c r="E702" s="47" t="s">
        <v>3991</v>
      </c>
      <c r="F702" s="49">
        <v>433</v>
      </c>
      <c r="G702" s="47" t="s">
        <v>3969</v>
      </c>
      <c r="H702" s="49" t="s">
        <v>3988</v>
      </c>
      <c r="I702" s="48">
        <v>7325706410186</v>
      </c>
      <c r="J702" s="93">
        <v>85</v>
      </c>
      <c r="K702" s="50">
        <v>13</v>
      </c>
      <c r="L702" s="93">
        <f t="shared" si="10"/>
        <v>1105</v>
      </c>
      <c r="M702" s="49" t="s">
        <v>1899</v>
      </c>
      <c r="N702" s="47" t="s">
        <v>3992</v>
      </c>
    </row>
    <row r="703" spans="1:14" s="38" customFormat="1">
      <c r="A703" s="47" t="s">
        <v>3972</v>
      </c>
      <c r="B703" s="47" t="s">
        <v>3999</v>
      </c>
      <c r="C703" s="48">
        <v>856005403110</v>
      </c>
      <c r="D703" s="49">
        <v>856005403</v>
      </c>
      <c r="E703" s="47" t="s">
        <v>4002</v>
      </c>
      <c r="F703" s="49">
        <v>110</v>
      </c>
      <c r="G703" s="47" t="s">
        <v>3975</v>
      </c>
      <c r="H703" s="49" t="s">
        <v>4003</v>
      </c>
      <c r="I703" s="48">
        <v>7325706410698</v>
      </c>
      <c r="J703" s="93">
        <v>120</v>
      </c>
      <c r="K703" s="50">
        <v>10</v>
      </c>
      <c r="L703" s="93">
        <f t="shared" si="10"/>
        <v>1200</v>
      </c>
      <c r="M703" s="49" t="s">
        <v>1899</v>
      </c>
      <c r="N703" s="47" t="s">
        <v>3967</v>
      </c>
    </row>
    <row r="704" spans="1:14" s="38" customFormat="1">
      <c r="A704" s="47" t="s">
        <v>3972</v>
      </c>
      <c r="B704" s="47" t="s">
        <v>3999</v>
      </c>
      <c r="C704" s="48">
        <v>856005403110</v>
      </c>
      <c r="D704" s="49">
        <v>856005403</v>
      </c>
      <c r="E704" s="47" t="s">
        <v>4002</v>
      </c>
      <c r="F704" s="49">
        <v>110</v>
      </c>
      <c r="G704" s="47" t="s">
        <v>3975</v>
      </c>
      <c r="H704" s="49" t="s">
        <v>4001</v>
      </c>
      <c r="I704" s="48">
        <v>7325706410704</v>
      </c>
      <c r="J704" s="93">
        <v>120</v>
      </c>
      <c r="K704" s="50">
        <v>12</v>
      </c>
      <c r="L704" s="93">
        <f t="shared" si="10"/>
        <v>1440</v>
      </c>
      <c r="M704" s="49" t="s">
        <v>1899</v>
      </c>
      <c r="N704" s="47" t="s">
        <v>3967</v>
      </c>
    </row>
    <row r="705" spans="1:14" s="38" customFormat="1">
      <c r="A705" s="47" t="s">
        <v>3972</v>
      </c>
      <c r="B705" s="47" t="s">
        <v>3999</v>
      </c>
      <c r="C705" s="48">
        <v>856005403110</v>
      </c>
      <c r="D705" s="49">
        <v>856005403</v>
      </c>
      <c r="E705" s="47" t="s">
        <v>4002</v>
      </c>
      <c r="F705" s="49">
        <v>110</v>
      </c>
      <c r="G705" s="47" t="s">
        <v>3975</v>
      </c>
      <c r="H705" s="49" t="s">
        <v>4004</v>
      </c>
      <c r="I705" s="48">
        <v>7325706410711</v>
      </c>
      <c r="J705" s="93">
        <v>120</v>
      </c>
      <c r="K705" s="50">
        <v>12</v>
      </c>
      <c r="L705" s="93">
        <f t="shared" si="10"/>
        <v>1440</v>
      </c>
      <c r="M705" s="49" t="s">
        <v>1899</v>
      </c>
      <c r="N705" s="47" t="s">
        <v>3967</v>
      </c>
    </row>
    <row r="706" spans="1:14" s="38" customFormat="1">
      <c r="A706" s="47" t="s">
        <v>3972</v>
      </c>
      <c r="B706" s="47" t="s">
        <v>3999</v>
      </c>
      <c r="C706" s="48">
        <v>856005403110</v>
      </c>
      <c r="D706" s="49">
        <v>856005403</v>
      </c>
      <c r="E706" s="47" t="s">
        <v>4002</v>
      </c>
      <c r="F706" s="49">
        <v>110</v>
      </c>
      <c r="G706" s="47" t="s">
        <v>3975</v>
      </c>
      <c r="H706" s="49" t="s">
        <v>4005</v>
      </c>
      <c r="I706" s="48">
        <v>7325706410735</v>
      </c>
      <c r="J706" s="93">
        <v>120</v>
      </c>
      <c r="K706" s="50">
        <v>6</v>
      </c>
      <c r="L706" s="93">
        <f t="shared" si="10"/>
        <v>720</v>
      </c>
      <c r="M706" s="49" t="s">
        <v>1899</v>
      </c>
      <c r="N706" s="47" t="s">
        <v>3967</v>
      </c>
    </row>
    <row r="707" spans="1:14" s="38" customFormat="1">
      <c r="A707" s="47" t="s">
        <v>3972</v>
      </c>
      <c r="B707" s="47" t="s">
        <v>3999</v>
      </c>
      <c r="C707" s="48">
        <v>856005303433</v>
      </c>
      <c r="D707" s="49">
        <v>856005303</v>
      </c>
      <c r="E707" s="47" t="s">
        <v>4000</v>
      </c>
      <c r="F707" s="49">
        <v>433</v>
      </c>
      <c r="G707" s="47" t="s">
        <v>3969</v>
      </c>
      <c r="H707" s="49" t="s">
        <v>4001</v>
      </c>
      <c r="I707" s="48">
        <v>7325706410940</v>
      </c>
      <c r="J707" s="93">
        <v>155</v>
      </c>
      <c r="K707" s="50">
        <v>1</v>
      </c>
      <c r="L707" s="93">
        <f t="shared" si="10"/>
        <v>155</v>
      </c>
      <c r="M707" s="49" t="s">
        <v>1899</v>
      </c>
      <c r="N707" s="47" t="s">
        <v>3967</v>
      </c>
    </row>
    <row r="708" spans="1:14" s="38" customFormat="1">
      <c r="A708" s="47" t="s">
        <v>4011</v>
      </c>
      <c r="B708" s="47" t="s">
        <v>4134</v>
      </c>
      <c r="C708" s="48">
        <v>1500038248</v>
      </c>
      <c r="D708" s="49">
        <v>1500038</v>
      </c>
      <c r="E708" s="47" t="s">
        <v>4156</v>
      </c>
      <c r="F708" s="49">
        <v>248</v>
      </c>
      <c r="G708" s="47" t="s">
        <v>4058</v>
      </c>
      <c r="H708" s="49" t="s">
        <v>4157</v>
      </c>
      <c r="I708" s="48">
        <v>7325706422394</v>
      </c>
      <c r="J708" s="93">
        <v>135</v>
      </c>
      <c r="K708" s="50">
        <v>10</v>
      </c>
      <c r="L708" s="93">
        <f t="shared" ref="L708:L771" si="11">K708*J708</f>
        <v>1350</v>
      </c>
      <c r="M708" s="49" t="s">
        <v>1923</v>
      </c>
      <c r="N708" s="47" t="s">
        <v>4141</v>
      </c>
    </row>
    <row r="709" spans="1:14" s="38" customFormat="1">
      <c r="A709" s="47" t="s">
        <v>4011</v>
      </c>
      <c r="B709" s="47" t="s">
        <v>4134</v>
      </c>
      <c r="C709" s="48">
        <v>1500038248</v>
      </c>
      <c r="D709" s="49">
        <v>1500038</v>
      </c>
      <c r="E709" s="47" t="s">
        <v>4156</v>
      </c>
      <c r="F709" s="49">
        <v>248</v>
      </c>
      <c r="G709" s="47" t="s">
        <v>4058</v>
      </c>
      <c r="H709" s="49" t="s">
        <v>4158</v>
      </c>
      <c r="I709" s="48">
        <v>7325706422431</v>
      </c>
      <c r="J709" s="93">
        <v>135</v>
      </c>
      <c r="K709" s="50">
        <v>4</v>
      </c>
      <c r="L709" s="93">
        <f t="shared" si="11"/>
        <v>540</v>
      </c>
      <c r="M709" s="49" t="s">
        <v>1923</v>
      </c>
      <c r="N709" s="47" t="s">
        <v>4141</v>
      </c>
    </row>
    <row r="710" spans="1:14" s="38" customFormat="1">
      <c r="A710" s="47" t="s">
        <v>4011</v>
      </c>
      <c r="B710" s="47" t="s">
        <v>4134</v>
      </c>
      <c r="C710" s="48">
        <v>1500039248</v>
      </c>
      <c r="D710" s="49">
        <v>1500039</v>
      </c>
      <c r="E710" s="47" t="s">
        <v>4139</v>
      </c>
      <c r="F710" s="49">
        <v>248</v>
      </c>
      <c r="G710" s="47" t="s">
        <v>4058</v>
      </c>
      <c r="H710" s="49" t="s">
        <v>4147</v>
      </c>
      <c r="I710" s="48">
        <v>7325706423087</v>
      </c>
      <c r="J710" s="93">
        <v>135</v>
      </c>
      <c r="K710" s="50">
        <v>1</v>
      </c>
      <c r="L710" s="93">
        <f t="shared" si="11"/>
        <v>135</v>
      </c>
      <c r="M710" s="49" t="s">
        <v>1923</v>
      </c>
      <c r="N710" s="47" t="s">
        <v>4141</v>
      </c>
    </row>
    <row r="711" spans="1:14" s="38" customFormat="1">
      <c r="A711" s="47" t="s">
        <v>4011</v>
      </c>
      <c r="B711" s="47" t="s">
        <v>4134</v>
      </c>
      <c r="C711" s="48">
        <v>1500039248</v>
      </c>
      <c r="D711" s="49">
        <v>1500039</v>
      </c>
      <c r="E711" s="47" t="s">
        <v>4139</v>
      </c>
      <c r="F711" s="49">
        <v>248</v>
      </c>
      <c r="G711" s="47" t="s">
        <v>4058</v>
      </c>
      <c r="H711" s="49" t="s">
        <v>4148</v>
      </c>
      <c r="I711" s="48">
        <v>7325706423124</v>
      </c>
      <c r="J711" s="93">
        <v>135</v>
      </c>
      <c r="K711" s="50">
        <v>2</v>
      </c>
      <c r="L711" s="93">
        <f t="shared" si="11"/>
        <v>270</v>
      </c>
      <c r="M711" s="49" t="s">
        <v>1923</v>
      </c>
      <c r="N711" s="47" t="s">
        <v>4141</v>
      </c>
    </row>
    <row r="712" spans="1:14" s="38" customFormat="1">
      <c r="A712" s="47" t="s">
        <v>4011</v>
      </c>
      <c r="B712" s="47" t="s">
        <v>4134</v>
      </c>
      <c r="C712" s="48">
        <v>1500039410</v>
      </c>
      <c r="D712" s="49">
        <v>1500039</v>
      </c>
      <c r="E712" s="47" t="s">
        <v>4139</v>
      </c>
      <c r="F712" s="49">
        <v>410</v>
      </c>
      <c r="G712" s="47" t="s">
        <v>3990</v>
      </c>
      <c r="H712" s="49" t="s">
        <v>4147</v>
      </c>
      <c r="I712" s="48">
        <v>7325706423490</v>
      </c>
      <c r="J712" s="93">
        <v>135</v>
      </c>
      <c r="K712" s="50">
        <v>4</v>
      </c>
      <c r="L712" s="93">
        <f t="shared" si="11"/>
        <v>540</v>
      </c>
      <c r="M712" s="49" t="s">
        <v>1923</v>
      </c>
      <c r="N712" s="47" t="s">
        <v>4141</v>
      </c>
    </row>
    <row r="713" spans="1:14" s="38" customFormat="1">
      <c r="A713" s="47" t="s">
        <v>4011</v>
      </c>
      <c r="B713" s="47" t="s">
        <v>4134</v>
      </c>
      <c r="C713" s="48">
        <v>1500039620</v>
      </c>
      <c r="D713" s="49">
        <v>1500039</v>
      </c>
      <c r="E713" s="47" t="s">
        <v>4139</v>
      </c>
      <c r="F713" s="49">
        <v>620</v>
      </c>
      <c r="G713" s="47" t="s">
        <v>4056</v>
      </c>
      <c r="H713" s="49" t="s">
        <v>4148</v>
      </c>
      <c r="I713" s="48">
        <v>7325706423940</v>
      </c>
      <c r="J713" s="93">
        <v>129</v>
      </c>
      <c r="K713" s="50">
        <v>1</v>
      </c>
      <c r="L713" s="93">
        <f t="shared" si="11"/>
        <v>129</v>
      </c>
      <c r="M713" s="49" t="s">
        <v>1923</v>
      </c>
      <c r="N713" s="47" t="s">
        <v>4141</v>
      </c>
    </row>
    <row r="714" spans="1:14" s="38" customFormat="1">
      <c r="A714" s="47" t="s">
        <v>4011</v>
      </c>
      <c r="B714" s="47" t="s">
        <v>4012</v>
      </c>
      <c r="C714" s="48">
        <v>7006188620</v>
      </c>
      <c r="D714" s="49">
        <v>7006188</v>
      </c>
      <c r="E714" s="47" t="s">
        <v>4055</v>
      </c>
      <c r="F714" s="49">
        <v>620</v>
      </c>
      <c r="G714" s="47" t="s">
        <v>4056</v>
      </c>
      <c r="H714" s="49" t="s">
        <v>4003</v>
      </c>
      <c r="I714" s="48">
        <v>7325706433307</v>
      </c>
      <c r="J714" s="93">
        <v>249</v>
      </c>
      <c r="K714" s="50">
        <v>1</v>
      </c>
      <c r="L714" s="93">
        <f t="shared" si="11"/>
        <v>249</v>
      </c>
      <c r="M714" s="49" t="s">
        <v>1823</v>
      </c>
      <c r="N714" s="47" t="s">
        <v>4015</v>
      </c>
    </row>
    <row r="715" spans="1:14" s="38" customFormat="1">
      <c r="A715" s="47" t="s">
        <v>4771</v>
      </c>
      <c r="B715" s="47" t="s">
        <v>4261</v>
      </c>
      <c r="C715" s="48">
        <v>4311222969</v>
      </c>
      <c r="D715" s="49">
        <v>4311222</v>
      </c>
      <c r="E715" s="47" t="s">
        <v>4940</v>
      </c>
      <c r="F715" s="49">
        <v>969</v>
      </c>
      <c r="G715" s="47" t="s">
        <v>4918</v>
      </c>
      <c r="H715" s="49">
        <v>38</v>
      </c>
      <c r="I715" s="48">
        <v>7325706434694</v>
      </c>
      <c r="J715" s="93">
        <v>149</v>
      </c>
      <c r="K715" s="50">
        <v>1</v>
      </c>
      <c r="L715" s="93">
        <f t="shared" si="11"/>
        <v>149</v>
      </c>
      <c r="M715" s="49" t="s">
        <v>1923</v>
      </c>
      <c r="N715" s="47" t="s">
        <v>4023</v>
      </c>
    </row>
    <row r="716" spans="1:14" s="38" customFormat="1">
      <c r="A716" s="47" t="s">
        <v>4771</v>
      </c>
      <c r="B716" s="47" t="s">
        <v>5125</v>
      </c>
      <c r="C716" s="48">
        <v>4503184409</v>
      </c>
      <c r="D716" s="49">
        <v>4503184</v>
      </c>
      <c r="E716" s="47" t="s">
        <v>5144</v>
      </c>
      <c r="F716" s="49">
        <v>409</v>
      </c>
      <c r="G716" s="47" t="s">
        <v>4662</v>
      </c>
      <c r="H716" s="49">
        <v>38</v>
      </c>
      <c r="I716" s="48">
        <v>7325706435967</v>
      </c>
      <c r="J716" s="93">
        <v>249</v>
      </c>
      <c r="K716" s="50">
        <v>1</v>
      </c>
      <c r="L716" s="93">
        <f t="shared" si="11"/>
        <v>249</v>
      </c>
      <c r="M716" s="49" t="s">
        <v>1823</v>
      </c>
      <c r="N716" s="47" t="s">
        <v>4037</v>
      </c>
    </row>
    <row r="717" spans="1:14" s="38" customFormat="1">
      <c r="A717" s="47" t="s">
        <v>4771</v>
      </c>
      <c r="B717" s="47" t="s">
        <v>4012</v>
      </c>
      <c r="C717" s="48">
        <v>47002115</v>
      </c>
      <c r="D717" s="49">
        <v>4700211</v>
      </c>
      <c r="E717" s="47" t="s">
        <v>4076</v>
      </c>
      <c r="F717" s="49">
        <v>5</v>
      </c>
      <c r="G717" s="47" t="s">
        <v>4014</v>
      </c>
      <c r="H717" s="49" t="s">
        <v>4003</v>
      </c>
      <c r="I717" s="48">
        <v>7325706442231</v>
      </c>
      <c r="J717" s="93">
        <v>299</v>
      </c>
      <c r="K717" s="50">
        <v>3</v>
      </c>
      <c r="L717" s="93">
        <f t="shared" si="11"/>
        <v>897</v>
      </c>
      <c r="M717" s="49" t="s">
        <v>1823</v>
      </c>
      <c r="N717" s="47" t="s">
        <v>4021</v>
      </c>
    </row>
    <row r="718" spans="1:14" s="38" customFormat="1">
      <c r="A718" s="47" t="s">
        <v>4771</v>
      </c>
      <c r="B718" s="47" t="s">
        <v>4012</v>
      </c>
      <c r="C718" s="48">
        <v>47002115</v>
      </c>
      <c r="D718" s="49">
        <v>4700211</v>
      </c>
      <c r="E718" s="47" t="s">
        <v>4076</v>
      </c>
      <c r="F718" s="49">
        <v>5</v>
      </c>
      <c r="G718" s="47" t="s">
        <v>4014</v>
      </c>
      <c r="H718" s="49" t="s">
        <v>4001</v>
      </c>
      <c r="I718" s="48">
        <v>7325706442248</v>
      </c>
      <c r="J718" s="93">
        <v>299</v>
      </c>
      <c r="K718" s="50">
        <v>3</v>
      </c>
      <c r="L718" s="93">
        <f t="shared" si="11"/>
        <v>897</v>
      </c>
      <c r="M718" s="49" t="s">
        <v>1823</v>
      </c>
      <c r="N718" s="47" t="s">
        <v>4021</v>
      </c>
    </row>
    <row r="719" spans="1:14" s="38" customFormat="1">
      <c r="A719" s="47" t="s">
        <v>4771</v>
      </c>
      <c r="B719" s="47" t="s">
        <v>4012</v>
      </c>
      <c r="C719" s="48">
        <v>4700211130</v>
      </c>
      <c r="D719" s="49">
        <v>4700211</v>
      </c>
      <c r="E719" s="47" t="s">
        <v>4076</v>
      </c>
      <c r="F719" s="49">
        <v>130</v>
      </c>
      <c r="G719" s="47" t="s">
        <v>4110</v>
      </c>
      <c r="H719" s="49" t="s">
        <v>4117</v>
      </c>
      <c r="I719" s="48">
        <v>7325706442286</v>
      </c>
      <c r="J719" s="93">
        <v>300</v>
      </c>
      <c r="K719" s="50">
        <v>1</v>
      </c>
      <c r="L719" s="93">
        <f t="shared" si="11"/>
        <v>300</v>
      </c>
      <c r="M719" s="49" t="s">
        <v>1823</v>
      </c>
      <c r="N719" s="47" t="s">
        <v>4021</v>
      </c>
    </row>
    <row r="720" spans="1:14" s="38" customFormat="1">
      <c r="A720" s="47" t="s">
        <v>4771</v>
      </c>
      <c r="B720" s="47" t="s">
        <v>4012</v>
      </c>
      <c r="C720" s="48">
        <v>4700211130</v>
      </c>
      <c r="D720" s="49">
        <v>4700211</v>
      </c>
      <c r="E720" s="47" t="s">
        <v>4076</v>
      </c>
      <c r="F720" s="49">
        <v>130</v>
      </c>
      <c r="G720" s="47" t="s">
        <v>4110</v>
      </c>
      <c r="H720" s="49" t="s">
        <v>4004</v>
      </c>
      <c r="I720" s="48">
        <v>7325706442316</v>
      </c>
      <c r="J720" s="93">
        <v>300</v>
      </c>
      <c r="K720" s="50">
        <v>2</v>
      </c>
      <c r="L720" s="93">
        <f t="shared" si="11"/>
        <v>600</v>
      </c>
      <c r="M720" s="49" t="s">
        <v>1823</v>
      </c>
      <c r="N720" s="47" t="s">
        <v>4021</v>
      </c>
    </row>
    <row r="721" spans="1:14" s="38" customFormat="1">
      <c r="A721" s="47" t="s">
        <v>4011</v>
      </c>
      <c r="B721" s="47" t="s">
        <v>4012</v>
      </c>
      <c r="C721" s="48">
        <v>7006224433</v>
      </c>
      <c r="D721" s="49">
        <v>7006224</v>
      </c>
      <c r="E721" s="47" t="s">
        <v>4064</v>
      </c>
      <c r="F721" s="49">
        <v>433</v>
      </c>
      <c r="G721" s="47" t="s">
        <v>3969</v>
      </c>
      <c r="H721" s="49" t="s">
        <v>4029</v>
      </c>
      <c r="I721" s="48">
        <v>7325706442552</v>
      </c>
      <c r="J721" s="93">
        <v>220</v>
      </c>
      <c r="K721" s="50">
        <v>2</v>
      </c>
      <c r="L721" s="93">
        <f t="shared" si="11"/>
        <v>440</v>
      </c>
      <c r="M721" s="49" t="s">
        <v>1823</v>
      </c>
      <c r="N721" s="47" t="s">
        <v>4015</v>
      </c>
    </row>
    <row r="722" spans="1:14" s="38" customFormat="1">
      <c r="A722" s="47" t="s">
        <v>4771</v>
      </c>
      <c r="B722" s="47" t="s">
        <v>3964</v>
      </c>
      <c r="C722" s="48">
        <v>4200223110</v>
      </c>
      <c r="D722" s="49">
        <v>4200223</v>
      </c>
      <c r="E722" s="47" t="s">
        <v>4959</v>
      </c>
      <c r="F722" s="49">
        <v>110</v>
      </c>
      <c r="G722" s="47" t="s">
        <v>3975</v>
      </c>
      <c r="H722" s="49" t="s">
        <v>4001</v>
      </c>
      <c r="I722" s="48">
        <v>7325706445010</v>
      </c>
      <c r="J722" s="93">
        <v>59.9</v>
      </c>
      <c r="K722" s="50">
        <v>1</v>
      </c>
      <c r="L722" s="93">
        <f t="shared" si="11"/>
        <v>59.9</v>
      </c>
      <c r="M722" s="49" t="s">
        <v>1923</v>
      </c>
      <c r="N722" s="47" t="s">
        <v>4023</v>
      </c>
    </row>
    <row r="723" spans="1:14" s="38" customFormat="1">
      <c r="A723" s="47" t="s">
        <v>4771</v>
      </c>
      <c r="B723" s="47" t="s">
        <v>3964</v>
      </c>
      <c r="C723" s="48">
        <v>4200223110</v>
      </c>
      <c r="D723" s="49">
        <v>4200223</v>
      </c>
      <c r="E723" s="47" t="s">
        <v>4959</v>
      </c>
      <c r="F723" s="49">
        <v>110</v>
      </c>
      <c r="G723" s="47" t="s">
        <v>3975</v>
      </c>
      <c r="H723" s="49" t="s">
        <v>4004</v>
      </c>
      <c r="I723" s="48">
        <v>7325706445027</v>
      </c>
      <c r="J723" s="93">
        <v>59.9</v>
      </c>
      <c r="K723" s="50">
        <v>1</v>
      </c>
      <c r="L723" s="93">
        <f t="shared" si="11"/>
        <v>59.9</v>
      </c>
      <c r="M723" s="49" t="s">
        <v>1923</v>
      </c>
      <c r="N723" s="47" t="s">
        <v>4023</v>
      </c>
    </row>
    <row r="724" spans="1:14" s="38" customFormat="1">
      <c r="A724" s="47" t="s">
        <v>4771</v>
      </c>
      <c r="B724" s="47" t="s">
        <v>3964</v>
      </c>
      <c r="C724" s="48">
        <v>4200223433</v>
      </c>
      <c r="D724" s="49">
        <v>4200223</v>
      </c>
      <c r="E724" s="47" t="s">
        <v>4959</v>
      </c>
      <c r="F724" s="49">
        <v>433</v>
      </c>
      <c r="G724" s="47" t="s">
        <v>3969</v>
      </c>
      <c r="H724" s="49" t="s">
        <v>4001</v>
      </c>
      <c r="I724" s="48">
        <v>7325706445072</v>
      </c>
      <c r="J724" s="93">
        <v>59.9</v>
      </c>
      <c r="K724" s="50">
        <v>1</v>
      </c>
      <c r="L724" s="93">
        <f t="shared" si="11"/>
        <v>59.9</v>
      </c>
      <c r="M724" s="49" t="s">
        <v>1923</v>
      </c>
      <c r="N724" s="47" t="s">
        <v>4023</v>
      </c>
    </row>
    <row r="725" spans="1:14" s="38" customFormat="1">
      <c r="A725" s="47" t="s">
        <v>4771</v>
      </c>
      <c r="B725" s="47" t="s">
        <v>3964</v>
      </c>
      <c r="C725" s="48">
        <v>4200223433</v>
      </c>
      <c r="D725" s="49">
        <v>4200223</v>
      </c>
      <c r="E725" s="47" t="s">
        <v>4959</v>
      </c>
      <c r="F725" s="49">
        <v>433</v>
      </c>
      <c r="G725" s="47" t="s">
        <v>3969</v>
      </c>
      <c r="H725" s="49" t="s">
        <v>4004</v>
      </c>
      <c r="I725" s="48">
        <v>7325706445089</v>
      </c>
      <c r="J725" s="93">
        <v>59.9</v>
      </c>
      <c r="K725" s="50">
        <v>1</v>
      </c>
      <c r="L725" s="93">
        <f t="shared" si="11"/>
        <v>59.9</v>
      </c>
      <c r="M725" s="49" t="s">
        <v>1923</v>
      </c>
      <c r="N725" s="47" t="s">
        <v>4023</v>
      </c>
    </row>
    <row r="726" spans="1:14" s="38" customFormat="1">
      <c r="A726" s="47" t="s">
        <v>4771</v>
      </c>
      <c r="B726" s="47" t="s">
        <v>3964</v>
      </c>
      <c r="C726" s="48">
        <v>4200528113</v>
      </c>
      <c r="D726" s="49">
        <v>4200528</v>
      </c>
      <c r="E726" s="47" t="s">
        <v>4971</v>
      </c>
      <c r="F726" s="49">
        <v>113</v>
      </c>
      <c r="G726" s="47" t="s">
        <v>4256</v>
      </c>
      <c r="H726" s="49" t="s">
        <v>4117</v>
      </c>
      <c r="I726" s="48">
        <v>7325706445973</v>
      </c>
      <c r="J726" s="93">
        <v>179</v>
      </c>
      <c r="K726" s="50">
        <v>1</v>
      </c>
      <c r="L726" s="93">
        <f t="shared" si="11"/>
        <v>179</v>
      </c>
      <c r="M726" s="49" t="s">
        <v>1923</v>
      </c>
      <c r="N726" s="47" t="s">
        <v>4023</v>
      </c>
    </row>
    <row r="727" spans="1:14" s="38" customFormat="1">
      <c r="A727" s="47" t="s">
        <v>4771</v>
      </c>
      <c r="B727" s="47" t="s">
        <v>3964</v>
      </c>
      <c r="C727" s="48">
        <v>4200528113</v>
      </c>
      <c r="D727" s="49">
        <v>4200528</v>
      </c>
      <c r="E727" s="47" t="s">
        <v>4971</v>
      </c>
      <c r="F727" s="49">
        <v>113</v>
      </c>
      <c r="G727" s="47" t="s">
        <v>4256</v>
      </c>
      <c r="H727" s="49" t="s">
        <v>4003</v>
      </c>
      <c r="I727" s="48">
        <v>7325706445980</v>
      </c>
      <c r="J727" s="93">
        <v>179</v>
      </c>
      <c r="K727" s="50">
        <v>4</v>
      </c>
      <c r="L727" s="93">
        <f t="shared" si="11"/>
        <v>716</v>
      </c>
      <c r="M727" s="49" t="s">
        <v>1923</v>
      </c>
      <c r="N727" s="47" t="s">
        <v>4023</v>
      </c>
    </row>
    <row r="728" spans="1:14" s="38" customFormat="1">
      <c r="A728" s="47" t="s">
        <v>4771</v>
      </c>
      <c r="B728" s="47" t="s">
        <v>3964</v>
      </c>
      <c r="C728" s="48">
        <v>4200528113</v>
      </c>
      <c r="D728" s="49">
        <v>4200528</v>
      </c>
      <c r="E728" s="47" t="s">
        <v>4971</v>
      </c>
      <c r="F728" s="49">
        <v>113</v>
      </c>
      <c r="G728" s="47" t="s">
        <v>4256</v>
      </c>
      <c r="H728" s="49" t="s">
        <v>4004</v>
      </c>
      <c r="I728" s="48">
        <v>7325706446000</v>
      </c>
      <c r="J728" s="93">
        <v>179</v>
      </c>
      <c r="K728" s="50">
        <v>8</v>
      </c>
      <c r="L728" s="93">
        <f t="shared" si="11"/>
        <v>1432</v>
      </c>
      <c r="M728" s="49" t="s">
        <v>1923</v>
      </c>
      <c r="N728" s="47" t="s">
        <v>4023</v>
      </c>
    </row>
    <row r="729" spans="1:14" s="38" customFormat="1">
      <c r="A729" s="47" t="s">
        <v>4771</v>
      </c>
      <c r="B729" s="47" t="s">
        <v>3964</v>
      </c>
      <c r="C729" s="48">
        <v>4200528113</v>
      </c>
      <c r="D729" s="49">
        <v>4200528</v>
      </c>
      <c r="E729" s="47" t="s">
        <v>4971</v>
      </c>
      <c r="F729" s="49">
        <v>113</v>
      </c>
      <c r="G729" s="47" t="s">
        <v>4256</v>
      </c>
      <c r="H729" s="49" t="s">
        <v>4016</v>
      </c>
      <c r="I729" s="48">
        <v>7325706446017</v>
      </c>
      <c r="J729" s="93">
        <v>179</v>
      </c>
      <c r="K729" s="50">
        <v>2</v>
      </c>
      <c r="L729" s="93">
        <f t="shared" si="11"/>
        <v>358</v>
      </c>
      <c r="M729" s="49" t="s">
        <v>1923</v>
      </c>
      <c r="N729" s="47" t="s">
        <v>4023</v>
      </c>
    </row>
    <row r="730" spans="1:14" s="38" customFormat="1">
      <c r="A730" s="47" t="s">
        <v>4771</v>
      </c>
      <c r="B730" s="47" t="s">
        <v>3964</v>
      </c>
      <c r="C730" s="48">
        <v>4200528113</v>
      </c>
      <c r="D730" s="49">
        <v>4200528</v>
      </c>
      <c r="E730" s="47" t="s">
        <v>4971</v>
      </c>
      <c r="F730" s="49">
        <v>113</v>
      </c>
      <c r="G730" s="47" t="s">
        <v>4256</v>
      </c>
      <c r="H730" s="49" t="s">
        <v>4005</v>
      </c>
      <c r="I730" s="48">
        <v>7325706446024</v>
      </c>
      <c r="J730" s="93">
        <v>179</v>
      </c>
      <c r="K730" s="50">
        <v>1</v>
      </c>
      <c r="L730" s="93">
        <f t="shared" si="11"/>
        <v>179</v>
      </c>
      <c r="M730" s="49" t="s">
        <v>1923</v>
      </c>
      <c r="N730" s="47" t="s">
        <v>4023</v>
      </c>
    </row>
    <row r="731" spans="1:14" s="38" customFormat="1">
      <c r="A731" s="47" t="s">
        <v>4771</v>
      </c>
      <c r="B731" s="47" t="s">
        <v>3964</v>
      </c>
      <c r="C731" s="48">
        <v>4200640374</v>
      </c>
      <c r="D731" s="49">
        <v>4200640</v>
      </c>
      <c r="E731" s="47" t="s">
        <v>4456</v>
      </c>
      <c r="F731" s="49">
        <v>374</v>
      </c>
      <c r="G731" s="47" t="s">
        <v>4370</v>
      </c>
      <c r="H731" s="49" t="s">
        <v>4003</v>
      </c>
      <c r="I731" s="48">
        <v>7325706446529</v>
      </c>
      <c r="J731" s="93">
        <v>149</v>
      </c>
      <c r="K731" s="50">
        <v>1</v>
      </c>
      <c r="L731" s="93">
        <f t="shared" si="11"/>
        <v>149</v>
      </c>
      <c r="M731" s="49" t="s">
        <v>1923</v>
      </c>
      <c r="N731" s="47" t="s">
        <v>4393</v>
      </c>
    </row>
    <row r="732" spans="1:14" s="38" customFormat="1">
      <c r="A732" s="47" t="s">
        <v>4771</v>
      </c>
      <c r="B732" s="47" t="s">
        <v>3964</v>
      </c>
      <c r="C732" s="48">
        <v>4200640374</v>
      </c>
      <c r="D732" s="49">
        <v>4200640</v>
      </c>
      <c r="E732" s="47" t="s">
        <v>4456</v>
      </c>
      <c r="F732" s="49">
        <v>374</v>
      </c>
      <c r="G732" s="47" t="s">
        <v>4370</v>
      </c>
      <c r="H732" s="49" t="s">
        <v>4004</v>
      </c>
      <c r="I732" s="48">
        <v>7325706446543</v>
      </c>
      <c r="J732" s="93">
        <v>149</v>
      </c>
      <c r="K732" s="50">
        <v>2</v>
      </c>
      <c r="L732" s="93">
        <f t="shared" si="11"/>
        <v>298</v>
      </c>
      <c r="M732" s="49" t="s">
        <v>1923</v>
      </c>
      <c r="N732" s="47" t="s">
        <v>4393</v>
      </c>
    </row>
    <row r="733" spans="1:14" s="38" customFormat="1">
      <c r="A733" s="47" t="s">
        <v>4771</v>
      </c>
      <c r="B733" s="47" t="s">
        <v>3964</v>
      </c>
      <c r="C733" s="48">
        <v>4200640374</v>
      </c>
      <c r="D733" s="49">
        <v>4200640</v>
      </c>
      <c r="E733" s="47" t="s">
        <v>4456</v>
      </c>
      <c r="F733" s="49">
        <v>374</v>
      </c>
      <c r="G733" s="47" t="s">
        <v>4370</v>
      </c>
      <c r="H733" s="49" t="s">
        <v>4016</v>
      </c>
      <c r="I733" s="48">
        <v>7325706446550</v>
      </c>
      <c r="J733" s="93">
        <v>149</v>
      </c>
      <c r="K733" s="50">
        <v>1</v>
      </c>
      <c r="L733" s="93">
        <f t="shared" si="11"/>
        <v>149</v>
      </c>
      <c r="M733" s="49" t="s">
        <v>1923</v>
      </c>
      <c r="N733" s="47" t="s">
        <v>4393</v>
      </c>
    </row>
    <row r="734" spans="1:14" s="38" customFormat="1">
      <c r="A734" s="47" t="s">
        <v>4771</v>
      </c>
      <c r="B734" s="47" t="s">
        <v>5125</v>
      </c>
      <c r="C734" s="48">
        <v>4200465630</v>
      </c>
      <c r="D734" s="49">
        <v>4200465</v>
      </c>
      <c r="E734" s="47" t="s">
        <v>5129</v>
      </c>
      <c r="F734" s="49">
        <v>630</v>
      </c>
      <c r="G734" s="47" t="s">
        <v>4224</v>
      </c>
      <c r="H734" s="49" t="s">
        <v>4001</v>
      </c>
      <c r="I734" s="48">
        <v>7325706448868</v>
      </c>
      <c r="J734" s="93">
        <v>159</v>
      </c>
      <c r="K734" s="50">
        <v>1</v>
      </c>
      <c r="L734" s="93">
        <f t="shared" si="11"/>
        <v>159</v>
      </c>
      <c r="M734" s="49" t="s">
        <v>1923</v>
      </c>
      <c r="N734" s="47" t="s">
        <v>4023</v>
      </c>
    </row>
    <row r="735" spans="1:14" s="38" customFormat="1">
      <c r="A735" s="47" t="s">
        <v>4011</v>
      </c>
      <c r="B735" s="47" t="s">
        <v>4134</v>
      </c>
      <c r="C735" s="48">
        <v>2009011433</v>
      </c>
      <c r="D735" s="49">
        <v>2009011</v>
      </c>
      <c r="E735" s="47" t="s">
        <v>4214</v>
      </c>
      <c r="F735" s="49">
        <v>433</v>
      </c>
      <c r="G735" s="47" t="s">
        <v>3969</v>
      </c>
      <c r="H735" s="49" t="s">
        <v>4003</v>
      </c>
      <c r="I735" s="48">
        <v>7325706450045</v>
      </c>
      <c r="J735" s="93">
        <v>129</v>
      </c>
      <c r="K735" s="50">
        <v>1</v>
      </c>
      <c r="L735" s="93">
        <f t="shared" si="11"/>
        <v>129</v>
      </c>
      <c r="M735" s="49" t="s">
        <v>1923</v>
      </c>
      <c r="N735" s="47" t="s">
        <v>4152</v>
      </c>
    </row>
    <row r="736" spans="1:14" s="38" customFormat="1">
      <c r="A736" s="47" t="s">
        <v>4011</v>
      </c>
      <c r="B736" s="47" t="s">
        <v>4134</v>
      </c>
      <c r="C736" s="48">
        <v>2009011433</v>
      </c>
      <c r="D736" s="49">
        <v>2009011</v>
      </c>
      <c r="E736" s="47" t="s">
        <v>4214</v>
      </c>
      <c r="F736" s="49">
        <v>433</v>
      </c>
      <c r="G736" s="47" t="s">
        <v>3969</v>
      </c>
      <c r="H736" s="49" t="s">
        <v>4001</v>
      </c>
      <c r="I736" s="48">
        <v>7325706450052</v>
      </c>
      <c r="J736" s="93">
        <v>129</v>
      </c>
      <c r="K736" s="50">
        <v>1</v>
      </c>
      <c r="L736" s="93">
        <f t="shared" si="11"/>
        <v>129</v>
      </c>
      <c r="M736" s="49" t="s">
        <v>1923</v>
      </c>
      <c r="N736" s="47" t="s">
        <v>4152</v>
      </c>
    </row>
    <row r="737" spans="1:14" s="38" customFormat="1">
      <c r="A737" s="47" t="s">
        <v>4011</v>
      </c>
      <c r="B737" s="47" t="s">
        <v>4134</v>
      </c>
      <c r="C737" s="48">
        <v>2009011433</v>
      </c>
      <c r="D737" s="49">
        <v>2009011</v>
      </c>
      <c r="E737" s="47" t="s">
        <v>4214</v>
      </c>
      <c r="F737" s="49">
        <v>433</v>
      </c>
      <c r="G737" s="47" t="s">
        <v>3969</v>
      </c>
      <c r="H737" s="49" t="s">
        <v>4004</v>
      </c>
      <c r="I737" s="48">
        <v>7325706450069</v>
      </c>
      <c r="J737" s="93">
        <v>129</v>
      </c>
      <c r="K737" s="50">
        <v>1</v>
      </c>
      <c r="L737" s="93">
        <f t="shared" si="11"/>
        <v>129</v>
      </c>
      <c r="M737" s="49" t="s">
        <v>1923</v>
      </c>
      <c r="N737" s="47" t="s">
        <v>4152</v>
      </c>
    </row>
    <row r="738" spans="1:14" s="38" customFormat="1">
      <c r="A738" s="47" t="s">
        <v>4011</v>
      </c>
      <c r="B738" s="47" t="s">
        <v>4134</v>
      </c>
      <c r="C738" s="48">
        <v>2009011433</v>
      </c>
      <c r="D738" s="49">
        <v>2009011</v>
      </c>
      <c r="E738" s="47" t="s">
        <v>4214</v>
      </c>
      <c r="F738" s="49">
        <v>433</v>
      </c>
      <c r="G738" s="47" t="s">
        <v>3969</v>
      </c>
      <c r="H738" s="49" t="s">
        <v>4016</v>
      </c>
      <c r="I738" s="48">
        <v>7325706450076</v>
      </c>
      <c r="J738" s="93">
        <v>129</v>
      </c>
      <c r="K738" s="50">
        <v>1</v>
      </c>
      <c r="L738" s="93">
        <f t="shared" si="11"/>
        <v>129</v>
      </c>
      <c r="M738" s="49" t="s">
        <v>1923</v>
      </c>
      <c r="N738" s="47" t="s">
        <v>4152</v>
      </c>
    </row>
    <row r="739" spans="1:14" s="38" customFormat="1">
      <c r="A739" s="47" t="s">
        <v>4011</v>
      </c>
      <c r="B739" s="47" t="s">
        <v>3964</v>
      </c>
      <c r="C739" s="48">
        <v>2007027374</v>
      </c>
      <c r="D739" s="49">
        <v>2007027</v>
      </c>
      <c r="E739" s="47" t="s">
        <v>4456</v>
      </c>
      <c r="F739" s="49">
        <v>374</v>
      </c>
      <c r="G739" s="47" t="s">
        <v>4370</v>
      </c>
      <c r="H739" s="49" t="s">
        <v>4003</v>
      </c>
      <c r="I739" s="48">
        <v>7325706450496</v>
      </c>
      <c r="J739" s="93">
        <v>149</v>
      </c>
      <c r="K739" s="50">
        <v>2</v>
      </c>
      <c r="L739" s="93">
        <f t="shared" si="11"/>
        <v>298</v>
      </c>
      <c r="M739" s="49" t="s">
        <v>1923</v>
      </c>
      <c r="N739" s="47" t="s">
        <v>4393</v>
      </c>
    </row>
    <row r="740" spans="1:14" s="38" customFormat="1">
      <c r="A740" s="47" t="s">
        <v>4011</v>
      </c>
      <c r="B740" s="47" t="s">
        <v>3964</v>
      </c>
      <c r="C740" s="48">
        <v>2007027374</v>
      </c>
      <c r="D740" s="49">
        <v>2007027</v>
      </c>
      <c r="E740" s="47" t="s">
        <v>4456</v>
      </c>
      <c r="F740" s="49">
        <v>374</v>
      </c>
      <c r="G740" s="47" t="s">
        <v>4370</v>
      </c>
      <c r="H740" s="49" t="s">
        <v>4001</v>
      </c>
      <c r="I740" s="48">
        <v>7325706450502</v>
      </c>
      <c r="J740" s="93">
        <v>149</v>
      </c>
      <c r="K740" s="50">
        <v>3</v>
      </c>
      <c r="L740" s="93">
        <f t="shared" si="11"/>
        <v>447</v>
      </c>
      <c r="M740" s="49" t="s">
        <v>1923</v>
      </c>
      <c r="N740" s="47" t="s">
        <v>4393</v>
      </c>
    </row>
    <row r="741" spans="1:14" s="38" customFormat="1">
      <c r="A741" s="47" t="s">
        <v>4011</v>
      </c>
      <c r="B741" s="47" t="s">
        <v>3964</v>
      </c>
      <c r="C741" s="48">
        <v>2007027374</v>
      </c>
      <c r="D741" s="49">
        <v>2007027</v>
      </c>
      <c r="E741" s="47" t="s">
        <v>4456</v>
      </c>
      <c r="F741" s="49">
        <v>374</v>
      </c>
      <c r="G741" s="47" t="s">
        <v>4370</v>
      </c>
      <c r="H741" s="49" t="s">
        <v>4016</v>
      </c>
      <c r="I741" s="48">
        <v>7325706450526</v>
      </c>
      <c r="J741" s="93">
        <v>149</v>
      </c>
      <c r="K741" s="50">
        <v>1</v>
      </c>
      <c r="L741" s="93">
        <f t="shared" si="11"/>
        <v>149</v>
      </c>
      <c r="M741" s="49" t="s">
        <v>1923</v>
      </c>
      <c r="N741" s="47" t="s">
        <v>4393</v>
      </c>
    </row>
    <row r="742" spans="1:14" s="38" customFormat="1">
      <c r="A742" s="47" t="s">
        <v>4011</v>
      </c>
      <c r="B742" s="47" t="s">
        <v>3964</v>
      </c>
      <c r="C742" s="48">
        <v>2007027433</v>
      </c>
      <c r="D742" s="49">
        <v>2007027</v>
      </c>
      <c r="E742" s="47" t="s">
        <v>4456</v>
      </c>
      <c r="F742" s="49">
        <v>433</v>
      </c>
      <c r="G742" s="47" t="s">
        <v>3969</v>
      </c>
      <c r="H742" s="49" t="s">
        <v>4003</v>
      </c>
      <c r="I742" s="48">
        <v>7325706450588</v>
      </c>
      <c r="J742" s="93">
        <v>149</v>
      </c>
      <c r="K742" s="50">
        <v>2</v>
      </c>
      <c r="L742" s="93">
        <f t="shared" si="11"/>
        <v>298</v>
      </c>
      <c r="M742" s="49" t="s">
        <v>1923</v>
      </c>
      <c r="N742" s="47" t="s">
        <v>4393</v>
      </c>
    </row>
    <row r="743" spans="1:14" s="38" customFormat="1">
      <c r="A743" s="47" t="s">
        <v>4011</v>
      </c>
      <c r="B743" s="47" t="s">
        <v>3964</v>
      </c>
      <c r="C743" s="48">
        <v>2007027433</v>
      </c>
      <c r="D743" s="49">
        <v>2007027</v>
      </c>
      <c r="E743" s="47" t="s">
        <v>4456</v>
      </c>
      <c r="F743" s="49">
        <v>433</v>
      </c>
      <c r="G743" s="47" t="s">
        <v>3969</v>
      </c>
      <c r="H743" s="49" t="s">
        <v>4001</v>
      </c>
      <c r="I743" s="48">
        <v>7325706450595</v>
      </c>
      <c r="J743" s="93">
        <v>149</v>
      </c>
      <c r="K743" s="50">
        <v>3</v>
      </c>
      <c r="L743" s="93">
        <f t="shared" si="11"/>
        <v>447</v>
      </c>
      <c r="M743" s="49" t="s">
        <v>1923</v>
      </c>
      <c r="N743" s="47" t="s">
        <v>4393</v>
      </c>
    </row>
    <row r="744" spans="1:14" s="38" customFormat="1">
      <c r="A744" s="47" t="s">
        <v>4011</v>
      </c>
      <c r="B744" s="47" t="s">
        <v>4134</v>
      </c>
      <c r="C744" s="48">
        <v>2019001433</v>
      </c>
      <c r="D744" s="49">
        <v>2019001</v>
      </c>
      <c r="E744" s="47" t="s">
        <v>4215</v>
      </c>
      <c r="F744" s="49">
        <v>433</v>
      </c>
      <c r="G744" s="47" t="s">
        <v>3969</v>
      </c>
      <c r="H744" s="49" t="s">
        <v>4003</v>
      </c>
      <c r="I744" s="48">
        <v>7325706450762</v>
      </c>
      <c r="J744" s="93">
        <v>159</v>
      </c>
      <c r="K744" s="50">
        <v>1</v>
      </c>
      <c r="L744" s="93">
        <f t="shared" si="11"/>
        <v>159</v>
      </c>
      <c r="M744" s="49" t="s">
        <v>1899</v>
      </c>
      <c r="N744" s="47" t="s">
        <v>4216</v>
      </c>
    </row>
    <row r="745" spans="1:14" s="38" customFormat="1">
      <c r="A745" s="47" t="s">
        <v>4011</v>
      </c>
      <c r="B745" s="47" t="s">
        <v>4134</v>
      </c>
      <c r="C745" s="48">
        <v>2019001433</v>
      </c>
      <c r="D745" s="49">
        <v>2019001</v>
      </c>
      <c r="E745" s="47" t="s">
        <v>4215</v>
      </c>
      <c r="F745" s="49">
        <v>433</v>
      </c>
      <c r="G745" s="47" t="s">
        <v>3969</v>
      </c>
      <c r="H745" s="49" t="s">
        <v>4001</v>
      </c>
      <c r="I745" s="48">
        <v>7325706450779</v>
      </c>
      <c r="J745" s="93">
        <v>159</v>
      </c>
      <c r="K745" s="50">
        <v>1</v>
      </c>
      <c r="L745" s="93">
        <f t="shared" si="11"/>
        <v>159</v>
      </c>
      <c r="M745" s="49" t="s">
        <v>1899</v>
      </c>
      <c r="N745" s="47" t="s">
        <v>4216</v>
      </c>
    </row>
    <row r="746" spans="1:14" s="38" customFormat="1">
      <c r="A746" s="47" t="s">
        <v>4011</v>
      </c>
      <c r="B746" s="47" t="s">
        <v>4134</v>
      </c>
      <c r="C746" s="48">
        <v>2019001433</v>
      </c>
      <c r="D746" s="49">
        <v>2019001</v>
      </c>
      <c r="E746" s="47" t="s">
        <v>4215</v>
      </c>
      <c r="F746" s="49">
        <v>433</v>
      </c>
      <c r="G746" s="47" t="s">
        <v>3969</v>
      </c>
      <c r="H746" s="49" t="s">
        <v>4004</v>
      </c>
      <c r="I746" s="48">
        <v>7325706450786</v>
      </c>
      <c r="J746" s="93">
        <v>159</v>
      </c>
      <c r="K746" s="50">
        <v>1</v>
      </c>
      <c r="L746" s="93">
        <f t="shared" si="11"/>
        <v>159</v>
      </c>
      <c r="M746" s="49" t="s">
        <v>1899</v>
      </c>
      <c r="N746" s="47" t="s">
        <v>4216</v>
      </c>
    </row>
    <row r="747" spans="1:14" s="38" customFormat="1">
      <c r="A747" s="47" t="s">
        <v>4011</v>
      </c>
      <c r="B747" s="47" t="s">
        <v>4134</v>
      </c>
      <c r="C747" s="48">
        <v>2019001433</v>
      </c>
      <c r="D747" s="49">
        <v>2019001</v>
      </c>
      <c r="E747" s="47" t="s">
        <v>4215</v>
      </c>
      <c r="F747" s="49">
        <v>433</v>
      </c>
      <c r="G747" s="47" t="s">
        <v>3969</v>
      </c>
      <c r="H747" s="49" t="s">
        <v>4016</v>
      </c>
      <c r="I747" s="48">
        <v>7325706450793</v>
      </c>
      <c r="J747" s="93">
        <v>159</v>
      </c>
      <c r="K747" s="50">
        <v>1</v>
      </c>
      <c r="L747" s="93">
        <f t="shared" si="11"/>
        <v>159</v>
      </c>
      <c r="M747" s="49" t="s">
        <v>1899</v>
      </c>
      <c r="N747" s="47" t="s">
        <v>4216</v>
      </c>
    </row>
    <row r="748" spans="1:14" s="38" customFormat="1">
      <c r="A748" s="47" t="s">
        <v>4011</v>
      </c>
      <c r="B748" s="47" t="s">
        <v>4134</v>
      </c>
      <c r="C748" s="48">
        <v>2019001433</v>
      </c>
      <c r="D748" s="49">
        <v>2019001</v>
      </c>
      <c r="E748" s="47" t="s">
        <v>4215</v>
      </c>
      <c r="F748" s="49">
        <v>433</v>
      </c>
      <c r="G748" s="47" t="s">
        <v>3969</v>
      </c>
      <c r="H748" s="49" t="s">
        <v>4005</v>
      </c>
      <c r="I748" s="48">
        <v>7325706450809</v>
      </c>
      <c r="J748" s="93">
        <v>159</v>
      </c>
      <c r="K748" s="50">
        <v>2</v>
      </c>
      <c r="L748" s="93">
        <f t="shared" si="11"/>
        <v>318</v>
      </c>
      <c r="M748" s="49" t="s">
        <v>1899</v>
      </c>
      <c r="N748" s="47" t="s">
        <v>4216</v>
      </c>
    </row>
    <row r="749" spans="1:14" s="38" customFormat="1">
      <c r="A749" s="47" t="s">
        <v>4011</v>
      </c>
      <c r="B749" s="47" t="s">
        <v>4134</v>
      </c>
      <c r="C749" s="48">
        <v>2019001433</v>
      </c>
      <c r="D749" s="49">
        <v>2019001</v>
      </c>
      <c r="E749" s="47" t="s">
        <v>4215</v>
      </c>
      <c r="F749" s="49">
        <v>433</v>
      </c>
      <c r="G749" s="47" t="s">
        <v>3969</v>
      </c>
      <c r="H749" s="49" t="s">
        <v>4029</v>
      </c>
      <c r="I749" s="48">
        <v>7325706450816</v>
      </c>
      <c r="J749" s="93">
        <v>159</v>
      </c>
      <c r="K749" s="50">
        <v>1</v>
      </c>
      <c r="L749" s="93">
        <f t="shared" si="11"/>
        <v>159</v>
      </c>
      <c r="M749" s="49" t="s">
        <v>1899</v>
      </c>
      <c r="N749" s="47" t="s">
        <v>4216</v>
      </c>
    </row>
    <row r="750" spans="1:14" s="38" customFormat="1">
      <c r="A750" s="47" t="s">
        <v>4771</v>
      </c>
      <c r="B750" s="47" t="s">
        <v>4261</v>
      </c>
      <c r="C750" s="48">
        <v>4322070433</v>
      </c>
      <c r="D750" s="49">
        <v>4322070</v>
      </c>
      <c r="E750" s="47" t="s">
        <v>4942</v>
      </c>
      <c r="F750" s="49">
        <v>433</v>
      </c>
      <c r="G750" s="47" t="s">
        <v>3969</v>
      </c>
      <c r="H750" s="49">
        <v>40</v>
      </c>
      <c r="I750" s="48">
        <v>7325706453374</v>
      </c>
      <c r="J750" s="93">
        <v>129</v>
      </c>
      <c r="K750" s="50">
        <v>2</v>
      </c>
      <c r="L750" s="93">
        <f t="shared" si="11"/>
        <v>258</v>
      </c>
      <c r="M750" s="49" t="s">
        <v>1823</v>
      </c>
      <c r="N750" s="47" t="s">
        <v>4023</v>
      </c>
    </row>
    <row r="751" spans="1:14" s="38" customFormat="1">
      <c r="A751" s="47" t="s">
        <v>4771</v>
      </c>
      <c r="B751" s="47" t="s">
        <v>4121</v>
      </c>
      <c r="C751" s="48">
        <v>4770131433</v>
      </c>
      <c r="D751" s="49">
        <v>4770131</v>
      </c>
      <c r="E751" s="47" t="s">
        <v>4820</v>
      </c>
      <c r="F751" s="49">
        <v>433</v>
      </c>
      <c r="G751" s="47" t="s">
        <v>3969</v>
      </c>
      <c r="H751" s="49">
        <v>36</v>
      </c>
      <c r="I751" s="48">
        <v>7325706457884</v>
      </c>
      <c r="J751" s="93">
        <v>599</v>
      </c>
      <c r="K751" s="50">
        <v>1</v>
      </c>
      <c r="L751" s="93">
        <f t="shared" si="11"/>
        <v>599</v>
      </c>
      <c r="M751" s="49" t="s">
        <v>1939</v>
      </c>
      <c r="N751" s="47" t="s">
        <v>4821</v>
      </c>
    </row>
    <row r="752" spans="1:14" s="38" customFormat="1">
      <c r="A752" s="47" t="s">
        <v>4771</v>
      </c>
      <c r="B752" s="47" t="s">
        <v>4510</v>
      </c>
      <c r="C752" s="48">
        <v>4806129433</v>
      </c>
      <c r="D752" s="49">
        <v>4806129</v>
      </c>
      <c r="E752" s="47" t="s">
        <v>5092</v>
      </c>
      <c r="F752" s="49">
        <v>433</v>
      </c>
      <c r="G752" s="47" t="s">
        <v>3969</v>
      </c>
      <c r="H752" s="49" t="s">
        <v>4001</v>
      </c>
      <c r="I752" s="48">
        <v>7325706458652</v>
      </c>
      <c r="J752" s="93">
        <v>249</v>
      </c>
      <c r="K752" s="50">
        <v>1</v>
      </c>
      <c r="L752" s="93">
        <f t="shared" si="11"/>
        <v>249</v>
      </c>
      <c r="M752" s="49" t="s">
        <v>1823</v>
      </c>
      <c r="N752" s="47" t="s">
        <v>5093</v>
      </c>
    </row>
    <row r="753" spans="1:14" s="38" customFormat="1">
      <c r="A753" s="47" t="s">
        <v>4771</v>
      </c>
      <c r="B753" s="47" t="s">
        <v>4672</v>
      </c>
      <c r="C753" s="48">
        <v>4910045130</v>
      </c>
      <c r="D753" s="49">
        <v>4910045</v>
      </c>
      <c r="E753" s="47" t="s">
        <v>5163</v>
      </c>
      <c r="F753" s="49">
        <v>130</v>
      </c>
      <c r="G753" s="47" t="s">
        <v>4110</v>
      </c>
      <c r="H753" s="49" t="s">
        <v>4674</v>
      </c>
      <c r="I753" s="48">
        <v>7325706458881</v>
      </c>
      <c r="J753" s="93">
        <v>60</v>
      </c>
      <c r="K753" s="50">
        <v>3</v>
      </c>
      <c r="L753" s="93">
        <f t="shared" si="11"/>
        <v>180</v>
      </c>
      <c r="M753" s="49" t="s">
        <v>1823</v>
      </c>
      <c r="N753" s="47" t="s">
        <v>4635</v>
      </c>
    </row>
    <row r="754" spans="1:14" s="38" customFormat="1">
      <c r="A754" s="47" t="s">
        <v>4771</v>
      </c>
      <c r="B754" s="47" t="s">
        <v>4672</v>
      </c>
      <c r="C754" s="48">
        <v>4910045665</v>
      </c>
      <c r="D754" s="49">
        <v>4910045</v>
      </c>
      <c r="E754" s="47" t="s">
        <v>5163</v>
      </c>
      <c r="F754" s="49">
        <v>665</v>
      </c>
      <c r="G754" s="47" t="s">
        <v>4974</v>
      </c>
      <c r="H754" s="49" t="s">
        <v>4674</v>
      </c>
      <c r="I754" s="48">
        <v>7325706458904</v>
      </c>
      <c r="J754" s="93">
        <v>69.900000000000006</v>
      </c>
      <c r="K754" s="50">
        <v>8</v>
      </c>
      <c r="L754" s="93">
        <f t="shared" si="11"/>
        <v>559.20000000000005</v>
      </c>
      <c r="M754" s="49" t="s">
        <v>1823</v>
      </c>
      <c r="N754" s="47" t="s">
        <v>4635</v>
      </c>
    </row>
    <row r="755" spans="1:14" s="38" customFormat="1">
      <c r="A755" s="47" t="s">
        <v>4771</v>
      </c>
      <c r="B755" s="47" t="s">
        <v>4672</v>
      </c>
      <c r="C755" s="48">
        <v>4920155665</v>
      </c>
      <c r="D755" s="49">
        <v>4920155</v>
      </c>
      <c r="E755" s="47" t="s">
        <v>5175</v>
      </c>
      <c r="F755" s="49">
        <v>665</v>
      </c>
      <c r="G755" s="47" t="s">
        <v>4974</v>
      </c>
      <c r="H755" s="49" t="s">
        <v>4674</v>
      </c>
      <c r="I755" s="48">
        <v>7325706458942</v>
      </c>
      <c r="J755" s="93">
        <v>89.9</v>
      </c>
      <c r="K755" s="50">
        <v>8</v>
      </c>
      <c r="L755" s="93">
        <f t="shared" si="11"/>
        <v>719.2</v>
      </c>
      <c r="M755" s="49" t="s">
        <v>1823</v>
      </c>
      <c r="N755" s="47" t="s">
        <v>4635</v>
      </c>
    </row>
    <row r="756" spans="1:14" s="38" customFormat="1">
      <c r="A756" s="47" t="s">
        <v>4771</v>
      </c>
      <c r="B756" s="47" t="s">
        <v>4672</v>
      </c>
      <c r="C756" s="48">
        <v>4990052130</v>
      </c>
      <c r="D756" s="49">
        <v>4990052</v>
      </c>
      <c r="E756" s="47" t="s">
        <v>5201</v>
      </c>
      <c r="F756" s="49">
        <v>130</v>
      </c>
      <c r="G756" s="47" t="s">
        <v>4110</v>
      </c>
      <c r="H756" s="49" t="s">
        <v>4674</v>
      </c>
      <c r="I756" s="48">
        <v>7325706459154</v>
      </c>
      <c r="J756" s="93">
        <v>129</v>
      </c>
      <c r="K756" s="50">
        <v>4</v>
      </c>
      <c r="L756" s="93">
        <f t="shared" si="11"/>
        <v>516</v>
      </c>
      <c r="M756" s="49" t="s">
        <v>1823</v>
      </c>
      <c r="N756" s="47" t="s">
        <v>4635</v>
      </c>
    </row>
    <row r="757" spans="1:14" s="38" customFormat="1">
      <c r="A757" s="47" t="s">
        <v>4771</v>
      </c>
      <c r="B757" s="47" t="s">
        <v>4672</v>
      </c>
      <c r="C757" s="48">
        <v>4990052659</v>
      </c>
      <c r="D757" s="49">
        <v>4990052</v>
      </c>
      <c r="E757" s="47" t="s">
        <v>5201</v>
      </c>
      <c r="F757" s="49">
        <v>659</v>
      </c>
      <c r="G757" s="47" t="s">
        <v>5174</v>
      </c>
      <c r="H757" s="49" t="s">
        <v>4674</v>
      </c>
      <c r="I757" s="48">
        <v>7325706459178</v>
      </c>
      <c r="J757" s="93">
        <v>129</v>
      </c>
      <c r="K757" s="50">
        <v>10</v>
      </c>
      <c r="L757" s="93">
        <f t="shared" si="11"/>
        <v>1290</v>
      </c>
      <c r="M757" s="49" t="s">
        <v>1823</v>
      </c>
      <c r="N757" s="47" t="s">
        <v>4635</v>
      </c>
    </row>
    <row r="758" spans="1:14" s="38" customFormat="1">
      <c r="A758" s="47" t="s">
        <v>4011</v>
      </c>
      <c r="B758" s="47" t="s">
        <v>4134</v>
      </c>
      <c r="C758" s="48">
        <v>150501135</v>
      </c>
      <c r="D758" s="49">
        <v>15050113</v>
      </c>
      <c r="E758" s="47" t="s">
        <v>4143</v>
      </c>
      <c r="F758" s="49">
        <v>5</v>
      </c>
      <c r="G758" s="47" t="s">
        <v>4014</v>
      </c>
      <c r="H758" s="49">
        <v>36</v>
      </c>
      <c r="I758" s="48">
        <v>7325706461973</v>
      </c>
      <c r="J758" s="93">
        <v>249</v>
      </c>
      <c r="K758" s="50">
        <v>6</v>
      </c>
      <c r="L758" s="93">
        <f t="shared" si="11"/>
        <v>1494</v>
      </c>
      <c r="M758" s="49" t="s">
        <v>1899</v>
      </c>
      <c r="N758" s="47" t="s">
        <v>4144</v>
      </c>
    </row>
    <row r="759" spans="1:14" s="38" customFormat="1">
      <c r="A759" s="47" t="s">
        <v>4011</v>
      </c>
      <c r="B759" s="47" t="s">
        <v>4134</v>
      </c>
      <c r="C759" s="48">
        <v>15050113210</v>
      </c>
      <c r="D759" s="49">
        <v>15050113</v>
      </c>
      <c r="E759" s="47" t="s">
        <v>4143</v>
      </c>
      <c r="F759" s="49">
        <v>210</v>
      </c>
      <c r="G759" s="47" t="s">
        <v>4067</v>
      </c>
      <c r="H759" s="49">
        <v>32</v>
      </c>
      <c r="I759" s="48">
        <v>7325706462086</v>
      </c>
      <c r="J759" s="93">
        <v>249</v>
      </c>
      <c r="K759" s="50">
        <v>7</v>
      </c>
      <c r="L759" s="93">
        <f t="shared" si="11"/>
        <v>1743</v>
      </c>
      <c r="M759" s="49" t="s">
        <v>1899</v>
      </c>
      <c r="N759" s="47" t="s">
        <v>4144</v>
      </c>
    </row>
    <row r="760" spans="1:14" s="38" customFormat="1">
      <c r="A760" s="47" t="s">
        <v>4011</v>
      </c>
      <c r="B760" s="47" t="s">
        <v>4134</v>
      </c>
      <c r="C760" s="48">
        <v>15050113210</v>
      </c>
      <c r="D760" s="49">
        <v>15050113</v>
      </c>
      <c r="E760" s="47" t="s">
        <v>4143</v>
      </c>
      <c r="F760" s="49">
        <v>210</v>
      </c>
      <c r="G760" s="47" t="s">
        <v>4067</v>
      </c>
      <c r="H760" s="49">
        <v>36</v>
      </c>
      <c r="I760" s="48">
        <v>7325706462123</v>
      </c>
      <c r="J760" s="93">
        <v>249</v>
      </c>
      <c r="K760" s="50">
        <v>2</v>
      </c>
      <c r="L760" s="93">
        <f t="shared" si="11"/>
        <v>498</v>
      </c>
      <c r="M760" s="49" t="s">
        <v>1899</v>
      </c>
      <c r="N760" s="47" t="s">
        <v>4144</v>
      </c>
    </row>
    <row r="761" spans="1:14" s="38" customFormat="1">
      <c r="A761" s="47" t="s">
        <v>4011</v>
      </c>
      <c r="B761" s="47" t="s">
        <v>4134</v>
      </c>
      <c r="C761" s="48">
        <v>15050113210</v>
      </c>
      <c r="D761" s="49">
        <v>15050113</v>
      </c>
      <c r="E761" s="47" t="s">
        <v>4143</v>
      </c>
      <c r="F761" s="49">
        <v>210</v>
      </c>
      <c r="G761" s="47" t="s">
        <v>4067</v>
      </c>
      <c r="H761" s="49">
        <v>38</v>
      </c>
      <c r="I761" s="48">
        <v>7325706462130</v>
      </c>
      <c r="J761" s="93">
        <v>249</v>
      </c>
      <c r="K761" s="50">
        <v>2</v>
      </c>
      <c r="L761" s="93">
        <f t="shared" si="11"/>
        <v>498</v>
      </c>
      <c r="M761" s="49" t="s">
        <v>1899</v>
      </c>
      <c r="N761" s="47" t="s">
        <v>4144</v>
      </c>
    </row>
    <row r="762" spans="1:14" s="38" customFormat="1">
      <c r="A762" s="47" t="s">
        <v>4011</v>
      </c>
      <c r="B762" s="47" t="s">
        <v>4261</v>
      </c>
      <c r="C762" s="48">
        <v>3019270436</v>
      </c>
      <c r="D762" s="49">
        <v>3019270</v>
      </c>
      <c r="E762" s="47" t="s">
        <v>4295</v>
      </c>
      <c r="F762" s="49">
        <v>436</v>
      </c>
      <c r="G762" s="47" t="s">
        <v>4296</v>
      </c>
      <c r="H762" s="49" t="s">
        <v>4003</v>
      </c>
      <c r="I762" s="48">
        <v>7325706465889</v>
      </c>
      <c r="J762" s="93">
        <v>129</v>
      </c>
      <c r="K762" s="50">
        <v>1</v>
      </c>
      <c r="L762" s="93">
        <f t="shared" si="11"/>
        <v>129</v>
      </c>
      <c r="M762" s="49" t="s">
        <v>1823</v>
      </c>
      <c r="N762" s="47" t="s">
        <v>4023</v>
      </c>
    </row>
    <row r="763" spans="1:14" s="38" customFormat="1">
      <c r="A763" s="47" t="s">
        <v>4011</v>
      </c>
      <c r="B763" s="47" t="s">
        <v>4261</v>
      </c>
      <c r="C763" s="48">
        <v>3019270436</v>
      </c>
      <c r="D763" s="49">
        <v>3019270</v>
      </c>
      <c r="E763" s="47" t="s">
        <v>4295</v>
      </c>
      <c r="F763" s="49">
        <v>436</v>
      </c>
      <c r="G763" s="47" t="s">
        <v>4296</v>
      </c>
      <c r="H763" s="49" t="s">
        <v>4004</v>
      </c>
      <c r="I763" s="48">
        <v>7325706465902</v>
      </c>
      <c r="J763" s="93">
        <v>129</v>
      </c>
      <c r="K763" s="50">
        <v>1</v>
      </c>
      <c r="L763" s="93">
        <f t="shared" si="11"/>
        <v>129</v>
      </c>
      <c r="M763" s="49" t="s">
        <v>1823</v>
      </c>
      <c r="N763" s="47" t="s">
        <v>4023</v>
      </c>
    </row>
    <row r="764" spans="1:14" s="38" customFormat="1">
      <c r="A764" s="47" t="s">
        <v>4011</v>
      </c>
      <c r="B764" s="47" t="s">
        <v>4261</v>
      </c>
      <c r="C764" s="48">
        <v>3019270436</v>
      </c>
      <c r="D764" s="49">
        <v>3019270</v>
      </c>
      <c r="E764" s="47" t="s">
        <v>4295</v>
      </c>
      <c r="F764" s="49">
        <v>436</v>
      </c>
      <c r="G764" s="47" t="s">
        <v>4296</v>
      </c>
      <c r="H764" s="49" t="s">
        <v>4029</v>
      </c>
      <c r="I764" s="48">
        <v>7325706465933</v>
      </c>
      <c r="J764" s="93">
        <v>129</v>
      </c>
      <c r="K764" s="50">
        <v>1</v>
      </c>
      <c r="L764" s="93">
        <f t="shared" si="11"/>
        <v>129</v>
      </c>
      <c r="M764" s="49" t="s">
        <v>1823</v>
      </c>
      <c r="N764" s="47" t="s">
        <v>4023</v>
      </c>
    </row>
    <row r="765" spans="1:14" s="38" customFormat="1">
      <c r="A765" s="47" t="s">
        <v>4011</v>
      </c>
      <c r="B765" s="47" t="s">
        <v>4261</v>
      </c>
      <c r="C765" s="48">
        <v>3019270630</v>
      </c>
      <c r="D765" s="49">
        <v>3019270</v>
      </c>
      <c r="E765" s="47" t="s">
        <v>4295</v>
      </c>
      <c r="F765" s="49">
        <v>630</v>
      </c>
      <c r="G765" s="47" t="s">
        <v>4224</v>
      </c>
      <c r="H765" s="49" t="s">
        <v>4003</v>
      </c>
      <c r="I765" s="48">
        <v>7325706465940</v>
      </c>
      <c r="J765" s="93">
        <v>129</v>
      </c>
      <c r="K765" s="50">
        <v>1</v>
      </c>
      <c r="L765" s="93">
        <f t="shared" si="11"/>
        <v>129</v>
      </c>
      <c r="M765" s="49" t="s">
        <v>1823</v>
      </c>
      <c r="N765" s="47" t="s">
        <v>4023</v>
      </c>
    </row>
    <row r="766" spans="1:14" s="38" customFormat="1">
      <c r="A766" s="47" t="s">
        <v>4011</v>
      </c>
      <c r="B766" s="47" t="s">
        <v>4510</v>
      </c>
      <c r="C766" s="48">
        <v>8070015436</v>
      </c>
      <c r="D766" s="49">
        <v>8070015</v>
      </c>
      <c r="E766" s="47" t="s">
        <v>4629</v>
      </c>
      <c r="F766" s="49">
        <v>436</v>
      </c>
      <c r="G766" s="47" t="s">
        <v>4296</v>
      </c>
      <c r="H766" s="49" t="s">
        <v>4003</v>
      </c>
      <c r="I766" s="48">
        <v>7325706469641</v>
      </c>
      <c r="J766" s="93">
        <v>229</v>
      </c>
      <c r="K766" s="50">
        <v>1</v>
      </c>
      <c r="L766" s="93">
        <f t="shared" si="11"/>
        <v>229</v>
      </c>
      <c r="M766" s="49" t="s">
        <v>1823</v>
      </c>
      <c r="N766" s="47" t="s">
        <v>4023</v>
      </c>
    </row>
    <row r="767" spans="1:14" s="38" customFormat="1">
      <c r="A767" s="47" t="s">
        <v>4011</v>
      </c>
      <c r="B767" s="47" t="s">
        <v>4510</v>
      </c>
      <c r="C767" s="48">
        <v>8070015436</v>
      </c>
      <c r="D767" s="49">
        <v>8070015</v>
      </c>
      <c r="E767" s="47" t="s">
        <v>4629</v>
      </c>
      <c r="F767" s="49">
        <v>436</v>
      </c>
      <c r="G767" s="47" t="s">
        <v>4296</v>
      </c>
      <c r="H767" s="49" t="s">
        <v>4001</v>
      </c>
      <c r="I767" s="48">
        <v>7325706469658</v>
      </c>
      <c r="J767" s="93">
        <v>229</v>
      </c>
      <c r="K767" s="50">
        <v>4</v>
      </c>
      <c r="L767" s="93">
        <f t="shared" si="11"/>
        <v>916</v>
      </c>
      <c r="M767" s="49" t="s">
        <v>1823</v>
      </c>
      <c r="N767" s="47" t="s">
        <v>4023</v>
      </c>
    </row>
    <row r="768" spans="1:14" s="38" customFormat="1">
      <c r="A768" s="47" t="s">
        <v>4011</v>
      </c>
      <c r="B768" s="47" t="s">
        <v>4510</v>
      </c>
      <c r="C768" s="48">
        <v>8070015436</v>
      </c>
      <c r="D768" s="49">
        <v>8070015</v>
      </c>
      <c r="E768" s="47" t="s">
        <v>4629</v>
      </c>
      <c r="F768" s="49">
        <v>436</v>
      </c>
      <c r="G768" s="47" t="s">
        <v>4296</v>
      </c>
      <c r="H768" s="49" t="s">
        <v>4004</v>
      </c>
      <c r="I768" s="48">
        <v>7325706469665</v>
      </c>
      <c r="J768" s="93">
        <v>229</v>
      </c>
      <c r="K768" s="50">
        <v>2</v>
      </c>
      <c r="L768" s="93">
        <f t="shared" si="11"/>
        <v>458</v>
      </c>
      <c r="M768" s="49" t="s">
        <v>1823</v>
      </c>
      <c r="N768" s="47" t="s">
        <v>4023</v>
      </c>
    </row>
    <row r="769" spans="1:14" s="38" customFormat="1">
      <c r="A769" s="47" t="s">
        <v>4755</v>
      </c>
      <c r="B769" s="47" t="s">
        <v>4672</v>
      </c>
      <c r="C769" s="48">
        <v>992019410</v>
      </c>
      <c r="D769" s="49">
        <v>992019</v>
      </c>
      <c r="E769" s="47" t="s">
        <v>4770</v>
      </c>
      <c r="F769" s="49">
        <v>410</v>
      </c>
      <c r="G769" s="47" t="s">
        <v>3990</v>
      </c>
      <c r="H769" s="49" t="s">
        <v>4693</v>
      </c>
      <c r="I769" s="48">
        <v>7325706470463</v>
      </c>
      <c r="J769" s="93">
        <v>89.9</v>
      </c>
      <c r="K769" s="50">
        <v>3</v>
      </c>
      <c r="L769" s="93">
        <f t="shared" si="11"/>
        <v>269.70000000000005</v>
      </c>
      <c r="M769" s="49" t="s">
        <v>1823</v>
      </c>
      <c r="N769" s="47" t="s">
        <v>4635</v>
      </c>
    </row>
    <row r="770" spans="1:14" s="38" customFormat="1">
      <c r="A770" s="47" t="s">
        <v>4755</v>
      </c>
      <c r="B770" s="47" t="s">
        <v>4012</v>
      </c>
      <c r="C770" s="48">
        <v>9702885</v>
      </c>
      <c r="D770" s="49">
        <v>970288</v>
      </c>
      <c r="E770" s="47" t="s">
        <v>4756</v>
      </c>
      <c r="F770" s="49">
        <v>5</v>
      </c>
      <c r="G770" s="47" t="s">
        <v>4014</v>
      </c>
      <c r="H770" s="49" t="s">
        <v>4757</v>
      </c>
      <c r="I770" s="48">
        <v>7325706472290</v>
      </c>
      <c r="J770" s="93">
        <v>249</v>
      </c>
      <c r="K770" s="50">
        <v>1</v>
      </c>
      <c r="L770" s="93">
        <f t="shared" si="11"/>
        <v>249</v>
      </c>
      <c r="M770" s="49" t="s">
        <v>1823</v>
      </c>
      <c r="N770" s="47" t="s">
        <v>4015</v>
      </c>
    </row>
    <row r="771" spans="1:14" s="38" customFormat="1">
      <c r="A771" s="47" t="s">
        <v>4755</v>
      </c>
      <c r="B771" s="47" t="s">
        <v>4012</v>
      </c>
      <c r="C771" s="48">
        <v>9702885</v>
      </c>
      <c r="D771" s="49">
        <v>970288</v>
      </c>
      <c r="E771" s="47" t="s">
        <v>4756</v>
      </c>
      <c r="F771" s="49">
        <v>5</v>
      </c>
      <c r="G771" s="47" t="s">
        <v>4014</v>
      </c>
      <c r="H771" s="49" t="s">
        <v>4758</v>
      </c>
      <c r="I771" s="48">
        <v>7325706472306</v>
      </c>
      <c r="J771" s="93">
        <v>249</v>
      </c>
      <c r="K771" s="50">
        <v>1</v>
      </c>
      <c r="L771" s="93">
        <f t="shared" si="11"/>
        <v>249</v>
      </c>
      <c r="M771" s="49" t="s">
        <v>1823</v>
      </c>
      <c r="N771" s="47" t="s">
        <v>4015</v>
      </c>
    </row>
    <row r="772" spans="1:14" s="38" customFormat="1">
      <c r="A772" s="47" t="s">
        <v>4011</v>
      </c>
      <c r="B772" s="47" t="s">
        <v>4656</v>
      </c>
      <c r="C772" s="48">
        <v>901734003110</v>
      </c>
      <c r="D772" s="49">
        <v>901734003</v>
      </c>
      <c r="E772" s="47" t="s">
        <v>4661</v>
      </c>
      <c r="F772" s="49">
        <v>110</v>
      </c>
      <c r="G772" s="47" t="s">
        <v>3975</v>
      </c>
      <c r="H772" s="49" t="s">
        <v>4003</v>
      </c>
      <c r="I772" s="48">
        <v>7325706475192</v>
      </c>
      <c r="J772" s="93">
        <v>64</v>
      </c>
      <c r="K772" s="50">
        <v>44</v>
      </c>
      <c r="L772" s="93">
        <f t="shared" ref="L772:L835" si="12">K772*J772</f>
        <v>2816</v>
      </c>
      <c r="M772" s="49" t="s">
        <v>1923</v>
      </c>
      <c r="N772" s="47" t="s">
        <v>4658</v>
      </c>
    </row>
    <row r="773" spans="1:14" s="38" customFormat="1">
      <c r="A773" s="47" t="s">
        <v>4011</v>
      </c>
      <c r="B773" s="47" t="s">
        <v>4656</v>
      </c>
      <c r="C773" s="48">
        <v>901734003110</v>
      </c>
      <c r="D773" s="49">
        <v>901734003</v>
      </c>
      <c r="E773" s="47" t="s">
        <v>4661</v>
      </c>
      <c r="F773" s="49">
        <v>110</v>
      </c>
      <c r="G773" s="47" t="s">
        <v>3975</v>
      </c>
      <c r="H773" s="49" t="s">
        <v>4001</v>
      </c>
      <c r="I773" s="48">
        <v>7325706475208</v>
      </c>
      <c r="J773" s="93">
        <v>64</v>
      </c>
      <c r="K773" s="50">
        <v>49</v>
      </c>
      <c r="L773" s="93">
        <f t="shared" si="12"/>
        <v>3136</v>
      </c>
      <c r="M773" s="49" t="s">
        <v>1923</v>
      </c>
      <c r="N773" s="47" t="s">
        <v>4658</v>
      </c>
    </row>
    <row r="774" spans="1:14" s="38" customFormat="1">
      <c r="A774" s="47" t="s">
        <v>4011</v>
      </c>
      <c r="B774" s="47" t="s">
        <v>4656</v>
      </c>
      <c r="C774" s="48">
        <v>901734003110</v>
      </c>
      <c r="D774" s="49">
        <v>901734003</v>
      </c>
      <c r="E774" s="47" t="s">
        <v>4661</v>
      </c>
      <c r="F774" s="49">
        <v>110</v>
      </c>
      <c r="G774" s="47" t="s">
        <v>3975</v>
      </c>
      <c r="H774" s="49" t="s">
        <v>4004</v>
      </c>
      <c r="I774" s="48">
        <v>7325706475215</v>
      </c>
      <c r="J774" s="93">
        <v>64</v>
      </c>
      <c r="K774" s="50">
        <v>85</v>
      </c>
      <c r="L774" s="93">
        <f t="shared" si="12"/>
        <v>5440</v>
      </c>
      <c r="M774" s="49" t="s">
        <v>1923</v>
      </c>
      <c r="N774" s="47" t="s">
        <v>4658</v>
      </c>
    </row>
    <row r="775" spans="1:14" s="38" customFormat="1">
      <c r="A775" s="47" t="s">
        <v>4011</v>
      </c>
      <c r="B775" s="47" t="s">
        <v>4656</v>
      </c>
      <c r="C775" s="48">
        <v>901734003110</v>
      </c>
      <c r="D775" s="49">
        <v>901734003</v>
      </c>
      <c r="E775" s="47" t="s">
        <v>4661</v>
      </c>
      <c r="F775" s="49">
        <v>110</v>
      </c>
      <c r="G775" s="47" t="s">
        <v>3975</v>
      </c>
      <c r="H775" s="49" t="s">
        <v>4016</v>
      </c>
      <c r="I775" s="48">
        <v>7325706475222</v>
      </c>
      <c r="J775" s="93">
        <v>64</v>
      </c>
      <c r="K775" s="50">
        <v>50</v>
      </c>
      <c r="L775" s="93">
        <f t="shared" si="12"/>
        <v>3200</v>
      </c>
      <c r="M775" s="49" t="s">
        <v>1923</v>
      </c>
      <c r="N775" s="47" t="s">
        <v>4658</v>
      </c>
    </row>
    <row r="776" spans="1:14" s="38" customFormat="1">
      <c r="A776" s="47" t="s">
        <v>4011</v>
      </c>
      <c r="B776" s="47" t="s">
        <v>4656</v>
      </c>
      <c r="C776" s="48">
        <v>901734003110</v>
      </c>
      <c r="D776" s="49">
        <v>901734003</v>
      </c>
      <c r="E776" s="47" t="s">
        <v>4661</v>
      </c>
      <c r="F776" s="49">
        <v>110</v>
      </c>
      <c r="G776" s="47" t="s">
        <v>3975</v>
      </c>
      <c r="H776" s="49" t="s">
        <v>4005</v>
      </c>
      <c r="I776" s="48">
        <v>7325706475239</v>
      </c>
      <c r="J776" s="93">
        <v>64</v>
      </c>
      <c r="K776" s="50">
        <v>63</v>
      </c>
      <c r="L776" s="93">
        <f t="shared" si="12"/>
        <v>4032</v>
      </c>
      <c r="M776" s="49" t="s">
        <v>1923</v>
      </c>
      <c r="N776" s="47" t="s">
        <v>4658</v>
      </c>
    </row>
    <row r="777" spans="1:14" s="38" customFormat="1">
      <c r="A777" s="47" t="s">
        <v>4011</v>
      </c>
      <c r="B777" s="47" t="s">
        <v>4656</v>
      </c>
      <c r="C777" s="48">
        <v>901734003409</v>
      </c>
      <c r="D777" s="49">
        <v>901734003</v>
      </c>
      <c r="E777" s="47" t="s">
        <v>4661</v>
      </c>
      <c r="F777" s="49">
        <v>409</v>
      </c>
      <c r="G777" s="47" t="s">
        <v>4662</v>
      </c>
      <c r="H777" s="49" t="s">
        <v>4001</v>
      </c>
      <c r="I777" s="48">
        <v>7325706475321</v>
      </c>
      <c r="J777" s="93">
        <v>64</v>
      </c>
      <c r="K777" s="50">
        <v>1</v>
      </c>
      <c r="L777" s="93">
        <f t="shared" si="12"/>
        <v>64</v>
      </c>
      <c r="M777" s="49" t="s">
        <v>1923</v>
      </c>
      <c r="N777" s="47" t="s">
        <v>4658</v>
      </c>
    </row>
    <row r="778" spans="1:14" s="38" customFormat="1">
      <c r="A778" s="47" t="s">
        <v>3963</v>
      </c>
      <c r="B778" s="47" t="s">
        <v>3964</v>
      </c>
      <c r="C778" s="48">
        <v>50516294</v>
      </c>
      <c r="D778" s="49">
        <v>505162</v>
      </c>
      <c r="E778" s="47" t="s">
        <v>3965</v>
      </c>
      <c r="F778" s="49">
        <v>94</v>
      </c>
      <c r="G778" s="47" t="s">
        <v>3966</v>
      </c>
      <c r="H778" s="49">
        <v>74</v>
      </c>
      <c r="I778" s="48">
        <v>7325706476045</v>
      </c>
      <c r="J778" s="93">
        <v>69.900000000000006</v>
      </c>
      <c r="K778" s="50">
        <v>5</v>
      </c>
      <c r="L778" s="93">
        <f t="shared" si="12"/>
        <v>349.5</v>
      </c>
      <c r="M778" s="49" t="s">
        <v>1923</v>
      </c>
      <c r="N778" s="47" t="s">
        <v>3967</v>
      </c>
    </row>
    <row r="779" spans="1:14" s="38" customFormat="1">
      <c r="A779" s="47" t="s">
        <v>3963</v>
      </c>
      <c r="B779" s="47" t="s">
        <v>3964</v>
      </c>
      <c r="C779" s="48">
        <v>50516294</v>
      </c>
      <c r="D779" s="49">
        <v>505162</v>
      </c>
      <c r="E779" s="47" t="s">
        <v>3965</v>
      </c>
      <c r="F779" s="49">
        <v>94</v>
      </c>
      <c r="G779" s="47" t="s">
        <v>3966</v>
      </c>
      <c r="H779" s="49">
        <v>80</v>
      </c>
      <c r="I779" s="48">
        <v>7325706476052</v>
      </c>
      <c r="J779" s="93">
        <v>69.900000000000006</v>
      </c>
      <c r="K779" s="50">
        <v>2</v>
      </c>
      <c r="L779" s="93">
        <f t="shared" si="12"/>
        <v>139.80000000000001</v>
      </c>
      <c r="M779" s="49" t="s">
        <v>1923</v>
      </c>
      <c r="N779" s="47" t="s">
        <v>3967</v>
      </c>
    </row>
    <row r="780" spans="1:14" s="38" customFormat="1">
      <c r="A780" s="47" t="s">
        <v>3963</v>
      </c>
      <c r="B780" s="47" t="s">
        <v>3964</v>
      </c>
      <c r="C780" s="48">
        <v>50516294</v>
      </c>
      <c r="D780" s="49">
        <v>505162</v>
      </c>
      <c r="E780" s="47" t="s">
        <v>3965</v>
      </c>
      <c r="F780" s="49">
        <v>94</v>
      </c>
      <c r="G780" s="47" t="s">
        <v>3966</v>
      </c>
      <c r="H780" s="49">
        <v>86</v>
      </c>
      <c r="I780" s="48">
        <v>7325706476069</v>
      </c>
      <c r="J780" s="93">
        <v>69.900000000000006</v>
      </c>
      <c r="K780" s="50">
        <v>2</v>
      </c>
      <c r="L780" s="93">
        <f t="shared" si="12"/>
        <v>139.80000000000001</v>
      </c>
      <c r="M780" s="49" t="s">
        <v>1923</v>
      </c>
      <c r="N780" s="47" t="s">
        <v>3967</v>
      </c>
    </row>
    <row r="781" spans="1:14" s="38" customFormat="1">
      <c r="A781" s="47" t="s">
        <v>3963</v>
      </c>
      <c r="B781" s="47" t="s">
        <v>3964</v>
      </c>
      <c r="C781" s="48">
        <v>505162433</v>
      </c>
      <c r="D781" s="49">
        <v>505162</v>
      </c>
      <c r="E781" s="47" t="s">
        <v>3965</v>
      </c>
      <c r="F781" s="49">
        <v>433</v>
      </c>
      <c r="G781" s="47" t="s">
        <v>3969</v>
      </c>
      <c r="H781" s="49">
        <v>74</v>
      </c>
      <c r="I781" s="48">
        <v>7325706476120</v>
      </c>
      <c r="J781" s="93">
        <v>70</v>
      </c>
      <c r="K781" s="50">
        <v>1</v>
      </c>
      <c r="L781" s="93">
        <f t="shared" si="12"/>
        <v>70</v>
      </c>
      <c r="M781" s="49" t="s">
        <v>1923</v>
      </c>
      <c r="N781" s="47" t="s">
        <v>3967</v>
      </c>
    </row>
    <row r="782" spans="1:14" s="38" customFormat="1">
      <c r="A782" s="47" t="s">
        <v>3963</v>
      </c>
      <c r="B782" s="47" t="s">
        <v>3964</v>
      </c>
      <c r="C782" s="48">
        <v>505162433</v>
      </c>
      <c r="D782" s="49">
        <v>505162</v>
      </c>
      <c r="E782" s="47" t="s">
        <v>3965</v>
      </c>
      <c r="F782" s="49">
        <v>433</v>
      </c>
      <c r="G782" s="47" t="s">
        <v>3969</v>
      </c>
      <c r="H782" s="49">
        <v>80</v>
      </c>
      <c r="I782" s="48">
        <v>7325706476137</v>
      </c>
      <c r="J782" s="93">
        <v>70</v>
      </c>
      <c r="K782" s="50">
        <v>3</v>
      </c>
      <c r="L782" s="93">
        <f t="shared" si="12"/>
        <v>210</v>
      </c>
      <c r="M782" s="49" t="s">
        <v>1923</v>
      </c>
      <c r="N782" s="47" t="s">
        <v>3967</v>
      </c>
    </row>
    <row r="783" spans="1:14" s="38" customFormat="1">
      <c r="A783" s="47" t="s">
        <v>3963</v>
      </c>
      <c r="B783" s="47" t="s">
        <v>3964</v>
      </c>
      <c r="C783" s="48">
        <v>505162433</v>
      </c>
      <c r="D783" s="49">
        <v>505162</v>
      </c>
      <c r="E783" s="47" t="s">
        <v>3965</v>
      </c>
      <c r="F783" s="49">
        <v>433</v>
      </c>
      <c r="G783" s="47" t="s">
        <v>3969</v>
      </c>
      <c r="H783" s="49">
        <v>86</v>
      </c>
      <c r="I783" s="48">
        <v>7325706476144</v>
      </c>
      <c r="J783" s="93">
        <v>70</v>
      </c>
      <c r="K783" s="50">
        <v>2</v>
      </c>
      <c r="L783" s="93">
        <f t="shared" si="12"/>
        <v>140</v>
      </c>
      <c r="M783" s="49" t="s">
        <v>1923</v>
      </c>
      <c r="N783" s="47" t="s">
        <v>3967</v>
      </c>
    </row>
    <row r="784" spans="1:14" s="38" customFormat="1">
      <c r="A784" s="47" t="s">
        <v>3963</v>
      </c>
      <c r="B784" s="47" t="s">
        <v>3964</v>
      </c>
      <c r="C784" s="48">
        <v>505162655</v>
      </c>
      <c r="D784" s="49">
        <v>505162</v>
      </c>
      <c r="E784" s="47" t="s">
        <v>3965</v>
      </c>
      <c r="F784" s="49">
        <v>655</v>
      </c>
      <c r="G784" s="47" t="s">
        <v>3970</v>
      </c>
      <c r="H784" s="49">
        <v>68</v>
      </c>
      <c r="I784" s="48">
        <v>7325706476151</v>
      </c>
      <c r="J784" s="93">
        <v>69.900000000000006</v>
      </c>
      <c r="K784" s="50">
        <v>1</v>
      </c>
      <c r="L784" s="93">
        <f t="shared" si="12"/>
        <v>69.900000000000006</v>
      </c>
      <c r="M784" s="49" t="s">
        <v>1923</v>
      </c>
      <c r="N784" s="47" t="s">
        <v>3967</v>
      </c>
    </row>
    <row r="785" spans="1:14" s="38" customFormat="1">
      <c r="A785" s="47" t="s">
        <v>3963</v>
      </c>
      <c r="B785" s="47" t="s">
        <v>3964</v>
      </c>
      <c r="C785" s="48">
        <v>505162655</v>
      </c>
      <c r="D785" s="49">
        <v>505162</v>
      </c>
      <c r="E785" s="47" t="s">
        <v>3965</v>
      </c>
      <c r="F785" s="49">
        <v>655</v>
      </c>
      <c r="G785" s="47" t="s">
        <v>3970</v>
      </c>
      <c r="H785" s="49">
        <v>80</v>
      </c>
      <c r="I785" s="48">
        <v>7325706476175</v>
      </c>
      <c r="J785" s="93">
        <v>69.900000000000006</v>
      </c>
      <c r="K785" s="50">
        <v>1</v>
      </c>
      <c r="L785" s="93">
        <f t="shared" si="12"/>
        <v>69.900000000000006</v>
      </c>
      <c r="M785" s="49" t="s">
        <v>1923</v>
      </c>
      <c r="N785" s="47" t="s">
        <v>3967</v>
      </c>
    </row>
    <row r="786" spans="1:14" s="38" customFormat="1">
      <c r="A786" s="47" t="s">
        <v>3963</v>
      </c>
      <c r="B786" s="47" t="s">
        <v>3964</v>
      </c>
      <c r="C786" s="48">
        <v>505162655</v>
      </c>
      <c r="D786" s="49">
        <v>505162</v>
      </c>
      <c r="E786" s="47" t="s">
        <v>3965</v>
      </c>
      <c r="F786" s="49">
        <v>655</v>
      </c>
      <c r="G786" s="47" t="s">
        <v>3970</v>
      </c>
      <c r="H786" s="49">
        <v>86</v>
      </c>
      <c r="I786" s="48">
        <v>7325706476182</v>
      </c>
      <c r="J786" s="93">
        <v>69.900000000000006</v>
      </c>
      <c r="K786" s="50">
        <v>2</v>
      </c>
      <c r="L786" s="93">
        <f t="shared" si="12"/>
        <v>139.80000000000001</v>
      </c>
      <c r="M786" s="49" t="s">
        <v>1923</v>
      </c>
      <c r="N786" s="47" t="s">
        <v>3967</v>
      </c>
    </row>
    <row r="787" spans="1:14" s="38" customFormat="1">
      <c r="A787" s="47" t="s">
        <v>3963</v>
      </c>
      <c r="B787" s="47" t="s">
        <v>3964</v>
      </c>
      <c r="C787" s="48">
        <v>50516394</v>
      </c>
      <c r="D787" s="49">
        <v>505163</v>
      </c>
      <c r="E787" s="47" t="s">
        <v>3968</v>
      </c>
      <c r="F787" s="49">
        <v>94</v>
      </c>
      <c r="G787" s="47" t="s">
        <v>3966</v>
      </c>
      <c r="H787" s="49">
        <v>74</v>
      </c>
      <c r="I787" s="48">
        <v>7325706476243</v>
      </c>
      <c r="J787" s="93">
        <v>89.9</v>
      </c>
      <c r="K787" s="50">
        <v>4</v>
      </c>
      <c r="L787" s="93">
        <f t="shared" si="12"/>
        <v>359.6</v>
      </c>
      <c r="M787" s="49" t="s">
        <v>1923</v>
      </c>
      <c r="N787" s="47" t="s">
        <v>3967</v>
      </c>
    </row>
    <row r="788" spans="1:14" s="38" customFormat="1">
      <c r="A788" s="47" t="s">
        <v>3963</v>
      </c>
      <c r="B788" s="47" t="s">
        <v>3964</v>
      </c>
      <c r="C788" s="48">
        <v>505163433</v>
      </c>
      <c r="D788" s="49">
        <v>505163</v>
      </c>
      <c r="E788" s="47" t="s">
        <v>3968</v>
      </c>
      <c r="F788" s="49">
        <v>433</v>
      </c>
      <c r="G788" s="47" t="s">
        <v>3969</v>
      </c>
      <c r="H788" s="49">
        <v>74</v>
      </c>
      <c r="I788" s="48">
        <v>7325706476328</v>
      </c>
      <c r="J788" s="93">
        <v>89.9</v>
      </c>
      <c r="K788" s="50">
        <v>2</v>
      </c>
      <c r="L788" s="93">
        <f t="shared" si="12"/>
        <v>179.8</v>
      </c>
      <c r="M788" s="49" t="s">
        <v>1923</v>
      </c>
      <c r="N788" s="47" t="s">
        <v>3967</v>
      </c>
    </row>
    <row r="789" spans="1:14" s="38" customFormat="1">
      <c r="A789" s="47" t="s">
        <v>3963</v>
      </c>
      <c r="B789" s="47" t="s">
        <v>3964</v>
      </c>
      <c r="C789" s="48">
        <v>505163655</v>
      </c>
      <c r="D789" s="49">
        <v>505163</v>
      </c>
      <c r="E789" s="47" t="s">
        <v>3968</v>
      </c>
      <c r="F789" s="49">
        <v>655</v>
      </c>
      <c r="G789" s="47" t="s">
        <v>3970</v>
      </c>
      <c r="H789" s="49">
        <v>68</v>
      </c>
      <c r="I789" s="48">
        <v>7325706476359</v>
      </c>
      <c r="J789" s="93">
        <v>89.9</v>
      </c>
      <c r="K789" s="50">
        <v>1</v>
      </c>
      <c r="L789" s="93">
        <f t="shared" si="12"/>
        <v>89.9</v>
      </c>
      <c r="M789" s="49" t="s">
        <v>1923</v>
      </c>
      <c r="N789" s="47" t="s">
        <v>3967</v>
      </c>
    </row>
    <row r="790" spans="1:14" s="38" customFormat="1">
      <c r="A790" s="47" t="s">
        <v>3963</v>
      </c>
      <c r="B790" s="47" t="s">
        <v>3964</v>
      </c>
      <c r="C790" s="48">
        <v>505163655</v>
      </c>
      <c r="D790" s="49">
        <v>505163</v>
      </c>
      <c r="E790" s="47" t="s">
        <v>3968</v>
      </c>
      <c r="F790" s="49">
        <v>655</v>
      </c>
      <c r="G790" s="47" t="s">
        <v>3970</v>
      </c>
      <c r="H790" s="49">
        <v>80</v>
      </c>
      <c r="I790" s="48">
        <v>7325706476373</v>
      </c>
      <c r="J790" s="93">
        <v>89.9</v>
      </c>
      <c r="K790" s="50">
        <v>6</v>
      </c>
      <c r="L790" s="93">
        <f t="shared" si="12"/>
        <v>539.40000000000009</v>
      </c>
      <c r="M790" s="49" t="s">
        <v>1923</v>
      </c>
      <c r="N790" s="47" t="s">
        <v>3967</v>
      </c>
    </row>
    <row r="791" spans="1:14" s="38" customFormat="1">
      <c r="A791" s="47" t="s">
        <v>3963</v>
      </c>
      <c r="B791" s="47" t="s">
        <v>3964</v>
      </c>
      <c r="C791" s="48">
        <v>505163655</v>
      </c>
      <c r="D791" s="49">
        <v>505163</v>
      </c>
      <c r="E791" s="47" t="s">
        <v>3968</v>
      </c>
      <c r="F791" s="49">
        <v>655</v>
      </c>
      <c r="G791" s="47" t="s">
        <v>3970</v>
      </c>
      <c r="H791" s="49">
        <v>86</v>
      </c>
      <c r="I791" s="48">
        <v>7325706476380</v>
      </c>
      <c r="J791" s="93">
        <v>89.9</v>
      </c>
      <c r="K791" s="50">
        <v>2</v>
      </c>
      <c r="L791" s="93">
        <f t="shared" si="12"/>
        <v>179.8</v>
      </c>
      <c r="M791" s="49" t="s">
        <v>1923</v>
      </c>
      <c r="N791" s="47" t="s">
        <v>3967</v>
      </c>
    </row>
    <row r="792" spans="1:14" s="38" customFormat="1">
      <c r="A792" s="47" t="s">
        <v>3963</v>
      </c>
      <c r="B792" s="47" t="s">
        <v>3964</v>
      </c>
      <c r="C792" s="48">
        <v>505696433</v>
      </c>
      <c r="D792" s="49">
        <v>505696</v>
      </c>
      <c r="E792" s="47" t="s">
        <v>3971</v>
      </c>
      <c r="F792" s="49">
        <v>433</v>
      </c>
      <c r="G792" s="47" t="s">
        <v>3969</v>
      </c>
      <c r="H792" s="49">
        <v>80</v>
      </c>
      <c r="I792" s="48">
        <v>7325706476496</v>
      </c>
      <c r="J792" s="93">
        <v>99.9</v>
      </c>
      <c r="K792" s="50">
        <v>3</v>
      </c>
      <c r="L792" s="93">
        <f t="shared" si="12"/>
        <v>299.70000000000005</v>
      </c>
      <c r="M792" s="49" t="s">
        <v>1923</v>
      </c>
      <c r="N792" s="47" t="s">
        <v>3967</v>
      </c>
    </row>
    <row r="793" spans="1:14" s="38" customFormat="1">
      <c r="A793" s="47" t="s">
        <v>3963</v>
      </c>
      <c r="B793" s="47" t="s">
        <v>3964</v>
      </c>
      <c r="C793" s="48">
        <v>505696433</v>
      </c>
      <c r="D793" s="49">
        <v>505696</v>
      </c>
      <c r="E793" s="47" t="s">
        <v>3971</v>
      </c>
      <c r="F793" s="49">
        <v>433</v>
      </c>
      <c r="G793" s="47" t="s">
        <v>3969</v>
      </c>
      <c r="H793" s="49">
        <v>86</v>
      </c>
      <c r="I793" s="48">
        <v>7325706476502</v>
      </c>
      <c r="J793" s="93">
        <v>99.9</v>
      </c>
      <c r="K793" s="50">
        <v>1</v>
      </c>
      <c r="L793" s="93">
        <f t="shared" si="12"/>
        <v>99.9</v>
      </c>
      <c r="M793" s="49" t="s">
        <v>1923</v>
      </c>
      <c r="N793" s="47" t="s">
        <v>3967</v>
      </c>
    </row>
    <row r="794" spans="1:14" s="38" customFormat="1">
      <c r="A794" s="47" t="s">
        <v>3963</v>
      </c>
      <c r="B794" s="47" t="s">
        <v>3964</v>
      </c>
      <c r="C794" s="48">
        <v>505696655</v>
      </c>
      <c r="D794" s="49">
        <v>505696</v>
      </c>
      <c r="E794" s="47" t="s">
        <v>3971</v>
      </c>
      <c r="F794" s="49">
        <v>655</v>
      </c>
      <c r="G794" s="47" t="s">
        <v>3970</v>
      </c>
      <c r="H794" s="49">
        <v>80</v>
      </c>
      <c r="I794" s="48">
        <v>7325706476533</v>
      </c>
      <c r="J794" s="93">
        <v>99.9</v>
      </c>
      <c r="K794" s="50">
        <v>6</v>
      </c>
      <c r="L794" s="93">
        <f t="shared" si="12"/>
        <v>599.40000000000009</v>
      </c>
      <c r="M794" s="49" t="s">
        <v>1923</v>
      </c>
      <c r="N794" s="47" t="s">
        <v>3967</v>
      </c>
    </row>
    <row r="795" spans="1:14" s="38" customFormat="1">
      <c r="A795" s="47" t="s">
        <v>3963</v>
      </c>
      <c r="B795" s="47" t="s">
        <v>3964</v>
      </c>
      <c r="C795" s="48">
        <v>505696655</v>
      </c>
      <c r="D795" s="49">
        <v>505696</v>
      </c>
      <c r="E795" s="47" t="s">
        <v>3971</v>
      </c>
      <c r="F795" s="49">
        <v>655</v>
      </c>
      <c r="G795" s="47" t="s">
        <v>3970</v>
      </c>
      <c r="H795" s="49">
        <v>86</v>
      </c>
      <c r="I795" s="48">
        <v>7325706476540</v>
      </c>
      <c r="J795" s="93">
        <v>99.9</v>
      </c>
      <c r="K795" s="50">
        <v>2</v>
      </c>
      <c r="L795" s="93">
        <f t="shared" si="12"/>
        <v>199.8</v>
      </c>
      <c r="M795" s="49" t="s">
        <v>1923</v>
      </c>
      <c r="N795" s="47" t="s">
        <v>3967</v>
      </c>
    </row>
    <row r="796" spans="1:14" s="38" customFormat="1">
      <c r="A796" s="47" t="s">
        <v>4006</v>
      </c>
      <c r="B796" s="47" t="s">
        <v>3964</v>
      </c>
      <c r="C796" s="48">
        <v>806771433</v>
      </c>
      <c r="D796" s="49">
        <v>806771</v>
      </c>
      <c r="E796" s="47" t="s">
        <v>3971</v>
      </c>
      <c r="F796" s="49">
        <v>433</v>
      </c>
      <c r="G796" s="47" t="s">
        <v>3969</v>
      </c>
      <c r="H796" s="49">
        <v>92</v>
      </c>
      <c r="I796" s="48">
        <v>7325706476809</v>
      </c>
      <c r="J796" s="93">
        <v>99.9</v>
      </c>
      <c r="K796" s="50">
        <v>1</v>
      </c>
      <c r="L796" s="93">
        <f t="shared" si="12"/>
        <v>99.9</v>
      </c>
      <c r="M796" s="49" t="s">
        <v>1923</v>
      </c>
      <c r="N796" s="47" t="s">
        <v>3967</v>
      </c>
    </row>
    <row r="797" spans="1:14" s="38" customFormat="1">
      <c r="A797" s="47" t="s">
        <v>4011</v>
      </c>
      <c r="B797" s="47" t="s">
        <v>4672</v>
      </c>
      <c r="C797" s="48">
        <v>99701645</v>
      </c>
      <c r="D797" s="49">
        <v>9970164</v>
      </c>
      <c r="E797" s="47" t="s">
        <v>4687</v>
      </c>
      <c r="F797" s="49">
        <v>5</v>
      </c>
      <c r="G797" s="47" t="s">
        <v>4014</v>
      </c>
      <c r="H797" s="49" t="s">
        <v>4674</v>
      </c>
      <c r="I797" s="48">
        <v>7325706478568</v>
      </c>
      <c r="J797" s="93">
        <v>299</v>
      </c>
      <c r="K797" s="50">
        <v>1</v>
      </c>
      <c r="L797" s="93">
        <f t="shared" si="12"/>
        <v>299</v>
      </c>
      <c r="M797" s="49" t="s">
        <v>1823</v>
      </c>
      <c r="N797" s="47" t="s">
        <v>4685</v>
      </c>
    </row>
    <row r="798" spans="1:14" s="38" customFormat="1">
      <c r="A798" s="47" t="s">
        <v>4771</v>
      </c>
      <c r="B798" s="47" t="s">
        <v>4672</v>
      </c>
      <c r="C798" s="48">
        <v>4940166316</v>
      </c>
      <c r="D798" s="49">
        <v>4940166</v>
      </c>
      <c r="E798" s="47" t="s">
        <v>5186</v>
      </c>
      <c r="F798" s="49">
        <v>316</v>
      </c>
      <c r="G798" s="47" t="s">
        <v>5010</v>
      </c>
      <c r="H798" s="49" t="s">
        <v>5157</v>
      </c>
      <c r="I798" s="48">
        <v>7325706480028</v>
      </c>
      <c r="J798" s="93">
        <v>99.9</v>
      </c>
      <c r="K798" s="50">
        <v>1</v>
      </c>
      <c r="L798" s="93">
        <f t="shared" si="12"/>
        <v>99.9</v>
      </c>
      <c r="M798" s="49" t="s">
        <v>784</v>
      </c>
      <c r="N798" s="47" t="s">
        <v>5187</v>
      </c>
    </row>
    <row r="799" spans="1:14" s="38" customFormat="1">
      <c r="A799" s="47" t="s">
        <v>4011</v>
      </c>
      <c r="B799" s="47" t="s">
        <v>4510</v>
      </c>
      <c r="C799" s="48">
        <v>803055192</v>
      </c>
      <c r="D799" s="49">
        <v>8030551</v>
      </c>
      <c r="E799" s="47" t="s">
        <v>4521</v>
      </c>
      <c r="F799" s="49">
        <v>92</v>
      </c>
      <c r="G799" s="47" t="s">
        <v>4543</v>
      </c>
      <c r="H799" s="49" t="s">
        <v>4016</v>
      </c>
      <c r="I799" s="48">
        <v>7325706482015</v>
      </c>
      <c r="J799" s="93">
        <v>135</v>
      </c>
      <c r="K799" s="50">
        <v>2</v>
      </c>
      <c r="L799" s="93">
        <f t="shared" si="12"/>
        <v>270</v>
      </c>
      <c r="M799" s="49" t="s">
        <v>1823</v>
      </c>
      <c r="N799" s="47" t="s">
        <v>4023</v>
      </c>
    </row>
    <row r="800" spans="1:14" s="38" customFormat="1">
      <c r="A800" s="47" t="s">
        <v>4011</v>
      </c>
      <c r="B800" s="47" t="s">
        <v>4510</v>
      </c>
      <c r="C800" s="48">
        <v>8030551433</v>
      </c>
      <c r="D800" s="49">
        <v>8030551</v>
      </c>
      <c r="E800" s="47" t="s">
        <v>4521</v>
      </c>
      <c r="F800" s="49">
        <v>433</v>
      </c>
      <c r="G800" s="47" t="s">
        <v>3969</v>
      </c>
      <c r="H800" s="49" t="s">
        <v>4003</v>
      </c>
      <c r="I800" s="48">
        <v>7325706482251</v>
      </c>
      <c r="J800" s="93">
        <v>135</v>
      </c>
      <c r="K800" s="50">
        <v>2</v>
      </c>
      <c r="L800" s="93">
        <f t="shared" si="12"/>
        <v>270</v>
      </c>
      <c r="M800" s="49" t="s">
        <v>1823</v>
      </c>
      <c r="N800" s="47" t="s">
        <v>4023</v>
      </c>
    </row>
    <row r="801" spans="1:14" s="38" customFormat="1">
      <c r="A801" s="47" t="s">
        <v>4011</v>
      </c>
      <c r="B801" s="47" t="s">
        <v>4510</v>
      </c>
      <c r="C801" s="48">
        <v>8030555433</v>
      </c>
      <c r="D801" s="49">
        <v>8030555</v>
      </c>
      <c r="E801" s="47" t="s">
        <v>4522</v>
      </c>
      <c r="F801" s="49">
        <v>433</v>
      </c>
      <c r="G801" s="47" t="s">
        <v>3969</v>
      </c>
      <c r="H801" s="49" t="s">
        <v>4016</v>
      </c>
      <c r="I801" s="48">
        <v>7325706483364</v>
      </c>
      <c r="J801" s="93">
        <v>145</v>
      </c>
      <c r="K801" s="50">
        <v>2</v>
      </c>
      <c r="L801" s="93">
        <f t="shared" si="12"/>
        <v>290</v>
      </c>
      <c r="M801" s="49" t="s">
        <v>1823</v>
      </c>
      <c r="N801" s="47" t="s">
        <v>4023</v>
      </c>
    </row>
    <row r="802" spans="1:14" s="38" customFormat="1">
      <c r="A802" s="47" t="s">
        <v>4011</v>
      </c>
      <c r="B802" s="47" t="s">
        <v>4510</v>
      </c>
      <c r="C802" s="48">
        <v>8030555433</v>
      </c>
      <c r="D802" s="49">
        <v>8030555</v>
      </c>
      <c r="E802" s="47" t="s">
        <v>4522</v>
      </c>
      <c r="F802" s="49">
        <v>433</v>
      </c>
      <c r="G802" s="47" t="s">
        <v>3969</v>
      </c>
      <c r="H802" s="49" t="s">
        <v>4005</v>
      </c>
      <c r="I802" s="48">
        <v>7325706483371</v>
      </c>
      <c r="J802" s="93">
        <v>145</v>
      </c>
      <c r="K802" s="50">
        <v>6</v>
      </c>
      <c r="L802" s="93">
        <f t="shared" si="12"/>
        <v>870</v>
      </c>
      <c r="M802" s="49" t="s">
        <v>1823</v>
      </c>
      <c r="N802" s="47" t="s">
        <v>4023</v>
      </c>
    </row>
    <row r="803" spans="1:14" s="38" customFormat="1">
      <c r="A803" s="47" t="s">
        <v>4011</v>
      </c>
      <c r="B803" s="47" t="s">
        <v>4134</v>
      </c>
      <c r="C803" s="48">
        <v>1505153261</v>
      </c>
      <c r="D803" s="49">
        <v>1505153</v>
      </c>
      <c r="E803" s="47" t="s">
        <v>4186</v>
      </c>
      <c r="F803" s="49">
        <v>261</v>
      </c>
      <c r="G803" s="47" t="s">
        <v>4100</v>
      </c>
      <c r="H803" s="49" t="s">
        <v>4161</v>
      </c>
      <c r="I803" s="48">
        <v>7325706483722</v>
      </c>
      <c r="J803" s="93">
        <v>119</v>
      </c>
      <c r="K803" s="50">
        <v>15</v>
      </c>
      <c r="L803" s="93">
        <f t="shared" si="12"/>
        <v>1785</v>
      </c>
      <c r="M803" s="49" t="s">
        <v>1923</v>
      </c>
      <c r="N803" s="47" t="s">
        <v>4164</v>
      </c>
    </row>
    <row r="804" spans="1:14" s="38" customFormat="1">
      <c r="A804" s="47" t="s">
        <v>4011</v>
      </c>
      <c r="B804" s="47" t="s">
        <v>4134</v>
      </c>
      <c r="C804" s="48">
        <v>1505153261</v>
      </c>
      <c r="D804" s="49">
        <v>1505153</v>
      </c>
      <c r="E804" s="47" t="s">
        <v>4186</v>
      </c>
      <c r="F804" s="49">
        <v>261</v>
      </c>
      <c r="G804" s="47" t="s">
        <v>4100</v>
      </c>
      <c r="H804" s="49" t="s">
        <v>4146</v>
      </c>
      <c r="I804" s="48">
        <v>7325706483746</v>
      </c>
      <c r="J804" s="93">
        <v>119</v>
      </c>
      <c r="K804" s="50">
        <v>15</v>
      </c>
      <c r="L804" s="93">
        <f t="shared" si="12"/>
        <v>1785</v>
      </c>
      <c r="M804" s="49" t="s">
        <v>1923</v>
      </c>
      <c r="N804" s="47" t="s">
        <v>4164</v>
      </c>
    </row>
    <row r="805" spans="1:14" s="38" customFormat="1">
      <c r="A805" s="47" t="s">
        <v>4011</v>
      </c>
      <c r="B805" s="47" t="s">
        <v>4134</v>
      </c>
      <c r="C805" s="48">
        <v>1505153261</v>
      </c>
      <c r="D805" s="49">
        <v>1505153</v>
      </c>
      <c r="E805" s="47" t="s">
        <v>4186</v>
      </c>
      <c r="F805" s="49">
        <v>261</v>
      </c>
      <c r="G805" s="47" t="s">
        <v>4100</v>
      </c>
      <c r="H805" s="49" t="s">
        <v>4137</v>
      </c>
      <c r="I805" s="48">
        <v>7325706483791</v>
      </c>
      <c r="J805" s="93">
        <v>119</v>
      </c>
      <c r="K805" s="50">
        <v>10</v>
      </c>
      <c r="L805" s="93">
        <f t="shared" si="12"/>
        <v>1190</v>
      </c>
      <c r="M805" s="49" t="s">
        <v>1923</v>
      </c>
      <c r="N805" s="47" t="s">
        <v>4164</v>
      </c>
    </row>
    <row r="806" spans="1:14" s="38" customFormat="1">
      <c r="A806" s="47" t="s">
        <v>4011</v>
      </c>
      <c r="B806" s="47" t="s">
        <v>4134</v>
      </c>
      <c r="C806" s="48">
        <v>1505153433</v>
      </c>
      <c r="D806" s="49">
        <v>1505153</v>
      </c>
      <c r="E806" s="47" t="s">
        <v>4186</v>
      </c>
      <c r="F806" s="49">
        <v>433</v>
      </c>
      <c r="G806" s="47" t="s">
        <v>3969</v>
      </c>
      <c r="H806" s="49" t="s">
        <v>4146</v>
      </c>
      <c r="I806" s="48">
        <v>7325706483968</v>
      </c>
      <c r="J806" s="93">
        <v>119</v>
      </c>
      <c r="K806" s="50">
        <v>17</v>
      </c>
      <c r="L806" s="93">
        <f t="shared" si="12"/>
        <v>2023</v>
      </c>
      <c r="M806" s="49" t="s">
        <v>1923</v>
      </c>
      <c r="N806" s="47" t="s">
        <v>4164</v>
      </c>
    </row>
    <row r="807" spans="1:14" s="38" customFormat="1">
      <c r="A807" s="47" t="s">
        <v>4011</v>
      </c>
      <c r="B807" s="47" t="s">
        <v>4134</v>
      </c>
      <c r="C807" s="48">
        <v>1505153433</v>
      </c>
      <c r="D807" s="49">
        <v>1505153</v>
      </c>
      <c r="E807" s="47" t="s">
        <v>4186</v>
      </c>
      <c r="F807" s="49">
        <v>433</v>
      </c>
      <c r="G807" s="47" t="s">
        <v>3969</v>
      </c>
      <c r="H807" s="49" t="s">
        <v>4137</v>
      </c>
      <c r="I807" s="48">
        <v>7325706484019</v>
      </c>
      <c r="J807" s="93">
        <v>119</v>
      </c>
      <c r="K807" s="50">
        <v>17</v>
      </c>
      <c r="L807" s="93">
        <f t="shared" si="12"/>
        <v>2023</v>
      </c>
      <c r="M807" s="49" t="s">
        <v>1923</v>
      </c>
      <c r="N807" s="47" t="s">
        <v>4164</v>
      </c>
    </row>
    <row r="808" spans="1:14" s="38" customFormat="1">
      <c r="A808" s="47" t="s">
        <v>4771</v>
      </c>
      <c r="B808" s="47" t="s">
        <v>4261</v>
      </c>
      <c r="C808" s="48">
        <v>4300058420</v>
      </c>
      <c r="D808" s="49">
        <v>4300058</v>
      </c>
      <c r="E808" s="47" t="s">
        <v>4901</v>
      </c>
      <c r="F808" s="49">
        <v>420</v>
      </c>
      <c r="G808" s="47" t="s">
        <v>4303</v>
      </c>
      <c r="H808" s="49">
        <v>38</v>
      </c>
      <c r="I808" s="48">
        <v>7325706486525</v>
      </c>
      <c r="J808" s="93">
        <v>120</v>
      </c>
      <c r="K808" s="50">
        <v>5</v>
      </c>
      <c r="L808" s="93">
        <f t="shared" si="12"/>
        <v>600</v>
      </c>
      <c r="M808" s="49" t="s">
        <v>1823</v>
      </c>
      <c r="N808" s="47" t="s">
        <v>4023</v>
      </c>
    </row>
    <row r="809" spans="1:14" s="38" customFormat="1">
      <c r="A809" s="47" t="s">
        <v>4771</v>
      </c>
      <c r="B809" s="47" t="s">
        <v>4261</v>
      </c>
      <c r="C809" s="48">
        <v>4300058420</v>
      </c>
      <c r="D809" s="49">
        <v>4300058</v>
      </c>
      <c r="E809" s="47" t="s">
        <v>4901</v>
      </c>
      <c r="F809" s="49">
        <v>420</v>
      </c>
      <c r="G809" s="47" t="s">
        <v>4303</v>
      </c>
      <c r="H809" s="49">
        <v>40</v>
      </c>
      <c r="I809" s="48">
        <v>7325706486532</v>
      </c>
      <c r="J809" s="93">
        <v>120</v>
      </c>
      <c r="K809" s="50">
        <v>6</v>
      </c>
      <c r="L809" s="93">
        <f t="shared" si="12"/>
        <v>720</v>
      </c>
      <c r="M809" s="49" t="s">
        <v>1823</v>
      </c>
      <c r="N809" s="47" t="s">
        <v>4023</v>
      </c>
    </row>
    <row r="810" spans="1:14" s="38" customFormat="1">
      <c r="A810" s="47" t="s">
        <v>4771</v>
      </c>
      <c r="B810" s="47" t="s">
        <v>4261</v>
      </c>
      <c r="C810" s="48">
        <v>4300058420</v>
      </c>
      <c r="D810" s="49">
        <v>4300058</v>
      </c>
      <c r="E810" s="47" t="s">
        <v>4901</v>
      </c>
      <c r="F810" s="49">
        <v>420</v>
      </c>
      <c r="G810" s="47" t="s">
        <v>4303</v>
      </c>
      <c r="H810" s="49">
        <v>44</v>
      </c>
      <c r="I810" s="48">
        <v>7325706486556</v>
      </c>
      <c r="J810" s="93">
        <v>120</v>
      </c>
      <c r="K810" s="50">
        <v>1</v>
      </c>
      <c r="L810" s="93">
        <f t="shared" si="12"/>
        <v>120</v>
      </c>
      <c r="M810" s="49" t="s">
        <v>1823</v>
      </c>
      <c r="N810" s="47" t="s">
        <v>4023</v>
      </c>
    </row>
    <row r="811" spans="1:14" s="38" customFormat="1">
      <c r="A811" s="47" t="s">
        <v>4771</v>
      </c>
      <c r="B811" s="47" t="s">
        <v>4261</v>
      </c>
      <c r="C811" s="48">
        <v>4322075113</v>
      </c>
      <c r="D811" s="49">
        <v>4322075</v>
      </c>
      <c r="E811" s="47" t="s">
        <v>4943</v>
      </c>
      <c r="F811" s="49">
        <v>113</v>
      </c>
      <c r="G811" s="47" t="s">
        <v>4256</v>
      </c>
      <c r="H811" s="49">
        <v>40</v>
      </c>
      <c r="I811" s="48">
        <v>7325706486693</v>
      </c>
      <c r="J811" s="93">
        <v>129</v>
      </c>
      <c r="K811" s="50">
        <v>2</v>
      </c>
      <c r="L811" s="93">
        <f t="shared" si="12"/>
        <v>258</v>
      </c>
      <c r="M811" s="49" t="s">
        <v>1823</v>
      </c>
      <c r="N811" s="47" t="s">
        <v>4023</v>
      </c>
    </row>
    <row r="812" spans="1:14" s="38" customFormat="1">
      <c r="A812" s="47" t="s">
        <v>4771</v>
      </c>
      <c r="B812" s="47" t="s">
        <v>4261</v>
      </c>
      <c r="C812" s="48">
        <v>4300059409</v>
      </c>
      <c r="D812" s="49">
        <v>4300059</v>
      </c>
      <c r="E812" s="47" t="s">
        <v>4902</v>
      </c>
      <c r="F812" s="49">
        <v>409</v>
      </c>
      <c r="G812" s="47" t="s">
        <v>4662</v>
      </c>
      <c r="H812" s="49">
        <v>38</v>
      </c>
      <c r="I812" s="48">
        <v>7325706486921</v>
      </c>
      <c r="J812" s="93">
        <v>120</v>
      </c>
      <c r="K812" s="50">
        <v>1</v>
      </c>
      <c r="L812" s="93">
        <f t="shared" si="12"/>
        <v>120</v>
      </c>
      <c r="M812" s="49" t="s">
        <v>1823</v>
      </c>
      <c r="N812" s="47" t="s">
        <v>4023</v>
      </c>
    </row>
    <row r="813" spans="1:14" s="38" customFormat="1">
      <c r="A813" s="47" t="s">
        <v>4771</v>
      </c>
      <c r="B813" s="47" t="s">
        <v>4261</v>
      </c>
      <c r="C813" s="48">
        <v>4300059420</v>
      </c>
      <c r="D813" s="49">
        <v>4300059</v>
      </c>
      <c r="E813" s="47" t="s">
        <v>4902</v>
      </c>
      <c r="F813" s="49">
        <v>420</v>
      </c>
      <c r="G813" s="47" t="s">
        <v>4303</v>
      </c>
      <c r="H813" s="49">
        <v>34</v>
      </c>
      <c r="I813" s="48">
        <v>7325706487065</v>
      </c>
      <c r="J813" s="93">
        <v>120</v>
      </c>
      <c r="K813" s="50">
        <v>2</v>
      </c>
      <c r="L813" s="93">
        <f t="shared" si="12"/>
        <v>240</v>
      </c>
      <c r="M813" s="49" t="s">
        <v>1823</v>
      </c>
      <c r="N813" s="47" t="s">
        <v>4023</v>
      </c>
    </row>
    <row r="814" spans="1:14" s="38" customFormat="1">
      <c r="A814" s="47" t="s">
        <v>4771</v>
      </c>
      <c r="B814" s="47" t="s">
        <v>4261</v>
      </c>
      <c r="C814" s="48">
        <v>4300059420</v>
      </c>
      <c r="D814" s="49">
        <v>4300059</v>
      </c>
      <c r="E814" s="47" t="s">
        <v>4902</v>
      </c>
      <c r="F814" s="49">
        <v>420</v>
      </c>
      <c r="G814" s="47" t="s">
        <v>4303</v>
      </c>
      <c r="H814" s="49">
        <v>36</v>
      </c>
      <c r="I814" s="48">
        <v>7325706487072</v>
      </c>
      <c r="J814" s="93">
        <v>120</v>
      </c>
      <c r="K814" s="50">
        <v>1</v>
      </c>
      <c r="L814" s="93">
        <f t="shared" si="12"/>
        <v>120</v>
      </c>
      <c r="M814" s="49" t="s">
        <v>1823</v>
      </c>
      <c r="N814" s="47" t="s">
        <v>4023</v>
      </c>
    </row>
    <row r="815" spans="1:14" s="38" customFormat="1">
      <c r="A815" s="47" t="s">
        <v>4011</v>
      </c>
      <c r="B815" s="47" t="s">
        <v>3964</v>
      </c>
      <c r="C815" s="48">
        <v>2003129652</v>
      </c>
      <c r="D815" s="49">
        <v>2003129</v>
      </c>
      <c r="E815" s="47" t="s">
        <v>4425</v>
      </c>
      <c r="F815" s="49">
        <v>652</v>
      </c>
      <c r="G815" s="47" t="s">
        <v>4176</v>
      </c>
      <c r="H815" s="49" t="s">
        <v>4016</v>
      </c>
      <c r="I815" s="48">
        <v>7325706488703</v>
      </c>
      <c r="J815" s="93">
        <v>59.9</v>
      </c>
      <c r="K815" s="50">
        <v>1</v>
      </c>
      <c r="L815" s="93">
        <f t="shared" si="12"/>
        <v>59.9</v>
      </c>
      <c r="M815" s="49" t="s">
        <v>1923</v>
      </c>
      <c r="N815" s="47" t="s">
        <v>4023</v>
      </c>
    </row>
    <row r="816" spans="1:14" s="38" customFormat="1">
      <c r="A816" s="47" t="s">
        <v>4011</v>
      </c>
      <c r="B816" s="47" t="s">
        <v>3964</v>
      </c>
      <c r="C816" s="48">
        <v>234100471</v>
      </c>
      <c r="D816" s="49">
        <v>234100</v>
      </c>
      <c r="E816" s="47" t="s">
        <v>4418</v>
      </c>
      <c r="F816" s="49">
        <v>471</v>
      </c>
      <c r="G816" s="47" t="s">
        <v>4342</v>
      </c>
      <c r="H816" s="49" t="s">
        <v>4029</v>
      </c>
      <c r="I816" s="48">
        <v>7325706491871</v>
      </c>
      <c r="J816" s="93">
        <v>49.9</v>
      </c>
      <c r="K816" s="50">
        <v>10</v>
      </c>
      <c r="L816" s="93">
        <f t="shared" si="12"/>
        <v>499</v>
      </c>
      <c r="M816" s="49" t="s">
        <v>1923</v>
      </c>
      <c r="N816" s="47" t="s">
        <v>4023</v>
      </c>
    </row>
    <row r="817" spans="1:14" s="38" customFormat="1">
      <c r="A817" s="47" t="s">
        <v>4011</v>
      </c>
      <c r="B817" s="47" t="s">
        <v>3964</v>
      </c>
      <c r="C817" s="48">
        <v>234100471</v>
      </c>
      <c r="D817" s="49">
        <v>234100</v>
      </c>
      <c r="E817" s="47" t="s">
        <v>4418</v>
      </c>
      <c r="F817" s="49">
        <v>471</v>
      </c>
      <c r="G817" s="47" t="s">
        <v>4342</v>
      </c>
      <c r="H817" s="49" t="s">
        <v>4025</v>
      </c>
      <c r="I817" s="48">
        <v>7325706491888</v>
      </c>
      <c r="J817" s="93">
        <v>50</v>
      </c>
      <c r="K817" s="50">
        <v>3</v>
      </c>
      <c r="L817" s="93">
        <f t="shared" si="12"/>
        <v>150</v>
      </c>
      <c r="M817" s="49" t="s">
        <v>1923</v>
      </c>
      <c r="N817" s="47" t="s">
        <v>4023</v>
      </c>
    </row>
    <row r="818" spans="1:14" s="38" customFormat="1">
      <c r="A818" s="47" t="s">
        <v>4011</v>
      </c>
      <c r="B818" s="47" t="s">
        <v>3964</v>
      </c>
      <c r="C818" s="48">
        <v>234100471</v>
      </c>
      <c r="D818" s="49">
        <v>234100</v>
      </c>
      <c r="E818" s="47" t="s">
        <v>4418</v>
      </c>
      <c r="F818" s="49">
        <v>471</v>
      </c>
      <c r="G818" s="47" t="s">
        <v>4342</v>
      </c>
      <c r="H818" s="49" t="s">
        <v>4053</v>
      </c>
      <c r="I818" s="48">
        <v>7325706491895</v>
      </c>
      <c r="J818" s="93">
        <v>50</v>
      </c>
      <c r="K818" s="50">
        <v>1</v>
      </c>
      <c r="L818" s="93">
        <f t="shared" si="12"/>
        <v>50</v>
      </c>
      <c r="M818" s="49" t="s">
        <v>1923</v>
      </c>
      <c r="N818" s="47" t="s">
        <v>4023</v>
      </c>
    </row>
    <row r="819" spans="1:14" s="38" customFormat="1">
      <c r="A819" s="47" t="s">
        <v>4771</v>
      </c>
      <c r="B819" s="47" t="s">
        <v>4261</v>
      </c>
      <c r="C819" s="48">
        <v>4322076469</v>
      </c>
      <c r="D819" s="49">
        <v>4322076</v>
      </c>
      <c r="E819" s="47" t="s">
        <v>4347</v>
      </c>
      <c r="F819" s="49">
        <v>469</v>
      </c>
      <c r="G819" s="47" t="s">
        <v>4944</v>
      </c>
      <c r="H819" s="49">
        <v>36</v>
      </c>
      <c r="I819" s="48">
        <v>7325706492458</v>
      </c>
      <c r="J819" s="93">
        <v>159</v>
      </c>
      <c r="K819" s="50">
        <v>1</v>
      </c>
      <c r="L819" s="93">
        <f t="shared" si="12"/>
        <v>159</v>
      </c>
      <c r="M819" s="49" t="s">
        <v>1823</v>
      </c>
      <c r="N819" s="47" t="s">
        <v>4181</v>
      </c>
    </row>
    <row r="820" spans="1:14" s="38" customFormat="1">
      <c r="A820" s="47" t="s">
        <v>4771</v>
      </c>
      <c r="B820" s="47" t="s">
        <v>4261</v>
      </c>
      <c r="C820" s="48">
        <v>4322076469</v>
      </c>
      <c r="D820" s="49">
        <v>4322076</v>
      </c>
      <c r="E820" s="47" t="s">
        <v>4347</v>
      </c>
      <c r="F820" s="49">
        <v>469</v>
      </c>
      <c r="G820" s="47" t="s">
        <v>4944</v>
      </c>
      <c r="H820" s="49">
        <v>42</v>
      </c>
      <c r="I820" s="48">
        <v>7325706492489</v>
      </c>
      <c r="J820" s="93">
        <v>159</v>
      </c>
      <c r="K820" s="50">
        <v>1</v>
      </c>
      <c r="L820" s="93">
        <f t="shared" si="12"/>
        <v>159</v>
      </c>
      <c r="M820" s="49" t="s">
        <v>1823</v>
      </c>
      <c r="N820" s="47" t="s">
        <v>4181</v>
      </c>
    </row>
    <row r="821" spans="1:14" s="38" customFormat="1">
      <c r="A821" s="47" t="s">
        <v>4771</v>
      </c>
      <c r="B821" s="47" t="s">
        <v>4261</v>
      </c>
      <c r="C821" s="48">
        <v>4322076519</v>
      </c>
      <c r="D821" s="49">
        <v>4322076</v>
      </c>
      <c r="E821" s="47" t="s">
        <v>4347</v>
      </c>
      <c r="F821" s="49">
        <v>519</v>
      </c>
      <c r="G821" s="47" t="s">
        <v>4819</v>
      </c>
      <c r="H821" s="49">
        <v>42</v>
      </c>
      <c r="I821" s="48">
        <v>7325706492564</v>
      </c>
      <c r="J821" s="93">
        <v>159</v>
      </c>
      <c r="K821" s="50">
        <v>1</v>
      </c>
      <c r="L821" s="93">
        <f t="shared" si="12"/>
        <v>159</v>
      </c>
      <c r="M821" s="49" t="s">
        <v>1823</v>
      </c>
      <c r="N821" s="47" t="s">
        <v>4181</v>
      </c>
    </row>
    <row r="822" spans="1:14" s="38" customFormat="1">
      <c r="A822" s="47" t="s">
        <v>4771</v>
      </c>
      <c r="B822" s="47" t="s">
        <v>4261</v>
      </c>
      <c r="C822" s="48">
        <v>4322078469</v>
      </c>
      <c r="D822" s="49">
        <v>4322078</v>
      </c>
      <c r="E822" s="47" t="s">
        <v>4945</v>
      </c>
      <c r="F822" s="49">
        <v>469</v>
      </c>
      <c r="G822" s="47" t="s">
        <v>4944</v>
      </c>
      <c r="H822" s="49">
        <v>40</v>
      </c>
      <c r="I822" s="48">
        <v>7325706493110</v>
      </c>
      <c r="J822" s="93">
        <v>159</v>
      </c>
      <c r="K822" s="50">
        <v>1</v>
      </c>
      <c r="L822" s="93">
        <f t="shared" si="12"/>
        <v>159</v>
      </c>
      <c r="M822" s="49" t="s">
        <v>1823</v>
      </c>
      <c r="N822" s="47" t="s">
        <v>4181</v>
      </c>
    </row>
    <row r="823" spans="1:14" s="38" customFormat="1">
      <c r="A823" s="47" t="s">
        <v>4771</v>
      </c>
      <c r="B823" s="47" t="s">
        <v>4261</v>
      </c>
      <c r="C823" s="48">
        <v>4322078519</v>
      </c>
      <c r="D823" s="49">
        <v>4322078</v>
      </c>
      <c r="E823" s="47" t="s">
        <v>4945</v>
      </c>
      <c r="F823" s="49">
        <v>519</v>
      </c>
      <c r="G823" s="47" t="s">
        <v>4819</v>
      </c>
      <c r="H823" s="49">
        <v>38</v>
      </c>
      <c r="I823" s="48">
        <v>7325706493189</v>
      </c>
      <c r="J823" s="93">
        <v>159</v>
      </c>
      <c r="K823" s="50">
        <v>1</v>
      </c>
      <c r="L823" s="93">
        <f t="shared" si="12"/>
        <v>159</v>
      </c>
      <c r="M823" s="49" t="s">
        <v>1823</v>
      </c>
      <c r="N823" s="47" t="s">
        <v>4181</v>
      </c>
    </row>
    <row r="824" spans="1:14" s="38" customFormat="1">
      <c r="A824" s="47" t="s">
        <v>4771</v>
      </c>
      <c r="B824" s="47" t="s">
        <v>4261</v>
      </c>
      <c r="C824" s="48">
        <v>4322079420</v>
      </c>
      <c r="D824" s="49">
        <v>4322079</v>
      </c>
      <c r="E824" s="47" t="s">
        <v>4946</v>
      </c>
      <c r="F824" s="49">
        <v>420</v>
      </c>
      <c r="G824" s="47" t="s">
        <v>4303</v>
      </c>
      <c r="H824" s="49">
        <v>36</v>
      </c>
      <c r="I824" s="48">
        <v>7325706493257</v>
      </c>
      <c r="J824" s="93">
        <v>130</v>
      </c>
      <c r="K824" s="50">
        <v>3</v>
      </c>
      <c r="L824" s="93">
        <f t="shared" si="12"/>
        <v>390</v>
      </c>
      <c r="M824" s="49" t="s">
        <v>1823</v>
      </c>
      <c r="N824" s="47" t="s">
        <v>4023</v>
      </c>
    </row>
    <row r="825" spans="1:14" s="38" customFormat="1">
      <c r="A825" s="47" t="s">
        <v>4771</v>
      </c>
      <c r="B825" s="47" t="s">
        <v>4261</v>
      </c>
      <c r="C825" s="48">
        <v>4322079420</v>
      </c>
      <c r="D825" s="49">
        <v>4322079</v>
      </c>
      <c r="E825" s="47" t="s">
        <v>4946</v>
      </c>
      <c r="F825" s="49">
        <v>420</v>
      </c>
      <c r="G825" s="47" t="s">
        <v>4303</v>
      </c>
      <c r="H825" s="49">
        <v>40</v>
      </c>
      <c r="I825" s="48">
        <v>7325706493271</v>
      </c>
      <c r="J825" s="93">
        <v>130</v>
      </c>
      <c r="K825" s="50">
        <v>2</v>
      </c>
      <c r="L825" s="93">
        <f t="shared" si="12"/>
        <v>260</v>
      </c>
      <c r="M825" s="49" t="s">
        <v>1823</v>
      </c>
      <c r="N825" s="47" t="s">
        <v>4023</v>
      </c>
    </row>
    <row r="826" spans="1:14" s="38" customFormat="1">
      <c r="A826" s="47" t="s">
        <v>4771</v>
      </c>
      <c r="B826" s="47" t="s">
        <v>4261</v>
      </c>
      <c r="C826" s="48">
        <v>4322079420</v>
      </c>
      <c r="D826" s="49">
        <v>4322079</v>
      </c>
      <c r="E826" s="47" t="s">
        <v>4946</v>
      </c>
      <c r="F826" s="49">
        <v>420</v>
      </c>
      <c r="G826" s="47" t="s">
        <v>4303</v>
      </c>
      <c r="H826" s="49">
        <v>42</v>
      </c>
      <c r="I826" s="48">
        <v>7325706493288</v>
      </c>
      <c r="J826" s="93">
        <v>130</v>
      </c>
      <c r="K826" s="50">
        <v>2</v>
      </c>
      <c r="L826" s="93">
        <f t="shared" si="12"/>
        <v>260</v>
      </c>
      <c r="M826" s="49" t="s">
        <v>1823</v>
      </c>
      <c r="N826" s="47" t="s">
        <v>4023</v>
      </c>
    </row>
    <row r="827" spans="1:14" s="38" customFormat="1">
      <c r="A827" s="47" t="s">
        <v>4771</v>
      </c>
      <c r="B827" s="47" t="s">
        <v>4261</v>
      </c>
      <c r="C827" s="48">
        <v>4322079420</v>
      </c>
      <c r="D827" s="49">
        <v>4322079</v>
      </c>
      <c r="E827" s="47" t="s">
        <v>4946</v>
      </c>
      <c r="F827" s="49">
        <v>420</v>
      </c>
      <c r="G827" s="47" t="s">
        <v>4303</v>
      </c>
      <c r="H827" s="49">
        <v>46</v>
      </c>
      <c r="I827" s="48">
        <v>7325706493301</v>
      </c>
      <c r="J827" s="93">
        <v>130</v>
      </c>
      <c r="K827" s="50">
        <v>1</v>
      </c>
      <c r="L827" s="93">
        <f t="shared" si="12"/>
        <v>130</v>
      </c>
      <c r="M827" s="49" t="s">
        <v>1823</v>
      </c>
      <c r="N827" s="47" t="s">
        <v>4023</v>
      </c>
    </row>
    <row r="828" spans="1:14" s="38" customFormat="1">
      <c r="A828" s="47" t="s">
        <v>4771</v>
      </c>
      <c r="B828" s="47" t="s">
        <v>5125</v>
      </c>
      <c r="C828" s="48">
        <v>4503176433</v>
      </c>
      <c r="D828" s="49">
        <v>4503176</v>
      </c>
      <c r="E828" s="47" t="s">
        <v>5143</v>
      </c>
      <c r="F828" s="49">
        <v>433</v>
      </c>
      <c r="G828" s="47" t="s">
        <v>3969</v>
      </c>
      <c r="H828" s="49">
        <v>40</v>
      </c>
      <c r="I828" s="48">
        <v>7325706498276</v>
      </c>
      <c r="J828" s="93">
        <v>229</v>
      </c>
      <c r="K828" s="50">
        <v>1</v>
      </c>
      <c r="L828" s="93">
        <f t="shared" si="12"/>
        <v>229</v>
      </c>
      <c r="M828" s="49" t="s">
        <v>1911</v>
      </c>
      <c r="N828" s="47" t="s">
        <v>4037</v>
      </c>
    </row>
    <row r="829" spans="1:14" s="38" customFormat="1">
      <c r="A829" s="47" t="s">
        <v>4771</v>
      </c>
      <c r="B829" s="47" t="s">
        <v>4261</v>
      </c>
      <c r="C829" s="48">
        <v>4300076519</v>
      </c>
      <c r="D829" s="49">
        <v>4300076</v>
      </c>
      <c r="E829" s="47" t="s">
        <v>4903</v>
      </c>
      <c r="F829" s="49">
        <v>519</v>
      </c>
      <c r="G829" s="47" t="s">
        <v>4819</v>
      </c>
      <c r="H829" s="49">
        <v>44</v>
      </c>
      <c r="I829" s="48">
        <v>7325706501594</v>
      </c>
      <c r="J829" s="93">
        <v>129</v>
      </c>
      <c r="K829" s="50">
        <v>2</v>
      </c>
      <c r="L829" s="93">
        <f t="shared" si="12"/>
        <v>258</v>
      </c>
      <c r="M829" s="49" t="s">
        <v>1823</v>
      </c>
      <c r="N829" s="47" t="s">
        <v>4023</v>
      </c>
    </row>
    <row r="830" spans="1:14" s="38" customFormat="1">
      <c r="A830" s="47" t="s">
        <v>4011</v>
      </c>
      <c r="B830" s="47" t="s">
        <v>4656</v>
      </c>
      <c r="C830" s="48">
        <v>902213003652</v>
      </c>
      <c r="D830" s="49">
        <v>902213003</v>
      </c>
      <c r="E830" s="47" t="s">
        <v>4657</v>
      </c>
      <c r="F830" s="49">
        <v>652</v>
      </c>
      <c r="G830" s="47" t="s">
        <v>4176</v>
      </c>
      <c r="H830" s="49" t="s">
        <v>4029</v>
      </c>
      <c r="I830" s="48">
        <v>7325706503567</v>
      </c>
      <c r="J830" s="93">
        <v>59.9</v>
      </c>
      <c r="K830" s="50">
        <v>1</v>
      </c>
      <c r="L830" s="93">
        <f t="shared" si="12"/>
        <v>59.9</v>
      </c>
      <c r="M830" s="49" t="s">
        <v>1923</v>
      </c>
      <c r="N830" s="47" t="s">
        <v>4658</v>
      </c>
    </row>
    <row r="831" spans="1:14" s="38" customFormat="1">
      <c r="A831" s="47" t="s">
        <v>4011</v>
      </c>
      <c r="B831" s="47" t="s">
        <v>4656</v>
      </c>
      <c r="C831" s="48">
        <v>902213033110</v>
      </c>
      <c r="D831" s="49">
        <v>902213033</v>
      </c>
      <c r="E831" s="47" t="s">
        <v>4664</v>
      </c>
      <c r="F831" s="49">
        <v>110</v>
      </c>
      <c r="G831" s="47" t="s">
        <v>3975</v>
      </c>
      <c r="H831" s="49" t="s">
        <v>4005</v>
      </c>
      <c r="I831" s="48">
        <v>7325706503970</v>
      </c>
      <c r="J831" s="93">
        <v>69.900000000000006</v>
      </c>
      <c r="K831" s="50">
        <v>11</v>
      </c>
      <c r="L831" s="93">
        <f t="shared" si="12"/>
        <v>768.90000000000009</v>
      </c>
      <c r="M831" s="49" t="s">
        <v>1923</v>
      </c>
      <c r="N831" s="47" t="s">
        <v>4658</v>
      </c>
    </row>
    <row r="832" spans="1:14" s="38" customFormat="1">
      <c r="A832" s="47" t="s">
        <v>4011</v>
      </c>
      <c r="B832" s="47" t="s">
        <v>4650</v>
      </c>
      <c r="C832" s="48">
        <v>922216004113</v>
      </c>
      <c r="D832" s="49">
        <v>922216004</v>
      </c>
      <c r="E832" s="47" t="s">
        <v>4653</v>
      </c>
      <c r="F832" s="49">
        <v>113</v>
      </c>
      <c r="G832" s="47" t="s">
        <v>4256</v>
      </c>
      <c r="H832" s="49" t="s">
        <v>4016</v>
      </c>
      <c r="I832" s="48">
        <v>7325706507084</v>
      </c>
      <c r="J832" s="93">
        <v>89.9</v>
      </c>
      <c r="K832" s="50">
        <v>5</v>
      </c>
      <c r="L832" s="93">
        <f t="shared" si="12"/>
        <v>449.5</v>
      </c>
      <c r="M832" s="49" t="s">
        <v>1823</v>
      </c>
      <c r="N832" s="47" t="s">
        <v>4021</v>
      </c>
    </row>
    <row r="833" spans="1:14" s="38" customFormat="1">
      <c r="A833" s="47" t="s">
        <v>4011</v>
      </c>
      <c r="B833" s="47" t="s">
        <v>4650</v>
      </c>
      <c r="C833" s="48">
        <v>922216004113</v>
      </c>
      <c r="D833" s="49">
        <v>922216004</v>
      </c>
      <c r="E833" s="47" t="s">
        <v>4653</v>
      </c>
      <c r="F833" s="49">
        <v>113</v>
      </c>
      <c r="G833" s="47" t="s">
        <v>4256</v>
      </c>
      <c r="H833" s="49" t="s">
        <v>4029</v>
      </c>
      <c r="I833" s="48">
        <v>7325706507107</v>
      </c>
      <c r="J833" s="93">
        <v>89.9</v>
      </c>
      <c r="K833" s="50">
        <v>1</v>
      </c>
      <c r="L833" s="93">
        <f t="shared" si="12"/>
        <v>89.9</v>
      </c>
      <c r="M833" s="49" t="s">
        <v>1823</v>
      </c>
      <c r="N833" s="47" t="s">
        <v>4021</v>
      </c>
    </row>
    <row r="834" spans="1:14" s="38" customFormat="1">
      <c r="A834" s="47" t="s">
        <v>4011</v>
      </c>
      <c r="B834" s="47" t="s">
        <v>4650</v>
      </c>
      <c r="C834" s="48">
        <v>922216004331</v>
      </c>
      <c r="D834" s="49">
        <v>922216004</v>
      </c>
      <c r="E834" s="47" t="s">
        <v>4653</v>
      </c>
      <c r="F834" s="49">
        <v>331</v>
      </c>
      <c r="G834" s="47" t="s">
        <v>4654</v>
      </c>
      <c r="H834" s="49" t="s">
        <v>4004</v>
      </c>
      <c r="I834" s="48">
        <v>7325706507152</v>
      </c>
      <c r="J834" s="93">
        <v>89.9</v>
      </c>
      <c r="K834" s="50">
        <v>1</v>
      </c>
      <c r="L834" s="93">
        <f t="shared" si="12"/>
        <v>89.9</v>
      </c>
      <c r="M834" s="49" t="s">
        <v>1823</v>
      </c>
      <c r="N834" s="47" t="s">
        <v>4021</v>
      </c>
    </row>
    <row r="835" spans="1:14" s="38" customFormat="1">
      <c r="A835" s="47" t="s">
        <v>4011</v>
      </c>
      <c r="B835" s="47" t="s">
        <v>4650</v>
      </c>
      <c r="C835" s="48">
        <v>922216004331</v>
      </c>
      <c r="D835" s="49">
        <v>922216004</v>
      </c>
      <c r="E835" s="47" t="s">
        <v>4653</v>
      </c>
      <c r="F835" s="49">
        <v>331</v>
      </c>
      <c r="G835" s="47" t="s">
        <v>4654</v>
      </c>
      <c r="H835" s="49" t="s">
        <v>4029</v>
      </c>
      <c r="I835" s="48">
        <v>7325706507183</v>
      </c>
      <c r="J835" s="93">
        <v>89.9</v>
      </c>
      <c r="K835" s="50">
        <v>1</v>
      </c>
      <c r="L835" s="93">
        <f t="shared" si="12"/>
        <v>89.9</v>
      </c>
      <c r="M835" s="49" t="s">
        <v>1823</v>
      </c>
      <c r="N835" s="47" t="s">
        <v>4021</v>
      </c>
    </row>
    <row r="836" spans="1:14" s="38" customFormat="1">
      <c r="A836" s="47" t="s">
        <v>4011</v>
      </c>
      <c r="B836" s="47" t="s">
        <v>4650</v>
      </c>
      <c r="C836" s="48">
        <v>922216004410</v>
      </c>
      <c r="D836" s="49">
        <v>922216004</v>
      </c>
      <c r="E836" s="47" t="s">
        <v>4653</v>
      </c>
      <c r="F836" s="49">
        <v>410</v>
      </c>
      <c r="G836" s="47" t="s">
        <v>3990</v>
      </c>
      <c r="H836" s="49" t="s">
        <v>4003</v>
      </c>
      <c r="I836" s="48">
        <v>7325706507213</v>
      </c>
      <c r="J836" s="93">
        <v>89.9</v>
      </c>
      <c r="K836" s="50">
        <v>1</v>
      </c>
      <c r="L836" s="93">
        <f t="shared" ref="L836:L899" si="13">K836*J836</f>
        <v>89.9</v>
      </c>
      <c r="M836" s="49" t="s">
        <v>1823</v>
      </c>
      <c r="N836" s="47" t="s">
        <v>4021</v>
      </c>
    </row>
    <row r="837" spans="1:14" s="38" customFormat="1">
      <c r="A837" s="47" t="s">
        <v>4011</v>
      </c>
      <c r="B837" s="47" t="s">
        <v>4650</v>
      </c>
      <c r="C837" s="48">
        <v>922216004410</v>
      </c>
      <c r="D837" s="49">
        <v>922216004</v>
      </c>
      <c r="E837" s="47" t="s">
        <v>4653</v>
      </c>
      <c r="F837" s="49">
        <v>410</v>
      </c>
      <c r="G837" s="47" t="s">
        <v>3990</v>
      </c>
      <c r="H837" s="49" t="s">
        <v>4004</v>
      </c>
      <c r="I837" s="48">
        <v>7325706507237</v>
      </c>
      <c r="J837" s="93">
        <v>89.9</v>
      </c>
      <c r="K837" s="50">
        <v>1</v>
      </c>
      <c r="L837" s="93">
        <f t="shared" si="13"/>
        <v>89.9</v>
      </c>
      <c r="M837" s="49" t="s">
        <v>1823</v>
      </c>
      <c r="N837" s="47" t="s">
        <v>4021</v>
      </c>
    </row>
    <row r="838" spans="1:14" s="38" customFormat="1">
      <c r="A838" s="47" t="s">
        <v>4011</v>
      </c>
      <c r="B838" s="47" t="s">
        <v>4650</v>
      </c>
      <c r="C838" s="48">
        <v>922216204331</v>
      </c>
      <c r="D838" s="49">
        <v>922216204</v>
      </c>
      <c r="E838" s="47" t="s">
        <v>4655</v>
      </c>
      <c r="F838" s="49">
        <v>331</v>
      </c>
      <c r="G838" s="47" t="s">
        <v>4654</v>
      </c>
      <c r="H838" s="49" t="s">
        <v>4001</v>
      </c>
      <c r="I838" s="48">
        <v>7325706508661</v>
      </c>
      <c r="J838" s="93">
        <v>89.9</v>
      </c>
      <c r="K838" s="50">
        <v>4</v>
      </c>
      <c r="L838" s="93">
        <f t="shared" si="13"/>
        <v>359.6</v>
      </c>
      <c r="M838" s="49" t="s">
        <v>1823</v>
      </c>
      <c r="N838" s="47" t="s">
        <v>4021</v>
      </c>
    </row>
    <row r="839" spans="1:14" s="38" customFormat="1">
      <c r="A839" s="47" t="s">
        <v>4771</v>
      </c>
      <c r="B839" s="47" t="s">
        <v>3964</v>
      </c>
      <c r="C839" s="48">
        <v>402210666</v>
      </c>
      <c r="D839" s="49">
        <v>402210</v>
      </c>
      <c r="E839" s="47" t="s">
        <v>4948</v>
      </c>
      <c r="F839" s="49">
        <v>666</v>
      </c>
      <c r="G839" s="47" t="s">
        <v>4463</v>
      </c>
      <c r="H839" s="49" t="s">
        <v>4003</v>
      </c>
      <c r="I839" s="48">
        <v>7325706509033</v>
      </c>
      <c r="J839" s="93">
        <v>89.9</v>
      </c>
      <c r="K839" s="50">
        <v>2</v>
      </c>
      <c r="L839" s="93">
        <f t="shared" si="13"/>
        <v>179.8</v>
      </c>
      <c r="M839" s="49" t="s">
        <v>1823</v>
      </c>
      <c r="N839" s="47" t="s">
        <v>4023</v>
      </c>
    </row>
    <row r="840" spans="1:14" s="38" customFormat="1">
      <c r="A840" s="47" t="s">
        <v>4771</v>
      </c>
      <c r="B840" s="47" t="s">
        <v>3964</v>
      </c>
      <c r="C840" s="48">
        <v>402210666</v>
      </c>
      <c r="D840" s="49">
        <v>402210</v>
      </c>
      <c r="E840" s="47" t="s">
        <v>4948</v>
      </c>
      <c r="F840" s="49">
        <v>666</v>
      </c>
      <c r="G840" s="47" t="s">
        <v>4463</v>
      </c>
      <c r="H840" s="49" t="s">
        <v>4004</v>
      </c>
      <c r="I840" s="48">
        <v>7325706509057</v>
      </c>
      <c r="J840" s="93">
        <v>89.9</v>
      </c>
      <c r="K840" s="50">
        <v>1</v>
      </c>
      <c r="L840" s="93">
        <f t="shared" si="13"/>
        <v>89.9</v>
      </c>
      <c r="M840" s="49" t="s">
        <v>1823</v>
      </c>
      <c r="N840" s="47" t="s">
        <v>4023</v>
      </c>
    </row>
    <row r="841" spans="1:14" s="38" customFormat="1">
      <c r="A841" s="47" t="s">
        <v>4771</v>
      </c>
      <c r="B841" s="47" t="s">
        <v>3964</v>
      </c>
      <c r="C841" s="48">
        <v>4200227433</v>
      </c>
      <c r="D841" s="49">
        <v>4200227</v>
      </c>
      <c r="E841" s="47" t="s">
        <v>4960</v>
      </c>
      <c r="F841" s="49">
        <v>433</v>
      </c>
      <c r="G841" s="47" t="s">
        <v>3969</v>
      </c>
      <c r="H841" s="49" t="s">
        <v>4003</v>
      </c>
      <c r="I841" s="48">
        <v>7325706509651</v>
      </c>
      <c r="J841" s="93">
        <v>70</v>
      </c>
      <c r="K841" s="50">
        <v>1</v>
      </c>
      <c r="L841" s="93">
        <f t="shared" si="13"/>
        <v>70</v>
      </c>
      <c r="M841" s="49" t="s">
        <v>1923</v>
      </c>
      <c r="N841" s="47" t="s">
        <v>4023</v>
      </c>
    </row>
    <row r="842" spans="1:14" s="38" customFormat="1">
      <c r="A842" s="47" t="s">
        <v>4771</v>
      </c>
      <c r="B842" s="47" t="s">
        <v>3964</v>
      </c>
      <c r="C842" s="48">
        <v>4200227433</v>
      </c>
      <c r="D842" s="49">
        <v>4200227</v>
      </c>
      <c r="E842" s="47" t="s">
        <v>4960</v>
      </c>
      <c r="F842" s="49">
        <v>433</v>
      </c>
      <c r="G842" s="47" t="s">
        <v>3969</v>
      </c>
      <c r="H842" s="49" t="s">
        <v>4001</v>
      </c>
      <c r="I842" s="48">
        <v>7325706509668</v>
      </c>
      <c r="J842" s="93">
        <v>70</v>
      </c>
      <c r="K842" s="50">
        <v>2</v>
      </c>
      <c r="L842" s="93">
        <f t="shared" si="13"/>
        <v>140</v>
      </c>
      <c r="M842" s="49" t="s">
        <v>1923</v>
      </c>
      <c r="N842" s="47" t="s">
        <v>4023</v>
      </c>
    </row>
    <row r="843" spans="1:14" s="38" customFormat="1">
      <c r="A843" s="47" t="s">
        <v>4771</v>
      </c>
      <c r="B843" s="47" t="s">
        <v>3964</v>
      </c>
      <c r="C843" s="48">
        <v>4200227433</v>
      </c>
      <c r="D843" s="49">
        <v>4200227</v>
      </c>
      <c r="E843" s="47" t="s">
        <v>4960</v>
      </c>
      <c r="F843" s="49">
        <v>433</v>
      </c>
      <c r="G843" s="47" t="s">
        <v>3969</v>
      </c>
      <c r="H843" s="49" t="s">
        <v>4016</v>
      </c>
      <c r="I843" s="48">
        <v>7325706509682</v>
      </c>
      <c r="J843" s="93">
        <v>70</v>
      </c>
      <c r="K843" s="50">
        <v>1</v>
      </c>
      <c r="L843" s="93">
        <f t="shared" si="13"/>
        <v>70</v>
      </c>
      <c r="M843" s="49" t="s">
        <v>1923</v>
      </c>
      <c r="N843" s="47" t="s">
        <v>4023</v>
      </c>
    </row>
    <row r="844" spans="1:14" s="38" customFormat="1">
      <c r="A844" s="47" t="s">
        <v>4771</v>
      </c>
      <c r="B844" s="47" t="s">
        <v>3964</v>
      </c>
      <c r="C844" s="48">
        <v>4200228433</v>
      </c>
      <c r="D844" s="49">
        <v>4200228</v>
      </c>
      <c r="E844" s="47" t="s">
        <v>4961</v>
      </c>
      <c r="F844" s="49">
        <v>433</v>
      </c>
      <c r="G844" s="47" t="s">
        <v>3969</v>
      </c>
      <c r="H844" s="49" t="s">
        <v>4004</v>
      </c>
      <c r="I844" s="48">
        <v>7325706509972</v>
      </c>
      <c r="J844" s="93">
        <v>59.9</v>
      </c>
      <c r="K844" s="50">
        <v>1</v>
      </c>
      <c r="L844" s="93">
        <f t="shared" si="13"/>
        <v>59.9</v>
      </c>
      <c r="M844" s="49" t="s">
        <v>1923</v>
      </c>
      <c r="N844" s="47" t="s">
        <v>4023</v>
      </c>
    </row>
    <row r="845" spans="1:14" s="38" customFormat="1">
      <c r="A845" s="47" t="s">
        <v>4771</v>
      </c>
      <c r="B845" s="47" t="s">
        <v>3964</v>
      </c>
      <c r="C845" s="48">
        <v>4200233469</v>
      </c>
      <c r="D845" s="49">
        <v>4200233</v>
      </c>
      <c r="E845" s="47" t="s">
        <v>4425</v>
      </c>
      <c r="F845" s="49">
        <v>469</v>
      </c>
      <c r="G845" s="47" t="s">
        <v>4944</v>
      </c>
      <c r="H845" s="49" t="s">
        <v>4001</v>
      </c>
      <c r="I845" s="48">
        <v>7325706511005</v>
      </c>
      <c r="J845" s="93">
        <v>59.9</v>
      </c>
      <c r="K845" s="50">
        <v>2</v>
      </c>
      <c r="L845" s="93">
        <f t="shared" si="13"/>
        <v>119.8</v>
      </c>
      <c r="M845" s="49" t="s">
        <v>1923</v>
      </c>
      <c r="N845" s="47" t="s">
        <v>4023</v>
      </c>
    </row>
    <row r="846" spans="1:14" s="38" customFormat="1">
      <c r="A846" s="47" t="s">
        <v>4771</v>
      </c>
      <c r="B846" s="47" t="s">
        <v>3964</v>
      </c>
      <c r="C846" s="48">
        <v>4200234110</v>
      </c>
      <c r="D846" s="49">
        <v>4200234</v>
      </c>
      <c r="E846" s="47" t="s">
        <v>4962</v>
      </c>
      <c r="F846" s="49">
        <v>110</v>
      </c>
      <c r="G846" s="47" t="s">
        <v>3975</v>
      </c>
      <c r="H846" s="49" t="s">
        <v>4004</v>
      </c>
      <c r="I846" s="48">
        <v>7325706511227</v>
      </c>
      <c r="J846" s="93">
        <v>69.900000000000006</v>
      </c>
      <c r="K846" s="50">
        <v>1</v>
      </c>
      <c r="L846" s="93">
        <f t="shared" si="13"/>
        <v>69.900000000000006</v>
      </c>
      <c r="M846" s="49" t="s">
        <v>1923</v>
      </c>
      <c r="N846" s="47" t="s">
        <v>4023</v>
      </c>
    </row>
    <row r="847" spans="1:14" s="38" customFormat="1">
      <c r="A847" s="47" t="s">
        <v>4771</v>
      </c>
      <c r="B847" s="47" t="s">
        <v>3964</v>
      </c>
      <c r="C847" s="48">
        <v>4200643665</v>
      </c>
      <c r="D847" s="49">
        <v>4200643</v>
      </c>
      <c r="E847" s="47" t="s">
        <v>4973</v>
      </c>
      <c r="F847" s="49">
        <v>665</v>
      </c>
      <c r="G847" s="47" t="s">
        <v>4974</v>
      </c>
      <c r="H847" s="49" t="s">
        <v>4001</v>
      </c>
      <c r="I847" s="48">
        <v>7325706513436</v>
      </c>
      <c r="J847" s="93">
        <v>159</v>
      </c>
      <c r="K847" s="50">
        <v>10</v>
      </c>
      <c r="L847" s="93">
        <f t="shared" si="13"/>
        <v>1590</v>
      </c>
      <c r="M847" s="49" t="s">
        <v>1923</v>
      </c>
      <c r="N847" s="47" t="s">
        <v>4393</v>
      </c>
    </row>
    <row r="848" spans="1:14" s="38" customFormat="1">
      <c r="A848" s="47" t="s">
        <v>4771</v>
      </c>
      <c r="B848" s="47" t="s">
        <v>3964</v>
      </c>
      <c r="C848" s="48">
        <v>4200643113</v>
      </c>
      <c r="D848" s="49">
        <v>4200643</v>
      </c>
      <c r="E848" s="47" t="s">
        <v>4973</v>
      </c>
      <c r="F848" s="49">
        <v>113</v>
      </c>
      <c r="G848" s="47" t="s">
        <v>4256</v>
      </c>
      <c r="H848" s="49" t="s">
        <v>4117</v>
      </c>
      <c r="I848" s="48">
        <v>7325706513474</v>
      </c>
      <c r="J848" s="93">
        <v>159</v>
      </c>
      <c r="K848" s="50">
        <v>1</v>
      </c>
      <c r="L848" s="93">
        <f t="shared" si="13"/>
        <v>159</v>
      </c>
      <c r="M848" s="49" t="s">
        <v>1923</v>
      </c>
      <c r="N848" s="47" t="s">
        <v>4393</v>
      </c>
    </row>
    <row r="849" spans="1:14" s="38" customFormat="1">
      <c r="A849" s="47" t="s">
        <v>4771</v>
      </c>
      <c r="B849" s="47" t="s">
        <v>3964</v>
      </c>
      <c r="C849" s="48">
        <v>4200645248</v>
      </c>
      <c r="D849" s="49">
        <v>4200645</v>
      </c>
      <c r="E849" s="47" t="s">
        <v>4975</v>
      </c>
      <c r="F849" s="49">
        <v>248</v>
      </c>
      <c r="G849" s="47" t="s">
        <v>4058</v>
      </c>
      <c r="H849" s="49" t="s">
        <v>4004</v>
      </c>
      <c r="I849" s="48">
        <v>7325706513986</v>
      </c>
      <c r="J849" s="93">
        <v>145</v>
      </c>
      <c r="K849" s="50">
        <v>1</v>
      </c>
      <c r="L849" s="93">
        <f t="shared" si="13"/>
        <v>145</v>
      </c>
      <c r="M849" s="49" t="s">
        <v>1899</v>
      </c>
      <c r="N849" s="47" t="s">
        <v>3967</v>
      </c>
    </row>
    <row r="850" spans="1:14" s="38" customFormat="1">
      <c r="A850" s="47" t="s">
        <v>4771</v>
      </c>
      <c r="B850" s="47" t="s">
        <v>4134</v>
      </c>
      <c r="C850" s="48">
        <v>4200705248</v>
      </c>
      <c r="D850" s="49">
        <v>4200705</v>
      </c>
      <c r="E850" s="47" t="s">
        <v>4863</v>
      </c>
      <c r="F850" s="49">
        <v>248</v>
      </c>
      <c r="G850" s="47" t="s">
        <v>4058</v>
      </c>
      <c r="H850" s="49" t="s">
        <v>4001</v>
      </c>
      <c r="I850" s="48">
        <v>7325706514921</v>
      </c>
      <c r="J850" s="93">
        <v>145</v>
      </c>
      <c r="K850" s="50">
        <v>1</v>
      </c>
      <c r="L850" s="93">
        <f t="shared" si="13"/>
        <v>145</v>
      </c>
      <c r="M850" s="49" t="s">
        <v>1899</v>
      </c>
      <c r="N850" s="47" t="s">
        <v>3967</v>
      </c>
    </row>
    <row r="851" spans="1:14" s="38" customFormat="1">
      <c r="A851" s="47" t="s">
        <v>4771</v>
      </c>
      <c r="B851" s="47" t="s">
        <v>3964</v>
      </c>
      <c r="C851" s="48">
        <v>4202229113</v>
      </c>
      <c r="D851" s="49">
        <v>4202229</v>
      </c>
      <c r="E851" s="47" t="s">
        <v>4992</v>
      </c>
      <c r="F851" s="49">
        <v>113</v>
      </c>
      <c r="G851" s="47" t="s">
        <v>4256</v>
      </c>
      <c r="H851" s="49" t="s">
        <v>4001</v>
      </c>
      <c r="I851" s="48">
        <v>7325706516093</v>
      </c>
      <c r="J851" s="93">
        <v>129</v>
      </c>
      <c r="K851" s="50">
        <v>2</v>
      </c>
      <c r="L851" s="93">
        <f t="shared" si="13"/>
        <v>258</v>
      </c>
      <c r="M851" s="49" t="s">
        <v>1823</v>
      </c>
      <c r="N851" s="47" t="s">
        <v>4993</v>
      </c>
    </row>
    <row r="852" spans="1:14" s="38" customFormat="1">
      <c r="A852" s="47" t="s">
        <v>4771</v>
      </c>
      <c r="B852" s="47" t="s">
        <v>5125</v>
      </c>
      <c r="C852" s="48">
        <v>4202332433</v>
      </c>
      <c r="D852" s="49">
        <v>4202332</v>
      </c>
      <c r="E852" s="47" t="s">
        <v>5134</v>
      </c>
      <c r="F852" s="49">
        <v>433</v>
      </c>
      <c r="G852" s="47" t="s">
        <v>3969</v>
      </c>
      <c r="H852" s="49" t="s">
        <v>4001</v>
      </c>
      <c r="I852" s="48">
        <v>7325706516758</v>
      </c>
      <c r="J852" s="93">
        <v>149</v>
      </c>
      <c r="K852" s="50">
        <v>1</v>
      </c>
      <c r="L852" s="93">
        <f t="shared" si="13"/>
        <v>149</v>
      </c>
      <c r="M852" s="49" t="s">
        <v>1823</v>
      </c>
      <c r="N852" s="47" t="s">
        <v>4950</v>
      </c>
    </row>
    <row r="853" spans="1:14" s="38" customFormat="1">
      <c r="A853" s="47" t="s">
        <v>4771</v>
      </c>
      <c r="B853" s="47" t="s">
        <v>5125</v>
      </c>
      <c r="C853" s="48">
        <v>4202332433</v>
      </c>
      <c r="D853" s="49">
        <v>4202332</v>
      </c>
      <c r="E853" s="47" t="s">
        <v>5134</v>
      </c>
      <c r="F853" s="49">
        <v>433</v>
      </c>
      <c r="G853" s="47" t="s">
        <v>3969</v>
      </c>
      <c r="H853" s="49" t="s">
        <v>4004</v>
      </c>
      <c r="I853" s="48">
        <v>7325706516765</v>
      </c>
      <c r="J853" s="93">
        <v>149</v>
      </c>
      <c r="K853" s="50">
        <v>2</v>
      </c>
      <c r="L853" s="93">
        <f t="shared" si="13"/>
        <v>298</v>
      </c>
      <c r="M853" s="49" t="s">
        <v>1823</v>
      </c>
      <c r="N853" s="47" t="s">
        <v>4950</v>
      </c>
    </row>
    <row r="854" spans="1:14" s="38" customFormat="1">
      <c r="A854" s="47" t="s">
        <v>4771</v>
      </c>
      <c r="B854" s="47" t="s">
        <v>3964</v>
      </c>
      <c r="C854" s="48">
        <v>4203206433</v>
      </c>
      <c r="D854" s="49">
        <v>4203206</v>
      </c>
      <c r="E854" s="47" t="s">
        <v>5000</v>
      </c>
      <c r="F854" s="49">
        <v>433</v>
      </c>
      <c r="G854" s="47" t="s">
        <v>3969</v>
      </c>
      <c r="H854" s="49" t="s">
        <v>4003</v>
      </c>
      <c r="I854" s="48">
        <v>7325706517328</v>
      </c>
      <c r="J854" s="93">
        <v>99.9</v>
      </c>
      <c r="K854" s="50">
        <v>1</v>
      </c>
      <c r="L854" s="93">
        <f t="shared" si="13"/>
        <v>99.9</v>
      </c>
      <c r="M854" s="49" t="s">
        <v>1899</v>
      </c>
      <c r="N854" s="47" t="s">
        <v>4023</v>
      </c>
    </row>
    <row r="855" spans="1:14" s="38" customFormat="1">
      <c r="A855" s="47" t="s">
        <v>4771</v>
      </c>
      <c r="B855" s="47" t="s">
        <v>3964</v>
      </c>
      <c r="C855" s="48">
        <v>4203432248</v>
      </c>
      <c r="D855" s="49">
        <v>4203432</v>
      </c>
      <c r="E855" s="47" t="s">
        <v>5002</v>
      </c>
      <c r="F855" s="49">
        <v>248</v>
      </c>
      <c r="G855" s="47" t="s">
        <v>4058</v>
      </c>
      <c r="H855" s="49" t="s">
        <v>4004</v>
      </c>
      <c r="I855" s="48">
        <v>7325706518202</v>
      </c>
      <c r="J855" s="93">
        <v>60</v>
      </c>
      <c r="K855" s="50">
        <v>3</v>
      </c>
      <c r="L855" s="93">
        <f t="shared" si="13"/>
        <v>180</v>
      </c>
      <c r="M855" s="49" t="s">
        <v>1899</v>
      </c>
      <c r="N855" s="47" t="s">
        <v>4658</v>
      </c>
    </row>
    <row r="856" spans="1:14" s="38" customFormat="1">
      <c r="A856" s="47" t="s">
        <v>4771</v>
      </c>
      <c r="B856" s="47" t="s">
        <v>3964</v>
      </c>
      <c r="C856" s="48">
        <v>4203432248</v>
      </c>
      <c r="D856" s="49">
        <v>4203432</v>
      </c>
      <c r="E856" s="47" t="s">
        <v>5002</v>
      </c>
      <c r="F856" s="49">
        <v>248</v>
      </c>
      <c r="G856" s="47" t="s">
        <v>4058</v>
      </c>
      <c r="H856" s="49" t="s">
        <v>4016</v>
      </c>
      <c r="I856" s="48">
        <v>7325706518219</v>
      </c>
      <c r="J856" s="93">
        <v>60</v>
      </c>
      <c r="K856" s="50">
        <v>3</v>
      </c>
      <c r="L856" s="93">
        <f t="shared" si="13"/>
        <v>180</v>
      </c>
      <c r="M856" s="49" t="s">
        <v>1899</v>
      </c>
      <c r="N856" s="47" t="s">
        <v>4658</v>
      </c>
    </row>
    <row r="857" spans="1:14" s="38" customFormat="1">
      <c r="A857" s="47" t="s">
        <v>4771</v>
      </c>
      <c r="B857" s="47" t="s">
        <v>3964</v>
      </c>
      <c r="C857" s="48">
        <v>4203432248</v>
      </c>
      <c r="D857" s="49">
        <v>4203432</v>
      </c>
      <c r="E857" s="47" t="s">
        <v>5002</v>
      </c>
      <c r="F857" s="49">
        <v>248</v>
      </c>
      <c r="G857" s="47" t="s">
        <v>4058</v>
      </c>
      <c r="H857" s="49" t="s">
        <v>4005</v>
      </c>
      <c r="I857" s="48">
        <v>7325706518226</v>
      </c>
      <c r="J857" s="93">
        <v>60</v>
      </c>
      <c r="K857" s="50">
        <v>3</v>
      </c>
      <c r="L857" s="93">
        <f t="shared" si="13"/>
        <v>180</v>
      </c>
      <c r="M857" s="49" t="s">
        <v>1899</v>
      </c>
      <c r="N857" s="47" t="s">
        <v>4658</v>
      </c>
    </row>
    <row r="858" spans="1:14" s="38" customFormat="1">
      <c r="A858" s="47" t="s">
        <v>4771</v>
      </c>
      <c r="B858" s="47" t="s">
        <v>3964</v>
      </c>
      <c r="C858" s="48">
        <v>4203477469</v>
      </c>
      <c r="D858" s="49">
        <v>4203477</v>
      </c>
      <c r="E858" s="47" t="s">
        <v>5005</v>
      </c>
      <c r="F858" s="49">
        <v>469</v>
      </c>
      <c r="G858" s="47" t="s">
        <v>4944</v>
      </c>
      <c r="H858" s="49" t="s">
        <v>4004</v>
      </c>
      <c r="I858" s="48">
        <v>7325706519032</v>
      </c>
      <c r="J858" s="93">
        <v>69.900000000000006</v>
      </c>
      <c r="K858" s="50">
        <v>1</v>
      </c>
      <c r="L858" s="93">
        <f t="shared" si="13"/>
        <v>69.900000000000006</v>
      </c>
      <c r="M858" s="49" t="s">
        <v>1899</v>
      </c>
      <c r="N858" s="47" t="s">
        <v>4023</v>
      </c>
    </row>
    <row r="859" spans="1:14" s="38" customFormat="1">
      <c r="A859" s="47" t="s">
        <v>4771</v>
      </c>
      <c r="B859" s="47" t="s">
        <v>3964</v>
      </c>
      <c r="C859" s="48">
        <v>4203477614</v>
      </c>
      <c r="D859" s="49">
        <v>4203477</v>
      </c>
      <c r="E859" s="47" t="s">
        <v>5005</v>
      </c>
      <c r="F859" s="49">
        <v>614</v>
      </c>
      <c r="G859" s="47" t="s">
        <v>4769</v>
      </c>
      <c r="H859" s="49" t="s">
        <v>4003</v>
      </c>
      <c r="I859" s="48">
        <v>7325706519131</v>
      </c>
      <c r="J859" s="93">
        <v>69.900000000000006</v>
      </c>
      <c r="K859" s="50">
        <v>3</v>
      </c>
      <c r="L859" s="93">
        <f t="shared" si="13"/>
        <v>209.70000000000002</v>
      </c>
      <c r="M859" s="49" t="s">
        <v>1899</v>
      </c>
      <c r="N859" s="47" t="s">
        <v>4023</v>
      </c>
    </row>
    <row r="860" spans="1:14" s="38" customFormat="1">
      <c r="A860" s="47" t="s">
        <v>4771</v>
      </c>
      <c r="B860" s="47" t="s">
        <v>5125</v>
      </c>
      <c r="C860" s="48">
        <v>4204380620</v>
      </c>
      <c r="D860" s="49">
        <v>4204380</v>
      </c>
      <c r="E860" s="47" t="s">
        <v>5135</v>
      </c>
      <c r="F860" s="49">
        <v>620</v>
      </c>
      <c r="G860" s="47" t="s">
        <v>4056</v>
      </c>
      <c r="H860" s="49" t="s">
        <v>4003</v>
      </c>
      <c r="I860" s="48">
        <v>7325706521929</v>
      </c>
      <c r="J860" s="93">
        <v>149</v>
      </c>
      <c r="K860" s="50">
        <v>1</v>
      </c>
      <c r="L860" s="93">
        <f t="shared" si="13"/>
        <v>149</v>
      </c>
      <c r="M860" s="49" t="s">
        <v>1899</v>
      </c>
      <c r="N860" s="47" t="s">
        <v>5006</v>
      </c>
    </row>
    <row r="861" spans="1:14" s="38" customFormat="1">
      <c r="A861" s="47" t="s">
        <v>4771</v>
      </c>
      <c r="B861" s="47" t="s">
        <v>5125</v>
      </c>
      <c r="C861" s="48">
        <v>4204380620</v>
      </c>
      <c r="D861" s="49">
        <v>4204380</v>
      </c>
      <c r="E861" s="47" t="s">
        <v>5135</v>
      </c>
      <c r="F861" s="49">
        <v>620</v>
      </c>
      <c r="G861" s="47" t="s">
        <v>4056</v>
      </c>
      <c r="H861" s="49" t="s">
        <v>4004</v>
      </c>
      <c r="I861" s="48">
        <v>7325706521943</v>
      </c>
      <c r="J861" s="93">
        <v>149</v>
      </c>
      <c r="K861" s="50">
        <v>1</v>
      </c>
      <c r="L861" s="93">
        <f t="shared" si="13"/>
        <v>149</v>
      </c>
      <c r="M861" s="49" t="s">
        <v>1899</v>
      </c>
      <c r="N861" s="47" t="s">
        <v>5006</v>
      </c>
    </row>
    <row r="862" spans="1:14" s="38" customFormat="1">
      <c r="A862" s="47" t="s">
        <v>4771</v>
      </c>
      <c r="B862" s="47" t="s">
        <v>3964</v>
      </c>
      <c r="C862" s="48">
        <v>4203636108</v>
      </c>
      <c r="D862" s="49">
        <v>4203636</v>
      </c>
      <c r="E862" s="47" t="s">
        <v>5011</v>
      </c>
      <c r="F862" s="49">
        <v>108</v>
      </c>
      <c r="G862" s="47" t="s">
        <v>4063</v>
      </c>
      <c r="H862" s="49" t="s">
        <v>4001</v>
      </c>
      <c r="I862" s="48">
        <v>7325706523398</v>
      </c>
      <c r="J862" s="93">
        <v>179</v>
      </c>
      <c r="K862" s="50">
        <v>1</v>
      </c>
      <c r="L862" s="93">
        <f t="shared" si="13"/>
        <v>179</v>
      </c>
      <c r="M862" s="49" t="s">
        <v>1899</v>
      </c>
      <c r="N862" s="47" t="s">
        <v>4023</v>
      </c>
    </row>
    <row r="863" spans="1:14" s="38" customFormat="1">
      <c r="A863" s="47" t="s">
        <v>3972</v>
      </c>
      <c r="B863" s="47" t="s">
        <v>3973</v>
      </c>
      <c r="C863" s="48">
        <v>852007205267</v>
      </c>
      <c r="D863" s="49">
        <v>852007205</v>
      </c>
      <c r="E863" s="47" t="s">
        <v>3982</v>
      </c>
      <c r="F863" s="49">
        <v>267</v>
      </c>
      <c r="G863" s="47" t="s">
        <v>3984</v>
      </c>
      <c r="H863" s="49" t="s">
        <v>3983</v>
      </c>
      <c r="I863" s="48">
        <v>7325706527488</v>
      </c>
      <c r="J863" s="93">
        <v>60</v>
      </c>
      <c r="K863" s="50">
        <v>6</v>
      </c>
      <c r="L863" s="93">
        <f t="shared" si="13"/>
        <v>360</v>
      </c>
      <c r="M863" s="49" t="s">
        <v>3977</v>
      </c>
      <c r="N863" s="47" t="s">
        <v>3967</v>
      </c>
    </row>
    <row r="864" spans="1:14" s="38" customFormat="1">
      <c r="A864" s="47" t="s">
        <v>4011</v>
      </c>
      <c r="B864" s="47" t="s">
        <v>3964</v>
      </c>
      <c r="C864" s="48">
        <v>232110714</v>
      </c>
      <c r="D864" s="49">
        <v>232110</v>
      </c>
      <c r="E864" s="47" t="s">
        <v>4416</v>
      </c>
      <c r="F864" s="49">
        <v>714</v>
      </c>
      <c r="G864" s="47" t="s">
        <v>4417</v>
      </c>
      <c r="H864" s="49" t="s">
        <v>4029</v>
      </c>
      <c r="I864" s="48">
        <v>7325706538705</v>
      </c>
      <c r="J864" s="93">
        <v>89.9</v>
      </c>
      <c r="K864" s="50">
        <v>1</v>
      </c>
      <c r="L864" s="93">
        <f t="shared" si="13"/>
        <v>89.9</v>
      </c>
      <c r="M864" s="49" t="s">
        <v>1923</v>
      </c>
      <c r="N864" s="47" t="s">
        <v>4023</v>
      </c>
    </row>
    <row r="865" spans="1:14" s="38" customFormat="1">
      <c r="A865" s="47" t="s">
        <v>4011</v>
      </c>
      <c r="B865" s="47" t="s">
        <v>4012</v>
      </c>
      <c r="C865" s="48">
        <v>7006214251</v>
      </c>
      <c r="D865" s="49">
        <v>7006214</v>
      </c>
      <c r="E865" s="47" t="s">
        <v>4060</v>
      </c>
      <c r="F865" s="49">
        <v>251</v>
      </c>
      <c r="G865" s="47" t="s">
        <v>4061</v>
      </c>
      <c r="H865" s="49" t="s">
        <v>4016</v>
      </c>
      <c r="I865" s="48">
        <v>7325706540760</v>
      </c>
      <c r="J865" s="93">
        <v>349</v>
      </c>
      <c r="K865" s="50">
        <v>2</v>
      </c>
      <c r="L865" s="93">
        <f t="shared" si="13"/>
        <v>698</v>
      </c>
      <c r="M865" s="49" t="s">
        <v>1823</v>
      </c>
      <c r="N865" s="47" t="s">
        <v>4023</v>
      </c>
    </row>
    <row r="866" spans="1:14" s="38" customFormat="1">
      <c r="A866" s="47" t="s">
        <v>4011</v>
      </c>
      <c r="B866" s="47" t="s">
        <v>4012</v>
      </c>
      <c r="C866" s="48">
        <v>7006205248</v>
      </c>
      <c r="D866" s="49">
        <v>7006205</v>
      </c>
      <c r="E866" s="47" t="s">
        <v>4057</v>
      </c>
      <c r="F866" s="49">
        <v>248</v>
      </c>
      <c r="G866" s="47" t="s">
        <v>4058</v>
      </c>
      <c r="H866" s="49" t="s">
        <v>4005</v>
      </c>
      <c r="I866" s="48">
        <v>7325706542856</v>
      </c>
      <c r="J866" s="93">
        <v>299</v>
      </c>
      <c r="K866" s="50">
        <v>10</v>
      </c>
      <c r="L866" s="93">
        <f t="shared" si="13"/>
        <v>2990</v>
      </c>
      <c r="M866" s="49" t="s">
        <v>1823</v>
      </c>
      <c r="N866" s="47" t="s">
        <v>4023</v>
      </c>
    </row>
    <row r="867" spans="1:14" s="38" customFormat="1">
      <c r="A867" s="47" t="s">
        <v>4011</v>
      </c>
      <c r="B867" s="47" t="s">
        <v>4012</v>
      </c>
      <c r="C867" s="48">
        <v>7006208433</v>
      </c>
      <c r="D867" s="49">
        <v>7006208</v>
      </c>
      <c r="E867" s="47" t="s">
        <v>4059</v>
      </c>
      <c r="F867" s="49">
        <v>433</v>
      </c>
      <c r="G867" s="47" t="s">
        <v>3969</v>
      </c>
      <c r="H867" s="49" t="s">
        <v>4005</v>
      </c>
      <c r="I867" s="48">
        <v>7325706543129</v>
      </c>
      <c r="J867" s="93">
        <v>249</v>
      </c>
      <c r="K867" s="50">
        <v>2</v>
      </c>
      <c r="L867" s="93">
        <f t="shared" si="13"/>
        <v>498</v>
      </c>
      <c r="M867" s="49" t="s">
        <v>1823</v>
      </c>
      <c r="N867" s="47" t="s">
        <v>4021</v>
      </c>
    </row>
    <row r="868" spans="1:14" s="38" customFormat="1">
      <c r="A868" s="47" t="s">
        <v>4011</v>
      </c>
      <c r="B868" s="47" t="s">
        <v>3964</v>
      </c>
      <c r="C868" s="48">
        <v>2032011248</v>
      </c>
      <c r="D868" s="49">
        <v>2032011</v>
      </c>
      <c r="E868" s="47" t="s">
        <v>4469</v>
      </c>
      <c r="F868" s="49">
        <v>248</v>
      </c>
      <c r="G868" s="47" t="s">
        <v>4058</v>
      </c>
      <c r="H868" s="49" t="s">
        <v>4004</v>
      </c>
      <c r="I868" s="48">
        <v>7325706544362</v>
      </c>
      <c r="J868" s="93">
        <v>149</v>
      </c>
      <c r="K868" s="50">
        <v>3</v>
      </c>
      <c r="L868" s="93">
        <f t="shared" si="13"/>
        <v>447</v>
      </c>
      <c r="M868" s="49" t="s">
        <v>1899</v>
      </c>
      <c r="N868" s="47" t="s">
        <v>4181</v>
      </c>
    </row>
    <row r="869" spans="1:14" s="38" customFormat="1">
      <c r="A869" s="47" t="s">
        <v>4011</v>
      </c>
      <c r="B869" s="47" t="s">
        <v>3964</v>
      </c>
      <c r="C869" s="48">
        <v>203801493</v>
      </c>
      <c r="D869" s="49">
        <v>2038014</v>
      </c>
      <c r="E869" s="47" t="s">
        <v>4406</v>
      </c>
      <c r="F869" s="49">
        <v>93</v>
      </c>
      <c r="G869" s="47" t="s">
        <v>4151</v>
      </c>
      <c r="H869" s="49" t="s">
        <v>4005</v>
      </c>
      <c r="I869" s="48">
        <v>7325706547530</v>
      </c>
      <c r="J869" s="93">
        <v>135</v>
      </c>
      <c r="K869" s="50">
        <v>1</v>
      </c>
      <c r="L869" s="93">
        <f t="shared" si="13"/>
        <v>135</v>
      </c>
      <c r="M869" s="49" t="s">
        <v>1899</v>
      </c>
      <c r="N869" s="47" t="s">
        <v>4152</v>
      </c>
    </row>
    <row r="870" spans="1:14" s="38" customFormat="1">
      <c r="A870" s="47" t="s">
        <v>4011</v>
      </c>
      <c r="B870" s="47" t="s">
        <v>3964</v>
      </c>
      <c r="C870" s="48">
        <v>203801493</v>
      </c>
      <c r="D870" s="49">
        <v>2038014</v>
      </c>
      <c r="E870" s="47" t="s">
        <v>4406</v>
      </c>
      <c r="F870" s="49">
        <v>93</v>
      </c>
      <c r="G870" s="47" t="s">
        <v>4151</v>
      </c>
      <c r="H870" s="49" t="s">
        <v>4029</v>
      </c>
      <c r="I870" s="48">
        <v>7325706547547</v>
      </c>
      <c r="J870" s="93">
        <v>135</v>
      </c>
      <c r="K870" s="50">
        <v>1</v>
      </c>
      <c r="L870" s="93">
        <f t="shared" si="13"/>
        <v>135</v>
      </c>
      <c r="M870" s="49" t="s">
        <v>1899</v>
      </c>
      <c r="N870" s="47" t="s">
        <v>4152</v>
      </c>
    </row>
    <row r="871" spans="1:14" s="38" customFormat="1">
      <c r="A871" s="47" t="s">
        <v>4011</v>
      </c>
      <c r="B871" s="47" t="s">
        <v>3964</v>
      </c>
      <c r="C871" s="48">
        <v>203801493</v>
      </c>
      <c r="D871" s="49">
        <v>2038014</v>
      </c>
      <c r="E871" s="47" t="s">
        <v>4406</v>
      </c>
      <c r="F871" s="49">
        <v>93</v>
      </c>
      <c r="G871" s="47" t="s">
        <v>4151</v>
      </c>
      <c r="H871" s="49" t="s">
        <v>4053</v>
      </c>
      <c r="I871" s="48">
        <v>7325706547561</v>
      </c>
      <c r="J871" s="93">
        <v>135</v>
      </c>
      <c r="K871" s="50">
        <v>1</v>
      </c>
      <c r="L871" s="93">
        <f t="shared" si="13"/>
        <v>135</v>
      </c>
      <c r="M871" s="49" t="s">
        <v>1899</v>
      </c>
      <c r="N871" s="47" t="s">
        <v>4152</v>
      </c>
    </row>
    <row r="872" spans="1:14" s="38" customFormat="1">
      <c r="A872" s="47" t="s">
        <v>4011</v>
      </c>
      <c r="B872" s="47" t="s">
        <v>4012</v>
      </c>
      <c r="C872" s="48">
        <v>7006216108</v>
      </c>
      <c r="D872" s="49">
        <v>7006216</v>
      </c>
      <c r="E872" s="47" t="s">
        <v>4062</v>
      </c>
      <c r="F872" s="49">
        <v>108</v>
      </c>
      <c r="G872" s="47" t="s">
        <v>4063</v>
      </c>
      <c r="H872" s="49" t="s">
        <v>4003</v>
      </c>
      <c r="I872" s="48">
        <v>7325706548353</v>
      </c>
      <c r="J872" s="93">
        <v>299</v>
      </c>
      <c r="K872" s="50">
        <v>1</v>
      </c>
      <c r="L872" s="93">
        <f t="shared" si="13"/>
        <v>299</v>
      </c>
      <c r="M872" s="49" t="s">
        <v>1899</v>
      </c>
      <c r="N872" s="47" t="s">
        <v>3967</v>
      </c>
    </row>
    <row r="873" spans="1:14" s="38" customFormat="1">
      <c r="A873" s="47" t="s">
        <v>4011</v>
      </c>
      <c r="B873" s="47" t="s">
        <v>4012</v>
      </c>
      <c r="C873" s="48">
        <v>7006216108</v>
      </c>
      <c r="D873" s="49">
        <v>7006216</v>
      </c>
      <c r="E873" s="47" t="s">
        <v>4062</v>
      </c>
      <c r="F873" s="49">
        <v>108</v>
      </c>
      <c r="G873" s="47" t="s">
        <v>4063</v>
      </c>
      <c r="H873" s="49" t="s">
        <v>4004</v>
      </c>
      <c r="I873" s="48">
        <v>7325706548377</v>
      </c>
      <c r="J873" s="93">
        <v>299</v>
      </c>
      <c r="K873" s="50">
        <v>1</v>
      </c>
      <c r="L873" s="93">
        <f t="shared" si="13"/>
        <v>299</v>
      </c>
      <c r="M873" s="49" t="s">
        <v>1899</v>
      </c>
      <c r="N873" s="47" t="s">
        <v>3967</v>
      </c>
    </row>
    <row r="874" spans="1:14" s="38" customFormat="1">
      <c r="A874" s="47" t="s">
        <v>4011</v>
      </c>
      <c r="B874" s="47" t="s">
        <v>4012</v>
      </c>
      <c r="C874" s="48">
        <v>7006216108</v>
      </c>
      <c r="D874" s="49">
        <v>7006216</v>
      </c>
      <c r="E874" s="47" t="s">
        <v>4062</v>
      </c>
      <c r="F874" s="49">
        <v>108</v>
      </c>
      <c r="G874" s="47" t="s">
        <v>4063</v>
      </c>
      <c r="H874" s="49" t="s">
        <v>4005</v>
      </c>
      <c r="I874" s="48">
        <v>7325706548391</v>
      </c>
      <c r="J874" s="93">
        <v>299</v>
      </c>
      <c r="K874" s="50">
        <v>1</v>
      </c>
      <c r="L874" s="93">
        <f t="shared" si="13"/>
        <v>299</v>
      </c>
      <c r="M874" s="49" t="s">
        <v>1899</v>
      </c>
      <c r="N874" s="47" t="s">
        <v>3967</v>
      </c>
    </row>
    <row r="875" spans="1:14" s="38" customFormat="1">
      <c r="A875" s="47" t="s">
        <v>4771</v>
      </c>
      <c r="B875" s="47" t="s">
        <v>4012</v>
      </c>
      <c r="C875" s="48">
        <v>4700222333</v>
      </c>
      <c r="D875" s="49">
        <v>4700222</v>
      </c>
      <c r="E875" s="47" t="s">
        <v>4791</v>
      </c>
      <c r="F875" s="49">
        <v>333</v>
      </c>
      <c r="G875" s="47" t="s">
        <v>4481</v>
      </c>
      <c r="H875" s="49" t="s">
        <v>4117</v>
      </c>
      <c r="I875" s="48">
        <v>7325706549152</v>
      </c>
      <c r="J875" s="93">
        <v>299</v>
      </c>
      <c r="K875" s="50">
        <v>1</v>
      </c>
      <c r="L875" s="93">
        <f t="shared" si="13"/>
        <v>299</v>
      </c>
      <c r="M875" s="49" t="s">
        <v>1899</v>
      </c>
      <c r="N875" s="47" t="s">
        <v>4164</v>
      </c>
    </row>
    <row r="876" spans="1:14" s="38" customFormat="1">
      <c r="A876" s="47" t="s">
        <v>4011</v>
      </c>
      <c r="B876" s="47" t="s">
        <v>4134</v>
      </c>
      <c r="C876" s="48">
        <v>2039000433</v>
      </c>
      <c r="D876" s="49">
        <v>2039000</v>
      </c>
      <c r="E876" s="47" t="s">
        <v>4220</v>
      </c>
      <c r="F876" s="49">
        <v>433</v>
      </c>
      <c r="G876" s="47" t="s">
        <v>3969</v>
      </c>
      <c r="H876" s="49" t="s">
        <v>4001</v>
      </c>
      <c r="I876" s="48">
        <v>7325706549565</v>
      </c>
      <c r="J876" s="93">
        <v>159</v>
      </c>
      <c r="K876" s="50">
        <v>1</v>
      </c>
      <c r="L876" s="93">
        <f t="shared" si="13"/>
        <v>159</v>
      </c>
      <c r="M876" s="49" t="s">
        <v>1899</v>
      </c>
      <c r="N876" s="47" t="s">
        <v>3967</v>
      </c>
    </row>
    <row r="877" spans="1:14" s="38" customFormat="1">
      <c r="A877" s="47" t="s">
        <v>4011</v>
      </c>
      <c r="B877" s="47" t="s">
        <v>4134</v>
      </c>
      <c r="C877" s="48">
        <v>2039000433</v>
      </c>
      <c r="D877" s="49">
        <v>2039000</v>
      </c>
      <c r="E877" s="47" t="s">
        <v>4220</v>
      </c>
      <c r="F877" s="49">
        <v>433</v>
      </c>
      <c r="G877" s="47" t="s">
        <v>3969</v>
      </c>
      <c r="H877" s="49" t="s">
        <v>4004</v>
      </c>
      <c r="I877" s="48">
        <v>7325706549572</v>
      </c>
      <c r="J877" s="93">
        <v>159</v>
      </c>
      <c r="K877" s="50">
        <v>5</v>
      </c>
      <c r="L877" s="93">
        <f t="shared" si="13"/>
        <v>795</v>
      </c>
      <c r="M877" s="49" t="s">
        <v>1899</v>
      </c>
      <c r="N877" s="47" t="s">
        <v>3967</v>
      </c>
    </row>
    <row r="878" spans="1:14" s="38" customFormat="1">
      <c r="A878" s="47" t="s">
        <v>4011</v>
      </c>
      <c r="B878" s="47" t="s">
        <v>4134</v>
      </c>
      <c r="C878" s="48">
        <v>2039000433</v>
      </c>
      <c r="D878" s="49">
        <v>2039000</v>
      </c>
      <c r="E878" s="47" t="s">
        <v>4220</v>
      </c>
      <c r="F878" s="49">
        <v>433</v>
      </c>
      <c r="G878" s="47" t="s">
        <v>3969</v>
      </c>
      <c r="H878" s="49" t="s">
        <v>4016</v>
      </c>
      <c r="I878" s="48">
        <v>7325706549589</v>
      </c>
      <c r="J878" s="93">
        <v>159</v>
      </c>
      <c r="K878" s="50">
        <v>3</v>
      </c>
      <c r="L878" s="93">
        <f t="shared" si="13"/>
        <v>477</v>
      </c>
      <c r="M878" s="49" t="s">
        <v>1899</v>
      </c>
      <c r="N878" s="47" t="s">
        <v>3967</v>
      </c>
    </row>
    <row r="879" spans="1:14" s="38" customFormat="1">
      <c r="A879" s="47" t="s">
        <v>4011</v>
      </c>
      <c r="B879" s="47" t="s">
        <v>4134</v>
      </c>
      <c r="C879" s="48">
        <v>2039000433</v>
      </c>
      <c r="D879" s="49">
        <v>2039000</v>
      </c>
      <c r="E879" s="47" t="s">
        <v>4220</v>
      </c>
      <c r="F879" s="49">
        <v>433</v>
      </c>
      <c r="G879" s="47" t="s">
        <v>3969</v>
      </c>
      <c r="H879" s="49" t="s">
        <v>4005</v>
      </c>
      <c r="I879" s="48">
        <v>7325706549596</v>
      </c>
      <c r="J879" s="93">
        <v>159</v>
      </c>
      <c r="K879" s="50">
        <v>1</v>
      </c>
      <c r="L879" s="93">
        <f t="shared" si="13"/>
        <v>159</v>
      </c>
      <c r="M879" s="49" t="s">
        <v>1899</v>
      </c>
      <c r="N879" s="47" t="s">
        <v>3967</v>
      </c>
    </row>
    <row r="880" spans="1:14" s="38" customFormat="1">
      <c r="A880" s="47" t="s">
        <v>4011</v>
      </c>
      <c r="B880" s="47" t="s">
        <v>3964</v>
      </c>
      <c r="C880" s="48">
        <v>2052005200</v>
      </c>
      <c r="D880" s="49">
        <v>2052005</v>
      </c>
      <c r="E880" s="47" t="s">
        <v>4478</v>
      </c>
      <c r="F880" s="49">
        <v>200</v>
      </c>
      <c r="G880" s="47" t="s">
        <v>4479</v>
      </c>
      <c r="H880" s="49" t="s">
        <v>4025</v>
      </c>
      <c r="I880" s="48">
        <v>7325706550516</v>
      </c>
      <c r="J880" s="93">
        <v>99.9</v>
      </c>
      <c r="K880" s="50">
        <v>1</v>
      </c>
      <c r="L880" s="93">
        <f t="shared" si="13"/>
        <v>99.9</v>
      </c>
      <c r="M880" s="49" t="s">
        <v>1899</v>
      </c>
      <c r="N880" s="47" t="s">
        <v>4023</v>
      </c>
    </row>
    <row r="881" spans="1:14" s="38" customFormat="1">
      <c r="A881" s="47" t="s">
        <v>4011</v>
      </c>
      <c r="B881" s="47" t="s">
        <v>3964</v>
      </c>
      <c r="C881" s="48">
        <v>2052005433</v>
      </c>
      <c r="D881" s="49">
        <v>2052005</v>
      </c>
      <c r="E881" s="47" t="s">
        <v>4478</v>
      </c>
      <c r="F881" s="49">
        <v>433</v>
      </c>
      <c r="G881" s="47" t="s">
        <v>3969</v>
      </c>
      <c r="H881" s="49" t="s">
        <v>4004</v>
      </c>
      <c r="I881" s="48">
        <v>7325706550653</v>
      </c>
      <c r="J881" s="93">
        <v>99.9</v>
      </c>
      <c r="K881" s="50">
        <v>1</v>
      </c>
      <c r="L881" s="93">
        <f t="shared" si="13"/>
        <v>99.9</v>
      </c>
      <c r="M881" s="49" t="s">
        <v>1899</v>
      </c>
      <c r="N881" s="47" t="s">
        <v>4023</v>
      </c>
    </row>
    <row r="882" spans="1:14" s="38" customFormat="1">
      <c r="A882" s="47" t="s">
        <v>4011</v>
      </c>
      <c r="B882" s="47" t="s">
        <v>3964</v>
      </c>
      <c r="C882" s="48">
        <v>2052005433</v>
      </c>
      <c r="D882" s="49">
        <v>2052005</v>
      </c>
      <c r="E882" s="47" t="s">
        <v>4478</v>
      </c>
      <c r="F882" s="49">
        <v>433</v>
      </c>
      <c r="G882" s="47" t="s">
        <v>3969</v>
      </c>
      <c r="H882" s="49" t="s">
        <v>4025</v>
      </c>
      <c r="I882" s="48">
        <v>7325706550691</v>
      </c>
      <c r="J882" s="93">
        <v>99.9</v>
      </c>
      <c r="K882" s="50">
        <v>1</v>
      </c>
      <c r="L882" s="93">
        <f t="shared" si="13"/>
        <v>99.9</v>
      </c>
      <c r="M882" s="49" t="s">
        <v>1899</v>
      </c>
      <c r="N882" s="47" t="s">
        <v>4023</v>
      </c>
    </row>
    <row r="883" spans="1:14" s="38" customFormat="1">
      <c r="A883" s="47" t="s">
        <v>4011</v>
      </c>
      <c r="B883" s="47" t="s">
        <v>3964</v>
      </c>
      <c r="C883" s="48">
        <v>2052005471</v>
      </c>
      <c r="D883" s="49">
        <v>2052005</v>
      </c>
      <c r="E883" s="47" t="s">
        <v>4478</v>
      </c>
      <c r="F883" s="49">
        <v>471</v>
      </c>
      <c r="G883" s="47" t="s">
        <v>4342</v>
      </c>
      <c r="H883" s="49" t="s">
        <v>4025</v>
      </c>
      <c r="I883" s="48">
        <v>7325706550783</v>
      </c>
      <c r="J883" s="93">
        <v>99.9</v>
      </c>
      <c r="K883" s="50">
        <v>1</v>
      </c>
      <c r="L883" s="93">
        <f t="shared" si="13"/>
        <v>99.9</v>
      </c>
      <c r="M883" s="49" t="s">
        <v>1899</v>
      </c>
      <c r="N883" s="47" t="s">
        <v>4023</v>
      </c>
    </row>
    <row r="884" spans="1:14" s="38" customFormat="1">
      <c r="A884" s="47" t="s">
        <v>4011</v>
      </c>
      <c r="B884" s="47" t="s">
        <v>3964</v>
      </c>
      <c r="C884" s="48">
        <v>2052005652</v>
      </c>
      <c r="D884" s="49">
        <v>2052005</v>
      </c>
      <c r="E884" s="47" t="s">
        <v>4478</v>
      </c>
      <c r="F884" s="49">
        <v>652</v>
      </c>
      <c r="G884" s="47" t="s">
        <v>4176</v>
      </c>
      <c r="H884" s="49" t="s">
        <v>4004</v>
      </c>
      <c r="I884" s="48">
        <v>7325706550837</v>
      </c>
      <c r="J884" s="93">
        <v>99.9</v>
      </c>
      <c r="K884" s="50">
        <v>2</v>
      </c>
      <c r="L884" s="93">
        <f t="shared" si="13"/>
        <v>199.8</v>
      </c>
      <c r="M884" s="49" t="s">
        <v>1899</v>
      </c>
      <c r="N884" s="47" t="s">
        <v>4023</v>
      </c>
    </row>
    <row r="885" spans="1:14" s="38" customFormat="1">
      <c r="A885" s="47" t="s">
        <v>4011</v>
      </c>
      <c r="B885" s="47" t="s">
        <v>3964</v>
      </c>
      <c r="C885" s="48">
        <v>2052028333</v>
      </c>
      <c r="D885" s="49">
        <v>2052028</v>
      </c>
      <c r="E885" s="47" t="s">
        <v>4480</v>
      </c>
      <c r="F885" s="49">
        <v>333</v>
      </c>
      <c r="G885" s="47" t="s">
        <v>4481</v>
      </c>
      <c r="H885" s="49" t="s">
        <v>4004</v>
      </c>
      <c r="I885" s="48">
        <v>7325706551193</v>
      </c>
      <c r="J885" s="93">
        <v>99.9</v>
      </c>
      <c r="K885" s="50">
        <v>1</v>
      </c>
      <c r="L885" s="93">
        <f t="shared" si="13"/>
        <v>99.9</v>
      </c>
      <c r="M885" s="49" t="s">
        <v>1899</v>
      </c>
      <c r="N885" s="47" t="s">
        <v>4023</v>
      </c>
    </row>
    <row r="886" spans="1:14" s="38" customFormat="1">
      <c r="A886" s="47" t="s">
        <v>4011</v>
      </c>
      <c r="B886" s="47" t="s">
        <v>3964</v>
      </c>
      <c r="C886" s="48">
        <v>2052028347</v>
      </c>
      <c r="D886" s="49">
        <v>2052028</v>
      </c>
      <c r="E886" s="47" t="s">
        <v>4480</v>
      </c>
      <c r="F886" s="49">
        <v>347</v>
      </c>
      <c r="G886" s="47" t="s">
        <v>4482</v>
      </c>
      <c r="H886" s="49" t="s">
        <v>4016</v>
      </c>
      <c r="I886" s="48">
        <v>7325706551292</v>
      </c>
      <c r="J886" s="93">
        <v>99.9</v>
      </c>
      <c r="K886" s="50">
        <v>5</v>
      </c>
      <c r="L886" s="93">
        <f t="shared" si="13"/>
        <v>499.5</v>
      </c>
      <c r="M886" s="49" t="s">
        <v>1899</v>
      </c>
      <c r="N886" s="47" t="s">
        <v>4023</v>
      </c>
    </row>
    <row r="887" spans="1:14" s="38" customFormat="1">
      <c r="A887" s="47" t="s">
        <v>4011</v>
      </c>
      <c r="B887" s="47" t="s">
        <v>3964</v>
      </c>
      <c r="C887" s="48">
        <v>2052028714</v>
      </c>
      <c r="D887" s="49">
        <v>2052028</v>
      </c>
      <c r="E887" s="47" t="s">
        <v>4480</v>
      </c>
      <c r="F887" s="49">
        <v>714</v>
      </c>
      <c r="G887" s="47" t="s">
        <v>4417</v>
      </c>
      <c r="H887" s="49" t="s">
        <v>4029</v>
      </c>
      <c r="I887" s="48">
        <v>7325706551674</v>
      </c>
      <c r="J887" s="93">
        <v>99.9</v>
      </c>
      <c r="K887" s="50">
        <v>2</v>
      </c>
      <c r="L887" s="93">
        <f t="shared" si="13"/>
        <v>199.8</v>
      </c>
      <c r="M887" s="49" t="s">
        <v>1899</v>
      </c>
      <c r="N887" s="47" t="s">
        <v>4023</v>
      </c>
    </row>
    <row r="888" spans="1:14" s="38" customFormat="1">
      <c r="A888" s="47" t="s">
        <v>4011</v>
      </c>
      <c r="B888" s="47" t="s">
        <v>3964</v>
      </c>
      <c r="C888" s="48">
        <v>2056005433</v>
      </c>
      <c r="D888" s="49">
        <v>2056005</v>
      </c>
      <c r="E888" s="47" t="s">
        <v>4486</v>
      </c>
      <c r="F888" s="49">
        <v>433</v>
      </c>
      <c r="G888" s="47" t="s">
        <v>3969</v>
      </c>
      <c r="H888" s="49" t="s">
        <v>4003</v>
      </c>
      <c r="I888" s="48">
        <v>7325706552886</v>
      </c>
      <c r="J888" s="93">
        <v>129</v>
      </c>
      <c r="K888" s="50">
        <v>2</v>
      </c>
      <c r="L888" s="93">
        <f t="shared" si="13"/>
        <v>258</v>
      </c>
      <c r="M888" s="49" t="s">
        <v>1899</v>
      </c>
      <c r="N888" s="47" t="s">
        <v>4023</v>
      </c>
    </row>
    <row r="889" spans="1:14" s="38" customFormat="1">
      <c r="A889" s="47" t="s">
        <v>4011</v>
      </c>
      <c r="B889" s="47" t="s">
        <v>4640</v>
      </c>
      <c r="C889" s="48">
        <v>2059005433</v>
      </c>
      <c r="D889" s="49">
        <v>2059005</v>
      </c>
      <c r="E889" s="47" t="s">
        <v>4649</v>
      </c>
      <c r="F889" s="49">
        <v>433</v>
      </c>
      <c r="G889" s="47" t="s">
        <v>3969</v>
      </c>
      <c r="H889" s="49" t="s">
        <v>4029</v>
      </c>
      <c r="I889" s="48">
        <v>7325706553562</v>
      </c>
      <c r="J889" s="93">
        <v>119</v>
      </c>
      <c r="K889" s="50">
        <v>1</v>
      </c>
      <c r="L889" s="93">
        <f t="shared" si="13"/>
        <v>119</v>
      </c>
      <c r="M889" s="49" t="s">
        <v>1899</v>
      </c>
      <c r="N889" s="47" t="s">
        <v>4023</v>
      </c>
    </row>
    <row r="890" spans="1:14" s="38" customFormat="1">
      <c r="A890" s="47" t="s">
        <v>4011</v>
      </c>
      <c r="B890" s="47" t="s">
        <v>3964</v>
      </c>
      <c r="C890" s="48">
        <v>2012012666</v>
      </c>
      <c r="D890" s="49">
        <v>2012012</v>
      </c>
      <c r="E890" s="47" t="s">
        <v>4462</v>
      </c>
      <c r="F890" s="49">
        <v>666</v>
      </c>
      <c r="G890" s="47" t="s">
        <v>4463</v>
      </c>
      <c r="H890" s="49" t="s">
        <v>4005</v>
      </c>
      <c r="I890" s="48">
        <v>7325706556266</v>
      </c>
      <c r="J890" s="93">
        <v>119</v>
      </c>
      <c r="K890" s="50">
        <v>1</v>
      </c>
      <c r="L890" s="93">
        <f t="shared" si="13"/>
        <v>119</v>
      </c>
      <c r="M890" s="49" t="s">
        <v>1823</v>
      </c>
      <c r="N890" s="47" t="s">
        <v>4023</v>
      </c>
    </row>
    <row r="891" spans="1:14" s="38" customFormat="1">
      <c r="A891" s="47" t="s">
        <v>4011</v>
      </c>
      <c r="B891" s="47" t="s">
        <v>4134</v>
      </c>
      <c r="C891" s="48">
        <v>2029008433</v>
      </c>
      <c r="D891" s="49">
        <v>2029008</v>
      </c>
      <c r="E891" s="47" t="s">
        <v>4217</v>
      </c>
      <c r="F891" s="49">
        <v>433</v>
      </c>
      <c r="G891" s="47" t="s">
        <v>3969</v>
      </c>
      <c r="H891" s="49" t="s">
        <v>4004</v>
      </c>
      <c r="I891" s="48">
        <v>7325706563745</v>
      </c>
      <c r="J891" s="93">
        <v>149</v>
      </c>
      <c r="K891" s="50">
        <v>1</v>
      </c>
      <c r="L891" s="93">
        <f t="shared" si="13"/>
        <v>149</v>
      </c>
      <c r="M891" s="49" t="s">
        <v>1823</v>
      </c>
      <c r="N891" s="47" t="s">
        <v>4218</v>
      </c>
    </row>
    <row r="892" spans="1:14" s="38" customFormat="1">
      <c r="A892" s="47" t="s">
        <v>4771</v>
      </c>
      <c r="B892" s="47" t="s">
        <v>4510</v>
      </c>
      <c r="C892" s="48">
        <v>4804132113</v>
      </c>
      <c r="D892" s="49">
        <v>4804132</v>
      </c>
      <c r="E892" s="47" t="s">
        <v>5063</v>
      </c>
      <c r="F892" s="49">
        <v>113</v>
      </c>
      <c r="G892" s="47" t="s">
        <v>4256</v>
      </c>
      <c r="H892" s="49" t="s">
        <v>4005</v>
      </c>
      <c r="I892" s="48">
        <v>7325706564452</v>
      </c>
      <c r="J892" s="93">
        <v>229</v>
      </c>
      <c r="K892" s="50">
        <v>1</v>
      </c>
      <c r="L892" s="93">
        <f t="shared" si="13"/>
        <v>229</v>
      </c>
      <c r="M892" s="49" t="s">
        <v>1899</v>
      </c>
      <c r="N892" s="47" t="s">
        <v>3967</v>
      </c>
    </row>
    <row r="893" spans="1:14" s="38" customFormat="1">
      <c r="A893" s="47" t="s">
        <v>4011</v>
      </c>
      <c r="B893" s="47" t="s">
        <v>4261</v>
      </c>
      <c r="C893" s="48">
        <v>3014990647</v>
      </c>
      <c r="D893" s="49">
        <v>3014990</v>
      </c>
      <c r="E893" s="47" t="s">
        <v>4292</v>
      </c>
      <c r="F893" s="49">
        <v>647</v>
      </c>
      <c r="G893" s="47" t="s">
        <v>4293</v>
      </c>
      <c r="H893" s="49" t="s">
        <v>4003</v>
      </c>
      <c r="I893" s="48">
        <v>7325706579692</v>
      </c>
      <c r="J893" s="93">
        <v>129</v>
      </c>
      <c r="K893" s="50">
        <v>1</v>
      </c>
      <c r="L893" s="93">
        <f t="shared" si="13"/>
        <v>129</v>
      </c>
      <c r="M893" s="49" t="s">
        <v>1923</v>
      </c>
      <c r="N893" s="47" t="s">
        <v>4294</v>
      </c>
    </row>
    <row r="894" spans="1:14" s="38" customFormat="1">
      <c r="A894" s="47" t="s">
        <v>4011</v>
      </c>
      <c r="B894" s="47" t="s">
        <v>4510</v>
      </c>
      <c r="C894" s="48">
        <v>8030521471</v>
      </c>
      <c r="D894" s="49">
        <v>8030521</v>
      </c>
      <c r="E894" s="47" t="s">
        <v>4542</v>
      </c>
      <c r="F894" s="49">
        <v>471</v>
      </c>
      <c r="G894" s="47" t="s">
        <v>4342</v>
      </c>
      <c r="H894" s="49" t="s">
        <v>4004</v>
      </c>
      <c r="I894" s="48">
        <v>7325706581220</v>
      </c>
      <c r="J894" s="93">
        <v>145</v>
      </c>
      <c r="K894" s="50">
        <v>2</v>
      </c>
      <c r="L894" s="93">
        <f t="shared" si="13"/>
        <v>290</v>
      </c>
      <c r="M894" s="49" t="s">
        <v>1899</v>
      </c>
      <c r="N894" s="47" t="s">
        <v>4023</v>
      </c>
    </row>
    <row r="895" spans="1:14" s="38" customFormat="1">
      <c r="A895" s="47" t="s">
        <v>4011</v>
      </c>
      <c r="B895" s="47" t="s">
        <v>4510</v>
      </c>
      <c r="C895" s="48">
        <v>8030521301</v>
      </c>
      <c r="D895" s="49">
        <v>8030521</v>
      </c>
      <c r="E895" s="47" t="s">
        <v>4542</v>
      </c>
      <c r="F895" s="49">
        <v>301</v>
      </c>
      <c r="G895" s="47" t="s">
        <v>4162</v>
      </c>
      <c r="H895" s="49" t="s">
        <v>4001</v>
      </c>
      <c r="I895" s="48">
        <v>7325706581664</v>
      </c>
      <c r="J895" s="93">
        <v>145</v>
      </c>
      <c r="K895" s="50">
        <v>6</v>
      </c>
      <c r="L895" s="93">
        <f t="shared" si="13"/>
        <v>870</v>
      </c>
      <c r="M895" s="49" t="s">
        <v>1899</v>
      </c>
      <c r="N895" s="47" t="s">
        <v>4023</v>
      </c>
    </row>
    <row r="896" spans="1:14" s="38" customFormat="1">
      <c r="A896" s="47" t="s">
        <v>4011</v>
      </c>
      <c r="B896" s="47" t="s">
        <v>4510</v>
      </c>
      <c r="C896" s="48">
        <v>803055292</v>
      </c>
      <c r="D896" s="49">
        <v>8030552</v>
      </c>
      <c r="E896" s="47" t="s">
        <v>4520</v>
      </c>
      <c r="F896" s="49">
        <v>92</v>
      </c>
      <c r="G896" s="47" t="s">
        <v>4543</v>
      </c>
      <c r="H896" s="49" t="s">
        <v>4025</v>
      </c>
      <c r="I896" s="48">
        <v>7325706584603</v>
      </c>
      <c r="J896" s="93">
        <v>135</v>
      </c>
      <c r="K896" s="50">
        <v>1</v>
      </c>
      <c r="L896" s="93">
        <f t="shared" si="13"/>
        <v>135</v>
      </c>
      <c r="M896" s="49" t="s">
        <v>1823</v>
      </c>
      <c r="N896" s="47" t="s">
        <v>4023</v>
      </c>
    </row>
    <row r="897" spans="1:14" s="38" customFormat="1">
      <c r="A897" s="47" t="s">
        <v>4011</v>
      </c>
      <c r="B897" s="47" t="s">
        <v>4510</v>
      </c>
      <c r="C897" s="48">
        <v>803055292</v>
      </c>
      <c r="D897" s="49">
        <v>8030552</v>
      </c>
      <c r="E897" s="47" t="s">
        <v>4520</v>
      </c>
      <c r="F897" s="49">
        <v>92</v>
      </c>
      <c r="G897" s="47" t="s">
        <v>4543</v>
      </c>
      <c r="H897" s="49" t="s">
        <v>4053</v>
      </c>
      <c r="I897" s="48">
        <v>7325706584610</v>
      </c>
      <c r="J897" s="93">
        <v>135</v>
      </c>
      <c r="K897" s="50">
        <v>1</v>
      </c>
      <c r="L897" s="93">
        <f t="shared" si="13"/>
        <v>135</v>
      </c>
      <c r="M897" s="49" t="s">
        <v>1823</v>
      </c>
      <c r="N897" s="47" t="s">
        <v>4023</v>
      </c>
    </row>
    <row r="898" spans="1:14" s="38" customFormat="1">
      <c r="A898" s="47" t="s">
        <v>4011</v>
      </c>
      <c r="B898" s="47" t="s">
        <v>4510</v>
      </c>
      <c r="C898" s="48">
        <v>8030552433</v>
      </c>
      <c r="D898" s="49">
        <v>8030552</v>
      </c>
      <c r="E898" s="47" t="s">
        <v>4520</v>
      </c>
      <c r="F898" s="49">
        <v>433</v>
      </c>
      <c r="G898" s="47" t="s">
        <v>3969</v>
      </c>
      <c r="H898" s="49" t="s">
        <v>4117</v>
      </c>
      <c r="I898" s="48">
        <v>7325706585075</v>
      </c>
      <c r="J898" s="93">
        <v>135</v>
      </c>
      <c r="K898" s="50">
        <v>3</v>
      </c>
      <c r="L898" s="93">
        <f t="shared" si="13"/>
        <v>405</v>
      </c>
      <c r="M898" s="49" t="s">
        <v>1823</v>
      </c>
      <c r="N898" s="47" t="s">
        <v>4023</v>
      </c>
    </row>
    <row r="899" spans="1:14" s="38" customFormat="1">
      <c r="A899" s="47" t="s">
        <v>4011</v>
      </c>
      <c r="B899" s="47" t="s">
        <v>4510</v>
      </c>
      <c r="C899" s="48">
        <v>8040110251</v>
      </c>
      <c r="D899" s="49">
        <v>8040110</v>
      </c>
      <c r="E899" s="47" t="s">
        <v>4582</v>
      </c>
      <c r="F899" s="49">
        <v>251</v>
      </c>
      <c r="G899" s="47" t="s">
        <v>4061</v>
      </c>
      <c r="H899" s="49" t="s">
        <v>4003</v>
      </c>
      <c r="I899" s="48">
        <v>7325706588755</v>
      </c>
      <c r="J899" s="93">
        <v>199</v>
      </c>
      <c r="K899" s="50">
        <v>1</v>
      </c>
      <c r="L899" s="93">
        <f t="shared" si="13"/>
        <v>199</v>
      </c>
      <c r="M899" s="49" t="s">
        <v>1899</v>
      </c>
      <c r="N899" s="47" t="s">
        <v>3967</v>
      </c>
    </row>
    <row r="900" spans="1:14" s="38" customFormat="1">
      <c r="A900" s="47" t="s">
        <v>4011</v>
      </c>
      <c r="B900" s="47" t="s">
        <v>4134</v>
      </c>
      <c r="C900" s="48">
        <v>1500039301</v>
      </c>
      <c r="D900" s="49">
        <v>1500039</v>
      </c>
      <c r="E900" s="47" t="s">
        <v>4139</v>
      </c>
      <c r="F900" s="49">
        <v>301</v>
      </c>
      <c r="G900" s="47" t="s">
        <v>4162</v>
      </c>
      <c r="H900" s="49" t="s">
        <v>4140</v>
      </c>
      <c r="I900" s="48">
        <v>7325706594329</v>
      </c>
      <c r="J900" s="93">
        <v>135</v>
      </c>
      <c r="K900" s="50">
        <v>2</v>
      </c>
      <c r="L900" s="93">
        <f t="shared" ref="L900:L963" si="14">K900*J900</f>
        <v>270</v>
      </c>
      <c r="M900" s="49" t="s">
        <v>1923</v>
      </c>
      <c r="N900" s="47" t="s">
        <v>4141</v>
      </c>
    </row>
    <row r="901" spans="1:14" s="38" customFormat="1">
      <c r="A901" s="47" t="s">
        <v>4011</v>
      </c>
      <c r="B901" s="47" t="s">
        <v>4134</v>
      </c>
      <c r="C901" s="48">
        <v>1505123410</v>
      </c>
      <c r="D901" s="49">
        <v>1505123</v>
      </c>
      <c r="E901" s="47" t="s">
        <v>4136</v>
      </c>
      <c r="F901" s="49">
        <v>410</v>
      </c>
      <c r="G901" s="47" t="s">
        <v>3990</v>
      </c>
      <c r="H901" s="49" t="s">
        <v>4148</v>
      </c>
      <c r="I901" s="48">
        <v>7325706596491</v>
      </c>
      <c r="J901" s="93">
        <v>229</v>
      </c>
      <c r="K901" s="50">
        <v>1</v>
      </c>
      <c r="L901" s="93">
        <f t="shared" si="14"/>
        <v>229</v>
      </c>
      <c r="M901" s="49" t="s">
        <v>1899</v>
      </c>
      <c r="N901" s="47" t="s">
        <v>4023</v>
      </c>
    </row>
    <row r="902" spans="1:14" s="38" customFormat="1">
      <c r="A902" s="47" t="s">
        <v>4011</v>
      </c>
      <c r="B902" s="47" t="s">
        <v>4134</v>
      </c>
      <c r="C902" s="48">
        <v>1505123410</v>
      </c>
      <c r="D902" s="49">
        <v>1505123</v>
      </c>
      <c r="E902" s="47" t="s">
        <v>4136</v>
      </c>
      <c r="F902" s="49">
        <v>410</v>
      </c>
      <c r="G902" s="47" t="s">
        <v>3990</v>
      </c>
      <c r="H902" s="49" t="s">
        <v>4142</v>
      </c>
      <c r="I902" s="48">
        <v>7325706596576</v>
      </c>
      <c r="J902" s="93">
        <v>229</v>
      </c>
      <c r="K902" s="50">
        <v>1</v>
      </c>
      <c r="L902" s="93">
        <f t="shared" si="14"/>
        <v>229</v>
      </c>
      <c r="M902" s="49" t="s">
        <v>1899</v>
      </c>
      <c r="N902" s="47" t="s">
        <v>4023</v>
      </c>
    </row>
    <row r="903" spans="1:14" s="38" customFormat="1">
      <c r="A903" s="47" t="s">
        <v>4011</v>
      </c>
      <c r="B903" s="47" t="s">
        <v>4510</v>
      </c>
      <c r="C903" s="48">
        <v>8070018433</v>
      </c>
      <c r="D903" s="49">
        <v>8070018</v>
      </c>
      <c r="E903" s="47" t="s">
        <v>4630</v>
      </c>
      <c r="F903" s="49">
        <v>433</v>
      </c>
      <c r="G903" s="47" t="s">
        <v>3969</v>
      </c>
      <c r="H903" s="49" t="s">
        <v>4016</v>
      </c>
      <c r="I903" s="48">
        <v>7325706603496</v>
      </c>
      <c r="J903" s="93">
        <v>199</v>
      </c>
      <c r="K903" s="50">
        <v>1</v>
      </c>
      <c r="L903" s="93">
        <f t="shared" si="14"/>
        <v>199</v>
      </c>
      <c r="M903" s="49" t="s">
        <v>1823</v>
      </c>
      <c r="N903" s="47" t="s">
        <v>4023</v>
      </c>
    </row>
    <row r="904" spans="1:14" s="38" customFormat="1">
      <c r="A904" s="47" t="s">
        <v>4011</v>
      </c>
      <c r="B904" s="47" t="s">
        <v>4261</v>
      </c>
      <c r="C904" s="48">
        <v>3021472468</v>
      </c>
      <c r="D904" s="49">
        <v>3021472</v>
      </c>
      <c r="E904" s="47" t="s">
        <v>4298</v>
      </c>
      <c r="F904" s="49">
        <v>468</v>
      </c>
      <c r="G904" s="47" t="s">
        <v>4284</v>
      </c>
      <c r="H904" s="49" t="s">
        <v>4016</v>
      </c>
      <c r="I904" s="48">
        <v>7325706605469</v>
      </c>
      <c r="J904" s="93">
        <v>129</v>
      </c>
      <c r="K904" s="50">
        <v>1</v>
      </c>
      <c r="L904" s="93">
        <f t="shared" si="14"/>
        <v>129</v>
      </c>
      <c r="M904" s="49" t="s">
        <v>1823</v>
      </c>
      <c r="N904" s="47" t="s">
        <v>4023</v>
      </c>
    </row>
    <row r="905" spans="1:14" s="38" customFormat="1">
      <c r="A905" s="47" t="s">
        <v>4011</v>
      </c>
      <c r="B905" s="47" t="s">
        <v>4640</v>
      </c>
      <c r="C905" s="48">
        <v>205033251</v>
      </c>
      <c r="D905" s="49">
        <v>205033</v>
      </c>
      <c r="E905" s="47" t="s">
        <v>4645</v>
      </c>
      <c r="F905" s="49">
        <v>251</v>
      </c>
      <c r="G905" s="47" t="s">
        <v>4061</v>
      </c>
      <c r="H905" s="49">
        <v>35</v>
      </c>
      <c r="I905" s="48">
        <v>7325706609917</v>
      </c>
      <c r="J905" s="93">
        <v>179</v>
      </c>
      <c r="K905" s="50">
        <v>2</v>
      </c>
      <c r="L905" s="93">
        <f t="shared" si="14"/>
        <v>358</v>
      </c>
      <c r="M905" s="49" t="s">
        <v>1899</v>
      </c>
      <c r="N905" s="47" t="s">
        <v>4646</v>
      </c>
    </row>
    <row r="906" spans="1:14" s="38" customFormat="1">
      <c r="A906" s="47" t="s">
        <v>4771</v>
      </c>
      <c r="B906" s="47" t="s">
        <v>4510</v>
      </c>
      <c r="C906" s="48">
        <v>4804129113</v>
      </c>
      <c r="D906" s="49">
        <v>4804129</v>
      </c>
      <c r="E906" s="47" t="s">
        <v>5062</v>
      </c>
      <c r="F906" s="49">
        <v>113</v>
      </c>
      <c r="G906" s="47" t="s">
        <v>4256</v>
      </c>
      <c r="H906" s="49" t="s">
        <v>4001</v>
      </c>
      <c r="I906" s="48">
        <v>7325706612498</v>
      </c>
      <c r="J906" s="93">
        <v>179</v>
      </c>
      <c r="K906" s="50">
        <v>3</v>
      </c>
      <c r="L906" s="93">
        <f t="shared" si="14"/>
        <v>537</v>
      </c>
      <c r="M906" s="49" t="s">
        <v>1899</v>
      </c>
      <c r="N906" s="47" t="s">
        <v>3967</v>
      </c>
    </row>
    <row r="907" spans="1:14" s="38" customFormat="1">
      <c r="A907" s="47" t="s">
        <v>4771</v>
      </c>
      <c r="B907" s="47" t="s">
        <v>4510</v>
      </c>
      <c r="C907" s="48">
        <v>4804129113</v>
      </c>
      <c r="D907" s="49">
        <v>4804129</v>
      </c>
      <c r="E907" s="47" t="s">
        <v>5062</v>
      </c>
      <c r="F907" s="49">
        <v>113</v>
      </c>
      <c r="G907" s="47" t="s">
        <v>4256</v>
      </c>
      <c r="H907" s="49" t="s">
        <v>4016</v>
      </c>
      <c r="I907" s="48">
        <v>7325706612511</v>
      </c>
      <c r="J907" s="93">
        <v>179</v>
      </c>
      <c r="K907" s="50">
        <v>2</v>
      </c>
      <c r="L907" s="93">
        <f t="shared" si="14"/>
        <v>358</v>
      </c>
      <c r="M907" s="49" t="s">
        <v>1899</v>
      </c>
      <c r="N907" s="47" t="s">
        <v>3967</v>
      </c>
    </row>
    <row r="908" spans="1:14" s="38" customFormat="1">
      <c r="A908" s="47" t="s">
        <v>4771</v>
      </c>
      <c r="B908" s="47" t="s">
        <v>4510</v>
      </c>
      <c r="C908" s="48">
        <v>4804129433</v>
      </c>
      <c r="D908" s="49">
        <v>4804129</v>
      </c>
      <c r="E908" s="47" t="s">
        <v>5062</v>
      </c>
      <c r="F908" s="49">
        <v>433</v>
      </c>
      <c r="G908" s="47" t="s">
        <v>3969</v>
      </c>
      <c r="H908" s="49" t="s">
        <v>4004</v>
      </c>
      <c r="I908" s="48">
        <v>7325706612627</v>
      </c>
      <c r="J908" s="93">
        <v>179</v>
      </c>
      <c r="K908" s="50">
        <v>2</v>
      </c>
      <c r="L908" s="93">
        <f t="shared" si="14"/>
        <v>358</v>
      </c>
      <c r="M908" s="49" t="s">
        <v>1899</v>
      </c>
      <c r="N908" s="47" t="s">
        <v>3967</v>
      </c>
    </row>
    <row r="909" spans="1:14" s="38" customFormat="1">
      <c r="A909" s="47" t="s">
        <v>4771</v>
      </c>
      <c r="B909" s="47" t="s">
        <v>4510</v>
      </c>
      <c r="C909" s="48">
        <v>4804129728</v>
      </c>
      <c r="D909" s="49">
        <v>4804129</v>
      </c>
      <c r="E909" s="47" t="s">
        <v>5062</v>
      </c>
      <c r="F909" s="49">
        <v>728</v>
      </c>
      <c r="G909" s="47" t="s">
        <v>4652</v>
      </c>
      <c r="H909" s="49" t="s">
        <v>4001</v>
      </c>
      <c r="I909" s="48">
        <v>7325706612672</v>
      </c>
      <c r="J909" s="93">
        <v>179</v>
      </c>
      <c r="K909" s="50">
        <v>1</v>
      </c>
      <c r="L909" s="93">
        <f t="shared" si="14"/>
        <v>179</v>
      </c>
      <c r="M909" s="49" t="s">
        <v>1899</v>
      </c>
      <c r="N909" s="47" t="s">
        <v>3967</v>
      </c>
    </row>
    <row r="910" spans="1:14" s="38" customFormat="1">
      <c r="A910" s="47" t="s">
        <v>4771</v>
      </c>
      <c r="B910" s="47" t="s">
        <v>4510</v>
      </c>
      <c r="C910" s="48">
        <v>4804129728</v>
      </c>
      <c r="D910" s="49">
        <v>4804129</v>
      </c>
      <c r="E910" s="47" t="s">
        <v>5062</v>
      </c>
      <c r="F910" s="49">
        <v>728</v>
      </c>
      <c r="G910" s="47" t="s">
        <v>4652</v>
      </c>
      <c r="H910" s="49" t="s">
        <v>4016</v>
      </c>
      <c r="I910" s="48">
        <v>7325706612696</v>
      </c>
      <c r="J910" s="93">
        <v>179</v>
      </c>
      <c r="K910" s="50">
        <v>1</v>
      </c>
      <c r="L910" s="93">
        <f t="shared" si="14"/>
        <v>179</v>
      </c>
      <c r="M910" s="49" t="s">
        <v>1899</v>
      </c>
      <c r="N910" s="47" t="s">
        <v>3967</v>
      </c>
    </row>
    <row r="911" spans="1:14" s="38" customFormat="1">
      <c r="A911" s="47" t="s">
        <v>4771</v>
      </c>
      <c r="B911" s="47" t="s">
        <v>4510</v>
      </c>
      <c r="C911" s="48">
        <v>4806132277</v>
      </c>
      <c r="D911" s="49">
        <v>4806132</v>
      </c>
      <c r="E911" s="47" t="s">
        <v>5094</v>
      </c>
      <c r="F911" s="49">
        <v>277</v>
      </c>
      <c r="G911" s="47" t="s">
        <v>4184</v>
      </c>
      <c r="H911" s="49" t="s">
        <v>4005</v>
      </c>
      <c r="I911" s="48">
        <v>7325706615765</v>
      </c>
      <c r="J911" s="93">
        <v>129</v>
      </c>
      <c r="K911" s="50">
        <v>1</v>
      </c>
      <c r="L911" s="93">
        <f t="shared" si="14"/>
        <v>129</v>
      </c>
      <c r="M911" s="49" t="s">
        <v>1823</v>
      </c>
      <c r="N911" s="47" t="s">
        <v>4023</v>
      </c>
    </row>
    <row r="912" spans="1:14" s="38" customFormat="1">
      <c r="A912" s="47" t="s">
        <v>4771</v>
      </c>
      <c r="B912" s="47" t="s">
        <v>4510</v>
      </c>
      <c r="C912" s="48">
        <v>4806132433</v>
      </c>
      <c r="D912" s="49">
        <v>4806132</v>
      </c>
      <c r="E912" s="47" t="s">
        <v>5094</v>
      </c>
      <c r="F912" s="49">
        <v>433</v>
      </c>
      <c r="G912" s="47" t="s">
        <v>3969</v>
      </c>
      <c r="H912" s="49" t="s">
        <v>4117</v>
      </c>
      <c r="I912" s="48">
        <v>7325706615789</v>
      </c>
      <c r="J912" s="93">
        <v>135</v>
      </c>
      <c r="K912" s="50">
        <v>1</v>
      </c>
      <c r="L912" s="93">
        <f t="shared" si="14"/>
        <v>135</v>
      </c>
      <c r="M912" s="49" t="s">
        <v>1823</v>
      </c>
      <c r="N912" s="47" t="s">
        <v>4023</v>
      </c>
    </row>
    <row r="913" spans="1:14" s="38" customFormat="1">
      <c r="A913" s="47" t="s">
        <v>4771</v>
      </c>
      <c r="B913" s="47" t="s">
        <v>4510</v>
      </c>
      <c r="C913" s="48">
        <v>4806132433</v>
      </c>
      <c r="D913" s="49">
        <v>4806132</v>
      </c>
      <c r="E913" s="47" t="s">
        <v>5094</v>
      </c>
      <c r="F913" s="49">
        <v>433</v>
      </c>
      <c r="G913" s="47" t="s">
        <v>3969</v>
      </c>
      <c r="H913" s="49" t="s">
        <v>4001</v>
      </c>
      <c r="I913" s="48">
        <v>7325706615802</v>
      </c>
      <c r="J913" s="93">
        <v>135</v>
      </c>
      <c r="K913" s="50">
        <v>2</v>
      </c>
      <c r="L913" s="93">
        <f t="shared" si="14"/>
        <v>270</v>
      </c>
      <c r="M913" s="49" t="s">
        <v>1823</v>
      </c>
      <c r="N913" s="47" t="s">
        <v>4023</v>
      </c>
    </row>
    <row r="914" spans="1:14" s="38" customFormat="1">
      <c r="A914" s="47" t="s">
        <v>4771</v>
      </c>
      <c r="B914" s="47" t="s">
        <v>4510</v>
      </c>
      <c r="C914" s="48">
        <v>4806133277</v>
      </c>
      <c r="D914" s="49">
        <v>4806133</v>
      </c>
      <c r="E914" s="47" t="s">
        <v>5095</v>
      </c>
      <c r="F914" s="49">
        <v>277</v>
      </c>
      <c r="G914" s="47" t="s">
        <v>4184</v>
      </c>
      <c r="H914" s="49" t="s">
        <v>4001</v>
      </c>
      <c r="I914" s="48">
        <v>7325706616243</v>
      </c>
      <c r="J914" s="93">
        <v>149</v>
      </c>
      <c r="K914" s="50">
        <v>1</v>
      </c>
      <c r="L914" s="93">
        <f t="shared" si="14"/>
        <v>149</v>
      </c>
      <c r="M914" s="49" t="s">
        <v>1823</v>
      </c>
      <c r="N914" s="47" t="s">
        <v>4023</v>
      </c>
    </row>
    <row r="915" spans="1:14" s="38" customFormat="1">
      <c r="A915" s="47" t="s">
        <v>4771</v>
      </c>
      <c r="B915" s="47" t="s">
        <v>4510</v>
      </c>
      <c r="C915" s="48">
        <v>4805161316</v>
      </c>
      <c r="D915" s="49">
        <v>4805161</v>
      </c>
      <c r="E915" s="47" t="s">
        <v>5071</v>
      </c>
      <c r="F915" s="49">
        <v>316</v>
      </c>
      <c r="G915" s="47" t="s">
        <v>5010</v>
      </c>
      <c r="H915" s="49" t="s">
        <v>4004</v>
      </c>
      <c r="I915" s="48">
        <v>7325706616809</v>
      </c>
      <c r="J915" s="93">
        <v>399</v>
      </c>
      <c r="K915" s="50">
        <v>3</v>
      </c>
      <c r="L915" s="93">
        <f t="shared" si="14"/>
        <v>1197</v>
      </c>
      <c r="M915" s="49" t="s">
        <v>1823</v>
      </c>
      <c r="N915" s="47" t="s">
        <v>4604</v>
      </c>
    </row>
    <row r="916" spans="1:14" s="38" customFormat="1">
      <c r="A916" s="47" t="s">
        <v>4011</v>
      </c>
      <c r="B916" s="47" t="s">
        <v>4134</v>
      </c>
      <c r="C916" s="48">
        <v>1500368108</v>
      </c>
      <c r="D916" s="49">
        <v>1500368</v>
      </c>
      <c r="E916" s="47" t="s">
        <v>4172</v>
      </c>
      <c r="F916" s="49">
        <v>108</v>
      </c>
      <c r="G916" s="47" t="s">
        <v>4063</v>
      </c>
      <c r="H916" s="49" t="s">
        <v>4173</v>
      </c>
      <c r="I916" s="48">
        <v>7325706628277</v>
      </c>
      <c r="J916" s="93">
        <v>149</v>
      </c>
      <c r="K916" s="50">
        <v>8</v>
      </c>
      <c r="L916" s="93">
        <f t="shared" si="14"/>
        <v>1192</v>
      </c>
      <c r="M916" s="49" t="s">
        <v>1899</v>
      </c>
      <c r="N916" s="47" t="s">
        <v>4174</v>
      </c>
    </row>
    <row r="917" spans="1:14" s="38" customFormat="1">
      <c r="A917" s="47" t="s">
        <v>4771</v>
      </c>
      <c r="B917" s="47" t="s">
        <v>5110</v>
      </c>
      <c r="C917" s="48">
        <v>4400062113</v>
      </c>
      <c r="D917" s="49">
        <v>4400062</v>
      </c>
      <c r="E917" s="47" t="s">
        <v>5115</v>
      </c>
      <c r="F917" s="49">
        <v>113</v>
      </c>
      <c r="G917" s="47" t="s">
        <v>4256</v>
      </c>
      <c r="H917" s="49">
        <v>38</v>
      </c>
      <c r="I917" s="48">
        <v>7325706630928</v>
      </c>
      <c r="J917" s="93">
        <v>149</v>
      </c>
      <c r="K917" s="50">
        <v>1</v>
      </c>
      <c r="L917" s="93">
        <f t="shared" si="14"/>
        <v>149</v>
      </c>
      <c r="M917" s="49" t="s">
        <v>1899</v>
      </c>
      <c r="N917" s="47" t="s">
        <v>3967</v>
      </c>
    </row>
    <row r="918" spans="1:14" s="38" customFormat="1">
      <c r="A918" s="47" t="s">
        <v>4771</v>
      </c>
      <c r="B918" s="47" t="s">
        <v>5110</v>
      </c>
      <c r="C918" s="48">
        <v>4400062113</v>
      </c>
      <c r="D918" s="49">
        <v>4400062</v>
      </c>
      <c r="E918" s="47" t="s">
        <v>5115</v>
      </c>
      <c r="F918" s="49">
        <v>113</v>
      </c>
      <c r="G918" s="47" t="s">
        <v>4256</v>
      </c>
      <c r="H918" s="49">
        <v>42</v>
      </c>
      <c r="I918" s="48">
        <v>7325706630942</v>
      </c>
      <c r="J918" s="93">
        <v>149</v>
      </c>
      <c r="K918" s="50">
        <v>1</v>
      </c>
      <c r="L918" s="93">
        <f t="shared" si="14"/>
        <v>149</v>
      </c>
      <c r="M918" s="49" t="s">
        <v>1899</v>
      </c>
      <c r="N918" s="47" t="s">
        <v>3967</v>
      </c>
    </row>
    <row r="919" spans="1:14" s="38" customFormat="1">
      <c r="A919" s="47" t="s">
        <v>4771</v>
      </c>
      <c r="B919" s="47" t="s">
        <v>5110</v>
      </c>
      <c r="C919" s="48">
        <v>4400064982</v>
      </c>
      <c r="D919" s="49">
        <v>4400064</v>
      </c>
      <c r="E919" s="47" t="s">
        <v>5116</v>
      </c>
      <c r="F919" s="49">
        <v>982</v>
      </c>
      <c r="G919" s="47" t="s">
        <v>5117</v>
      </c>
      <c r="H919" s="49">
        <v>34</v>
      </c>
      <c r="I919" s="48">
        <v>7325706631116</v>
      </c>
      <c r="J919" s="93">
        <v>129</v>
      </c>
      <c r="K919" s="50">
        <v>2</v>
      </c>
      <c r="L919" s="93">
        <f t="shared" si="14"/>
        <v>258</v>
      </c>
      <c r="M919" s="49" t="s">
        <v>1899</v>
      </c>
      <c r="N919" s="47" t="s">
        <v>4890</v>
      </c>
    </row>
    <row r="920" spans="1:14" s="38" customFormat="1">
      <c r="A920" s="47" t="s">
        <v>4771</v>
      </c>
      <c r="B920" s="47" t="s">
        <v>5110</v>
      </c>
      <c r="C920" s="48">
        <v>4400064982</v>
      </c>
      <c r="D920" s="49">
        <v>4400064</v>
      </c>
      <c r="E920" s="47" t="s">
        <v>5116</v>
      </c>
      <c r="F920" s="49">
        <v>982</v>
      </c>
      <c r="G920" s="47" t="s">
        <v>5117</v>
      </c>
      <c r="H920" s="49">
        <v>44</v>
      </c>
      <c r="I920" s="48">
        <v>7325706631161</v>
      </c>
      <c r="J920" s="93">
        <v>129</v>
      </c>
      <c r="K920" s="50">
        <v>1</v>
      </c>
      <c r="L920" s="93">
        <f t="shared" si="14"/>
        <v>129</v>
      </c>
      <c r="M920" s="49" t="s">
        <v>1899</v>
      </c>
      <c r="N920" s="47" t="s">
        <v>4890</v>
      </c>
    </row>
    <row r="921" spans="1:14" s="38" customFormat="1">
      <c r="A921" s="47" t="s">
        <v>4771</v>
      </c>
      <c r="B921" s="47" t="s">
        <v>4640</v>
      </c>
      <c r="C921" s="48">
        <v>4020060341</v>
      </c>
      <c r="D921" s="49">
        <v>4020060</v>
      </c>
      <c r="E921" s="47" t="s">
        <v>5099</v>
      </c>
      <c r="F921" s="49">
        <v>341</v>
      </c>
      <c r="G921" s="47" t="s">
        <v>5100</v>
      </c>
      <c r="H921" s="49">
        <v>34</v>
      </c>
      <c r="I921" s="48">
        <v>7325706632885</v>
      </c>
      <c r="J921" s="93">
        <v>119</v>
      </c>
      <c r="K921" s="50">
        <v>1</v>
      </c>
      <c r="L921" s="93">
        <f t="shared" si="14"/>
        <v>119</v>
      </c>
      <c r="M921" s="49" t="s">
        <v>1899</v>
      </c>
      <c r="N921" s="47" t="s">
        <v>3967</v>
      </c>
    </row>
    <row r="922" spans="1:14" s="38" customFormat="1">
      <c r="A922" s="47" t="s">
        <v>4771</v>
      </c>
      <c r="B922" s="47" t="s">
        <v>4640</v>
      </c>
      <c r="C922" s="48">
        <v>4020060341</v>
      </c>
      <c r="D922" s="49">
        <v>4020060</v>
      </c>
      <c r="E922" s="47" t="s">
        <v>5099</v>
      </c>
      <c r="F922" s="49">
        <v>341</v>
      </c>
      <c r="G922" s="47" t="s">
        <v>5100</v>
      </c>
      <c r="H922" s="49">
        <v>38</v>
      </c>
      <c r="I922" s="48">
        <v>7325706632908</v>
      </c>
      <c r="J922" s="93">
        <v>119</v>
      </c>
      <c r="K922" s="50">
        <v>2</v>
      </c>
      <c r="L922" s="93">
        <f t="shared" si="14"/>
        <v>238</v>
      </c>
      <c r="M922" s="49" t="s">
        <v>1899</v>
      </c>
      <c r="N922" s="47" t="s">
        <v>3967</v>
      </c>
    </row>
    <row r="923" spans="1:14" s="38" customFormat="1">
      <c r="A923" s="47" t="s">
        <v>4771</v>
      </c>
      <c r="B923" s="47" t="s">
        <v>4640</v>
      </c>
      <c r="C923" s="48">
        <v>4020060341</v>
      </c>
      <c r="D923" s="49">
        <v>4020060</v>
      </c>
      <c r="E923" s="47" t="s">
        <v>5099</v>
      </c>
      <c r="F923" s="49">
        <v>341</v>
      </c>
      <c r="G923" s="47" t="s">
        <v>5100</v>
      </c>
      <c r="H923" s="49">
        <v>40</v>
      </c>
      <c r="I923" s="48">
        <v>7325706632915</v>
      </c>
      <c r="J923" s="93">
        <v>119</v>
      </c>
      <c r="K923" s="50">
        <v>1</v>
      </c>
      <c r="L923" s="93">
        <f t="shared" si="14"/>
        <v>119</v>
      </c>
      <c r="M923" s="49" t="s">
        <v>1899</v>
      </c>
      <c r="N923" s="47" t="s">
        <v>3967</v>
      </c>
    </row>
    <row r="924" spans="1:14" s="38" customFormat="1">
      <c r="A924" s="47" t="s">
        <v>4771</v>
      </c>
      <c r="B924" s="47" t="s">
        <v>4640</v>
      </c>
      <c r="C924" s="48">
        <v>4020061113</v>
      </c>
      <c r="D924" s="49">
        <v>4020061</v>
      </c>
      <c r="E924" s="47" t="s">
        <v>5101</v>
      </c>
      <c r="F924" s="49">
        <v>113</v>
      </c>
      <c r="G924" s="47" t="s">
        <v>4256</v>
      </c>
      <c r="H924" s="49">
        <v>42</v>
      </c>
      <c r="I924" s="48">
        <v>7325706633134</v>
      </c>
      <c r="J924" s="93">
        <v>119</v>
      </c>
      <c r="K924" s="50">
        <v>2</v>
      </c>
      <c r="L924" s="93">
        <f t="shared" si="14"/>
        <v>238</v>
      </c>
      <c r="M924" s="49" t="s">
        <v>1823</v>
      </c>
      <c r="N924" s="47" t="s">
        <v>5102</v>
      </c>
    </row>
    <row r="925" spans="1:14" s="38" customFormat="1">
      <c r="A925" s="47" t="s">
        <v>4771</v>
      </c>
      <c r="B925" s="47" t="s">
        <v>4134</v>
      </c>
      <c r="C925" s="48">
        <v>4150216614</v>
      </c>
      <c r="D925" s="49">
        <v>4150216</v>
      </c>
      <c r="E925" s="47" t="s">
        <v>4840</v>
      </c>
      <c r="F925" s="49">
        <v>614</v>
      </c>
      <c r="G925" s="47" t="s">
        <v>4769</v>
      </c>
      <c r="H925" s="49">
        <v>38</v>
      </c>
      <c r="I925" s="48">
        <v>7325706638214</v>
      </c>
      <c r="J925" s="93">
        <v>129</v>
      </c>
      <c r="K925" s="50">
        <v>3</v>
      </c>
      <c r="L925" s="93">
        <f t="shared" si="14"/>
        <v>387</v>
      </c>
      <c r="M925" s="49" t="s">
        <v>1899</v>
      </c>
      <c r="N925" s="47" t="s">
        <v>3967</v>
      </c>
    </row>
    <row r="926" spans="1:14" s="38" customFormat="1">
      <c r="A926" s="47" t="s">
        <v>4771</v>
      </c>
      <c r="B926" s="47" t="s">
        <v>4230</v>
      </c>
      <c r="C926" s="48">
        <v>4100131991</v>
      </c>
      <c r="D926" s="49">
        <v>4100131</v>
      </c>
      <c r="E926" s="47" t="s">
        <v>4870</v>
      </c>
      <c r="F926" s="49">
        <v>991</v>
      </c>
      <c r="G926" s="47" t="s">
        <v>4253</v>
      </c>
      <c r="H926" s="49" t="s">
        <v>4161</v>
      </c>
      <c r="I926" s="48">
        <v>7325706640330</v>
      </c>
      <c r="J926" s="93">
        <v>179</v>
      </c>
      <c r="K926" s="50">
        <v>1</v>
      </c>
      <c r="L926" s="93">
        <f t="shared" si="14"/>
        <v>179</v>
      </c>
      <c r="M926" s="49" t="s">
        <v>1899</v>
      </c>
      <c r="N926" s="47" t="s">
        <v>4873</v>
      </c>
    </row>
    <row r="927" spans="1:14" s="38" customFormat="1">
      <c r="A927" s="47" t="s">
        <v>4771</v>
      </c>
      <c r="B927" s="47" t="s">
        <v>4230</v>
      </c>
      <c r="C927" s="48">
        <v>4100131991</v>
      </c>
      <c r="D927" s="49">
        <v>4100131</v>
      </c>
      <c r="E927" s="47" t="s">
        <v>4870</v>
      </c>
      <c r="F927" s="49">
        <v>991</v>
      </c>
      <c r="G927" s="47" t="s">
        <v>4253</v>
      </c>
      <c r="H927" s="49" t="s">
        <v>4146</v>
      </c>
      <c r="I927" s="48">
        <v>7325706640361</v>
      </c>
      <c r="J927" s="93">
        <v>179</v>
      </c>
      <c r="K927" s="50">
        <v>1</v>
      </c>
      <c r="L927" s="93">
        <f t="shared" si="14"/>
        <v>179</v>
      </c>
      <c r="M927" s="49" t="s">
        <v>1899</v>
      </c>
      <c r="N927" s="47" t="s">
        <v>4873</v>
      </c>
    </row>
    <row r="928" spans="1:14" s="38" customFormat="1">
      <c r="A928" s="47" t="s">
        <v>4771</v>
      </c>
      <c r="B928" s="47" t="s">
        <v>4230</v>
      </c>
      <c r="C928" s="48">
        <v>4100160433</v>
      </c>
      <c r="D928" s="49">
        <v>4100160</v>
      </c>
      <c r="E928" s="47" t="s">
        <v>4884</v>
      </c>
      <c r="F928" s="49">
        <v>433</v>
      </c>
      <c r="G928" s="47" t="s">
        <v>3969</v>
      </c>
      <c r="H928" s="49">
        <v>30</v>
      </c>
      <c r="I928" s="48">
        <v>7325706643133</v>
      </c>
      <c r="J928" s="93">
        <v>149</v>
      </c>
      <c r="K928" s="50">
        <v>1</v>
      </c>
      <c r="L928" s="93">
        <f t="shared" si="14"/>
        <v>149</v>
      </c>
      <c r="M928" s="49" t="s">
        <v>1899</v>
      </c>
      <c r="N928" s="47" t="s">
        <v>4396</v>
      </c>
    </row>
    <row r="929" spans="1:14" s="38" customFormat="1">
      <c r="A929" s="47" t="s">
        <v>4771</v>
      </c>
      <c r="B929" s="47" t="s">
        <v>4640</v>
      </c>
      <c r="C929" s="48">
        <v>4020049665</v>
      </c>
      <c r="D929" s="49">
        <v>4020049</v>
      </c>
      <c r="E929" s="47" t="s">
        <v>5098</v>
      </c>
      <c r="F929" s="49">
        <v>665</v>
      </c>
      <c r="G929" s="47" t="s">
        <v>4974</v>
      </c>
      <c r="H929" s="49">
        <v>42</v>
      </c>
      <c r="I929" s="48">
        <v>7325706643744</v>
      </c>
      <c r="J929" s="93">
        <v>119</v>
      </c>
      <c r="K929" s="50">
        <v>1</v>
      </c>
      <c r="L929" s="93">
        <f t="shared" si="14"/>
        <v>119</v>
      </c>
      <c r="M929" s="49" t="s">
        <v>1823</v>
      </c>
      <c r="N929" s="47" t="s">
        <v>4839</v>
      </c>
    </row>
    <row r="930" spans="1:14" s="38" customFormat="1">
      <c r="A930" s="47" t="s">
        <v>4011</v>
      </c>
      <c r="B930" s="47" t="s">
        <v>4261</v>
      </c>
      <c r="C930" s="48">
        <v>300956034</v>
      </c>
      <c r="D930" s="49">
        <v>3009560</v>
      </c>
      <c r="E930" s="47" t="s">
        <v>4265</v>
      </c>
      <c r="F930" s="49">
        <v>34</v>
      </c>
      <c r="G930" s="47" t="s">
        <v>4042</v>
      </c>
      <c r="H930" s="49" t="s">
        <v>4001</v>
      </c>
      <c r="I930" s="48">
        <v>7325706648336</v>
      </c>
      <c r="J930" s="93">
        <v>159</v>
      </c>
      <c r="K930" s="50">
        <v>1</v>
      </c>
      <c r="L930" s="93">
        <f t="shared" si="14"/>
        <v>159</v>
      </c>
      <c r="M930" s="49" t="s">
        <v>1923</v>
      </c>
      <c r="N930" s="47" t="s">
        <v>4181</v>
      </c>
    </row>
    <row r="931" spans="1:14" s="38" customFormat="1">
      <c r="A931" s="47" t="s">
        <v>4771</v>
      </c>
      <c r="B931" s="47" t="s">
        <v>4121</v>
      </c>
      <c r="C931" s="48">
        <v>4770110519</v>
      </c>
      <c r="D931" s="49">
        <v>4770110</v>
      </c>
      <c r="E931" s="47" t="s">
        <v>4817</v>
      </c>
      <c r="F931" s="49">
        <v>519</v>
      </c>
      <c r="G931" s="47" t="s">
        <v>4819</v>
      </c>
      <c r="H931" s="49">
        <v>42</v>
      </c>
      <c r="I931" s="48">
        <v>7325706650469</v>
      </c>
      <c r="J931" s="93">
        <v>399</v>
      </c>
      <c r="K931" s="50">
        <v>1</v>
      </c>
      <c r="L931" s="93">
        <f t="shared" si="14"/>
        <v>399</v>
      </c>
      <c r="M931" s="49" t="s">
        <v>1939</v>
      </c>
      <c r="N931" s="47" t="s">
        <v>4818</v>
      </c>
    </row>
    <row r="932" spans="1:14" s="38" customFormat="1">
      <c r="A932" s="47" t="s">
        <v>4011</v>
      </c>
      <c r="B932" s="47" t="s">
        <v>3964</v>
      </c>
      <c r="C932" s="48">
        <v>2047017301</v>
      </c>
      <c r="D932" s="49">
        <v>2047017</v>
      </c>
      <c r="E932" s="47" t="s">
        <v>4392</v>
      </c>
      <c r="F932" s="49">
        <v>301</v>
      </c>
      <c r="G932" s="47" t="s">
        <v>4162</v>
      </c>
      <c r="H932" s="49" t="s">
        <v>4001</v>
      </c>
      <c r="I932" s="48">
        <v>7325706652685</v>
      </c>
      <c r="J932" s="93">
        <v>135</v>
      </c>
      <c r="K932" s="50">
        <v>1</v>
      </c>
      <c r="L932" s="93">
        <f t="shared" si="14"/>
        <v>135</v>
      </c>
      <c r="M932" s="49" t="s">
        <v>1899</v>
      </c>
      <c r="N932" s="47" t="s">
        <v>4393</v>
      </c>
    </row>
    <row r="933" spans="1:14" s="38" customFormat="1">
      <c r="A933" s="47" t="s">
        <v>4011</v>
      </c>
      <c r="B933" s="47" t="s">
        <v>3964</v>
      </c>
      <c r="C933" s="48">
        <v>2047017301</v>
      </c>
      <c r="D933" s="49">
        <v>2047017</v>
      </c>
      <c r="E933" s="47" t="s">
        <v>4392</v>
      </c>
      <c r="F933" s="49">
        <v>301</v>
      </c>
      <c r="G933" s="47" t="s">
        <v>4162</v>
      </c>
      <c r="H933" s="49" t="s">
        <v>4016</v>
      </c>
      <c r="I933" s="48">
        <v>7325706652708</v>
      </c>
      <c r="J933" s="93">
        <v>135</v>
      </c>
      <c r="K933" s="50">
        <v>3</v>
      </c>
      <c r="L933" s="93">
        <f t="shared" si="14"/>
        <v>405</v>
      </c>
      <c r="M933" s="49" t="s">
        <v>1899</v>
      </c>
      <c r="N933" s="47" t="s">
        <v>4393</v>
      </c>
    </row>
    <row r="934" spans="1:14" s="38" customFormat="1">
      <c r="A934" s="47" t="s">
        <v>4011</v>
      </c>
      <c r="B934" s="47" t="s">
        <v>3964</v>
      </c>
      <c r="C934" s="48">
        <v>2047056301</v>
      </c>
      <c r="D934" s="49">
        <v>2047056</v>
      </c>
      <c r="E934" s="47" t="s">
        <v>4411</v>
      </c>
      <c r="F934" s="49">
        <v>301</v>
      </c>
      <c r="G934" s="47" t="s">
        <v>4162</v>
      </c>
      <c r="H934" s="49" t="s">
        <v>4004</v>
      </c>
      <c r="I934" s="48">
        <v>7325706653057</v>
      </c>
      <c r="J934" s="93">
        <v>160</v>
      </c>
      <c r="K934" s="50">
        <v>1</v>
      </c>
      <c r="L934" s="93">
        <f t="shared" si="14"/>
        <v>160</v>
      </c>
      <c r="M934" s="49" t="s">
        <v>1899</v>
      </c>
      <c r="N934" s="47" t="s">
        <v>4393</v>
      </c>
    </row>
    <row r="935" spans="1:14" s="38" customFormat="1">
      <c r="A935" s="47" t="s">
        <v>4011</v>
      </c>
      <c r="B935" s="47" t="s">
        <v>3964</v>
      </c>
      <c r="C935" s="48">
        <v>234100301</v>
      </c>
      <c r="D935" s="49">
        <v>234100</v>
      </c>
      <c r="E935" s="47" t="s">
        <v>4418</v>
      </c>
      <c r="F935" s="49">
        <v>301</v>
      </c>
      <c r="G935" s="47" t="s">
        <v>4162</v>
      </c>
      <c r="H935" s="49" t="s">
        <v>4025</v>
      </c>
      <c r="I935" s="48">
        <v>7325706653620</v>
      </c>
      <c r="J935" s="93">
        <v>50</v>
      </c>
      <c r="K935" s="50">
        <v>2</v>
      </c>
      <c r="L935" s="93">
        <f t="shared" si="14"/>
        <v>100</v>
      </c>
      <c r="M935" s="49" t="s">
        <v>1923</v>
      </c>
      <c r="N935" s="47" t="s">
        <v>4023</v>
      </c>
    </row>
    <row r="936" spans="1:14" s="38" customFormat="1">
      <c r="A936" s="47" t="s">
        <v>4011</v>
      </c>
      <c r="B936" s="47" t="s">
        <v>3964</v>
      </c>
      <c r="C936" s="48">
        <v>234100301</v>
      </c>
      <c r="D936" s="49">
        <v>234100</v>
      </c>
      <c r="E936" s="47" t="s">
        <v>4418</v>
      </c>
      <c r="F936" s="49">
        <v>301</v>
      </c>
      <c r="G936" s="47" t="s">
        <v>4162</v>
      </c>
      <c r="H936" s="49" t="s">
        <v>4053</v>
      </c>
      <c r="I936" s="48">
        <v>7325706653637</v>
      </c>
      <c r="J936" s="93">
        <v>50</v>
      </c>
      <c r="K936" s="50">
        <v>1</v>
      </c>
      <c r="L936" s="93">
        <f t="shared" si="14"/>
        <v>50</v>
      </c>
      <c r="M936" s="49" t="s">
        <v>1923</v>
      </c>
      <c r="N936" s="47" t="s">
        <v>4023</v>
      </c>
    </row>
    <row r="937" spans="1:14" s="38" customFormat="1">
      <c r="A937" s="47" t="s">
        <v>4771</v>
      </c>
      <c r="B937" s="47" t="s">
        <v>4510</v>
      </c>
      <c r="C937" s="48">
        <v>4803138806</v>
      </c>
      <c r="D937" s="49">
        <v>4803138</v>
      </c>
      <c r="E937" s="47" t="s">
        <v>5052</v>
      </c>
      <c r="F937" s="49">
        <v>806</v>
      </c>
      <c r="G937" s="47" t="s">
        <v>4502</v>
      </c>
      <c r="H937" s="49" t="s">
        <v>4117</v>
      </c>
      <c r="I937" s="48">
        <v>7325706655389</v>
      </c>
      <c r="J937" s="93">
        <v>159</v>
      </c>
      <c r="K937" s="50">
        <v>1</v>
      </c>
      <c r="L937" s="93">
        <f t="shared" si="14"/>
        <v>159</v>
      </c>
      <c r="M937" s="49" t="s">
        <v>1899</v>
      </c>
      <c r="N937" s="47" t="s">
        <v>4023</v>
      </c>
    </row>
    <row r="938" spans="1:14" s="38" customFormat="1">
      <c r="A938" s="47" t="s">
        <v>4771</v>
      </c>
      <c r="B938" s="47" t="s">
        <v>4510</v>
      </c>
      <c r="C938" s="48">
        <v>4803138806</v>
      </c>
      <c r="D938" s="49">
        <v>4803138</v>
      </c>
      <c r="E938" s="47" t="s">
        <v>5052</v>
      </c>
      <c r="F938" s="49">
        <v>806</v>
      </c>
      <c r="G938" s="47" t="s">
        <v>4502</v>
      </c>
      <c r="H938" s="49" t="s">
        <v>4001</v>
      </c>
      <c r="I938" s="48">
        <v>7325706655402</v>
      </c>
      <c r="J938" s="93">
        <v>159</v>
      </c>
      <c r="K938" s="50">
        <v>1</v>
      </c>
      <c r="L938" s="93">
        <f t="shared" si="14"/>
        <v>159</v>
      </c>
      <c r="M938" s="49" t="s">
        <v>1899</v>
      </c>
      <c r="N938" s="47" t="s">
        <v>4023</v>
      </c>
    </row>
    <row r="939" spans="1:14" s="38" customFormat="1">
      <c r="A939" s="47" t="s">
        <v>4011</v>
      </c>
      <c r="B939" s="47" t="s">
        <v>3964</v>
      </c>
      <c r="C939" s="48">
        <v>2201301</v>
      </c>
      <c r="D939" s="49">
        <v>2201</v>
      </c>
      <c r="E939" s="47" t="s">
        <v>4380</v>
      </c>
      <c r="F939" s="49">
        <v>301</v>
      </c>
      <c r="G939" s="47" t="s">
        <v>4162</v>
      </c>
      <c r="H939" s="49" t="s">
        <v>4001</v>
      </c>
      <c r="I939" s="48">
        <v>7325706655846</v>
      </c>
      <c r="J939" s="93">
        <v>89.9</v>
      </c>
      <c r="K939" s="50">
        <v>9</v>
      </c>
      <c r="L939" s="93">
        <f t="shared" si="14"/>
        <v>809.1</v>
      </c>
      <c r="M939" s="49" t="s">
        <v>1823</v>
      </c>
      <c r="N939" s="47" t="s">
        <v>4023</v>
      </c>
    </row>
    <row r="940" spans="1:14" s="38" customFormat="1">
      <c r="A940" s="47" t="s">
        <v>4011</v>
      </c>
      <c r="B940" s="47" t="s">
        <v>3964</v>
      </c>
      <c r="C940" s="48">
        <v>2201301</v>
      </c>
      <c r="D940" s="49">
        <v>2201</v>
      </c>
      <c r="E940" s="47" t="s">
        <v>4380</v>
      </c>
      <c r="F940" s="49">
        <v>301</v>
      </c>
      <c r="G940" s="47" t="s">
        <v>4162</v>
      </c>
      <c r="H940" s="49" t="s">
        <v>4016</v>
      </c>
      <c r="I940" s="48">
        <v>7325706655860</v>
      </c>
      <c r="J940" s="93">
        <v>89.9</v>
      </c>
      <c r="K940" s="50">
        <v>26</v>
      </c>
      <c r="L940" s="93">
        <f t="shared" si="14"/>
        <v>2337.4</v>
      </c>
      <c r="M940" s="49" t="s">
        <v>1823</v>
      </c>
      <c r="N940" s="47" t="s">
        <v>4023</v>
      </c>
    </row>
    <row r="941" spans="1:14" s="38" customFormat="1">
      <c r="A941" s="47" t="s">
        <v>4011</v>
      </c>
      <c r="B941" s="47" t="s">
        <v>4134</v>
      </c>
      <c r="C941" s="48">
        <v>1500368652</v>
      </c>
      <c r="D941" s="49">
        <v>1500368</v>
      </c>
      <c r="E941" s="47" t="s">
        <v>4172</v>
      </c>
      <c r="F941" s="49">
        <v>652</v>
      </c>
      <c r="G941" s="47" t="s">
        <v>4176</v>
      </c>
      <c r="H941" s="49" t="s">
        <v>4140</v>
      </c>
      <c r="I941" s="48">
        <v>7325706663940</v>
      </c>
      <c r="J941" s="93">
        <v>149</v>
      </c>
      <c r="K941" s="50">
        <v>1</v>
      </c>
      <c r="L941" s="93">
        <f t="shared" si="14"/>
        <v>149</v>
      </c>
      <c r="M941" s="49" t="s">
        <v>1899</v>
      </c>
      <c r="N941" s="47" t="s">
        <v>4174</v>
      </c>
    </row>
    <row r="942" spans="1:14" s="38" customFormat="1">
      <c r="A942" s="47" t="s">
        <v>4011</v>
      </c>
      <c r="B942" s="47" t="s">
        <v>4640</v>
      </c>
      <c r="C942" s="48">
        <v>20082248</v>
      </c>
      <c r="D942" s="49">
        <v>20082</v>
      </c>
      <c r="E942" s="47" t="s">
        <v>4642</v>
      </c>
      <c r="F942" s="49">
        <v>248</v>
      </c>
      <c r="G942" s="47" t="s">
        <v>4058</v>
      </c>
      <c r="H942" s="49">
        <v>35</v>
      </c>
      <c r="I942" s="48">
        <v>7325706667962</v>
      </c>
      <c r="J942" s="93">
        <v>119</v>
      </c>
      <c r="K942" s="50">
        <v>1</v>
      </c>
      <c r="L942" s="93">
        <f t="shared" si="14"/>
        <v>119</v>
      </c>
      <c r="M942" s="49" t="s">
        <v>1923</v>
      </c>
      <c r="N942" s="47" t="s">
        <v>4141</v>
      </c>
    </row>
    <row r="943" spans="1:14" s="38" customFormat="1">
      <c r="A943" s="47" t="s">
        <v>4011</v>
      </c>
      <c r="B943" s="47" t="s">
        <v>4640</v>
      </c>
      <c r="C943" s="48">
        <v>20082248</v>
      </c>
      <c r="D943" s="49">
        <v>20082</v>
      </c>
      <c r="E943" s="47" t="s">
        <v>4642</v>
      </c>
      <c r="F943" s="49">
        <v>248</v>
      </c>
      <c r="G943" s="47" t="s">
        <v>4058</v>
      </c>
      <c r="H943" s="49">
        <v>36</v>
      </c>
      <c r="I943" s="48">
        <v>7325706667979</v>
      </c>
      <c r="J943" s="93">
        <v>119</v>
      </c>
      <c r="K943" s="50">
        <v>1</v>
      </c>
      <c r="L943" s="93">
        <f t="shared" si="14"/>
        <v>119</v>
      </c>
      <c r="M943" s="49" t="s">
        <v>1923</v>
      </c>
      <c r="N943" s="47" t="s">
        <v>4141</v>
      </c>
    </row>
    <row r="944" spans="1:14" s="38" customFormat="1">
      <c r="A944" s="47" t="s">
        <v>4011</v>
      </c>
      <c r="B944" s="47" t="s">
        <v>4640</v>
      </c>
      <c r="C944" s="48">
        <v>20082248</v>
      </c>
      <c r="D944" s="49">
        <v>20082</v>
      </c>
      <c r="E944" s="47" t="s">
        <v>4642</v>
      </c>
      <c r="F944" s="49">
        <v>248</v>
      </c>
      <c r="G944" s="47" t="s">
        <v>4058</v>
      </c>
      <c r="H944" s="49">
        <v>38</v>
      </c>
      <c r="I944" s="48">
        <v>7325706667986</v>
      </c>
      <c r="J944" s="93">
        <v>119</v>
      </c>
      <c r="K944" s="50">
        <v>1</v>
      </c>
      <c r="L944" s="93">
        <f t="shared" si="14"/>
        <v>119</v>
      </c>
      <c r="M944" s="49" t="s">
        <v>1923</v>
      </c>
      <c r="N944" s="47" t="s">
        <v>4141</v>
      </c>
    </row>
    <row r="945" spans="1:14" s="38" customFormat="1">
      <c r="A945" s="47" t="s">
        <v>4771</v>
      </c>
      <c r="B945" s="47" t="s">
        <v>3964</v>
      </c>
      <c r="C945" s="48">
        <v>4022105</v>
      </c>
      <c r="D945" s="49">
        <v>402210</v>
      </c>
      <c r="E945" s="47" t="s">
        <v>4948</v>
      </c>
      <c r="F945" s="49">
        <v>5</v>
      </c>
      <c r="G945" s="47" t="s">
        <v>4014</v>
      </c>
      <c r="H945" s="49" t="s">
        <v>4117</v>
      </c>
      <c r="I945" s="48">
        <v>7325706671976</v>
      </c>
      <c r="J945" s="93">
        <v>89.9</v>
      </c>
      <c r="K945" s="50">
        <v>2</v>
      </c>
      <c r="L945" s="93">
        <f t="shared" si="14"/>
        <v>179.8</v>
      </c>
      <c r="M945" s="49" t="s">
        <v>1823</v>
      </c>
      <c r="N945" s="47" t="s">
        <v>4023</v>
      </c>
    </row>
    <row r="946" spans="1:14" s="38" customFormat="1">
      <c r="A946" s="47" t="s">
        <v>4771</v>
      </c>
      <c r="B946" s="47" t="s">
        <v>3964</v>
      </c>
      <c r="C946" s="48">
        <v>4022105</v>
      </c>
      <c r="D946" s="49">
        <v>402210</v>
      </c>
      <c r="E946" s="47" t="s">
        <v>4948</v>
      </c>
      <c r="F946" s="49">
        <v>5</v>
      </c>
      <c r="G946" s="47" t="s">
        <v>4014</v>
      </c>
      <c r="H946" s="49" t="s">
        <v>4003</v>
      </c>
      <c r="I946" s="48">
        <v>7325706671983</v>
      </c>
      <c r="J946" s="93">
        <v>89.9</v>
      </c>
      <c r="K946" s="50">
        <v>1</v>
      </c>
      <c r="L946" s="93">
        <f t="shared" si="14"/>
        <v>89.9</v>
      </c>
      <c r="M946" s="49" t="s">
        <v>1823</v>
      </c>
      <c r="N946" s="47" t="s">
        <v>4023</v>
      </c>
    </row>
    <row r="947" spans="1:14" s="38" customFormat="1">
      <c r="A947" s="47" t="s">
        <v>4011</v>
      </c>
      <c r="B947" s="47" t="s">
        <v>4510</v>
      </c>
      <c r="C947" s="48">
        <v>8040123338</v>
      </c>
      <c r="D947" s="49">
        <v>8040123</v>
      </c>
      <c r="E947" s="47" t="s">
        <v>4583</v>
      </c>
      <c r="F947" s="49">
        <v>338</v>
      </c>
      <c r="G947" s="47" t="s">
        <v>4065</v>
      </c>
      <c r="H947" s="49" t="s">
        <v>4004</v>
      </c>
      <c r="I947" s="48">
        <v>7325706675899</v>
      </c>
      <c r="J947" s="93">
        <v>249</v>
      </c>
      <c r="K947" s="50">
        <v>1</v>
      </c>
      <c r="L947" s="93">
        <f t="shared" si="14"/>
        <v>249</v>
      </c>
      <c r="M947" s="49" t="s">
        <v>1899</v>
      </c>
      <c r="N947" s="47" t="s">
        <v>4023</v>
      </c>
    </row>
    <row r="948" spans="1:14" s="38" customFormat="1">
      <c r="A948" s="47" t="s">
        <v>4771</v>
      </c>
      <c r="B948" s="47" t="s">
        <v>5125</v>
      </c>
      <c r="C948" s="48">
        <v>4503189627</v>
      </c>
      <c r="D948" s="49">
        <v>4503189</v>
      </c>
      <c r="E948" s="47" t="s">
        <v>5145</v>
      </c>
      <c r="F948" s="49">
        <v>627</v>
      </c>
      <c r="G948" s="47" t="s">
        <v>5041</v>
      </c>
      <c r="H948" s="49">
        <v>34</v>
      </c>
      <c r="I948" s="48">
        <v>7325706678357</v>
      </c>
      <c r="J948" s="93">
        <v>349</v>
      </c>
      <c r="K948" s="50">
        <v>1</v>
      </c>
      <c r="L948" s="93">
        <f t="shared" si="14"/>
        <v>349</v>
      </c>
      <c r="M948" s="49" t="s">
        <v>1823</v>
      </c>
      <c r="N948" s="47" t="s">
        <v>4727</v>
      </c>
    </row>
    <row r="949" spans="1:14" s="38" customFormat="1">
      <c r="A949" s="47" t="s">
        <v>4771</v>
      </c>
      <c r="B949" s="47" t="s">
        <v>5125</v>
      </c>
      <c r="C949" s="48">
        <v>4503192116</v>
      </c>
      <c r="D949" s="49">
        <v>4503192</v>
      </c>
      <c r="E949" s="47" t="s">
        <v>5146</v>
      </c>
      <c r="F949" s="49">
        <v>116</v>
      </c>
      <c r="G949" s="47" t="s">
        <v>4593</v>
      </c>
      <c r="H949" s="49">
        <v>34</v>
      </c>
      <c r="I949" s="48">
        <v>7325706678661</v>
      </c>
      <c r="J949" s="93">
        <v>299</v>
      </c>
      <c r="K949" s="50">
        <v>1</v>
      </c>
      <c r="L949" s="93">
        <f t="shared" si="14"/>
        <v>299</v>
      </c>
      <c r="M949" s="49" t="s">
        <v>1823</v>
      </c>
      <c r="N949" s="47" t="s">
        <v>4037</v>
      </c>
    </row>
    <row r="950" spans="1:14" s="38" customFormat="1">
      <c r="A950" s="47" t="s">
        <v>4771</v>
      </c>
      <c r="B950" s="47" t="s">
        <v>5125</v>
      </c>
      <c r="C950" s="48">
        <v>4503192116</v>
      </c>
      <c r="D950" s="49">
        <v>4503192</v>
      </c>
      <c r="E950" s="47" t="s">
        <v>5146</v>
      </c>
      <c r="F950" s="49">
        <v>116</v>
      </c>
      <c r="G950" s="47" t="s">
        <v>4593</v>
      </c>
      <c r="H950" s="49">
        <v>36</v>
      </c>
      <c r="I950" s="48">
        <v>7325706678678</v>
      </c>
      <c r="J950" s="93">
        <v>299</v>
      </c>
      <c r="K950" s="50">
        <v>1</v>
      </c>
      <c r="L950" s="93">
        <f t="shared" si="14"/>
        <v>299</v>
      </c>
      <c r="M950" s="49" t="s">
        <v>1823</v>
      </c>
      <c r="N950" s="47" t="s">
        <v>4037</v>
      </c>
    </row>
    <row r="951" spans="1:14" s="38" customFormat="1">
      <c r="A951" s="47" t="s">
        <v>4771</v>
      </c>
      <c r="B951" s="47" t="s">
        <v>5125</v>
      </c>
      <c r="C951" s="48">
        <v>4503192116</v>
      </c>
      <c r="D951" s="49">
        <v>4503192</v>
      </c>
      <c r="E951" s="47" t="s">
        <v>5146</v>
      </c>
      <c r="F951" s="49">
        <v>116</v>
      </c>
      <c r="G951" s="47" t="s">
        <v>4593</v>
      </c>
      <c r="H951" s="49">
        <v>38</v>
      </c>
      <c r="I951" s="48">
        <v>7325706678685</v>
      </c>
      <c r="J951" s="93">
        <v>299</v>
      </c>
      <c r="K951" s="50">
        <v>1</v>
      </c>
      <c r="L951" s="93">
        <f t="shared" si="14"/>
        <v>299</v>
      </c>
      <c r="M951" s="49" t="s">
        <v>1823</v>
      </c>
      <c r="N951" s="47" t="s">
        <v>4037</v>
      </c>
    </row>
    <row r="952" spans="1:14" s="38" customFormat="1">
      <c r="A952" s="47" t="s">
        <v>4771</v>
      </c>
      <c r="B952" s="47" t="s">
        <v>5125</v>
      </c>
      <c r="C952" s="48">
        <v>4503192116</v>
      </c>
      <c r="D952" s="49">
        <v>4503192</v>
      </c>
      <c r="E952" s="47" t="s">
        <v>5146</v>
      </c>
      <c r="F952" s="49">
        <v>116</v>
      </c>
      <c r="G952" s="47" t="s">
        <v>4593</v>
      </c>
      <c r="H952" s="49">
        <v>40</v>
      </c>
      <c r="I952" s="48">
        <v>7325706678692</v>
      </c>
      <c r="J952" s="93">
        <v>299</v>
      </c>
      <c r="K952" s="50">
        <v>1</v>
      </c>
      <c r="L952" s="93">
        <f t="shared" si="14"/>
        <v>299</v>
      </c>
      <c r="M952" s="49" t="s">
        <v>1823</v>
      </c>
      <c r="N952" s="47" t="s">
        <v>4037</v>
      </c>
    </row>
    <row r="953" spans="1:14" s="38" customFormat="1">
      <c r="A953" s="47" t="s">
        <v>4771</v>
      </c>
      <c r="B953" s="47" t="s">
        <v>5125</v>
      </c>
      <c r="C953" s="48">
        <v>4503192116</v>
      </c>
      <c r="D953" s="49">
        <v>4503192</v>
      </c>
      <c r="E953" s="47" t="s">
        <v>5146</v>
      </c>
      <c r="F953" s="49">
        <v>116</v>
      </c>
      <c r="G953" s="47" t="s">
        <v>4593</v>
      </c>
      <c r="H953" s="49">
        <v>42</v>
      </c>
      <c r="I953" s="48">
        <v>7325706678708</v>
      </c>
      <c r="J953" s="93">
        <v>299</v>
      </c>
      <c r="K953" s="50">
        <v>1</v>
      </c>
      <c r="L953" s="93">
        <f t="shared" si="14"/>
        <v>299</v>
      </c>
      <c r="M953" s="49" t="s">
        <v>1823</v>
      </c>
      <c r="N953" s="47" t="s">
        <v>4037</v>
      </c>
    </row>
    <row r="954" spans="1:14" s="38" customFormat="1">
      <c r="A954" s="47" t="s">
        <v>4771</v>
      </c>
      <c r="B954" s="47" t="s">
        <v>4640</v>
      </c>
      <c r="C954" s="48">
        <v>4020067627</v>
      </c>
      <c r="D954" s="49">
        <v>4020067</v>
      </c>
      <c r="E954" s="47" t="s">
        <v>5103</v>
      </c>
      <c r="F954" s="49">
        <v>627</v>
      </c>
      <c r="G954" s="47" t="s">
        <v>5041</v>
      </c>
      <c r="H954" s="49">
        <v>34</v>
      </c>
      <c r="I954" s="48">
        <v>7325706679743</v>
      </c>
      <c r="J954" s="93">
        <v>249</v>
      </c>
      <c r="K954" s="50">
        <v>1</v>
      </c>
      <c r="L954" s="93">
        <f t="shared" si="14"/>
        <v>249</v>
      </c>
      <c r="M954" s="49" t="s">
        <v>1823</v>
      </c>
      <c r="N954" s="47" t="s">
        <v>4727</v>
      </c>
    </row>
    <row r="955" spans="1:14" s="38" customFormat="1">
      <c r="A955" s="47" t="s">
        <v>4771</v>
      </c>
      <c r="B955" s="47" t="s">
        <v>4640</v>
      </c>
      <c r="C955" s="48">
        <v>4020067627</v>
      </c>
      <c r="D955" s="49">
        <v>4020067</v>
      </c>
      <c r="E955" s="47" t="s">
        <v>5103</v>
      </c>
      <c r="F955" s="49">
        <v>627</v>
      </c>
      <c r="G955" s="47" t="s">
        <v>5041</v>
      </c>
      <c r="H955" s="49">
        <v>40</v>
      </c>
      <c r="I955" s="48">
        <v>7325706679774</v>
      </c>
      <c r="J955" s="93">
        <v>249</v>
      </c>
      <c r="K955" s="50">
        <v>2</v>
      </c>
      <c r="L955" s="93">
        <f t="shared" si="14"/>
        <v>498</v>
      </c>
      <c r="M955" s="49" t="s">
        <v>1823</v>
      </c>
      <c r="N955" s="47" t="s">
        <v>4727</v>
      </c>
    </row>
    <row r="956" spans="1:14" s="38" customFormat="1">
      <c r="A956" s="47" t="s">
        <v>4771</v>
      </c>
      <c r="B956" s="47" t="s">
        <v>4640</v>
      </c>
      <c r="C956" s="48">
        <v>4020067627</v>
      </c>
      <c r="D956" s="49">
        <v>4020067</v>
      </c>
      <c r="E956" s="47" t="s">
        <v>5103</v>
      </c>
      <c r="F956" s="49">
        <v>627</v>
      </c>
      <c r="G956" s="47" t="s">
        <v>5041</v>
      </c>
      <c r="H956" s="49">
        <v>42</v>
      </c>
      <c r="I956" s="48">
        <v>7325706679781</v>
      </c>
      <c r="J956" s="93">
        <v>249</v>
      </c>
      <c r="K956" s="50">
        <v>1</v>
      </c>
      <c r="L956" s="93">
        <f t="shared" si="14"/>
        <v>249</v>
      </c>
      <c r="M956" s="49" t="s">
        <v>1823</v>
      </c>
      <c r="N956" s="47" t="s">
        <v>4727</v>
      </c>
    </row>
    <row r="957" spans="1:14" s="38" customFormat="1">
      <c r="A957" s="47" t="s">
        <v>4011</v>
      </c>
      <c r="B957" s="47" t="s">
        <v>4012</v>
      </c>
      <c r="C957" s="48">
        <v>7006227338</v>
      </c>
      <c r="D957" s="49">
        <v>7006227</v>
      </c>
      <c r="E957" s="47" t="s">
        <v>4055</v>
      </c>
      <c r="F957" s="49">
        <v>338</v>
      </c>
      <c r="G957" s="47" t="s">
        <v>4065</v>
      </c>
      <c r="H957" s="49" t="s">
        <v>4004</v>
      </c>
      <c r="I957" s="48">
        <v>7325706680329</v>
      </c>
      <c r="J957" s="93">
        <v>249</v>
      </c>
      <c r="K957" s="50">
        <v>2</v>
      </c>
      <c r="L957" s="93">
        <f t="shared" si="14"/>
        <v>498</v>
      </c>
      <c r="M957" s="49" t="s">
        <v>1823</v>
      </c>
      <c r="N957" s="47" t="s">
        <v>4015</v>
      </c>
    </row>
    <row r="958" spans="1:14" s="38" customFormat="1">
      <c r="A958" s="47" t="s">
        <v>4011</v>
      </c>
      <c r="B958" s="47" t="s">
        <v>4012</v>
      </c>
      <c r="C958" s="48">
        <v>7006227433</v>
      </c>
      <c r="D958" s="49">
        <v>7006227</v>
      </c>
      <c r="E958" s="47" t="s">
        <v>4055</v>
      </c>
      <c r="F958" s="49">
        <v>433</v>
      </c>
      <c r="G958" s="47" t="s">
        <v>3969</v>
      </c>
      <c r="H958" s="49" t="s">
        <v>4029</v>
      </c>
      <c r="I958" s="48">
        <v>7325706680442</v>
      </c>
      <c r="J958" s="93">
        <v>249</v>
      </c>
      <c r="K958" s="50">
        <v>1</v>
      </c>
      <c r="L958" s="93">
        <f t="shared" si="14"/>
        <v>249</v>
      </c>
      <c r="M958" s="49" t="s">
        <v>1823</v>
      </c>
      <c r="N958" s="47" t="s">
        <v>4015</v>
      </c>
    </row>
    <row r="959" spans="1:14" s="38" customFormat="1">
      <c r="A959" s="47" t="s">
        <v>4011</v>
      </c>
      <c r="B959" s="47" t="s">
        <v>3964</v>
      </c>
      <c r="C959" s="48">
        <v>2002018256</v>
      </c>
      <c r="D959" s="49">
        <v>2002018</v>
      </c>
      <c r="E959" s="47" t="s">
        <v>4424</v>
      </c>
      <c r="F959" s="49">
        <v>256</v>
      </c>
      <c r="G959" s="47" t="s">
        <v>4313</v>
      </c>
      <c r="H959" s="49" t="s">
        <v>4004</v>
      </c>
      <c r="I959" s="48">
        <v>7325706685126</v>
      </c>
      <c r="J959" s="93">
        <v>149</v>
      </c>
      <c r="K959" s="50">
        <v>1</v>
      </c>
      <c r="L959" s="93">
        <f t="shared" si="14"/>
        <v>149</v>
      </c>
      <c r="M959" s="49" t="s">
        <v>1923</v>
      </c>
      <c r="N959" s="47" t="s">
        <v>4023</v>
      </c>
    </row>
    <row r="960" spans="1:14" s="38" customFormat="1">
      <c r="A960" s="47" t="s">
        <v>4011</v>
      </c>
      <c r="B960" s="47" t="s">
        <v>3964</v>
      </c>
      <c r="C960" s="48">
        <v>2037021113</v>
      </c>
      <c r="D960" s="49">
        <v>2037021</v>
      </c>
      <c r="E960" s="47" t="s">
        <v>4471</v>
      </c>
      <c r="F960" s="49">
        <v>113</v>
      </c>
      <c r="G960" s="47" t="s">
        <v>4256</v>
      </c>
      <c r="H960" s="49" t="s">
        <v>4003</v>
      </c>
      <c r="I960" s="48">
        <v>7325706685461</v>
      </c>
      <c r="J960" s="93">
        <v>179</v>
      </c>
      <c r="K960" s="50">
        <v>2</v>
      </c>
      <c r="L960" s="93">
        <f t="shared" si="14"/>
        <v>358</v>
      </c>
      <c r="M960" s="49" t="s">
        <v>1899</v>
      </c>
      <c r="N960" s="47" t="s">
        <v>4023</v>
      </c>
    </row>
    <row r="961" spans="1:14" s="38" customFormat="1">
      <c r="A961" s="47" t="s">
        <v>4011</v>
      </c>
      <c r="B961" s="47" t="s">
        <v>3964</v>
      </c>
      <c r="C961" s="48">
        <v>2037020256</v>
      </c>
      <c r="D961" s="49">
        <v>2037020</v>
      </c>
      <c r="E961" s="47" t="s">
        <v>4470</v>
      </c>
      <c r="F961" s="49">
        <v>256</v>
      </c>
      <c r="G961" s="47" t="s">
        <v>4313</v>
      </c>
      <c r="H961" s="49" t="s">
        <v>4016</v>
      </c>
      <c r="I961" s="48">
        <v>7325706685942</v>
      </c>
      <c r="J961" s="93">
        <v>159</v>
      </c>
      <c r="K961" s="50">
        <v>1</v>
      </c>
      <c r="L961" s="93">
        <f t="shared" si="14"/>
        <v>159</v>
      </c>
      <c r="M961" s="49" t="s">
        <v>1899</v>
      </c>
      <c r="N961" s="47" t="s">
        <v>4023</v>
      </c>
    </row>
    <row r="962" spans="1:14" s="38" customFormat="1">
      <c r="A962" s="47" t="s">
        <v>4771</v>
      </c>
      <c r="B962" s="47" t="s">
        <v>3964</v>
      </c>
      <c r="C962" s="48">
        <v>4200236113</v>
      </c>
      <c r="D962" s="49">
        <v>4200236</v>
      </c>
      <c r="E962" s="47" t="s">
        <v>4963</v>
      </c>
      <c r="F962" s="49">
        <v>113</v>
      </c>
      <c r="G962" s="47" t="s">
        <v>4256</v>
      </c>
      <c r="H962" s="49" t="s">
        <v>4003</v>
      </c>
      <c r="I962" s="48">
        <v>7325706688141</v>
      </c>
      <c r="J962" s="93">
        <v>59.9</v>
      </c>
      <c r="K962" s="50">
        <v>1</v>
      </c>
      <c r="L962" s="93">
        <f t="shared" si="14"/>
        <v>59.9</v>
      </c>
      <c r="M962" s="49" t="s">
        <v>1923</v>
      </c>
      <c r="N962" s="47" t="s">
        <v>4023</v>
      </c>
    </row>
    <row r="963" spans="1:14" s="38" customFormat="1">
      <c r="A963" s="47" t="s">
        <v>4771</v>
      </c>
      <c r="B963" s="47" t="s">
        <v>3964</v>
      </c>
      <c r="C963" s="48">
        <v>4200417256</v>
      </c>
      <c r="D963" s="49">
        <v>4200417</v>
      </c>
      <c r="E963" s="47" t="s">
        <v>4007</v>
      </c>
      <c r="F963" s="49">
        <v>256</v>
      </c>
      <c r="G963" s="47" t="s">
        <v>4313</v>
      </c>
      <c r="H963" s="49" t="s">
        <v>4001</v>
      </c>
      <c r="I963" s="48">
        <v>7325706688615</v>
      </c>
      <c r="J963" s="93">
        <v>50</v>
      </c>
      <c r="K963" s="50">
        <v>1</v>
      </c>
      <c r="L963" s="93">
        <f t="shared" si="14"/>
        <v>50</v>
      </c>
      <c r="M963" s="49" t="s">
        <v>1923</v>
      </c>
      <c r="N963" s="47" t="s">
        <v>4023</v>
      </c>
    </row>
    <row r="964" spans="1:14" s="38" customFormat="1">
      <c r="A964" s="47" t="s">
        <v>4771</v>
      </c>
      <c r="B964" s="47" t="s">
        <v>3964</v>
      </c>
      <c r="C964" s="48">
        <v>4203642433</v>
      </c>
      <c r="D964" s="49">
        <v>4203642</v>
      </c>
      <c r="E964" s="47" t="s">
        <v>5012</v>
      </c>
      <c r="F964" s="49">
        <v>433</v>
      </c>
      <c r="G964" s="47" t="s">
        <v>3969</v>
      </c>
      <c r="H964" s="49" t="s">
        <v>4016</v>
      </c>
      <c r="I964" s="48">
        <v>7325706689858</v>
      </c>
      <c r="J964" s="93">
        <v>179</v>
      </c>
      <c r="K964" s="50">
        <v>1</v>
      </c>
      <c r="L964" s="93">
        <f t="shared" ref="L964:L1027" si="15">K964*J964</f>
        <v>179</v>
      </c>
      <c r="M964" s="49" t="s">
        <v>1899</v>
      </c>
      <c r="N964" s="47" t="s">
        <v>5013</v>
      </c>
    </row>
    <row r="965" spans="1:14" s="38" customFormat="1">
      <c r="A965" s="47" t="s">
        <v>4771</v>
      </c>
      <c r="B965" s="47" t="s">
        <v>4134</v>
      </c>
      <c r="C965" s="48">
        <v>4203912116</v>
      </c>
      <c r="D965" s="49">
        <v>4203912</v>
      </c>
      <c r="E965" s="47" t="s">
        <v>4866</v>
      </c>
      <c r="F965" s="49">
        <v>116</v>
      </c>
      <c r="G965" s="47" t="s">
        <v>4593</v>
      </c>
      <c r="H965" s="49" t="s">
        <v>4003</v>
      </c>
      <c r="I965" s="48">
        <v>7325706695545</v>
      </c>
      <c r="J965" s="93">
        <v>159</v>
      </c>
      <c r="K965" s="50">
        <v>1</v>
      </c>
      <c r="L965" s="93">
        <f t="shared" si="15"/>
        <v>159</v>
      </c>
      <c r="M965" s="49" t="s">
        <v>1899</v>
      </c>
      <c r="N965" s="47" t="s">
        <v>4023</v>
      </c>
    </row>
    <row r="966" spans="1:14" s="38" customFormat="1">
      <c r="A966" s="47" t="s">
        <v>4771</v>
      </c>
      <c r="B966" s="47" t="s">
        <v>4134</v>
      </c>
      <c r="C966" s="48">
        <v>4203912116</v>
      </c>
      <c r="D966" s="49">
        <v>4203912</v>
      </c>
      <c r="E966" s="47" t="s">
        <v>4866</v>
      </c>
      <c r="F966" s="49">
        <v>116</v>
      </c>
      <c r="G966" s="47" t="s">
        <v>4593</v>
      </c>
      <c r="H966" s="49" t="s">
        <v>4001</v>
      </c>
      <c r="I966" s="48">
        <v>7325706695552</v>
      </c>
      <c r="J966" s="93">
        <v>159</v>
      </c>
      <c r="K966" s="50">
        <v>2</v>
      </c>
      <c r="L966" s="93">
        <f t="shared" si="15"/>
        <v>318</v>
      </c>
      <c r="M966" s="49" t="s">
        <v>1899</v>
      </c>
      <c r="N966" s="47" t="s">
        <v>4023</v>
      </c>
    </row>
    <row r="967" spans="1:14" s="38" customFormat="1">
      <c r="A967" s="47" t="s">
        <v>4771</v>
      </c>
      <c r="B967" s="47" t="s">
        <v>4134</v>
      </c>
      <c r="C967" s="48">
        <v>4203912116</v>
      </c>
      <c r="D967" s="49">
        <v>4203912</v>
      </c>
      <c r="E967" s="47" t="s">
        <v>4866</v>
      </c>
      <c r="F967" s="49">
        <v>116</v>
      </c>
      <c r="G967" s="47" t="s">
        <v>4593</v>
      </c>
      <c r="H967" s="49" t="s">
        <v>4004</v>
      </c>
      <c r="I967" s="48">
        <v>7325706695569</v>
      </c>
      <c r="J967" s="93">
        <v>159</v>
      </c>
      <c r="K967" s="50">
        <v>1</v>
      </c>
      <c r="L967" s="93">
        <f t="shared" si="15"/>
        <v>159</v>
      </c>
      <c r="M967" s="49" t="s">
        <v>1899</v>
      </c>
      <c r="N967" s="47" t="s">
        <v>4023</v>
      </c>
    </row>
    <row r="968" spans="1:14" s="38" customFormat="1">
      <c r="A968" s="47" t="s">
        <v>4771</v>
      </c>
      <c r="B968" s="47" t="s">
        <v>4134</v>
      </c>
      <c r="C968" s="48">
        <v>4204916256</v>
      </c>
      <c r="D968" s="49">
        <v>4204916</v>
      </c>
      <c r="E968" s="47" t="s">
        <v>4868</v>
      </c>
      <c r="F968" s="49">
        <v>256</v>
      </c>
      <c r="G968" s="47" t="s">
        <v>4313</v>
      </c>
      <c r="H968" s="49" t="s">
        <v>4117</v>
      </c>
      <c r="I968" s="48">
        <v>7325706696283</v>
      </c>
      <c r="J968" s="93">
        <v>140</v>
      </c>
      <c r="K968" s="50">
        <v>1</v>
      </c>
      <c r="L968" s="93">
        <f t="shared" si="15"/>
        <v>140</v>
      </c>
      <c r="M968" s="49" t="s">
        <v>1899</v>
      </c>
      <c r="N968" s="47" t="s">
        <v>4152</v>
      </c>
    </row>
    <row r="969" spans="1:14" s="38" customFormat="1">
      <c r="A969" s="47" t="s">
        <v>4771</v>
      </c>
      <c r="B969" s="47" t="s">
        <v>4134</v>
      </c>
      <c r="C969" s="48">
        <v>4204916256</v>
      </c>
      <c r="D969" s="49">
        <v>4204916</v>
      </c>
      <c r="E969" s="47" t="s">
        <v>4868</v>
      </c>
      <c r="F969" s="49">
        <v>256</v>
      </c>
      <c r="G969" s="47" t="s">
        <v>4313</v>
      </c>
      <c r="H969" s="49" t="s">
        <v>4003</v>
      </c>
      <c r="I969" s="48">
        <v>7325706696290</v>
      </c>
      <c r="J969" s="93">
        <v>140</v>
      </c>
      <c r="K969" s="50">
        <v>1</v>
      </c>
      <c r="L969" s="93">
        <f t="shared" si="15"/>
        <v>140</v>
      </c>
      <c r="M969" s="49" t="s">
        <v>1899</v>
      </c>
      <c r="N969" s="47" t="s">
        <v>4152</v>
      </c>
    </row>
    <row r="970" spans="1:14" s="38" customFormat="1">
      <c r="A970" s="47" t="s">
        <v>4771</v>
      </c>
      <c r="B970" s="47" t="s">
        <v>4134</v>
      </c>
      <c r="C970" s="48">
        <v>4204916256</v>
      </c>
      <c r="D970" s="49">
        <v>4204916</v>
      </c>
      <c r="E970" s="47" t="s">
        <v>4868</v>
      </c>
      <c r="F970" s="49">
        <v>256</v>
      </c>
      <c r="G970" s="47" t="s">
        <v>4313</v>
      </c>
      <c r="H970" s="49" t="s">
        <v>4001</v>
      </c>
      <c r="I970" s="48">
        <v>7325706696306</v>
      </c>
      <c r="J970" s="93">
        <v>140</v>
      </c>
      <c r="K970" s="50">
        <v>2</v>
      </c>
      <c r="L970" s="93">
        <f t="shared" si="15"/>
        <v>280</v>
      </c>
      <c r="M970" s="49" t="s">
        <v>1899</v>
      </c>
      <c r="N970" s="47" t="s">
        <v>4152</v>
      </c>
    </row>
    <row r="971" spans="1:14" s="38" customFormat="1">
      <c r="A971" s="47" t="s">
        <v>4771</v>
      </c>
      <c r="B971" s="47" t="s">
        <v>4134</v>
      </c>
      <c r="C971" s="48">
        <v>4204916256</v>
      </c>
      <c r="D971" s="49">
        <v>4204916</v>
      </c>
      <c r="E971" s="47" t="s">
        <v>4868</v>
      </c>
      <c r="F971" s="49">
        <v>256</v>
      </c>
      <c r="G971" s="47" t="s">
        <v>4313</v>
      </c>
      <c r="H971" s="49" t="s">
        <v>4004</v>
      </c>
      <c r="I971" s="48">
        <v>7325706696313</v>
      </c>
      <c r="J971" s="93">
        <v>140</v>
      </c>
      <c r="K971" s="50">
        <v>4</v>
      </c>
      <c r="L971" s="93">
        <f t="shared" si="15"/>
        <v>560</v>
      </c>
      <c r="M971" s="49" t="s">
        <v>1899</v>
      </c>
      <c r="N971" s="47" t="s">
        <v>4152</v>
      </c>
    </row>
    <row r="972" spans="1:14" s="38" customFormat="1">
      <c r="A972" s="47" t="s">
        <v>4771</v>
      </c>
      <c r="B972" s="47" t="s">
        <v>4134</v>
      </c>
      <c r="C972" s="48">
        <v>4204916256</v>
      </c>
      <c r="D972" s="49">
        <v>4204916</v>
      </c>
      <c r="E972" s="47" t="s">
        <v>4868</v>
      </c>
      <c r="F972" s="49">
        <v>256</v>
      </c>
      <c r="G972" s="47" t="s">
        <v>4313</v>
      </c>
      <c r="H972" s="49" t="s">
        <v>4016</v>
      </c>
      <c r="I972" s="48">
        <v>7325706696320</v>
      </c>
      <c r="J972" s="93">
        <v>140</v>
      </c>
      <c r="K972" s="50">
        <v>2</v>
      </c>
      <c r="L972" s="93">
        <f t="shared" si="15"/>
        <v>280</v>
      </c>
      <c r="M972" s="49" t="s">
        <v>1899</v>
      </c>
      <c r="N972" s="47" t="s">
        <v>4152</v>
      </c>
    </row>
    <row r="973" spans="1:14" s="38" customFormat="1">
      <c r="A973" s="47" t="s">
        <v>4771</v>
      </c>
      <c r="B973" s="47" t="s">
        <v>3964</v>
      </c>
      <c r="C973" s="48">
        <v>4203648113</v>
      </c>
      <c r="D973" s="49">
        <v>4203648</v>
      </c>
      <c r="E973" s="47" t="s">
        <v>4470</v>
      </c>
      <c r="F973" s="49">
        <v>113</v>
      </c>
      <c r="G973" s="47" t="s">
        <v>4256</v>
      </c>
      <c r="H973" s="49" t="s">
        <v>4003</v>
      </c>
      <c r="I973" s="48">
        <v>7325706696368</v>
      </c>
      <c r="J973" s="93">
        <v>149</v>
      </c>
      <c r="K973" s="50">
        <v>1</v>
      </c>
      <c r="L973" s="93">
        <f t="shared" si="15"/>
        <v>149</v>
      </c>
      <c r="M973" s="49" t="s">
        <v>1899</v>
      </c>
      <c r="N973" s="47" t="s">
        <v>4458</v>
      </c>
    </row>
    <row r="974" spans="1:14" s="38" customFormat="1">
      <c r="A974" s="47" t="s">
        <v>4011</v>
      </c>
      <c r="B974" s="47" t="s">
        <v>4134</v>
      </c>
      <c r="C974" s="48">
        <v>2029009130</v>
      </c>
      <c r="D974" s="49">
        <v>2029009</v>
      </c>
      <c r="E974" s="47" t="s">
        <v>4219</v>
      </c>
      <c r="F974" s="49">
        <v>130</v>
      </c>
      <c r="G974" s="47" t="s">
        <v>4110</v>
      </c>
      <c r="H974" s="49" t="s">
        <v>4001</v>
      </c>
      <c r="I974" s="48">
        <v>7325706699635</v>
      </c>
      <c r="J974" s="93">
        <v>139</v>
      </c>
      <c r="K974" s="50">
        <v>11</v>
      </c>
      <c r="L974" s="93">
        <f t="shared" si="15"/>
        <v>1529</v>
      </c>
      <c r="M974" s="49" t="s">
        <v>1899</v>
      </c>
      <c r="N974" s="47" t="s">
        <v>4023</v>
      </c>
    </row>
    <row r="975" spans="1:14" s="38" customFormat="1">
      <c r="A975" s="47" t="s">
        <v>4771</v>
      </c>
      <c r="B975" s="47" t="s">
        <v>4230</v>
      </c>
      <c r="C975" s="48">
        <v>4100162962</v>
      </c>
      <c r="D975" s="49">
        <v>4100162</v>
      </c>
      <c r="E975" s="47" t="s">
        <v>4885</v>
      </c>
      <c r="F975" s="49">
        <v>962</v>
      </c>
      <c r="G975" s="47" t="s">
        <v>4871</v>
      </c>
      <c r="H975" s="49">
        <v>26</v>
      </c>
      <c r="I975" s="48">
        <v>7325706700133</v>
      </c>
      <c r="J975" s="93">
        <v>159</v>
      </c>
      <c r="K975" s="50">
        <v>1</v>
      </c>
      <c r="L975" s="93">
        <f t="shared" si="15"/>
        <v>159</v>
      </c>
      <c r="M975" s="49" t="s">
        <v>1899</v>
      </c>
      <c r="N975" s="47" t="s">
        <v>4023</v>
      </c>
    </row>
    <row r="976" spans="1:14" s="38" customFormat="1">
      <c r="A976" s="47" t="s">
        <v>4771</v>
      </c>
      <c r="B976" s="47" t="s">
        <v>4230</v>
      </c>
      <c r="C976" s="48">
        <v>4100162962</v>
      </c>
      <c r="D976" s="49">
        <v>4100162</v>
      </c>
      <c r="E976" s="47" t="s">
        <v>4885</v>
      </c>
      <c r="F976" s="49">
        <v>962</v>
      </c>
      <c r="G976" s="47" t="s">
        <v>4871</v>
      </c>
      <c r="H976" s="49">
        <v>28</v>
      </c>
      <c r="I976" s="48">
        <v>7325706700157</v>
      </c>
      <c r="J976" s="93">
        <v>159</v>
      </c>
      <c r="K976" s="50">
        <v>2</v>
      </c>
      <c r="L976" s="93">
        <f t="shared" si="15"/>
        <v>318</v>
      </c>
      <c r="M976" s="49" t="s">
        <v>1899</v>
      </c>
      <c r="N976" s="47" t="s">
        <v>4023</v>
      </c>
    </row>
    <row r="977" spans="1:14" s="38" customFormat="1">
      <c r="A977" s="47" t="s">
        <v>4771</v>
      </c>
      <c r="B977" s="47" t="s">
        <v>4230</v>
      </c>
      <c r="C977" s="48">
        <v>4100162962</v>
      </c>
      <c r="D977" s="49">
        <v>4100162</v>
      </c>
      <c r="E977" s="47" t="s">
        <v>4885</v>
      </c>
      <c r="F977" s="49">
        <v>962</v>
      </c>
      <c r="G977" s="47" t="s">
        <v>4871</v>
      </c>
      <c r="H977" s="49">
        <v>30</v>
      </c>
      <c r="I977" s="48">
        <v>7325706700171</v>
      </c>
      <c r="J977" s="93">
        <v>159</v>
      </c>
      <c r="K977" s="50">
        <v>1</v>
      </c>
      <c r="L977" s="93">
        <f t="shared" si="15"/>
        <v>159</v>
      </c>
      <c r="M977" s="49" t="s">
        <v>1899</v>
      </c>
      <c r="N977" s="47" t="s">
        <v>4023</v>
      </c>
    </row>
    <row r="978" spans="1:14" s="38" customFormat="1">
      <c r="A978" s="47" t="s">
        <v>4771</v>
      </c>
      <c r="B978" s="47" t="s">
        <v>4230</v>
      </c>
      <c r="C978" s="48">
        <v>4100162962</v>
      </c>
      <c r="D978" s="49">
        <v>4100162</v>
      </c>
      <c r="E978" s="47" t="s">
        <v>4885</v>
      </c>
      <c r="F978" s="49">
        <v>962</v>
      </c>
      <c r="G978" s="47" t="s">
        <v>4871</v>
      </c>
      <c r="H978" s="49">
        <v>32</v>
      </c>
      <c r="I978" s="48">
        <v>7325706700195</v>
      </c>
      <c r="J978" s="93">
        <v>159</v>
      </c>
      <c r="K978" s="50">
        <v>2</v>
      </c>
      <c r="L978" s="93">
        <f t="shared" si="15"/>
        <v>318</v>
      </c>
      <c r="M978" s="49" t="s">
        <v>1899</v>
      </c>
      <c r="N978" s="47" t="s">
        <v>4023</v>
      </c>
    </row>
    <row r="979" spans="1:14" s="38" customFormat="1">
      <c r="A979" s="47" t="s">
        <v>4771</v>
      </c>
      <c r="B979" s="47" t="s">
        <v>4230</v>
      </c>
      <c r="C979" s="48">
        <v>4100162962</v>
      </c>
      <c r="D979" s="49">
        <v>4100162</v>
      </c>
      <c r="E979" s="47" t="s">
        <v>4885</v>
      </c>
      <c r="F979" s="49">
        <v>962</v>
      </c>
      <c r="G979" s="47" t="s">
        <v>4871</v>
      </c>
      <c r="H979" s="49">
        <v>34</v>
      </c>
      <c r="I979" s="48">
        <v>7325706700218</v>
      </c>
      <c r="J979" s="93">
        <v>159</v>
      </c>
      <c r="K979" s="50">
        <v>1</v>
      </c>
      <c r="L979" s="93">
        <f t="shared" si="15"/>
        <v>159</v>
      </c>
      <c r="M979" s="49" t="s">
        <v>1899</v>
      </c>
      <c r="N979" s="47" t="s">
        <v>4023</v>
      </c>
    </row>
    <row r="980" spans="1:14" s="38" customFormat="1">
      <c r="A980" s="47" t="s">
        <v>4771</v>
      </c>
      <c r="B980" s="47" t="s">
        <v>4134</v>
      </c>
      <c r="C980" s="48">
        <v>4150227116</v>
      </c>
      <c r="D980" s="49">
        <v>4150227</v>
      </c>
      <c r="E980" s="47" t="s">
        <v>4841</v>
      </c>
      <c r="F980" s="49">
        <v>116</v>
      </c>
      <c r="G980" s="47" t="s">
        <v>4593</v>
      </c>
      <c r="H980" s="49">
        <v>34</v>
      </c>
      <c r="I980" s="48">
        <v>7325706700522</v>
      </c>
      <c r="J980" s="93">
        <v>299</v>
      </c>
      <c r="K980" s="50">
        <v>1</v>
      </c>
      <c r="L980" s="93">
        <f t="shared" si="15"/>
        <v>299</v>
      </c>
      <c r="M980" s="49" t="s">
        <v>1911</v>
      </c>
      <c r="N980" s="47" t="s">
        <v>4823</v>
      </c>
    </row>
    <row r="981" spans="1:14" s="38" customFormat="1">
      <c r="A981" s="47" t="s">
        <v>4771</v>
      </c>
      <c r="B981" s="47" t="s">
        <v>4134</v>
      </c>
      <c r="C981" s="48">
        <v>4150227116</v>
      </c>
      <c r="D981" s="49">
        <v>4150227</v>
      </c>
      <c r="E981" s="47" t="s">
        <v>4841</v>
      </c>
      <c r="F981" s="49">
        <v>116</v>
      </c>
      <c r="G981" s="47" t="s">
        <v>4593</v>
      </c>
      <c r="H981" s="49">
        <v>36</v>
      </c>
      <c r="I981" s="48">
        <v>7325706700539</v>
      </c>
      <c r="J981" s="93">
        <v>299</v>
      </c>
      <c r="K981" s="50">
        <v>1</v>
      </c>
      <c r="L981" s="93">
        <f t="shared" si="15"/>
        <v>299</v>
      </c>
      <c r="M981" s="49" t="s">
        <v>1911</v>
      </c>
      <c r="N981" s="47" t="s">
        <v>4823</v>
      </c>
    </row>
    <row r="982" spans="1:14" s="38" customFormat="1">
      <c r="A982" s="47" t="s">
        <v>4771</v>
      </c>
      <c r="B982" s="47" t="s">
        <v>4134</v>
      </c>
      <c r="C982" s="48">
        <v>4150227116</v>
      </c>
      <c r="D982" s="49">
        <v>4150227</v>
      </c>
      <c r="E982" s="47" t="s">
        <v>4841</v>
      </c>
      <c r="F982" s="49">
        <v>116</v>
      </c>
      <c r="G982" s="47" t="s">
        <v>4593</v>
      </c>
      <c r="H982" s="49">
        <v>38</v>
      </c>
      <c r="I982" s="48">
        <v>7325706700546</v>
      </c>
      <c r="J982" s="93">
        <v>299</v>
      </c>
      <c r="K982" s="50">
        <v>2</v>
      </c>
      <c r="L982" s="93">
        <f t="shared" si="15"/>
        <v>598</v>
      </c>
      <c r="M982" s="49" t="s">
        <v>1911</v>
      </c>
      <c r="N982" s="47" t="s">
        <v>4823</v>
      </c>
    </row>
    <row r="983" spans="1:14" s="38" customFormat="1">
      <c r="A983" s="47" t="s">
        <v>4771</v>
      </c>
      <c r="B983" s="47" t="s">
        <v>4134</v>
      </c>
      <c r="C983" s="48">
        <v>4150227116</v>
      </c>
      <c r="D983" s="49">
        <v>4150227</v>
      </c>
      <c r="E983" s="47" t="s">
        <v>4841</v>
      </c>
      <c r="F983" s="49">
        <v>116</v>
      </c>
      <c r="G983" s="47" t="s">
        <v>4593</v>
      </c>
      <c r="H983" s="49">
        <v>40</v>
      </c>
      <c r="I983" s="48">
        <v>7325706700553</v>
      </c>
      <c r="J983" s="93">
        <v>299</v>
      </c>
      <c r="K983" s="50">
        <v>1</v>
      </c>
      <c r="L983" s="93">
        <f t="shared" si="15"/>
        <v>299</v>
      </c>
      <c r="M983" s="49" t="s">
        <v>1911</v>
      </c>
      <c r="N983" s="47" t="s">
        <v>4823</v>
      </c>
    </row>
    <row r="984" spans="1:14" s="38" customFormat="1">
      <c r="A984" s="47" t="s">
        <v>4771</v>
      </c>
      <c r="B984" s="47" t="s">
        <v>4134</v>
      </c>
      <c r="C984" s="48">
        <v>4150227116</v>
      </c>
      <c r="D984" s="49">
        <v>4150227</v>
      </c>
      <c r="E984" s="47" t="s">
        <v>4841</v>
      </c>
      <c r="F984" s="49">
        <v>116</v>
      </c>
      <c r="G984" s="47" t="s">
        <v>4593</v>
      </c>
      <c r="H984" s="49">
        <v>42</v>
      </c>
      <c r="I984" s="48">
        <v>7325706700560</v>
      </c>
      <c r="J984" s="93">
        <v>299</v>
      </c>
      <c r="K984" s="50">
        <v>1</v>
      </c>
      <c r="L984" s="93">
        <f t="shared" si="15"/>
        <v>299</v>
      </c>
      <c r="M984" s="49" t="s">
        <v>1911</v>
      </c>
      <c r="N984" s="47" t="s">
        <v>4823</v>
      </c>
    </row>
    <row r="985" spans="1:14" s="38" customFormat="1">
      <c r="A985" s="47" t="s">
        <v>4771</v>
      </c>
      <c r="B985" s="47" t="s">
        <v>4134</v>
      </c>
      <c r="C985" s="48">
        <v>4150228116</v>
      </c>
      <c r="D985" s="49">
        <v>4150228</v>
      </c>
      <c r="E985" s="47" t="s">
        <v>4842</v>
      </c>
      <c r="F985" s="49">
        <v>116</v>
      </c>
      <c r="G985" s="47" t="s">
        <v>4593</v>
      </c>
      <c r="H985" s="49">
        <v>36</v>
      </c>
      <c r="I985" s="48">
        <v>7325706700638</v>
      </c>
      <c r="J985" s="93">
        <v>199</v>
      </c>
      <c r="K985" s="50">
        <v>1</v>
      </c>
      <c r="L985" s="93">
        <f t="shared" si="15"/>
        <v>199</v>
      </c>
      <c r="M985" s="49" t="s">
        <v>1823</v>
      </c>
      <c r="N985" s="47" t="s">
        <v>4037</v>
      </c>
    </row>
    <row r="986" spans="1:14" s="38" customFormat="1">
      <c r="A986" s="47" t="s">
        <v>4771</v>
      </c>
      <c r="B986" s="47" t="s">
        <v>4134</v>
      </c>
      <c r="C986" s="48">
        <v>4150228116</v>
      </c>
      <c r="D986" s="49">
        <v>4150228</v>
      </c>
      <c r="E986" s="47" t="s">
        <v>4842</v>
      </c>
      <c r="F986" s="49">
        <v>116</v>
      </c>
      <c r="G986" s="47" t="s">
        <v>4593</v>
      </c>
      <c r="H986" s="49">
        <v>38</v>
      </c>
      <c r="I986" s="48">
        <v>7325706700645</v>
      </c>
      <c r="J986" s="93">
        <v>199</v>
      </c>
      <c r="K986" s="50">
        <v>1</v>
      </c>
      <c r="L986" s="93">
        <f t="shared" si="15"/>
        <v>199</v>
      </c>
      <c r="M986" s="49" t="s">
        <v>1823</v>
      </c>
      <c r="N986" s="47" t="s">
        <v>4037</v>
      </c>
    </row>
    <row r="987" spans="1:14" s="38" customFormat="1">
      <c r="A987" s="47" t="s">
        <v>4771</v>
      </c>
      <c r="B987" s="47" t="s">
        <v>4134</v>
      </c>
      <c r="C987" s="48">
        <v>4150228116</v>
      </c>
      <c r="D987" s="49">
        <v>4150228</v>
      </c>
      <c r="E987" s="47" t="s">
        <v>4842</v>
      </c>
      <c r="F987" s="49">
        <v>116</v>
      </c>
      <c r="G987" s="47" t="s">
        <v>4593</v>
      </c>
      <c r="H987" s="49">
        <v>40</v>
      </c>
      <c r="I987" s="48">
        <v>7325706700652</v>
      </c>
      <c r="J987" s="93">
        <v>199</v>
      </c>
      <c r="K987" s="50">
        <v>1</v>
      </c>
      <c r="L987" s="93">
        <f t="shared" si="15"/>
        <v>199</v>
      </c>
      <c r="M987" s="49" t="s">
        <v>1823</v>
      </c>
      <c r="N987" s="47" t="s">
        <v>4037</v>
      </c>
    </row>
    <row r="988" spans="1:14" s="38" customFormat="1">
      <c r="A988" s="47" t="s">
        <v>4771</v>
      </c>
      <c r="B988" s="47" t="s">
        <v>4121</v>
      </c>
      <c r="C988" s="48">
        <v>4770144116</v>
      </c>
      <c r="D988" s="49">
        <v>4770144</v>
      </c>
      <c r="E988" s="47" t="s">
        <v>4822</v>
      </c>
      <c r="F988" s="49">
        <v>116</v>
      </c>
      <c r="G988" s="47" t="s">
        <v>4593</v>
      </c>
      <c r="H988" s="49">
        <v>36</v>
      </c>
      <c r="I988" s="48">
        <v>7325706700836</v>
      </c>
      <c r="J988" s="93">
        <v>399</v>
      </c>
      <c r="K988" s="50">
        <v>1</v>
      </c>
      <c r="L988" s="93">
        <f t="shared" si="15"/>
        <v>399</v>
      </c>
      <c r="M988" s="49" t="s">
        <v>1911</v>
      </c>
      <c r="N988" s="47" t="s">
        <v>4823</v>
      </c>
    </row>
    <row r="989" spans="1:14" s="38" customFormat="1">
      <c r="A989" s="47" t="s">
        <v>4771</v>
      </c>
      <c r="B989" s="47" t="s">
        <v>4121</v>
      </c>
      <c r="C989" s="48">
        <v>4770144116</v>
      </c>
      <c r="D989" s="49">
        <v>4770144</v>
      </c>
      <c r="E989" s="47" t="s">
        <v>4822</v>
      </c>
      <c r="F989" s="49">
        <v>116</v>
      </c>
      <c r="G989" s="47" t="s">
        <v>4593</v>
      </c>
      <c r="H989" s="49">
        <v>38</v>
      </c>
      <c r="I989" s="48">
        <v>7325706700843</v>
      </c>
      <c r="J989" s="93">
        <v>399</v>
      </c>
      <c r="K989" s="50">
        <v>1</v>
      </c>
      <c r="L989" s="93">
        <f t="shared" si="15"/>
        <v>399</v>
      </c>
      <c r="M989" s="49" t="s">
        <v>1911</v>
      </c>
      <c r="N989" s="47" t="s">
        <v>4823</v>
      </c>
    </row>
    <row r="990" spans="1:14" s="38" customFormat="1">
      <c r="A990" s="47" t="s">
        <v>4771</v>
      </c>
      <c r="B990" s="47" t="s">
        <v>4121</v>
      </c>
      <c r="C990" s="48">
        <v>4770144116</v>
      </c>
      <c r="D990" s="49">
        <v>4770144</v>
      </c>
      <c r="E990" s="47" t="s">
        <v>4822</v>
      </c>
      <c r="F990" s="49">
        <v>116</v>
      </c>
      <c r="G990" s="47" t="s">
        <v>4593</v>
      </c>
      <c r="H990" s="49">
        <v>40</v>
      </c>
      <c r="I990" s="48">
        <v>7325706700850</v>
      </c>
      <c r="J990" s="93">
        <v>399</v>
      </c>
      <c r="K990" s="50">
        <v>1</v>
      </c>
      <c r="L990" s="93">
        <f t="shared" si="15"/>
        <v>399</v>
      </c>
      <c r="M990" s="49" t="s">
        <v>1911</v>
      </c>
      <c r="N990" s="47" t="s">
        <v>4823</v>
      </c>
    </row>
    <row r="991" spans="1:14" s="38" customFormat="1">
      <c r="A991" s="47" t="s">
        <v>4771</v>
      </c>
      <c r="B991" s="47" t="s">
        <v>4121</v>
      </c>
      <c r="C991" s="48">
        <v>4770144116</v>
      </c>
      <c r="D991" s="49">
        <v>4770144</v>
      </c>
      <c r="E991" s="47" t="s">
        <v>4822</v>
      </c>
      <c r="F991" s="49">
        <v>116</v>
      </c>
      <c r="G991" s="47" t="s">
        <v>4593</v>
      </c>
      <c r="H991" s="49">
        <v>42</v>
      </c>
      <c r="I991" s="48">
        <v>7325706700867</v>
      </c>
      <c r="J991" s="93">
        <v>399</v>
      </c>
      <c r="K991" s="50">
        <v>1</v>
      </c>
      <c r="L991" s="93">
        <f t="shared" si="15"/>
        <v>399</v>
      </c>
      <c r="M991" s="49" t="s">
        <v>1911</v>
      </c>
      <c r="N991" s="47" t="s">
        <v>4823</v>
      </c>
    </row>
    <row r="992" spans="1:14" s="38" customFormat="1">
      <c r="A992" s="47" t="s">
        <v>4771</v>
      </c>
      <c r="B992" s="47" t="s">
        <v>4230</v>
      </c>
      <c r="C992" s="48">
        <v>4100163973</v>
      </c>
      <c r="D992" s="49">
        <v>4100163</v>
      </c>
      <c r="E992" s="47" t="s">
        <v>4886</v>
      </c>
      <c r="F992" s="49">
        <v>973</v>
      </c>
      <c r="G992" s="47" t="s">
        <v>4245</v>
      </c>
      <c r="H992" s="49">
        <v>34</v>
      </c>
      <c r="I992" s="48">
        <v>7325706701208</v>
      </c>
      <c r="J992" s="93">
        <v>159</v>
      </c>
      <c r="K992" s="50">
        <v>1</v>
      </c>
      <c r="L992" s="93">
        <f t="shared" si="15"/>
        <v>159</v>
      </c>
      <c r="M992" s="49" t="s">
        <v>1899</v>
      </c>
      <c r="N992" s="47" t="s">
        <v>4023</v>
      </c>
    </row>
    <row r="993" spans="1:14" s="38" customFormat="1">
      <c r="A993" s="47" t="s">
        <v>4771</v>
      </c>
      <c r="B993" s="47" t="s">
        <v>4672</v>
      </c>
      <c r="C993" s="48">
        <v>4960161130</v>
      </c>
      <c r="D993" s="49">
        <v>4960161</v>
      </c>
      <c r="E993" s="47" t="s">
        <v>5192</v>
      </c>
      <c r="F993" s="49">
        <v>130</v>
      </c>
      <c r="G993" s="47" t="s">
        <v>4110</v>
      </c>
      <c r="H993" s="49" t="s">
        <v>5193</v>
      </c>
      <c r="I993" s="48">
        <v>7325706701390</v>
      </c>
      <c r="J993" s="93">
        <v>19.899999999999999</v>
      </c>
      <c r="K993" s="50">
        <v>3</v>
      </c>
      <c r="L993" s="93">
        <f t="shared" si="15"/>
        <v>59.699999999999996</v>
      </c>
      <c r="M993" s="49" t="s">
        <v>1823</v>
      </c>
      <c r="N993" s="47" t="s">
        <v>5194</v>
      </c>
    </row>
    <row r="994" spans="1:14" s="38" customFormat="1">
      <c r="A994" s="47" t="s">
        <v>4011</v>
      </c>
      <c r="B994" s="47" t="s">
        <v>4656</v>
      </c>
      <c r="C994" s="48">
        <v>902223003436</v>
      </c>
      <c r="D994" s="49">
        <v>902223003</v>
      </c>
      <c r="E994" s="47" t="s">
        <v>4657</v>
      </c>
      <c r="F994" s="49">
        <v>436</v>
      </c>
      <c r="G994" s="47" t="s">
        <v>4296</v>
      </c>
      <c r="H994" s="49" t="s">
        <v>4004</v>
      </c>
      <c r="I994" s="48">
        <v>7325706701840</v>
      </c>
      <c r="J994" s="93">
        <v>59.9</v>
      </c>
      <c r="K994" s="50">
        <v>1</v>
      </c>
      <c r="L994" s="93">
        <f t="shared" si="15"/>
        <v>59.9</v>
      </c>
      <c r="M994" s="49" t="s">
        <v>1923</v>
      </c>
      <c r="N994" s="47" t="s">
        <v>4658</v>
      </c>
    </row>
    <row r="995" spans="1:14" s="38" customFormat="1">
      <c r="A995" s="47" t="s">
        <v>4771</v>
      </c>
      <c r="B995" s="47" t="s">
        <v>4510</v>
      </c>
      <c r="C995" s="48">
        <v>4802113627</v>
      </c>
      <c r="D995" s="49">
        <v>4802113</v>
      </c>
      <c r="E995" s="47" t="s">
        <v>5040</v>
      </c>
      <c r="F995" s="49">
        <v>627</v>
      </c>
      <c r="G995" s="47" t="s">
        <v>5041</v>
      </c>
      <c r="H995" s="49" t="s">
        <v>4117</v>
      </c>
      <c r="I995" s="48">
        <v>7325706703356</v>
      </c>
      <c r="J995" s="93">
        <v>159</v>
      </c>
      <c r="K995" s="50">
        <v>1</v>
      </c>
      <c r="L995" s="93">
        <f t="shared" si="15"/>
        <v>159</v>
      </c>
      <c r="M995" s="49" t="s">
        <v>1899</v>
      </c>
      <c r="N995" s="47" t="s">
        <v>3967</v>
      </c>
    </row>
    <row r="996" spans="1:14" s="38" customFormat="1">
      <c r="A996" s="47" t="s">
        <v>4771</v>
      </c>
      <c r="B996" s="47" t="s">
        <v>4510</v>
      </c>
      <c r="C996" s="48">
        <v>4802113627</v>
      </c>
      <c r="D996" s="49">
        <v>4802113</v>
      </c>
      <c r="E996" s="47" t="s">
        <v>5040</v>
      </c>
      <c r="F996" s="49">
        <v>627</v>
      </c>
      <c r="G996" s="47" t="s">
        <v>5041</v>
      </c>
      <c r="H996" s="49" t="s">
        <v>4003</v>
      </c>
      <c r="I996" s="48">
        <v>7325706703363</v>
      </c>
      <c r="J996" s="93">
        <v>159</v>
      </c>
      <c r="K996" s="50">
        <v>2</v>
      </c>
      <c r="L996" s="93">
        <f t="shared" si="15"/>
        <v>318</v>
      </c>
      <c r="M996" s="49" t="s">
        <v>1899</v>
      </c>
      <c r="N996" s="47" t="s">
        <v>3967</v>
      </c>
    </row>
    <row r="997" spans="1:14" s="38" customFormat="1">
      <c r="A997" s="47" t="s">
        <v>4771</v>
      </c>
      <c r="B997" s="47" t="s">
        <v>4510</v>
      </c>
      <c r="C997" s="48">
        <v>4802113627</v>
      </c>
      <c r="D997" s="49">
        <v>4802113</v>
      </c>
      <c r="E997" s="47" t="s">
        <v>5040</v>
      </c>
      <c r="F997" s="49">
        <v>627</v>
      </c>
      <c r="G997" s="47" t="s">
        <v>5041</v>
      </c>
      <c r="H997" s="49" t="s">
        <v>4001</v>
      </c>
      <c r="I997" s="48">
        <v>7325706703370</v>
      </c>
      <c r="J997" s="93">
        <v>159</v>
      </c>
      <c r="K997" s="50">
        <v>1</v>
      </c>
      <c r="L997" s="93">
        <f t="shared" si="15"/>
        <v>159</v>
      </c>
      <c r="M997" s="49" t="s">
        <v>1899</v>
      </c>
      <c r="N997" s="47" t="s">
        <v>3967</v>
      </c>
    </row>
    <row r="998" spans="1:14" s="38" customFormat="1">
      <c r="A998" s="47" t="s">
        <v>4771</v>
      </c>
      <c r="B998" s="47" t="s">
        <v>4510</v>
      </c>
      <c r="C998" s="48">
        <v>4802114433</v>
      </c>
      <c r="D998" s="49">
        <v>4802114</v>
      </c>
      <c r="E998" s="47" t="s">
        <v>5042</v>
      </c>
      <c r="F998" s="49">
        <v>433</v>
      </c>
      <c r="G998" s="47" t="s">
        <v>3969</v>
      </c>
      <c r="H998" s="49" t="s">
        <v>4016</v>
      </c>
      <c r="I998" s="48">
        <v>7325706703578</v>
      </c>
      <c r="J998" s="93">
        <v>199</v>
      </c>
      <c r="K998" s="50">
        <v>1</v>
      </c>
      <c r="L998" s="93">
        <f t="shared" si="15"/>
        <v>199</v>
      </c>
      <c r="M998" s="49" t="s">
        <v>1899</v>
      </c>
      <c r="N998" s="47">
        <v>0</v>
      </c>
    </row>
    <row r="999" spans="1:14" s="38" customFormat="1">
      <c r="A999" s="47" t="s">
        <v>4011</v>
      </c>
      <c r="B999" s="47" t="s">
        <v>4134</v>
      </c>
      <c r="C999" s="48">
        <v>1505147108</v>
      </c>
      <c r="D999" s="49">
        <v>1505147</v>
      </c>
      <c r="E999" s="47" t="s">
        <v>4182</v>
      </c>
      <c r="F999" s="49">
        <v>108</v>
      </c>
      <c r="G999" s="47" t="s">
        <v>4063</v>
      </c>
      <c r="H999" s="49">
        <v>48</v>
      </c>
      <c r="I999" s="48">
        <v>7325706705602</v>
      </c>
      <c r="J999" s="93">
        <v>299</v>
      </c>
      <c r="K999" s="50">
        <v>1</v>
      </c>
      <c r="L999" s="93">
        <f t="shared" si="15"/>
        <v>299</v>
      </c>
      <c r="M999" s="49" t="s">
        <v>1911</v>
      </c>
      <c r="N999" s="47" t="s">
        <v>4125</v>
      </c>
    </row>
    <row r="1000" spans="1:14" s="38" customFormat="1">
      <c r="A1000" s="47" t="s">
        <v>4011</v>
      </c>
      <c r="B1000" s="47" t="s">
        <v>4134</v>
      </c>
      <c r="C1000" s="48">
        <v>1505147108</v>
      </c>
      <c r="D1000" s="49">
        <v>1505147</v>
      </c>
      <c r="E1000" s="47" t="s">
        <v>4182</v>
      </c>
      <c r="F1000" s="49">
        <v>108</v>
      </c>
      <c r="G1000" s="47" t="s">
        <v>4063</v>
      </c>
      <c r="H1000" s="49">
        <v>50</v>
      </c>
      <c r="I1000" s="48">
        <v>7325706705619</v>
      </c>
      <c r="J1000" s="93">
        <v>299</v>
      </c>
      <c r="K1000" s="50">
        <v>1</v>
      </c>
      <c r="L1000" s="93">
        <f t="shared" si="15"/>
        <v>299</v>
      </c>
      <c r="M1000" s="49" t="s">
        <v>1911</v>
      </c>
      <c r="N1000" s="47" t="s">
        <v>4125</v>
      </c>
    </row>
    <row r="1001" spans="1:14" s="38" customFormat="1">
      <c r="A1001" s="47" t="s">
        <v>4011</v>
      </c>
      <c r="B1001" s="47" t="s">
        <v>4134</v>
      </c>
      <c r="C1001" s="48">
        <v>1505147108</v>
      </c>
      <c r="D1001" s="49">
        <v>1505147</v>
      </c>
      <c r="E1001" s="47" t="s">
        <v>4182</v>
      </c>
      <c r="F1001" s="49">
        <v>108</v>
      </c>
      <c r="G1001" s="47" t="s">
        <v>4063</v>
      </c>
      <c r="H1001" s="49">
        <v>52</v>
      </c>
      <c r="I1001" s="48">
        <v>7325706705626</v>
      </c>
      <c r="J1001" s="93">
        <v>299</v>
      </c>
      <c r="K1001" s="50">
        <v>1</v>
      </c>
      <c r="L1001" s="93">
        <f t="shared" si="15"/>
        <v>299</v>
      </c>
      <c r="M1001" s="49" t="s">
        <v>1911</v>
      </c>
      <c r="N1001" s="47" t="s">
        <v>4125</v>
      </c>
    </row>
    <row r="1002" spans="1:14" s="38" customFormat="1">
      <c r="A1002" s="47" t="s">
        <v>4011</v>
      </c>
      <c r="B1002" s="47" t="s">
        <v>4134</v>
      </c>
      <c r="C1002" s="48">
        <v>1505147108</v>
      </c>
      <c r="D1002" s="49">
        <v>1505147</v>
      </c>
      <c r="E1002" s="47" t="s">
        <v>4182</v>
      </c>
      <c r="F1002" s="49">
        <v>108</v>
      </c>
      <c r="G1002" s="47" t="s">
        <v>4063</v>
      </c>
      <c r="H1002" s="49">
        <v>54</v>
      </c>
      <c r="I1002" s="48">
        <v>7325706705633</v>
      </c>
      <c r="J1002" s="93">
        <v>299</v>
      </c>
      <c r="K1002" s="50">
        <v>1</v>
      </c>
      <c r="L1002" s="93">
        <f t="shared" si="15"/>
        <v>299</v>
      </c>
      <c r="M1002" s="49" t="s">
        <v>1911</v>
      </c>
      <c r="N1002" s="47" t="s">
        <v>4125</v>
      </c>
    </row>
    <row r="1003" spans="1:14" s="38" customFormat="1">
      <c r="A1003" s="47" t="s">
        <v>4011</v>
      </c>
      <c r="B1003" s="47" t="s">
        <v>4134</v>
      </c>
      <c r="C1003" s="48">
        <v>1505147108</v>
      </c>
      <c r="D1003" s="49">
        <v>1505147</v>
      </c>
      <c r="E1003" s="47" t="s">
        <v>4182</v>
      </c>
      <c r="F1003" s="49">
        <v>108</v>
      </c>
      <c r="G1003" s="47" t="s">
        <v>4063</v>
      </c>
      <c r="H1003" s="49">
        <v>56</v>
      </c>
      <c r="I1003" s="48">
        <v>7325706705640</v>
      </c>
      <c r="J1003" s="93">
        <v>299</v>
      </c>
      <c r="K1003" s="50">
        <v>1</v>
      </c>
      <c r="L1003" s="93">
        <f t="shared" si="15"/>
        <v>299</v>
      </c>
      <c r="M1003" s="49" t="s">
        <v>1911</v>
      </c>
      <c r="N1003" s="47" t="s">
        <v>4125</v>
      </c>
    </row>
    <row r="1004" spans="1:14" s="38" customFormat="1">
      <c r="A1004" s="47" t="s">
        <v>4011</v>
      </c>
      <c r="B1004" s="47" t="s">
        <v>4134</v>
      </c>
      <c r="C1004" s="48">
        <v>1505148277</v>
      </c>
      <c r="D1004" s="49">
        <v>1505148</v>
      </c>
      <c r="E1004" s="47" t="s">
        <v>4183</v>
      </c>
      <c r="F1004" s="49">
        <v>277</v>
      </c>
      <c r="G1004" s="47" t="s">
        <v>4184</v>
      </c>
      <c r="H1004" s="49">
        <v>50</v>
      </c>
      <c r="I1004" s="48">
        <v>7325706705718</v>
      </c>
      <c r="J1004" s="93">
        <v>249</v>
      </c>
      <c r="K1004" s="50">
        <v>1</v>
      </c>
      <c r="L1004" s="93">
        <f t="shared" si="15"/>
        <v>249</v>
      </c>
      <c r="M1004" s="49" t="s">
        <v>1999</v>
      </c>
      <c r="N1004" s="47" t="s">
        <v>4185</v>
      </c>
    </row>
    <row r="1005" spans="1:14" s="38" customFormat="1">
      <c r="A1005" s="47" t="s">
        <v>4011</v>
      </c>
      <c r="B1005" s="47" t="s">
        <v>4134</v>
      </c>
      <c r="C1005" s="48">
        <v>1505148277</v>
      </c>
      <c r="D1005" s="49">
        <v>1505148</v>
      </c>
      <c r="E1005" s="47" t="s">
        <v>4183</v>
      </c>
      <c r="F1005" s="49">
        <v>277</v>
      </c>
      <c r="G1005" s="47" t="s">
        <v>4184</v>
      </c>
      <c r="H1005" s="49">
        <v>52</v>
      </c>
      <c r="I1005" s="48">
        <v>7325706705725</v>
      </c>
      <c r="J1005" s="93">
        <v>249</v>
      </c>
      <c r="K1005" s="50">
        <v>1</v>
      </c>
      <c r="L1005" s="93">
        <f t="shared" si="15"/>
        <v>249</v>
      </c>
      <c r="M1005" s="49" t="s">
        <v>1999</v>
      </c>
      <c r="N1005" s="47" t="s">
        <v>4185</v>
      </c>
    </row>
    <row r="1006" spans="1:14" s="38" customFormat="1">
      <c r="A1006" s="47" t="s">
        <v>4011</v>
      </c>
      <c r="B1006" s="47" t="s">
        <v>4134</v>
      </c>
      <c r="C1006" s="48">
        <v>1505148277</v>
      </c>
      <c r="D1006" s="49">
        <v>1505148</v>
      </c>
      <c r="E1006" s="47" t="s">
        <v>4183</v>
      </c>
      <c r="F1006" s="49">
        <v>277</v>
      </c>
      <c r="G1006" s="47" t="s">
        <v>4184</v>
      </c>
      <c r="H1006" s="49">
        <v>56</v>
      </c>
      <c r="I1006" s="48">
        <v>7325706705749</v>
      </c>
      <c r="J1006" s="93">
        <v>249</v>
      </c>
      <c r="K1006" s="50">
        <v>1</v>
      </c>
      <c r="L1006" s="93">
        <f t="shared" si="15"/>
        <v>249</v>
      </c>
      <c r="M1006" s="49" t="s">
        <v>1999</v>
      </c>
      <c r="N1006" s="47" t="s">
        <v>4185</v>
      </c>
    </row>
    <row r="1007" spans="1:14" s="38" customFormat="1">
      <c r="A1007" s="47" t="s">
        <v>4011</v>
      </c>
      <c r="B1007" s="47" t="s">
        <v>4230</v>
      </c>
      <c r="C1007" s="48">
        <v>1000210943</v>
      </c>
      <c r="D1007" s="49">
        <v>1000210</v>
      </c>
      <c r="E1007" s="47" t="s">
        <v>4240</v>
      </c>
      <c r="F1007" s="49">
        <v>943</v>
      </c>
      <c r="G1007" s="47" t="s">
        <v>4241</v>
      </c>
      <c r="H1007" s="49" t="s">
        <v>4147</v>
      </c>
      <c r="I1007" s="48">
        <v>7325706707033</v>
      </c>
      <c r="J1007" s="93">
        <v>229</v>
      </c>
      <c r="K1007" s="50">
        <v>5</v>
      </c>
      <c r="L1007" s="93">
        <f t="shared" si="15"/>
        <v>1145</v>
      </c>
      <c r="M1007" s="49" t="s">
        <v>1899</v>
      </c>
      <c r="N1007" s="47" t="s">
        <v>3967</v>
      </c>
    </row>
    <row r="1008" spans="1:14" s="38" customFormat="1">
      <c r="A1008" s="47" t="s">
        <v>4011</v>
      </c>
      <c r="B1008" s="47" t="s">
        <v>4230</v>
      </c>
      <c r="C1008" s="48">
        <v>1000210983</v>
      </c>
      <c r="D1008" s="49">
        <v>1000210</v>
      </c>
      <c r="E1008" s="47" t="s">
        <v>4240</v>
      </c>
      <c r="F1008" s="49">
        <v>983</v>
      </c>
      <c r="G1008" s="47" t="s">
        <v>4235</v>
      </c>
      <c r="H1008" s="49" t="s">
        <v>4236</v>
      </c>
      <c r="I1008" s="48">
        <v>7325706707361</v>
      </c>
      <c r="J1008" s="93">
        <v>229</v>
      </c>
      <c r="K1008" s="50">
        <v>1</v>
      </c>
      <c r="L1008" s="93">
        <f t="shared" si="15"/>
        <v>229</v>
      </c>
      <c r="M1008" s="49" t="s">
        <v>1899</v>
      </c>
      <c r="N1008" s="47" t="s">
        <v>3967</v>
      </c>
    </row>
    <row r="1009" spans="1:14" s="38" customFormat="1">
      <c r="A1009" s="47" t="s">
        <v>4011</v>
      </c>
      <c r="B1009" s="47" t="s">
        <v>4230</v>
      </c>
      <c r="C1009" s="48">
        <v>1000211993</v>
      </c>
      <c r="D1009" s="49">
        <v>1000211</v>
      </c>
      <c r="E1009" s="47" t="s">
        <v>4242</v>
      </c>
      <c r="F1009" s="49">
        <v>993</v>
      </c>
      <c r="G1009" s="47" t="s">
        <v>4243</v>
      </c>
      <c r="H1009" s="49" t="s">
        <v>4146</v>
      </c>
      <c r="I1009" s="48">
        <v>7325706709440</v>
      </c>
      <c r="J1009" s="93">
        <v>179</v>
      </c>
      <c r="K1009" s="50">
        <v>1</v>
      </c>
      <c r="L1009" s="93">
        <f t="shared" si="15"/>
        <v>179</v>
      </c>
      <c r="M1009" s="49" t="s">
        <v>1899</v>
      </c>
      <c r="N1009" s="47" t="s">
        <v>3967</v>
      </c>
    </row>
    <row r="1010" spans="1:14" s="38" customFormat="1">
      <c r="A1010" s="47" t="s">
        <v>4011</v>
      </c>
      <c r="B1010" s="47" t="s">
        <v>4230</v>
      </c>
      <c r="C1010" s="48">
        <v>1000211993</v>
      </c>
      <c r="D1010" s="49">
        <v>1000211</v>
      </c>
      <c r="E1010" s="47" t="s">
        <v>4242</v>
      </c>
      <c r="F1010" s="49">
        <v>993</v>
      </c>
      <c r="G1010" s="47" t="s">
        <v>4243</v>
      </c>
      <c r="H1010" s="49" t="s">
        <v>4137</v>
      </c>
      <c r="I1010" s="48">
        <v>7325706709532</v>
      </c>
      <c r="J1010" s="93">
        <v>179</v>
      </c>
      <c r="K1010" s="50">
        <v>1</v>
      </c>
      <c r="L1010" s="93">
        <f t="shared" si="15"/>
        <v>179</v>
      </c>
      <c r="M1010" s="49" t="s">
        <v>1899</v>
      </c>
      <c r="N1010" s="47" t="s">
        <v>3967</v>
      </c>
    </row>
    <row r="1011" spans="1:14" s="38" customFormat="1">
      <c r="A1011" s="47" t="s">
        <v>4011</v>
      </c>
      <c r="B1011" s="47" t="s">
        <v>4510</v>
      </c>
      <c r="C1011" s="48">
        <v>8030134338</v>
      </c>
      <c r="D1011" s="49">
        <v>8030134</v>
      </c>
      <c r="E1011" s="47" t="s">
        <v>4556</v>
      </c>
      <c r="F1011" s="49">
        <v>338</v>
      </c>
      <c r="G1011" s="47" t="s">
        <v>4065</v>
      </c>
      <c r="H1011" s="49" t="s">
        <v>4003</v>
      </c>
      <c r="I1011" s="48">
        <v>7325706709730</v>
      </c>
      <c r="J1011" s="93">
        <v>159</v>
      </c>
      <c r="K1011" s="50">
        <v>3</v>
      </c>
      <c r="L1011" s="93">
        <f t="shared" si="15"/>
        <v>477</v>
      </c>
      <c r="M1011" s="49" t="s">
        <v>1899</v>
      </c>
      <c r="N1011" s="47" t="s">
        <v>3967</v>
      </c>
    </row>
    <row r="1012" spans="1:14" s="38" customFormat="1">
      <c r="A1012" s="47" t="s">
        <v>4011</v>
      </c>
      <c r="B1012" s="47" t="s">
        <v>4510</v>
      </c>
      <c r="C1012" s="48">
        <v>8030134338</v>
      </c>
      <c r="D1012" s="49">
        <v>8030134</v>
      </c>
      <c r="E1012" s="47" t="s">
        <v>4556</v>
      </c>
      <c r="F1012" s="49">
        <v>338</v>
      </c>
      <c r="G1012" s="47" t="s">
        <v>4065</v>
      </c>
      <c r="H1012" s="49" t="s">
        <v>4001</v>
      </c>
      <c r="I1012" s="48">
        <v>7325706709747</v>
      </c>
      <c r="J1012" s="93">
        <v>159</v>
      </c>
      <c r="K1012" s="50">
        <v>8</v>
      </c>
      <c r="L1012" s="93">
        <f t="shared" si="15"/>
        <v>1272</v>
      </c>
      <c r="M1012" s="49" t="s">
        <v>1899</v>
      </c>
      <c r="N1012" s="47" t="s">
        <v>3967</v>
      </c>
    </row>
    <row r="1013" spans="1:14" s="38" customFormat="1">
      <c r="A1013" s="47" t="s">
        <v>4011</v>
      </c>
      <c r="B1013" s="47" t="s">
        <v>4510</v>
      </c>
      <c r="C1013" s="48">
        <v>8030524388</v>
      </c>
      <c r="D1013" s="49">
        <v>8030524</v>
      </c>
      <c r="E1013" s="47" t="s">
        <v>4519</v>
      </c>
      <c r="F1013" s="49">
        <v>388</v>
      </c>
      <c r="G1013" s="47" t="s">
        <v>4575</v>
      </c>
      <c r="H1013" s="49" t="s">
        <v>4003</v>
      </c>
      <c r="I1013" s="48">
        <v>7325706711108</v>
      </c>
      <c r="J1013" s="93">
        <v>149</v>
      </c>
      <c r="K1013" s="50">
        <v>1</v>
      </c>
      <c r="L1013" s="93">
        <f t="shared" si="15"/>
        <v>149</v>
      </c>
      <c r="M1013" s="49" t="s">
        <v>1899</v>
      </c>
      <c r="N1013" s="47" t="s">
        <v>4023</v>
      </c>
    </row>
    <row r="1014" spans="1:14" s="38" customFormat="1">
      <c r="A1014" s="47" t="s">
        <v>4011</v>
      </c>
      <c r="B1014" s="47" t="s">
        <v>4261</v>
      </c>
      <c r="C1014" s="48">
        <v>3220022256</v>
      </c>
      <c r="D1014" s="49">
        <v>3220022</v>
      </c>
      <c r="E1014" s="47" t="s">
        <v>4312</v>
      </c>
      <c r="F1014" s="49">
        <v>256</v>
      </c>
      <c r="G1014" s="47" t="s">
        <v>4313</v>
      </c>
      <c r="H1014" s="49" t="s">
        <v>4001</v>
      </c>
      <c r="I1014" s="48">
        <v>7325706713492</v>
      </c>
      <c r="J1014" s="93">
        <v>149</v>
      </c>
      <c r="K1014" s="50">
        <v>1</v>
      </c>
      <c r="L1014" s="93">
        <f t="shared" si="15"/>
        <v>149</v>
      </c>
      <c r="M1014" s="49" t="s">
        <v>1823</v>
      </c>
      <c r="N1014" s="47" t="s">
        <v>4023</v>
      </c>
    </row>
    <row r="1015" spans="1:14" s="38" customFormat="1">
      <c r="A1015" s="47" t="s">
        <v>4771</v>
      </c>
      <c r="B1015" s="47" t="s">
        <v>5110</v>
      </c>
      <c r="C1015" s="48">
        <v>4401005116</v>
      </c>
      <c r="D1015" s="49">
        <v>4401005</v>
      </c>
      <c r="E1015" s="47" t="s">
        <v>5123</v>
      </c>
      <c r="F1015" s="49">
        <v>116</v>
      </c>
      <c r="G1015" s="47" t="s">
        <v>4593</v>
      </c>
      <c r="H1015" s="49" t="s">
        <v>4694</v>
      </c>
      <c r="I1015" s="48">
        <v>7325706714819</v>
      </c>
      <c r="J1015" s="93">
        <v>199</v>
      </c>
      <c r="K1015" s="50">
        <v>1</v>
      </c>
      <c r="L1015" s="93">
        <f t="shared" si="15"/>
        <v>199</v>
      </c>
      <c r="M1015" s="49" t="s">
        <v>1899</v>
      </c>
      <c r="N1015" s="47" t="s">
        <v>5124</v>
      </c>
    </row>
    <row r="1016" spans="1:14" s="38" customFormat="1">
      <c r="A1016" s="47" t="s">
        <v>4771</v>
      </c>
      <c r="B1016" s="47" t="s">
        <v>5110</v>
      </c>
      <c r="C1016" s="48">
        <v>4401005116</v>
      </c>
      <c r="D1016" s="49">
        <v>4401005</v>
      </c>
      <c r="E1016" s="47" t="s">
        <v>5123</v>
      </c>
      <c r="F1016" s="49">
        <v>116</v>
      </c>
      <c r="G1016" s="47" t="s">
        <v>4593</v>
      </c>
      <c r="H1016" s="49" t="s">
        <v>5112</v>
      </c>
      <c r="I1016" s="48">
        <v>7325706714826</v>
      </c>
      <c r="J1016" s="93">
        <v>199</v>
      </c>
      <c r="K1016" s="50">
        <v>1</v>
      </c>
      <c r="L1016" s="93">
        <f t="shared" si="15"/>
        <v>199</v>
      </c>
      <c r="M1016" s="49" t="s">
        <v>1899</v>
      </c>
      <c r="N1016" s="47" t="s">
        <v>5124</v>
      </c>
    </row>
    <row r="1017" spans="1:14" s="38" customFormat="1">
      <c r="A1017" s="47" t="s">
        <v>4771</v>
      </c>
      <c r="B1017" s="47" t="s">
        <v>4510</v>
      </c>
      <c r="C1017" s="48">
        <v>4803135116</v>
      </c>
      <c r="D1017" s="49">
        <v>4803135</v>
      </c>
      <c r="E1017" s="47" t="s">
        <v>5051</v>
      </c>
      <c r="F1017" s="49">
        <v>116</v>
      </c>
      <c r="G1017" s="47" t="s">
        <v>4593</v>
      </c>
      <c r="H1017" s="49" t="s">
        <v>4003</v>
      </c>
      <c r="I1017" s="48">
        <v>7325706714857</v>
      </c>
      <c r="J1017" s="93">
        <v>179</v>
      </c>
      <c r="K1017" s="50">
        <v>1</v>
      </c>
      <c r="L1017" s="93">
        <f t="shared" si="15"/>
        <v>179</v>
      </c>
      <c r="M1017" s="49" t="s">
        <v>1899</v>
      </c>
      <c r="N1017" s="47" t="s">
        <v>4037</v>
      </c>
    </row>
    <row r="1018" spans="1:14" s="38" customFormat="1">
      <c r="A1018" s="47" t="s">
        <v>4755</v>
      </c>
      <c r="B1018" s="47" t="s">
        <v>4134</v>
      </c>
      <c r="C1018" s="48">
        <v>911221433</v>
      </c>
      <c r="D1018" s="49">
        <v>911221</v>
      </c>
      <c r="E1018" s="47" t="s">
        <v>4762</v>
      </c>
      <c r="F1018" s="49">
        <v>433</v>
      </c>
      <c r="G1018" s="47" t="s">
        <v>3969</v>
      </c>
      <c r="H1018" s="49" t="s">
        <v>4758</v>
      </c>
      <c r="I1018" s="48">
        <v>7325706717032</v>
      </c>
      <c r="J1018" s="93">
        <v>119</v>
      </c>
      <c r="K1018" s="50">
        <v>2</v>
      </c>
      <c r="L1018" s="93">
        <f t="shared" si="15"/>
        <v>238</v>
      </c>
      <c r="M1018" s="49" t="s">
        <v>1923</v>
      </c>
      <c r="N1018" s="47" t="s">
        <v>4023</v>
      </c>
    </row>
    <row r="1019" spans="1:14" s="38" customFormat="1">
      <c r="A1019" s="47" t="s">
        <v>4755</v>
      </c>
      <c r="B1019" s="47" t="s">
        <v>3964</v>
      </c>
      <c r="C1019" s="48">
        <v>905209110</v>
      </c>
      <c r="D1019" s="49">
        <v>905209</v>
      </c>
      <c r="E1019" s="47" t="s">
        <v>4766</v>
      </c>
      <c r="F1019" s="49">
        <v>110</v>
      </c>
      <c r="G1019" s="47" t="s">
        <v>3975</v>
      </c>
      <c r="H1019" s="49" t="s">
        <v>4758</v>
      </c>
      <c r="I1019" s="48">
        <v>7325706717216</v>
      </c>
      <c r="J1019" s="93">
        <v>59.9</v>
      </c>
      <c r="K1019" s="50">
        <v>1</v>
      </c>
      <c r="L1019" s="93">
        <f t="shared" si="15"/>
        <v>59.9</v>
      </c>
      <c r="M1019" s="49" t="s">
        <v>1923</v>
      </c>
      <c r="N1019" s="47" t="s">
        <v>4023</v>
      </c>
    </row>
    <row r="1020" spans="1:14" s="38" customFormat="1">
      <c r="A1020" s="47" t="s">
        <v>4755</v>
      </c>
      <c r="B1020" s="47" t="s">
        <v>4012</v>
      </c>
      <c r="C1020" s="48">
        <v>9702895</v>
      </c>
      <c r="D1020" s="49">
        <v>970289</v>
      </c>
      <c r="E1020" s="47" t="s">
        <v>4759</v>
      </c>
      <c r="F1020" s="49">
        <v>5</v>
      </c>
      <c r="G1020" s="47" t="s">
        <v>4014</v>
      </c>
      <c r="H1020" s="49" t="s">
        <v>4760</v>
      </c>
      <c r="I1020" s="48">
        <v>7325706717797</v>
      </c>
      <c r="J1020" s="93">
        <v>180</v>
      </c>
      <c r="K1020" s="50">
        <v>6</v>
      </c>
      <c r="L1020" s="93">
        <f t="shared" si="15"/>
        <v>1080</v>
      </c>
      <c r="M1020" s="49" t="s">
        <v>1823</v>
      </c>
      <c r="N1020" s="47" t="s">
        <v>4015</v>
      </c>
    </row>
    <row r="1021" spans="1:14" s="38" customFormat="1">
      <c r="A1021" s="47" t="s">
        <v>4755</v>
      </c>
      <c r="B1021" s="47" t="s">
        <v>4012</v>
      </c>
      <c r="C1021" s="48">
        <v>9702895</v>
      </c>
      <c r="D1021" s="49">
        <v>970289</v>
      </c>
      <c r="E1021" s="47" t="s">
        <v>4759</v>
      </c>
      <c r="F1021" s="49">
        <v>5</v>
      </c>
      <c r="G1021" s="47" t="s">
        <v>4014</v>
      </c>
      <c r="H1021" s="49" t="s">
        <v>4757</v>
      </c>
      <c r="I1021" s="48">
        <v>7325706717803</v>
      </c>
      <c r="J1021" s="93">
        <v>180</v>
      </c>
      <c r="K1021" s="50">
        <v>8</v>
      </c>
      <c r="L1021" s="93">
        <f t="shared" si="15"/>
        <v>1440</v>
      </c>
      <c r="M1021" s="49" t="s">
        <v>1823</v>
      </c>
      <c r="N1021" s="47" t="s">
        <v>4015</v>
      </c>
    </row>
    <row r="1022" spans="1:14" s="38" customFormat="1">
      <c r="A1022" s="47" t="s">
        <v>4755</v>
      </c>
      <c r="B1022" s="47" t="s">
        <v>4012</v>
      </c>
      <c r="C1022" s="48">
        <v>9702895</v>
      </c>
      <c r="D1022" s="49">
        <v>970289</v>
      </c>
      <c r="E1022" s="47" t="s">
        <v>4759</v>
      </c>
      <c r="F1022" s="49">
        <v>5</v>
      </c>
      <c r="G1022" s="47" t="s">
        <v>4014</v>
      </c>
      <c r="H1022" s="49" t="s">
        <v>4758</v>
      </c>
      <c r="I1022" s="48">
        <v>7325706717810</v>
      </c>
      <c r="J1022" s="93">
        <v>180</v>
      </c>
      <c r="K1022" s="50">
        <v>7</v>
      </c>
      <c r="L1022" s="93">
        <f t="shared" si="15"/>
        <v>1260</v>
      </c>
      <c r="M1022" s="49" t="s">
        <v>1823</v>
      </c>
      <c r="N1022" s="47" t="s">
        <v>4015</v>
      </c>
    </row>
    <row r="1023" spans="1:14" s="38" customFormat="1">
      <c r="A1023" s="47" t="s">
        <v>4755</v>
      </c>
      <c r="B1023" s="47" t="s">
        <v>4012</v>
      </c>
      <c r="C1023" s="48">
        <v>9702895</v>
      </c>
      <c r="D1023" s="49">
        <v>970289</v>
      </c>
      <c r="E1023" s="47" t="s">
        <v>4759</v>
      </c>
      <c r="F1023" s="49">
        <v>5</v>
      </c>
      <c r="G1023" s="47" t="s">
        <v>4014</v>
      </c>
      <c r="H1023" s="49">
        <v>170</v>
      </c>
      <c r="I1023" s="48">
        <v>7325706717827</v>
      </c>
      <c r="J1023" s="93">
        <v>180</v>
      </c>
      <c r="K1023" s="50">
        <v>11</v>
      </c>
      <c r="L1023" s="93">
        <f t="shared" si="15"/>
        <v>1980</v>
      </c>
      <c r="M1023" s="49" t="s">
        <v>1823</v>
      </c>
      <c r="N1023" s="47" t="s">
        <v>4015</v>
      </c>
    </row>
    <row r="1024" spans="1:14" s="38" customFormat="1">
      <c r="A1024" s="47" t="s">
        <v>4755</v>
      </c>
      <c r="B1024" s="47" t="s">
        <v>4012</v>
      </c>
      <c r="C1024" s="48">
        <v>9702895</v>
      </c>
      <c r="D1024" s="49">
        <v>970289</v>
      </c>
      <c r="E1024" s="47" t="s">
        <v>4759</v>
      </c>
      <c r="F1024" s="49">
        <v>5</v>
      </c>
      <c r="G1024" s="47" t="s">
        <v>4014</v>
      </c>
      <c r="H1024" s="49">
        <v>176</v>
      </c>
      <c r="I1024" s="48">
        <v>7325706717834</v>
      </c>
      <c r="J1024" s="93">
        <v>180</v>
      </c>
      <c r="K1024" s="50">
        <v>5</v>
      </c>
      <c r="L1024" s="93">
        <f t="shared" si="15"/>
        <v>900</v>
      </c>
      <c r="M1024" s="49" t="s">
        <v>1823</v>
      </c>
      <c r="N1024" s="47" t="s">
        <v>4015</v>
      </c>
    </row>
    <row r="1025" spans="1:14" s="38" customFormat="1">
      <c r="A1025" s="47" t="s">
        <v>4771</v>
      </c>
      <c r="B1025" s="47" t="s">
        <v>4672</v>
      </c>
      <c r="C1025" s="48">
        <v>4920165105</v>
      </c>
      <c r="D1025" s="49">
        <v>4920165</v>
      </c>
      <c r="E1025" s="47" t="s">
        <v>5176</v>
      </c>
      <c r="F1025" s="49">
        <v>105</v>
      </c>
      <c r="G1025" s="47" t="s">
        <v>4354</v>
      </c>
      <c r="H1025" s="49" t="s">
        <v>4674</v>
      </c>
      <c r="I1025" s="48">
        <v>7325706718091</v>
      </c>
      <c r="J1025" s="93">
        <v>129</v>
      </c>
      <c r="K1025" s="50">
        <v>3</v>
      </c>
      <c r="L1025" s="93">
        <f t="shared" si="15"/>
        <v>387</v>
      </c>
      <c r="M1025" s="49" t="s">
        <v>1823</v>
      </c>
      <c r="N1025" s="47" t="s">
        <v>4727</v>
      </c>
    </row>
    <row r="1026" spans="1:14" s="38" customFormat="1">
      <c r="A1026" s="47" t="s">
        <v>4771</v>
      </c>
      <c r="B1026" s="47" t="s">
        <v>4672</v>
      </c>
      <c r="C1026" s="48">
        <v>4940168130</v>
      </c>
      <c r="D1026" s="49">
        <v>4940168</v>
      </c>
      <c r="E1026" s="47" t="s">
        <v>5188</v>
      </c>
      <c r="F1026" s="49">
        <v>130</v>
      </c>
      <c r="G1026" s="47" t="s">
        <v>4110</v>
      </c>
      <c r="H1026" s="49" t="s">
        <v>5189</v>
      </c>
      <c r="I1026" s="48">
        <v>7325706718152</v>
      </c>
      <c r="J1026" s="93">
        <v>129</v>
      </c>
      <c r="K1026" s="50">
        <v>1</v>
      </c>
      <c r="L1026" s="93">
        <f t="shared" si="15"/>
        <v>129</v>
      </c>
      <c r="M1026" s="49" t="s">
        <v>784</v>
      </c>
      <c r="N1026" s="47" t="s">
        <v>5161</v>
      </c>
    </row>
    <row r="1027" spans="1:14" s="38" customFormat="1">
      <c r="A1027" s="47" t="s">
        <v>4011</v>
      </c>
      <c r="B1027" s="47" t="s">
        <v>4261</v>
      </c>
      <c r="C1027" s="48">
        <v>3020070468</v>
      </c>
      <c r="D1027" s="49">
        <v>3020070</v>
      </c>
      <c r="E1027" s="47" t="s">
        <v>4297</v>
      </c>
      <c r="F1027" s="49">
        <v>468</v>
      </c>
      <c r="G1027" s="47" t="s">
        <v>4284</v>
      </c>
      <c r="H1027" s="49" t="s">
        <v>4025</v>
      </c>
      <c r="I1027" s="48">
        <v>7325706720759</v>
      </c>
      <c r="J1027" s="93">
        <v>129</v>
      </c>
      <c r="K1027" s="50">
        <v>1</v>
      </c>
      <c r="L1027" s="93">
        <f t="shared" si="15"/>
        <v>129</v>
      </c>
      <c r="M1027" s="49" t="s">
        <v>1823</v>
      </c>
      <c r="N1027" s="47" t="s">
        <v>4023</v>
      </c>
    </row>
    <row r="1028" spans="1:14" s="38" customFormat="1">
      <c r="A1028" s="47" t="s">
        <v>4771</v>
      </c>
      <c r="B1028" s="47" t="s">
        <v>5110</v>
      </c>
      <c r="C1028" s="48">
        <v>4400073274</v>
      </c>
      <c r="D1028" s="49">
        <v>4400073</v>
      </c>
      <c r="E1028" s="47" t="s">
        <v>5118</v>
      </c>
      <c r="F1028" s="49">
        <v>274</v>
      </c>
      <c r="G1028" s="47" t="s">
        <v>4159</v>
      </c>
      <c r="H1028" s="49">
        <v>38</v>
      </c>
      <c r="I1028" s="48">
        <v>7325706725143</v>
      </c>
      <c r="J1028" s="93">
        <v>190</v>
      </c>
      <c r="K1028" s="50">
        <v>1</v>
      </c>
      <c r="L1028" s="93">
        <f t="shared" ref="L1028:L1091" si="16">K1028*J1028</f>
        <v>190</v>
      </c>
      <c r="M1028" s="49" t="s">
        <v>1911</v>
      </c>
      <c r="N1028" s="47" t="s">
        <v>4037</v>
      </c>
    </row>
    <row r="1029" spans="1:14" s="38" customFormat="1">
      <c r="A1029" s="47" t="s">
        <v>4771</v>
      </c>
      <c r="B1029" s="47" t="s">
        <v>5110</v>
      </c>
      <c r="C1029" s="48">
        <v>4400073274</v>
      </c>
      <c r="D1029" s="49">
        <v>4400073</v>
      </c>
      <c r="E1029" s="47" t="s">
        <v>5118</v>
      </c>
      <c r="F1029" s="49">
        <v>274</v>
      </c>
      <c r="G1029" s="47" t="s">
        <v>4159</v>
      </c>
      <c r="H1029" s="49">
        <v>40</v>
      </c>
      <c r="I1029" s="48">
        <v>7325706725150</v>
      </c>
      <c r="J1029" s="93">
        <v>190</v>
      </c>
      <c r="K1029" s="50">
        <v>1</v>
      </c>
      <c r="L1029" s="93">
        <f t="shared" si="16"/>
        <v>190</v>
      </c>
      <c r="M1029" s="49" t="s">
        <v>1911</v>
      </c>
      <c r="N1029" s="47" t="s">
        <v>4037</v>
      </c>
    </row>
    <row r="1030" spans="1:14" s="38" customFormat="1">
      <c r="A1030" s="47" t="s">
        <v>4771</v>
      </c>
      <c r="B1030" s="47" t="s">
        <v>3964</v>
      </c>
      <c r="C1030" s="48">
        <v>402210475</v>
      </c>
      <c r="D1030" s="49">
        <v>402210</v>
      </c>
      <c r="E1030" s="47" t="s">
        <v>4948</v>
      </c>
      <c r="F1030" s="49">
        <v>475</v>
      </c>
      <c r="G1030" s="47" t="s">
        <v>4954</v>
      </c>
      <c r="H1030" s="49" t="s">
        <v>4001</v>
      </c>
      <c r="I1030" s="48">
        <v>7325706725983</v>
      </c>
      <c r="J1030" s="93">
        <v>89.9</v>
      </c>
      <c r="K1030" s="50">
        <v>5</v>
      </c>
      <c r="L1030" s="93">
        <f t="shared" si="16"/>
        <v>449.5</v>
      </c>
      <c r="M1030" s="49" t="s">
        <v>1823</v>
      </c>
      <c r="N1030" s="47" t="s">
        <v>4023</v>
      </c>
    </row>
    <row r="1031" spans="1:14" s="38" customFormat="1">
      <c r="A1031" s="47" t="s">
        <v>4771</v>
      </c>
      <c r="B1031" s="47" t="s">
        <v>3964</v>
      </c>
      <c r="C1031" s="48">
        <v>4200656326</v>
      </c>
      <c r="D1031" s="49">
        <v>4200656</v>
      </c>
      <c r="E1031" s="47" t="s">
        <v>4976</v>
      </c>
      <c r="F1031" s="49">
        <v>326</v>
      </c>
      <c r="G1031" s="47" t="s">
        <v>4632</v>
      </c>
      <c r="H1031" s="49" t="s">
        <v>4004</v>
      </c>
      <c r="I1031" s="48">
        <v>7325706727284</v>
      </c>
      <c r="J1031" s="93">
        <v>160</v>
      </c>
      <c r="K1031" s="50">
        <v>1</v>
      </c>
      <c r="L1031" s="93">
        <f t="shared" si="16"/>
        <v>160</v>
      </c>
      <c r="M1031" s="49" t="s">
        <v>1899</v>
      </c>
      <c r="N1031" s="47" t="s">
        <v>4023</v>
      </c>
    </row>
    <row r="1032" spans="1:14" s="38" customFormat="1">
      <c r="A1032" s="47" t="s">
        <v>4771</v>
      </c>
      <c r="B1032" s="47" t="s">
        <v>3964</v>
      </c>
      <c r="C1032" s="48">
        <v>420065793</v>
      </c>
      <c r="D1032" s="49">
        <v>4200657</v>
      </c>
      <c r="E1032" s="47" t="s">
        <v>4956</v>
      </c>
      <c r="F1032" s="49">
        <v>93</v>
      </c>
      <c r="G1032" s="47" t="s">
        <v>4151</v>
      </c>
      <c r="H1032" s="49" t="s">
        <v>4001</v>
      </c>
      <c r="I1032" s="48">
        <v>7325706727338</v>
      </c>
      <c r="J1032" s="93">
        <v>180</v>
      </c>
      <c r="K1032" s="50">
        <v>5</v>
      </c>
      <c r="L1032" s="93">
        <f t="shared" si="16"/>
        <v>900</v>
      </c>
      <c r="M1032" s="49" t="s">
        <v>1899</v>
      </c>
      <c r="N1032" s="47" t="s">
        <v>4023</v>
      </c>
    </row>
    <row r="1033" spans="1:14" s="38" customFormat="1">
      <c r="A1033" s="47" t="s">
        <v>4771</v>
      </c>
      <c r="B1033" s="47" t="s">
        <v>3964</v>
      </c>
      <c r="C1033" s="48">
        <v>420065793</v>
      </c>
      <c r="D1033" s="49">
        <v>4200657</v>
      </c>
      <c r="E1033" s="47" t="s">
        <v>4956</v>
      </c>
      <c r="F1033" s="49">
        <v>93</v>
      </c>
      <c r="G1033" s="47" t="s">
        <v>4151</v>
      </c>
      <c r="H1033" s="49" t="s">
        <v>4004</v>
      </c>
      <c r="I1033" s="48">
        <v>7325706727345</v>
      </c>
      <c r="J1033" s="93">
        <v>180</v>
      </c>
      <c r="K1033" s="50">
        <v>3</v>
      </c>
      <c r="L1033" s="93">
        <f t="shared" si="16"/>
        <v>540</v>
      </c>
      <c r="M1033" s="49" t="s">
        <v>1899</v>
      </c>
      <c r="N1033" s="47" t="s">
        <v>4023</v>
      </c>
    </row>
    <row r="1034" spans="1:14" s="38" customFormat="1">
      <c r="A1034" s="47" t="s">
        <v>4771</v>
      </c>
      <c r="B1034" s="47" t="s">
        <v>4134</v>
      </c>
      <c r="C1034" s="48">
        <v>4200705247</v>
      </c>
      <c r="D1034" s="49">
        <v>4200705</v>
      </c>
      <c r="E1034" s="47" t="s">
        <v>4863</v>
      </c>
      <c r="F1034" s="49">
        <v>247</v>
      </c>
      <c r="G1034" s="47" t="s">
        <v>4864</v>
      </c>
      <c r="H1034" s="49" t="s">
        <v>4117</v>
      </c>
      <c r="I1034" s="48">
        <v>7325706727673</v>
      </c>
      <c r="J1034" s="93">
        <v>160</v>
      </c>
      <c r="K1034" s="50">
        <v>3</v>
      </c>
      <c r="L1034" s="93">
        <f t="shared" si="16"/>
        <v>480</v>
      </c>
      <c r="M1034" s="49" t="s">
        <v>1899</v>
      </c>
      <c r="N1034" s="47" t="s">
        <v>3967</v>
      </c>
    </row>
    <row r="1035" spans="1:14" s="38" customFormat="1">
      <c r="A1035" s="47" t="s">
        <v>4771</v>
      </c>
      <c r="B1035" s="47" t="s">
        <v>4134</v>
      </c>
      <c r="C1035" s="48">
        <v>4200705247</v>
      </c>
      <c r="D1035" s="49">
        <v>4200705</v>
      </c>
      <c r="E1035" s="47" t="s">
        <v>4863</v>
      </c>
      <c r="F1035" s="49">
        <v>247</v>
      </c>
      <c r="G1035" s="47" t="s">
        <v>4864</v>
      </c>
      <c r="H1035" s="49" t="s">
        <v>4003</v>
      </c>
      <c r="I1035" s="48">
        <v>7325706727680</v>
      </c>
      <c r="J1035" s="93">
        <v>160</v>
      </c>
      <c r="K1035" s="50">
        <v>3</v>
      </c>
      <c r="L1035" s="93">
        <f t="shared" si="16"/>
        <v>480</v>
      </c>
      <c r="M1035" s="49" t="s">
        <v>1899</v>
      </c>
      <c r="N1035" s="47" t="s">
        <v>3967</v>
      </c>
    </row>
    <row r="1036" spans="1:14" s="38" customFormat="1">
      <c r="A1036" s="47" t="s">
        <v>4771</v>
      </c>
      <c r="B1036" s="47" t="s">
        <v>4134</v>
      </c>
      <c r="C1036" s="48">
        <v>4200705247</v>
      </c>
      <c r="D1036" s="49">
        <v>4200705</v>
      </c>
      <c r="E1036" s="47" t="s">
        <v>4863</v>
      </c>
      <c r="F1036" s="49">
        <v>247</v>
      </c>
      <c r="G1036" s="47" t="s">
        <v>4864</v>
      </c>
      <c r="H1036" s="49" t="s">
        <v>4001</v>
      </c>
      <c r="I1036" s="48">
        <v>7325706727697</v>
      </c>
      <c r="J1036" s="93">
        <v>160</v>
      </c>
      <c r="K1036" s="50">
        <v>3</v>
      </c>
      <c r="L1036" s="93">
        <f t="shared" si="16"/>
        <v>480</v>
      </c>
      <c r="M1036" s="49" t="s">
        <v>1899</v>
      </c>
      <c r="N1036" s="47" t="s">
        <v>3967</v>
      </c>
    </row>
    <row r="1037" spans="1:14" s="38" customFormat="1">
      <c r="A1037" s="47" t="s">
        <v>4771</v>
      </c>
      <c r="B1037" s="47" t="s">
        <v>4134</v>
      </c>
      <c r="C1037" s="48">
        <v>4200705247</v>
      </c>
      <c r="D1037" s="49">
        <v>4200705</v>
      </c>
      <c r="E1037" s="47" t="s">
        <v>4863</v>
      </c>
      <c r="F1037" s="49">
        <v>247</v>
      </c>
      <c r="G1037" s="47" t="s">
        <v>4864</v>
      </c>
      <c r="H1037" s="49" t="s">
        <v>4004</v>
      </c>
      <c r="I1037" s="48">
        <v>7325706727703</v>
      </c>
      <c r="J1037" s="93">
        <v>160</v>
      </c>
      <c r="K1037" s="50">
        <v>4</v>
      </c>
      <c r="L1037" s="93">
        <f t="shared" si="16"/>
        <v>640</v>
      </c>
      <c r="M1037" s="49" t="s">
        <v>1899</v>
      </c>
      <c r="N1037" s="47" t="s">
        <v>3967</v>
      </c>
    </row>
    <row r="1038" spans="1:14" s="38" customFormat="1">
      <c r="A1038" s="47" t="s">
        <v>4771</v>
      </c>
      <c r="B1038" s="47" t="s">
        <v>4134</v>
      </c>
      <c r="C1038" s="48">
        <v>4200705247</v>
      </c>
      <c r="D1038" s="49">
        <v>4200705</v>
      </c>
      <c r="E1038" s="47" t="s">
        <v>4863</v>
      </c>
      <c r="F1038" s="49">
        <v>247</v>
      </c>
      <c r="G1038" s="47" t="s">
        <v>4864</v>
      </c>
      <c r="H1038" s="49" t="s">
        <v>4016</v>
      </c>
      <c r="I1038" s="48">
        <v>7325706727710</v>
      </c>
      <c r="J1038" s="93">
        <v>160</v>
      </c>
      <c r="K1038" s="50">
        <v>1</v>
      </c>
      <c r="L1038" s="93">
        <f t="shared" si="16"/>
        <v>160</v>
      </c>
      <c r="M1038" s="49" t="s">
        <v>1899</v>
      </c>
      <c r="N1038" s="47" t="s">
        <v>3967</v>
      </c>
    </row>
    <row r="1039" spans="1:14" s="38" customFormat="1">
      <c r="A1039" s="47" t="s">
        <v>4771</v>
      </c>
      <c r="B1039" s="47" t="s">
        <v>3964</v>
      </c>
      <c r="C1039" s="48">
        <v>420366519</v>
      </c>
      <c r="D1039" s="49">
        <v>4203665</v>
      </c>
      <c r="E1039" s="47" t="s">
        <v>4958</v>
      </c>
      <c r="F1039" s="49">
        <v>19</v>
      </c>
      <c r="G1039" s="47" t="s">
        <v>4039</v>
      </c>
      <c r="H1039" s="49" t="s">
        <v>4003</v>
      </c>
      <c r="I1039" s="48">
        <v>7325706729240</v>
      </c>
      <c r="J1039" s="93">
        <v>160</v>
      </c>
      <c r="K1039" s="50">
        <v>1</v>
      </c>
      <c r="L1039" s="93">
        <f t="shared" si="16"/>
        <v>160</v>
      </c>
      <c r="M1039" s="49" t="s">
        <v>1899</v>
      </c>
      <c r="N1039" s="47" t="s">
        <v>4023</v>
      </c>
    </row>
    <row r="1040" spans="1:14" s="38" customFormat="1">
      <c r="A1040" s="47" t="s">
        <v>4771</v>
      </c>
      <c r="B1040" s="47" t="s">
        <v>3964</v>
      </c>
      <c r="C1040" s="48">
        <v>420366519</v>
      </c>
      <c r="D1040" s="49">
        <v>4203665</v>
      </c>
      <c r="E1040" s="47" t="s">
        <v>4958</v>
      </c>
      <c r="F1040" s="49">
        <v>19</v>
      </c>
      <c r="G1040" s="47" t="s">
        <v>4039</v>
      </c>
      <c r="H1040" s="49" t="s">
        <v>4001</v>
      </c>
      <c r="I1040" s="48">
        <v>7325706729257</v>
      </c>
      <c r="J1040" s="93">
        <v>160</v>
      </c>
      <c r="K1040" s="50">
        <v>1</v>
      </c>
      <c r="L1040" s="93">
        <f t="shared" si="16"/>
        <v>160</v>
      </c>
      <c r="M1040" s="49" t="s">
        <v>1899</v>
      </c>
      <c r="N1040" s="47" t="s">
        <v>4023</v>
      </c>
    </row>
    <row r="1041" spans="1:14" s="38" customFormat="1">
      <c r="A1041" s="47" t="s">
        <v>4771</v>
      </c>
      <c r="B1041" s="47" t="s">
        <v>3964</v>
      </c>
      <c r="C1041" s="48">
        <v>4200532276</v>
      </c>
      <c r="D1041" s="49">
        <v>4200532</v>
      </c>
      <c r="E1041" s="47" t="s">
        <v>4972</v>
      </c>
      <c r="F1041" s="49">
        <v>276</v>
      </c>
      <c r="G1041" s="47" t="s">
        <v>4323</v>
      </c>
      <c r="H1041" s="49" t="s">
        <v>4001</v>
      </c>
      <c r="I1041" s="48">
        <v>7325706730390</v>
      </c>
      <c r="J1041" s="93">
        <v>180</v>
      </c>
      <c r="K1041" s="50">
        <v>1</v>
      </c>
      <c r="L1041" s="93">
        <f t="shared" si="16"/>
        <v>180</v>
      </c>
      <c r="M1041" s="49" t="s">
        <v>1923</v>
      </c>
      <c r="N1041" s="47" t="s">
        <v>4023</v>
      </c>
    </row>
    <row r="1042" spans="1:14" s="38" customFormat="1">
      <c r="A1042" s="47" t="s">
        <v>4771</v>
      </c>
      <c r="B1042" s="47" t="s">
        <v>3964</v>
      </c>
      <c r="C1042" s="48">
        <v>420252019</v>
      </c>
      <c r="D1042" s="49">
        <v>4202520</v>
      </c>
      <c r="E1042" s="47" t="s">
        <v>4957</v>
      </c>
      <c r="F1042" s="49">
        <v>19</v>
      </c>
      <c r="G1042" s="47" t="s">
        <v>4039</v>
      </c>
      <c r="H1042" s="49" t="s">
        <v>4004</v>
      </c>
      <c r="I1042" s="48">
        <v>7325706731663</v>
      </c>
      <c r="J1042" s="93">
        <v>140</v>
      </c>
      <c r="K1042" s="50">
        <v>4</v>
      </c>
      <c r="L1042" s="93">
        <f t="shared" si="16"/>
        <v>560</v>
      </c>
      <c r="M1042" s="49" t="s">
        <v>1823</v>
      </c>
      <c r="N1042" s="47" t="s">
        <v>4950</v>
      </c>
    </row>
    <row r="1043" spans="1:14" s="38" customFormat="1">
      <c r="A1043" s="47" t="s">
        <v>4771</v>
      </c>
      <c r="B1043" s="47" t="s">
        <v>3964</v>
      </c>
      <c r="C1043" s="48">
        <v>4202520130</v>
      </c>
      <c r="D1043" s="49">
        <v>4202520</v>
      </c>
      <c r="E1043" s="47" t="s">
        <v>4957</v>
      </c>
      <c r="F1043" s="49">
        <v>130</v>
      </c>
      <c r="G1043" s="47" t="s">
        <v>4110</v>
      </c>
      <c r="H1043" s="49" t="s">
        <v>4004</v>
      </c>
      <c r="I1043" s="48">
        <v>7325706731724</v>
      </c>
      <c r="J1043" s="93">
        <v>140</v>
      </c>
      <c r="K1043" s="50">
        <v>1</v>
      </c>
      <c r="L1043" s="93">
        <f t="shared" si="16"/>
        <v>140</v>
      </c>
      <c r="M1043" s="49" t="s">
        <v>1823</v>
      </c>
      <c r="N1043" s="47" t="s">
        <v>4950</v>
      </c>
    </row>
    <row r="1044" spans="1:14" s="38" customFormat="1">
      <c r="A1044" s="47" t="s">
        <v>4771</v>
      </c>
      <c r="B1044" s="47" t="s">
        <v>3964</v>
      </c>
      <c r="C1044" s="48">
        <v>4203431369</v>
      </c>
      <c r="D1044" s="49">
        <v>4203431</v>
      </c>
      <c r="E1044" s="47" t="s">
        <v>5001</v>
      </c>
      <c r="F1044" s="49">
        <v>369</v>
      </c>
      <c r="G1044" s="47" t="s">
        <v>4712</v>
      </c>
      <c r="H1044" s="49" t="s">
        <v>4003</v>
      </c>
      <c r="I1044" s="48">
        <v>7325706733025</v>
      </c>
      <c r="J1044" s="93">
        <v>60</v>
      </c>
      <c r="K1044" s="50">
        <v>3</v>
      </c>
      <c r="L1044" s="93">
        <f t="shared" si="16"/>
        <v>180</v>
      </c>
      <c r="M1044" s="49" t="s">
        <v>1899</v>
      </c>
      <c r="N1044" s="47" t="s">
        <v>4658</v>
      </c>
    </row>
    <row r="1045" spans="1:14" s="38" customFormat="1">
      <c r="A1045" s="47" t="s">
        <v>4771</v>
      </c>
      <c r="B1045" s="47" t="s">
        <v>3964</v>
      </c>
      <c r="C1045" s="48">
        <v>4203431369</v>
      </c>
      <c r="D1045" s="49">
        <v>4203431</v>
      </c>
      <c r="E1045" s="47" t="s">
        <v>5001</v>
      </c>
      <c r="F1045" s="49">
        <v>369</v>
      </c>
      <c r="G1045" s="47" t="s">
        <v>4712</v>
      </c>
      <c r="H1045" s="49" t="s">
        <v>4016</v>
      </c>
      <c r="I1045" s="48">
        <v>7325706733056</v>
      </c>
      <c r="J1045" s="93">
        <v>60</v>
      </c>
      <c r="K1045" s="50">
        <v>4</v>
      </c>
      <c r="L1045" s="93">
        <f t="shared" si="16"/>
        <v>240</v>
      </c>
      <c r="M1045" s="49" t="s">
        <v>1899</v>
      </c>
      <c r="N1045" s="47" t="s">
        <v>4658</v>
      </c>
    </row>
    <row r="1046" spans="1:14" s="38" customFormat="1">
      <c r="A1046" s="47" t="s">
        <v>4771</v>
      </c>
      <c r="B1046" s="47" t="s">
        <v>3964</v>
      </c>
      <c r="C1046" s="48">
        <v>4203431369</v>
      </c>
      <c r="D1046" s="49">
        <v>4203431</v>
      </c>
      <c r="E1046" s="47" t="s">
        <v>5001</v>
      </c>
      <c r="F1046" s="49">
        <v>369</v>
      </c>
      <c r="G1046" s="47" t="s">
        <v>4712</v>
      </c>
      <c r="H1046" s="49" t="s">
        <v>4005</v>
      </c>
      <c r="I1046" s="48">
        <v>7325706733063</v>
      </c>
      <c r="J1046" s="93">
        <v>60</v>
      </c>
      <c r="K1046" s="50">
        <v>1</v>
      </c>
      <c r="L1046" s="93">
        <f t="shared" si="16"/>
        <v>60</v>
      </c>
      <c r="M1046" s="49" t="s">
        <v>1899</v>
      </c>
      <c r="N1046" s="47" t="s">
        <v>4658</v>
      </c>
    </row>
    <row r="1047" spans="1:14" s="38" customFormat="1">
      <c r="A1047" s="47" t="s">
        <v>4771</v>
      </c>
      <c r="B1047" s="47" t="s">
        <v>5125</v>
      </c>
      <c r="C1047" s="48">
        <v>42043615</v>
      </c>
      <c r="D1047" s="49">
        <v>4204361</v>
      </c>
      <c r="E1047" s="47" t="s">
        <v>5126</v>
      </c>
      <c r="F1047" s="49">
        <v>5</v>
      </c>
      <c r="G1047" s="47" t="s">
        <v>4014</v>
      </c>
      <c r="H1047" s="49" t="s">
        <v>4117</v>
      </c>
      <c r="I1047" s="48">
        <v>7325706733223</v>
      </c>
      <c r="J1047" s="93">
        <v>160</v>
      </c>
      <c r="K1047" s="50">
        <v>1</v>
      </c>
      <c r="L1047" s="93">
        <f t="shared" si="16"/>
        <v>160</v>
      </c>
      <c r="M1047" s="49" t="s">
        <v>1899</v>
      </c>
      <c r="N1047" s="47" t="s">
        <v>4152</v>
      </c>
    </row>
    <row r="1048" spans="1:14" s="38" customFormat="1">
      <c r="A1048" s="47" t="s">
        <v>4771</v>
      </c>
      <c r="B1048" s="47" t="s">
        <v>5125</v>
      </c>
      <c r="C1048" s="48">
        <v>42043615</v>
      </c>
      <c r="D1048" s="49">
        <v>4204361</v>
      </c>
      <c r="E1048" s="47" t="s">
        <v>5126</v>
      </c>
      <c r="F1048" s="49">
        <v>5</v>
      </c>
      <c r="G1048" s="47" t="s">
        <v>4014</v>
      </c>
      <c r="H1048" s="49" t="s">
        <v>4003</v>
      </c>
      <c r="I1048" s="48">
        <v>7325706733230</v>
      </c>
      <c r="J1048" s="93">
        <v>160</v>
      </c>
      <c r="K1048" s="50">
        <v>1</v>
      </c>
      <c r="L1048" s="93">
        <f t="shared" si="16"/>
        <v>160</v>
      </c>
      <c r="M1048" s="49" t="s">
        <v>1899</v>
      </c>
      <c r="N1048" s="47" t="s">
        <v>4152</v>
      </c>
    </row>
    <row r="1049" spans="1:14" s="38" customFormat="1">
      <c r="A1049" s="47" t="s">
        <v>4771</v>
      </c>
      <c r="B1049" s="47" t="s">
        <v>4134</v>
      </c>
      <c r="C1049" s="48">
        <v>4204911210</v>
      </c>
      <c r="D1049" s="49">
        <v>4204911</v>
      </c>
      <c r="E1049" s="47" t="s">
        <v>4867</v>
      </c>
      <c r="F1049" s="49">
        <v>210</v>
      </c>
      <c r="G1049" s="47" t="s">
        <v>4067</v>
      </c>
      <c r="H1049" s="49" t="s">
        <v>4004</v>
      </c>
      <c r="I1049" s="48">
        <v>7325706734862</v>
      </c>
      <c r="J1049" s="93">
        <v>130</v>
      </c>
      <c r="K1049" s="50">
        <v>2</v>
      </c>
      <c r="L1049" s="93">
        <f t="shared" si="16"/>
        <v>260</v>
      </c>
      <c r="M1049" s="49" t="s">
        <v>1923</v>
      </c>
      <c r="N1049" s="47" t="s">
        <v>4152</v>
      </c>
    </row>
    <row r="1050" spans="1:14" s="38" customFormat="1">
      <c r="A1050" s="47" t="s">
        <v>4771</v>
      </c>
      <c r="B1050" s="47" t="s">
        <v>4134</v>
      </c>
      <c r="C1050" s="48">
        <v>4204911210</v>
      </c>
      <c r="D1050" s="49">
        <v>4204911</v>
      </c>
      <c r="E1050" s="47" t="s">
        <v>4867</v>
      </c>
      <c r="F1050" s="49">
        <v>210</v>
      </c>
      <c r="G1050" s="47" t="s">
        <v>4067</v>
      </c>
      <c r="H1050" s="49" t="s">
        <v>4016</v>
      </c>
      <c r="I1050" s="48">
        <v>7325706734879</v>
      </c>
      <c r="J1050" s="93">
        <v>130</v>
      </c>
      <c r="K1050" s="50">
        <v>2</v>
      </c>
      <c r="L1050" s="93">
        <f t="shared" si="16"/>
        <v>260</v>
      </c>
      <c r="M1050" s="49" t="s">
        <v>1923</v>
      </c>
      <c r="N1050" s="47" t="s">
        <v>4152</v>
      </c>
    </row>
    <row r="1051" spans="1:14" s="38" customFormat="1">
      <c r="A1051" s="47" t="s">
        <v>4771</v>
      </c>
      <c r="B1051" s="47" t="s">
        <v>4134</v>
      </c>
      <c r="C1051" s="48">
        <v>4204911210</v>
      </c>
      <c r="D1051" s="49">
        <v>4204911</v>
      </c>
      <c r="E1051" s="47" t="s">
        <v>4867</v>
      </c>
      <c r="F1051" s="49">
        <v>210</v>
      </c>
      <c r="G1051" s="47" t="s">
        <v>4067</v>
      </c>
      <c r="H1051" s="49" t="s">
        <v>4005</v>
      </c>
      <c r="I1051" s="48">
        <v>7325706734886</v>
      </c>
      <c r="J1051" s="93">
        <v>130</v>
      </c>
      <c r="K1051" s="50">
        <v>2</v>
      </c>
      <c r="L1051" s="93">
        <f t="shared" si="16"/>
        <v>260</v>
      </c>
      <c r="M1051" s="49" t="s">
        <v>1923</v>
      </c>
      <c r="N1051" s="47" t="s">
        <v>4152</v>
      </c>
    </row>
    <row r="1052" spans="1:14" s="38" customFormat="1">
      <c r="A1052" s="47" t="s">
        <v>4771</v>
      </c>
      <c r="B1052" s="47" t="s">
        <v>4261</v>
      </c>
      <c r="C1052" s="48">
        <v>4300108824</v>
      </c>
      <c r="D1052" s="49">
        <v>4300108</v>
      </c>
      <c r="E1052" s="47" t="s">
        <v>4907</v>
      </c>
      <c r="F1052" s="49">
        <v>824</v>
      </c>
      <c r="G1052" s="47" t="s">
        <v>4586</v>
      </c>
      <c r="H1052" s="49">
        <v>40</v>
      </c>
      <c r="I1052" s="48">
        <v>7325706737504</v>
      </c>
      <c r="J1052" s="93">
        <v>180</v>
      </c>
      <c r="K1052" s="50">
        <v>8</v>
      </c>
      <c r="L1052" s="93">
        <f t="shared" si="16"/>
        <v>1440</v>
      </c>
      <c r="M1052" s="49" t="s">
        <v>1823</v>
      </c>
      <c r="N1052" s="47" t="s">
        <v>4908</v>
      </c>
    </row>
    <row r="1053" spans="1:14" s="38" customFormat="1">
      <c r="A1053" s="47" t="s">
        <v>4771</v>
      </c>
      <c r="B1053" s="47" t="s">
        <v>4261</v>
      </c>
      <c r="C1053" s="48">
        <v>4300108824</v>
      </c>
      <c r="D1053" s="49">
        <v>4300108</v>
      </c>
      <c r="E1053" s="47" t="s">
        <v>4907</v>
      </c>
      <c r="F1053" s="49">
        <v>824</v>
      </c>
      <c r="G1053" s="47" t="s">
        <v>4586</v>
      </c>
      <c r="H1053" s="49">
        <v>42</v>
      </c>
      <c r="I1053" s="48">
        <v>7325706737511</v>
      </c>
      <c r="J1053" s="93">
        <v>180</v>
      </c>
      <c r="K1053" s="50">
        <v>1</v>
      </c>
      <c r="L1053" s="93">
        <f t="shared" si="16"/>
        <v>180</v>
      </c>
      <c r="M1053" s="49" t="s">
        <v>1823</v>
      </c>
      <c r="N1053" s="47" t="s">
        <v>4908</v>
      </c>
    </row>
    <row r="1054" spans="1:14" s="38" customFormat="1">
      <c r="A1054" s="47" t="s">
        <v>4771</v>
      </c>
      <c r="B1054" s="47" t="s">
        <v>5125</v>
      </c>
      <c r="C1054" s="48">
        <v>4503202116</v>
      </c>
      <c r="D1054" s="49">
        <v>4503202</v>
      </c>
      <c r="E1054" s="47" t="s">
        <v>5147</v>
      </c>
      <c r="F1054" s="49">
        <v>116</v>
      </c>
      <c r="G1054" s="47" t="s">
        <v>4593</v>
      </c>
      <c r="H1054" s="49">
        <v>34</v>
      </c>
      <c r="I1054" s="48">
        <v>7325706737924</v>
      </c>
      <c r="J1054" s="93">
        <v>350</v>
      </c>
      <c r="K1054" s="50">
        <v>1</v>
      </c>
      <c r="L1054" s="93">
        <f t="shared" si="16"/>
        <v>350</v>
      </c>
      <c r="M1054" s="49" t="s">
        <v>1823</v>
      </c>
      <c r="N1054" s="47" t="s">
        <v>4037</v>
      </c>
    </row>
    <row r="1055" spans="1:14" s="38" customFormat="1">
      <c r="A1055" s="47" t="s">
        <v>4771</v>
      </c>
      <c r="B1055" s="47" t="s">
        <v>5125</v>
      </c>
      <c r="C1055" s="48">
        <v>4503202116</v>
      </c>
      <c r="D1055" s="49">
        <v>4503202</v>
      </c>
      <c r="E1055" s="47" t="s">
        <v>5147</v>
      </c>
      <c r="F1055" s="49">
        <v>116</v>
      </c>
      <c r="G1055" s="47" t="s">
        <v>4593</v>
      </c>
      <c r="H1055" s="49">
        <v>36</v>
      </c>
      <c r="I1055" s="48">
        <v>7325706737931</v>
      </c>
      <c r="J1055" s="93">
        <v>350</v>
      </c>
      <c r="K1055" s="50">
        <v>1</v>
      </c>
      <c r="L1055" s="93">
        <f t="shared" si="16"/>
        <v>350</v>
      </c>
      <c r="M1055" s="49" t="s">
        <v>1823</v>
      </c>
      <c r="N1055" s="47" t="s">
        <v>4037</v>
      </c>
    </row>
    <row r="1056" spans="1:14" s="38" customFormat="1">
      <c r="A1056" s="47" t="s">
        <v>4771</v>
      </c>
      <c r="B1056" s="47" t="s">
        <v>5125</v>
      </c>
      <c r="C1056" s="48">
        <v>4503202116</v>
      </c>
      <c r="D1056" s="49">
        <v>4503202</v>
      </c>
      <c r="E1056" s="47" t="s">
        <v>5147</v>
      </c>
      <c r="F1056" s="49">
        <v>116</v>
      </c>
      <c r="G1056" s="47" t="s">
        <v>4593</v>
      </c>
      <c r="H1056" s="49">
        <v>38</v>
      </c>
      <c r="I1056" s="48">
        <v>7325706737948</v>
      </c>
      <c r="J1056" s="93">
        <v>350</v>
      </c>
      <c r="K1056" s="50">
        <v>2</v>
      </c>
      <c r="L1056" s="93">
        <f t="shared" si="16"/>
        <v>700</v>
      </c>
      <c r="M1056" s="49" t="s">
        <v>1823</v>
      </c>
      <c r="N1056" s="47" t="s">
        <v>4037</v>
      </c>
    </row>
    <row r="1057" spans="1:14" s="38" customFormat="1">
      <c r="A1057" s="47" t="s">
        <v>4771</v>
      </c>
      <c r="B1057" s="47" t="s">
        <v>5125</v>
      </c>
      <c r="C1057" s="48">
        <v>4503202116</v>
      </c>
      <c r="D1057" s="49">
        <v>4503202</v>
      </c>
      <c r="E1057" s="47" t="s">
        <v>5147</v>
      </c>
      <c r="F1057" s="49">
        <v>116</v>
      </c>
      <c r="G1057" s="47" t="s">
        <v>4593</v>
      </c>
      <c r="H1057" s="49">
        <v>40</v>
      </c>
      <c r="I1057" s="48">
        <v>7325706737955</v>
      </c>
      <c r="J1057" s="93">
        <v>350</v>
      </c>
      <c r="K1057" s="50">
        <v>1</v>
      </c>
      <c r="L1057" s="93">
        <f t="shared" si="16"/>
        <v>350</v>
      </c>
      <c r="M1057" s="49" t="s">
        <v>1823</v>
      </c>
      <c r="N1057" s="47" t="s">
        <v>4037</v>
      </c>
    </row>
    <row r="1058" spans="1:14" s="38" customFormat="1">
      <c r="A1058" s="47" t="s">
        <v>4771</v>
      </c>
      <c r="B1058" s="47" t="s">
        <v>5125</v>
      </c>
      <c r="C1058" s="48">
        <v>4503202116</v>
      </c>
      <c r="D1058" s="49">
        <v>4503202</v>
      </c>
      <c r="E1058" s="47" t="s">
        <v>5147</v>
      </c>
      <c r="F1058" s="49">
        <v>116</v>
      </c>
      <c r="G1058" s="47" t="s">
        <v>4593</v>
      </c>
      <c r="H1058" s="49">
        <v>42</v>
      </c>
      <c r="I1058" s="48">
        <v>7325706737962</v>
      </c>
      <c r="J1058" s="93">
        <v>350</v>
      </c>
      <c r="K1058" s="50">
        <v>1</v>
      </c>
      <c r="L1058" s="93">
        <f t="shared" si="16"/>
        <v>350</v>
      </c>
      <c r="M1058" s="49" t="s">
        <v>1823</v>
      </c>
      <c r="N1058" s="47" t="s">
        <v>4037</v>
      </c>
    </row>
    <row r="1059" spans="1:14" s="38" customFormat="1">
      <c r="A1059" s="47" t="s">
        <v>4771</v>
      </c>
      <c r="B1059" s="47" t="s">
        <v>4261</v>
      </c>
      <c r="C1059" s="48">
        <v>4300105116</v>
      </c>
      <c r="D1059" s="49">
        <v>4300105</v>
      </c>
      <c r="E1059" s="47" t="s">
        <v>4905</v>
      </c>
      <c r="F1059" s="49">
        <v>116</v>
      </c>
      <c r="G1059" s="47" t="s">
        <v>4593</v>
      </c>
      <c r="H1059" s="49">
        <v>34</v>
      </c>
      <c r="I1059" s="48">
        <v>7325706740726</v>
      </c>
      <c r="J1059" s="93">
        <v>150</v>
      </c>
      <c r="K1059" s="50">
        <v>2</v>
      </c>
      <c r="L1059" s="93">
        <f t="shared" si="16"/>
        <v>300</v>
      </c>
      <c r="M1059" s="49" t="s">
        <v>1823</v>
      </c>
      <c r="N1059" s="47" t="s">
        <v>4900</v>
      </c>
    </row>
    <row r="1060" spans="1:14" s="38" customFormat="1">
      <c r="A1060" s="47" t="s">
        <v>4771</v>
      </c>
      <c r="B1060" s="47" t="s">
        <v>4261</v>
      </c>
      <c r="C1060" s="48">
        <v>4300105116</v>
      </c>
      <c r="D1060" s="49">
        <v>4300105</v>
      </c>
      <c r="E1060" s="47" t="s">
        <v>4905</v>
      </c>
      <c r="F1060" s="49">
        <v>116</v>
      </c>
      <c r="G1060" s="47" t="s">
        <v>4593</v>
      </c>
      <c r="H1060" s="49">
        <v>36</v>
      </c>
      <c r="I1060" s="48">
        <v>7325706740733</v>
      </c>
      <c r="J1060" s="93">
        <v>150</v>
      </c>
      <c r="K1060" s="50">
        <v>11</v>
      </c>
      <c r="L1060" s="93">
        <f t="shared" si="16"/>
        <v>1650</v>
      </c>
      <c r="M1060" s="49" t="s">
        <v>1823</v>
      </c>
      <c r="N1060" s="47" t="s">
        <v>4900</v>
      </c>
    </row>
    <row r="1061" spans="1:14" s="38" customFormat="1">
      <c r="A1061" s="47" t="s">
        <v>4771</v>
      </c>
      <c r="B1061" s="47" t="s">
        <v>4261</v>
      </c>
      <c r="C1061" s="48">
        <v>4300105116</v>
      </c>
      <c r="D1061" s="49">
        <v>4300105</v>
      </c>
      <c r="E1061" s="47" t="s">
        <v>4905</v>
      </c>
      <c r="F1061" s="49">
        <v>116</v>
      </c>
      <c r="G1061" s="47" t="s">
        <v>4593</v>
      </c>
      <c r="H1061" s="49">
        <v>38</v>
      </c>
      <c r="I1061" s="48">
        <v>7325706740740</v>
      </c>
      <c r="J1061" s="93">
        <v>150</v>
      </c>
      <c r="K1061" s="50">
        <v>10</v>
      </c>
      <c r="L1061" s="93">
        <f t="shared" si="16"/>
        <v>1500</v>
      </c>
      <c r="M1061" s="49" t="s">
        <v>1823</v>
      </c>
      <c r="N1061" s="47" t="s">
        <v>4900</v>
      </c>
    </row>
    <row r="1062" spans="1:14" s="38" customFormat="1">
      <c r="A1062" s="47" t="s">
        <v>4771</v>
      </c>
      <c r="B1062" s="47" t="s">
        <v>4261</v>
      </c>
      <c r="C1062" s="48">
        <v>4300105116</v>
      </c>
      <c r="D1062" s="49">
        <v>4300105</v>
      </c>
      <c r="E1062" s="47" t="s">
        <v>4905</v>
      </c>
      <c r="F1062" s="49">
        <v>116</v>
      </c>
      <c r="G1062" s="47" t="s">
        <v>4593</v>
      </c>
      <c r="H1062" s="49">
        <v>40</v>
      </c>
      <c r="I1062" s="48">
        <v>7325706740757</v>
      </c>
      <c r="J1062" s="93">
        <v>150</v>
      </c>
      <c r="K1062" s="50">
        <v>15</v>
      </c>
      <c r="L1062" s="93">
        <f t="shared" si="16"/>
        <v>2250</v>
      </c>
      <c r="M1062" s="49" t="s">
        <v>1823</v>
      </c>
      <c r="N1062" s="47" t="s">
        <v>4900</v>
      </c>
    </row>
    <row r="1063" spans="1:14" s="38" customFormat="1">
      <c r="A1063" s="47" t="s">
        <v>4771</v>
      </c>
      <c r="B1063" s="47" t="s">
        <v>4261</v>
      </c>
      <c r="C1063" s="48">
        <v>4300105116</v>
      </c>
      <c r="D1063" s="49">
        <v>4300105</v>
      </c>
      <c r="E1063" s="47" t="s">
        <v>4905</v>
      </c>
      <c r="F1063" s="49">
        <v>116</v>
      </c>
      <c r="G1063" s="47" t="s">
        <v>4593</v>
      </c>
      <c r="H1063" s="49">
        <v>42</v>
      </c>
      <c r="I1063" s="48">
        <v>7325706740764</v>
      </c>
      <c r="J1063" s="93">
        <v>150</v>
      </c>
      <c r="K1063" s="50">
        <v>2</v>
      </c>
      <c r="L1063" s="93">
        <f t="shared" si="16"/>
        <v>300</v>
      </c>
      <c r="M1063" s="49" t="s">
        <v>1823</v>
      </c>
      <c r="N1063" s="47" t="s">
        <v>4900</v>
      </c>
    </row>
    <row r="1064" spans="1:14" s="38" customFormat="1">
      <c r="A1064" s="47" t="s">
        <v>4771</v>
      </c>
      <c r="B1064" s="47" t="s">
        <v>4261</v>
      </c>
      <c r="C1064" s="48">
        <v>4300105601</v>
      </c>
      <c r="D1064" s="49">
        <v>4300105</v>
      </c>
      <c r="E1064" s="47" t="s">
        <v>4905</v>
      </c>
      <c r="F1064" s="49">
        <v>601</v>
      </c>
      <c r="G1064" s="47" t="s">
        <v>4906</v>
      </c>
      <c r="H1064" s="49">
        <v>36</v>
      </c>
      <c r="I1064" s="48">
        <v>7325706740894</v>
      </c>
      <c r="J1064" s="93">
        <v>150</v>
      </c>
      <c r="K1064" s="50">
        <v>13</v>
      </c>
      <c r="L1064" s="93">
        <f t="shared" si="16"/>
        <v>1950</v>
      </c>
      <c r="M1064" s="49" t="s">
        <v>1823</v>
      </c>
      <c r="N1064" s="47" t="s">
        <v>4900</v>
      </c>
    </row>
    <row r="1065" spans="1:14" s="38" customFormat="1">
      <c r="A1065" s="47" t="s">
        <v>4771</v>
      </c>
      <c r="B1065" s="47" t="s">
        <v>4261</v>
      </c>
      <c r="C1065" s="48">
        <v>4300105601</v>
      </c>
      <c r="D1065" s="49">
        <v>4300105</v>
      </c>
      <c r="E1065" s="47" t="s">
        <v>4905</v>
      </c>
      <c r="F1065" s="49">
        <v>601</v>
      </c>
      <c r="G1065" s="47" t="s">
        <v>4906</v>
      </c>
      <c r="H1065" s="49">
        <v>38</v>
      </c>
      <c r="I1065" s="48">
        <v>7325706740900</v>
      </c>
      <c r="J1065" s="93">
        <v>150</v>
      </c>
      <c r="K1065" s="50">
        <v>13</v>
      </c>
      <c r="L1065" s="93">
        <f t="shared" si="16"/>
        <v>1950</v>
      </c>
      <c r="M1065" s="49" t="s">
        <v>1823</v>
      </c>
      <c r="N1065" s="47" t="s">
        <v>4900</v>
      </c>
    </row>
    <row r="1066" spans="1:14" s="38" customFormat="1">
      <c r="A1066" s="47" t="s">
        <v>4771</v>
      </c>
      <c r="B1066" s="47" t="s">
        <v>4261</v>
      </c>
      <c r="C1066" s="48">
        <v>4300105601</v>
      </c>
      <c r="D1066" s="49">
        <v>4300105</v>
      </c>
      <c r="E1066" s="47" t="s">
        <v>4905</v>
      </c>
      <c r="F1066" s="49">
        <v>601</v>
      </c>
      <c r="G1066" s="47" t="s">
        <v>4906</v>
      </c>
      <c r="H1066" s="49">
        <v>40</v>
      </c>
      <c r="I1066" s="48">
        <v>7325706740917</v>
      </c>
      <c r="J1066" s="93">
        <v>150</v>
      </c>
      <c r="K1066" s="50">
        <v>10</v>
      </c>
      <c r="L1066" s="93">
        <f t="shared" si="16"/>
        <v>1500</v>
      </c>
      <c r="M1066" s="49" t="s">
        <v>1823</v>
      </c>
      <c r="N1066" s="47" t="s">
        <v>4900</v>
      </c>
    </row>
    <row r="1067" spans="1:14" s="38" customFormat="1">
      <c r="A1067" s="47" t="s">
        <v>4771</v>
      </c>
      <c r="B1067" s="47" t="s">
        <v>4261</v>
      </c>
      <c r="C1067" s="48">
        <v>4300105601</v>
      </c>
      <c r="D1067" s="49">
        <v>4300105</v>
      </c>
      <c r="E1067" s="47" t="s">
        <v>4905</v>
      </c>
      <c r="F1067" s="49">
        <v>601</v>
      </c>
      <c r="G1067" s="47" t="s">
        <v>4906</v>
      </c>
      <c r="H1067" s="49">
        <v>42</v>
      </c>
      <c r="I1067" s="48">
        <v>7325706740924</v>
      </c>
      <c r="J1067" s="93">
        <v>150</v>
      </c>
      <c r="K1067" s="50">
        <v>5</v>
      </c>
      <c r="L1067" s="93">
        <f t="shared" si="16"/>
        <v>750</v>
      </c>
      <c r="M1067" s="49" t="s">
        <v>1823</v>
      </c>
      <c r="N1067" s="47" t="s">
        <v>4900</v>
      </c>
    </row>
    <row r="1068" spans="1:14" s="38" customFormat="1">
      <c r="A1068" s="47" t="s">
        <v>4011</v>
      </c>
      <c r="B1068" s="47" t="s">
        <v>3964</v>
      </c>
      <c r="C1068" s="48">
        <v>2003099604</v>
      </c>
      <c r="D1068" s="49">
        <v>2003099</v>
      </c>
      <c r="E1068" s="47" t="s">
        <v>4397</v>
      </c>
      <c r="F1068" s="49">
        <v>604</v>
      </c>
      <c r="G1068" s="47" t="s">
        <v>4079</v>
      </c>
      <c r="H1068" s="49" t="s">
        <v>4005</v>
      </c>
      <c r="I1068" s="48">
        <v>7325706742430</v>
      </c>
      <c r="J1068" s="93">
        <v>50</v>
      </c>
      <c r="K1068" s="50">
        <v>1</v>
      </c>
      <c r="L1068" s="93">
        <f t="shared" si="16"/>
        <v>50</v>
      </c>
      <c r="M1068" s="49" t="s">
        <v>1923</v>
      </c>
      <c r="N1068" s="47" t="s">
        <v>4023</v>
      </c>
    </row>
    <row r="1069" spans="1:14" s="38" customFormat="1">
      <c r="A1069" s="47" t="s">
        <v>4011</v>
      </c>
      <c r="B1069" s="47" t="s">
        <v>3964</v>
      </c>
      <c r="C1069" s="48">
        <v>200509293</v>
      </c>
      <c r="D1069" s="49">
        <v>2005092</v>
      </c>
      <c r="E1069" s="47" t="s">
        <v>4401</v>
      </c>
      <c r="F1069" s="49">
        <v>93</v>
      </c>
      <c r="G1069" s="47" t="s">
        <v>4151</v>
      </c>
      <c r="H1069" s="49" t="s">
        <v>4003</v>
      </c>
      <c r="I1069" s="48">
        <v>7325706742850</v>
      </c>
      <c r="J1069" s="93">
        <v>145</v>
      </c>
      <c r="K1069" s="50">
        <v>1</v>
      </c>
      <c r="L1069" s="93">
        <f t="shared" si="16"/>
        <v>145</v>
      </c>
      <c r="M1069" s="49" t="s">
        <v>1923</v>
      </c>
      <c r="N1069" s="47" t="s">
        <v>4023</v>
      </c>
    </row>
    <row r="1070" spans="1:14" s="38" customFormat="1">
      <c r="A1070" s="47" t="s">
        <v>4011</v>
      </c>
      <c r="B1070" s="47" t="s">
        <v>3964</v>
      </c>
      <c r="C1070" s="48">
        <v>200509293</v>
      </c>
      <c r="D1070" s="49">
        <v>2005092</v>
      </c>
      <c r="E1070" s="47" t="s">
        <v>4401</v>
      </c>
      <c r="F1070" s="49">
        <v>93</v>
      </c>
      <c r="G1070" s="47" t="s">
        <v>4151</v>
      </c>
      <c r="H1070" s="49" t="s">
        <v>4029</v>
      </c>
      <c r="I1070" s="48">
        <v>7325706742904</v>
      </c>
      <c r="J1070" s="93">
        <v>145</v>
      </c>
      <c r="K1070" s="50">
        <v>5</v>
      </c>
      <c r="L1070" s="93">
        <f t="shared" si="16"/>
        <v>725</v>
      </c>
      <c r="M1070" s="49" t="s">
        <v>1923</v>
      </c>
      <c r="N1070" s="47" t="s">
        <v>4023</v>
      </c>
    </row>
    <row r="1071" spans="1:14" s="38" customFormat="1">
      <c r="A1071" s="47" t="s">
        <v>4011</v>
      </c>
      <c r="B1071" s="47" t="s">
        <v>3964</v>
      </c>
      <c r="C1071" s="48">
        <v>2005092113</v>
      </c>
      <c r="D1071" s="49">
        <v>2005092</v>
      </c>
      <c r="E1071" s="47" t="s">
        <v>4401</v>
      </c>
      <c r="F1071" s="49">
        <v>113</v>
      </c>
      <c r="G1071" s="47" t="s">
        <v>4256</v>
      </c>
      <c r="H1071" s="49" t="s">
        <v>4029</v>
      </c>
      <c r="I1071" s="48">
        <v>7325706742997</v>
      </c>
      <c r="J1071" s="93">
        <v>145</v>
      </c>
      <c r="K1071" s="50">
        <v>1</v>
      </c>
      <c r="L1071" s="93">
        <f t="shared" si="16"/>
        <v>145</v>
      </c>
      <c r="M1071" s="49" t="s">
        <v>1923</v>
      </c>
      <c r="N1071" s="47" t="s">
        <v>4023</v>
      </c>
    </row>
    <row r="1072" spans="1:14" s="38" customFormat="1">
      <c r="A1072" s="47" t="s">
        <v>4011</v>
      </c>
      <c r="B1072" s="47" t="s">
        <v>3964</v>
      </c>
      <c r="C1072" s="48">
        <v>2046072604</v>
      </c>
      <c r="D1072" s="49">
        <v>2046072</v>
      </c>
      <c r="E1072" s="47" t="s">
        <v>4391</v>
      </c>
      <c r="F1072" s="49">
        <v>604</v>
      </c>
      <c r="G1072" s="47" t="s">
        <v>4079</v>
      </c>
      <c r="H1072" s="49" t="s">
        <v>4004</v>
      </c>
      <c r="I1072" s="48">
        <v>7325706743680</v>
      </c>
      <c r="J1072" s="93">
        <v>130</v>
      </c>
      <c r="K1072" s="50">
        <v>2</v>
      </c>
      <c r="L1072" s="93">
        <f t="shared" si="16"/>
        <v>260</v>
      </c>
      <c r="M1072" s="49" t="s">
        <v>1899</v>
      </c>
      <c r="N1072" s="47" t="s">
        <v>4152</v>
      </c>
    </row>
    <row r="1073" spans="1:14" s="38" customFormat="1">
      <c r="A1073" s="47" t="s">
        <v>4011</v>
      </c>
      <c r="B1073" s="47" t="s">
        <v>3964</v>
      </c>
      <c r="C1073" s="48">
        <v>2046072604</v>
      </c>
      <c r="D1073" s="49">
        <v>2046072</v>
      </c>
      <c r="E1073" s="47" t="s">
        <v>4391</v>
      </c>
      <c r="F1073" s="49">
        <v>604</v>
      </c>
      <c r="G1073" s="47" t="s">
        <v>4079</v>
      </c>
      <c r="H1073" s="49" t="s">
        <v>4005</v>
      </c>
      <c r="I1073" s="48">
        <v>7325706743703</v>
      </c>
      <c r="J1073" s="93">
        <v>130</v>
      </c>
      <c r="K1073" s="50">
        <v>20</v>
      </c>
      <c r="L1073" s="93">
        <f t="shared" si="16"/>
        <v>2600</v>
      </c>
      <c r="M1073" s="49" t="s">
        <v>1899</v>
      </c>
      <c r="N1073" s="47" t="s">
        <v>4152</v>
      </c>
    </row>
    <row r="1074" spans="1:14" s="38" customFormat="1">
      <c r="A1074" s="47" t="s">
        <v>4011</v>
      </c>
      <c r="B1074" s="47" t="s">
        <v>3964</v>
      </c>
      <c r="C1074" s="48">
        <v>2047017363</v>
      </c>
      <c r="D1074" s="49">
        <v>2047017</v>
      </c>
      <c r="E1074" s="47" t="s">
        <v>4392</v>
      </c>
      <c r="F1074" s="49">
        <v>363</v>
      </c>
      <c r="G1074" s="47" t="s">
        <v>4068</v>
      </c>
      <c r="H1074" s="49" t="s">
        <v>4005</v>
      </c>
      <c r="I1074" s="48">
        <v>7325706743796</v>
      </c>
      <c r="J1074" s="93">
        <v>140</v>
      </c>
      <c r="K1074" s="50">
        <v>9</v>
      </c>
      <c r="L1074" s="93">
        <f t="shared" si="16"/>
        <v>1260</v>
      </c>
      <c r="M1074" s="49" t="s">
        <v>1899</v>
      </c>
      <c r="N1074" s="47" t="s">
        <v>4393</v>
      </c>
    </row>
    <row r="1075" spans="1:14" s="38" customFormat="1">
      <c r="A1075" s="47" t="s">
        <v>4011</v>
      </c>
      <c r="B1075" s="47" t="s">
        <v>3964</v>
      </c>
      <c r="C1075" s="48">
        <v>2047056256</v>
      </c>
      <c r="D1075" s="49">
        <v>2047056</v>
      </c>
      <c r="E1075" s="47" t="s">
        <v>4411</v>
      </c>
      <c r="F1075" s="49">
        <v>256</v>
      </c>
      <c r="G1075" s="47" t="s">
        <v>4313</v>
      </c>
      <c r="H1075" s="49" t="s">
        <v>4029</v>
      </c>
      <c r="I1075" s="48">
        <v>7325706744076</v>
      </c>
      <c r="J1075" s="93">
        <v>160</v>
      </c>
      <c r="K1075" s="50">
        <v>1</v>
      </c>
      <c r="L1075" s="93">
        <f t="shared" si="16"/>
        <v>160</v>
      </c>
      <c r="M1075" s="49" t="s">
        <v>1899</v>
      </c>
      <c r="N1075" s="47" t="s">
        <v>4393</v>
      </c>
    </row>
    <row r="1076" spans="1:14" s="38" customFormat="1">
      <c r="A1076" s="47" t="s">
        <v>4011</v>
      </c>
      <c r="B1076" s="47" t="s">
        <v>3964</v>
      </c>
      <c r="C1076" s="48">
        <v>2047056604</v>
      </c>
      <c r="D1076" s="49">
        <v>2047056</v>
      </c>
      <c r="E1076" s="47" t="s">
        <v>4411</v>
      </c>
      <c r="F1076" s="49">
        <v>604</v>
      </c>
      <c r="G1076" s="47" t="s">
        <v>4079</v>
      </c>
      <c r="H1076" s="49" t="s">
        <v>4001</v>
      </c>
      <c r="I1076" s="48">
        <v>7325706744304</v>
      </c>
      <c r="J1076" s="93">
        <v>160</v>
      </c>
      <c r="K1076" s="50">
        <v>2</v>
      </c>
      <c r="L1076" s="93">
        <f t="shared" si="16"/>
        <v>320</v>
      </c>
      <c r="M1076" s="49" t="s">
        <v>1899</v>
      </c>
      <c r="N1076" s="47" t="s">
        <v>4393</v>
      </c>
    </row>
    <row r="1077" spans="1:14" s="38" customFormat="1">
      <c r="A1077" s="47" t="s">
        <v>4011</v>
      </c>
      <c r="B1077" s="47" t="s">
        <v>3964</v>
      </c>
      <c r="C1077" s="48">
        <v>2047056604</v>
      </c>
      <c r="D1077" s="49">
        <v>2047056</v>
      </c>
      <c r="E1077" s="47" t="s">
        <v>4411</v>
      </c>
      <c r="F1077" s="49">
        <v>604</v>
      </c>
      <c r="G1077" s="47" t="s">
        <v>4079</v>
      </c>
      <c r="H1077" s="49" t="s">
        <v>4016</v>
      </c>
      <c r="I1077" s="48">
        <v>7325706744328</v>
      </c>
      <c r="J1077" s="93">
        <v>160</v>
      </c>
      <c r="K1077" s="50">
        <v>2</v>
      </c>
      <c r="L1077" s="93">
        <f t="shared" si="16"/>
        <v>320</v>
      </c>
      <c r="M1077" s="49" t="s">
        <v>1899</v>
      </c>
      <c r="N1077" s="47" t="s">
        <v>4393</v>
      </c>
    </row>
    <row r="1078" spans="1:14" s="38" customFormat="1">
      <c r="A1078" s="47" t="s">
        <v>4011</v>
      </c>
      <c r="B1078" s="47" t="s">
        <v>3964</v>
      </c>
      <c r="C1078" s="48">
        <v>2201210</v>
      </c>
      <c r="D1078" s="49">
        <v>2201</v>
      </c>
      <c r="E1078" s="47" t="s">
        <v>4380</v>
      </c>
      <c r="F1078" s="49">
        <v>210</v>
      </c>
      <c r="G1078" s="47" t="s">
        <v>4067</v>
      </c>
      <c r="H1078" s="49" t="s">
        <v>4004</v>
      </c>
      <c r="I1078" s="48">
        <v>7325706745394</v>
      </c>
      <c r="J1078" s="93">
        <v>90</v>
      </c>
      <c r="K1078" s="50">
        <v>6</v>
      </c>
      <c r="L1078" s="93">
        <f t="shared" si="16"/>
        <v>540</v>
      </c>
      <c r="M1078" s="49" t="s">
        <v>1823</v>
      </c>
      <c r="N1078" s="47" t="s">
        <v>4023</v>
      </c>
    </row>
    <row r="1079" spans="1:14" s="38" customFormat="1">
      <c r="A1079" s="47" t="s">
        <v>4771</v>
      </c>
      <c r="B1079" s="47" t="s">
        <v>4012</v>
      </c>
      <c r="C1079" s="48">
        <v>4700232369</v>
      </c>
      <c r="D1079" s="49">
        <v>4700232</v>
      </c>
      <c r="E1079" s="47" t="s">
        <v>4792</v>
      </c>
      <c r="F1079" s="49">
        <v>369</v>
      </c>
      <c r="G1079" s="47" t="s">
        <v>4712</v>
      </c>
      <c r="H1079" s="49" t="s">
        <v>4004</v>
      </c>
      <c r="I1079" s="48">
        <v>7325706746315</v>
      </c>
      <c r="J1079" s="93">
        <v>350</v>
      </c>
      <c r="K1079" s="50">
        <v>1</v>
      </c>
      <c r="L1079" s="93">
        <f t="shared" si="16"/>
        <v>350</v>
      </c>
      <c r="M1079" s="49" t="s">
        <v>1823</v>
      </c>
      <c r="N1079" s="47" t="s">
        <v>4793</v>
      </c>
    </row>
    <row r="1080" spans="1:14" s="38" customFormat="1">
      <c r="A1080" s="47" t="s">
        <v>4771</v>
      </c>
      <c r="B1080" s="47" t="s">
        <v>4012</v>
      </c>
      <c r="C1080" s="48">
        <v>4700211213</v>
      </c>
      <c r="D1080" s="49">
        <v>4700211</v>
      </c>
      <c r="E1080" s="47" t="s">
        <v>4076</v>
      </c>
      <c r="F1080" s="49">
        <v>213</v>
      </c>
      <c r="G1080" s="47" t="s">
        <v>4097</v>
      </c>
      <c r="H1080" s="49" t="s">
        <v>4003</v>
      </c>
      <c r="I1080" s="48">
        <v>7325706746414</v>
      </c>
      <c r="J1080" s="93">
        <v>300</v>
      </c>
      <c r="K1080" s="50">
        <v>3</v>
      </c>
      <c r="L1080" s="93">
        <f t="shared" si="16"/>
        <v>900</v>
      </c>
      <c r="M1080" s="49" t="s">
        <v>1823</v>
      </c>
      <c r="N1080" s="47" t="s">
        <v>4021</v>
      </c>
    </row>
    <row r="1081" spans="1:14" s="38" customFormat="1">
      <c r="A1081" s="47" t="s">
        <v>4771</v>
      </c>
      <c r="B1081" s="47" t="s">
        <v>4012</v>
      </c>
      <c r="C1081" s="48">
        <v>4700233369</v>
      </c>
      <c r="D1081" s="49">
        <v>4700233</v>
      </c>
      <c r="E1081" s="47" t="s">
        <v>4794</v>
      </c>
      <c r="F1081" s="49">
        <v>369</v>
      </c>
      <c r="G1081" s="47" t="s">
        <v>4712</v>
      </c>
      <c r="H1081" s="49" t="s">
        <v>4001</v>
      </c>
      <c r="I1081" s="48">
        <v>7325706746605</v>
      </c>
      <c r="J1081" s="93">
        <v>300</v>
      </c>
      <c r="K1081" s="50">
        <v>2</v>
      </c>
      <c r="L1081" s="93">
        <f t="shared" si="16"/>
        <v>600</v>
      </c>
      <c r="M1081" s="49" t="s">
        <v>1823</v>
      </c>
      <c r="N1081" s="47" t="s">
        <v>4021</v>
      </c>
    </row>
    <row r="1082" spans="1:14" s="38" customFormat="1">
      <c r="A1082" s="47" t="s">
        <v>4771</v>
      </c>
      <c r="B1082" s="47" t="s">
        <v>4012</v>
      </c>
      <c r="C1082" s="48">
        <v>4700233369</v>
      </c>
      <c r="D1082" s="49">
        <v>4700233</v>
      </c>
      <c r="E1082" s="47" t="s">
        <v>4794</v>
      </c>
      <c r="F1082" s="49">
        <v>369</v>
      </c>
      <c r="G1082" s="47" t="s">
        <v>4712</v>
      </c>
      <c r="H1082" s="49" t="s">
        <v>4004</v>
      </c>
      <c r="I1082" s="48">
        <v>7325706746612</v>
      </c>
      <c r="J1082" s="93">
        <v>300</v>
      </c>
      <c r="K1082" s="50">
        <v>1</v>
      </c>
      <c r="L1082" s="93">
        <f t="shared" si="16"/>
        <v>300</v>
      </c>
      <c r="M1082" s="49" t="s">
        <v>1823</v>
      </c>
      <c r="N1082" s="47" t="s">
        <v>4021</v>
      </c>
    </row>
    <row r="1083" spans="1:14" s="38" customFormat="1">
      <c r="A1083" s="47" t="s">
        <v>4771</v>
      </c>
      <c r="B1083" s="47" t="s">
        <v>4012</v>
      </c>
      <c r="C1083" s="48">
        <v>4700233369</v>
      </c>
      <c r="D1083" s="49">
        <v>4700233</v>
      </c>
      <c r="E1083" s="47" t="s">
        <v>4794</v>
      </c>
      <c r="F1083" s="49">
        <v>369</v>
      </c>
      <c r="G1083" s="47" t="s">
        <v>4712</v>
      </c>
      <c r="H1083" s="49" t="s">
        <v>4016</v>
      </c>
      <c r="I1083" s="48">
        <v>7325706746629</v>
      </c>
      <c r="J1083" s="93">
        <v>300</v>
      </c>
      <c r="K1083" s="50">
        <v>1</v>
      </c>
      <c r="L1083" s="93">
        <f t="shared" si="16"/>
        <v>300</v>
      </c>
      <c r="M1083" s="49" t="s">
        <v>1823</v>
      </c>
      <c r="N1083" s="47" t="s">
        <v>4021</v>
      </c>
    </row>
    <row r="1084" spans="1:14" s="38" customFormat="1">
      <c r="A1084" s="47" t="s">
        <v>4011</v>
      </c>
      <c r="B1084" s="47" t="s">
        <v>4510</v>
      </c>
      <c r="C1084" s="48">
        <v>8030551363</v>
      </c>
      <c r="D1084" s="49">
        <v>8030551</v>
      </c>
      <c r="E1084" s="47" t="s">
        <v>4521</v>
      </c>
      <c r="F1084" s="49">
        <v>363</v>
      </c>
      <c r="G1084" s="47" t="s">
        <v>4068</v>
      </c>
      <c r="H1084" s="49" t="s">
        <v>4016</v>
      </c>
      <c r="I1084" s="48">
        <v>7325706747435</v>
      </c>
      <c r="J1084" s="93">
        <v>140</v>
      </c>
      <c r="K1084" s="50">
        <v>1</v>
      </c>
      <c r="L1084" s="93">
        <f t="shared" si="16"/>
        <v>140</v>
      </c>
      <c r="M1084" s="49" t="s">
        <v>1823</v>
      </c>
      <c r="N1084" s="47" t="s">
        <v>4023</v>
      </c>
    </row>
    <row r="1085" spans="1:14" s="38" customFormat="1">
      <c r="A1085" s="47" t="s">
        <v>4011</v>
      </c>
      <c r="B1085" s="47" t="s">
        <v>4510</v>
      </c>
      <c r="C1085" s="48">
        <v>80305515</v>
      </c>
      <c r="D1085" s="49">
        <v>8030551</v>
      </c>
      <c r="E1085" s="47" t="s">
        <v>4521</v>
      </c>
      <c r="F1085" s="49">
        <v>5</v>
      </c>
      <c r="G1085" s="47" t="s">
        <v>4014</v>
      </c>
      <c r="H1085" s="49" t="s">
        <v>4001</v>
      </c>
      <c r="I1085" s="48">
        <v>7325706747596</v>
      </c>
      <c r="J1085" s="93">
        <v>135</v>
      </c>
      <c r="K1085" s="50">
        <v>1</v>
      </c>
      <c r="L1085" s="93">
        <f t="shared" si="16"/>
        <v>135</v>
      </c>
      <c r="M1085" s="49" t="s">
        <v>1823</v>
      </c>
      <c r="N1085" s="47" t="s">
        <v>4023</v>
      </c>
    </row>
    <row r="1086" spans="1:14" s="38" customFormat="1">
      <c r="A1086" s="47" t="s">
        <v>4011</v>
      </c>
      <c r="B1086" s="47" t="s">
        <v>4510</v>
      </c>
      <c r="C1086" s="48">
        <v>80305515</v>
      </c>
      <c r="D1086" s="49">
        <v>8030551</v>
      </c>
      <c r="E1086" s="47" t="s">
        <v>4521</v>
      </c>
      <c r="F1086" s="49">
        <v>5</v>
      </c>
      <c r="G1086" s="47" t="s">
        <v>4014</v>
      </c>
      <c r="H1086" s="49" t="s">
        <v>4016</v>
      </c>
      <c r="I1086" s="48">
        <v>7325706747619</v>
      </c>
      <c r="J1086" s="93">
        <v>135</v>
      </c>
      <c r="K1086" s="50">
        <v>1</v>
      </c>
      <c r="L1086" s="93">
        <f t="shared" si="16"/>
        <v>135</v>
      </c>
      <c r="M1086" s="49" t="s">
        <v>1823</v>
      </c>
      <c r="N1086" s="47" t="s">
        <v>4023</v>
      </c>
    </row>
    <row r="1087" spans="1:14" s="38" customFormat="1">
      <c r="A1087" s="47" t="s">
        <v>4771</v>
      </c>
      <c r="B1087" s="47" t="s">
        <v>4012</v>
      </c>
      <c r="C1087" s="48">
        <v>470023819</v>
      </c>
      <c r="D1087" s="49">
        <v>4700238</v>
      </c>
      <c r="E1087" s="47" t="s">
        <v>4774</v>
      </c>
      <c r="F1087" s="49">
        <v>19</v>
      </c>
      <c r="G1087" s="47" t="s">
        <v>4039</v>
      </c>
      <c r="H1087" s="49" t="s">
        <v>4003</v>
      </c>
      <c r="I1087" s="48">
        <v>7325706747671</v>
      </c>
      <c r="J1087" s="93">
        <v>530</v>
      </c>
      <c r="K1087" s="50">
        <v>3</v>
      </c>
      <c r="L1087" s="93">
        <f t="shared" si="16"/>
        <v>1590</v>
      </c>
      <c r="M1087" s="49" t="s">
        <v>1823</v>
      </c>
      <c r="N1087" s="47" t="s">
        <v>4775</v>
      </c>
    </row>
    <row r="1088" spans="1:14" s="38" customFormat="1">
      <c r="A1088" s="47" t="s">
        <v>4771</v>
      </c>
      <c r="B1088" s="47" t="s">
        <v>4012</v>
      </c>
      <c r="C1088" s="48">
        <v>470023819</v>
      </c>
      <c r="D1088" s="49">
        <v>4700238</v>
      </c>
      <c r="E1088" s="47" t="s">
        <v>4774</v>
      </c>
      <c r="F1088" s="49">
        <v>19</v>
      </c>
      <c r="G1088" s="47" t="s">
        <v>4039</v>
      </c>
      <c r="H1088" s="49" t="s">
        <v>4001</v>
      </c>
      <c r="I1088" s="48">
        <v>7325706747688</v>
      </c>
      <c r="J1088" s="93">
        <v>530</v>
      </c>
      <c r="K1088" s="50">
        <v>7</v>
      </c>
      <c r="L1088" s="93">
        <f t="shared" si="16"/>
        <v>3710</v>
      </c>
      <c r="M1088" s="49" t="s">
        <v>1823</v>
      </c>
      <c r="N1088" s="47" t="s">
        <v>4775</v>
      </c>
    </row>
    <row r="1089" spans="1:14" s="38" customFormat="1">
      <c r="A1089" s="47" t="s">
        <v>4771</v>
      </c>
      <c r="B1089" s="47" t="s">
        <v>4012</v>
      </c>
      <c r="C1089" s="48">
        <v>470023819</v>
      </c>
      <c r="D1089" s="49">
        <v>4700238</v>
      </c>
      <c r="E1089" s="47" t="s">
        <v>4774</v>
      </c>
      <c r="F1089" s="49">
        <v>19</v>
      </c>
      <c r="G1089" s="47" t="s">
        <v>4039</v>
      </c>
      <c r="H1089" s="49" t="s">
        <v>4004</v>
      </c>
      <c r="I1089" s="48">
        <v>7325706747695</v>
      </c>
      <c r="J1089" s="93">
        <v>530</v>
      </c>
      <c r="K1089" s="50">
        <v>4</v>
      </c>
      <c r="L1089" s="93">
        <f t="shared" si="16"/>
        <v>2120</v>
      </c>
      <c r="M1089" s="49" t="s">
        <v>1823</v>
      </c>
      <c r="N1089" s="47" t="s">
        <v>4775</v>
      </c>
    </row>
    <row r="1090" spans="1:14" s="38" customFormat="1">
      <c r="A1090" s="47" t="s">
        <v>4771</v>
      </c>
      <c r="B1090" s="47" t="s">
        <v>4012</v>
      </c>
      <c r="C1090" s="48">
        <v>470024019</v>
      </c>
      <c r="D1090" s="49">
        <v>4700240</v>
      </c>
      <c r="E1090" s="47" t="s">
        <v>4778</v>
      </c>
      <c r="F1090" s="49">
        <v>19</v>
      </c>
      <c r="G1090" s="47" t="s">
        <v>4039</v>
      </c>
      <c r="H1090" s="49" t="s">
        <v>4117</v>
      </c>
      <c r="I1090" s="48">
        <v>7325706748029</v>
      </c>
      <c r="J1090" s="93">
        <v>380</v>
      </c>
      <c r="K1090" s="50">
        <v>1</v>
      </c>
      <c r="L1090" s="93">
        <f t="shared" si="16"/>
        <v>380</v>
      </c>
      <c r="M1090" s="49" t="s">
        <v>1823</v>
      </c>
      <c r="N1090" s="47" t="s">
        <v>4779</v>
      </c>
    </row>
    <row r="1091" spans="1:14" s="38" customFormat="1">
      <c r="A1091" s="47" t="s">
        <v>4771</v>
      </c>
      <c r="B1091" s="47" t="s">
        <v>4012</v>
      </c>
      <c r="C1091" s="48">
        <v>470024019</v>
      </c>
      <c r="D1091" s="49">
        <v>4700240</v>
      </c>
      <c r="E1091" s="47" t="s">
        <v>4778</v>
      </c>
      <c r="F1091" s="49">
        <v>19</v>
      </c>
      <c r="G1091" s="47" t="s">
        <v>4039</v>
      </c>
      <c r="H1091" s="49" t="s">
        <v>4003</v>
      </c>
      <c r="I1091" s="48">
        <v>7325706748036</v>
      </c>
      <c r="J1091" s="93">
        <v>380</v>
      </c>
      <c r="K1091" s="50">
        <v>2</v>
      </c>
      <c r="L1091" s="93">
        <f t="shared" si="16"/>
        <v>760</v>
      </c>
      <c r="M1091" s="49" t="s">
        <v>1823</v>
      </c>
      <c r="N1091" s="47" t="s">
        <v>4779</v>
      </c>
    </row>
    <row r="1092" spans="1:14" s="38" customFormat="1">
      <c r="A1092" s="47" t="s">
        <v>4771</v>
      </c>
      <c r="B1092" s="47" t="s">
        <v>4012</v>
      </c>
      <c r="C1092" s="48">
        <v>470024019</v>
      </c>
      <c r="D1092" s="49">
        <v>4700240</v>
      </c>
      <c r="E1092" s="47" t="s">
        <v>4778</v>
      </c>
      <c r="F1092" s="49">
        <v>19</v>
      </c>
      <c r="G1092" s="47" t="s">
        <v>4039</v>
      </c>
      <c r="H1092" s="49" t="s">
        <v>4001</v>
      </c>
      <c r="I1092" s="48">
        <v>7325706748043</v>
      </c>
      <c r="J1092" s="93">
        <v>380</v>
      </c>
      <c r="K1092" s="50">
        <v>2</v>
      </c>
      <c r="L1092" s="93">
        <f t="shared" ref="L1092:L1155" si="17">K1092*J1092</f>
        <v>760</v>
      </c>
      <c r="M1092" s="49" t="s">
        <v>1823</v>
      </c>
      <c r="N1092" s="47" t="s">
        <v>4779</v>
      </c>
    </row>
    <row r="1093" spans="1:14" s="38" customFormat="1">
      <c r="A1093" s="47" t="s">
        <v>4771</v>
      </c>
      <c r="B1093" s="47" t="s">
        <v>4012</v>
      </c>
      <c r="C1093" s="48">
        <v>470024019</v>
      </c>
      <c r="D1093" s="49">
        <v>4700240</v>
      </c>
      <c r="E1093" s="47" t="s">
        <v>4778</v>
      </c>
      <c r="F1093" s="49">
        <v>19</v>
      </c>
      <c r="G1093" s="47" t="s">
        <v>4039</v>
      </c>
      <c r="H1093" s="49" t="s">
        <v>4004</v>
      </c>
      <c r="I1093" s="48">
        <v>7325706748050</v>
      </c>
      <c r="J1093" s="93">
        <v>380</v>
      </c>
      <c r="K1093" s="50">
        <v>1</v>
      </c>
      <c r="L1093" s="93">
        <f t="shared" si="17"/>
        <v>380</v>
      </c>
      <c r="M1093" s="49" t="s">
        <v>1823</v>
      </c>
      <c r="N1093" s="47" t="s">
        <v>4779</v>
      </c>
    </row>
    <row r="1094" spans="1:14" s="38" customFormat="1">
      <c r="A1094" s="47" t="s">
        <v>4771</v>
      </c>
      <c r="B1094" s="47" t="s">
        <v>4012</v>
      </c>
      <c r="C1094" s="48">
        <v>470024234</v>
      </c>
      <c r="D1094" s="49">
        <v>4700242</v>
      </c>
      <c r="E1094" s="47" t="s">
        <v>4780</v>
      </c>
      <c r="F1094" s="49">
        <v>34</v>
      </c>
      <c r="G1094" s="47" t="s">
        <v>4042</v>
      </c>
      <c r="H1094" s="49" t="s">
        <v>4003</v>
      </c>
      <c r="I1094" s="48">
        <v>7325706748456</v>
      </c>
      <c r="J1094" s="93">
        <v>350</v>
      </c>
      <c r="K1094" s="50">
        <v>6</v>
      </c>
      <c r="L1094" s="93">
        <f t="shared" si="17"/>
        <v>2100</v>
      </c>
      <c r="M1094" s="49" t="s">
        <v>1823</v>
      </c>
      <c r="N1094" s="47" t="s">
        <v>4781</v>
      </c>
    </row>
    <row r="1095" spans="1:14" s="38" customFormat="1">
      <c r="A1095" s="47" t="s">
        <v>4771</v>
      </c>
      <c r="B1095" s="47" t="s">
        <v>4012</v>
      </c>
      <c r="C1095" s="48">
        <v>470024419</v>
      </c>
      <c r="D1095" s="49">
        <v>4700244</v>
      </c>
      <c r="E1095" s="47" t="s">
        <v>4782</v>
      </c>
      <c r="F1095" s="49">
        <v>19</v>
      </c>
      <c r="G1095" s="47" t="s">
        <v>4039</v>
      </c>
      <c r="H1095" s="49" t="s">
        <v>4003</v>
      </c>
      <c r="I1095" s="48">
        <v>7325706749088</v>
      </c>
      <c r="J1095" s="93">
        <v>450</v>
      </c>
      <c r="K1095" s="50">
        <v>2</v>
      </c>
      <c r="L1095" s="93">
        <f t="shared" si="17"/>
        <v>900</v>
      </c>
      <c r="M1095" s="49" t="s">
        <v>1823</v>
      </c>
      <c r="N1095" s="47" t="s">
        <v>4045</v>
      </c>
    </row>
    <row r="1096" spans="1:14" s="38" customFormat="1">
      <c r="A1096" s="47" t="s">
        <v>4771</v>
      </c>
      <c r="B1096" s="47" t="s">
        <v>4012</v>
      </c>
      <c r="C1096" s="48">
        <v>470024419</v>
      </c>
      <c r="D1096" s="49">
        <v>4700244</v>
      </c>
      <c r="E1096" s="47" t="s">
        <v>4782</v>
      </c>
      <c r="F1096" s="49">
        <v>19</v>
      </c>
      <c r="G1096" s="47" t="s">
        <v>4039</v>
      </c>
      <c r="H1096" s="49" t="s">
        <v>4001</v>
      </c>
      <c r="I1096" s="48">
        <v>7325706749095</v>
      </c>
      <c r="J1096" s="93">
        <v>450</v>
      </c>
      <c r="K1096" s="50">
        <v>5</v>
      </c>
      <c r="L1096" s="93">
        <f t="shared" si="17"/>
        <v>2250</v>
      </c>
      <c r="M1096" s="49" t="s">
        <v>1823</v>
      </c>
      <c r="N1096" s="47" t="s">
        <v>4045</v>
      </c>
    </row>
    <row r="1097" spans="1:14" s="38" customFormat="1">
      <c r="A1097" s="47" t="s">
        <v>4771</v>
      </c>
      <c r="B1097" s="47" t="s">
        <v>4012</v>
      </c>
      <c r="C1097" s="48">
        <v>470024419</v>
      </c>
      <c r="D1097" s="49">
        <v>4700244</v>
      </c>
      <c r="E1097" s="47" t="s">
        <v>4782</v>
      </c>
      <c r="F1097" s="49">
        <v>19</v>
      </c>
      <c r="G1097" s="47" t="s">
        <v>4039</v>
      </c>
      <c r="H1097" s="49" t="s">
        <v>4004</v>
      </c>
      <c r="I1097" s="48">
        <v>7325706749101</v>
      </c>
      <c r="J1097" s="93">
        <v>450</v>
      </c>
      <c r="K1097" s="50">
        <v>1</v>
      </c>
      <c r="L1097" s="93">
        <f t="shared" si="17"/>
        <v>450</v>
      </c>
      <c r="M1097" s="49" t="s">
        <v>1823</v>
      </c>
      <c r="N1097" s="47" t="s">
        <v>4045</v>
      </c>
    </row>
    <row r="1098" spans="1:14" s="38" customFormat="1">
      <c r="A1098" s="47" t="s">
        <v>4771</v>
      </c>
      <c r="B1098" s="47" t="s">
        <v>4012</v>
      </c>
      <c r="C1098" s="48">
        <v>470024419</v>
      </c>
      <c r="D1098" s="49">
        <v>4700244</v>
      </c>
      <c r="E1098" s="47" t="s">
        <v>4782</v>
      </c>
      <c r="F1098" s="49">
        <v>19</v>
      </c>
      <c r="G1098" s="47" t="s">
        <v>4039</v>
      </c>
      <c r="H1098" s="49" t="s">
        <v>4016</v>
      </c>
      <c r="I1098" s="48">
        <v>7325706749118</v>
      </c>
      <c r="J1098" s="93">
        <v>450</v>
      </c>
      <c r="K1098" s="50">
        <v>1</v>
      </c>
      <c r="L1098" s="93">
        <f t="shared" si="17"/>
        <v>450</v>
      </c>
      <c r="M1098" s="49" t="s">
        <v>1823</v>
      </c>
      <c r="N1098" s="47" t="s">
        <v>4045</v>
      </c>
    </row>
    <row r="1099" spans="1:14" s="38" customFormat="1">
      <c r="A1099" s="47" t="s">
        <v>4771</v>
      </c>
      <c r="B1099" s="47" t="s">
        <v>4012</v>
      </c>
      <c r="C1099" s="48">
        <v>4700244130</v>
      </c>
      <c r="D1099" s="49">
        <v>4700244</v>
      </c>
      <c r="E1099" s="47" t="s">
        <v>4782</v>
      </c>
      <c r="F1099" s="49">
        <v>130</v>
      </c>
      <c r="G1099" s="47" t="s">
        <v>4110</v>
      </c>
      <c r="H1099" s="49" t="s">
        <v>4117</v>
      </c>
      <c r="I1099" s="48">
        <v>7325706749132</v>
      </c>
      <c r="J1099" s="93">
        <v>450</v>
      </c>
      <c r="K1099" s="50">
        <v>4</v>
      </c>
      <c r="L1099" s="93">
        <f t="shared" si="17"/>
        <v>1800</v>
      </c>
      <c r="M1099" s="49" t="s">
        <v>1823</v>
      </c>
      <c r="N1099" s="47" t="s">
        <v>4045</v>
      </c>
    </row>
    <row r="1100" spans="1:14" s="38" customFormat="1">
      <c r="A1100" s="47" t="s">
        <v>4771</v>
      </c>
      <c r="B1100" s="47" t="s">
        <v>4012</v>
      </c>
      <c r="C1100" s="48">
        <v>4700244130</v>
      </c>
      <c r="D1100" s="49">
        <v>4700244</v>
      </c>
      <c r="E1100" s="47" t="s">
        <v>4782</v>
      </c>
      <c r="F1100" s="49">
        <v>130</v>
      </c>
      <c r="G1100" s="47" t="s">
        <v>4110</v>
      </c>
      <c r="H1100" s="49" t="s">
        <v>4003</v>
      </c>
      <c r="I1100" s="48">
        <v>7325706749149</v>
      </c>
      <c r="J1100" s="93">
        <v>450</v>
      </c>
      <c r="K1100" s="50">
        <v>12</v>
      </c>
      <c r="L1100" s="93">
        <f t="shared" si="17"/>
        <v>5400</v>
      </c>
      <c r="M1100" s="49" t="s">
        <v>1823</v>
      </c>
      <c r="N1100" s="47" t="s">
        <v>4045</v>
      </c>
    </row>
    <row r="1101" spans="1:14" s="38" customFormat="1">
      <c r="A1101" s="47" t="s">
        <v>4771</v>
      </c>
      <c r="B1101" s="47" t="s">
        <v>4012</v>
      </c>
      <c r="C1101" s="48">
        <v>4700244130</v>
      </c>
      <c r="D1101" s="49">
        <v>4700244</v>
      </c>
      <c r="E1101" s="47" t="s">
        <v>4782</v>
      </c>
      <c r="F1101" s="49">
        <v>130</v>
      </c>
      <c r="G1101" s="47" t="s">
        <v>4110</v>
      </c>
      <c r="H1101" s="49" t="s">
        <v>4001</v>
      </c>
      <c r="I1101" s="48">
        <v>7325706749156</v>
      </c>
      <c r="J1101" s="93">
        <v>450</v>
      </c>
      <c r="K1101" s="50">
        <v>15</v>
      </c>
      <c r="L1101" s="93">
        <f t="shared" si="17"/>
        <v>6750</v>
      </c>
      <c r="M1101" s="49" t="s">
        <v>1823</v>
      </c>
      <c r="N1101" s="47" t="s">
        <v>4045</v>
      </c>
    </row>
    <row r="1102" spans="1:14" s="38" customFormat="1">
      <c r="A1102" s="47" t="s">
        <v>4771</v>
      </c>
      <c r="B1102" s="47" t="s">
        <v>4012</v>
      </c>
      <c r="C1102" s="48">
        <v>4700244130</v>
      </c>
      <c r="D1102" s="49">
        <v>4700244</v>
      </c>
      <c r="E1102" s="47" t="s">
        <v>4782</v>
      </c>
      <c r="F1102" s="49">
        <v>130</v>
      </c>
      <c r="G1102" s="47" t="s">
        <v>4110</v>
      </c>
      <c r="H1102" s="49" t="s">
        <v>4004</v>
      </c>
      <c r="I1102" s="48">
        <v>7325706749163</v>
      </c>
      <c r="J1102" s="93">
        <v>450</v>
      </c>
      <c r="K1102" s="50">
        <v>11</v>
      </c>
      <c r="L1102" s="93">
        <f t="shared" si="17"/>
        <v>4950</v>
      </c>
      <c r="M1102" s="49" t="s">
        <v>1823</v>
      </c>
      <c r="N1102" s="47" t="s">
        <v>4045</v>
      </c>
    </row>
    <row r="1103" spans="1:14" s="38" customFormat="1">
      <c r="A1103" s="47" t="s">
        <v>4771</v>
      </c>
      <c r="B1103" s="47" t="s">
        <v>4012</v>
      </c>
      <c r="C1103" s="48">
        <v>4700244130</v>
      </c>
      <c r="D1103" s="49">
        <v>4700244</v>
      </c>
      <c r="E1103" s="47" t="s">
        <v>4782</v>
      </c>
      <c r="F1103" s="49">
        <v>130</v>
      </c>
      <c r="G1103" s="47" t="s">
        <v>4110</v>
      </c>
      <c r="H1103" s="49" t="s">
        <v>4016</v>
      </c>
      <c r="I1103" s="48">
        <v>7325706749170</v>
      </c>
      <c r="J1103" s="93">
        <v>450</v>
      </c>
      <c r="K1103" s="50">
        <v>6</v>
      </c>
      <c r="L1103" s="93">
        <f t="shared" si="17"/>
        <v>2700</v>
      </c>
      <c r="M1103" s="49" t="s">
        <v>1823</v>
      </c>
      <c r="N1103" s="47" t="s">
        <v>4045</v>
      </c>
    </row>
    <row r="1104" spans="1:14" s="38" customFormat="1">
      <c r="A1104" s="47" t="s">
        <v>4771</v>
      </c>
      <c r="B1104" s="47" t="s">
        <v>4012</v>
      </c>
      <c r="C1104" s="48">
        <v>4700244130</v>
      </c>
      <c r="D1104" s="49">
        <v>4700244</v>
      </c>
      <c r="E1104" s="47" t="s">
        <v>4782</v>
      </c>
      <c r="F1104" s="49">
        <v>130</v>
      </c>
      <c r="G1104" s="47" t="s">
        <v>4110</v>
      </c>
      <c r="H1104" s="49" t="s">
        <v>4005</v>
      </c>
      <c r="I1104" s="48">
        <v>7325706749187</v>
      </c>
      <c r="J1104" s="93">
        <v>450</v>
      </c>
      <c r="K1104" s="50">
        <v>2</v>
      </c>
      <c r="L1104" s="93">
        <f t="shared" si="17"/>
        <v>900</v>
      </c>
      <c r="M1104" s="49" t="s">
        <v>1823</v>
      </c>
      <c r="N1104" s="47" t="s">
        <v>4045</v>
      </c>
    </row>
    <row r="1105" spans="1:14" s="38" customFormat="1">
      <c r="A1105" s="47" t="s">
        <v>4771</v>
      </c>
      <c r="B1105" s="47" t="s">
        <v>4012</v>
      </c>
      <c r="C1105" s="48">
        <v>4700244433</v>
      </c>
      <c r="D1105" s="49">
        <v>4700244</v>
      </c>
      <c r="E1105" s="47" t="s">
        <v>4782</v>
      </c>
      <c r="F1105" s="49">
        <v>433</v>
      </c>
      <c r="G1105" s="47" t="s">
        <v>3969</v>
      </c>
      <c r="H1105" s="49" t="s">
        <v>4117</v>
      </c>
      <c r="I1105" s="48">
        <v>7325706749255</v>
      </c>
      <c r="J1105" s="93">
        <v>450</v>
      </c>
      <c r="K1105" s="50">
        <v>4</v>
      </c>
      <c r="L1105" s="93">
        <f t="shared" si="17"/>
        <v>1800</v>
      </c>
      <c r="M1105" s="49" t="s">
        <v>1823</v>
      </c>
      <c r="N1105" s="47" t="s">
        <v>4045</v>
      </c>
    </row>
    <row r="1106" spans="1:14" s="38" customFormat="1">
      <c r="A1106" s="47" t="s">
        <v>4771</v>
      </c>
      <c r="B1106" s="47" t="s">
        <v>4012</v>
      </c>
      <c r="C1106" s="48">
        <v>4700244433</v>
      </c>
      <c r="D1106" s="49">
        <v>4700244</v>
      </c>
      <c r="E1106" s="47" t="s">
        <v>4782</v>
      </c>
      <c r="F1106" s="49">
        <v>433</v>
      </c>
      <c r="G1106" s="47" t="s">
        <v>3969</v>
      </c>
      <c r="H1106" s="49" t="s">
        <v>4003</v>
      </c>
      <c r="I1106" s="48">
        <v>7325706749262</v>
      </c>
      <c r="J1106" s="93">
        <v>450</v>
      </c>
      <c r="K1106" s="50">
        <v>10</v>
      </c>
      <c r="L1106" s="93">
        <f t="shared" si="17"/>
        <v>4500</v>
      </c>
      <c r="M1106" s="49" t="s">
        <v>1823</v>
      </c>
      <c r="N1106" s="47" t="s">
        <v>4045</v>
      </c>
    </row>
    <row r="1107" spans="1:14" s="38" customFormat="1">
      <c r="A1107" s="47" t="s">
        <v>4771</v>
      </c>
      <c r="B1107" s="47" t="s">
        <v>4012</v>
      </c>
      <c r="C1107" s="48">
        <v>4700244433</v>
      </c>
      <c r="D1107" s="49">
        <v>4700244</v>
      </c>
      <c r="E1107" s="47" t="s">
        <v>4782</v>
      </c>
      <c r="F1107" s="49">
        <v>433</v>
      </c>
      <c r="G1107" s="47" t="s">
        <v>3969</v>
      </c>
      <c r="H1107" s="49" t="s">
        <v>4001</v>
      </c>
      <c r="I1107" s="48">
        <v>7325706749279</v>
      </c>
      <c r="J1107" s="93">
        <v>450</v>
      </c>
      <c r="K1107" s="50">
        <v>4</v>
      </c>
      <c r="L1107" s="93">
        <f t="shared" si="17"/>
        <v>1800</v>
      </c>
      <c r="M1107" s="49" t="s">
        <v>1823</v>
      </c>
      <c r="N1107" s="47" t="s">
        <v>4045</v>
      </c>
    </row>
    <row r="1108" spans="1:14" s="38" customFormat="1">
      <c r="A1108" s="47" t="s">
        <v>4771</v>
      </c>
      <c r="B1108" s="47" t="s">
        <v>4012</v>
      </c>
      <c r="C1108" s="48">
        <v>4700244433</v>
      </c>
      <c r="D1108" s="49">
        <v>4700244</v>
      </c>
      <c r="E1108" s="47" t="s">
        <v>4782</v>
      </c>
      <c r="F1108" s="49">
        <v>433</v>
      </c>
      <c r="G1108" s="47" t="s">
        <v>3969</v>
      </c>
      <c r="H1108" s="49" t="s">
        <v>4004</v>
      </c>
      <c r="I1108" s="48">
        <v>7325706749286</v>
      </c>
      <c r="J1108" s="93">
        <v>450</v>
      </c>
      <c r="K1108" s="50">
        <v>8</v>
      </c>
      <c r="L1108" s="93">
        <f t="shared" si="17"/>
        <v>3600</v>
      </c>
      <c r="M1108" s="49" t="s">
        <v>1823</v>
      </c>
      <c r="N1108" s="47" t="s">
        <v>4045</v>
      </c>
    </row>
    <row r="1109" spans="1:14" s="38" customFormat="1">
      <c r="A1109" s="47" t="s">
        <v>4771</v>
      </c>
      <c r="B1109" s="47" t="s">
        <v>4012</v>
      </c>
      <c r="C1109" s="48">
        <v>4700244433</v>
      </c>
      <c r="D1109" s="49">
        <v>4700244</v>
      </c>
      <c r="E1109" s="47" t="s">
        <v>4782</v>
      </c>
      <c r="F1109" s="49">
        <v>433</v>
      </c>
      <c r="G1109" s="47" t="s">
        <v>3969</v>
      </c>
      <c r="H1109" s="49" t="s">
        <v>4016</v>
      </c>
      <c r="I1109" s="48">
        <v>7325706749293</v>
      </c>
      <c r="J1109" s="93">
        <v>450</v>
      </c>
      <c r="K1109" s="50">
        <v>3</v>
      </c>
      <c r="L1109" s="93">
        <f t="shared" si="17"/>
        <v>1350</v>
      </c>
      <c r="M1109" s="49" t="s">
        <v>1823</v>
      </c>
      <c r="N1109" s="47" t="s">
        <v>4045</v>
      </c>
    </row>
    <row r="1110" spans="1:14" s="38" customFormat="1">
      <c r="A1110" s="47" t="s">
        <v>4771</v>
      </c>
      <c r="B1110" s="47" t="s">
        <v>4012</v>
      </c>
      <c r="C1110" s="48">
        <v>4700244433</v>
      </c>
      <c r="D1110" s="49">
        <v>4700244</v>
      </c>
      <c r="E1110" s="47" t="s">
        <v>4782</v>
      </c>
      <c r="F1110" s="49">
        <v>433</v>
      </c>
      <c r="G1110" s="47" t="s">
        <v>3969</v>
      </c>
      <c r="H1110" s="49" t="s">
        <v>4005</v>
      </c>
      <c r="I1110" s="48">
        <v>7325706749309</v>
      </c>
      <c r="J1110" s="93">
        <v>450</v>
      </c>
      <c r="K1110" s="50">
        <v>1</v>
      </c>
      <c r="L1110" s="93">
        <f t="shared" si="17"/>
        <v>450</v>
      </c>
      <c r="M1110" s="49" t="s">
        <v>1823</v>
      </c>
      <c r="N1110" s="47" t="s">
        <v>4045</v>
      </c>
    </row>
    <row r="1111" spans="1:14" s="38" customFormat="1">
      <c r="A1111" s="47" t="s">
        <v>4011</v>
      </c>
      <c r="B1111" s="47" t="s">
        <v>4510</v>
      </c>
      <c r="C1111" s="48">
        <v>803014193</v>
      </c>
      <c r="D1111" s="49">
        <v>8030141</v>
      </c>
      <c r="E1111" s="47" t="s">
        <v>4537</v>
      </c>
      <c r="F1111" s="49">
        <v>93</v>
      </c>
      <c r="G1111" s="47" t="s">
        <v>4151</v>
      </c>
      <c r="H1111" s="49" t="s">
        <v>4001</v>
      </c>
      <c r="I1111" s="48">
        <v>7325706750251</v>
      </c>
      <c r="J1111" s="93">
        <v>180</v>
      </c>
      <c r="K1111" s="50">
        <v>1</v>
      </c>
      <c r="L1111" s="93">
        <f t="shared" si="17"/>
        <v>180</v>
      </c>
      <c r="M1111" s="49" t="s">
        <v>1899</v>
      </c>
      <c r="N1111" s="47" t="s">
        <v>4023</v>
      </c>
    </row>
    <row r="1112" spans="1:14" s="38" customFormat="1">
      <c r="A1112" s="47" t="s">
        <v>4011</v>
      </c>
      <c r="B1112" s="47" t="s">
        <v>4510</v>
      </c>
      <c r="C1112" s="48">
        <v>803014193</v>
      </c>
      <c r="D1112" s="49">
        <v>8030141</v>
      </c>
      <c r="E1112" s="47" t="s">
        <v>4537</v>
      </c>
      <c r="F1112" s="49">
        <v>93</v>
      </c>
      <c r="G1112" s="47" t="s">
        <v>4151</v>
      </c>
      <c r="H1112" s="49" t="s">
        <v>4016</v>
      </c>
      <c r="I1112" s="48">
        <v>7325706750275</v>
      </c>
      <c r="J1112" s="93">
        <v>180</v>
      </c>
      <c r="K1112" s="50">
        <v>1</v>
      </c>
      <c r="L1112" s="93">
        <f t="shared" si="17"/>
        <v>180</v>
      </c>
      <c r="M1112" s="49" t="s">
        <v>1899</v>
      </c>
      <c r="N1112" s="47" t="s">
        <v>4023</v>
      </c>
    </row>
    <row r="1113" spans="1:14" s="38" customFormat="1">
      <c r="A1113" s="47" t="s">
        <v>4011</v>
      </c>
      <c r="B1113" s="47" t="s">
        <v>4510</v>
      </c>
      <c r="C1113" s="48">
        <v>803014193</v>
      </c>
      <c r="D1113" s="49">
        <v>8030141</v>
      </c>
      <c r="E1113" s="47" t="s">
        <v>4537</v>
      </c>
      <c r="F1113" s="49">
        <v>93</v>
      </c>
      <c r="G1113" s="47" t="s">
        <v>4151</v>
      </c>
      <c r="H1113" s="49" t="s">
        <v>4005</v>
      </c>
      <c r="I1113" s="48">
        <v>7325706750282</v>
      </c>
      <c r="J1113" s="93">
        <v>180</v>
      </c>
      <c r="K1113" s="50">
        <v>1</v>
      </c>
      <c r="L1113" s="93">
        <f t="shared" si="17"/>
        <v>180</v>
      </c>
      <c r="M1113" s="49" t="s">
        <v>1899</v>
      </c>
      <c r="N1113" s="47" t="s">
        <v>4023</v>
      </c>
    </row>
    <row r="1114" spans="1:14" s="38" customFormat="1">
      <c r="A1114" s="47" t="s">
        <v>4011</v>
      </c>
      <c r="B1114" s="47" t="s">
        <v>4510</v>
      </c>
      <c r="C1114" s="48">
        <v>803014293</v>
      </c>
      <c r="D1114" s="49">
        <v>8030142</v>
      </c>
      <c r="E1114" s="47" t="s">
        <v>4538</v>
      </c>
      <c r="F1114" s="49">
        <v>93</v>
      </c>
      <c r="G1114" s="47" t="s">
        <v>4151</v>
      </c>
      <c r="H1114" s="49" t="s">
        <v>4025</v>
      </c>
      <c r="I1114" s="48">
        <v>7325706750589</v>
      </c>
      <c r="J1114" s="93">
        <v>190</v>
      </c>
      <c r="K1114" s="50">
        <v>1</v>
      </c>
      <c r="L1114" s="93">
        <f t="shared" si="17"/>
        <v>190</v>
      </c>
      <c r="M1114" s="49" t="s">
        <v>1899</v>
      </c>
      <c r="N1114" s="47" t="s">
        <v>4023</v>
      </c>
    </row>
    <row r="1115" spans="1:14" s="38" customFormat="1">
      <c r="A1115" s="47" t="s">
        <v>4771</v>
      </c>
      <c r="B1115" s="47" t="s">
        <v>4012</v>
      </c>
      <c r="C1115" s="48">
        <v>4700246130</v>
      </c>
      <c r="D1115" s="49">
        <v>4700246</v>
      </c>
      <c r="E1115" s="47" t="s">
        <v>4795</v>
      </c>
      <c r="F1115" s="49">
        <v>130</v>
      </c>
      <c r="G1115" s="47" t="s">
        <v>4110</v>
      </c>
      <c r="H1115" s="49" t="s">
        <v>4003</v>
      </c>
      <c r="I1115" s="48">
        <v>7325706750800</v>
      </c>
      <c r="J1115" s="93">
        <v>450</v>
      </c>
      <c r="K1115" s="50">
        <v>2</v>
      </c>
      <c r="L1115" s="93">
        <f t="shared" si="17"/>
        <v>900</v>
      </c>
      <c r="M1115" s="49" t="s">
        <v>1823</v>
      </c>
      <c r="N1115" s="47" t="s">
        <v>4015</v>
      </c>
    </row>
    <row r="1116" spans="1:14" s="38" customFormat="1">
      <c r="A1116" s="47" t="s">
        <v>4771</v>
      </c>
      <c r="B1116" s="47" t="s">
        <v>4012</v>
      </c>
      <c r="C1116" s="48">
        <v>4700246130</v>
      </c>
      <c r="D1116" s="49">
        <v>4700246</v>
      </c>
      <c r="E1116" s="47" t="s">
        <v>4795</v>
      </c>
      <c r="F1116" s="49">
        <v>130</v>
      </c>
      <c r="G1116" s="47" t="s">
        <v>4110</v>
      </c>
      <c r="H1116" s="49" t="s">
        <v>4001</v>
      </c>
      <c r="I1116" s="48">
        <v>7325706750817</v>
      </c>
      <c r="J1116" s="93">
        <v>450</v>
      </c>
      <c r="K1116" s="50">
        <v>6</v>
      </c>
      <c r="L1116" s="93">
        <f t="shared" si="17"/>
        <v>2700</v>
      </c>
      <c r="M1116" s="49" t="s">
        <v>1823</v>
      </c>
      <c r="N1116" s="47" t="s">
        <v>4015</v>
      </c>
    </row>
    <row r="1117" spans="1:14" s="38" customFormat="1">
      <c r="A1117" s="47" t="s">
        <v>4771</v>
      </c>
      <c r="B1117" s="47" t="s">
        <v>4012</v>
      </c>
      <c r="C1117" s="48">
        <v>4700246433</v>
      </c>
      <c r="D1117" s="49">
        <v>4700246</v>
      </c>
      <c r="E1117" s="47" t="s">
        <v>4795</v>
      </c>
      <c r="F1117" s="49">
        <v>433</v>
      </c>
      <c r="G1117" s="47" t="s">
        <v>3969</v>
      </c>
      <c r="H1117" s="49" t="s">
        <v>4004</v>
      </c>
      <c r="I1117" s="48">
        <v>7325706750886</v>
      </c>
      <c r="J1117" s="93">
        <v>450</v>
      </c>
      <c r="K1117" s="50">
        <v>4</v>
      </c>
      <c r="L1117" s="93">
        <f t="shared" si="17"/>
        <v>1800</v>
      </c>
      <c r="M1117" s="49" t="s">
        <v>1823</v>
      </c>
      <c r="N1117" s="47" t="s">
        <v>4015</v>
      </c>
    </row>
    <row r="1118" spans="1:14" s="38" customFormat="1">
      <c r="A1118" s="47" t="s">
        <v>4011</v>
      </c>
      <c r="B1118" s="47" t="s">
        <v>4510</v>
      </c>
      <c r="C1118" s="48">
        <v>8030144603</v>
      </c>
      <c r="D1118" s="49">
        <v>8030144</v>
      </c>
      <c r="E1118" s="47" t="s">
        <v>4557</v>
      </c>
      <c r="F1118" s="49">
        <v>603</v>
      </c>
      <c r="G1118" s="47" t="s">
        <v>4558</v>
      </c>
      <c r="H1118" s="49" t="s">
        <v>4004</v>
      </c>
      <c r="I1118" s="48">
        <v>7325706751142</v>
      </c>
      <c r="J1118" s="93">
        <v>200</v>
      </c>
      <c r="K1118" s="50">
        <v>1</v>
      </c>
      <c r="L1118" s="93">
        <f t="shared" si="17"/>
        <v>200</v>
      </c>
      <c r="M1118" s="49" t="s">
        <v>1899</v>
      </c>
      <c r="N1118" s="47" t="s">
        <v>4559</v>
      </c>
    </row>
    <row r="1119" spans="1:14" s="38" customFormat="1">
      <c r="A1119" s="47" t="s">
        <v>4011</v>
      </c>
      <c r="B1119" s="47" t="s">
        <v>4510</v>
      </c>
      <c r="C1119" s="48">
        <v>8030144603</v>
      </c>
      <c r="D1119" s="49">
        <v>8030144</v>
      </c>
      <c r="E1119" s="47" t="s">
        <v>4557</v>
      </c>
      <c r="F1119" s="49">
        <v>603</v>
      </c>
      <c r="G1119" s="47" t="s">
        <v>4558</v>
      </c>
      <c r="H1119" s="49" t="s">
        <v>4005</v>
      </c>
      <c r="I1119" s="48">
        <v>7325706751166</v>
      </c>
      <c r="J1119" s="93">
        <v>200</v>
      </c>
      <c r="K1119" s="50">
        <v>1</v>
      </c>
      <c r="L1119" s="93">
        <f t="shared" si="17"/>
        <v>200</v>
      </c>
      <c r="M1119" s="49" t="s">
        <v>1899</v>
      </c>
      <c r="N1119" s="47" t="s">
        <v>4559</v>
      </c>
    </row>
    <row r="1120" spans="1:14" s="38" customFormat="1">
      <c r="A1120" s="47" t="s">
        <v>4011</v>
      </c>
      <c r="B1120" s="47" t="s">
        <v>4510</v>
      </c>
      <c r="C1120" s="48">
        <v>803014797</v>
      </c>
      <c r="D1120" s="49">
        <v>8030147</v>
      </c>
      <c r="E1120" s="47" t="s">
        <v>4539</v>
      </c>
      <c r="F1120" s="49">
        <v>97</v>
      </c>
      <c r="G1120" s="47" t="s">
        <v>4540</v>
      </c>
      <c r="H1120" s="49" t="s">
        <v>4029</v>
      </c>
      <c r="I1120" s="48">
        <v>7325706751920</v>
      </c>
      <c r="J1120" s="93">
        <v>200</v>
      </c>
      <c r="K1120" s="50">
        <v>1</v>
      </c>
      <c r="L1120" s="93">
        <f t="shared" si="17"/>
        <v>200</v>
      </c>
      <c r="M1120" s="49" t="s">
        <v>1899</v>
      </c>
      <c r="N1120" s="47" t="s">
        <v>3967</v>
      </c>
    </row>
    <row r="1121" spans="1:14" s="38" customFormat="1">
      <c r="A1121" s="47" t="s">
        <v>4011</v>
      </c>
      <c r="B1121" s="47" t="s">
        <v>4510</v>
      </c>
      <c r="C1121" s="48">
        <v>8030148433</v>
      </c>
      <c r="D1121" s="49">
        <v>8030148</v>
      </c>
      <c r="E1121" s="47" t="s">
        <v>4560</v>
      </c>
      <c r="F1121" s="49">
        <v>433</v>
      </c>
      <c r="G1121" s="47" t="s">
        <v>3969</v>
      </c>
      <c r="H1121" s="49" t="s">
        <v>4003</v>
      </c>
      <c r="I1121" s="48">
        <v>7325706752088</v>
      </c>
      <c r="J1121" s="93">
        <v>240</v>
      </c>
      <c r="K1121" s="50">
        <v>2</v>
      </c>
      <c r="L1121" s="93">
        <f t="shared" si="17"/>
        <v>480</v>
      </c>
      <c r="M1121" s="49" t="s">
        <v>1899</v>
      </c>
      <c r="N1121" s="47" t="s">
        <v>4561</v>
      </c>
    </row>
    <row r="1122" spans="1:14" s="38" customFormat="1">
      <c r="A1122" s="47" t="s">
        <v>4011</v>
      </c>
      <c r="B1122" s="47" t="s">
        <v>4510</v>
      </c>
      <c r="C1122" s="48">
        <v>8030148433</v>
      </c>
      <c r="D1122" s="49">
        <v>8030148</v>
      </c>
      <c r="E1122" s="47" t="s">
        <v>4560</v>
      </c>
      <c r="F1122" s="49">
        <v>433</v>
      </c>
      <c r="G1122" s="47" t="s">
        <v>3969</v>
      </c>
      <c r="H1122" s="49" t="s">
        <v>4004</v>
      </c>
      <c r="I1122" s="48">
        <v>7325706752101</v>
      </c>
      <c r="J1122" s="93">
        <v>240</v>
      </c>
      <c r="K1122" s="50">
        <v>2</v>
      </c>
      <c r="L1122" s="93">
        <f t="shared" si="17"/>
        <v>480</v>
      </c>
      <c r="M1122" s="49" t="s">
        <v>1899</v>
      </c>
      <c r="N1122" s="47" t="s">
        <v>4561</v>
      </c>
    </row>
    <row r="1123" spans="1:14" s="38" customFormat="1">
      <c r="A1123" s="47" t="s">
        <v>4771</v>
      </c>
      <c r="B1123" s="47" t="s">
        <v>4012</v>
      </c>
      <c r="C1123" s="48">
        <v>474001819</v>
      </c>
      <c r="D1123" s="49">
        <v>4740018</v>
      </c>
      <c r="E1123" s="47" t="s">
        <v>4784</v>
      </c>
      <c r="F1123" s="49">
        <v>19</v>
      </c>
      <c r="G1123" s="47" t="s">
        <v>4039</v>
      </c>
      <c r="H1123" s="49" t="s">
        <v>4001</v>
      </c>
      <c r="I1123" s="48">
        <v>7325706752620</v>
      </c>
      <c r="J1123" s="93">
        <v>1000</v>
      </c>
      <c r="K1123" s="50">
        <v>1</v>
      </c>
      <c r="L1123" s="93">
        <f t="shared" si="17"/>
        <v>1000</v>
      </c>
      <c r="M1123" s="49" t="s">
        <v>1899</v>
      </c>
      <c r="N1123" s="47" t="s">
        <v>4635</v>
      </c>
    </row>
    <row r="1124" spans="1:14" s="38" customFormat="1">
      <c r="A1124" s="47" t="s">
        <v>4771</v>
      </c>
      <c r="B1124" s="47" t="s">
        <v>4012</v>
      </c>
      <c r="C1124" s="48">
        <v>474001819</v>
      </c>
      <c r="D1124" s="49">
        <v>4740018</v>
      </c>
      <c r="E1124" s="47" t="s">
        <v>4784</v>
      </c>
      <c r="F1124" s="49">
        <v>19</v>
      </c>
      <c r="G1124" s="47" t="s">
        <v>4039</v>
      </c>
      <c r="H1124" s="49" t="s">
        <v>4004</v>
      </c>
      <c r="I1124" s="48">
        <v>7325706752637</v>
      </c>
      <c r="J1124" s="93">
        <v>1000</v>
      </c>
      <c r="K1124" s="50">
        <v>10</v>
      </c>
      <c r="L1124" s="93">
        <f t="shared" si="17"/>
        <v>10000</v>
      </c>
      <c r="M1124" s="49" t="s">
        <v>1899</v>
      </c>
      <c r="N1124" s="47" t="s">
        <v>4635</v>
      </c>
    </row>
    <row r="1125" spans="1:14" s="38" customFormat="1">
      <c r="A1125" s="47" t="s">
        <v>4011</v>
      </c>
      <c r="B1125" s="47" t="s">
        <v>4510</v>
      </c>
      <c r="C1125" s="48">
        <v>8030522363</v>
      </c>
      <c r="D1125" s="49">
        <v>8030522</v>
      </c>
      <c r="E1125" s="47" t="s">
        <v>4574</v>
      </c>
      <c r="F1125" s="49">
        <v>363</v>
      </c>
      <c r="G1125" s="47" t="s">
        <v>4068</v>
      </c>
      <c r="H1125" s="49" t="s">
        <v>4003</v>
      </c>
      <c r="I1125" s="48">
        <v>7325706752668</v>
      </c>
      <c r="J1125" s="93">
        <v>160</v>
      </c>
      <c r="K1125" s="50">
        <v>1</v>
      </c>
      <c r="L1125" s="93">
        <f t="shared" si="17"/>
        <v>160</v>
      </c>
      <c r="M1125" s="49" t="s">
        <v>1899</v>
      </c>
      <c r="N1125" s="47" t="s">
        <v>4023</v>
      </c>
    </row>
    <row r="1126" spans="1:14" s="38" customFormat="1">
      <c r="A1126" s="47" t="s">
        <v>4011</v>
      </c>
      <c r="B1126" s="47" t="s">
        <v>4510</v>
      </c>
      <c r="C1126" s="48">
        <v>8030522363</v>
      </c>
      <c r="D1126" s="49">
        <v>8030522</v>
      </c>
      <c r="E1126" s="47" t="s">
        <v>4574</v>
      </c>
      <c r="F1126" s="49">
        <v>363</v>
      </c>
      <c r="G1126" s="47" t="s">
        <v>4068</v>
      </c>
      <c r="H1126" s="49" t="s">
        <v>4001</v>
      </c>
      <c r="I1126" s="48">
        <v>7325706752675</v>
      </c>
      <c r="J1126" s="93">
        <v>160</v>
      </c>
      <c r="K1126" s="50">
        <v>1</v>
      </c>
      <c r="L1126" s="93">
        <f t="shared" si="17"/>
        <v>160</v>
      </c>
      <c r="M1126" s="49" t="s">
        <v>1899</v>
      </c>
      <c r="N1126" s="47" t="s">
        <v>4023</v>
      </c>
    </row>
    <row r="1127" spans="1:14" s="38" customFormat="1">
      <c r="A1127" s="47" t="s">
        <v>4011</v>
      </c>
      <c r="B1127" s="47" t="s">
        <v>4510</v>
      </c>
      <c r="C1127" s="48">
        <v>8030522363</v>
      </c>
      <c r="D1127" s="49">
        <v>8030522</v>
      </c>
      <c r="E1127" s="47" t="s">
        <v>4574</v>
      </c>
      <c r="F1127" s="49">
        <v>363</v>
      </c>
      <c r="G1127" s="47" t="s">
        <v>4068</v>
      </c>
      <c r="H1127" s="49" t="s">
        <v>4004</v>
      </c>
      <c r="I1127" s="48">
        <v>7325706752682</v>
      </c>
      <c r="J1127" s="93">
        <v>160</v>
      </c>
      <c r="K1127" s="50">
        <v>2</v>
      </c>
      <c r="L1127" s="93">
        <f t="shared" si="17"/>
        <v>320</v>
      </c>
      <c r="M1127" s="49" t="s">
        <v>1899</v>
      </c>
      <c r="N1127" s="47" t="s">
        <v>4023</v>
      </c>
    </row>
    <row r="1128" spans="1:14" s="38" customFormat="1">
      <c r="A1128" s="47" t="s">
        <v>4011</v>
      </c>
      <c r="B1128" s="47" t="s">
        <v>4510</v>
      </c>
      <c r="C1128" s="48">
        <v>8030522363</v>
      </c>
      <c r="D1128" s="49">
        <v>8030522</v>
      </c>
      <c r="E1128" s="47" t="s">
        <v>4574</v>
      </c>
      <c r="F1128" s="49">
        <v>363</v>
      </c>
      <c r="G1128" s="47" t="s">
        <v>4068</v>
      </c>
      <c r="H1128" s="49" t="s">
        <v>4016</v>
      </c>
      <c r="I1128" s="48">
        <v>7325706752699</v>
      </c>
      <c r="J1128" s="93">
        <v>160</v>
      </c>
      <c r="K1128" s="50">
        <v>2</v>
      </c>
      <c r="L1128" s="93">
        <f t="shared" si="17"/>
        <v>320</v>
      </c>
      <c r="M1128" s="49" t="s">
        <v>1899</v>
      </c>
      <c r="N1128" s="47" t="s">
        <v>4023</v>
      </c>
    </row>
    <row r="1129" spans="1:14" s="38" customFormat="1">
      <c r="A1129" s="47" t="s">
        <v>4011</v>
      </c>
      <c r="B1129" s="47" t="s">
        <v>4510</v>
      </c>
      <c r="C1129" s="48">
        <v>8030522363</v>
      </c>
      <c r="D1129" s="49">
        <v>8030522</v>
      </c>
      <c r="E1129" s="47" t="s">
        <v>4574</v>
      </c>
      <c r="F1129" s="49">
        <v>363</v>
      </c>
      <c r="G1129" s="47" t="s">
        <v>4068</v>
      </c>
      <c r="H1129" s="49" t="s">
        <v>4005</v>
      </c>
      <c r="I1129" s="48">
        <v>7325706752705</v>
      </c>
      <c r="J1129" s="93">
        <v>160</v>
      </c>
      <c r="K1129" s="50">
        <v>2</v>
      </c>
      <c r="L1129" s="93">
        <f t="shared" si="17"/>
        <v>320</v>
      </c>
      <c r="M1129" s="49" t="s">
        <v>1899</v>
      </c>
      <c r="N1129" s="47" t="s">
        <v>4023</v>
      </c>
    </row>
    <row r="1130" spans="1:14" s="38" customFormat="1">
      <c r="A1130" s="47" t="s">
        <v>4011</v>
      </c>
      <c r="B1130" s="47" t="s">
        <v>4510</v>
      </c>
      <c r="C1130" s="48">
        <v>8030522363</v>
      </c>
      <c r="D1130" s="49">
        <v>8030522</v>
      </c>
      <c r="E1130" s="47" t="s">
        <v>4574</v>
      </c>
      <c r="F1130" s="49">
        <v>363</v>
      </c>
      <c r="G1130" s="47" t="s">
        <v>4068</v>
      </c>
      <c r="H1130" s="49" t="s">
        <v>4029</v>
      </c>
      <c r="I1130" s="48">
        <v>7325706752712</v>
      </c>
      <c r="J1130" s="93">
        <v>160</v>
      </c>
      <c r="K1130" s="50">
        <v>1</v>
      </c>
      <c r="L1130" s="93">
        <f t="shared" si="17"/>
        <v>160</v>
      </c>
      <c r="M1130" s="49" t="s">
        <v>1899</v>
      </c>
      <c r="N1130" s="47" t="s">
        <v>4023</v>
      </c>
    </row>
    <row r="1131" spans="1:14" s="38" customFormat="1">
      <c r="A1131" s="47" t="s">
        <v>4011</v>
      </c>
      <c r="B1131" s="47" t="s">
        <v>4510</v>
      </c>
      <c r="C1131" s="48">
        <v>8030522363</v>
      </c>
      <c r="D1131" s="49">
        <v>8030522</v>
      </c>
      <c r="E1131" s="47" t="s">
        <v>4574</v>
      </c>
      <c r="F1131" s="49">
        <v>363</v>
      </c>
      <c r="G1131" s="47" t="s">
        <v>4068</v>
      </c>
      <c r="H1131" s="49" t="s">
        <v>4025</v>
      </c>
      <c r="I1131" s="48">
        <v>7325706752729</v>
      </c>
      <c r="J1131" s="93">
        <v>160</v>
      </c>
      <c r="K1131" s="50">
        <v>1</v>
      </c>
      <c r="L1131" s="93">
        <f t="shared" si="17"/>
        <v>160</v>
      </c>
      <c r="M1131" s="49" t="s">
        <v>1899</v>
      </c>
      <c r="N1131" s="47" t="s">
        <v>4023</v>
      </c>
    </row>
    <row r="1132" spans="1:14" s="38" customFormat="1">
      <c r="A1132" s="47" t="s">
        <v>4011</v>
      </c>
      <c r="B1132" s="47" t="s">
        <v>4510</v>
      </c>
      <c r="C1132" s="48">
        <v>8030546433</v>
      </c>
      <c r="D1132" s="49">
        <v>8030546</v>
      </c>
      <c r="E1132" s="47" t="s">
        <v>4576</v>
      </c>
      <c r="F1132" s="49">
        <v>433</v>
      </c>
      <c r="G1132" s="47" t="s">
        <v>3969</v>
      </c>
      <c r="H1132" s="49" t="s">
        <v>4003</v>
      </c>
      <c r="I1132" s="48">
        <v>7325706753368</v>
      </c>
      <c r="J1132" s="93">
        <v>170</v>
      </c>
      <c r="K1132" s="50">
        <v>1</v>
      </c>
      <c r="L1132" s="93">
        <f t="shared" si="17"/>
        <v>170</v>
      </c>
      <c r="M1132" s="49" t="s">
        <v>1823</v>
      </c>
      <c r="N1132" s="47" t="s">
        <v>4023</v>
      </c>
    </row>
    <row r="1133" spans="1:14" s="38" customFormat="1">
      <c r="A1133" s="47" t="s">
        <v>4011</v>
      </c>
      <c r="B1133" s="47" t="s">
        <v>4510</v>
      </c>
      <c r="C1133" s="48">
        <v>8030546433</v>
      </c>
      <c r="D1133" s="49">
        <v>8030546</v>
      </c>
      <c r="E1133" s="47" t="s">
        <v>4576</v>
      </c>
      <c r="F1133" s="49">
        <v>433</v>
      </c>
      <c r="G1133" s="47" t="s">
        <v>3969</v>
      </c>
      <c r="H1133" s="49" t="s">
        <v>4016</v>
      </c>
      <c r="I1133" s="48">
        <v>7325706753399</v>
      </c>
      <c r="J1133" s="93">
        <v>170</v>
      </c>
      <c r="K1133" s="50">
        <v>1</v>
      </c>
      <c r="L1133" s="93">
        <f t="shared" si="17"/>
        <v>170</v>
      </c>
      <c r="M1133" s="49" t="s">
        <v>1823</v>
      </c>
      <c r="N1133" s="47" t="s">
        <v>4023</v>
      </c>
    </row>
    <row r="1134" spans="1:14" s="38" customFormat="1">
      <c r="A1134" s="47" t="s">
        <v>4011</v>
      </c>
      <c r="B1134" s="47" t="s">
        <v>4510</v>
      </c>
      <c r="C1134" s="48">
        <v>80305555</v>
      </c>
      <c r="D1134" s="49">
        <v>8030555</v>
      </c>
      <c r="E1134" s="47" t="s">
        <v>4522</v>
      </c>
      <c r="F1134" s="49">
        <v>5</v>
      </c>
      <c r="G1134" s="47" t="s">
        <v>4014</v>
      </c>
      <c r="H1134" s="49" t="s">
        <v>4117</v>
      </c>
      <c r="I1134" s="48">
        <v>7325706754242</v>
      </c>
      <c r="J1134" s="93">
        <v>145</v>
      </c>
      <c r="K1134" s="50">
        <v>1</v>
      </c>
      <c r="L1134" s="93">
        <f t="shared" si="17"/>
        <v>145</v>
      </c>
      <c r="M1134" s="49" t="s">
        <v>1823</v>
      </c>
      <c r="N1134" s="47" t="s">
        <v>4023</v>
      </c>
    </row>
    <row r="1135" spans="1:14" s="38" customFormat="1">
      <c r="A1135" s="47" t="s">
        <v>4011</v>
      </c>
      <c r="B1135" s="47" t="s">
        <v>4510</v>
      </c>
      <c r="C1135" s="48">
        <v>80305555</v>
      </c>
      <c r="D1135" s="49">
        <v>8030555</v>
      </c>
      <c r="E1135" s="47" t="s">
        <v>4522</v>
      </c>
      <c r="F1135" s="49">
        <v>5</v>
      </c>
      <c r="G1135" s="47" t="s">
        <v>4014</v>
      </c>
      <c r="H1135" s="49" t="s">
        <v>4001</v>
      </c>
      <c r="I1135" s="48">
        <v>7325706754266</v>
      </c>
      <c r="J1135" s="93">
        <v>145</v>
      </c>
      <c r="K1135" s="50">
        <v>1</v>
      </c>
      <c r="L1135" s="93">
        <f t="shared" si="17"/>
        <v>145</v>
      </c>
      <c r="M1135" s="49" t="s">
        <v>1823</v>
      </c>
      <c r="N1135" s="47" t="s">
        <v>4023</v>
      </c>
    </row>
    <row r="1136" spans="1:14" s="38" customFormat="1">
      <c r="A1136" s="47" t="s">
        <v>4011</v>
      </c>
      <c r="B1136" s="47" t="s">
        <v>4510</v>
      </c>
      <c r="C1136" s="48">
        <v>80305555</v>
      </c>
      <c r="D1136" s="49">
        <v>8030555</v>
      </c>
      <c r="E1136" s="47" t="s">
        <v>4522</v>
      </c>
      <c r="F1136" s="49">
        <v>5</v>
      </c>
      <c r="G1136" s="47" t="s">
        <v>4014</v>
      </c>
      <c r="H1136" s="49" t="s">
        <v>4029</v>
      </c>
      <c r="I1136" s="48">
        <v>7325706754303</v>
      </c>
      <c r="J1136" s="93">
        <v>145</v>
      </c>
      <c r="K1136" s="50">
        <v>1</v>
      </c>
      <c r="L1136" s="93">
        <f t="shared" si="17"/>
        <v>145</v>
      </c>
      <c r="M1136" s="49" t="s">
        <v>1823</v>
      </c>
      <c r="N1136" s="47" t="s">
        <v>4023</v>
      </c>
    </row>
    <row r="1137" spans="1:14" s="38" customFormat="1">
      <c r="A1137" s="47" t="s">
        <v>4011</v>
      </c>
      <c r="B1137" s="47" t="s">
        <v>4510</v>
      </c>
      <c r="C1137" s="48">
        <v>80305555</v>
      </c>
      <c r="D1137" s="49">
        <v>8030555</v>
      </c>
      <c r="E1137" s="47" t="s">
        <v>4522</v>
      </c>
      <c r="F1137" s="49">
        <v>5</v>
      </c>
      <c r="G1137" s="47" t="s">
        <v>4014</v>
      </c>
      <c r="H1137" s="49" t="s">
        <v>4053</v>
      </c>
      <c r="I1137" s="48">
        <v>7325706754327</v>
      </c>
      <c r="J1137" s="93">
        <v>145</v>
      </c>
      <c r="K1137" s="50">
        <v>1</v>
      </c>
      <c r="L1137" s="93">
        <f t="shared" si="17"/>
        <v>145</v>
      </c>
      <c r="M1137" s="49" t="s">
        <v>1823</v>
      </c>
      <c r="N1137" s="47" t="s">
        <v>4023</v>
      </c>
    </row>
    <row r="1138" spans="1:14" s="38" customFormat="1">
      <c r="A1138" s="47" t="s">
        <v>4011</v>
      </c>
      <c r="B1138" s="47" t="s">
        <v>4510</v>
      </c>
      <c r="C1138" s="48">
        <v>8040128130</v>
      </c>
      <c r="D1138" s="49">
        <v>8040128</v>
      </c>
      <c r="E1138" s="47" t="s">
        <v>4584</v>
      </c>
      <c r="F1138" s="49">
        <v>130</v>
      </c>
      <c r="G1138" s="47" t="s">
        <v>4110</v>
      </c>
      <c r="H1138" s="49" t="s">
        <v>4003</v>
      </c>
      <c r="I1138" s="48">
        <v>7325706754785</v>
      </c>
      <c r="J1138" s="93">
        <v>240</v>
      </c>
      <c r="K1138" s="50">
        <v>1</v>
      </c>
      <c r="L1138" s="93">
        <f t="shared" si="17"/>
        <v>240</v>
      </c>
      <c r="M1138" s="49" t="s">
        <v>1899</v>
      </c>
      <c r="N1138" s="47" t="s">
        <v>4567</v>
      </c>
    </row>
    <row r="1139" spans="1:14" s="38" customFormat="1">
      <c r="A1139" s="47" t="s">
        <v>4011</v>
      </c>
      <c r="B1139" s="47" t="s">
        <v>4510</v>
      </c>
      <c r="C1139" s="48">
        <v>8040128130</v>
      </c>
      <c r="D1139" s="49">
        <v>8040128</v>
      </c>
      <c r="E1139" s="47" t="s">
        <v>4584</v>
      </c>
      <c r="F1139" s="49">
        <v>130</v>
      </c>
      <c r="G1139" s="47" t="s">
        <v>4110</v>
      </c>
      <c r="H1139" s="49" t="s">
        <v>4001</v>
      </c>
      <c r="I1139" s="48">
        <v>7325706754792</v>
      </c>
      <c r="J1139" s="93">
        <v>240</v>
      </c>
      <c r="K1139" s="50">
        <v>2</v>
      </c>
      <c r="L1139" s="93">
        <f t="shared" si="17"/>
        <v>480</v>
      </c>
      <c r="M1139" s="49" t="s">
        <v>1899</v>
      </c>
      <c r="N1139" s="47" t="s">
        <v>4567</v>
      </c>
    </row>
    <row r="1140" spans="1:14" s="38" customFormat="1">
      <c r="A1140" s="47" t="s">
        <v>4011</v>
      </c>
      <c r="B1140" s="47" t="s">
        <v>4510</v>
      </c>
      <c r="C1140" s="48">
        <v>8040128130</v>
      </c>
      <c r="D1140" s="49">
        <v>8040128</v>
      </c>
      <c r="E1140" s="47" t="s">
        <v>4584</v>
      </c>
      <c r="F1140" s="49">
        <v>130</v>
      </c>
      <c r="G1140" s="47" t="s">
        <v>4110</v>
      </c>
      <c r="H1140" s="49" t="s">
        <v>4004</v>
      </c>
      <c r="I1140" s="48">
        <v>7325706754808</v>
      </c>
      <c r="J1140" s="93">
        <v>240</v>
      </c>
      <c r="K1140" s="50">
        <v>2</v>
      </c>
      <c r="L1140" s="93">
        <f t="shared" si="17"/>
        <v>480</v>
      </c>
      <c r="M1140" s="49" t="s">
        <v>1899</v>
      </c>
      <c r="N1140" s="47" t="s">
        <v>4567</v>
      </c>
    </row>
    <row r="1141" spans="1:14" s="38" customFormat="1">
      <c r="A1141" s="47" t="s">
        <v>4011</v>
      </c>
      <c r="B1141" s="47" t="s">
        <v>4510</v>
      </c>
      <c r="C1141" s="48">
        <v>8040128130</v>
      </c>
      <c r="D1141" s="49">
        <v>8040128</v>
      </c>
      <c r="E1141" s="47" t="s">
        <v>4584</v>
      </c>
      <c r="F1141" s="49">
        <v>130</v>
      </c>
      <c r="G1141" s="47" t="s">
        <v>4110</v>
      </c>
      <c r="H1141" s="49" t="s">
        <v>4016</v>
      </c>
      <c r="I1141" s="48">
        <v>7325706754815</v>
      </c>
      <c r="J1141" s="93">
        <v>240</v>
      </c>
      <c r="K1141" s="50">
        <v>3</v>
      </c>
      <c r="L1141" s="93">
        <f t="shared" si="17"/>
        <v>720</v>
      </c>
      <c r="M1141" s="49" t="s">
        <v>1899</v>
      </c>
      <c r="N1141" s="47" t="s">
        <v>4567</v>
      </c>
    </row>
    <row r="1142" spans="1:14" s="38" customFormat="1">
      <c r="A1142" s="47" t="s">
        <v>4011</v>
      </c>
      <c r="B1142" s="47" t="s">
        <v>4510</v>
      </c>
      <c r="C1142" s="48">
        <v>8040128130</v>
      </c>
      <c r="D1142" s="49">
        <v>8040128</v>
      </c>
      <c r="E1142" s="47" t="s">
        <v>4584</v>
      </c>
      <c r="F1142" s="49">
        <v>130</v>
      </c>
      <c r="G1142" s="47" t="s">
        <v>4110</v>
      </c>
      <c r="H1142" s="49" t="s">
        <v>4005</v>
      </c>
      <c r="I1142" s="48">
        <v>7325706754822</v>
      </c>
      <c r="J1142" s="93">
        <v>240</v>
      </c>
      <c r="K1142" s="50">
        <v>2</v>
      </c>
      <c r="L1142" s="93">
        <f t="shared" si="17"/>
        <v>480</v>
      </c>
      <c r="M1142" s="49" t="s">
        <v>1899</v>
      </c>
      <c r="N1142" s="47" t="s">
        <v>4567</v>
      </c>
    </row>
    <row r="1143" spans="1:14" s="38" customFormat="1">
      <c r="A1143" s="47" t="s">
        <v>4011</v>
      </c>
      <c r="B1143" s="47" t="s">
        <v>4510</v>
      </c>
      <c r="C1143" s="48">
        <v>8040128130</v>
      </c>
      <c r="D1143" s="49">
        <v>8040128</v>
      </c>
      <c r="E1143" s="47" t="s">
        <v>4584</v>
      </c>
      <c r="F1143" s="49">
        <v>130</v>
      </c>
      <c r="G1143" s="47" t="s">
        <v>4110</v>
      </c>
      <c r="H1143" s="49" t="s">
        <v>4029</v>
      </c>
      <c r="I1143" s="48">
        <v>7325706754839</v>
      </c>
      <c r="J1143" s="93">
        <v>240</v>
      </c>
      <c r="K1143" s="50">
        <v>1</v>
      </c>
      <c r="L1143" s="93">
        <f t="shared" si="17"/>
        <v>240</v>
      </c>
      <c r="M1143" s="49" t="s">
        <v>1899</v>
      </c>
      <c r="N1143" s="47" t="s">
        <v>4567</v>
      </c>
    </row>
    <row r="1144" spans="1:14" s="38" customFormat="1">
      <c r="A1144" s="47" t="s">
        <v>4011</v>
      </c>
      <c r="B1144" s="47" t="s">
        <v>4510</v>
      </c>
      <c r="C1144" s="48">
        <v>8040128130</v>
      </c>
      <c r="D1144" s="49">
        <v>8040128</v>
      </c>
      <c r="E1144" s="47" t="s">
        <v>4584</v>
      </c>
      <c r="F1144" s="49">
        <v>130</v>
      </c>
      <c r="G1144" s="47" t="s">
        <v>4110</v>
      </c>
      <c r="H1144" s="49" t="s">
        <v>4025</v>
      </c>
      <c r="I1144" s="48">
        <v>7325706754846</v>
      </c>
      <c r="J1144" s="93">
        <v>240</v>
      </c>
      <c r="K1144" s="50">
        <v>1</v>
      </c>
      <c r="L1144" s="93">
        <f t="shared" si="17"/>
        <v>240</v>
      </c>
      <c r="M1144" s="49" t="s">
        <v>1899</v>
      </c>
      <c r="N1144" s="47" t="s">
        <v>4567</v>
      </c>
    </row>
    <row r="1145" spans="1:14" s="38" customFormat="1">
      <c r="A1145" s="47" t="s">
        <v>4011</v>
      </c>
      <c r="B1145" s="47" t="s">
        <v>4134</v>
      </c>
      <c r="C1145" s="48">
        <v>2049009363</v>
      </c>
      <c r="D1145" s="49">
        <v>2049009</v>
      </c>
      <c r="E1145" s="47" t="s">
        <v>4153</v>
      </c>
      <c r="F1145" s="49">
        <v>363</v>
      </c>
      <c r="G1145" s="47" t="s">
        <v>4068</v>
      </c>
      <c r="H1145" s="49" t="s">
        <v>4003</v>
      </c>
      <c r="I1145" s="48">
        <v>7325706756055</v>
      </c>
      <c r="J1145" s="93">
        <v>130</v>
      </c>
      <c r="K1145" s="50">
        <v>2</v>
      </c>
      <c r="L1145" s="93">
        <f t="shared" si="17"/>
        <v>260</v>
      </c>
      <c r="M1145" s="49" t="s">
        <v>1899</v>
      </c>
      <c r="N1145" s="47" t="s">
        <v>4152</v>
      </c>
    </row>
    <row r="1146" spans="1:14" s="38" customFormat="1">
      <c r="A1146" s="47" t="s">
        <v>4011</v>
      </c>
      <c r="B1146" s="47" t="s">
        <v>4134</v>
      </c>
      <c r="C1146" s="48">
        <v>2049009363</v>
      </c>
      <c r="D1146" s="49">
        <v>2049009</v>
      </c>
      <c r="E1146" s="47" t="s">
        <v>4153</v>
      </c>
      <c r="F1146" s="49">
        <v>363</v>
      </c>
      <c r="G1146" s="47" t="s">
        <v>4068</v>
      </c>
      <c r="H1146" s="49" t="s">
        <v>4001</v>
      </c>
      <c r="I1146" s="48">
        <v>7325706756062</v>
      </c>
      <c r="J1146" s="93">
        <v>130</v>
      </c>
      <c r="K1146" s="50">
        <v>43</v>
      </c>
      <c r="L1146" s="93">
        <f t="shared" si="17"/>
        <v>5590</v>
      </c>
      <c r="M1146" s="49" t="s">
        <v>1899</v>
      </c>
      <c r="N1146" s="47" t="s">
        <v>4152</v>
      </c>
    </row>
    <row r="1147" spans="1:14" s="38" customFormat="1">
      <c r="A1147" s="47" t="s">
        <v>4011</v>
      </c>
      <c r="B1147" s="47" t="s">
        <v>4134</v>
      </c>
      <c r="C1147" s="48">
        <v>2049009363</v>
      </c>
      <c r="D1147" s="49">
        <v>2049009</v>
      </c>
      <c r="E1147" s="47" t="s">
        <v>4153</v>
      </c>
      <c r="F1147" s="49">
        <v>363</v>
      </c>
      <c r="G1147" s="47" t="s">
        <v>4068</v>
      </c>
      <c r="H1147" s="49" t="s">
        <v>4004</v>
      </c>
      <c r="I1147" s="48">
        <v>7325706756079</v>
      </c>
      <c r="J1147" s="93">
        <v>130</v>
      </c>
      <c r="K1147" s="50">
        <v>21</v>
      </c>
      <c r="L1147" s="93">
        <f t="shared" si="17"/>
        <v>2730</v>
      </c>
      <c r="M1147" s="49" t="s">
        <v>1899</v>
      </c>
      <c r="N1147" s="47" t="s">
        <v>4152</v>
      </c>
    </row>
    <row r="1148" spans="1:14" s="38" customFormat="1">
      <c r="A1148" s="47" t="s">
        <v>4011</v>
      </c>
      <c r="B1148" s="47" t="s">
        <v>4134</v>
      </c>
      <c r="C1148" s="48">
        <v>2069000363</v>
      </c>
      <c r="D1148" s="49">
        <v>2069000</v>
      </c>
      <c r="E1148" s="47" t="s">
        <v>4221</v>
      </c>
      <c r="F1148" s="49">
        <v>363</v>
      </c>
      <c r="G1148" s="47" t="s">
        <v>4068</v>
      </c>
      <c r="H1148" s="49" t="s">
        <v>4004</v>
      </c>
      <c r="I1148" s="48">
        <v>7325706756161</v>
      </c>
      <c r="J1148" s="93">
        <v>200</v>
      </c>
      <c r="K1148" s="50">
        <v>4</v>
      </c>
      <c r="L1148" s="93">
        <f t="shared" si="17"/>
        <v>800</v>
      </c>
      <c r="M1148" s="49" t="s">
        <v>1823</v>
      </c>
      <c r="N1148" s="47" t="s">
        <v>4222</v>
      </c>
    </row>
    <row r="1149" spans="1:14" s="38" customFormat="1">
      <c r="A1149" s="47" t="s">
        <v>4011</v>
      </c>
      <c r="B1149" s="47" t="s">
        <v>4510</v>
      </c>
      <c r="C1149" s="48">
        <v>8040131824</v>
      </c>
      <c r="D1149" s="49">
        <v>8040131</v>
      </c>
      <c r="E1149" s="47" t="s">
        <v>4585</v>
      </c>
      <c r="F1149" s="49">
        <v>824</v>
      </c>
      <c r="G1149" s="47" t="s">
        <v>4586</v>
      </c>
      <c r="H1149" s="49" t="s">
        <v>4001</v>
      </c>
      <c r="I1149" s="48">
        <v>7325706756321</v>
      </c>
      <c r="J1149" s="93">
        <v>240</v>
      </c>
      <c r="K1149" s="50">
        <v>1</v>
      </c>
      <c r="L1149" s="93">
        <f t="shared" si="17"/>
        <v>240</v>
      </c>
      <c r="M1149" s="49" t="s">
        <v>1899</v>
      </c>
      <c r="N1149" s="47" t="s">
        <v>4587</v>
      </c>
    </row>
    <row r="1150" spans="1:14" s="38" customFormat="1">
      <c r="A1150" s="47" t="s">
        <v>4011</v>
      </c>
      <c r="B1150" s="47" t="s">
        <v>4510</v>
      </c>
      <c r="C1150" s="48">
        <v>8040131824</v>
      </c>
      <c r="D1150" s="49">
        <v>8040131</v>
      </c>
      <c r="E1150" s="47" t="s">
        <v>4585</v>
      </c>
      <c r="F1150" s="49">
        <v>824</v>
      </c>
      <c r="G1150" s="47" t="s">
        <v>4586</v>
      </c>
      <c r="H1150" s="49" t="s">
        <v>4004</v>
      </c>
      <c r="I1150" s="48">
        <v>7325706756338</v>
      </c>
      <c r="J1150" s="93">
        <v>240</v>
      </c>
      <c r="K1150" s="50">
        <v>2</v>
      </c>
      <c r="L1150" s="93">
        <f t="shared" si="17"/>
        <v>480</v>
      </c>
      <c r="M1150" s="49" t="s">
        <v>1899</v>
      </c>
      <c r="N1150" s="47" t="s">
        <v>4587</v>
      </c>
    </row>
    <row r="1151" spans="1:14" s="38" customFormat="1">
      <c r="A1151" s="47" t="s">
        <v>4011</v>
      </c>
      <c r="B1151" s="47" t="s">
        <v>4510</v>
      </c>
      <c r="C1151" s="48">
        <v>8040132130</v>
      </c>
      <c r="D1151" s="49">
        <v>8040132</v>
      </c>
      <c r="E1151" s="47" t="s">
        <v>4588</v>
      </c>
      <c r="F1151" s="49">
        <v>130</v>
      </c>
      <c r="G1151" s="47" t="s">
        <v>4110</v>
      </c>
      <c r="H1151" s="49" t="s">
        <v>4016</v>
      </c>
      <c r="I1151" s="48">
        <v>7325706756550</v>
      </c>
      <c r="J1151" s="93">
        <v>200</v>
      </c>
      <c r="K1151" s="50">
        <v>1</v>
      </c>
      <c r="L1151" s="93">
        <f t="shared" si="17"/>
        <v>200</v>
      </c>
      <c r="M1151" s="49" t="s">
        <v>1899</v>
      </c>
      <c r="N1151" s="47" t="s">
        <v>4589</v>
      </c>
    </row>
    <row r="1152" spans="1:14" s="38" customFormat="1">
      <c r="A1152" s="47" t="s">
        <v>4011</v>
      </c>
      <c r="B1152" s="47" t="s">
        <v>4134</v>
      </c>
      <c r="C1152" s="48">
        <v>2069002630</v>
      </c>
      <c r="D1152" s="49">
        <v>2069002</v>
      </c>
      <c r="E1152" s="47" t="s">
        <v>4223</v>
      </c>
      <c r="F1152" s="49">
        <v>630</v>
      </c>
      <c r="G1152" s="47" t="s">
        <v>4224</v>
      </c>
      <c r="H1152" s="49" t="s">
        <v>4003</v>
      </c>
      <c r="I1152" s="48">
        <v>7325706756673</v>
      </c>
      <c r="J1152" s="93">
        <v>160</v>
      </c>
      <c r="K1152" s="50">
        <v>4</v>
      </c>
      <c r="L1152" s="93">
        <f t="shared" si="17"/>
        <v>640</v>
      </c>
      <c r="M1152" s="49" t="s">
        <v>1823</v>
      </c>
      <c r="N1152" s="47" t="s">
        <v>4225</v>
      </c>
    </row>
    <row r="1153" spans="1:14" s="38" customFormat="1">
      <c r="A1153" s="47" t="s">
        <v>4011</v>
      </c>
      <c r="B1153" s="47" t="s">
        <v>4134</v>
      </c>
      <c r="C1153" s="48">
        <v>2069002630</v>
      </c>
      <c r="D1153" s="49">
        <v>2069002</v>
      </c>
      <c r="E1153" s="47" t="s">
        <v>4223</v>
      </c>
      <c r="F1153" s="49">
        <v>630</v>
      </c>
      <c r="G1153" s="47" t="s">
        <v>4224</v>
      </c>
      <c r="H1153" s="49" t="s">
        <v>4001</v>
      </c>
      <c r="I1153" s="48">
        <v>7325706756680</v>
      </c>
      <c r="J1153" s="93">
        <v>160</v>
      </c>
      <c r="K1153" s="50">
        <v>9</v>
      </c>
      <c r="L1153" s="93">
        <f t="shared" si="17"/>
        <v>1440</v>
      </c>
      <c r="M1153" s="49" t="s">
        <v>1823</v>
      </c>
      <c r="N1153" s="47" t="s">
        <v>4225</v>
      </c>
    </row>
    <row r="1154" spans="1:14" s="38" customFormat="1">
      <c r="A1154" s="47" t="s">
        <v>4011</v>
      </c>
      <c r="B1154" s="47" t="s">
        <v>4134</v>
      </c>
      <c r="C1154" s="48">
        <v>2069002630</v>
      </c>
      <c r="D1154" s="49">
        <v>2069002</v>
      </c>
      <c r="E1154" s="47" t="s">
        <v>4223</v>
      </c>
      <c r="F1154" s="49">
        <v>630</v>
      </c>
      <c r="G1154" s="47" t="s">
        <v>4224</v>
      </c>
      <c r="H1154" s="49" t="s">
        <v>4016</v>
      </c>
      <c r="I1154" s="48">
        <v>7325706756703</v>
      </c>
      <c r="J1154" s="93">
        <v>160</v>
      </c>
      <c r="K1154" s="50">
        <v>8</v>
      </c>
      <c r="L1154" s="93">
        <f t="shared" si="17"/>
        <v>1280</v>
      </c>
      <c r="M1154" s="49" t="s">
        <v>1823</v>
      </c>
      <c r="N1154" s="47" t="s">
        <v>4225</v>
      </c>
    </row>
    <row r="1155" spans="1:14" s="38" customFormat="1">
      <c r="A1155" s="47" t="s">
        <v>4011</v>
      </c>
      <c r="B1155" s="47" t="s">
        <v>4134</v>
      </c>
      <c r="C1155" s="48">
        <v>2069002630</v>
      </c>
      <c r="D1155" s="49">
        <v>2069002</v>
      </c>
      <c r="E1155" s="47" t="s">
        <v>4223</v>
      </c>
      <c r="F1155" s="49">
        <v>630</v>
      </c>
      <c r="G1155" s="47" t="s">
        <v>4224</v>
      </c>
      <c r="H1155" s="49" t="s">
        <v>4005</v>
      </c>
      <c r="I1155" s="48">
        <v>7325706756710</v>
      </c>
      <c r="J1155" s="93">
        <v>160</v>
      </c>
      <c r="K1155" s="50">
        <v>4</v>
      </c>
      <c r="L1155" s="93">
        <f t="shared" si="17"/>
        <v>640</v>
      </c>
      <c r="M1155" s="49" t="s">
        <v>1823</v>
      </c>
      <c r="N1155" s="47" t="s">
        <v>4225</v>
      </c>
    </row>
    <row r="1156" spans="1:14" s="38" customFormat="1">
      <c r="A1156" s="47" t="s">
        <v>4011</v>
      </c>
      <c r="B1156" s="47" t="s">
        <v>4134</v>
      </c>
      <c r="C1156" s="48">
        <v>2069002630</v>
      </c>
      <c r="D1156" s="49">
        <v>2069002</v>
      </c>
      <c r="E1156" s="47" t="s">
        <v>4223</v>
      </c>
      <c r="F1156" s="49">
        <v>630</v>
      </c>
      <c r="G1156" s="47" t="s">
        <v>4224</v>
      </c>
      <c r="H1156" s="49" t="s">
        <v>4029</v>
      </c>
      <c r="I1156" s="48">
        <v>7325706756727</v>
      </c>
      <c r="J1156" s="93">
        <v>160</v>
      </c>
      <c r="K1156" s="50">
        <v>1</v>
      </c>
      <c r="L1156" s="93">
        <f t="shared" ref="L1156:L1219" si="18">K1156*J1156</f>
        <v>160</v>
      </c>
      <c r="M1156" s="49" t="s">
        <v>1823</v>
      </c>
      <c r="N1156" s="47" t="s">
        <v>4225</v>
      </c>
    </row>
    <row r="1157" spans="1:14" s="38" customFormat="1">
      <c r="A1157" s="47" t="s">
        <v>4011</v>
      </c>
      <c r="B1157" s="47" t="s">
        <v>4510</v>
      </c>
      <c r="C1157" s="48">
        <v>8040135277</v>
      </c>
      <c r="D1157" s="49">
        <v>8040135</v>
      </c>
      <c r="E1157" s="47" t="s">
        <v>4590</v>
      </c>
      <c r="F1157" s="49">
        <v>277</v>
      </c>
      <c r="G1157" s="47" t="s">
        <v>4184</v>
      </c>
      <c r="H1157" s="49" t="s">
        <v>4001</v>
      </c>
      <c r="I1157" s="48">
        <v>7325706756901</v>
      </c>
      <c r="J1157" s="93">
        <v>300</v>
      </c>
      <c r="K1157" s="50">
        <v>2</v>
      </c>
      <c r="L1157" s="93">
        <f t="shared" si="18"/>
        <v>600</v>
      </c>
      <c r="M1157" s="49" t="s">
        <v>1899</v>
      </c>
      <c r="N1157" s="47" t="s">
        <v>4591</v>
      </c>
    </row>
    <row r="1158" spans="1:14" s="38" customFormat="1">
      <c r="A1158" s="47" t="s">
        <v>4011</v>
      </c>
      <c r="B1158" s="47" t="s">
        <v>4510</v>
      </c>
      <c r="C1158" s="48">
        <v>8040135277</v>
      </c>
      <c r="D1158" s="49">
        <v>8040135</v>
      </c>
      <c r="E1158" s="47" t="s">
        <v>4590</v>
      </c>
      <c r="F1158" s="49">
        <v>277</v>
      </c>
      <c r="G1158" s="47" t="s">
        <v>4184</v>
      </c>
      <c r="H1158" s="49" t="s">
        <v>4004</v>
      </c>
      <c r="I1158" s="48">
        <v>7325706756918</v>
      </c>
      <c r="J1158" s="93">
        <v>300</v>
      </c>
      <c r="K1158" s="50">
        <v>1</v>
      </c>
      <c r="L1158" s="93">
        <f t="shared" si="18"/>
        <v>300</v>
      </c>
      <c r="M1158" s="49" t="s">
        <v>1899</v>
      </c>
      <c r="N1158" s="47" t="s">
        <v>4591</v>
      </c>
    </row>
    <row r="1159" spans="1:14" s="38" customFormat="1">
      <c r="A1159" s="47" t="s">
        <v>4011</v>
      </c>
      <c r="B1159" s="47" t="s">
        <v>4510</v>
      </c>
      <c r="C1159" s="48">
        <v>8040135277</v>
      </c>
      <c r="D1159" s="49">
        <v>8040135</v>
      </c>
      <c r="E1159" s="47" t="s">
        <v>4590</v>
      </c>
      <c r="F1159" s="49">
        <v>277</v>
      </c>
      <c r="G1159" s="47" t="s">
        <v>4184</v>
      </c>
      <c r="H1159" s="49" t="s">
        <v>4016</v>
      </c>
      <c r="I1159" s="48">
        <v>7325706756925</v>
      </c>
      <c r="J1159" s="93">
        <v>300</v>
      </c>
      <c r="K1159" s="50">
        <v>2</v>
      </c>
      <c r="L1159" s="93">
        <f t="shared" si="18"/>
        <v>600</v>
      </c>
      <c r="M1159" s="49" t="s">
        <v>1899</v>
      </c>
      <c r="N1159" s="47" t="s">
        <v>4591</v>
      </c>
    </row>
    <row r="1160" spans="1:14" s="38" customFormat="1">
      <c r="A1160" s="47" t="s">
        <v>4011</v>
      </c>
      <c r="B1160" s="47" t="s">
        <v>4510</v>
      </c>
      <c r="C1160" s="48">
        <v>8050063604</v>
      </c>
      <c r="D1160" s="49">
        <v>8050063</v>
      </c>
      <c r="E1160" s="47" t="s">
        <v>4546</v>
      </c>
      <c r="F1160" s="49">
        <v>604</v>
      </c>
      <c r="G1160" s="47" t="s">
        <v>4079</v>
      </c>
      <c r="H1160" s="49" t="s">
        <v>4003</v>
      </c>
      <c r="I1160" s="48">
        <v>7325706758707</v>
      </c>
      <c r="J1160" s="93">
        <v>160</v>
      </c>
      <c r="K1160" s="50">
        <v>1</v>
      </c>
      <c r="L1160" s="93">
        <f t="shared" si="18"/>
        <v>160</v>
      </c>
      <c r="M1160" s="49" t="s">
        <v>1823</v>
      </c>
      <c r="N1160" s="47" t="s">
        <v>4547</v>
      </c>
    </row>
    <row r="1161" spans="1:14" s="38" customFormat="1">
      <c r="A1161" s="47" t="s">
        <v>4011</v>
      </c>
      <c r="B1161" s="47" t="s">
        <v>4510</v>
      </c>
      <c r="C1161" s="48">
        <v>8050063604</v>
      </c>
      <c r="D1161" s="49">
        <v>8050063</v>
      </c>
      <c r="E1161" s="47" t="s">
        <v>4546</v>
      </c>
      <c r="F1161" s="49">
        <v>604</v>
      </c>
      <c r="G1161" s="47" t="s">
        <v>4079</v>
      </c>
      <c r="H1161" s="49" t="s">
        <v>4005</v>
      </c>
      <c r="I1161" s="48">
        <v>7325706758745</v>
      </c>
      <c r="J1161" s="93">
        <v>160</v>
      </c>
      <c r="K1161" s="50">
        <v>1</v>
      </c>
      <c r="L1161" s="93">
        <f t="shared" si="18"/>
        <v>160</v>
      </c>
      <c r="M1161" s="49" t="s">
        <v>1823</v>
      </c>
      <c r="N1161" s="47" t="s">
        <v>4547</v>
      </c>
    </row>
    <row r="1162" spans="1:14" s="38" customFormat="1">
      <c r="A1162" s="47" t="s">
        <v>4011</v>
      </c>
      <c r="B1162" s="47" t="s">
        <v>4510</v>
      </c>
      <c r="C1162" s="48">
        <v>8050063604</v>
      </c>
      <c r="D1162" s="49">
        <v>8050063</v>
      </c>
      <c r="E1162" s="47" t="s">
        <v>4546</v>
      </c>
      <c r="F1162" s="49">
        <v>604</v>
      </c>
      <c r="G1162" s="47" t="s">
        <v>4079</v>
      </c>
      <c r="H1162" s="49" t="s">
        <v>4029</v>
      </c>
      <c r="I1162" s="48">
        <v>7325706758752</v>
      </c>
      <c r="J1162" s="93">
        <v>160</v>
      </c>
      <c r="K1162" s="50">
        <v>1</v>
      </c>
      <c r="L1162" s="93">
        <f t="shared" si="18"/>
        <v>160</v>
      </c>
      <c r="M1162" s="49" t="s">
        <v>1823</v>
      </c>
      <c r="N1162" s="47" t="s">
        <v>4547</v>
      </c>
    </row>
    <row r="1163" spans="1:14" s="38" customFormat="1">
      <c r="A1163" s="47" t="s">
        <v>4011</v>
      </c>
      <c r="B1163" s="47" t="s">
        <v>3964</v>
      </c>
      <c r="C1163" s="48">
        <v>2005088363</v>
      </c>
      <c r="D1163" s="49">
        <v>2005088</v>
      </c>
      <c r="E1163" s="47" t="s">
        <v>4444</v>
      </c>
      <c r="F1163" s="49">
        <v>363</v>
      </c>
      <c r="G1163" s="47" t="s">
        <v>4068</v>
      </c>
      <c r="H1163" s="49" t="s">
        <v>4016</v>
      </c>
      <c r="I1163" s="48">
        <v>7325706761400</v>
      </c>
      <c r="J1163" s="93">
        <v>180</v>
      </c>
      <c r="K1163" s="50">
        <v>2</v>
      </c>
      <c r="L1163" s="93">
        <f t="shared" si="18"/>
        <v>360</v>
      </c>
      <c r="M1163" s="49" t="s">
        <v>1823</v>
      </c>
      <c r="N1163" s="47" t="s">
        <v>4023</v>
      </c>
    </row>
    <row r="1164" spans="1:14" s="38" customFormat="1">
      <c r="A1164" s="47" t="s">
        <v>4011</v>
      </c>
      <c r="B1164" s="47" t="s">
        <v>3964</v>
      </c>
      <c r="C1164" s="48">
        <v>2005088363</v>
      </c>
      <c r="D1164" s="49">
        <v>2005088</v>
      </c>
      <c r="E1164" s="47" t="s">
        <v>4444</v>
      </c>
      <c r="F1164" s="49">
        <v>363</v>
      </c>
      <c r="G1164" s="47" t="s">
        <v>4068</v>
      </c>
      <c r="H1164" s="49" t="s">
        <v>4029</v>
      </c>
      <c r="I1164" s="48">
        <v>7325706761424</v>
      </c>
      <c r="J1164" s="93">
        <v>180</v>
      </c>
      <c r="K1164" s="50">
        <v>1</v>
      </c>
      <c r="L1164" s="93">
        <f t="shared" si="18"/>
        <v>180</v>
      </c>
      <c r="M1164" s="49" t="s">
        <v>1823</v>
      </c>
      <c r="N1164" s="47" t="s">
        <v>4023</v>
      </c>
    </row>
    <row r="1165" spans="1:14" s="38" customFormat="1">
      <c r="A1165" s="47" t="s">
        <v>4011</v>
      </c>
      <c r="B1165" s="47" t="s">
        <v>3964</v>
      </c>
      <c r="C1165" s="48">
        <v>2005088363</v>
      </c>
      <c r="D1165" s="49">
        <v>2005088</v>
      </c>
      <c r="E1165" s="47" t="s">
        <v>4444</v>
      </c>
      <c r="F1165" s="49">
        <v>363</v>
      </c>
      <c r="G1165" s="47" t="s">
        <v>4068</v>
      </c>
      <c r="H1165" s="49" t="s">
        <v>4025</v>
      </c>
      <c r="I1165" s="48">
        <v>7325706761431</v>
      </c>
      <c r="J1165" s="93">
        <v>180</v>
      </c>
      <c r="K1165" s="50">
        <v>1</v>
      </c>
      <c r="L1165" s="93">
        <f t="shared" si="18"/>
        <v>180</v>
      </c>
      <c r="M1165" s="49" t="s">
        <v>1823</v>
      </c>
      <c r="N1165" s="47" t="s">
        <v>4023</v>
      </c>
    </row>
    <row r="1166" spans="1:14" s="38" customFormat="1">
      <c r="A1166" s="47" t="s">
        <v>4011</v>
      </c>
      <c r="B1166" s="47" t="s">
        <v>3964</v>
      </c>
      <c r="C1166" s="48">
        <v>2005088363</v>
      </c>
      <c r="D1166" s="49">
        <v>2005088</v>
      </c>
      <c r="E1166" s="47" t="s">
        <v>4444</v>
      </c>
      <c r="F1166" s="49">
        <v>363</v>
      </c>
      <c r="G1166" s="47" t="s">
        <v>4068</v>
      </c>
      <c r="H1166" s="49" t="s">
        <v>4053</v>
      </c>
      <c r="I1166" s="48">
        <v>7325706761448</v>
      </c>
      <c r="J1166" s="93">
        <v>180</v>
      </c>
      <c r="K1166" s="50">
        <v>3</v>
      </c>
      <c r="L1166" s="93">
        <f t="shared" si="18"/>
        <v>540</v>
      </c>
      <c r="M1166" s="49" t="s">
        <v>1823</v>
      </c>
      <c r="N1166" s="47" t="s">
        <v>4023</v>
      </c>
    </row>
    <row r="1167" spans="1:14" s="38" customFormat="1">
      <c r="A1167" s="47" t="s">
        <v>4011</v>
      </c>
      <c r="B1167" s="47" t="s">
        <v>4510</v>
      </c>
      <c r="C1167" s="48">
        <v>805050797</v>
      </c>
      <c r="D1167" s="49">
        <v>8050507</v>
      </c>
      <c r="E1167" s="47" t="s">
        <v>4552</v>
      </c>
      <c r="F1167" s="49">
        <v>97</v>
      </c>
      <c r="G1167" s="47" t="s">
        <v>4540</v>
      </c>
      <c r="H1167" s="49" t="s">
        <v>4004</v>
      </c>
      <c r="I1167" s="48">
        <v>7325706761578</v>
      </c>
      <c r="J1167" s="93">
        <v>190</v>
      </c>
      <c r="K1167" s="50">
        <v>1</v>
      </c>
      <c r="L1167" s="93">
        <f t="shared" si="18"/>
        <v>190</v>
      </c>
      <c r="M1167" s="49" t="s">
        <v>1823</v>
      </c>
      <c r="N1167" s="47" t="s">
        <v>4023</v>
      </c>
    </row>
    <row r="1168" spans="1:14" s="38" customFormat="1">
      <c r="A1168" s="47" t="s">
        <v>4011</v>
      </c>
      <c r="B1168" s="47" t="s">
        <v>4510</v>
      </c>
      <c r="C1168" s="48">
        <v>805050793</v>
      </c>
      <c r="D1168" s="49">
        <v>8050507</v>
      </c>
      <c r="E1168" s="47" t="s">
        <v>4552</v>
      </c>
      <c r="F1168" s="49">
        <v>93</v>
      </c>
      <c r="G1168" s="47" t="s">
        <v>4151</v>
      </c>
      <c r="H1168" s="49" t="s">
        <v>4001</v>
      </c>
      <c r="I1168" s="48">
        <v>7325706761653</v>
      </c>
      <c r="J1168" s="93">
        <v>190</v>
      </c>
      <c r="K1168" s="50">
        <v>1</v>
      </c>
      <c r="L1168" s="93">
        <f t="shared" si="18"/>
        <v>190</v>
      </c>
      <c r="M1168" s="49" t="s">
        <v>1823</v>
      </c>
      <c r="N1168" s="47" t="s">
        <v>4023</v>
      </c>
    </row>
    <row r="1169" spans="1:14" s="38" customFormat="1">
      <c r="A1169" s="47" t="s">
        <v>4011</v>
      </c>
      <c r="B1169" s="47" t="s">
        <v>3964</v>
      </c>
      <c r="C1169" s="48">
        <v>2005089433</v>
      </c>
      <c r="D1169" s="49">
        <v>2005089</v>
      </c>
      <c r="E1169" s="47" t="s">
        <v>4445</v>
      </c>
      <c r="F1169" s="49">
        <v>433</v>
      </c>
      <c r="G1169" s="47" t="s">
        <v>3969</v>
      </c>
      <c r="H1169" s="49" t="s">
        <v>4029</v>
      </c>
      <c r="I1169" s="48">
        <v>7325706762445</v>
      </c>
      <c r="J1169" s="93">
        <v>135</v>
      </c>
      <c r="K1169" s="50">
        <v>3</v>
      </c>
      <c r="L1169" s="93">
        <f t="shared" si="18"/>
        <v>405</v>
      </c>
      <c r="M1169" s="49" t="s">
        <v>1923</v>
      </c>
      <c r="N1169" s="47" t="s">
        <v>4023</v>
      </c>
    </row>
    <row r="1170" spans="1:14" s="38" customFormat="1">
      <c r="A1170" s="47" t="s">
        <v>4011</v>
      </c>
      <c r="B1170" s="47" t="s">
        <v>4121</v>
      </c>
      <c r="C1170" s="48">
        <v>7706205213</v>
      </c>
      <c r="D1170" s="49">
        <v>7706205</v>
      </c>
      <c r="E1170" s="47" t="s">
        <v>4129</v>
      </c>
      <c r="F1170" s="49">
        <v>213</v>
      </c>
      <c r="G1170" s="47" t="s">
        <v>4097</v>
      </c>
      <c r="H1170" s="49">
        <v>48</v>
      </c>
      <c r="I1170" s="48">
        <v>7325706765224</v>
      </c>
      <c r="J1170" s="93">
        <v>600</v>
      </c>
      <c r="K1170" s="50">
        <v>1</v>
      </c>
      <c r="L1170" s="93">
        <f t="shared" si="18"/>
        <v>600</v>
      </c>
      <c r="M1170" s="49" t="s">
        <v>1911</v>
      </c>
      <c r="N1170" s="47" t="s">
        <v>4130</v>
      </c>
    </row>
    <row r="1171" spans="1:14" s="38" customFormat="1">
      <c r="A1171" s="47" t="s">
        <v>4011</v>
      </c>
      <c r="B1171" s="47" t="s">
        <v>4121</v>
      </c>
      <c r="C1171" s="48">
        <v>7706205213</v>
      </c>
      <c r="D1171" s="49">
        <v>7706205</v>
      </c>
      <c r="E1171" s="47" t="s">
        <v>4129</v>
      </c>
      <c r="F1171" s="49">
        <v>213</v>
      </c>
      <c r="G1171" s="47" t="s">
        <v>4097</v>
      </c>
      <c r="H1171" s="49">
        <v>52</v>
      </c>
      <c r="I1171" s="48">
        <v>7325706765248</v>
      </c>
      <c r="J1171" s="93">
        <v>600</v>
      </c>
      <c r="K1171" s="50">
        <v>1</v>
      </c>
      <c r="L1171" s="93">
        <f t="shared" si="18"/>
        <v>600</v>
      </c>
      <c r="M1171" s="49" t="s">
        <v>1911</v>
      </c>
      <c r="N1171" s="47" t="s">
        <v>4130</v>
      </c>
    </row>
    <row r="1172" spans="1:14" s="38" customFormat="1">
      <c r="A1172" s="47" t="s">
        <v>4011</v>
      </c>
      <c r="B1172" s="47" t="s">
        <v>4510</v>
      </c>
      <c r="C1172" s="48">
        <v>806003597</v>
      </c>
      <c r="D1172" s="49">
        <v>8060035</v>
      </c>
      <c r="E1172" s="47" t="s">
        <v>4553</v>
      </c>
      <c r="F1172" s="49">
        <v>97</v>
      </c>
      <c r="G1172" s="47" t="s">
        <v>4540</v>
      </c>
      <c r="H1172" s="49" t="s">
        <v>4003</v>
      </c>
      <c r="I1172" s="48">
        <v>7325706765361</v>
      </c>
      <c r="J1172" s="93">
        <v>150</v>
      </c>
      <c r="K1172" s="50">
        <v>7</v>
      </c>
      <c r="L1172" s="93">
        <f t="shared" si="18"/>
        <v>1050</v>
      </c>
      <c r="M1172" s="49" t="s">
        <v>3940</v>
      </c>
      <c r="N1172" s="47" t="s">
        <v>4528</v>
      </c>
    </row>
    <row r="1173" spans="1:14" s="38" customFormat="1">
      <c r="A1173" s="47" t="s">
        <v>4011</v>
      </c>
      <c r="B1173" s="47" t="s">
        <v>4510</v>
      </c>
      <c r="C1173" s="48">
        <v>806003597</v>
      </c>
      <c r="D1173" s="49">
        <v>8060035</v>
      </c>
      <c r="E1173" s="47" t="s">
        <v>4553</v>
      </c>
      <c r="F1173" s="49">
        <v>97</v>
      </c>
      <c r="G1173" s="47" t="s">
        <v>4540</v>
      </c>
      <c r="H1173" s="49" t="s">
        <v>4029</v>
      </c>
      <c r="I1173" s="48">
        <v>7325706765415</v>
      </c>
      <c r="J1173" s="93">
        <v>150</v>
      </c>
      <c r="K1173" s="50">
        <v>1</v>
      </c>
      <c r="L1173" s="93">
        <f t="shared" si="18"/>
        <v>150</v>
      </c>
      <c r="M1173" s="49" t="s">
        <v>3940</v>
      </c>
      <c r="N1173" s="47" t="s">
        <v>4528</v>
      </c>
    </row>
    <row r="1174" spans="1:14" s="38" customFormat="1">
      <c r="A1174" s="47" t="s">
        <v>4011</v>
      </c>
      <c r="B1174" s="47" t="s">
        <v>4510</v>
      </c>
      <c r="C1174" s="48">
        <v>80600365</v>
      </c>
      <c r="D1174" s="49">
        <v>8060036</v>
      </c>
      <c r="E1174" s="47" t="s">
        <v>4527</v>
      </c>
      <c r="F1174" s="49">
        <v>5</v>
      </c>
      <c r="G1174" s="47" t="s">
        <v>4014</v>
      </c>
      <c r="H1174" s="49" t="s">
        <v>4016</v>
      </c>
      <c r="I1174" s="48">
        <v>7325706765743</v>
      </c>
      <c r="J1174" s="93">
        <v>150</v>
      </c>
      <c r="K1174" s="50">
        <v>2</v>
      </c>
      <c r="L1174" s="93">
        <f t="shared" si="18"/>
        <v>300</v>
      </c>
      <c r="M1174" s="49" t="s">
        <v>3940</v>
      </c>
      <c r="N1174" s="47" t="s">
        <v>4528</v>
      </c>
    </row>
    <row r="1175" spans="1:14" s="38" customFormat="1">
      <c r="A1175" s="47" t="s">
        <v>4011</v>
      </c>
      <c r="B1175" s="47" t="s">
        <v>4510</v>
      </c>
      <c r="C1175" s="48">
        <v>806003697</v>
      </c>
      <c r="D1175" s="49">
        <v>8060036</v>
      </c>
      <c r="E1175" s="47" t="s">
        <v>4527</v>
      </c>
      <c r="F1175" s="49">
        <v>97</v>
      </c>
      <c r="G1175" s="47" t="s">
        <v>4540</v>
      </c>
      <c r="H1175" s="49" t="s">
        <v>4001</v>
      </c>
      <c r="I1175" s="48">
        <v>7325706765798</v>
      </c>
      <c r="J1175" s="93">
        <v>150</v>
      </c>
      <c r="K1175" s="50">
        <v>12</v>
      </c>
      <c r="L1175" s="93">
        <f t="shared" si="18"/>
        <v>1800</v>
      </c>
      <c r="M1175" s="49" t="s">
        <v>3940</v>
      </c>
      <c r="N1175" s="47" t="s">
        <v>4528</v>
      </c>
    </row>
    <row r="1176" spans="1:14" s="38" customFormat="1">
      <c r="A1176" s="47" t="s">
        <v>4011</v>
      </c>
      <c r="B1176" s="47" t="s">
        <v>4510</v>
      </c>
      <c r="C1176" s="48">
        <v>806003697</v>
      </c>
      <c r="D1176" s="49">
        <v>8060036</v>
      </c>
      <c r="E1176" s="47" t="s">
        <v>4527</v>
      </c>
      <c r="F1176" s="49">
        <v>97</v>
      </c>
      <c r="G1176" s="47" t="s">
        <v>4540</v>
      </c>
      <c r="H1176" s="49" t="s">
        <v>4004</v>
      </c>
      <c r="I1176" s="48">
        <v>7325706765804</v>
      </c>
      <c r="J1176" s="93">
        <v>150</v>
      </c>
      <c r="K1176" s="50">
        <v>15</v>
      </c>
      <c r="L1176" s="93">
        <f t="shared" si="18"/>
        <v>2250</v>
      </c>
      <c r="M1176" s="49" t="s">
        <v>3940</v>
      </c>
      <c r="N1176" s="47" t="s">
        <v>4528</v>
      </c>
    </row>
    <row r="1177" spans="1:14" s="38" customFormat="1">
      <c r="A1177" s="47" t="s">
        <v>4011</v>
      </c>
      <c r="B1177" s="47" t="s">
        <v>4510</v>
      </c>
      <c r="C1177" s="48">
        <v>806003697</v>
      </c>
      <c r="D1177" s="49">
        <v>8060036</v>
      </c>
      <c r="E1177" s="47" t="s">
        <v>4527</v>
      </c>
      <c r="F1177" s="49">
        <v>97</v>
      </c>
      <c r="G1177" s="47" t="s">
        <v>4540</v>
      </c>
      <c r="H1177" s="49" t="s">
        <v>4005</v>
      </c>
      <c r="I1177" s="48">
        <v>7325706765828</v>
      </c>
      <c r="J1177" s="93">
        <v>150</v>
      </c>
      <c r="K1177" s="50">
        <v>2</v>
      </c>
      <c r="L1177" s="93">
        <f t="shared" si="18"/>
        <v>300</v>
      </c>
      <c r="M1177" s="49" t="s">
        <v>3940</v>
      </c>
      <c r="N1177" s="47" t="s">
        <v>4528</v>
      </c>
    </row>
    <row r="1178" spans="1:14" s="38" customFormat="1">
      <c r="A1178" s="47" t="s">
        <v>4011</v>
      </c>
      <c r="B1178" s="47" t="s">
        <v>4510</v>
      </c>
      <c r="C1178" s="48">
        <v>8060036487</v>
      </c>
      <c r="D1178" s="49">
        <v>8060036</v>
      </c>
      <c r="E1178" s="47" t="s">
        <v>4527</v>
      </c>
      <c r="F1178" s="49">
        <v>487</v>
      </c>
      <c r="G1178" s="47" t="s">
        <v>4419</v>
      </c>
      <c r="H1178" s="49" t="s">
        <v>4001</v>
      </c>
      <c r="I1178" s="48">
        <v>7325706766009</v>
      </c>
      <c r="J1178" s="93">
        <v>150</v>
      </c>
      <c r="K1178" s="50">
        <v>6</v>
      </c>
      <c r="L1178" s="93">
        <f t="shared" si="18"/>
        <v>900</v>
      </c>
      <c r="M1178" s="49" t="s">
        <v>3940</v>
      </c>
      <c r="N1178" s="47" t="s">
        <v>4528</v>
      </c>
    </row>
    <row r="1179" spans="1:14" s="38" customFormat="1">
      <c r="A1179" s="47" t="s">
        <v>4011</v>
      </c>
      <c r="B1179" s="47" t="s">
        <v>4510</v>
      </c>
      <c r="C1179" s="48">
        <v>806003797</v>
      </c>
      <c r="D1179" s="49">
        <v>8060037</v>
      </c>
      <c r="E1179" s="47" t="s">
        <v>4554</v>
      </c>
      <c r="F1179" s="49">
        <v>97</v>
      </c>
      <c r="G1179" s="47" t="s">
        <v>4540</v>
      </c>
      <c r="H1179" s="49" t="s">
        <v>4016</v>
      </c>
      <c r="I1179" s="48">
        <v>7325706766504</v>
      </c>
      <c r="J1179" s="93">
        <v>160</v>
      </c>
      <c r="K1179" s="50">
        <v>1</v>
      </c>
      <c r="L1179" s="93">
        <f t="shared" si="18"/>
        <v>160</v>
      </c>
      <c r="M1179" s="49" t="s">
        <v>3940</v>
      </c>
      <c r="N1179" s="47" t="s">
        <v>4528</v>
      </c>
    </row>
    <row r="1180" spans="1:14" s="38" customFormat="1">
      <c r="A1180" s="47" t="s">
        <v>4011</v>
      </c>
      <c r="B1180" s="47" t="s">
        <v>4510</v>
      </c>
      <c r="C1180" s="48">
        <v>8060040433</v>
      </c>
      <c r="D1180" s="49">
        <v>8060040</v>
      </c>
      <c r="E1180" s="47" t="s">
        <v>4621</v>
      </c>
      <c r="F1180" s="49">
        <v>433</v>
      </c>
      <c r="G1180" s="47" t="s">
        <v>3969</v>
      </c>
      <c r="H1180" s="49" t="s">
        <v>4001</v>
      </c>
      <c r="I1180" s="48">
        <v>7325706767747</v>
      </c>
      <c r="J1180" s="93">
        <v>240</v>
      </c>
      <c r="K1180" s="50">
        <v>1</v>
      </c>
      <c r="L1180" s="93">
        <f t="shared" si="18"/>
        <v>240</v>
      </c>
      <c r="M1180" s="49" t="s">
        <v>3940</v>
      </c>
      <c r="N1180" s="47" t="s">
        <v>4604</v>
      </c>
    </row>
    <row r="1181" spans="1:14" s="38" customFormat="1">
      <c r="A1181" s="47" t="s">
        <v>4011</v>
      </c>
      <c r="B1181" s="47" t="s">
        <v>4510</v>
      </c>
      <c r="C1181" s="48">
        <v>8060040433</v>
      </c>
      <c r="D1181" s="49">
        <v>8060040</v>
      </c>
      <c r="E1181" s="47" t="s">
        <v>4621</v>
      </c>
      <c r="F1181" s="49">
        <v>433</v>
      </c>
      <c r="G1181" s="47" t="s">
        <v>3969</v>
      </c>
      <c r="H1181" s="49" t="s">
        <v>4004</v>
      </c>
      <c r="I1181" s="48">
        <v>7325706767754</v>
      </c>
      <c r="J1181" s="93">
        <v>240</v>
      </c>
      <c r="K1181" s="50">
        <v>3</v>
      </c>
      <c r="L1181" s="93">
        <f t="shared" si="18"/>
        <v>720</v>
      </c>
      <c r="M1181" s="49" t="s">
        <v>3940</v>
      </c>
      <c r="N1181" s="47" t="s">
        <v>4604</v>
      </c>
    </row>
    <row r="1182" spans="1:14" s="38" customFormat="1">
      <c r="A1182" s="47" t="s">
        <v>4011</v>
      </c>
      <c r="B1182" s="47" t="s">
        <v>4510</v>
      </c>
      <c r="C1182" s="48">
        <v>8060040633</v>
      </c>
      <c r="D1182" s="49">
        <v>8060040</v>
      </c>
      <c r="E1182" s="47" t="s">
        <v>4621</v>
      </c>
      <c r="F1182" s="49">
        <v>633</v>
      </c>
      <c r="G1182" s="47" t="s">
        <v>4051</v>
      </c>
      <c r="H1182" s="49" t="s">
        <v>4001</v>
      </c>
      <c r="I1182" s="48">
        <v>7325706767815</v>
      </c>
      <c r="J1182" s="93">
        <v>240</v>
      </c>
      <c r="K1182" s="50">
        <v>1</v>
      </c>
      <c r="L1182" s="93">
        <f t="shared" si="18"/>
        <v>240</v>
      </c>
      <c r="M1182" s="49" t="s">
        <v>3940</v>
      </c>
      <c r="N1182" s="47" t="s">
        <v>4604</v>
      </c>
    </row>
    <row r="1183" spans="1:14" s="38" customFormat="1">
      <c r="A1183" s="47" t="s">
        <v>4011</v>
      </c>
      <c r="B1183" s="47" t="s">
        <v>4510</v>
      </c>
      <c r="C1183" s="48">
        <v>8060040633</v>
      </c>
      <c r="D1183" s="49">
        <v>8060040</v>
      </c>
      <c r="E1183" s="47" t="s">
        <v>4621</v>
      </c>
      <c r="F1183" s="49">
        <v>633</v>
      </c>
      <c r="G1183" s="47" t="s">
        <v>4051</v>
      </c>
      <c r="H1183" s="49" t="s">
        <v>4004</v>
      </c>
      <c r="I1183" s="48">
        <v>7325706767822</v>
      </c>
      <c r="J1183" s="93">
        <v>240</v>
      </c>
      <c r="K1183" s="50">
        <v>2</v>
      </c>
      <c r="L1183" s="93">
        <f t="shared" si="18"/>
        <v>480</v>
      </c>
      <c r="M1183" s="49" t="s">
        <v>3940</v>
      </c>
      <c r="N1183" s="47" t="s">
        <v>4604</v>
      </c>
    </row>
    <row r="1184" spans="1:14" s="38" customFormat="1">
      <c r="A1184" s="47" t="s">
        <v>4011</v>
      </c>
      <c r="B1184" s="47" t="s">
        <v>4510</v>
      </c>
      <c r="C1184" s="48">
        <v>8060040633</v>
      </c>
      <c r="D1184" s="49">
        <v>8060040</v>
      </c>
      <c r="E1184" s="47" t="s">
        <v>4621</v>
      </c>
      <c r="F1184" s="49">
        <v>633</v>
      </c>
      <c r="G1184" s="47" t="s">
        <v>4051</v>
      </c>
      <c r="H1184" s="49" t="s">
        <v>4005</v>
      </c>
      <c r="I1184" s="48">
        <v>7325706767846</v>
      </c>
      <c r="J1184" s="93">
        <v>240</v>
      </c>
      <c r="K1184" s="50">
        <v>1</v>
      </c>
      <c r="L1184" s="93">
        <f t="shared" si="18"/>
        <v>240</v>
      </c>
      <c r="M1184" s="49" t="s">
        <v>3940</v>
      </c>
      <c r="N1184" s="47" t="s">
        <v>4604</v>
      </c>
    </row>
    <row r="1185" spans="1:14" s="38" customFormat="1">
      <c r="A1185" s="47" t="s">
        <v>4011</v>
      </c>
      <c r="B1185" s="47" t="s">
        <v>4121</v>
      </c>
      <c r="C1185" s="48">
        <v>77062115</v>
      </c>
      <c r="D1185" s="49">
        <v>7706211</v>
      </c>
      <c r="E1185" s="47" t="s">
        <v>4122</v>
      </c>
      <c r="F1185" s="49">
        <v>5</v>
      </c>
      <c r="G1185" s="47" t="s">
        <v>4014</v>
      </c>
      <c r="H1185" s="49">
        <v>50</v>
      </c>
      <c r="I1185" s="48">
        <v>7325706768393</v>
      </c>
      <c r="J1185" s="93">
        <v>880</v>
      </c>
      <c r="K1185" s="50">
        <v>4</v>
      </c>
      <c r="L1185" s="93">
        <f t="shared" si="18"/>
        <v>3520</v>
      </c>
      <c r="M1185" s="49" t="s">
        <v>1899</v>
      </c>
      <c r="N1185" s="47" t="s">
        <v>4123</v>
      </c>
    </row>
    <row r="1186" spans="1:14" s="38" customFormat="1">
      <c r="A1186" s="47" t="s">
        <v>4011</v>
      </c>
      <c r="B1186" s="47" t="s">
        <v>4121</v>
      </c>
      <c r="C1186" s="48">
        <v>77062115</v>
      </c>
      <c r="D1186" s="49">
        <v>7706211</v>
      </c>
      <c r="E1186" s="47" t="s">
        <v>4122</v>
      </c>
      <c r="F1186" s="49">
        <v>5</v>
      </c>
      <c r="G1186" s="47" t="s">
        <v>4014</v>
      </c>
      <c r="H1186" s="49">
        <v>52</v>
      </c>
      <c r="I1186" s="48">
        <v>7325706768409</v>
      </c>
      <c r="J1186" s="93">
        <v>880</v>
      </c>
      <c r="K1186" s="50">
        <v>4</v>
      </c>
      <c r="L1186" s="93">
        <f t="shared" si="18"/>
        <v>3520</v>
      </c>
      <c r="M1186" s="49" t="s">
        <v>1899</v>
      </c>
      <c r="N1186" s="47" t="s">
        <v>4123</v>
      </c>
    </row>
    <row r="1187" spans="1:14" s="38" customFormat="1">
      <c r="A1187" s="47" t="s">
        <v>4011</v>
      </c>
      <c r="B1187" s="47" t="s">
        <v>4510</v>
      </c>
      <c r="C1187" s="48">
        <v>8060046116</v>
      </c>
      <c r="D1187" s="49">
        <v>8060046</v>
      </c>
      <c r="E1187" s="47" t="s">
        <v>4622</v>
      </c>
      <c r="F1187" s="49">
        <v>116</v>
      </c>
      <c r="G1187" s="47" t="s">
        <v>4593</v>
      </c>
      <c r="H1187" s="49" t="s">
        <v>4003</v>
      </c>
      <c r="I1187" s="48">
        <v>7325706768829</v>
      </c>
      <c r="J1187" s="93">
        <v>350</v>
      </c>
      <c r="K1187" s="50">
        <v>1</v>
      </c>
      <c r="L1187" s="93">
        <f t="shared" si="18"/>
        <v>350</v>
      </c>
      <c r="M1187" s="49" t="s">
        <v>3940</v>
      </c>
      <c r="N1187" s="47" t="s">
        <v>4623</v>
      </c>
    </row>
    <row r="1188" spans="1:14" s="38" customFormat="1">
      <c r="A1188" s="47" t="s">
        <v>4011</v>
      </c>
      <c r="B1188" s="47" t="s">
        <v>4510</v>
      </c>
      <c r="C1188" s="48">
        <v>8060046116</v>
      </c>
      <c r="D1188" s="49">
        <v>8060046</v>
      </c>
      <c r="E1188" s="47" t="s">
        <v>4622</v>
      </c>
      <c r="F1188" s="49">
        <v>116</v>
      </c>
      <c r="G1188" s="47" t="s">
        <v>4593</v>
      </c>
      <c r="H1188" s="49" t="s">
        <v>4001</v>
      </c>
      <c r="I1188" s="48">
        <v>7325706768836</v>
      </c>
      <c r="J1188" s="93">
        <v>350</v>
      </c>
      <c r="K1188" s="50">
        <v>1</v>
      </c>
      <c r="L1188" s="93">
        <f t="shared" si="18"/>
        <v>350</v>
      </c>
      <c r="M1188" s="49" t="s">
        <v>3940</v>
      </c>
      <c r="N1188" s="47" t="s">
        <v>4623</v>
      </c>
    </row>
    <row r="1189" spans="1:14" s="38" customFormat="1">
      <c r="A1189" s="47" t="s">
        <v>4011</v>
      </c>
      <c r="B1189" s="47" t="s">
        <v>4510</v>
      </c>
      <c r="C1189" s="48">
        <v>8060046116</v>
      </c>
      <c r="D1189" s="49">
        <v>8060046</v>
      </c>
      <c r="E1189" s="47" t="s">
        <v>4622</v>
      </c>
      <c r="F1189" s="49">
        <v>116</v>
      </c>
      <c r="G1189" s="47" t="s">
        <v>4593</v>
      </c>
      <c r="H1189" s="49" t="s">
        <v>4004</v>
      </c>
      <c r="I1189" s="48">
        <v>7325706768843</v>
      </c>
      <c r="J1189" s="93">
        <v>350</v>
      </c>
      <c r="K1189" s="50">
        <v>3</v>
      </c>
      <c r="L1189" s="93">
        <f t="shared" si="18"/>
        <v>1050</v>
      </c>
      <c r="M1189" s="49" t="s">
        <v>3940</v>
      </c>
      <c r="N1189" s="47" t="s">
        <v>4623</v>
      </c>
    </row>
    <row r="1190" spans="1:14" s="38" customFormat="1">
      <c r="A1190" s="47" t="s">
        <v>4011</v>
      </c>
      <c r="B1190" s="47" t="s">
        <v>4510</v>
      </c>
      <c r="C1190" s="48">
        <v>8060046116</v>
      </c>
      <c r="D1190" s="49">
        <v>8060046</v>
      </c>
      <c r="E1190" s="47" t="s">
        <v>4622</v>
      </c>
      <c r="F1190" s="49">
        <v>116</v>
      </c>
      <c r="G1190" s="47" t="s">
        <v>4593</v>
      </c>
      <c r="H1190" s="49" t="s">
        <v>4016</v>
      </c>
      <c r="I1190" s="48">
        <v>7325706768850</v>
      </c>
      <c r="J1190" s="93">
        <v>350</v>
      </c>
      <c r="K1190" s="50">
        <v>1</v>
      </c>
      <c r="L1190" s="93">
        <f t="shared" si="18"/>
        <v>350</v>
      </c>
      <c r="M1190" s="49" t="s">
        <v>3940</v>
      </c>
      <c r="N1190" s="47" t="s">
        <v>4623</v>
      </c>
    </row>
    <row r="1191" spans="1:14" s="38" customFormat="1">
      <c r="A1191" s="47" t="s">
        <v>4011</v>
      </c>
      <c r="B1191" s="47" t="s">
        <v>4510</v>
      </c>
      <c r="C1191" s="48">
        <v>8060046116</v>
      </c>
      <c r="D1191" s="49">
        <v>8060046</v>
      </c>
      <c r="E1191" s="47" t="s">
        <v>4622</v>
      </c>
      <c r="F1191" s="49">
        <v>116</v>
      </c>
      <c r="G1191" s="47" t="s">
        <v>4593</v>
      </c>
      <c r="H1191" s="49" t="s">
        <v>4005</v>
      </c>
      <c r="I1191" s="48">
        <v>7325706768867</v>
      </c>
      <c r="J1191" s="93">
        <v>350</v>
      </c>
      <c r="K1191" s="50">
        <v>1</v>
      </c>
      <c r="L1191" s="93">
        <f t="shared" si="18"/>
        <v>350</v>
      </c>
      <c r="M1191" s="49" t="s">
        <v>3940</v>
      </c>
      <c r="N1191" s="47" t="s">
        <v>4623</v>
      </c>
    </row>
    <row r="1192" spans="1:14" s="38" customFormat="1">
      <c r="A1192" s="47" t="s">
        <v>4011</v>
      </c>
      <c r="B1192" s="47" t="s">
        <v>4134</v>
      </c>
      <c r="C1192" s="48">
        <v>1505174604</v>
      </c>
      <c r="D1192" s="49">
        <v>1505174</v>
      </c>
      <c r="E1192" s="47" t="s">
        <v>4199</v>
      </c>
      <c r="F1192" s="49">
        <v>604</v>
      </c>
      <c r="G1192" s="47" t="s">
        <v>4079</v>
      </c>
      <c r="H1192" s="49">
        <v>46</v>
      </c>
      <c r="I1192" s="48">
        <v>7325706769864</v>
      </c>
      <c r="J1192" s="93">
        <v>240</v>
      </c>
      <c r="K1192" s="50">
        <v>1</v>
      </c>
      <c r="L1192" s="93">
        <f t="shared" si="18"/>
        <v>240</v>
      </c>
      <c r="M1192" s="49" t="s">
        <v>1999</v>
      </c>
      <c r="N1192" s="47" t="s">
        <v>4125</v>
      </c>
    </row>
    <row r="1193" spans="1:14" s="38" customFormat="1">
      <c r="A1193" s="47" t="s">
        <v>4011</v>
      </c>
      <c r="B1193" s="47" t="s">
        <v>4134</v>
      </c>
      <c r="C1193" s="48">
        <v>1505174604</v>
      </c>
      <c r="D1193" s="49">
        <v>1505174</v>
      </c>
      <c r="E1193" s="47" t="s">
        <v>4199</v>
      </c>
      <c r="F1193" s="49">
        <v>604</v>
      </c>
      <c r="G1193" s="47" t="s">
        <v>4079</v>
      </c>
      <c r="H1193" s="49">
        <v>48</v>
      </c>
      <c r="I1193" s="48">
        <v>7325706769871</v>
      </c>
      <c r="J1193" s="93">
        <v>240</v>
      </c>
      <c r="K1193" s="50">
        <v>2</v>
      </c>
      <c r="L1193" s="93">
        <f t="shared" si="18"/>
        <v>480</v>
      </c>
      <c r="M1193" s="49" t="s">
        <v>1999</v>
      </c>
      <c r="N1193" s="47" t="s">
        <v>4125</v>
      </c>
    </row>
    <row r="1194" spans="1:14" s="38" customFormat="1">
      <c r="A1194" s="47" t="s">
        <v>4011</v>
      </c>
      <c r="B1194" s="47" t="s">
        <v>4134</v>
      </c>
      <c r="C1194" s="48">
        <v>1505174604</v>
      </c>
      <c r="D1194" s="49">
        <v>1505174</v>
      </c>
      <c r="E1194" s="47" t="s">
        <v>4199</v>
      </c>
      <c r="F1194" s="49">
        <v>604</v>
      </c>
      <c r="G1194" s="47" t="s">
        <v>4079</v>
      </c>
      <c r="H1194" s="49">
        <v>50</v>
      </c>
      <c r="I1194" s="48">
        <v>7325706769888</v>
      </c>
      <c r="J1194" s="93">
        <v>240</v>
      </c>
      <c r="K1194" s="50">
        <v>3</v>
      </c>
      <c r="L1194" s="93">
        <f t="shared" si="18"/>
        <v>720</v>
      </c>
      <c r="M1194" s="49" t="s">
        <v>1999</v>
      </c>
      <c r="N1194" s="47" t="s">
        <v>4125</v>
      </c>
    </row>
    <row r="1195" spans="1:14" s="38" customFormat="1">
      <c r="A1195" s="47" t="s">
        <v>4011</v>
      </c>
      <c r="B1195" s="47" t="s">
        <v>4134</v>
      </c>
      <c r="C1195" s="48">
        <v>1505174604</v>
      </c>
      <c r="D1195" s="49">
        <v>1505174</v>
      </c>
      <c r="E1195" s="47" t="s">
        <v>4199</v>
      </c>
      <c r="F1195" s="49">
        <v>604</v>
      </c>
      <c r="G1195" s="47" t="s">
        <v>4079</v>
      </c>
      <c r="H1195" s="49">
        <v>52</v>
      </c>
      <c r="I1195" s="48">
        <v>7325706769895</v>
      </c>
      <c r="J1195" s="93">
        <v>240</v>
      </c>
      <c r="K1195" s="50">
        <v>4</v>
      </c>
      <c r="L1195" s="93">
        <f t="shared" si="18"/>
        <v>960</v>
      </c>
      <c r="M1195" s="49" t="s">
        <v>1999</v>
      </c>
      <c r="N1195" s="47" t="s">
        <v>4125</v>
      </c>
    </row>
    <row r="1196" spans="1:14" s="38" customFormat="1">
      <c r="A1196" s="47" t="s">
        <v>4011</v>
      </c>
      <c r="B1196" s="47" t="s">
        <v>4134</v>
      </c>
      <c r="C1196" s="48">
        <v>1505174604</v>
      </c>
      <c r="D1196" s="49">
        <v>1505174</v>
      </c>
      <c r="E1196" s="47" t="s">
        <v>4199</v>
      </c>
      <c r="F1196" s="49">
        <v>604</v>
      </c>
      <c r="G1196" s="47" t="s">
        <v>4079</v>
      </c>
      <c r="H1196" s="49">
        <v>54</v>
      </c>
      <c r="I1196" s="48">
        <v>7325706769901</v>
      </c>
      <c r="J1196" s="93">
        <v>240</v>
      </c>
      <c r="K1196" s="50">
        <v>3</v>
      </c>
      <c r="L1196" s="93">
        <f t="shared" si="18"/>
        <v>720</v>
      </c>
      <c r="M1196" s="49" t="s">
        <v>1999</v>
      </c>
      <c r="N1196" s="47" t="s">
        <v>4125</v>
      </c>
    </row>
    <row r="1197" spans="1:14" s="38" customFormat="1">
      <c r="A1197" s="47" t="s">
        <v>4011</v>
      </c>
      <c r="B1197" s="47" t="s">
        <v>4134</v>
      </c>
      <c r="C1197" s="48">
        <v>1505174604</v>
      </c>
      <c r="D1197" s="49">
        <v>1505174</v>
      </c>
      <c r="E1197" s="47" t="s">
        <v>4199</v>
      </c>
      <c r="F1197" s="49">
        <v>604</v>
      </c>
      <c r="G1197" s="47" t="s">
        <v>4079</v>
      </c>
      <c r="H1197" s="49">
        <v>56</v>
      </c>
      <c r="I1197" s="48">
        <v>7325706769918</v>
      </c>
      <c r="J1197" s="93">
        <v>240</v>
      </c>
      <c r="K1197" s="50">
        <v>2</v>
      </c>
      <c r="L1197" s="93">
        <f t="shared" si="18"/>
        <v>480</v>
      </c>
      <c r="M1197" s="49" t="s">
        <v>1999</v>
      </c>
      <c r="N1197" s="47" t="s">
        <v>4125</v>
      </c>
    </row>
    <row r="1198" spans="1:14" s="38" customFormat="1">
      <c r="A1198" s="47" t="s">
        <v>4011</v>
      </c>
      <c r="B1198" s="47" t="s">
        <v>4134</v>
      </c>
      <c r="C1198" s="48">
        <v>15051715</v>
      </c>
      <c r="D1198" s="49">
        <v>1505171</v>
      </c>
      <c r="E1198" s="47" t="s">
        <v>4135</v>
      </c>
      <c r="F1198" s="49">
        <v>5</v>
      </c>
      <c r="G1198" s="47" t="s">
        <v>4014</v>
      </c>
      <c r="H1198" s="49">
        <v>48</v>
      </c>
      <c r="I1198" s="48">
        <v>7325706769963</v>
      </c>
      <c r="J1198" s="93">
        <v>300</v>
      </c>
      <c r="K1198" s="50">
        <v>3</v>
      </c>
      <c r="L1198" s="93">
        <f t="shared" si="18"/>
        <v>900</v>
      </c>
      <c r="M1198" s="49" t="s">
        <v>1911</v>
      </c>
      <c r="N1198" s="47" t="s">
        <v>4125</v>
      </c>
    </row>
    <row r="1199" spans="1:14" s="38" customFormat="1">
      <c r="A1199" s="47" t="s">
        <v>4011</v>
      </c>
      <c r="B1199" s="47" t="s">
        <v>4134</v>
      </c>
      <c r="C1199" s="48">
        <v>15051715</v>
      </c>
      <c r="D1199" s="49">
        <v>1505171</v>
      </c>
      <c r="E1199" s="47" t="s">
        <v>4135</v>
      </c>
      <c r="F1199" s="49">
        <v>5</v>
      </c>
      <c r="G1199" s="47" t="s">
        <v>4014</v>
      </c>
      <c r="H1199" s="49">
        <v>50</v>
      </c>
      <c r="I1199" s="48">
        <v>7325706769970</v>
      </c>
      <c r="J1199" s="93">
        <v>300</v>
      </c>
      <c r="K1199" s="50">
        <v>3</v>
      </c>
      <c r="L1199" s="93">
        <f t="shared" si="18"/>
        <v>900</v>
      </c>
      <c r="M1199" s="49" t="s">
        <v>1911</v>
      </c>
      <c r="N1199" s="47" t="s">
        <v>4125</v>
      </c>
    </row>
    <row r="1200" spans="1:14" s="38" customFormat="1">
      <c r="A1200" s="47" t="s">
        <v>4011</v>
      </c>
      <c r="B1200" s="47" t="s">
        <v>4134</v>
      </c>
      <c r="C1200" s="48">
        <v>15051715</v>
      </c>
      <c r="D1200" s="49">
        <v>1505171</v>
      </c>
      <c r="E1200" s="47" t="s">
        <v>4135</v>
      </c>
      <c r="F1200" s="49">
        <v>5</v>
      </c>
      <c r="G1200" s="47" t="s">
        <v>4014</v>
      </c>
      <c r="H1200" s="49">
        <v>52</v>
      </c>
      <c r="I1200" s="48">
        <v>7325706769987</v>
      </c>
      <c r="J1200" s="93">
        <v>300</v>
      </c>
      <c r="K1200" s="50">
        <v>5</v>
      </c>
      <c r="L1200" s="93">
        <f t="shared" si="18"/>
        <v>1500</v>
      </c>
      <c r="M1200" s="49" t="s">
        <v>1911</v>
      </c>
      <c r="N1200" s="47" t="s">
        <v>4125</v>
      </c>
    </row>
    <row r="1201" spans="1:14" s="38" customFormat="1">
      <c r="A1201" s="47" t="s">
        <v>4011</v>
      </c>
      <c r="B1201" s="47" t="s">
        <v>4134</v>
      </c>
      <c r="C1201" s="48">
        <v>15051715</v>
      </c>
      <c r="D1201" s="49">
        <v>1505171</v>
      </c>
      <c r="E1201" s="47" t="s">
        <v>4135</v>
      </c>
      <c r="F1201" s="49">
        <v>5</v>
      </c>
      <c r="G1201" s="47" t="s">
        <v>4014</v>
      </c>
      <c r="H1201" s="49">
        <v>54</v>
      </c>
      <c r="I1201" s="48">
        <v>7325706769994</v>
      </c>
      <c r="J1201" s="93">
        <v>300</v>
      </c>
      <c r="K1201" s="50">
        <v>3</v>
      </c>
      <c r="L1201" s="93">
        <f t="shared" si="18"/>
        <v>900</v>
      </c>
      <c r="M1201" s="49" t="s">
        <v>1911</v>
      </c>
      <c r="N1201" s="47" t="s">
        <v>4125</v>
      </c>
    </row>
    <row r="1202" spans="1:14" s="38" customFormat="1">
      <c r="A1202" s="47" t="s">
        <v>4011</v>
      </c>
      <c r="B1202" s="47" t="s">
        <v>4134</v>
      </c>
      <c r="C1202" s="48">
        <v>15051715</v>
      </c>
      <c r="D1202" s="49">
        <v>1505171</v>
      </c>
      <c r="E1202" s="47" t="s">
        <v>4135</v>
      </c>
      <c r="F1202" s="49">
        <v>5</v>
      </c>
      <c r="G1202" s="47" t="s">
        <v>4014</v>
      </c>
      <c r="H1202" s="49">
        <v>56</v>
      </c>
      <c r="I1202" s="48">
        <v>7325706770006</v>
      </c>
      <c r="J1202" s="93">
        <v>300</v>
      </c>
      <c r="K1202" s="50">
        <v>1</v>
      </c>
      <c r="L1202" s="93">
        <f t="shared" si="18"/>
        <v>300</v>
      </c>
      <c r="M1202" s="49" t="s">
        <v>1911</v>
      </c>
      <c r="N1202" s="47" t="s">
        <v>4125</v>
      </c>
    </row>
    <row r="1203" spans="1:14" s="38" customFormat="1">
      <c r="A1203" s="47" t="s">
        <v>4011</v>
      </c>
      <c r="B1203" s="47" t="s">
        <v>4121</v>
      </c>
      <c r="C1203" s="48">
        <v>7706217604</v>
      </c>
      <c r="D1203" s="49">
        <v>7706217</v>
      </c>
      <c r="E1203" s="47" t="s">
        <v>4131</v>
      </c>
      <c r="F1203" s="49">
        <v>604</v>
      </c>
      <c r="G1203" s="47" t="s">
        <v>4079</v>
      </c>
      <c r="H1203" s="49">
        <v>50</v>
      </c>
      <c r="I1203" s="48">
        <v>7325706770648</v>
      </c>
      <c r="J1203" s="93">
        <v>400</v>
      </c>
      <c r="K1203" s="50">
        <v>1</v>
      </c>
      <c r="L1203" s="93">
        <f t="shared" si="18"/>
        <v>400</v>
      </c>
      <c r="M1203" s="49" t="s">
        <v>1999</v>
      </c>
      <c r="N1203" s="47" t="s">
        <v>4125</v>
      </c>
    </row>
    <row r="1204" spans="1:14" s="38" customFormat="1">
      <c r="A1204" s="47" t="s">
        <v>4011</v>
      </c>
      <c r="B1204" s="47" t="s">
        <v>4121</v>
      </c>
      <c r="C1204" s="48">
        <v>7706217604</v>
      </c>
      <c r="D1204" s="49">
        <v>7706217</v>
      </c>
      <c r="E1204" s="47" t="s">
        <v>4131</v>
      </c>
      <c r="F1204" s="49">
        <v>604</v>
      </c>
      <c r="G1204" s="47" t="s">
        <v>4079</v>
      </c>
      <c r="H1204" s="49">
        <v>52</v>
      </c>
      <c r="I1204" s="48">
        <v>7325706770655</v>
      </c>
      <c r="J1204" s="93">
        <v>400</v>
      </c>
      <c r="K1204" s="50">
        <v>2</v>
      </c>
      <c r="L1204" s="93">
        <f t="shared" si="18"/>
        <v>800</v>
      </c>
      <c r="M1204" s="49" t="s">
        <v>1999</v>
      </c>
      <c r="N1204" s="47" t="s">
        <v>4125</v>
      </c>
    </row>
    <row r="1205" spans="1:14" s="38" customFormat="1">
      <c r="A1205" s="47" t="s">
        <v>4011</v>
      </c>
      <c r="B1205" s="47" t="s">
        <v>4121</v>
      </c>
      <c r="C1205" s="48">
        <v>7706217604</v>
      </c>
      <c r="D1205" s="49">
        <v>7706217</v>
      </c>
      <c r="E1205" s="47" t="s">
        <v>4131</v>
      </c>
      <c r="F1205" s="49">
        <v>604</v>
      </c>
      <c r="G1205" s="47" t="s">
        <v>4079</v>
      </c>
      <c r="H1205" s="49">
        <v>54</v>
      </c>
      <c r="I1205" s="48">
        <v>7325706770662</v>
      </c>
      <c r="J1205" s="93">
        <v>400</v>
      </c>
      <c r="K1205" s="50">
        <v>2</v>
      </c>
      <c r="L1205" s="93">
        <f t="shared" si="18"/>
        <v>800</v>
      </c>
      <c r="M1205" s="49" t="s">
        <v>1999</v>
      </c>
      <c r="N1205" s="47" t="s">
        <v>4125</v>
      </c>
    </row>
    <row r="1206" spans="1:14" s="38" customFormat="1">
      <c r="A1206" s="47" t="s">
        <v>4011</v>
      </c>
      <c r="B1206" s="47" t="s">
        <v>4134</v>
      </c>
      <c r="C1206" s="48">
        <v>1505161213</v>
      </c>
      <c r="D1206" s="49">
        <v>1505161</v>
      </c>
      <c r="E1206" s="47" t="s">
        <v>4196</v>
      </c>
      <c r="F1206" s="49">
        <v>213</v>
      </c>
      <c r="G1206" s="47" t="s">
        <v>4097</v>
      </c>
      <c r="H1206" s="49">
        <v>46</v>
      </c>
      <c r="I1206" s="48">
        <v>7325706770877</v>
      </c>
      <c r="J1206" s="93">
        <v>350</v>
      </c>
      <c r="K1206" s="50">
        <v>1</v>
      </c>
      <c r="L1206" s="93">
        <f t="shared" si="18"/>
        <v>350</v>
      </c>
      <c r="M1206" s="49" t="s">
        <v>1911</v>
      </c>
      <c r="N1206" s="47" t="s">
        <v>4130</v>
      </c>
    </row>
    <row r="1207" spans="1:14" s="38" customFormat="1">
      <c r="A1207" s="47" t="s">
        <v>4011</v>
      </c>
      <c r="B1207" s="47" t="s">
        <v>4134</v>
      </c>
      <c r="C1207" s="48">
        <v>1505161213</v>
      </c>
      <c r="D1207" s="49">
        <v>1505161</v>
      </c>
      <c r="E1207" s="47" t="s">
        <v>4196</v>
      </c>
      <c r="F1207" s="49">
        <v>213</v>
      </c>
      <c r="G1207" s="47" t="s">
        <v>4097</v>
      </c>
      <c r="H1207" s="49">
        <v>48</v>
      </c>
      <c r="I1207" s="48">
        <v>7325706770884</v>
      </c>
      <c r="J1207" s="93">
        <v>350</v>
      </c>
      <c r="K1207" s="50">
        <v>2</v>
      </c>
      <c r="L1207" s="93">
        <f t="shared" si="18"/>
        <v>700</v>
      </c>
      <c r="M1207" s="49" t="s">
        <v>1911</v>
      </c>
      <c r="N1207" s="47" t="s">
        <v>4130</v>
      </c>
    </row>
    <row r="1208" spans="1:14" s="38" customFormat="1">
      <c r="A1208" s="47" t="s">
        <v>4011</v>
      </c>
      <c r="B1208" s="47" t="s">
        <v>4134</v>
      </c>
      <c r="C1208" s="48">
        <v>1505161213</v>
      </c>
      <c r="D1208" s="49">
        <v>1505161</v>
      </c>
      <c r="E1208" s="47" t="s">
        <v>4196</v>
      </c>
      <c r="F1208" s="49">
        <v>213</v>
      </c>
      <c r="G1208" s="47" t="s">
        <v>4097</v>
      </c>
      <c r="H1208" s="49">
        <v>50</v>
      </c>
      <c r="I1208" s="48">
        <v>7325706770891</v>
      </c>
      <c r="J1208" s="93">
        <v>350</v>
      </c>
      <c r="K1208" s="50">
        <v>2</v>
      </c>
      <c r="L1208" s="93">
        <f t="shared" si="18"/>
        <v>700</v>
      </c>
      <c r="M1208" s="49" t="s">
        <v>1911</v>
      </c>
      <c r="N1208" s="47" t="s">
        <v>4130</v>
      </c>
    </row>
    <row r="1209" spans="1:14" s="38" customFormat="1">
      <c r="A1209" s="47" t="s">
        <v>4011</v>
      </c>
      <c r="B1209" s="47" t="s">
        <v>4134</v>
      </c>
      <c r="C1209" s="48">
        <v>1505161213</v>
      </c>
      <c r="D1209" s="49">
        <v>1505161</v>
      </c>
      <c r="E1209" s="47" t="s">
        <v>4196</v>
      </c>
      <c r="F1209" s="49">
        <v>213</v>
      </c>
      <c r="G1209" s="47" t="s">
        <v>4097</v>
      </c>
      <c r="H1209" s="49">
        <v>52</v>
      </c>
      <c r="I1209" s="48">
        <v>7325706770907</v>
      </c>
      <c r="J1209" s="93">
        <v>350</v>
      </c>
      <c r="K1209" s="50">
        <v>3</v>
      </c>
      <c r="L1209" s="93">
        <f t="shared" si="18"/>
        <v>1050</v>
      </c>
      <c r="M1209" s="49" t="s">
        <v>1911</v>
      </c>
      <c r="N1209" s="47" t="s">
        <v>4130</v>
      </c>
    </row>
    <row r="1210" spans="1:14" s="38" customFormat="1">
      <c r="A1210" s="47" t="s">
        <v>4011</v>
      </c>
      <c r="B1210" s="47" t="s">
        <v>4134</v>
      </c>
      <c r="C1210" s="48">
        <v>1505161213</v>
      </c>
      <c r="D1210" s="49">
        <v>1505161</v>
      </c>
      <c r="E1210" s="47" t="s">
        <v>4196</v>
      </c>
      <c r="F1210" s="49">
        <v>213</v>
      </c>
      <c r="G1210" s="47" t="s">
        <v>4097</v>
      </c>
      <c r="H1210" s="49">
        <v>54</v>
      </c>
      <c r="I1210" s="48">
        <v>7325706770914</v>
      </c>
      <c r="J1210" s="93">
        <v>350</v>
      </c>
      <c r="K1210" s="50">
        <v>3</v>
      </c>
      <c r="L1210" s="93">
        <f t="shared" si="18"/>
        <v>1050</v>
      </c>
      <c r="M1210" s="49" t="s">
        <v>1911</v>
      </c>
      <c r="N1210" s="47" t="s">
        <v>4130</v>
      </c>
    </row>
    <row r="1211" spans="1:14" s="38" customFormat="1">
      <c r="A1211" s="47" t="s">
        <v>4011</v>
      </c>
      <c r="B1211" s="47" t="s">
        <v>4134</v>
      </c>
      <c r="C1211" s="48">
        <v>1505161213</v>
      </c>
      <c r="D1211" s="49">
        <v>1505161</v>
      </c>
      <c r="E1211" s="47" t="s">
        <v>4196</v>
      </c>
      <c r="F1211" s="49">
        <v>213</v>
      </c>
      <c r="G1211" s="47" t="s">
        <v>4097</v>
      </c>
      <c r="H1211" s="49">
        <v>56</v>
      </c>
      <c r="I1211" s="48">
        <v>7325706770921</v>
      </c>
      <c r="J1211" s="93">
        <v>350</v>
      </c>
      <c r="K1211" s="50">
        <v>1</v>
      </c>
      <c r="L1211" s="93">
        <f t="shared" si="18"/>
        <v>350</v>
      </c>
      <c r="M1211" s="49" t="s">
        <v>1911</v>
      </c>
      <c r="N1211" s="47" t="s">
        <v>4130</v>
      </c>
    </row>
    <row r="1212" spans="1:14" s="38" customFormat="1">
      <c r="A1212" s="47" t="s">
        <v>4011</v>
      </c>
      <c r="B1212" s="47" t="s">
        <v>4510</v>
      </c>
      <c r="C1212" s="48">
        <v>8070122326</v>
      </c>
      <c r="D1212" s="49">
        <v>8070122</v>
      </c>
      <c r="E1212" s="47" t="s">
        <v>4631</v>
      </c>
      <c r="F1212" s="49">
        <v>326</v>
      </c>
      <c r="G1212" s="47" t="s">
        <v>4632</v>
      </c>
      <c r="H1212" s="49" t="s">
        <v>4016</v>
      </c>
      <c r="I1212" s="48">
        <v>7325706771010</v>
      </c>
      <c r="J1212" s="93">
        <v>240</v>
      </c>
      <c r="K1212" s="50">
        <v>1</v>
      </c>
      <c r="L1212" s="93">
        <f t="shared" si="18"/>
        <v>240</v>
      </c>
      <c r="M1212" s="49" t="s">
        <v>1823</v>
      </c>
      <c r="N1212" s="47" t="s">
        <v>4633</v>
      </c>
    </row>
    <row r="1213" spans="1:14" s="38" customFormat="1">
      <c r="A1213" s="47" t="s">
        <v>4011</v>
      </c>
      <c r="B1213" s="47" t="s">
        <v>4510</v>
      </c>
      <c r="C1213" s="48">
        <v>8070122326</v>
      </c>
      <c r="D1213" s="49">
        <v>8070122</v>
      </c>
      <c r="E1213" s="47" t="s">
        <v>4631</v>
      </c>
      <c r="F1213" s="49">
        <v>326</v>
      </c>
      <c r="G1213" s="47" t="s">
        <v>4632</v>
      </c>
      <c r="H1213" s="49" t="s">
        <v>4005</v>
      </c>
      <c r="I1213" s="48">
        <v>7325706771027</v>
      </c>
      <c r="J1213" s="93">
        <v>240</v>
      </c>
      <c r="K1213" s="50">
        <v>1</v>
      </c>
      <c r="L1213" s="93">
        <f t="shared" si="18"/>
        <v>240</v>
      </c>
      <c r="M1213" s="49" t="s">
        <v>1823</v>
      </c>
      <c r="N1213" s="47" t="s">
        <v>4633</v>
      </c>
    </row>
    <row r="1214" spans="1:14" s="38" customFormat="1">
      <c r="A1214" s="47" t="s">
        <v>4011</v>
      </c>
      <c r="B1214" s="47" t="s">
        <v>4510</v>
      </c>
      <c r="C1214" s="48">
        <v>8070124130</v>
      </c>
      <c r="D1214" s="49">
        <v>8070124</v>
      </c>
      <c r="E1214" s="47" t="s">
        <v>4634</v>
      </c>
      <c r="F1214" s="49">
        <v>130</v>
      </c>
      <c r="G1214" s="47" t="s">
        <v>4110</v>
      </c>
      <c r="H1214" s="49" t="s">
        <v>4003</v>
      </c>
      <c r="I1214" s="48">
        <v>7325706771430</v>
      </c>
      <c r="J1214" s="93">
        <v>300</v>
      </c>
      <c r="K1214" s="50">
        <v>1</v>
      </c>
      <c r="L1214" s="93">
        <f t="shared" si="18"/>
        <v>300</v>
      </c>
      <c r="M1214" s="49" t="s">
        <v>1899</v>
      </c>
      <c r="N1214" s="47" t="s">
        <v>4635</v>
      </c>
    </row>
    <row r="1215" spans="1:14" s="38" customFormat="1">
      <c r="A1215" s="47" t="s">
        <v>4011</v>
      </c>
      <c r="B1215" s="47" t="s">
        <v>4510</v>
      </c>
      <c r="C1215" s="48">
        <v>8070124130</v>
      </c>
      <c r="D1215" s="49">
        <v>8070124</v>
      </c>
      <c r="E1215" s="47" t="s">
        <v>4634</v>
      </c>
      <c r="F1215" s="49">
        <v>130</v>
      </c>
      <c r="G1215" s="47" t="s">
        <v>4110</v>
      </c>
      <c r="H1215" s="49" t="s">
        <v>4001</v>
      </c>
      <c r="I1215" s="48">
        <v>7325706771447</v>
      </c>
      <c r="J1215" s="93">
        <v>300</v>
      </c>
      <c r="K1215" s="50">
        <v>1</v>
      </c>
      <c r="L1215" s="93">
        <f t="shared" si="18"/>
        <v>300</v>
      </c>
      <c r="M1215" s="49" t="s">
        <v>1899</v>
      </c>
      <c r="N1215" s="47" t="s">
        <v>4635</v>
      </c>
    </row>
    <row r="1216" spans="1:14" s="38" customFormat="1">
      <c r="A1216" s="47" t="s">
        <v>4011</v>
      </c>
      <c r="B1216" s="47" t="s">
        <v>4510</v>
      </c>
      <c r="C1216" s="48">
        <v>8070124130</v>
      </c>
      <c r="D1216" s="49">
        <v>8070124</v>
      </c>
      <c r="E1216" s="47" t="s">
        <v>4634</v>
      </c>
      <c r="F1216" s="49">
        <v>130</v>
      </c>
      <c r="G1216" s="47" t="s">
        <v>4110</v>
      </c>
      <c r="H1216" s="49" t="s">
        <v>4004</v>
      </c>
      <c r="I1216" s="48">
        <v>7325706771454</v>
      </c>
      <c r="J1216" s="93">
        <v>300</v>
      </c>
      <c r="K1216" s="50">
        <v>2</v>
      </c>
      <c r="L1216" s="93">
        <f t="shared" si="18"/>
        <v>600</v>
      </c>
      <c r="M1216" s="49" t="s">
        <v>1899</v>
      </c>
      <c r="N1216" s="47" t="s">
        <v>4635</v>
      </c>
    </row>
    <row r="1217" spans="1:14" s="38" customFormat="1">
      <c r="A1217" s="47" t="s">
        <v>4011</v>
      </c>
      <c r="B1217" s="47" t="s">
        <v>4510</v>
      </c>
      <c r="C1217" s="48">
        <v>8070124130</v>
      </c>
      <c r="D1217" s="49">
        <v>8070124</v>
      </c>
      <c r="E1217" s="47" t="s">
        <v>4634</v>
      </c>
      <c r="F1217" s="49">
        <v>130</v>
      </c>
      <c r="G1217" s="47" t="s">
        <v>4110</v>
      </c>
      <c r="H1217" s="49" t="s">
        <v>4016</v>
      </c>
      <c r="I1217" s="48">
        <v>7325706771461</v>
      </c>
      <c r="J1217" s="93">
        <v>300</v>
      </c>
      <c r="K1217" s="50">
        <v>1</v>
      </c>
      <c r="L1217" s="93">
        <f t="shared" si="18"/>
        <v>300</v>
      </c>
      <c r="M1217" s="49" t="s">
        <v>1899</v>
      </c>
      <c r="N1217" s="47" t="s">
        <v>4635</v>
      </c>
    </row>
    <row r="1218" spans="1:14" s="38" customFormat="1">
      <c r="A1218" s="47" t="s">
        <v>4011</v>
      </c>
      <c r="B1218" s="47" t="s">
        <v>4510</v>
      </c>
      <c r="C1218" s="48">
        <v>8070124130</v>
      </c>
      <c r="D1218" s="49">
        <v>8070124</v>
      </c>
      <c r="E1218" s="47" t="s">
        <v>4634</v>
      </c>
      <c r="F1218" s="49">
        <v>130</v>
      </c>
      <c r="G1218" s="47" t="s">
        <v>4110</v>
      </c>
      <c r="H1218" s="49" t="s">
        <v>4005</v>
      </c>
      <c r="I1218" s="48">
        <v>7325706771478</v>
      </c>
      <c r="J1218" s="93">
        <v>300</v>
      </c>
      <c r="K1218" s="50">
        <v>2</v>
      </c>
      <c r="L1218" s="93">
        <f t="shared" si="18"/>
        <v>600</v>
      </c>
      <c r="M1218" s="49" t="s">
        <v>1899</v>
      </c>
      <c r="N1218" s="47" t="s">
        <v>4635</v>
      </c>
    </row>
    <row r="1219" spans="1:14" s="38" customFormat="1">
      <c r="A1219" s="47" t="s">
        <v>4011</v>
      </c>
      <c r="B1219" s="47" t="s">
        <v>4510</v>
      </c>
      <c r="C1219" s="48">
        <v>8070125283</v>
      </c>
      <c r="D1219" s="49">
        <v>8070125</v>
      </c>
      <c r="E1219" s="47" t="s">
        <v>4636</v>
      </c>
      <c r="F1219" s="49">
        <v>283</v>
      </c>
      <c r="G1219" s="47" t="s">
        <v>4637</v>
      </c>
      <c r="H1219" s="49" t="s">
        <v>4001</v>
      </c>
      <c r="I1219" s="48">
        <v>7325706771515</v>
      </c>
      <c r="J1219" s="93">
        <v>380</v>
      </c>
      <c r="K1219" s="50">
        <v>1</v>
      </c>
      <c r="L1219" s="93">
        <f t="shared" si="18"/>
        <v>380</v>
      </c>
      <c r="M1219" s="49" t="s">
        <v>1823</v>
      </c>
      <c r="N1219" s="47" t="s">
        <v>4638</v>
      </c>
    </row>
    <row r="1220" spans="1:14" s="38" customFormat="1">
      <c r="A1220" s="47" t="s">
        <v>4011</v>
      </c>
      <c r="B1220" s="47" t="s">
        <v>4510</v>
      </c>
      <c r="C1220" s="48">
        <v>8070125283</v>
      </c>
      <c r="D1220" s="49">
        <v>8070125</v>
      </c>
      <c r="E1220" s="47" t="s">
        <v>4636</v>
      </c>
      <c r="F1220" s="49">
        <v>283</v>
      </c>
      <c r="G1220" s="47" t="s">
        <v>4637</v>
      </c>
      <c r="H1220" s="49" t="s">
        <v>4004</v>
      </c>
      <c r="I1220" s="48">
        <v>7325706771522</v>
      </c>
      <c r="J1220" s="93">
        <v>380</v>
      </c>
      <c r="K1220" s="50">
        <v>1</v>
      </c>
      <c r="L1220" s="93">
        <f t="shared" ref="L1220:L1283" si="19">K1220*J1220</f>
        <v>380</v>
      </c>
      <c r="M1220" s="49" t="s">
        <v>1823</v>
      </c>
      <c r="N1220" s="47" t="s">
        <v>4638</v>
      </c>
    </row>
    <row r="1221" spans="1:14" s="38" customFormat="1">
      <c r="A1221" s="47" t="s">
        <v>4011</v>
      </c>
      <c r="B1221" s="47" t="s">
        <v>4134</v>
      </c>
      <c r="C1221" s="48">
        <v>807012895</v>
      </c>
      <c r="D1221" s="49">
        <v>8070128</v>
      </c>
      <c r="E1221" s="47" t="s">
        <v>4154</v>
      </c>
      <c r="F1221" s="49">
        <v>95</v>
      </c>
      <c r="G1221" s="47" t="s">
        <v>4127</v>
      </c>
      <c r="H1221" s="49" t="s">
        <v>4004</v>
      </c>
      <c r="I1221" s="48">
        <v>7325706771720</v>
      </c>
      <c r="J1221" s="93">
        <v>240</v>
      </c>
      <c r="K1221" s="50">
        <v>4</v>
      </c>
      <c r="L1221" s="93">
        <f t="shared" si="19"/>
        <v>960</v>
      </c>
      <c r="M1221" s="49" t="s">
        <v>1823</v>
      </c>
      <c r="N1221" s="47" t="s">
        <v>4155</v>
      </c>
    </row>
    <row r="1222" spans="1:14" s="38" customFormat="1">
      <c r="A1222" s="47" t="s">
        <v>4011</v>
      </c>
      <c r="B1222" s="47" t="s">
        <v>4134</v>
      </c>
      <c r="C1222" s="48">
        <v>807012895</v>
      </c>
      <c r="D1222" s="49">
        <v>8070128</v>
      </c>
      <c r="E1222" s="47" t="s">
        <v>4154</v>
      </c>
      <c r="F1222" s="49">
        <v>95</v>
      </c>
      <c r="G1222" s="47" t="s">
        <v>4127</v>
      </c>
      <c r="H1222" s="49" t="s">
        <v>4016</v>
      </c>
      <c r="I1222" s="48">
        <v>7325706771737</v>
      </c>
      <c r="J1222" s="93">
        <v>240</v>
      </c>
      <c r="K1222" s="50">
        <v>1</v>
      </c>
      <c r="L1222" s="93">
        <f t="shared" si="19"/>
        <v>240</v>
      </c>
      <c r="M1222" s="49" t="s">
        <v>1823</v>
      </c>
      <c r="N1222" s="47" t="s">
        <v>4155</v>
      </c>
    </row>
    <row r="1223" spans="1:14" s="38" customFormat="1">
      <c r="A1223" s="47" t="s">
        <v>4011</v>
      </c>
      <c r="B1223" s="47" t="s">
        <v>4134</v>
      </c>
      <c r="C1223" s="48">
        <v>807012895</v>
      </c>
      <c r="D1223" s="49">
        <v>8070128</v>
      </c>
      <c r="E1223" s="47" t="s">
        <v>4154</v>
      </c>
      <c r="F1223" s="49">
        <v>95</v>
      </c>
      <c r="G1223" s="47" t="s">
        <v>4127</v>
      </c>
      <c r="H1223" s="49" t="s">
        <v>4005</v>
      </c>
      <c r="I1223" s="48">
        <v>7325706771744</v>
      </c>
      <c r="J1223" s="93">
        <v>240</v>
      </c>
      <c r="K1223" s="50">
        <v>1</v>
      </c>
      <c r="L1223" s="93">
        <f t="shared" si="19"/>
        <v>240</v>
      </c>
      <c r="M1223" s="49" t="s">
        <v>1823</v>
      </c>
      <c r="N1223" s="47" t="s">
        <v>4155</v>
      </c>
    </row>
    <row r="1224" spans="1:14" s="38" customFormat="1">
      <c r="A1224" s="47" t="s">
        <v>4011</v>
      </c>
      <c r="B1224" s="47" t="s">
        <v>4134</v>
      </c>
      <c r="C1224" s="48">
        <v>8070128480</v>
      </c>
      <c r="D1224" s="49">
        <v>8070128</v>
      </c>
      <c r="E1224" s="47" t="s">
        <v>4154</v>
      </c>
      <c r="F1224" s="49">
        <v>480</v>
      </c>
      <c r="G1224" s="47" t="s">
        <v>4229</v>
      </c>
      <c r="H1224" s="49" t="s">
        <v>4004</v>
      </c>
      <c r="I1224" s="48">
        <v>7325706771799</v>
      </c>
      <c r="J1224" s="93">
        <v>240</v>
      </c>
      <c r="K1224" s="50">
        <v>4</v>
      </c>
      <c r="L1224" s="93">
        <f t="shared" si="19"/>
        <v>960</v>
      </c>
      <c r="M1224" s="49" t="s">
        <v>1823</v>
      </c>
      <c r="N1224" s="47" t="s">
        <v>4155</v>
      </c>
    </row>
    <row r="1225" spans="1:14" s="38" customFormat="1">
      <c r="A1225" s="47" t="s">
        <v>4011</v>
      </c>
      <c r="B1225" s="47" t="s">
        <v>4510</v>
      </c>
      <c r="C1225" s="48">
        <v>8070130276</v>
      </c>
      <c r="D1225" s="49">
        <v>8070130</v>
      </c>
      <c r="E1225" s="47" t="s">
        <v>4639</v>
      </c>
      <c r="F1225" s="49">
        <v>276</v>
      </c>
      <c r="G1225" s="47" t="s">
        <v>4323</v>
      </c>
      <c r="H1225" s="49" t="s">
        <v>4005</v>
      </c>
      <c r="I1225" s="48">
        <v>7325706772093</v>
      </c>
      <c r="J1225" s="93">
        <v>190</v>
      </c>
      <c r="K1225" s="50">
        <v>1</v>
      </c>
      <c r="L1225" s="93">
        <f t="shared" si="19"/>
        <v>190</v>
      </c>
      <c r="M1225" s="49" t="s">
        <v>1899</v>
      </c>
      <c r="N1225" s="47" t="s">
        <v>4023</v>
      </c>
    </row>
    <row r="1226" spans="1:14" s="38" customFormat="1">
      <c r="A1226" s="47" t="s">
        <v>4771</v>
      </c>
      <c r="B1226" s="47" t="s">
        <v>4012</v>
      </c>
      <c r="C1226" s="48">
        <v>4751078258</v>
      </c>
      <c r="D1226" s="49">
        <v>4751078</v>
      </c>
      <c r="E1226" s="47" t="s">
        <v>4807</v>
      </c>
      <c r="F1226" s="49">
        <v>258</v>
      </c>
      <c r="G1226" s="47" t="s">
        <v>4072</v>
      </c>
      <c r="H1226" s="49" t="s">
        <v>4003</v>
      </c>
      <c r="I1226" s="48">
        <v>7325706772390</v>
      </c>
      <c r="J1226" s="93">
        <v>400</v>
      </c>
      <c r="K1226" s="50">
        <v>4</v>
      </c>
      <c r="L1226" s="93">
        <f t="shared" si="19"/>
        <v>1600</v>
      </c>
      <c r="M1226" s="49" t="s">
        <v>1823</v>
      </c>
      <c r="N1226" s="47" t="s">
        <v>4808</v>
      </c>
    </row>
    <row r="1227" spans="1:14" s="38" customFormat="1">
      <c r="A1227" s="47" t="s">
        <v>4771</v>
      </c>
      <c r="B1227" s="47" t="s">
        <v>4012</v>
      </c>
      <c r="C1227" s="48">
        <v>4751078258</v>
      </c>
      <c r="D1227" s="49">
        <v>4751078</v>
      </c>
      <c r="E1227" s="47" t="s">
        <v>4807</v>
      </c>
      <c r="F1227" s="49">
        <v>258</v>
      </c>
      <c r="G1227" s="47" t="s">
        <v>4072</v>
      </c>
      <c r="H1227" s="49" t="s">
        <v>4001</v>
      </c>
      <c r="I1227" s="48">
        <v>7325706772406</v>
      </c>
      <c r="J1227" s="93">
        <v>400</v>
      </c>
      <c r="K1227" s="50">
        <v>7</v>
      </c>
      <c r="L1227" s="93">
        <f t="shared" si="19"/>
        <v>2800</v>
      </c>
      <c r="M1227" s="49" t="s">
        <v>1823</v>
      </c>
      <c r="N1227" s="47" t="s">
        <v>4808</v>
      </c>
    </row>
    <row r="1228" spans="1:14" s="38" customFormat="1">
      <c r="A1228" s="47" t="s">
        <v>4771</v>
      </c>
      <c r="B1228" s="47" t="s">
        <v>4012</v>
      </c>
      <c r="C1228" s="48">
        <v>4751078258</v>
      </c>
      <c r="D1228" s="49">
        <v>4751078</v>
      </c>
      <c r="E1228" s="47" t="s">
        <v>4807</v>
      </c>
      <c r="F1228" s="49">
        <v>258</v>
      </c>
      <c r="G1228" s="47" t="s">
        <v>4072</v>
      </c>
      <c r="H1228" s="49" t="s">
        <v>4004</v>
      </c>
      <c r="I1228" s="48">
        <v>7325706772413</v>
      </c>
      <c r="J1228" s="93">
        <v>400</v>
      </c>
      <c r="K1228" s="50">
        <v>2</v>
      </c>
      <c r="L1228" s="93">
        <f t="shared" si="19"/>
        <v>800</v>
      </c>
      <c r="M1228" s="49" t="s">
        <v>1823</v>
      </c>
      <c r="N1228" s="47" t="s">
        <v>4808</v>
      </c>
    </row>
    <row r="1229" spans="1:14" s="38" customFormat="1">
      <c r="A1229" s="47" t="s">
        <v>4011</v>
      </c>
      <c r="B1229" s="47" t="s">
        <v>3964</v>
      </c>
      <c r="C1229" s="48">
        <v>2037020363</v>
      </c>
      <c r="D1229" s="49">
        <v>2037020</v>
      </c>
      <c r="E1229" s="47" t="s">
        <v>4470</v>
      </c>
      <c r="F1229" s="49">
        <v>363</v>
      </c>
      <c r="G1229" s="47" t="s">
        <v>4068</v>
      </c>
      <c r="H1229" s="49" t="s">
        <v>4001</v>
      </c>
      <c r="I1229" s="48">
        <v>7325706777784</v>
      </c>
      <c r="J1229" s="93">
        <v>160</v>
      </c>
      <c r="K1229" s="50">
        <v>1</v>
      </c>
      <c r="L1229" s="93">
        <f t="shared" si="19"/>
        <v>160</v>
      </c>
      <c r="M1229" s="49" t="s">
        <v>1899</v>
      </c>
      <c r="N1229" s="47" t="s">
        <v>4023</v>
      </c>
    </row>
    <row r="1230" spans="1:14" s="38" customFormat="1">
      <c r="A1230" s="47" t="s">
        <v>4011</v>
      </c>
      <c r="B1230" s="47" t="s">
        <v>3964</v>
      </c>
      <c r="C1230" s="48">
        <v>2037020363</v>
      </c>
      <c r="D1230" s="49">
        <v>2037020</v>
      </c>
      <c r="E1230" s="47" t="s">
        <v>4470</v>
      </c>
      <c r="F1230" s="49">
        <v>363</v>
      </c>
      <c r="G1230" s="47" t="s">
        <v>4068</v>
      </c>
      <c r="H1230" s="49" t="s">
        <v>4004</v>
      </c>
      <c r="I1230" s="48">
        <v>7325706777791</v>
      </c>
      <c r="J1230" s="93">
        <v>160</v>
      </c>
      <c r="K1230" s="50">
        <v>1</v>
      </c>
      <c r="L1230" s="93">
        <f t="shared" si="19"/>
        <v>160</v>
      </c>
      <c r="M1230" s="49" t="s">
        <v>1899</v>
      </c>
      <c r="N1230" s="47" t="s">
        <v>4023</v>
      </c>
    </row>
    <row r="1231" spans="1:14" s="38" customFormat="1">
      <c r="A1231" s="47" t="s">
        <v>4011</v>
      </c>
      <c r="B1231" s="47" t="s">
        <v>3964</v>
      </c>
      <c r="C1231" s="48">
        <v>2037020363</v>
      </c>
      <c r="D1231" s="49">
        <v>2037020</v>
      </c>
      <c r="E1231" s="47" t="s">
        <v>4470</v>
      </c>
      <c r="F1231" s="49">
        <v>363</v>
      </c>
      <c r="G1231" s="47" t="s">
        <v>4068</v>
      </c>
      <c r="H1231" s="49" t="s">
        <v>4016</v>
      </c>
      <c r="I1231" s="48">
        <v>7325706777807</v>
      </c>
      <c r="J1231" s="93">
        <v>160</v>
      </c>
      <c r="K1231" s="50">
        <v>1</v>
      </c>
      <c r="L1231" s="93">
        <f t="shared" si="19"/>
        <v>160</v>
      </c>
      <c r="M1231" s="49" t="s">
        <v>1899</v>
      </c>
      <c r="N1231" s="47" t="s">
        <v>4023</v>
      </c>
    </row>
    <row r="1232" spans="1:14" s="38" customFormat="1">
      <c r="A1232" s="47" t="s">
        <v>4011</v>
      </c>
      <c r="B1232" s="47" t="s">
        <v>3964</v>
      </c>
      <c r="C1232" s="48">
        <v>2037020363</v>
      </c>
      <c r="D1232" s="49">
        <v>2037020</v>
      </c>
      <c r="E1232" s="47" t="s">
        <v>4470</v>
      </c>
      <c r="F1232" s="49">
        <v>363</v>
      </c>
      <c r="G1232" s="47" t="s">
        <v>4068</v>
      </c>
      <c r="H1232" s="49" t="s">
        <v>4005</v>
      </c>
      <c r="I1232" s="48">
        <v>7325706777814</v>
      </c>
      <c r="J1232" s="93">
        <v>160</v>
      </c>
      <c r="K1232" s="50">
        <v>1</v>
      </c>
      <c r="L1232" s="93">
        <f t="shared" si="19"/>
        <v>160</v>
      </c>
      <c r="M1232" s="49" t="s">
        <v>1899</v>
      </c>
      <c r="N1232" s="47" t="s">
        <v>4023</v>
      </c>
    </row>
    <row r="1233" spans="1:14" s="38" customFormat="1">
      <c r="A1233" s="47" t="s">
        <v>4011</v>
      </c>
      <c r="B1233" s="47" t="s">
        <v>4230</v>
      </c>
      <c r="C1233" s="48">
        <v>1000215973</v>
      </c>
      <c r="D1233" s="49">
        <v>1000215</v>
      </c>
      <c r="E1233" s="47" t="s">
        <v>4244</v>
      </c>
      <c r="F1233" s="49">
        <v>973</v>
      </c>
      <c r="G1233" s="47" t="s">
        <v>4245</v>
      </c>
      <c r="H1233" s="49" t="s">
        <v>4166</v>
      </c>
      <c r="I1233" s="48">
        <v>7325706779054</v>
      </c>
      <c r="J1233" s="93">
        <v>200</v>
      </c>
      <c r="K1233" s="50">
        <v>1</v>
      </c>
      <c r="L1233" s="93">
        <f t="shared" si="19"/>
        <v>200</v>
      </c>
      <c r="M1233" s="49" t="s">
        <v>1899</v>
      </c>
      <c r="N1233" s="47" t="s">
        <v>4023</v>
      </c>
    </row>
    <row r="1234" spans="1:14" s="38" customFormat="1">
      <c r="A1234" s="47" t="s">
        <v>4011</v>
      </c>
      <c r="B1234" s="47" t="s">
        <v>4230</v>
      </c>
      <c r="C1234" s="48">
        <v>1000222953</v>
      </c>
      <c r="D1234" s="49">
        <v>1000222</v>
      </c>
      <c r="E1234" s="47" t="s">
        <v>4246</v>
      </c>
      <c r="F1234" s="49">
        <v>953</v>
      </c>
      <c r="G1234" s="47" t="s">
        <v>4248</v>
      </c>
      <c r="H1234" s="49" t="s">
        <v>4161</v>
      </c>
      <c r="I1234" s="48">
        <v>7325706781354</v>
      </c>
      <c r="J1234" s="93">
        <v>200</v>
      </c>
      <c r="K1234" s="50">
        <v>1</v>
      </c>
      <c r="L1234" s="93">
        <f t="shared" si="19"/>
        <v>200</v>
      </c>
      <c r="M1234" s="49" t="s">
        <v>1899</v>
      </c>
      <c r="N1234" s="47" t="s">
        <v>4023</v>
      </c>
    </row>
    <row r="1235" spans="1:14" s="38" customFormat="1">
      <c r="A1235" s="47" t="s">
        <v>4011</v>
      </c>
      <c r="B1235" s="47" t="s">
        <v>4230</v>
      </c>
      <c r="C1235" s="48">
        <v>1000222953</v>
      </c>
      <c r="D1235" s="49">
        <v>1000222</v>
      </c>
      <c r="E1235" s="47" t="s">
        <v>4246</v>
      </c>
      <c r="F1235" s="49">
        <v>953</v>
      </c>
      <c r="G1235" s="47" t="s">
        <v>4248</v>
      </c>
      <c r="H1235" s="49" t="s">
        <v>4146</v>
      </c>
      <c r="I1235" s="48">
        <v>7325706781385</v>
      </c>
      <c r="J1235" s="93">
        <v>200</v>
      </c>
      <c r="K1235" s="50">
        <v>1</v>
      </c>
      <c r="L1235" s="93">
        <f t="shared" si="19"/>
        <v>200</v>
      </c>
      <c r="M1235" s="49" t="s">
        <v>1899</v>
      </c>
      <c r="N1235" s="47" t="s">
        <v>4023</v>
      </c>
    </row>
    <row r="1236" spans="1:14" s="38" customFormat="1">
      <c r="A1236" s="47" t="s">
        <v>4011</v>
      </c>
      <c r="B1236" s="47" t="s">
        <v>4230</v>
      </c>
      <c r="C1236" s="48">
        <v>1000222953</v>
      </c>
      <c r="D1236" s="49">
        <v>1000222</v>
      </c>
      <c r="E1236" s="47" t="s">
        <v>4246</v>
      </c>
      <c r="F1236" s="49">
        <v>953</v>
      </c>
      <c r="G1236" s="47" t="s">
        <v>4248</v>
      </c>
      <c r="H1236" s="49" t="s">
        <v>4140</v>
      </c>
      <c r="I1236" s="48">
        <v>7325706781507</v>
      </c>
      <c r="J1236" s="93">
        <v>200</v>
      </c>
      <c r="K1236" s="50">
        <v>1</v>
      </c>
      <c r="L1236" s="93">
        <f t="shared" si="19"/>
        <v>200</v>
      </c>
      <c r="M1236" s="49" t="s">
        <v>1899</v>
      </c>
      <c r="N1236" s="47" t="s">
        <v>4023</v>
      </c>
    </row>
    <row r="1237" spans="1:14" s="38" customFormat="1">
      <c r="A1237" s="47" t="s">
        <v>4011</v>
      </c>
      <c r="B1237" s="47" t="s">
        <v>4230</v>
      </c>
      <c r="C1237" s="48">
        <v>1000222953</v>
      </c>
      <c r="D1237" s="49">
        <v>1000222</v>
      </c>
      <c r="E1237" s="47" t="s">
        <v>4246</v>
      </c>
      <c r="F1237" s="49">
        <v>953</v>
      </c>
      <c r="G1237" s="47" t="s">
        <v>4248</v>
      </c>
      <c r="H1237" s="49" t="s">
        <v>4142</v>
      </c>
      <c r="I1237" s="48">
        <v>7325706781545</v>
      </c>
      <c r="J1237" s="93">
        <v>200</v>
      </c>
      <c r="K1237" s="50">
        <v>1</v>
      </c>
      <c r="L1237" s="93">
        <f t="shared" si="19"/>
        <v>200</v>
      </c>
      <c r="M1237" s="49" t="s">
        <v>1899</v>
      </c>
      <c r="N1237" s="47" t="s">
        <v>4023</v>
      </c>
    </row>
    <row r="1238" spans="1:14" s="38" customFormat="1">
      <c r="A1238" s="47" t="s">
        <v>4011</v>
      </c>
      <c r="B1238" s="47" t="s">
        <v>4230</v>
      </c>
      <c r="C1238" s="48">
        <v>1000222953</v>
      </c>
      <c r="D1238" s="49">
        <v>1000222</v>
      </c>
      <c r="E1238" s="47" t="s">
        <v>4246</v>
      </c>
      <c r="F1238" s="49">
        <v>953</v>
      </c>
      <c r="G1238" s="47" t="s">
        <v>4248</v>
      </c>
      <c r="H1238" s="49" t="s">
        <v>4149</v>
      </c>
      <c r="I1238" s="48">
        <v>7325706781583</v>
      </c>
      <c r="J1238" s="93">
        <v>200</v>
      </c>
      <c r="K1238" s="50">
        <v>1</v>
      </c>
      <c r="L1238" s="93">
        <f t="shared" si="19"/>
        <v>200</v>
      </c>
      <c r="M1238" s="49" t="s">
        <v>1899</v>
      </c>
      <c r="N1238" s="47" t="s">
        <v>4023</v>
      </c>
    </row>
    <row r="1239" spans="1:14" s="38" customFormat="1">
      <c r="A1239" s="47" t="s">
        <v>4011</v>
      </c>
      <c r="B1239" s="47" t="s">
        <v>4230</v>
      </c>
      <c r="C1239" s="48">
        <v>1000222953</v>
      </c>
      <c r="D1239" s="49">
        <v>1000222</v>
      </c>
      <c r="E1239" s="47" t="s">
        <v>4246</v>
      </c>
      <c r="F1239" s="49">
        <v>953</v>
      </c>
      <c r="G1239" s="47" t="s">
        <v>4248</v>
      </c>
      <c r="H1239" s="49" t="s">
        <v>4168</v>
      </c>
      <c r="I1239" s="48">
        <v>7325706781613</v>
      </c>
      <c r="J1239" s="93">
        <v>200</v>
      </c>
      <c r="K1239" s="50">
        <v>1</v>
      </c>
      <c r="L1239" s="93">
        <f t="shared" si="19"/>
        <v>200</v>
      </c>
      <c r="M1239" s="49" t="s">
        <v>1899</v>
      </c>
      <c r="N1239" s="47" t="s">
        <v>4023</v>
      </c>
    </row>
    <row r="1240" spans="1:14" s="38" customFormat="1">
      <c r="A1240" s="47" t="s">
        <v>4011</v>
      </c>
      <c r="B1240" s="47" t="s">
        <v>4230</v>
      </c>
      <c r="C1240" s="48">
        <v>1000222916</v>
      </c>
      <c r="D1240" s="49">
        <v>1000222</v>
      </c>
      <c r="E1240" s="47" t="s">
        <v>4246</v>
      </c>
      <c r="F1240" s="49">
        <v>916</v>
      </c>
      <c r="G1240" s="47" t="s">
        <v>4247</v>
      </c>
      <c r="H1240" s="49" t="s">
        <v>4161</v>
      </c>
      <c r="I1240" s="48">
        <v>7325706781699</v>
      </c>
      <c r="J1240" s="93">
        <v>200</v>
      </c>
      <c r="K1240" s="50">
        <v>1</v>
      </c>
      <c r="L1240" s="93">
        <f t="shared" si="19"/>
        <v>200</v>
      </c>
      <c r="M1240" s="49" t="s">
        <v>1899</v>
      </c>
      <c r="N1240" s="47" t="s">
        <v>4023</v>
      </c>
    </row>
    <row r="1241" spans="1:14" s="38" customFormat="1">
      <c r="A1241" s="47" t="s">
        <v>4011</v>
      </c>
      <c r="B1241" s="47" t="s">
        <v>4230</v>
      </c>
      <c r="C1241" s="48">
        <v>1000222916</v>
      </c>
      <c r="D1241" s="49">
        <v>1000222</v>
      </c>
      <c r="E1241" s="47" t="s">
        <v>4246</v>
      </c>
      <c r="F1241" s="49">
        <v>916</v>
      </c>
      <c r="G1241" s="47" t="s">
        <v>4247</v>
      </c>
      <c r="H1241" s="49" t="s">
        <v>4146</v>
      </c>
      <c r="I1241" s="48">
        <v>7325706781729</v>
      </c>
      <c r="J1241" s="93">
        <v>200</v>
      </c>
      <c r="K1241" s="50">
        <v>2</v>
      </c>
      <c r="L1241" s="93">
        <f t="shared" si="19"/>
        <v>400</v>
      </c>
      <c r="M1241" s="49" t="s">
        <v>1899</v>
      </c>
      <c r="N1241" s="47" t="s">
        <v>4023</v>
      </c>
    </row>
    <row r="1242" spans="1:14" s="38" customFormat="1">
      <c r="A1242" s="47" t="s">
        <v>4011</v>
      </c>
      <c r="B1242" s="47" t="s">
        <v>4230</v>
      </c>
      <c r="C1242" s="48">
        <v>1000222916</v>
      </c>
      <c r="D1242" s="49">
        <v>1000222</v>
      </c>
      <c r="E1242" s="47" t="s">
        <v>4246</v>
      </c>
      <c r="F1242" s="49">
        <v>916</v>
      </c>
      <c r="G1242" s="47" t="s">
        <v>4247</v>
      </c>
      <c r="H1242" s="49" t="s">
        <v>4147</v>
      </c>
      <c r="I1242" s="48">
        <v>7325706781767</v>
      </c>
      <c r="J1242" s="93">
        <v>200</v>
      </c>
      <c r="K1242" s="50">
        <v>1</v>
      </c>
      <c r="L1242" s="93">
        <f t="shared" si="19"/>
        <v>200</v>
      </c>
      <c r="M1242" s="49" t="s">
        <v>1899</v>
      </c>
      <c r="N1242" s="47" t="s">
        <v>4023</v>
      </c>
    </row>
    <row r="1243" spans="1:14" s="38" customFormat="1">
      <c r="A1243" s="47" t="s">
        <v>4011</v>
      </c>
      <c r="B1243" s="47" t="s">
        <v>4230</v>
      </c>
      <c r="C1243" s="48">
        <v>1000222916</v>
      </c>
      <c r="D1243" s="49">
        <v>1000222</v>
      </c>
      <c r="E1243" s="47" t="s">
        <v>4246</v>
      </c>
      <c r="F1243" s="49">
        <v>916</v>
      </c>
      <c r="G1243" s="47" t="s">
        <v>4247</v>
      </c>
      <c r="H1243" s="49" t="s">
        <v>4166</v>
      </c>
      <c r="I1243" s="48">
        <v>7325706781774</v>
      </c>
      <c r="J1243" s="93">
        <v>200</v>
      </c>
      <c r="K1243" s="50">
        <v>1</v>
      </c>
      <c r="L1243" s="93">
        <f t="shared" si="19"/>
        <v>200</v>
      </c>
      <c r="M1243" s="49" t="s">
        <v>1899</v>
      </c>
      <c r="N1243" s="47" t="s">
        <v>4023</v>
      </c>
    </row>
    <row r="1244" spans="1:14" s="38" customFormat="1">
      <c r="A1244" s="47" t="s">
        <v>4011</v>
      </c>
      <c r="B1244" s="47" t="s">
        <v>4230</v>
      </c>
      <c r="C1244" s="48">
        <v>1000222916</v>
      </c>
      <c r="D1244" s="49">
        <v>1000222</v>
      </c>
      <c r="E1244" s="47" t="s">
        <v>4246</v>
      </c>
      <c r="F1244" s="49">
        <v>916</v>
      </c>
      <c r="G1244" s="47" t="s">
        <v>4247</v>
      </c>
      <c r="H1244" s="49" t="s">
        <v>4148</v>
      </c>
      <c r="I1244" s="48">
        <v>7325706781804</v>
      </c>
      <c r="J1244" s="93">
        <v>200</v>
      </c>
      <c r="K1244" s="50">
        <v>4</v>
      </c>
      <c r="L1244" s="93">
        <f t="shared" si="19"/>
        <v>800</v>
      </c>
      <c r="M1244" s="49" t="s">
        <v>1899</v>
      </c>
      <c r="N1244" s="47" t="s">
        <v>4023</v>
      </c>
    </row>
    <row r="1245" spans="1:14" s="38" customFormat="1">
      <c r="A1245" s="47" t="s">
        <v>4011</v>
      </c>
      <c r="B1245" s="47" t="s">
        <v>4230</v>
      </c>
      <c r="C1245" s="48">
        <v>1000222916</v>
      </c>
      <c r="D1245" s="49">
        <v>1000222</v>
      </c>
      <c r="E1245" s="47" t="s">
        <v>4246</v>
      </c>
      <c r="F1245" s="49">
        <v>916</v>
      </c>
      <c r="G1245" s="47" t="s">
        <v>4247</v>
      </c>
      <c r="H1245" s="49" t="s">
        <v>4137</v>
      </c>
      <c r="I1245" s="48">
        <v>7325706781811</v>
      </c>
      <c r="J1245" s="93">
        <v>200</v>
      </c>
      <c r="K1245" s="50">
        <v>1</v>
      </c>
      <c r="L1245" s="93">
        <f t="shared" si="19"/>
        <v>200</v>
      </c>
      <c r="M1245" s="49" t="s">
        <v>1899</v>
      </c>
      <c r="N1245" s="47" t="s">
        <v>4023</v>
      </c>
    </row>
    <row r="1246" spans="1:14" s="38" customFormat="1">
      <c r="A1246" s="47" t="s">
        <v>4011</v>
      </c>
      <c r="B1246" s="47" t="s">
        <v>4230</v>
      </c>
      <c r="C1246" s="48">
        <v>1000222916</v>
      </c>
      <c r="D1246" s="49">
        <v>1000222</v>
      </c>
      <c r="E1246" s="47" t="s">
        <v>4246</v>
      </c>
      <c r="F1246" s="49">
        <v>916</v>
      </c>
      <c r="G1246" s="47" t="s">
        <v>4247</v>
      </c>
      <c r="H1246" s="49" t="s">
        <v>4140</v>
      </c>
      <c r="I1246" s="48">
        <v>7325706781842</v>
      </c>
      <c r="J1246" s="93">
        <v>200</v>
      </c>
      <c r="K1246" s="50">
        <v>2</v>
      </c>
      <c r="L1246" s="93">
        <f t="shared" si="19"/>
        <v>400</v>
      </c>
      <c r="M1246" s="49" t="s">
        <v>1899</v>
      </c>
      <c r="N1246" s="47" t="s">
        <v>4023</v>
      </c>
    </row>
    <row r="1247" spans="1:14" s="38" customFormat="1">
      <c r="A1247" s="47" t="s">
        <v>4011</v>
      </c>
      <c r="B1247" s="47" t="s">
        <v>4230</v>
      </c>
      <c r="C1247" s="48">
        <v>1000222916</v>
      </c>
      <c r="D1247" s="49">
        <v>1000222</v>
      </c>
      <c r="E1247" s="47" t="s">
        <v>4246</v>
      </c>
      <c r="F1247" s="49">
        <v>916</v>
      </c>
      <c r="G1247" s="47" t="s">
        <v>4247</v>
      </c>
      <c r="H1247" s="49" t="s">
        <v>4167</v>
      </c>
      <c r="I1247" s="48">
        <v>7325706781859</v>
      </c>
      <c r="J1247" s="93">
        <v>200</v>
      </c>
      <c r="K1247" s="50">
        <v>1</v>
      </c>
      <c r="L1247" s="93">
        <f t="shared" si="19"/>
        <v>200</v>
      </c>
      <c r="M1247" s="49" t="s">
        <v>1899</v>
      </c>
      <c r="N1247" s="47" t="s">
        <v>4023</v>
      </c>
    </row>
    <row r="1248" spans="1:14" s="38" customFormat="1">
      <c r="A1248" s="47" t="s">
        <v>4011</v>
      </c>
      <c r="B1248" s="47" t="s">
        <v>4230</v>
      </c>
      <c r="C1248" s="48">
        <v>1000222916</v>
      </c>
      <c r="D1248" s="49">
        <v>1000222</v>
      </c>
      <c r="E1248" s="47" t="s">
        <v>4246</v>
      </c>
      <c r="F1248" s="49">
        <v>916</v>
      </c>
      <c r="G1248" s="47" t="s">
        <v>4247</v>
      </c>
      <c r="H1248" s="49" t="s">
        <v>4142</v>
      </c>
      <c r="I1248" s="48">
        <v>7325706781880</v>
      </c>
      <c r="J1248" s="93">
        <v>200</v>
      </c>
      <c r="K1248" s="50">
        <v>1</v>
      </c>
      <c r="L1248" s="93">
        <f t="shared" si="19"/>
        <v>200</v>
      </c>
      <c r="M1248" s="49" t="s">
        <v>1899</v>
      </c>
      <c r="N1248" s="47" t="s">
        <v>4023</v>
      </c>
    </row>
    <row r="1249" spans="1:14" s="38" customFormat="1">
      <c r="A1249" s="47" t="s">
        <v>4011</v>
      </c>
      <c r="B1249" s="47" t="s">
        <v>4230</v>
      </c>
      <c r="C1249" s="48">
        <v>1000222916</v>
      </c>
      <c r="D1249" s="49">
        <v>1000222</v>
      </c>
      <c r="E1249" s="47" t="s">
        <v>4246</v>
      </c>
      <c r="F1249" s="49">
        <v>916</v>
      </c>
      <c r="G1249" s="47" t="s">
        <v>4247</v>
      </c>
      <c r="H1249" s="49" t="s">
        <v>4149</v>
      </c>
      <c r="I1249" s="48">
        <v>7325706781927</v>
      </c>
      <c r="J1249" s="93">
        <v>200</v>
      </c>
      <c r="K1249" s="50">
        <v>2</v>
      </c>
      <c r="L1249" s="93">
        <f t="shared" si="19"/>
        <v>400</v>
      </c>
      <c r="M1249" s="49" t="s">
        <v>1899</v>
      </c>
      <c r="N1249" s="47" t="s">
        <v>4023</v>
      </c>
    </row>
    <row r="1250" spans="1:14" s="38" customFormat="1">
      <c r="A1250" s="47" t="s">
        <v>4011</v>
      </c>
      <c r="B1250" s="47" t="s">
        <v>4230</v>
      </c>
      <c r="C1250" s="48">
        <v>1000222916</v>
      </c>
      <c r="D1250" s="49">
        <v>1000222</v>
      </c>
      <c r="E1250" s="47" t="s">
        <v>4246</v>
      </c>
      <c r="F1250" s="49">
        <v>916</v>
      </c>
      <c r="G1250" s="47" t="s">
        <v>4247</v>
      </c>
      <c r="H1250" s="49" t="s">
        <v>4168</v>
      </c>
      <c r="I1250" s="48">
        <v>7325706781958</v>
      </c>
      <c r="J1250" s="93">
        <v>200</v>
      </c>
      <c r="K1250" s="50">
        <v>1</v>
      </c>
      <c r="L1250" s="93">
        <f t="shared" si="19"/>
        <v>200</v>
      </c>
      <c r="M1250" s="49" t="s">
        <v>1899</v>
      </c>
      <c r="N1250" s="47" t="s">
        <v>4023</v>
      </c>
    </row>
    <row r="1251" spans="1:14" s="38" customFormat="1">
      <c r="A1251" s="47" t="s">
        <v>4011</v>
      </c>
      <c r="B1251" s="47" t="s">
        <v>3964</v>
      </c>
      <c r="C1251" s="48">
        <v>2055003363</v>
      </c>
      <c r="D1251" s="49">
        <v>2055003</v>
      </c>
      <c r="E1251" s="47" t="s">
        <v>4395</v>
      </c>
      <c r="F1251" s="49">
        <v>363</v>
      </c>
      <c r="G1251" s="47" t="s">
        <v>4068</v>
      </c>
      <c r="H1251" s="49" t="s">
        <v>4005</v>
      </c>
      <c r="I1251" s="48">
        <v>7325706782863</v>
      </c>
      <c r="J1251" s="93">
        <v>130</v>
      </c>
      <c r="K1251" s="50">
        <v>1</v>
      </c>
      <c r="L1251" s="93">
        <f t="shared" si="19"/>
        <v>130</v>
      </c>
      <c r="M1251" s="49" t="s">
        <v>1823</v>
      </c>
      <c r="N1251" s="47" t="s">
        <v>4396</v>
      </c>
    </row>
    <row r="1252" spans="1:14" s="38" customFormat="1">
      <c r="A1252" s="47" t="s">
        <v>4011</v>
      </c>
      <c r="B1252" s="47" t="s">
        <v>3964</v>
      </c>
      <c r="C1252" s="48">
        <v>2062009256</v>
      </c>
      <c r="D1252" s="49">
        <v>2062009</v>
      </c>
      <c r="E1252" s="47" t="s">
        <v>4491</v>
      </c>
      <c r="F1252" s="49">
        <v>256</v>
      </c>
      <c r="G1252" s="47" t="s">
        <v>4313</v>
      </c>
      <c r="H1252" s="49" t="s">
        <v>4003</v>
      </c>
      <c r="I1252" s="48">
        <v>7325706784102</v>
      </c>
      <c r="J1252" s="93">
        <v>130</v>
      </c>
      <c r="K1252" s="50">
        <v>1</v>
      </c>
      <c r="L1252" s="93">
        <f t="shared" si="19"/>
        <v>130</v>
      </c>
      <c r="M1252" s="49" t="s">
        <v>1899</v>
      </c>
      <c r="N1252" s="47" t="s">
        <v>4023</v>
      </c>
    </row>
    <row r="1253" spans="1:14" s="38" customFormat="1">
      <c r="A1253" s="47" t="s">
        <v>4011</v>
      </c>
      <c r="B1253" s="47" t="s">
        <v>3964</v>
      </c>
      <c r="C1253" s="48">
        <v>2062009256</v>
      </c>
      <c r="D1253" s="49">
        <v>2062009</v>
      </c>
      <c r="E1253" s="47" t="s">
        <v>4491</v>
      </c>
      <c r="F1253" s="49">
        <v>256</v>
      </c>
      <c r="G1253" s="47" t="s">
        <v>4313</v>
      </c>
      <c r="H1253" s="49" t="s">
        <v>4001</v>
      </c>
      <c r="I1253" s="48">
        <v>7325706784119</v>
      </c>
      <c r="J1253" s="93">
        <v>130</v>
      </c>
      <c r="K1253" s="50">
        <v>6</v>
      </c>
      <c r="L1253" s="93">
        <f t="shared" si="19"/>
        <v>780</v>
      </c>
      <c r="M1253" s="49" t="s">
        <v>1899</v>
      </c>
      <c r="N1253" s="47" t="s">
        <v>4023</v>
      </c>
    </row>
    <row r="1254" spans="1:14" s="38" customFormat="1">
      <c r="A1254" s="47" t="s">
        <v>4011</v>
      </c>
      <c r="B1254" s="47" t="s">
        <v>3964</v>
      </c>
      <c r="C1254" s="48">
        <v>2062009256</v>
      </c>
      <c r="D1254" s="49">
        <v>2062009</v>
      </c>
      <c r="E1254" s="47" t="s">
        <v>4491</v>
      </c>
      <c r="F1254" s="49">
        <v>256</v>
      </c>
      <c r="G1254" s="47" t="s">
        <v>4313</v>
      </c>
      <c r="H1254" s="49" t="s">
        <v>4004</v>
      </c>
      <c r="I1254" s="48">
        <v>7325706784126</v>
      </c>
      <c r="J1254" s="93">
        <v>130</v>
      </c>
      <c r="K1254" s="50">
        <v>10</v>
      </c>
      <c r="L1254" s="93">
        <f t="shared" si="19"/>
        <v>1300</v>
      </c>
      <c r="M1254" s="49" t="s">
        <v>1899</v>
      </c>
      <c r="N1254" s="47" t="s">
        <v>4023</v>
      </c>
    </row>
    <row r="1255" spans="1:14" s="38" customFormat="1">
      <c r="A1255" s="47" t="s">
        <v>4011</v>
      </c>
      <c r="B1255" s="47" t="s">
        <v>3964</v>
      </c>
      <c r="C1255" s="48">
        <v>2062009256</v>
      </c>
      <c r="D1255" s="49">
        <v>2062009</v>
      </c>
      <c r="E1255" s="47" t="s">
        <v>4491</v>
      </c>
      <c r="F1255" s="49">
        <v>256</v>
      </c>
      <c r="G1255" s="47" t="s">
        <v>4313</v>
      </c>
      <c r="H1255" s="49" t="s">
        <v>4016</v>
      </c>
      <c r="I1255" s="48">
        <v>7325706784133</v>
      </c>
      <c r="J1255" s="93">
        <v>130</v>
      </c>
      <c r="K1255" s="50">
        <v>8</v>
      </c>
      <c r="L1255" s="93">
        <f t="shared" si="19"/>
        <v>1040</v>
      </c>
      <c r="M1255" s="49" t="s">
        <v>1899</v>
      </c>
      <c r="N1255" s="47" t="s">
        <v>4023</v>
      </c>
    </row>
    <row r="1256" spans="1:14" s="38" customFormat="1">
      <c r="A1256" s="47" t="s">
        <v>4011</v>
      </c>
      <c r="B1256" s="47" t="s">
        <v>3964</v>
      </c>
      <c r="C1256" s="48">
        <v>2062009256</v>
      </c>
      <c r="D1256" s="49">
        <v>2062009</v>
      </c>
      <c r="E1256" s="47" t="s">
        <v>4491</v>
      </c>
      <c r="F1256" s="49">
        <v>256</v>
      </c>
      <c r="G1256" s="47" t="s">
        <v>4313</v>
      </c>
      <c r="H1256" s="49" t="s">
        <v>4029</v>
      </c>
      <c r="I1256" s="48">
        <v>7325706784157</v>
      </c>
      <c r="J1256" s="93">
        <v>130</v>
      </c>
      <c r="K1256" s="50">
        <v>5</v>
      </c>
      <c r="L1256" s="93">
        <f t="shared" si="19"/>
        <v>650</v>
      </c>
      <c r="M1256" s="49" t="s">
        <v>1899</v>
      </c>
      <c r="N1256" s="47" t="s">
        <v>4023</v>
      </c>
    </row>
    <row r="1257" spans="1:14" s="38" customFormat="1">
      <c r="A1257" s="47" t="s">
        <v>4011</v>
      </c>
      <c r="B1257" s="47" t="s">
        <v>4230</v>
      </c>
      <c r="C1257" s="48">
        <v>1000291274</v>
      </c>
      <c r="D1257" s="49">
        <v>1000291</v>
      </c>
      <c r="E1257" s="47" t="s">
        <v>4254</v>
      </c>
      <c r="F1257" s="49">
        <v>274</v>
      </c>
      <c r="G1257" s="47" t="s">
        <v>4159</v>
      </c>
      <c r="H1257" s="49" t="s">
        <v>4161</v>
      </c>
      <c r="I1257" s="48">
        <v>7325706787080</v>
      </c>
      <c r="J1257" s="93">
        <v>180</v>
      </c>
      <c r="K1257" s="50">
        <v>1</v>
      </c>
      <c r="L1257" s="93">
        <f t="shared" si="19"/>
        <v>180</v>
      </c>
      <c r="M1257" s="49" t="s">
        <v>1899</v>
      </c>
      <c r="N1257" s="47" t="s">
        <v>4164</v>
      </c>
    </row>
    <row r="1258" spans="1:14" s="38" customFormat="1">
      <c r="A1258" s="47" t="s">
        <v>4011</v>
      </c>
      <c r="B1258" s="47" t="s">
        <v>4230</v>
      </c>
      <c r="C1258" s="48">
        <v>1000291274</v>
      </c>
      <c r="D1258" s="49">
        <v>1000291</v>
      </c>
      <c r="E1258" s="47" t="s">
        <v>4254</v>
      </c>
      <c r="F1258" s="49">
        <v>274</v>
      </c>
      <c r="G1258" s="47" t="s">
        <v>4159</v>
      </c>
      <c r="H1258" s="49" t="s">
        <v>4146</v>
      </c>
      <c r="I1258" s="48">
        <v>7325706787110</v>
      </c>
      <c r="J1258" s="93">
        <v>180</v>
      </c>
      <c r="K1258" s="50">
        <v>1</v>
      </c>
      <c r="L1258" s="93">
        <f t="shared" si="19"/>
        <v>180</v>
      </c>
      <c r="M1258" s="49" t="s">
        <v>1899</v>
      </c>
      <c r="N1258" s="47" t="s">
        <v>4164</v>
      </c>
    </row>
    <row r="1259" spans="1:14" s="38" customFormat="1">
      <c r="A1259" s="47" t="s">
        <v>4011</v>
      </c>
      <c r="B1259" s="47" t="s">
        <v>4230</v>
      </c>
      <c r="C1259" s="48">
        <v>1000291274</v>
      </c>
      <c r="D1259" s="49">
        <v>1000291</v>
      </c>
      <c r="E1259" s="47" t="s">
        <v>4254</v>
      </c>
      <c r="F1259" s="49">
        <v>274</v>
      </c>
      <c r="G1259" s="47" t="s">
        <v>4159</v>
      </c>
      <c r="H1259" s="49" t="s">
        <v>4166</v>
      </c>
      <c r="I1259" s="48">
        <v>7325706787165</v>
      </c>
      <c r="J1259" s="93">
        <v>180</v>
      </c>
      <c r="K1259" s="50">
        <v>1</v>
      </c>
      <c r="L1259" s="93">
        <f t="shared" si="19"/>
        <v>180</v>
      </c>
      <c r="M1259" s="49" t="s">
        <v>1899</v>
      </c>
      <c r="N1259" s="47" t="s">
        <v>4164</v>
      </c>
    </row>
    <row r="1260" spans="1:14" s="38" customFormat="1">
      <c r="A1260" s="47" t="s">
        <v>4011</v>
      </c>
      <c r="B1260" s="47" t="s">
        <v>4230</v>
      </c>
      <c r="C1260" s="48">
        <v>1000291274</v>
      </c>
      <c r="D1260" s="49">
        <v>1000291</v>
      </c>
      <c r="E1260" s="47" t="s">
        <v>4254</v>
      </c>
      <c r="F1260" s="49">
        <v>274</v>
      </c>
      <c r="G1260" s="47" t="s">
        <v>4159</v>
      </c>
      <c r="H1260" s="49" t="s">
        <v>4148</v>
      </c>
      <c r="I1260" s="48">
        <v>7325706787196</v>
      </c>
      <c r="J1260" s="93">
        <v>180</v>
      </c>
      <c r="K1260" s="50">
        <v>2</v>
      </c>
      <c r="L1260" s="93">
        <f t="shared" si="19"/>
        <v>360</v>
      </c>
      <c r="M1260" s="49" t="s">
        <v>1899</v>
      </c>
      <c r="N1260" s="47" t="s">
        <v>4164</v>
      </c>
    </row>
    <row r="1261" spans="1:14" s="38" customFormat="1">
      <c r="A1261" s="47" t="s">
        <v>4011</v>
      </c>
      <c r="B1261" s="47" t="s">
        <v>3964</v>
      </c>
      <c r="C1261" s="48">
        <v>2067002822</v>
      </c>
      <c r="D1261" s="49">
        <v>2067002</v>
      </c>
      <c r="E1261" s="47" t="s">
        <v>4507</v>
      </c>
      <c r="F1261" s="49">
        <v>822</v>
      </c>
      <c r="G1261" s="47" t="s">
        <v>4318</v>
      </c>
      <c r="H1261" s="49" t="s">
        <v>4001</v>
      </c>
      <c r="I1261" s="48">
        <v>7325706787714</v>
      </c>
      <c r="J1261" s="93">
        <v>160</v>
      </c>
      <c r="K1261" s="50">
        <v>1</v>
      </c>
      <c r="L1261" s="93">
        <f t="shared" si="19"/>
        <v>160</v>
      </c>
      <c r="M1261" s="49" t="s">
        <v>1823</v>
      </c>
      <c r="N1261" s="47" t="s">
        <v>4021</v>
      </c>
    </row>
    <row r="1262" spans="1:14" s="38" customFormat="1">
      <c r="A1262" s="47" t="s">
        <v>4771</v>
      </c>
      <c r="B1262" s="47" t="s">
        <v>4012</v>
      </c>
      <c r="C1262" s="48">
        <v>47510805</v>
      </c>
      <c r="D1262" s="49">
        <v>4751080</v>
      </c>
      <c r="E1262" s="47" t="s">
        <v>4773</v>
      </c>
      <c r="F1262" s="49">
        <v>5</v>
      </c>
      <c r="G1262" s="47" t="s">
        <v>4014</v>
      </c>
      <c r="H1262" s="49" t="s">
        <v>4004</v>
      </c>
      <c r="I1262" s="48">
        <v>7325706789541</v>
      </c>
      <c r="J1262" s="93">
        <v>350</v>
      </c>
      <c r="K1262" s="50">
        <v>1</v>
      </c>
      <c r="L1262" s="93">
        <f t="shared" si="19"/>
        <v>350</v>
      </c>
      <c r="M1262" s="49" t="s">
        <v>1823</v>
      </c>
      <c r="N1262" s="47" t="s">
        <v>4021</v>
      </c>
    </row>
    <row r="1263" spans="1:14" s="38" customFormat="1">
      <c r="A1263" s="47" t="s">
        <v>4771</v>
      </c>
      <c r="B1263" s="47" t="s">
        <v>4012</v>
      </c>
      <c r="C1263" s="48">
        <v>475108119</v>
      </c>
      <c r="D1263" s="49">
        <v>4751081</v>
      </c>
      <c r="E1263" s="47" t="s">
        <v>4785</v>
      </c>
      <c r="F1263" s="49">
        <v>19</v>
      </c>
      <c r="G1263" s="47" t="s">
        <v>4039</v>
      </c>
      <c r="H1263" s="49" t="s">
        <v>4003</v>
      </c>
      <c r="I1263" s="48">
        <v>7325706789701</v>
      </c>
      <c r="J1263" s="93">
        <v>480</v>
      </c>
      <c r="K1263" s="50">
        <v>1</v>
      </c>
      <c r="L1263" s="93">
        <f t="shared" si="19"/>
        <v>480</v>
      </c>
      <c r="M1263" s="49" t="s">
        <v>1939</v>
      </c>
      <c r="N1263" s="47" t="s">
        <v>4786</v>
      </c>
    </row>
    <row r="1264" spans="1:14" s="38" customFormat="1">
      <c r="A1264" s="47" t="s">
        <v>4771</v>
      </c>
      <c r="B1264" s="47" t="s">
        <v>4012</v>
      </c>
      <c r="C1264" s="48">
        <v>475108119</v>
      </c>
      <c r="D1264" s="49">
        <v>4751081</v>
      </c>
      <c r="E1264" s="47" t="s">
        <v>4785</v>
      </c>
      <c r="F1264" s="49">
        <v>19</v>
      </c>
      <c r="G1264" s="47" t="s">
        <v>4039</v>
      </c>
      <c r="H1264" s="49" t="s">
        <v>4004</v>
      </c>
      <c r="I1264" s="48">
        <v>7325706789725</v>
      </c>
      <c r="J1264" s="93">
        <v>480</v>
      </c>
      <c r="K1264" s="50">
        <v>1</v>
      </c>
      <c r="L1264" s="93">
        <f t="shared" si="19"/>
        <v>480</v>
      </c>
      <c r="M1264" s="49" t="s">
        <v>1939</v>
      </c>
      <c r="N1264" s="47" t="s">
        <v>4786</v>
      </c>
    </row>
    <row r="1265" spans="1:14" s="38" customFormat="1">
      <c r="A1265" s="47" t="s">
        <v>4771</v>
      </c>
      <c r="B1265" s="47" t="s">
        <v>4012</v>
      </c>
      <c r="C1265" s="48">
        <v>4751081248</v>
      </c>
      <c r="D1265" s="49">
        <v>4751081</v>
      </c>
      <c r="E1265" s="47" t="s">
        <v>4785</v>
      </c>
      <c r="F1265" s="49">
        <v>248</v>
      </c>
      <c r="G1265" s="47" t="s">
        <v>4058</v>
      </c>
      <c r="H1265" s="49" t="s">
        <v>4003</v>
      </c>
      <c r="I1265" s="48">
        <v>7325706789763</v>
      </c>
      <c r="J1265" s="93">
        <v>480</v>
      </c>
      <c r="K1265" s="50">
        <v>2</v>
      </c>
      <c r="L1265" s="93">
        <f t="shared" si="19"/>
        <v>960</v>
      </c>
      <c r="M1265" s="49" t="s">
        <v>1939</v>
      </c>
      <c r="N1265" s="47" t="s">
        <v>4786</v>
      </c>
    </row>
    <row r="1266" spans="1:14" s="38" customFormat="1">
      <c r="A1266" s="47" t="s">
        <v>4011</v>
      </c>
      <c r="B1266" s="47" t="s">
        <v>4012</v>
      </c>
      <c r="C1266" s="48">
        <v>7006259258</v>
      </c>
      <c r="D1266" s="49">
        <v>7006259</v>
      </c>
      <c r="E1266" s="47" t="s">
        <v>4071</v>
      </c>
      <c r="F1266" s="49">
        <v>258</v>
      </c>
      <c r="G1266" s="47" t="s">
        <v>4072</v>
      </c>
      <c r="H1266" s="49" t="s">
        <v>4003</v>
      </c>
      <c r="I1266" s="48">
        <v>7325706790097</v>
      </c>
      <c r="J1266" s="93">
        <v>530</v>
      </c>
      <c r="K1266" s="50">
        <v>2</v>
      </c>
      <c r="L1266" s="93">
        <f t="shared" si="19"/>
        <v>1060</v>
      </c>
      <c r="M1266" s="49" t="s">
        <v>1823</v>
      </c>
      <c r="N1266" s="47" t="s">
        <v>4030</v>
      </c>
    </row>
    <row r="1267" spans="1:14" s="38" customFormat="1">
      <c r="A1267" s="47" t="s">
        <v>4011</v>
      </c>
      <c r="B1267" s="47" t="s">
        <v>4012</v>
      </c>
      <c r="C1267" s="48">
        <v>7006259258</v>
      </c>
      <c r="D1267" s="49">
        <v>7006259</v>
      </c>
      <c r="E1267" s="47" t="s">
        <v>4071</v>
      </c>
      <c r="F1267" s="49">
        <v>258</v>
      </c>
      <c r="G1267" s="47" t="s">
        <v>4072</v>
      </c>
      <c r="H1267" s="49" t="s">
        <v>4001</v>
      </c>
      <c r="I1267" s="48">
        <v>7325706790103</v>
      </c>
      <c r="J1267" s="93">
        <v>530</v>
      </c>
      <c r="K1267" s="50">
        <v>23</v>
      </c>
      <c r="L1267" s="93">
        <f t="shared" si="19"/>
        <v>12190</v>
      </c>
      <c r="M1267" s="49" t="s">
        <v>1823</v>
      </c>
      <c r="N1267" s="47" t="s">
        <v>4030</v>
      </c>
    </row>
    <row r="1268" spans="1:14" s="38" customFormat="1">
      <c r="A1268" s="47" t="s">
        <v>4011</v>
      </c>
      <c r="B1268" s="47" t="s">
        <v>4012</v>
      </c>
      <c r="C1268" s="48">
        <v>7006259258</v>
      </c>
      <c r="D1268" s="49">
        <v>7006259</v>
      </c>
      <c r="E1268" s="47" t="s">
        <v>4071</v>
      </c>
      <c r="F1268" s="49">
        <v>258</v>
      </c>
      <c r="G1268" s="47" t="s">
        <v>4072</v>
      </c>
      <c r="H1268" s="49" t="s">
        <v>4004</v>
      </c>
      <c r="I1268" s="48">
        <v>7325706790110</v>
      </c>
      <c r="J1268" s="93">
        <v>530</v>
      </c>
      <c r="K1268" s="50">
        <v>43</v>
      </c>
      <c r="L1268" s="93">
        <f t="shared" si="19"/>
        <v>22790</v>
      </c>
      <c r="M1268" s="49" t="s">
        <v>1823</v>
      </c>
      <c r="N1268" s="47" t="s">
        <v>4030</v>
      </c>
    </row>
    <row r="1269" spans="1:14" s="38" customFormat="1">
      <c r="A1269" s="47" t="s">
        <v>4011</v>
      </c>
      <c r="B1269" s="47" t="s">
        <v>4012</v>
      </c>
      <c r="C1269" s="48">
        <v>7006259258</v>
      </c>
      <c r="D1269" s="49">
        <v>7006259</v>
      </c>
      <c r="E1269" s="47" t="s">
        <v>4071</v>
      </c>
      <c r="F1269" s="49">
        <v>258</v>
      </c>
      <c r="G1269" s="47" t="s">
        <v>4072</v>
      </c>
      <c r="H1269" s="49" t="s">
        <v>4016</v>
      </c>
      <c r="I1269" s="48">
        <v>7325706790127</v>
      </c>
      <c r="J1269" s="93">
        <v>530</v>
      </c>
      <c r="K1269" s="50">
        <v>35</v>
      </c>
      <c r="L1269" s="93">
        <f t="shared" si="19"/>
        <v>18550</v>
      </c>
      <c r="M1269" s="49" t="s">
        <v>1823</v>
      </c>
      <c r="N1269" s="47" t="s">
        <v>4030</v>
      </c>
    </row>
    <row r="1270" spans="1:14" s="38" customFormat="1">
      <c r="A1270" s="47" t="s">
        <v>4011</v>
      </c>
      <c r="B1270" s="47" t="s">
        <v>4012</v>
      </c>
      <c r="C1270" s="48">
        <v>7006259258</v>
      </c>
      <c r="D1270" s="49">
        <v>7006259</v>
      </c>
      <c r="E1270" s="47" t="s">
        <v>4071</v>
      </c>
      <c r="F1270" s="49">
        <v>258</v>
      </c>
      <c r="G1270" s="47" t="s">
        <v>4072</v>
      </c>
      <c r="H1270" s="49" t="s">
        <v>4005</v>
      </c>
      <c r="I1270" s="48">
        <v>7325706790134</v>
      </c>
      <c r="J1270" s="93">
        <v>530</v>
      </c>
      <c r="K1270" s="50">
        <v>16</v>
      </c>
      <c r="L1270" s="93">
        <f t="shared" si="19"/>
        <v>8480</v>
      </c>
      <c r="M1270" s="49" t="s">
        <v>1823</v>
      </c>
      <c r="N1270" s="47" t="s">
        <v>4030</v>
      </c>
    </row>
    <row r="1271" spans="1:14" s="38" customFormat="1">
      <c r="A1271" s="47" t="s">
        <v>4011</v>
      </c>
      <c r="B1271" s="47" t="s">
        <v>4012</v>
      </c>
      <c r="C1271" s="48">
        <v>7006259258</v>
      </c>
      <c r="D1271" s="49">
        <v>7006259</v>
      </c>
      <c r="E1271" s="47" t="s">
        <v>4071</v>
      </c>
      <c r="F1271" s="49">
        <v>258</v>
      </c>
      <c r="G1271" s="47" t="s">
        <v>4072</v>
      </c>
      <c r="H1271" s="49" t="s">
        <v>4029</v>
      </c>
      <c r="I1271" s="48">
        <v>7325706790141</v>
      </c>
      <c r="J1271" s="93">
        <v>530</v>
      </c>
      <c r="K1271" s="50">
        <v>3</v>
      </c>
      <c r="L1271" s="93">
        <f t="shared" si="19"/>
        <v>1590</v>
      </c>
      <c r="M1271" s="49" t="s">
        <v>1823</v>
      </c>
      <c r="N1271" s="47" t="s">
        <v>4030</v>
      </c>
    </row>
    <row r="1272" spans="1:14" s="38" customFormat="1">
      <c r="A1272" s="47" t="s">
        <v>4011</v>
      </c>
      <c r="B1272" s="47" t="s">
        <v>4012</v>
      </c>
      <c r="C1272" s="48">
        <v>7006259827</v>
      </c>
      <c r="D1272" s="49">
        <v>7006259</v>
      </c>
      <c r="E1272" s="47" t="s">
        <v>4071</v>
      </c>
      <c r="F1272" s="49">
        <v>827</v>
      </c>
      <c r="G1272" s="47" t="s">
        <v>4073</v>
      </c>
      <c r="H1272" s="49" t="s">
        <v>4004</v>
      </c>
      <c r="I1272" s="48">
        <v>7325706790202</v>
      </c>
      <c r="J1272" s="93">
        <v>530</v>
      </c>
      <c r="K1272" s="50">
        <v>15</v>
      </c>
      <c r="L1272" s="93">
        <f t="shared" si="19"/>
        <v>7950</v>
      </c>
      <c r="M1272" s="49" t="s">
        <v>1823</v>
      </c>
      <c r="N1272" s="47" t="s">
        <v>4030</v>
      </c>
    </row>
    <row r="1273" spans="1:14" s="38" customFormat="1">
      <c r="A1273" s="47" t="s">
        <v>4011</v>
      </c>
      <c r="B1273" s="47" t="s">
        <v>4012</v>
      </c>
      <c r="C1273" s="48">
        <v>7006259827</v>
      </c>
      <c r="D1273" s="49">
        <v>7006259</v>
      </c>
      <c r="E1273" s="47" t="s">
        <v>4071</v>
      </c>
      <c r="F1273" s="49">
        <v>827</v>
      </c>
      <c r="G1273" s="47" t="s">
        <v>4073</v>
      </c>
      <c r="H1273" s="49" t="s">
        <v>4016</v>
      </c>
      <c r="I1273" s="48">
        <v>7325706790219</v>
      </c>
      <c r="J1273" s="93">
        <v>530</v>
      </c>
      <c r="K1273" s="50">
        <v>13</v>
      </c>
      <c r="L1273" s="93">
        <f t="shared" si="19"/>
        <v>6890</v>
      </c>
      <c r="M1273" s="49" t="s">
        <v>1823</v>
      </c>
      <c r="N1273" s="47" t="s">
        <v>4030</v>
      </c>
    </row>
    <row r="1274" spans="1:14" s="38" customFormat="1">
      <c r="A1274" s="47" t="s">
        <v>4011</v>
      </c>
      <c r="B1274" s="47" t="s">
        <v>4012</v>
      </c>
      <c r="C1274" s="48">
        <v>7006259827</v>
      </c>
      <c r="D1274" s="49">
        <v>7006259</v>
      </c>
      <c r="E1274" s="47" t="s">
        <v>4071</v>
      </c>
      <c r="F1274" s="49">
        <v>827</v>
      </c>
      <c r="G1274" s="47" t="s">
        <v>4073</v>
      </c>
      <c r="H1274" s="49" t="s">
        <v>4005</v>
      </c>
      <c r="I1274" s="48">
        <v>7325706790226</v>
      </c>
      <c r="J1274" s="93">
        <v>530</v>
      </c>
      <c r="K1274" s="50">
        <v>9</v>
      </c>
      <c r="L1274" s="93">
        <f t="shared" si="19"/>
        <v>4770</v>
      </c>
      <c r="M1274" s="49" t="s">
        <v>1823</v>
      </c>
      <c r="N1274" s="47" t="s">
        <v>4030</v>
      </c>
    </row>
    <row r="1275" spans="1:14" s="38" customFormat="1">
      <c r="A1275" s="47" t="s">
        <v>4011</v>
      </c>
      <c r="B1275" s="47" t="s">
        <v>4012</v>
      </c>
      <c r="C1275" s="48">
        <v>7006253410</v>
      </c>
      <c r="D1275" s="49">
        <v>7006253</v>
      </c>
      <c r="E1275" s="47" t="s">
        <v>4070</v>
      </c>
      <c r="F1275" s="49">
        <v>410</v>
      </c>
      <c r="G1275" s="47" t="s">
        <v>3990</v>
      </c>
      <c r="H1275" s="49" t="s">
        <v>4003</v>
      </c>
      <c r="I1275" s="48">
        <v>7325706790639</v>
      </c>
      <c r="J1275" s="93">
        <v>350</v>
      </c>
      <c r="K1275" s="50">
        <v>1</v>
      </c>
      <c r="L1275" s="93">
        <f t="shared" si="19"/>
        <v>350</v>
      </c>
      <c r="M1275" s="49" t="s">
        <v>1823</v>
      </c>
      <c r="N1275" s="47" t="s">
        <v>4015</v>
      </c>
    </row>
    <row r="1276" spans="1:14" s="38" customFormat="1">
      <c r="A1276" s="47" t="s">
        <v>4011</v>
      </c>
      <c r="B1276" s="47" t="s">
        <v>4012</v>
      </c>
      <c r="C1276" s="48">
        <v>7006253410</v>
      </c>
      <c r="D1276" s="49">
        <v>7006253</v>
      </c>
      <c r="E1276" s="47" t="s">
        <v>4070</v>
      </c>
      <c r="F1276" s="49">
        <v>410</v>
      </c>
      <c r="G1276" s="47" t="s">
        <v>3990</v>
      </c>
      <c r="H1276" s="49" t="s">
        <v>4001</v>
      </c>
      <c r="I1276" s="48">
        <v>7325706790646</v>
      </c>
      <c r="J1276" s="93">
        <v>350</v>
      </c>
      <c r="K1276" s="50">
        <v>17</v>
      </c>
      <c r="L1276" s="93">
        <f t="shared" si="19"/>
        <v>5950</v>
      </c>
      <c r="M1276" s="49" t="s">
        <v>1823</v>
      </c>
      <c r="N1276" s="47" t="s">
        <v>4015</v>
      </c>
    </row>
    <row r="1277" spans="1:14" s="38" customFormat="1">
      <c r="A1277" s="47" t="s">
        <v>4011</v>
      </c>
      <c r="B1277" s="47" t="s">
        <v>4012</v>
      </c>
      <c r="C1277" s="48">
        <v>7006253410</v>
      </c>
      <c r="D1277" s="49">
        <v>7006253</v>
      </c>
      <c r="E1277" s="47" t="s">
        <v>4070</v>
      </c>
      <c r="F1277" s="49">
        <v>410</v>
      </c>
      <c r="G1277" s="47" t="s">
        <v>3990</v>
      </c>
      <c r="H1277" s="49" t="s">
        <v>4004</v>
      </c>
      <c r="I1277" s="48">
        <v>7325706790653</v>
      </c>
      <c r="J1277" s="93">
        <v>350</v>
      </c>
      <c r="K1277" s="50">
        <v>42</v>
      </c>
      <c r="L1277" s="93">
        <f t="shared" si="19"/>
        <v>14700</v>
      </c>
      <c r="M1277" s="49" t="s">
        <v>1823</v>
      </c>
      <c r="N1277" s="47" t="s">
        <v>4015</v>
      </c>
    </row>
    <row r="1278" spans="1:14" s="38" customFormat="1">
      <c r="A1278" s="47" t="s">
        <v>4011</v>
      </c>
      <c r="B1278" s="47" t="s">
        <v>4012</v>
      </c>
      <c r="C1278" s="48">
        <v>7006253410</v>
      </c>
      <c r="D1278" s="49">
        <v>7006253</v>
      </c>
      <c r="E1278" s="47" t="s">
        <v>4070</v>
      </c>
      <c r="F1278" s="49">
        <v>410</v>
      </c>
      <c r="G1278" s="47" t="s">
        <v>3990</v>
      </c>
      <c r="H1278" s="49" t="s">
        <v>4016</v>
      </c>
      <c r="I1278" s="48">
        <v>7325706790660</v>
      </c>
      <c r="J1278" s="93">
        <v>350</v>
      </c>
      <c r="K1278" s="50">
        <v>28</v>
      </c>
      <c r="L1278" s="93">
        <f t="shared" si="19"/>
        <v>9800</v>
      </c>
      <c r="M1278" s="49" t="s">
        <v>1823</v>
      </c>
      <c r="N1278" s="47" t="s">
        <v>4015</v>
      </c>
    </row>
    <row r="1279" spans="1:14" s="38" customFormat="1">
      <c r="A1279" s="47" t="s">
        <v>4011</v>
      </c>
      <c r="B1279" s="47" t="s">
        <v>4012</v>
      </c>
      <c r="C1279" s="48">
        <v>7006253410</v>
      </c>
      <c r="D1279" s="49">
        <v>7006253</v>
      </c>
      <c r="E1279" s="47" t="s">
        <v>4070</v>
      </c>
      <c r="F1279" s="49">
        <v>410</v>
      </c>
      <c r="G1279" s="47" t="s">
        <v>3990</v>
      </c>
      <c r="H1279" s="49" t="s">
        <v>4005</v>
      </c>
      <c r="I1279" s="48">
        <v>7325706790677</v>
      </c>
      <c r="J1279" s="93">
        <v>350</v>
      </c>
      <c r="K1279" s="50">
        <v>4</v>
      </c>
      <c r="L1279" s="93">
        <f t="shared" si="19"/>
        <v>1400</v>
      </c>
      <c r="M1279" s="49" t="s">
        <v>1823</v>
      </c>
      <c r="N1279" s="47" t="s">
        <v>4015</v>
      </c>
    </row>
    <row r="1280" spans="1:14" s="38" customFormat="1">
      <c r="A1280" s="47" t="s">
        <v>4771</v>
      </c>
      <c r="B1280" s="47" t="s">
        <v>4012</v>
      </c>
      <c r="C1280" s="48">
        <v>4751086433</v>
      </c>
      <c r="D1280" s="49">
        <v>4751086</v>
      </c>
      <c r="E1280" s="47" t="s">
        <v>4809</v>
      </c>
      <c r="F1280" s="49">
        <v>433</v>
      </c>
      <c r="G1280" s="47" t="s">
        <v>3969</v>
      </c>
      <c r="H1280" s="49" t="s">
        <v>4003</v>
      </c>
      <c r="I1280" s="48">
        <v>7325706791148</v>
      </c>
      <c r="J1280" s="93">
        <v>480</v>
      </c>
      <c r="K1280" s="50">
        <v>1</v>
      </c>
      <c r="L1280" s="93">
        <f t="shared" si="19"/>
        <v>480</v>
      </c>
      <c r="M1280" s="49" t="s">
        <v>1939</v>
      </c>
      <c r="N1280" s="47" t="s">
        <v>4810</v>
      </c>
    </row>
    <row r="1281" spans="1:14" s="38" customFormat="1">
      <c r="A1281" s="47" t="s">
        <v>4771</v>
      </c>
      <c r="B1281" s="47" t="s">
        <v>4012</v>
      </c>
      <c r="C1281" s="48">
        <v>4751086433</v>
      </c>
      <c r="D1281" s="49">
        <v>4751086</v>
      </c>
      <c r="E1281" s="47" t="s">
        <v>4809</v>
      </c>
      <c r="F1281" s="49">
        <v>433</v>
      </c>
      <c r="G1281" s="47" t="s">
        <v>3969</v>
      </c>
      <c r="H1281" s="49" t="s">
        <v>4001</v>
      </c>
      <c r="I1281" s="48">
        <v>7325706791155</v>
      </c>
      <c r="J1281" s="93">
        <v>480</v>
      </c>
      <c r="K1281" s="50">
        <v>1</v>
      </c>
      <c r="L1281" s="93">
        <f t="shared" si="19"/>
        <v>480</v>
      </c>
      <c r="M1281" s="49" t="s">
        <v>1939</v>
      </c>
      <c r="N1281" s="47" t="s">
        <v>4810</v>
      </c>
    </row>
    <row r="1282" spans="1:14" s="38" customFormat="1">
      <c r="A1282" s="47" t="s">
        <v>4771</v>
      </c>
      <c r="B1282" s="47" t="s">
        <v>4012</v>
      </c>
      <c r="C1282" s="48">
        <v>4751086433</v>
      </c>
      <c r="D1282" s="49">
        <v>4751086</v>
      </c>
      <c r="E1282" s="47" t="s">
        <v>4809</v>
      </c>
      <c r="F1282" s="49">
        <v>433</v>
      </c>
      <c r="G1282" s="47" t="s">
        <v>3969</v>
      </c>
      <c r="H1282" s="49" t="s">
        <v>4004</v>
      </c>
      <c r="I1282" s="48">
        <v>7325706791162</v>
      </c>
      <c r="J1282" s="93">
        <v>480</v>
      </c>
      <c r="K1282" s="50">
        <v>3</v>
      </c>
      <c r="L1282" s="93">
        <f t="shared" si="19"/>
        <v>1440</v>
      </c>
      <c r="M1282" s="49" t="s">
        <v>1939</v>
      </c>
      <c r="N1282" s="47" t="s">
        <v>4810</v>
      </c>
    </row>
    <row r="1283" spans="1:14" s="38" customFormat="1">
      <c r="A1283" s="47" t="s">
        <v>4771</v>
      </c>
      <c r="B1283" s="47" t="s">
        <v>4012</v>
      </c>
      <c r="C1283" s="48">
        <v>4751086433</v>
      </c>
      <c r="D1283" s="49">
        <v>4751086</v>
      </c>
      <c r="E1283" s="47" t="s">
        <v>4809</v>
      </c>
      <c r="F1283" s="49">
        <v>433</v>
      </c>
      <c r="G1283" s="47" t="s">
        <v>3969</v>
      </c>
      <c r="H1283" s="49" t="s">
        <v>4016</v>
      </c>
      <c r="I1283" s="48">
        <v>7325706791179</v>
      </c>
      <c r="J1283" s="93">
        <v>480</v>
      </c>
      <c r="K1283" s="50">
        <v>1</v>
      </c>
      <c r="L1283" s="93">
        <f t="shared" si="19"/>
        <v>480</v>
      </c>
      <c r="M1283" s="49" t="s">
        <v>1939</v>
      </c>
      <c r="N1283" s="47" t="s">
        <v>4810</v>
      </c>
    </row>
    <row r="1284" spans="1:14" s="38" customFormat="1">
      <c r="A1284" s="47" t="s">
        <v>4771</v>
      </c>
      <c r="B1284" s="47" t="s">
        <v>4012</v>
      </c>
      <c r="C1284" s="48">
        <v>4751087824</v>
      </c>
      <c r="D1284" s="49">
        <v>4751087</v>
      </c>
      <c r="E1284" s="47" t="s">
        <v>4811</v>
      </c>
      <c r="F1284" s="49">
        <v>824</v>
      </c>
      <c r="G1284" s="47" t="s">
        <v>4586</v>
      </c>
      <c r="H1284" s="49" t="s">
        <v>4117</v>
      </c>
      <c r="I1284" s="48">
        <v>7325706791193</v>
      </c>
      <c r="J1284" s="93">
        <v>660</v>
      </c>
      <c r="K1284" s="50">
        <v>1</v>
      </c>
      <c r="L1284" s="93">
        <f t="shared" ref="L1284:L1347" si="20">K1284*J1284</f>
        <v>660</v>
      </c>
      <c r="M1284" s="49" t="s">
        <v>1939</v>
      </c>
      <c r="N1284" s="47" t="s">
        <v>4812</v>
      </c>
    </row>
    <row r="1285" spans="1:14" s="38" customFormat="1">
      <c r="A1285" s="47" t="s">
        <v>4771</v>
      </c>
      <c r="B1285" s="47" t="s">
        <v>4012</v>
      </c>
      <c r="C1285" s="48">
        <v>4751087824</v>
      </c>
      <c r="D1285" s="49">
        <v>4751087</v>
      </c>
      <c r="E1285" s="47" t="s">
        <v>4811</v>
      </c>
      <c r="F1285" s="49">
        <v>824</v>
      </c>
      <c r="G1285" s="47" t="s">
        <v>4586</v>
      </c>
      <c r="H1285" s="49" t="s">
        <v>4003</v>
      </c>
      <c r="I1285" s="48">
        <v>7325706791209</v>
      </c>
      <c r="J1285" s="93">
        <v>660</v>
      </c>
      <c r="K1285" s="50">
        <v>3</v>
      </c>
      <c r="L1285" s="93">
        <f t="shared" si="20"/>
        <v>1980</v>
      </c>
      <c r="M1285" s="49" t="s">
        <v>1939</v>
      </c>
      <c r="N1285" s="47" t="s">
        <v>4812</v>
      </c>
    </row>
    <row r="1286" spans="1:14" s="38" customFormat="1">
      <c r="A1286" s="47" t="s">
        <v>4771</v>
      </c>
      <c r="B1286" s="47" t="s">
        <v>4012</v>
      </c>
      <c r="C1286" s="48">
        <v>4751087824</v>
      </c>
      <c r="D1286" s="49">
        <v>4751087</v>
      </c>
      <c r="E1286" s="47" t="s">
        <v>4811</v>
      </c>
      <c r="F1286" s="49">
        <v>824</v>
      </c>
      <c r="G1286" s="47" t="s">
        <v>4586</v>
      </c>
      <c r="H1286" s="49" t="s">
        <v>4001</v>
      </c>
      <c r="I1286" s="48">
        <v>7325706791216</v>
      </c>
      <c r="J1286" s="93">
        <v>660</v>
      </c>
      <c r="K1286" s="50">
        <v>3</v>
      </c>
      <c r="L1286" s="93">
        <f t="shared" si="20"/>
        <v>1980</v>
      </c>
      <c r="M1286" s="49" t="s">
        <v>1939</v>
      </c>
      <c r="N1286" s="47" t="s">
        <v>4812</v>
      </c>
    </row>
    <row r="1287" spans="1:14" s="38" customFormat="1">
      <c r="A1287" s="47" t="s">
        <v>4011</v>
      </c>
      <c r="B1287" s="47" t="s">
        <v>4012</v>
      </c>
      <c r="C1287" s="48">
        <v>700624936</v>
      </c>
      <c r="D1287" s="49">
        <v>7006249</v>
      </c>
      <c r="E1287" s="47" t="s">
        <v>4035</v>
      </c>
      <c r="F1287" s="49">
        <v>36</v>
      </c>
      <c r="G1287" s="47" t="s">
        <v>4036</v>
      </c>
      <c r="H1287" s="49" t="s">
        <v>4004</v>
      </c>
      <c r="I1287" s="48">
        <v>7325706791520</v>
      </c>
      <c r="J1287" s="93">
        <v>1200</v>
      </c>
      <c r="K1287" s="50">
        <v>2</v>
      </c>
      <c r="L1287" s="93">
        <f t="shared" si="20"/>
        <v>2400</v>
      </c>
      <c r="M1287" s="49" t="s">
        <v>1899</v>
      </c>
      <c r="N1287" s="47" t="s">
        <v>4037</v>
      </c>
    </row>
    <row r="1288" spans="1:14" s="38" customFormat="1">
      <c r="A1288" s="47" t="s">
        <v>4011</v>
      </c>
      <c r="B1288" s="47" t="s">
        <v>4012</v>
      </c>
      <c r="C1288" s="48">
        <v>700624936</v>
      </c>
      <c r="D1288" s="49">
        <v>7006249</v>
      </c>
      <c r="E1288" s="47" t="s">
        <v>4035</v>
      </c>
      <c r="F1288" s="49">
        <v>36</v>
      </c>
      <c r="G1288" s="47" t="s">
        <v>4036</v>
      </c>
      <c r="H1288" s="49" t="s">
        <v>4016</v>
      </c>
      <c r="I1288" s="48">
        <v>7325706791537</v>
      </c>
      <c r="J1288" s="93">
        <v>1200</v>
      </c>
      <c r="K1288" s="50">
        <v>1</v>
      </c>
      <c r="L1288" s="93">
        <f t="shared" si="20"/>
        <v>1200</v>
      </c>
      <c r="M1288" s="49" t="s">
        <v>1899</v>
      </c>
      <c r="N1288" s="47" t="s">
        <v>4037</v>
      </c>
    </row>
    <row r="1289" spans="1:14" s="38" customFormat="1">
      <c r="A1289" s="47" t="s">
        <v>4771</v>
      </c>
      <c r="B1289" s="47" t="s">
        <v>4012</v>
      </c>
      <c r="C1289" s="48">
        <v>475108919</v>
      </c>
      <c r="D1289" s="49">
        <v>4751089</v>
      </c>
      <c r="E1289" s="47" t="s">
        <v>4787</v>
      </c>
      <c r="F1289" s="49">
        <v>19</v>
      </c>
      <c r="G1289" s="47" t="s">
        <v>4039</v>
      </c>
      <c r="H1289" s="49" t="s">
        <v>4016</v>
      </c>
      <c r="I1289" s="48">
        <v>7325706792336</v>
      </c>
      <c r="J1289" s="93">
        <v>530</v>
      </c>
      <c r="K1289" s="50">
        <v>3</v>
      </c>
      <c r="L1289" s="93">
        <f t="shared" si="20"/>
        <v>1590</v>
      </c>
      <c r="M1289" s="49" t="s">
        <v>1823</v>
      </c>
      <c r="N1289" s="47" t="s">
        <v>4045</v>
      </c>
    </row>
    <row r="1290" spans="1:14" s="38" customFormat="1">
      <c r="A1290" s="47" t="s">
        <v>4771</v>
      </c>
      <c r="B1290" s="47" t="s">
        <v>4012</v>
      </c>
      <c r="C1290" s="48">
        <v>4751089213</v>
      </c>
      <c r="D1290" s="49">
        <v>4751089</v>
      </c>
      <c r="E1290" s="47" t="s">
        <v>4787</v>
      </c>
      <c r="F1290" s="49">
        <v>213</v>
      </c>
      <c r="G1290" s="47" t="s">
        <v>4097</v>
      </c>
      <c r="H1290" s="49" t="s">
        <v>4117</v>
      </c>
      <c r="I1290" s="48">
        <v>7325706792350</v>
      </c>
      <c r="J1290" s="93">
        <v>530</v>
      </c>
      <c r="K1290" s="50">
        <v>3</v>
      </c>
      <c r="L1290" s="93">
        <f t="shared" si="20"/>
        <v>1590</v>
      </c>
      <c r="M1290" s="49" t="s">
        <v>1823</v>
      </c>
      <c r="N1290" s="47" t="s">
        <v>4045</v>
      </c>
    </row>
    <row r="1291" spans="1:14" s="38" customFormat="1">
      <c r="A1291" s="47" t="s">
        <v>4771</v>
      </c>
      <c r="B1291" s="47" t="s">
        <v>4012</v>
      </c>
      <c r="C1291" s="48">
        <v>4751089213</v>
      </c>
      <c r="D1291" s="49">
        <v>4751089</v>
      </c>
      <c r="E1291" s="47" t="s">
        <v>4787</v>
      </c>
      <c r="F1291" s="49">
        <v>213</v>
      </c>
      <c r="G1291" s="47" t="s">
        <v>4097</v>
      </c>
      <c r="H1291" s="49" t="s">
        <v>4003</v>
      </c>
      <c r="I1291" s="48">
        <v>7325706792367</v>
      </c>
      <c r="J1291" s="93">
        <v>530</v>
      </c>
      <c r="K1291" s="50">
        <v>7</v>
      </c>
      <c r="L1291" s="93">
        <f t="shared" si="20"/>
        <v>3710</v>
      </c>
      <c r="M1291" s="49" t="s">
        <v>1823</v>
      </c>
      <c r="N1291" s="47" t="s">
        <v>4045</v>
      </c>
    </row>
    <row r="1292" spans="1:14" s="38" customFormat="1">
      <c r="A1292" s="47" t="s">
        <v>4771</v>
      </c>
      <c r="B1292" s="47" t="s">
        <v>4012</v>
      </c>
      <c r="C1292" s="48">
        <v>4751089213</v>
      </c>
      <c r="D1292" s="49">
        <v>4751089</v>
      </c>
      <c r="E1292" s="47" t="s">
        <v>4787</v>
      </c>
      <c r="F1292" s="49">
        <v>213</v>
      </c>
      <c r="G1292" s="47" t="s">
        <v>4097</v>
      </c>
      <c r="H1292" s="49" t="s">
        <v>4001</v>
      </c>
      <c r="I1292" s="48">
        <v>7325706792374</v>
      </c>
      <c r="J1292" s="93">
        <v>530</v>
      </c>
      <c r="K1292" s="50">
        <v>9</v>
      </c>
      <c r="L1292" s="93">
        <f t="shared" si="20"/>
        <v>4770</v>
      </c>
      <c r="M1292" s="49" t="s">
        <v>1823</v>
      </c>
      <c r="N1292" s="47" t="s">
        <v>4045</v>
      </c>
    </row>
    <row r="1293" spans="1:14" s="38" customFormat="1">
      <c r="A1293" s="47" t="s">
        <v>4771</v>
      </c>
      <c r="B1293" s="47" t="s">
        <v>4012</v>
      </c>
      <c r="C1293" s="48">
        <v>4751089213</v>
      </c>
      <c r="D1293" s="49">
        <v>4751089</v>
      </c>
      <c r="E1293" s="47" t="s">
        <v>4787</v>
      </c>
      <c r="F1293" s="49">
        <v>213</v>
      </c>
      <c r="G1293" s="47" t="s">
        <v>4097</v>
      </c>
      <c r="H1293" s="49" t="s">
        <v>4004</v>
      </c>
      <c r="I1293" s="48">
        <v>7325706792381</v>
      </c>
      <c r="J1293" s="93">
        <v>530</v>
      </c>
      <c r="K1293" s="50">
        <v>7</v>
      </c>
      <c r="L1293" s="93">
        <f t="shared" si="20"/>
        <v>3710</v>
      </c>
      <c r="M1293" s="49" t="s">
        <v>1823</v>
      </c>
      <c r="N1293" s="47" t="s">
        <v>4045</v>
      </c>
    </row>
    <row r="1294" spans="1:14" s="38" customFormat="1">
      <c r="A1294" s="47" t="s">
        <v>4771</v>
      </c>
      <c r="B1294" s="47" t="s">
        <v>4012</v>
      </c>
      <c r="C1294" s="48">
        <v>4751089433</v>
      </c>
      <c r="D1294" s="49">
        <v>4751089</v>
      </c>
      <c r="E1294" s="47" t="s">
        <v>4787</v>
      </c>
      <c r="F1294" s="49">
        <v>433</v>
      </c>
      <c r="G1294" s="47" t="s">
        <v>3969</v>
      </c>
      <c r="H1294" s="49" t="s">
        <v>4003</v>
      </c>
      <c r="I1294" s="48">
        <v>7325706792428</v>
      </c>
      <c r="J1294" s="93">
        <v>530</v>
      </c>
      <c r="K1294" s="50">
        <v>6</v>
      </c>
      <c r="L1294" s="93">
        <f t="shared" si="20"/>
        <v>3180</v>
      </c>
      <c r="M1294" s="49" t="s">
        <v>1823</v>
      </c>
      <c r="N1294" s="47" t="s">
        <v>4045</v>
      </c>
    </row>
    <row r="1295" spans="1:14" s="38" customFormat="1">
      <c r="A1295" s="47" t="s">
        <v>4771</v>
      </c>
      <c r="B1295" s="47" t="s">
        <v>4012</v>
      </c>
      <c r="C1295" s="48">
        <v>4751089433</v>
      </c>
      <c r="D1295" s="49">
        <v>4751089</v>
      </c>
      <c r="E1295" s="47" t="s">
        <v>4787</v>
      </c>
      <c r="F1295" s="49">
        <v>433</v>
      </c>
      <c r="G1295" s="47" t="s">
        <v>3969</v>
      </c>
      <c r="H1295" s="49" t="s">
        <v>4001</v>
      </c>
      <c r="I1295" s="48">
        <v>7325706792435</v>
      </c>
      <c r="J1295" s="93">
        <v>530</v>
      </c>
      <c r="K1295" s="50">
        <v>7</v>
      </c>
      <c r="L1295" s="93">
        <f t="shared" si="20"/>
        <v>3710</v>
      </c>
      <c r="M1295" s="49" t="s">
        <v>1823</v>
      </c>
      <c r="N1295" s="47" t="s">
        <v>4045</v>
      </c>
    </row>
    <row r="1296" spans="1:14" s="38" customFormat="1">
      <c r="A1296" s="47" t="s">
        <v>4771</v>
      </c>
      <c r="B1296" s="47" t="s">
        <v>4012</v>
      </c>
      <c r="C1296" s="48">
        <v>4751089433</v>
      </c>
      <c r="D1296" s="49">
        <v>4751089</v>
      </c>
      <c r="E1296" s="47" t="s">
        <v>4787</v>
      </c>
      <c r="F1296" s="49">
        <v>433</v>
      </c>
      <c r="G1296" s="47" t="s">
        <v>3969</v>
      </c>
      <c r="H1296" s="49" t="s">
        <v>4004</v>
      </c>
      <c r="I1296" s="48">
        <v>7325706792442</v>
      </c>
      <c r="J1296" s="93">
        <v>530</v>
      </c>
      <c r="K1296" s="50">
        <v>2</v>
      </c>
      <c r="L1296" s="93">
        <f t="shared" si="20"/>
        <v>1060</v>
      </c>
      <c r="M1296" s="49" t="s">
        <v>1823</v>
      </c>
      <c r="N1296" s="47" t="s">
        <v>4045</v>
      </c>
    </row>
    <row r="1297" spans="1:14" s="38" customFormat="1">
      <c r="A1297" s="47" t="s">
        <v>4771</v>
      </c>
      <c r="B1297" s="47" t="s">
        <v>4012</v>
      </c>
      <c r="C1297" s="48">
        <v>470023919</v>
      </c>
      <c r="D1297" s="49">
        <v>4700239</v>
      </c>
      <c r="E1297" s="47" t="s">
        <v>4776</v>
      </c>
      <c r="F1297" s="49">
        <v>19</v>
      </c>
      <c r="G1297" s="47" t="s">
        <v>4039</v>
      </c>
      <c r="H1297" s="49" t="s">
        <v>4004</v>
      </c>
      <c r="I1297" s="48">
        <v>7325706792473</v>
      </c>
      <c r="J1297" s="93">
        <v>480</v>
      </c>
      <c r="K1297" s="50">
        <v>6</v>
      </c>
      <c r="L1297" s="93">
        <f t="shared" si="20"/>
        <v>2880</v>
      </c>
      <c r="M1297" s="49" t="s">
        <v>1823</v>
      </c>
      <c r="N1297" s="47" t="s">
        <v>4777</v>
      </c>
    </row>
    <row r="1298" spans="1:14" s="38" customFormat="1">
      <c r="A1298" s="47" t="s">
        <v>4771</v>
      </c>
      <c r="B1298" s="47" t="s">
        <v>4012</v>
      </c>
      <c r="C1298" s="48">
        <v>470023919</v>
      </c>
      <c r="D1298" s="49">
        <v>4700239</v>
      </c>
      <c r="E1298" s="47" t="s">
        <v>4776</v>
      </c>
      <c r="F1298" s="49">
        <v>19</v>
      </c>
      <c r="G1298" s="47" t="s">
        <v>4039</v>
      </c>
      <c r="H1298" s="49" t="s">
        <v>4001</v>
      </c>
      <c r="I1298" s="48">
        <v>7325706792480</v>
      </c>
      <c r="J1298" s="93">
        <v>480</v>
      </c>
      <c r="K1298" s="50">
        <v>7</v>
      </c>
      <c r="L1298" s="93">
        <f t="shared" si="20"/>
        <v>3360</v>
      </c>
      <c r="M1298" s="49" t="s">
        <v>1823</v>
      </c>
      <c r="N1298" s="47" t="s">
        <v>4777</v>
      </c>
    </row>
    <row r="1299" spans="1:14" s="38" customFormat="1">
      <c r="A1299" s="47" t="s">
        <v>4771</v>
      </c>
      <c r="B1299" s="47" t="s">
        <v>4012</v>
      </c>
      <c r="C1299" s="48">
        <v>470023919</v>
      </c>
      <c r="D1299" s="49">
        <v>4700239</v>
      </c>
      <c r="E1299" s="47" t="s">
        <v>4776</v>
      </c>
      <c r="F1299" s="49">
        <v>19</v>
      </c>
      <c r="G1299" s="47" t="s">
        <v>4039</v>
      </c>
      <c r="H1299" s="49" t="s">
        <v>4003</v>
      </c>
      <c r="I1299" s="48">
        <v>7325706792497</v>
      </c>
      <c r="J1299" s="93">
        <v>480</v>
      </c>
      <c r="K1299" s="50">
        <v>5</v>
      </c>
      <c r="L1299" s="93">
        <f t="shared" si="20"/>
        <v>2400</v>
      </c>
      <c r="M1299" s="49" t="s">
        <v>1823</v>
      </c>
      <c r="N1299" s="47" t="s">
        <v>4777</v>
      </c>
    </row>
    <row r="1300" spans="1:14" s="38" customFormat="1">
      <c r="A1300" s="47" t="s">
        <v>4771</v>
      </c>
      <c r="B1300" s="47" t="s">
        <v>4012</v>
      </c>
      <c r="C1300" s="48">
        <v>470023919</v>
      </c>
      <c r="D1300" s="49">
        <v>4700239</v>
      </c>
      <c r="E1300" s="47" t="s">
        <v>4776</v>
      </c>
      <c r="F1300" s="49">
        <v>19</v>
      </c>
      <c r="G1300" s="47" t="s">
        <v>4039</v>
      </c>
      <c r="H1300" s="49" t="s">
        <v>4016</v>
      </c>
      <c r="I1300" s="48">
        <v>7325706792503</v>
      </c>
      <c r="J1300" s="93">
        <v>480</v>
      </c>
      <c r="K1300" s="50">
        <v>2</v>
      </c>
      <c r="L1300" s="93">
        <f t="shared" si="20"/>
        <v>960</v>
      </c>
      <c r="M1300" s="49" t="s">
        <v>1823</v>
      </c>
      <c r="N1300" s="47" t="s">
        <v>4777</v>
      </c>
    </row>
    <row r="1301" spans="1:14" s="38" customFormat="1">
      <c r="A1301" s="47" t="s">
        <v>4771</v>
      </c>
      <c r="B1301" s="47" t="s">
        <v>4012</v>
      </c>
      <c r="C1301" s="48">
        <v>470023934</v>
      </c>
      <c r="D1301" s="49">
        <v>4700239</v>
      </c>
      <c r="E1301" s="47" t="s">
        <v>4776</v>
      </c>
      <c r="F1301" s="49">
        <v>34</v>
      </c>
      <c r="G1301" s="47" t="s">
        <v>4042</v>
      </c>
      <c r="H1301" s="49" t="s">
        <v>4001</v>
      </c>
      <c r="I1301" s="48">
        <v>7325706792558</v>
      </c>
      <c r="J1301" s="93">
        <v>480</v>
      </c>
      <c r="K1301" s="50">
        <v>2</v>
      </c>
      <c r="L1301" s="93">
        <f t="shared" si="20"/>
        <v>960</v>
      </c>
      <c r="M1301" s="49" t="s">
        <v>1823</v>
      </c>
      <c r="N1301" s="47" t="s">
        <v>4777</v>
      </c>
    </row>
    <row r="1302" spans="1:14" s="38" customFormat="1">
      <c r="A1302" s="47" t="s">
        <v>4771</v>
      </c>
      <c r="B1302" s="47" t="s">
        <v>4012</v>
      </c>
      <c r="C1302" s="48">
        <v>470023934</v>
      </c>
      <c r="D1302" s="49">
        <v>4700239</v>
      </c>
      <c r="E1302" s="47" t="s">
        <v>4776</v>
      </c>
      <c r="F1302" s="49">
        <v>34</v>
      </c>
      <c r="G1302" s="47" t="s">
        <v>4042</v>
      </c>
      <c r="H1302" s="49" t="s">
        <v>4003</v>
      </c>
      <c r="I1302" s="48">
        <v>7325706792565</v>
      </c>
      <c r="J1302" s="93">
        <v>480</v>
      </c>
      <c r="K1302" s="50">
        <v>1</v>
      </c>
      <c r="L1302" s="93">
        <f t="shared" si="20"/>
        <v>480</v>
      </c>
      <c r="M1302" s="49" t="s">
        <v>1823</v>
      </c>
      <c r="N1302" s="47" t="s">
        <v>4777</v>
      </c>
    </row>
    <row r="1303" spans="1:14" s="38" customFormat="1">
      <c r="A1303" s="47" t="s">
        <v>4771</v>
      </c>
      <c r="B1303" s="47" t="s">
        <v>4012</v>
      </c>
      <c r="C1303" s="48">
        <v>470023934</v>
      </c>
      <c r="D1303" s="49">
        <v>4700239</v>
      </c>
      <c r="E1303" s="47" t="s">
        <v>4776</v>
      </c>
      <c r="F1303" s="49">
        <v>34</v>
      </c>
      <c r="G1303" s="47" t="s">
        <v>4042</v>
      </c>
      <c r="H1303" s="49" t="s">
        <v>4016</v>
      </c>
      <c r="I1303" s="48">
        <v>7325706792572</v>
      </c>
      <c r="J1303" s="93">
        <v>480</v>
      </c>
      <c r="K1303" s="50">
        <v>2</v>
      </c>
      <c r="L1303" s="93">
        <f t="shared" si="20"/>
        <v>960</v>
      </c>
      <c r="M1303" s="49" t="s">
        <v>1823</v>
      </c>
      <c r="N1303" s="47" t="s">
        <v>4777</v>
      </c>
    </row>
    <row r="1304" spans="1:14" s="38" customFormat="1">
      <c r="A1304" s="47" t="s">
        <v>4771</v>
      </c>
      <c r="B1304" s="47" t="s">
        <v>4012</v>
      </c>
      <c r="C1304" s="48">
        <v>470023934</v>
      </c>
      <c r="D1304" s="49">
        <v>4700239</v>
      </c>
      <c r="E1304" s="47" t="s">
        <v>4776</v>
      </c>
      <c r="F1304" s="49">
        <v>34</v>
      </c>
      <c r="G1304" s="47" t="s">
        <v>4042</v>
      </c>
      <c r="H1304" s="49" t="s">
        <v>4005</v>
      </c>
      <c r="I1304" s="48">
        <v>7325706792596</v>
      </c>
      <c r="J1304" s="93">
        <v>480</v>
      </c>
      <c r="K1304" s="50">
        <v>2</v>
      </c>
      <c r="L1304" s="93">
        <f t="shared" si="20"/>
        <v>960</v>
      </c>
      <c r="M1304" s="49" t="s">
        <v>1823</v>
      </c>
      <c r="N1304" s="47" t="s">
        <v>4777</v>
      </c>
    </row>
    <row r="1305" spans="1:14" s="38" customFormat="1">
      <c r="A1305" s="47" t="s">
        <v>4011</v>
      </c>
      <c r="B1305" s="47" t="s">
        <v>4134</v>
      </c>
      <c r="C1305" s="48">
        <v>150515619</v>
      </c>
      <c r="D1305" s="49">
        <v>1505156</v>
      </c>
      <c r="E1305" s="47" t="s">
        <v>4145</v>
      </c>
      <c r="F1305" s="49">
        <v>19</v>
      </c>
      <c r="G1305" s="47" t="s">
        <v>4039</v>
      </c>
      <c r="H1305" s="49" t="s">
        <v>4146</v>
      </c>
      <c r="I1305" s="48">
        <v>7325706793425</v>
      </c>
      <c r="J1305" s="93">
        <v>200</v>
      </c>
      <c r="K1305" s="50">
        <v>1</v>
      </c>
      <c r="L1305" s="93">
        <f t="shared" si="20"/>
        <v>200</v>
      </c>
      <c r="M1305" s="49" t="s">
        <v>1899</v>
      </c>
      <c r="N1305" s="47" t="s">
        <v>4023</v>
      </c>
    </row>
    <row r="1306" spans="1:14" s="38" customFormat="1">
      <c r="A1306" s="47" t="s">
        <v>4011</v>
      </c>
      <c r="B1306" s="47" t="s">
        <v>4134</v>
      </c>
      <c r="C1306" s="48">
        <v>150515619</v>
      </c>
      <c r="D1306" s="49">
        <v>1505156</v>
      </c>
      <c r="E1306" s="47" t="s">
        <v>4145</v>
      </c>
      <c r="F1306" s="49">
        <v>19</v>
      </c>
      <c r="G1306" s="47" t="s">
        <v>4039</v>
      </c>
      <c r="H1306" s="49" t="s">
        <v>4147</v>
      </c>
      <c r="I1306" s="48">
        <v>7325706793463</v>
      </c>
      <c r="J1306" s="93">
        <v>200</v>
      </c>
      <c r="K1306" s="50">
        <v>1</v>
      </c>
      <c r="L1306" s="93">
        <f t="shared" si="20"/>
        <v>200</v>
      </c>
      <c r="M1306" s="49" t="s">
        <v>1899</v>
      </c>
      <c r="N1306" s="47" t="s">
        <v>4023</v>
      </c>
    </row>
    <row r="1307" spans="1:14" s="38" customFormat="1">
      <c r="A1307" s="47" t="s">
        <v>4011</v>
      </c>
      <c r="B1307" s="47" t="s">
        <v>4134</v>
      </c>
      <c r="C1307" s="48">
        <v>150515619</v>
      </c>
      <c r="D1307" s="49">
        <v>1505156</v>
      </c>
      <c r="E1307" s="47" t="s">
        <v>4145</v>
      </c>
      <c r="F1307" s="49">
        <v>19</v>
      </c>
      <c r="G1307" s="47" t="s">
        <v>4039</v>
      </c>
      <c r="H1307" s="49" t="s">
        <v>4148</v>
      </c>
      <c r="I1307" s="48">
        <v>7325706793500</v>
      </c>
      <c r="J1307" s="93">
        <v>200</v>
      </c>
      <c r="K1307" s="50">
        <v>2</v>
      </c>
      <c r="L1307" s="93">
        <f t="shared" si="20"/>
        <v>400</v>
      </c>
      <c r="M1307" s="49" t="s">
        <v>1899</v>
      </c>
      <c r="N1307" s="47" t="s">
        <v>4023</v>
      </c>
    </row>
    <row r="1308" spans="1:14" s="38" customFormat="1">
      <c r="A1308" s="47" t="s">
        <v>4011</v>
      </c>
      <c r="B1308" s="47" t="s">
        <v>4134</v>
      </c>
      <c r="C1308" s="48">
        <v>150515619</v>
      </c>
      <c r="D1308" s="49">
        <v>1505156</v>
      </c>
      <c r="E1308" s="47" t="s">
        <v>4145</v>
      </c>
      <c r="F1308" s="49">
        <v>19</v>
      </c>
      <c r="G1308" s="47" t="s">
        <v>4039</v>
      </c>
      <c r="H1308" s="49" t="s">
        <v>4142</v>
      </c>
      <c r="I1308" s="48">
        <v>7325706793586</v>
      </c>
      <c r="J1308" s="93">
        <v>200</v>
      </c>
      <c r="K1308" s="50">
        <v>1</v>
      </c>
      <c r="L1308" s="93">
        <f t="shared" si="20"/>
        <v>200</v>
      </c>
      <c r="M1308" s="49" t="s">
        <v>1899</v>
      </c>
      <c r="N1308" s="47" t="s">
        <v>4023</v>
      </c>
    </row>
    <row r="1309" spans="1:14" s="38" customFormat="1">
      <c r="A1309" s="47" t="s">
        <v>4011</v>
      </c>
      <c r="B1309" s="47" t="s">
        <v>4134</v>
      </c>
      <c r="C1309" s="48">
        <v>150515619</v>
      </c>
      <c r="D1309" s="49">
        <v>1505156</v>
      </c>
      <c r="E1309" s="47" t="s">
        <v>4145</v>
      </c>
      <c r="F1309" s="49">
        <v>19</v>
      </c>
      <c r="G1309" s="47" t="s">
        <v>4039</v>
      </c>
      <c r="H1309" s="49" t="s">
        <v>4149</v>
      </c>
      <c r="I1309" s="48">
        <v>7325706793623</v>
      </c>
      <c r="J1309" s="93">
        <v>200</v>
      </c>
      <c r="K1309" s="50">
        <v>1</v>
      </c>
      <c r="L1309" s="93">
        <f t="shared" si="20"/>
        <v>200</v>
      </c>
      <c r="M1309" s="49" t="s">
        <v>1899</v>
      </c>
      <c r="N1309" s="47" t="s">
        <v>4023</v>
      </c>
    </row>
    <row r="1310" spans="1:14" s="38" customFormat="1">
      <c r="A1310" s="47" t="s">
        <v>4011</v>
      </c>
      <c r="B1310" s="47" t="s">
        <v>4134</v>
      </c>
      <c r="C1310" s="48">
        <v>1505156248</v>
      </c>
      <c r="D1310" s="49">
        <v>1505156</v>
      </c>
      <c r="E1310" s="47" t="s">
        <v>4145</v>
      </c>
      <c r="F1310" s="49">
        <v>248</v>
      </c>
      <c r="G1310" s="47" t="s">
        <v>4058</v>
      </c>
      <c r="H1310" s="49" t="s">
        <v>4146</v>
      </c>
      <c r="I1310" s="48">
        <v>7325706793975</v>
      </c>
      <c r="J1310" s="93">
        <v>200</v>
      </c>
      <c r="K1310" s="50">
        <v>1</v>
      </c>
      <c r="L1310" s="93">
        <f t="shared" si="20"/>
        <v>200</v>
      </c>
      <c r="M1310" s="49" t="s">
        <v>1899</v>
      </c>
      <c r="N1310" s="47" t="s">
        <v>4023</v>
      </c>
    </row>
    <row r="1311" spans="1:14" s="38" customFormat="1">
      <c r="A1311" s="47" t="s">
        <v>4011</v>
      </c>
      <c r="B1311" s="47" t="s">
        <v>4134</v>
      </c>
      <c r="C1311" s="48">
        <v>1505156248</v>
      </c>
      <c r="D1311" s="49">
        <v>1505156</v>
      </c>
      <c r="E1311" s="47" t="s">
        <v>4145</v>
      </c>
      <c r="F1311" s="49">
        <v>248</v>
      </c>
      <c r="G1311" s="47" t="s">
        <v>4058</v>
      </c>
      <c r="H1311" s="49" t="s">
        <v>4147</v>
      </c>
      <c r="I1311" s="48">
        <v>7325706794019</v>
      </c>
      <c r="J1311" s="93">
        <v>200</v>
      </c>
      <c r="K1311" s="50">
        <v>3</v>
      </c>
      <c r="L1311" s="93">
        <f t="shared" si="20"/>
        <v>600</v>
      </c>
      <c r="M1311" s="49" t="s">
        <v>1899</v>
      </c>
      <c r="N1311" s="47" t="s">
        <v>4023</v>
      </c>
    </row>
    <row r="1312" spans="1:14" s="38" customFormat="1">
      <c r="A1312" s="47" t="s">
        <v>4011</v>
      </c>
      <c r="B1312" s="47" t="s">
        <v>4134</v>
      </c>
      <c r="C1312" s="48">
        <v>1505156248</v>
      </c>
      <c r="D1312" s="49">
        <v>1505156</v>
      </c>
      <c r="E1312" s="47" t="s">
        <v>4145</v>
      </c>
      <c r="F1312" s="49">
        <v>248</v>
      </c>
      <c r="G1312" s="47" t="s">
        <v>4058</v>
      </c>
      <c r="H1312" s="49" t="s">
        <v>4148</v>
      </c>
      <c r="I1312" s="48">
        <v>7325706794057</v>
      </c>
      <c r="J1312" s="93">
        <v>200</v>
      </c>
      <c r="K1312" s="50">
        <v>4</v>
      </c>
      <c r="L1312" s="93">
        <f t="shared" si="20"/>
        <v>800</v>
      </c>
      <c r="M1312" s="49" t="s">
        <v>1899</v>
      </c>
      <c r="N1312" s="47" t="s">
        <v>4023</v>
      </c>
    </row>
    <row r="1313" spans="1:14" s="38" customFormat="1">
      <c r="A1313" s="47" t="s">
        <v>4011</v>
      </c>
      <c r="B1313" s="47" t="s">
        <v>4134</v>
      </c>
      <c r="C1313" s="48">
        <v>1505156248</v>
      </c>
      <c r="D1313" s="49">
        <v>1505156</v>
      </c>
      <c r="E1313" s="47" t="s">
        <v>4145</v>
      </c>
      <c r="F1313" s="49">
        <v>248</v>
      </c>
      <c r="G1313" s="47" t="s">
        <v>4058</v>
      </c>
      <c r="H1313" s="49" t="s">
        <v>4137</v>
      </c>
      <c r="I1313" s="48">
        <v>7325706794064</v>
      </c>
      <c r="J1313" s="93">
        <v>200</v>
      </c>
      <c r="K1313" s="50">
        <v>1</v>
      </c>
      <c r="L1313" s="93">
        <f t="shared" si="20"/>
        <v>200</v>
      </c>
      <c r="M1313" s="49" t="s">
        <v>1899</v>
      </c>
      <c r="N1313" s="47" t="s">
        <v>4023</v>
      </c>
    </row>
    <row r="1314" spans="1:14" s="38" customFormat="1">
      <c r="A1314" s="47" t="s">
        <v>4011</v>
      </c>
      <c r="B1314" s="47" t="s">
        <v>4134</v>
      </c>
      <c r="C1314" s="48">
        <v>1505156248</v>
      </c>
      <c r="D1314" s="49">
        <v>1505156</v>
      </c>
      <c r="E1314" s="47" t="s">
        <v>4145</v>
      </c>
      <c r="F1314" s="49">
        <v>248</v>
      </c>
      <c r="G1314" s="47" t="s">
        <v>4058</v>
      </c>
      <c r="H1314" s="49" t="s">
        <v>4142</v>
      </c>
      <c r="I1314" s="48">
        <v>7325706794132</v>
      </c>
      <c r="J1314" s="93">
        <v>200</v>
      </c>
      <c r="K1314" s="50">
        <v>3</v>
      </c>
      <c r="L1314" s="93">
        <f t="shared" si="20"/>
        <v>600</v>
      </c>
      <c r="M1314" s="49" t="s">
        <v>1899</v>
      </c>
      <c r="N1314" s="47" t="s">
        <v>4023</v>
      </c>
    </row>
    <row r="1315" spans="1:14" s="38" customFormat="1">
      <c r="A1315" s="47" t="s">
        <v>4011</v>
      </c>
      <c r="B1315" s="47" t="s">
        <v>4134</v>
      </c>
      <c r="C1315" s="48">
        <v>1505156248</v>
      </c>
      <c r="D1315" s="49">
        <v>1505156</v>
      </c>
      <c r="E1315" s="47" t="s">
        <v>4145</v>
      </c>
      <c r="F1315" s="49">
        <v>248</v>
      </c>
      <c r="G1315" s="47" t="s">
        <v>4058</v>
      </c>
      <c r="H1315" s="49" t="s">
        <v>4157</v>
      </c>
      <c r="I1315" s="48">
        <v>7325706794149</v>
      </c>
      <c r="J1315" s="93">
        <v>200</v>
      </c>
      <c r="K1315" s="50">
        <v>1</v>
      </c>
      <c r="L1315" s="93">
        <f t="shared" si="20"/>
        <v>200</v>
      </c>
      <c r="M1315" s="49" t="s">
        <v>1899</v>
      </c>
      <c r="N1315" s="47" t="s">
        <v>4023</v>
      </c>
    </row>
    <row r="1316" spans="1:14" s="38" customFormat="1">
      <c r="A1316" s="47" t="s">
        <v>4011</v>
      </c>
      <c r="B1316" s="47" t="s">
        <v>4134</v>
      </c>
      <c r="C1316" s="48">
        <v>1505156248</v>
      </c>
      <c r="D1316" s="49">
        <v>1505156</v>
      </c>
      <c r="E1316" s="47" t="s">
        <v>4145</v>
      </c>
      <c r="F1316" s="49">
        <v>248</v>
      </c>
      <c r="G1316" s="47" t="s">
        <v>4058</v>
      </c>
      <c r="H1316" s="49" t="s">
        <v>4149</v>
      </c>
      <c r="I1316" s="48">
        <v>7325706794170</v>
      </c>
      <c r="J1316" s="93">
        <v>200</v>
      </c>
      <c r="K1316" s="50">
        <v>3</v>
      </c>
      <c r="L1316" s="93">
        <f t="shared" si="20"/>
        <v>600</v>
      </c>
      <c r="M1316" s="49" t="s">
        <v>1899</v>
      </c>
      <c r="N1316" s="47" t="s">
        <v>4023</v>
      </c>
    </row>
    <row r="1317" spans="1:14" s="38" customFormat="1">
      <c r="A1317" s="47" t="s">
        <v>4011</v>
      </c>
      <c r="B1317" s="47" t="s">
        <v>4134</v>
      </c>
      <c r="C1317" s="48">
        <v>1505156248</v>
      </c>
      <c r="D1317" s="49">
        <v>1505156</v>
      </c>
      <c r="E1317" s="47" t="s">
        <v>4145</v>
      </c>
      <c r="F1317" s="49">
        <v>248</v>
      </c>
      <c r="G1317" s="47" t="s">
        <v>4058</v>
      </c>
      <c r="H1317" s="49" t="s">
        <v>4168</v>
      </c>
      <c r="I1317" s="48">
        <v>7325706794217</v>
      </c>
      <c r="J1317" s="93">
        <v>200</v>
      </c>
      <c r="K1317" s="50">
        <v>1</v>
      </c>
      <c r="L1317" s="93">
        <f t="shared" si="20"/>
        <v>200</v>
      </c>
      <c r="M1317" s="49" t="s">
        <v>1899</v>
      </c>
      <c r="N1317" s="47" t="s">
        <v>4023</v>
      </c>
    </row>
    <row r="1318" spans="1:14" s="38" customFormat="1">
      <c r="A1318" s="47" t="s">
        <v>4011</v>
      </c>
      <c r="B1318" s="47" t="s">
        <v>4134</v>
      </c>
      <c r="C1318" s="48">
        <v>1505159261</v>
      </c>
      <c r="D1318" s="49">
        <v>1505159</v>
      </c>
      <c r="E1318" s="47" t="s">
        <v>4194</v>
      </c>
      <c r="F1318" s="49">
        <v>261</v>
      </c>
      <c r="G1318" s="47" t="s">
        <v>4100</v>
      </c>
      <c r="H1318" s="49">
        <v>48</v>
      </c>
      <c r="I1318" s="48">
        <v>7325706794989</v>
      </c>
      <c r="J1318" s="93">
        <v>150</v>
      </c>
      <c r="K1318" s="50">
        <v>1</v>
      </c>
      <c r="L1318" s="93">
        <f t="shared" si="20"/>
        <v>150</v>
      </c>
      <c r="M1318" s="49" t="s">
        <v>1823</v>
      </c>
      <c r="N1318" s="47" t="s">
        <v>4195</v>
      </c>
    </row>
    <row r="1319" spans="1:14" s="38" customFormat="1">
      <c r="A1319" s="47" t="s">
        <v>4011</v>
      </c>
      <c r="B1319" s="47" t="s">
        <v>4134</v>
      </c>
      <c r="C1319" s="48">
        <v>1505159261</v>
      </c>
      <c r="D1319" s="49">
        <v>1505159</v>
      </c>
      <c r="E1319" s="47" t="s">
        <v>4194</v>
      </c>
      <c r="F1319" s="49">
        <v>261</v>
      </c>
      <c r="G1319" s="47" t="s">
        <v>4100</v>
      </c>
      <c r="H1319" s="49">
        <v>50</v>
      </c>
      <c r="I1319" s="48">
        <v>7325706794996</v>
      </c>
      <c r="J1319" s="93">
        <v>150</v>
      </c>
      <c r="K1319" s="50">
        <v>2</v>
      </c>
      <c r="L1319" s="93">
        <f t="shared" si="20"/>
        <v>300</v>
      </c>
      <c r="M1319" s="49" t="s">
        <v>1823</v>
      </c>
      <c r="N1319" s="47" t="s">
        <v>4195</v>
      </c>
    </row>
    <row r="1320" spans="1:14" s="38" customFormat="1">
      <c r="A1320" s="47" t="s">
        <v>4011</v>
      </c>
      <c r="B1320" s="47" t="s">
        <v>4134</v>
      </c>
      <c r="C1320" s="48">
        <v>1505159433</v>
      </c>
      <c r="D1320" s="49">
        <v>1505159</v>
      </c>
      <c r="E1320" s="47" t="s">
        <v>4194</v>
      </c>
      <c r="F1320" s="49">
        <v>433</v>
      </c>
      <c r="G1320" s="47" t="s">
        <v>3969</v>
      </c>
      <c r="H1320" s="49">
        <v>48</v>
      </c>
      <c r="I1320" s="48">
        <v>7325706795108</v>
      </c>
      <c r="J1320" s="93">
        <v>150</v>
      </c>
      <c r="K1320" s="50">
        <v>1</v>
      </c>
      <c r="L1320" s="93">
        <f t="shared" si="20"/>
        <v>150</v>
      </c>
      <c r="M1320" s="49" t="s">
        <v>1823</v>
      </c>
      <c r="N1320" s="47" t="s">
        <v>4195</v>
      </c>
    </row>
    <row r="1321" spans="1:14" s="38" customFormat="1">
      <c r="A1321" s="47" t="s">
        <v>4011</v>
      </c>
      <c r="B1321" s="47" t="s">
        <v>4134</v>
      </c>
      <c r="C1321" s="48">
        <v>1505159433</v>
      </c>
      <c r="D1321" s="49">
        <v>1505159</v>
      </c>
      <c r="E1321" s="47" t="s">
        <v>4194</v>
      </c>
      <c r="F1321" s="49">
        <v>433</v>
      </c>
      <c r="G1321" s="47" t="s">
        <v>3969</v>
      </c>
      <c r="H1321" s="49">
        <v>50</v>
      </c>
      <c r="I1321" s="48">
        <v>7325706795115</v>
      </c>
      <c r="J1321" s="93">
        <v>150</v>
      </c>
      <c r="K1321" s="50">
        <v>1</v>
      </c>
      <c r="L1321" s="93">
        <f t="shared" si="20"/>
        <v>150</v>
      </c>
      <c r="M1321" s="49" t="s">
        <v>1823</v>
      </c>
      <c r="N1321" s="47" t="s">
        <v>4195</v>
      </c>
    </row>
    <row r="1322" spans="1:14" s="38" customFormat="1">
      <c r="A1322" s="47" t="s">
        <v>4011</v>
      </c>
      <c r="B1322" s="47" t="s">
        <v>4134</v>
      </c>
      <c r="C1322" s="48">
        <v>1505165410</v>
      </c>
      <c r="D1322" s="49">
        <v>1505165</v>
      </c>
      <c r="E1322" s="47" t="s">
        <v>4197</v>
      </c>
      <c r="F1322" s="49">
        <v>410</v>
      </c>
      <c r="G1322" s="47" t="s">
        <v>3990</v>
      </c>
      <c r="H1322" s="49">
        <v>46</v>
      </c>
      <c r="I1322" s="48">
        <v>7325706798703</v>
      </c>
      <c r="J1322" s="93">
        <v>200</v>
      </c>
      <c r="K1322" s="50">
        <v>1</v>
      </c>
      <c r="L1322" s="93">
        <f t="shared" si="20"/>
        <v>200</v>
      </c>
      <c r="M1322" s="49" t="s">
        <v>1999</v>
      </c>
      <c r="N1322" s="47" t="s">
        <v>4198</v>
      </c>
    </row>
    <row r="1323" spans="1:14" s="38" customFormat="1">
      <c r="A1323" s="47" t="s">
        <v>4011</v>
      </c>
      <c r="B1323" s="47" t="s">
        <v>4134</v>
      </c>
      <c r="C1323" s="48">
        <v>1505165410</v>
      </c>
      <c r="D1323" s="49">
        <v>1505165</v>
      </c>
      <c r="E1323" s="47" t="s">
        <v>4197</v>
      </c>
      <c r="F1323" s="49">
        <v>410</v>
      </c>
      <c r="G1323" s="47" t="s">
        <v>3990</v>
      </c>
      <c r="H1323" s="49">
        <v>48</v>
      </c>
      <c r="I1323" s="48">
        <v>7325706798710</v>
      </c>
      <c r="J1323" s="93">
        <v>200</v>
      </c>
      <c r="K1323" s="50">
        <v>1</v>
      </c>
      <c r="L1323" s="93">
        <f t="shared" si="20"/>
        <v>200</v>
      </c>
      <c r="M1323" s="49" t="s">
        <v>1999</v>
      </c>
      <c r="N1323" s="47" t="s">
        <v>4198</v>
      </c>
    </row>
    <row r="1324" spans="1:14" s="38" customFormat="1">
      <c r="A1324" s="47" t="s">
        <v>4011</v>
      </c>
      <c r="B1324" s="47" t="s">
        <v>4134</v>
      </c>
      <c r="C1324" s="48">
        <v>1505165410</v>
      </c>
      <c r="D1324" s="49">
        <v>1505165</v>
      </c>
      <c r="E1324" s="47" t="s">
        <v>4197</v>
      </c>
      <c r="F1324" s="49">
        <v>410</v>
      </c>
      <c r="G1324" s="47" t="s">
        <v>3990</v>
      </c>
      <c r="H1324" s="49">
        <v>50</v>
      </c>
      <c r="I1324" s="48">
        <v>7325706798727</v>
      </c>
      <c r="J1324" s="93">
        <v>200</v>
      </c>
      <c r="K1324" s="50">
        <v>1</v>
      </c>
      <c r="L1324" s="93">
        <f t="shared" si="20"/>
        <v>200</v>
      </c>
      <c r="M1324" s="49" t="s">
        <v>1999</v>
      </c>
      <c r="N1324" s="47" t="s">
        <v>4198</v>
      </c>
    </row>
    <row r="1325" spans="1:14" s="38" customFormat="1">
      <c r="A1325" s="47" t="s">
        <v>4011</v>
      </c>
      <c r="B1325" s="47" t="s">
        <v>4134</v>
      </c>
      <c r="C1325" s="48">
        <v>1505165410</v>
      </c>
      <c r="D1325" s="49">
        <v>1505165</v>
      </c>
      <c r="E1325" s="47" t="s">
        <v>4197</v>
      </c>
      <c r="F1325" s="49">
        <v>410</v>
      </c>
      <c r="G1325" s="47" t="s">
        <v>3990</v>
      </c>
      <c r="H1325" s="49">
        <v>52</v>
      </c>
      <c r="I1325" s="48">
        <v>7325706798734</v>
      </c>
      <c r="J1325" s="93">
        <v>200</v>
      </c>
      <c r="K1325" s="50">
        <v>3</v>
      </c>
      <c r="L1325" s="93">
        <f t="shared" si="20"/>
        <v>600</v>
      </c>
      <c r="M1325" s="49" t="s">
        <v>1999</v>
      </c>
      <c r="N1325" s="47" t="s">
        <v>4198</v>
      </c>
    </row>
    <row r="1326" spans="1:14" s="38" customFormat="1">
      <c r="A1326" s="47" t="s">
        <v>4011</v>
      </c>
      <c r="B1326" s="47" t="s">
        <v>4134</v>
      </c>
      <c r="C1326" s="48">
        <v>1505165410</v>
      </c>
      <c r="D1326" s="49">
        <v>1505165</v>
      </c>
      <c r="E1326" s="47" t="s">
        <v>4197</v>
      </c>
      <c r="F1326" s="49">
        <v>410</v>
      </c>
      <c r="G1326" s="47" t="s">
        <v>3990</v>
      </c>
      <c r="H1326" s="49">
        <v>54</v>
      </c>
      <c r="I1326" s="48">
        <v>7325706798741</v>
      </c>
      <c r="J1326" s="93">
        <v>200</v>
      </c>
      <c r="K1326" s="50">
        <v>2</v>
      </c>
      <c r="L1326" s="93">
        <f t="shared" si="20"/>
        <v>400</v>
      </c>
      <c r="M1326" s="49" t="s">
        <v>1999</v>
      </c>
      <c r="N1326" s="47" t="s">
        <v>4198</v>
      </c>
    </row>
    <row r="1327" spans="1:14" s="38" customFormat="1">
      <c r="A1327" s="47" t="s">
        <v>4011</v>
      </c>
      <c r="B1327" s="47" t="s">
        <v>4134</v>
      </c>
      <c r="C1327" s="48">
        <v>1505165410</v>
      </c>
      <c r="D1327" s="49">
        <v>1505165</v>
      </c>
      <c r="E1327" s="47" t="s">
        <v>4197</v>
      </c>
      <c r="F1327" s="49">
        <v>410</v>
      </c>
      <c r="G1327" s="47" t="s">
        <v>3990</v>
      </c>
      <c r="H1327" s="49">
        <v>56</v>
      </c>
      <c r="I1327" s="48">
        <v>7325706798758</v>
      </c>
      <c r="J1327" s="93">
        <v>200</v>
      </c>
      <c r="K1327" s="50">
        <v>1</v>
      </c>
      <c r="L1327" s="93">
        <f t="shared" si="20"/>
        <v>200</v>
      </c>
      <c r="M1327" s="49" t="s">
        <v>1999</v>
      </c>
      <c r="N1327" s="47" t="s">
        <v>4198</v>
      </c>
    </row>
    <row r="1328" spans="1:14" s="38" customFormat="1">
      <c r="A1328" s="47" t="s">
        <v>4011</v>
      </c>
      <c r="B1328" s="47" t="s">
        <v>4134</v>
      </c>
      <c r="C1328" s="48">
        <v>15051735</v>
      </c>
      <c r="D1328" s="49">
        <v>1505173</v>
      </c>
      <c r="E1328" s="47" t="s">
        <v>4136</v>
      </c>
      <c r="F1328" s="49">
        <v>5</v>
      </c>
      <c r="G1328" s="47" t="s">
        <v>4014</v>
      </c>
      <c r="H1328" s="49" t="s">
        <v>4137</v>
      </c>
      <c r="I1328" s="48">
        <v>7325706801052</v>
      </c>
      <c r="J1328" s="93">
        <v>180</v>
      </c>
      <c r="K1328" s="50">
        <v>4</v>
      </c>
      <c r="L1328" s="93">
        <f t="shared" si="20"/>
        <v>720</v>
      </c>
      <c r="M1328" s="49" t="s">
        <v>1899</v>
      </c>
      <c r="N1328" s="47" t="s">
        <v>4023</v>
      </c>
    </row>
    <row r="1329" spans="1:14" s="38" customFormat="1">
      <c r="A1329" s="47" t="s">
        <v>4011</v>
      </c>
      <c r="B1329" s="47" t="s">
        <v>4672</v>
      </c>
      <c r="C1329" s="48">
        <v>9900000369</v>
      </c>
      <c r="D1329" s="49">
        <v>9900000</v>
      </c>
      <c r="E1329" s="47" t="s">
        <v>4711</v>
      </c>
      <c r="F1329" s="49">
        <v>369</v>
      </c>
      <c r="G1329" s="47" t="s">
        <v>4712</v>
      </c>
      <c r="H1329" s="49" t="s">
        <v>4674</v>
      </c>
      <c r="I1329" s="48">
        <v>7325706804558</v>
      </c>
      <c r="J1329" s="93">
        <v>50</v>
      </c>
      <c r="K1329" s="50">
        <v>4</v>
      </c>
      <c r="L1329" s="93">
        <f t="shared" si="20"/>
        <v>200</v>
      </c>
      <c r="M1329" s="49" t="s">
        <v>1823</v>
      </c>
      <c r="N1329" s="47" t="s">
        <v>4023</v>
      </c>
    </row>
    <row r="1330" spans="1:14" s="38" customFormat="1">
      <c r="A1330" s="47" t="s">
        <v>4011</v>
      </c>
      <c r="B1330" s="47" t="s">
        <v>4672</v>
      </c>
      <c r="C1330" s="48">
        <v>9900000630</v>
      </c>
      <c r="D1330" s="49">
        <v>9900000</v>
      </c>
      <c r="E1330" s="47" t="s">
        <v>4711</v>
      </c>
      <c r="F1330" s="49">
        <v>630</v>
      </c>
      <c r="G1330" s="47" t="s">
        <v>4224</v>
      </c>
      <c r="H1330" s="49" t="s">
        <v>4674</v>
      </c>
      <c r="I1330" s="48">
        <v>7325706804565</v>
      </c>
      <c r="J1330" s="93">
        <v>50</v>
      </c>
      <c r="K1330" s="50">
        <v>4</v>
      </c>
      <c r="L1330" s="93">
        <f t="shared" si="20"/>
        <v>200</v>
      </c>
      <c r="M1330" s="49" t="s">
        <v>1823</v>
      </c>
      <c r="N1330" s="47" t="s">
        <v>4023</v>
      </c>
    </row>
    <row r="1331" spans="1:14" s="38" customFormat="1">
      <c r="A1331" s="47" t="s">
        <v>4011</v>
      </c>
      <c r="B1331" s="47" t="s">
        <v>4672</v>
      </c>
      <c r="C1331" s="48">
        <v>990008919</v>
      </c>
      <c r="D1331" s="49">
        <v>9900089</v>
      </c>
      <c r="E1331" s="47" t="s">
        <v>4692</v>
      </c>
      <c r="F1331" s="49">
        <v>19</v>
      </c>
      <c r="G1331" s="47" t="s">
        <v>4039</v>
      </c>
      <c r="H1331" s="49" t="s">
        <v>4694</v>
      </c>
      <c r="I1331" s="48">
        <v>7325706804725</v>
      </c>
      <c r="J1331" s="93">
        <v>100</v>
      </c>
      <c r="K1331" s="50">
        <v>2</v>
      </c>
      <c r="L1331" s="93">
        <f t="shared" si="20"/>
        <v>200</v>
      </c>
      <c r="M1331" s="49" t="s">
        <v>1823</v>
      </c>
      <c r="N1331" s="47" t="s">
        <v>4023</v>
      </c>
    </row>
    <row r="1332" spans="1:14" s="38" customFormat="1">
      <c r="A1332" s="47" t="s">
        <v>4011</v>
      </c>
      <c r="B1332" s="47" t="s">
        <v>4672</v>
      </c>
      <c r="C1332" s="48">
        <v>990008919</v>
      </c>
      <c r="D1332" s="49">
        <v>9900089</v>
      </c>
      <c r="E1332" s="47" t="s">
        <v>4692</v>
      </c>
      <c r="F1332" s="49">
        <v>19</v>
      </c>
      <c r="G1332" s="47" t="s">
        <v>4039</v>
      </c>
      <c r="H1332" s="49" t="s">
        <v>4693</v>
      </c>
      <c r="I1332" s="48">
        <v>7325706804732</v>
      </c>
      <c r="J1332" s="93">
        <v>100</v>
      </c>
      <c r="K1332" s="50">
        <v>2</v>
      </c>
      <c r="L1332" s="93">
        <f t="shared" si="20"/>
        <v>200</v>
      </c>
      <c r="M1332" s="49" t="s">
        <v>1823</v>
      </c>
      <c r="N1332" s="47" t="s">
        <v>4023</v>
      </c>
    </row>
    <row r="1333" spans="1:14" s="38" customFormat="1">
      <c r="A1333" s="47" t="s">
        <v>4011</v>
      </c>
      <c r="B1333" s="47" t="s">
        <v>3964</v>
      </c>
      <c r="C1333" s="48">
        <v>204601193</v>
      </c>
      <c r="D1333" s="49">
        <v>2046011</v>
      </c>
      <c r="E1333" s="47" t="s">
        <v>4390</v>
      </c>
      <c r="F1333" s="49">
        <v>93</v>
      </c>
      <c r="G1333" s="47" t="s">
        <v>4151</v>
      </c>
      <c r="H1333" s="49" t="s">
        <v>4003</v>
      </c>
      <c r="I1333" s="48">
        <v>7325706805210</v>
      </c>
      <c r="J1333" s="93">
        <v>160</v>
      </c>
      <c r="K1333" s="50">
        <v>2</v>
      </c>
      <c r="L1333" s="93">
        <f t="shared" si="20"/>
        <v>320</v>
      </c>
      <c r="M1333" s="49" t="s">
        <v>1899</v>
      </c>
      <c r="N1333" s="47" t="s">
        <v>4152</v>
      </c>
    </row>
    <row r="1334" spans="1:14" s="38" customFormat="1">
      <c r="A1334" s="47" t="s">
        <v>4011</v>
      </c>
      <c r="B1334" s="47" t="s">
        <v>3964</v>
      </c>
      <c r="C1334" s="48">
        <v>204601193</v>
      </c>
      <c r="D1334" s="49">
        <v>2046011</v>
      </c>
      <c r="E1334" s="47" t="s">
        <v>4390</v>
      </c>
      <c r="F1334" s="49">
        <v>93</v>
      </c>
      <c r="G1334" s="47" t="s">
        <v>4151</v>
      </c>
      <c r="H1334" s="49" t="s">
        <v>4016</v>
      </c>
      <c r="I1334" s="48">
        <v>7325706805241</v>
      </c>
      <c r="J1334" s="93">
        <v>160</v>
      </c>
      <c r="K1334" s="50">
        <v>6</v>
      </c>
      <c r="L1334" s="93">
        <f t="shared" si="20"/>
        <v>960</v>
      </c>
      <c r="M1334" s="49" t="s">
        <v>1899</v>
      </c>
      <c r="N1334" s="47" t="s">
        <v>4152</v>
      </c>
    </row>
    <row r="1335" spans="1:14" s="38" customFormat="1">
      <c r="A1335" s="47" t="s">
        <v>4011</v>
      </c>
      <c r="B1335" s="47" t="s">
        <v>3964</v>
      </c>
      <c r="C1335" s="48">
        <v>204601193</v>
      </c>
      <c r="D1335" s="49">
        <v>2046011</v>
      </c>
      <c r="E1335" s="47" t="s">
        <v>4390</v>
      </c>
      <c r="F1335" s="49">
        <v>93</v>
      </c>
      <c r="G1335" s="47" t="s">
        <v>4151</v>
      </c>
      <c r="H1335" s="49" t="s">
        <v>4005</v>
      </c>
      <c r="I1335" s="48">
        <v>7325706805258</v>
      </c>
      <c r="J1335" s="93">
        <v>160</v>
      </c>
      <c r="K1335" s="50">
        <v>2</v>
      </c>
      <c r="L1335" s="93">
        <f t="shared" si="20"/>
        <v>320</v>
      </c>
      <c r="M1335" s="49" t="s">
        <v>1899</v>
      </c>
      <c r="N1335" s="47" t="s">
        <v>4152</v>
      </c>
    </row>
    <row r="1336" spans="1:14" s="38" customFormat="1">
      <c r="A1336" s="47" t="s">
        <v>4011</v>
      </c>
      <c r="B1336" s="47" t="s">
        <v>3964</v>
      </c>
      <c r="C1336" s="48">
        <v>204601193</v>
      </c>
      <c r="D1336" s="49">
        <v>2046011</v>
      </c>
      <c r="E1336" s="47" t="s">
        <v>4390</v>
      </c>
      <c r="F1336" s="49">
        <v>93</v>
      </c>
      <c r="G1336" s="47" t="s">
        <v>4151</v>
      </c>
      <c r="H1336" s="49" t="s">
        <v>4029</v>
      </c>
      <c r="I1336" s="48">
        <v>7325706805265</v>
      </c>
      <c r="J1336" s="93">
        <v>160</v>
      </c>
      <c r="K1336" s="50">
        <v>3</v>
      </c>
      <c r="L1336" s="93">
        <f t="shared" si="20"/>
        <v>480</v>
      </c>
      <c r="M1336" s="49" t="s">
        <v>1899</v>
      </c>
      <c r="N1336" s="47" t="s">
        <v>4152</v>
      </c>
    </row>
    <row r="1337" spans="1:14" s="38" customFormat="1">
      <c r="A1337" s="47" t="s">
        <v>4011</v>
      </c>
      <c r="B1337" s="47" t="s">
        <v>3964</v>
      </c>
      <c r="C1337" s="48">
        <v>204601193</v>
      </c>
      <c r="D1337" s="49">
        <v>2046011</v>
      </c>
      <c r="E1337" s="47" t="s">
        <v>4390</v>
      </c>
      <c r="F1337" s="49">
        <v>93</v>
      </c>
      <c r="G1337" s="47" t="s">
        <v>4151</v>
      </c>
      <c r="H1337" s="49" t="s">
        <v>4053</v>
      </c>
      <c r="I1337" s="48">
        <v>7325706805289</v>
      </c>
      <c r="J1337" s="93">
        <v>160</v>
      </c>
      <c r="K1337" s="50">
        <v>1</v>
      </c>
      <c r="L1337" s="93">
        <f t="shared" si="20"/>
        <v>160</v>
      </c>
      <c r="M1337" s="49" t="s">
        <v>1899</v>
      </c>
      <c r="N1337" s="47" t="s">
        <v>4152</v>
      </c>
    </row>
    <row r="1338" spans="1:14" s="38" customFormat="1">
      <c r="A1338" s="47" t="s">
        <v>4011</v>
      </c>
      <c r="B1338" s="47" t="s">
        <v>4134</v>
      </c>
      <c r="C1338" s="48">
        <v>1505158277</v>
      </c>
      <c r="D1338" s="49">
        <v>1505158</v>
      </c>
      <c r="E1338" s="47" t="s">
        <v>4187</v>
      </c>
      <c r="F1338" s="49">
        <v>277</v>
      </c>
      <c r="G1338" s="47" t="s">
        <v>4184</v>
      </c>
      <c r="H1338" s="49" t="s">
        <v>4165</v>
      </c>
      <c r="I1338" s="48">
        <v>7325706810276</v>
      </c>
      <c r="J1338" s="93">
        <v>135</v>
      </c>
      <c r="K1338" s="50">
        <v>5</v>
      </c>
      <c r="L1338" s="93">
        <f t="shared" si="20"/>
        <v>675</v>
      </c>
      <c r="M1338" s="49" t="s">
        <v>1823</v>
      </c>
      <c r="N1338" s="47" t="s">
        <v>4164</v>
      </c>
    </row>
    <row r="1339" spans="1:14" s="38" customFormat="1">
      <c r="A1339" s="47" t="s">
        <v>4011</v>
      </c>
      <c r="B1339" s="47" t="s">
        <v>4134</v>
      </c>
      <c r="C1339" s="48">
        <v>1505158277</v>
      </c>
      <c r="D1339" s="49">
        <v>1505158</v>
      </c>
      <c r="E1339" s="47" t="s">
        <v>4187</v>
      </c>
      <c r="F1339" s="49">
        <v>277</v>
      </c>
      <c r="G1339" s="47" t="s">
        <v>4184</v>
      </c>
      <c r="H1339" s="49" t="s">
        <v>4190</v>
      </c>
      <c r="I1339" s="48">
        <v>7325706810283</v>
      </c>
      <c r="J1339" s="93">
        <v>140</v>
      </c>
      <c r="K1339" s="50">
        <v>7</v>
      </c>
      <c r="L1339" s="93">
        <f t="shared" si="20"/>
        <v>980</v>
      </c>
      <c r="M1339" s="49" t="s">
        <v>1823</v>
      </c>
      <c r="N1339" s="47" t="s">
        <v>4164</v>
      </c>
    </row>
    <row r="1340" spans="1:14" s="38" customFormat="1">
      <c r="A1340" s="47" t="s">
        <v>4011</v>
      </c>
      <c r="B1340" s="47" t="s">
        <v>4134</v>
      </c>
      <c r="C1340" s="48">
        <v>1505158277</v>
      </c>
      <c r="D1340" s="49">
        <v>1505158</v>
      </c>
      <c r="E1340" s="47" t="s">
        <v>4187</v>
      </c>
      <c r="F1340" s="49">
        <v>277</v>
      </c>
      <c r="G1340" s="47" t="s">
        <v>4184</v>
      </c>
      <c r="H1340" s="49" t="s">
        <v>4191</v>
      </c>
      <c r="I1340" s="48">
        <v>7325706810320</v>
      </c>
      <c r="J1340" s="93">
        <v>140</v>
      </c>
      <c r="K1340" s="50">
        <v>9</v>
      </c>
      <c r="L1340" s="93">
        <f t="shared" si="20"/>
        <v>1260</v>
      </c>
      <c r="M1340" s="49" t="s">
        <v>1823</v>
      </c>
      <c r="N1340" s="47" t="s">
        <v>4164</v>
      </c>
    </row>
    <row r="1341" spans="1:14" s="38" customFormat="1">
      <c r="A1341" s="47" t="s">
        <v>4011</v>
      </c>
      <c r="B1341" s="47" t="s">
        <v>4134</v>
      </c>
      <c r="C1341" s="48">
        <v>1505158277</v>
      </c>
      <c r="D1341" s="49">
        <v>1505158</v>
      </c>
      <c r="E1341" s="47" t="s">
        <v>4187</v>
      </c>
      <c r="F1341" s="49">
        <v>277</v>
      </c>
      <c r="G1341" s="47" t="s">
        <v>4184</v>
      </c>
      <c r="H1341" s="49" t="s">
        <v>4192</v>
      </c>
      <c r="I1341" s="48">
        <v>7325706810368</v>
      </c>
      <c r="J1341" s="93">
        <v>140</v>
      </c>
      <c r="K1341" s="50">
        <v>8</v>
      </c>
      <c r="L1341" s="93">
        <f t="shared" si="20"/>
        <v>1120</v>
      </c>
      <c r="M1341" s="49" t="s">
        <v>1823</v>
      </c>
      <c r="N1341" s="47" t="s">
        <v>4164</v>
      </c>
    </row>
    <row r="1342" spans="1:14" s="38" customFormat="1">
      <c r="A1342" s="47" t="s">
        <v>4011</v>
      </c>
      <c r="B1342" s="47" t="s">
        <v>4134</v>
      </c>
      <c r="C1342" s="48">
        <v>1505158277</v>
      </c>
      <c r="D1342" s="49">
        <v>1505158</v>
      </c>
      <c r="E1342" s="47" t="s">
        <v>4187</v>
      </c>
      <c r="F1342" s="49">
        <v>277</v>
      </c>
      <c r="G1342" s="47" t="s">
        <v>4184</v>
      </c>
      <c r="H1342" s="49" t="s">
        <v>4193</v>
      </c>
      <c r="I1342" s="48">
        <v>7325706810375</v>
      </c>
      <c r="J1342" s="93">
        <v>140</v>
      </c>
      <c r="K1342" s="50">
        <v>7</v>
      </c>
      <c r="L1342" s="93">
        <f t="shared" si="20"/>
        <v>980</v>
      </c>
      <c r="M1342" s="49" t="s">
        <v>1823</v>
      </c>
      <c r="N1342" s="47" t="s">
        <v>4164</v>
      </c>
    </row>
    <row r="1343" spans="1:14" s="38" customFormat="1">
      <c r="A1343" s="47" t="s">
        <v>4011</v>
      </c>
      <c r="B1343" s="47" t="s">
        <v>4134</v>
      </c>
      <c r="C1343" s="48">
        <v>1505158277</v>
      </c>
      <c r="D1343" s="49">
        <v>1505158</v>
      </c>
      <c r="E1343" s="47" t="s">
        <v>4187</v>
      </c>
      <c r="F1343" s="49">
        <v>277</v>
      </c>
      <c r="G1343" s="47" t="s">
        <v>4184</v>
      </c>
      <c r="H1343" s="49" t="s">
        <v>4167</v>
      </c>
      <c r="I1343" s="48">
        <v>7325706810399</v>
      </c>
      <c r="J1343" s="93">
        <v>140</v>
      </c>
      <c r="K1343" s="50">
        <v>7</v>
      </c>
      <c r="L1343" s="93">
        <f t="shared" si="20"/>
        <v>980</v>
      </c>
      <c r="M1343" s="49" t="s">
        <v>1823</v>
      </c>
      <c r="N1343" s="47" t="s">
        <v>4164</v>
      </c>
    </row>
    <row r="1344" spans="1:14" s="38" customFormat="1">
      <c r="A1344" s="47" t="s">
        <v>4011</v>
      </c>
      <c r="B1344" s="47" t="s">
        <v>4134</v>
      </c>
      <c r="C1344" s="48">
        <v>1505158277</v>
      </c>
      <c r="D1344" s="49">
        <v>1505158</v>
      </c>
      <c r="E1344" s="47" t="s">
        <v>4187</v>
      </c>
      <c r="F1344" s="49">
        <v>277</v>
      </c>
      <c r="G1344" s="47" t="s">
        <v>4184</v>
      </c>
      <c r="H1344" s="49" t="s">
        <v>4142</v>
      </c>
      <c r="I1344" s="48">
        <v>7325706810429</v>
      </c>
      <c r="J1344" s="93">
        <v>135</v>
      </c>
      <c r="K1344" s="50">
        <v>10</v>
      </c>
      <c r="L1344" s="93">
        <f t="shared" si="20"/>
        <v>1350</v>
      </c>
      <c r="M1344" s="49" t="s">
        <v>1823</v>
      </c>
      <c r="N1344" s="47" t="s">
        <v>4164</v>
      </c>
    </row>
    <row r="1345" spans="1:14" s="38" customFormat="1">
      <c r="A1345" s="47" t="s">
        <v>4011</v>
      </c>
      <c r="B1345" s="47" t="s">
        <v>4134</v>
      </c>
      <c r="C1345" s="48">
        <v>1505158277</v>
      </c>
      <c r="D1345" s="49">
        <v>1505158</v>
      </c>
      <c r="E1345" s="47" t="s">
        <v>4187</v>
      </c>
      <c r="F1345" s="49">
        <v>277</v>
      </c>
      <c r="G1345" s="47" t="s">
        <v>4184</v>
      </c>
      <c r="H1345" s="49" t="s">
        <v>4173</v>
      </c>
      <c r="I1345" s="48">
        <v>7325706810443</v>
      </c>
      <c r="J1345" s="93">
        <v>140</v>
      </c>
      <c r="K1345" s="50">
        <v>7</v>
      </c>
      <c r="L1345" s="93">
        <f t="shared" si="20"/>
        <v>980</v>
      </c>
      <c r="M1345" s="49" t="s">
        <v>1823</v>
      </c>
      <c r="N1345" s="47" t="s">
        <v>4164</v>
      </c>
    </row>
    <row r="1346" spans="1:14" s="38" customFormat="1">
      <c r="A1346" s="47" t="s">
        <v>4011</v>
      </c>
      <c r="B1346" s="47" t="s">
        <v>4134</v>
      </c>
      <c r="C1346" s="48">
        <v>1505158277</v>
      </c>
      <c r="D1346" s="49">
        <v>1505158</v>
      </c>
      <c r="E1346" s="47" t="s">
        <v>4187</v>
      </c>
      <c r="F1346" s="49">
        <v>277</v>
      </c>
      <c r="G1346" s="47" t="s">
        <v>4184</v>
      </c>
      <c r="H1346" s="49" t="s">
        <v>4158</v>
      </c>
      <c r="I1346" s="48">
        <v>7325706810474</v>
      </c>
      <c r="J1346" s="93">
        <v>140</v>
      </c>
      <c r="K1346" s="50">
        <v>3</v>
      </c>
      <c r="L1346" s="93">
        <f t="shared" si="20"/>
        <v>420</v>
      </c>
      <c r="M1346" s="49" t="s">
        <v>1823</v>
      </c>
      <c r="N1346" s="47" t="s">
        <v>4164</v>
      </c>
    </row>
    <row r="1347" spans="1:14" s="38" customFormat="1">
      <c r="A1347" s="47" t="s">
        <v>4011</v>
      </c>
      <c r="B1347" s="47" t="s">
        <v>4134</v>
      </c>
      <c r="C1347" s="48">
        <v>1505158410</v>
      </c>
      <c r="D1347" s="49">
        <v>1505158</v>
      </c>
      <c r="E1347" s="47" t="s">
        <v>4187</v>
      </c>
      <c r="F1347" s="49">
        <v>410</v>
      </c>
      <c r="G1347" s="47" t="s">
        <v>3990</v>
      </c>
      <c r="H1347" s="49" t="s">
        <v>4146</v>
      </c>
      <c r="I1347" s="48">
        <v>7325706810818</v>
      </c>
      <c r="J1347" s="93">
        <v>135</v>
      </c>
      <c r="K1347" s="50">
        <v>8</v>
      </c>
      <c r="L1347" s="93">
        <f t="shared" si="20"/>
        <v>1080</v>
      </c>
      <c r="M1347" s="49" t="s">
        <v>1823</v>
      </c>
      <c r="N1347" s="47" t="s">
        <v>4164</v>
      </c>
    </row>
    <row r="1348" spans="1:14" s="38" customFormat="1">
      <c r="A1348" s="47" t="s">
        <v>4011</v>
      </c>
      <c r="B1348" s="47" t="s">
        <v>4134</v>
      </c>
      <c r="C1348" s="48">
        <v>1505158410</v>
      </c>
      <c r="D1348" s="49">
        <v>1505158</v>
      </c>
      <c r="E1348" s="47" t="s">
        <v>4187</v>
      </c>
      <c r="F1348" s="49">
        <v>410</v>
      </c>
      <c r="G1348" s="47" t="s">
        <v>3990</v>
      </c>
      <c r="H1348" s="49" t="s">
        <v>4165</v>
      </c>
      <c r="I1348" s="48">
        <v>7325706810825</v>
      </c>
      <c r="J1348" s="93">
        <v>135</v>
      </c>
      <c r="K1348" s="50">
        <v>2</v>
      </c>
      <c r="L1348" s="93">
        <f t="shared" ref="L1348:L1411" si="21">K1348*J1348</f>
        <v>270</v>
      </c>
      <c r="M1348" s="49" t="s">
        <v>1823</v>
      </c>
      <c r="N1348" s="47" t="s">
        <v>4164</v>
      </c>
    </row>
    <row r="1349" spans="1:14" s="38" customFormat="1">
      <c r="A1349" s="47" t="s">
        <v>4011</v>
      </c>
      <c r="B1349" s="47" t="s">
        <v>4134</v>
      </c>
      <c r="C1349" s="48">
        <v>1505158410</v>
      </c>
      <c r="D1349" s="49">
        <v>1505158</v>
      </c>
      <c r="E1349" s="47" t="s">
        <v>4187</v>
      </c>
      <c r="F1349" s="49">
        <v>410</v>
      </c>
      <c r="G1349" s="47" t="s">
        <v>3990</v>
      </c>
      <c r="H1349" s="49" t="s">
        <v>4191</v>
      </c>
      <c r="I1349" s="48">
        <v>7325706810870</v>
      </c>
      <c r="J1349" s="93">
        <v>140</v>
      </c>
      <c r="K1349" s="50">
        <v>7</v>
      </c>
      <c r="L1349" s="93">
        <f t="shared" si="21"/>
        <v>980</v>
      </c>
      <c r="M1349" s="49" t="s">
        <v>1823</v>
      </c>
      <c r="N1349" s="47" t="s">
        <v>4164</v>
      </c>
    </row>
    <row r="1350" spans="1:14" s="38" customFormat="1">
      <c r="A1350" s="47" t="s">
        <v>4011</v>
      </c>
      <c r="B1350" s="47" t="s">
        <v>4134</v>
      </c>
      <c r="C1350" s="48">
        <v>1505158410</v>
      </c>
      <c r="D1350" s="49">
        <v>1505158</v>
      </c>
      <c r="E1350" s="47" t="s">
        <v>4187</v>
      </c>
      <c r="F1350" s="49">
        <v>410</v>
      </c>
      <c r="G1350" s="47" t="s">
        <v>3990</v>
      </c>
      <c r="H1350" s="49" t="s">
        <v>4148</v>
      </c>
      <c r="I1350" s="48">
        <v>7325706810894</v>
      </c>
      <c r="J1350" s="93">
        <v>135</v>
      </c>
      <c r="K1350" s="50">
        <v>1</v>
      </c>
      <c r="L1350" s="93">
        <f t="shared" si="21"/>
        <v>135</v>
      </c>
      <c r="M1350" s="49" t="s">
        <v>1823</v>
      </c>
      <c r="N1350" s="47" t="s">
        <v>4164</v>
      </c>
    </row>
    <row r="1351" spans="1:14" s="38" customFormat="1">
      <c r="A1351" s="47" t="s">
        <v>4011</v>
      </c>
      <c r="B1351" s="47" t="s">
        <v>4134</v>
      </c>
      <c r="C1351" s="48">
        <v>1505158410</v>
      </c>
      <c r="D1351" s="49">
        <v>1505158</v>
      </c>
      <c r="E1351" s="47" t="s">
        <v>4187</v>
      </c>
      <c r="F1351" s="49">
        <v>410</v>
      </c>
      <c r="G1351" s="47" t="s">
        <v>3990</v>
      </c>
      <c r="H1351" s="49" t="s">
        <v>4137</v>
      </c>
      <c r="I1351" s="48">
        <v>7325706810900</v>
      </c>
      <c r="J1351" s="93">
        <v>135</v>
      </c>
      <c r="K1351" s="50">
        <v>1</v>
      </c>
      <c r="L1351" s="93">
        <f t="shared" si="21"/>
        <v>135</v>
      </c>
      <c r="M1351" s="49" t="s">
        <v>1823</v>
      </c>
      <c r="N1351" s="47" t="s">
        <v>4164</v>
      </c>
    </row>
    <row r="1352" spans="1:14" s="38" customFormat="1">
      <c r="A1352" s="47" t="s">
        <v>4011</v>
      </c>
      <c r="B1352" s="47" t="s">
        <v>4134</v>
      </c>
      <c r="C1352" s="48">
        <v>1505158410</v>
      </c>
      <c r="D1352" s="49">
        <v>1505158</v>
      </c>
      <c r="E1352" s="47" t="s">
        <v>4187</v>
      </c>
      <c r="F1352" s="49">
        <v>410</v>
      </c>
      <c r="G1352" s="47" t="s">
        <v>3990</v>
      </c>
      <c r="H1352" s="49" t="s">
        <v>4192</v>
      </c>
      <c r="I1352" s="48">
        <v>7325706810917</v>
      </c>
      <c r="J1352" s="93">
        <v>135</v>
      </c>
      <c r="K1352" s="50">
        <v>3</v>
      </c>
      <c r="L1352" s="93">
        <f t="shared" si="21"/>
        <v>405</v>
      </c>
      <c r="M1352" s="49" t="s">
        <v>1823</v>
      </c>
      <c r="N1352" s="47" t="s">
        <v>4164</v>
      </c>
    </row>
    <row r="1353" spans="1:14" s="38" customFormat="1">
      <c r="A1353" s="47" t="s">
        <v>4011</v>
      </c>
      <c r="B1353" s="47" t="s">
        <v>4134</v>
      </c>
      <c r="C1353" s="48">
        <v>1505158410</v>
      </c>
      <c r="D1353" s="49">
        <v>1505158</v>
      </c>
      <c r="E1353" s="47" t="s">
        <v>4187</v>
      </c>
      <c r="F1353" s="49">
        <v>410</v>
      </c>
      <c r="G1353" s="47" t="s">
        <v>3990</v>
      </c>
      <c r="H1353" s="49" t="s">
        <v>4193</v>
      </c>
      <c r="I1353" s="48">
        <v>7325706810924</v>
      </c>
      <c r="J1353" s="93">
        <v>140</v>
      </c>
      <c r="K1353" s="50">
        <v>7</v>
      </c>
      <c r="L1353" s="93">
        <f t="shared" si="21"/>
        <v>980</v>
      </c>
      <c r="M1353" s="49" t="s">
        <v>1823</v>
      </c>
      <c r="N1353" s="47" t="s">
        <v>4164</v>
      </c>
    </row>
    <row r="1354" spans="1:14" s="38" customFormat="1">
      <c r="A1354" s="47" t="s">
        <v>4011</v>
      </c>
      <c r="B1354" s="47" t="s">
        <v>4134</v>
      </c>
      <c r="C1354" s="48">
        <v>1505158410</v>
      </c>
      <c r="D1354" s="49">
        <v>1505158</v>
      </c>
      <c r="E1354" s="47" t="s">
        <v>4187</v>
      </c>
      <c r="F1354" s="49">
        <v>410</v>
      </c>
      <c r="G1354" s="47" t="s">
        <v>3990</v>
      </c>
      <c r="H1354" s="49" t="s">
        <v>4140</v>
      </c>
      <c r="I1354" s="48">
        <v>7325706810931</v>
      </c>
      <c r="J1354" s="93">
        <v>140</v>
      </c>
      <c r="K1354" s="50">
        <v>7</v>
      </c>
      <c r="L1354" s="93">
        <f t="shared" si="21"/>
        <v>980</v>
      </c>
      <c r="M1354" s="49" t="s">
        <v>1823</v>
      </c>
      <c r="N1354" s="47" t="s">
        <v>4164</v>
      </c>
    </row>
    <row r="1355" spans="1:14" s="38" customFormat="1">
      <c r="A1355" s="47" t="s">
        <v>4011</v>
      </c>
      <c r="B1355" s="47" t="s">
        <v>4134</v>
      </c>
      <c r="C1355" s="48">
        <v>1505158410</v>
      </c>
      <c r="D1355" s="49">
        <v>1505158</v>
      </c>
      <c r="E1355" s="47" t="s">
        <v>4187</v>
      </c>
      <c r="F1355" s="49">
        <v>410</v>
      </c>
      <c r="G1355" s="47" t="s">
        <v>3990</v>
      </c>
      <c r="H1355" s="49" t="s">
        <v>4167</v>
      </c>
      <c r="I1355" s="48">
        <v>7325706810948</v>
      </c>
      <c r="J1355" s="93">
        <v>140</v>
      </c>
      <c r="K1355" s="50">
        <v>7</v>
      </c>
      <c r="L1355" s="93">
        <f t="shared" si="21"/>
        <v>980</v>
      </c>
      <c r="M1355" s="49" t="s">
        <v>1823</v>
      </c>
      <c r="N1355" s="47" t="s">
        <v>4164</v>
      </c>
    </row>
    <row r="1356" spans="1:14" s="38" customFormat="1">
      <c r="A1356" s="47" t="s">
        <v>4011</v>
      </c>
      <c r="B1356" s="47" t="s">
        <v>4134</v>
      </c>
      <c r="C1356" s="48">
        <v>1505158410</v>
      </c>
      <c r="D1356" s="49">
        <v>1505158</v>
      </c>
      <c r="E1356" s="47" t="s">
        <v>4187</v>
      </c>
      <c r="F1356" s="49">
        <v>410</v>
      </c>
      <c r="G1356" s="47" t="s">
        <v>3990</v>
      </c>
      <c r="H1356" s="49" t="s">
        <v>4142</v>
      </c>
      <c r="I1356" s="48">
        <v>7325706810979</v>
      </c>
      <c r="J1356" s="93">
        <v>135</v>
      </c>
      <c r="K1356" s="50">
        <v>1</v>
      </c>
      <c r="L1356" s="93">
        <f t="shared" si="21"/>
        <v>135</v>
      </c>
      <c r="M1356" s="49" t="s">
        <v>1823</v>
      </c>
      <c r="N1356" s="47" t="s">
        <v>4164</v>
      </c>
    </row>
    <row r="1357" spans="1:14" s="38" customFormat="1">
      <c r="A1357" s="47" t="s">
        <v>4011</v>
      </c>
      <c r="B1357" s="47" t="s">
        <v>4134</v>
      </c>
      <c r="C1357" s="48">
        <v>1505158410</v>
      </c>
      <c r="D1357" s="49">
        <v>1505158</v>
      </c>
      <c r="E1357" s="47" t="s">
        <v>4187</v>
      </c>
      <c r="F1357" s="49">
        <v>410</v>
      </c>
      <c r="G1357" s="47" t="s">
        <v>3990</v>
      </c>
      <c r="H1357" s="49" t="s">
        <v>4157</v>
      </c>
      <c r="I1357" s="48">
        <v>7325706810986</v>
      </c>
      <c r="J1357" s="93">
        <v>135</v>
      </c>
      <c r="K1357" s="50">
        <v>2</v>
      </c>
      <c r="L1357" s="93">
        <f t="shared" si="21"/>
        <v>270</v>
      </c>
      <c r="M1357" s="49" t="s">
        <v>1823</v>
      </c>
      <c r="N1357" s="47" t="s">
        <v>4164</v>
      </c>
    </row>
    <row r="1358" spans="1:14" s="38" customFormat="1">
      <c r="A1358" s="47" t="s">
        <v>4011</v>
      </c>
      <c r="B1358" s="47" t="s">
        <v>4134</v>
      </c>
      <c r="C1358" s="48">
        <v>1505158410</v>
      </c>
      <c r="D1358" s="49">
        <v>1505158</v>
      </c>
      <c r="E1358" s="47" t="s">
        <v>4187</v>
      </c>
      <c r="F1358" s="49">
        <v>410</v>
      </c>
      <c r="G1358" s="47" t="s">
        <v>3990</v>
      </c>
      <c r="H1358" s="49" t="s">
        <v>4173</v>
      </c>
      <c r="I1358" s="48">
        <v>7325706810993</v>
      </c>
      <c r="J1358" s="93">
        <v>140</v>
      </c>
      <c r="K1358" s="50">
        <v>3</v>
      </c>
      <c r="L1358" s="93">
        <f t="shared" si="21"/>
        <v>420</v>
      </c>
      <c r="M1358" s="49" t="s">
        <v>1823</v>
      </c>
      <c r="N1358" s="47" t="s">
        <v>4164</v>
      </c>
    </row>
    <row r="1359" spans="1:14" s="38" customFormat="1">
      <c r="A1359" s="47" t="s">
        <v>4011</v>
      </c>
      <c r="B1359" s="47" t="s">
        <v>4134</v>
      </c>
      <c r="C1359" s="48">
        <v>1505158410</v>
      </c>
      <c r="D1359" s="49">
        <v>1505158</v>
      </c>
      <c r="E1359" s="47" t="s">
        <v>4187</v>
      </c>
      <c r="F1359" s="49">
        <v>410</v>
      </c>
      <c r="G1359" s="47" t="s">
        <v>3990</v>
      </c>
      <c r="H1359" s="49" t="s">
        <v>4158</v>
      </c>
      <c r="I1359" s="48">
        <v>7325706811020</v>
      </c>
      <c r="J1359" s="93">
        <v>135</v>
      </c>
      <c r="K1359" s="50">
        <v>2</v>
      </c>
      <c r="L1359" s="93">
        <f t="shared" si="21"/>
        <v>270</v>
      </c>
      <c r="M1359" s="49" t="s">
        <v>1823</v>
      </c>
      <c r="N1359" s="47" t="s">
        <v>4164</v>
      </c>
    </row>
    <row r="1360" spans="1:14" s="38" customFormat="1">
      <c r="A1360" s="47" t="s">
        <v>4011</v>
      </c>
      <c r="B1360" s="47" t="s">
        <v>4134</v>
      </c>
      <c r="C1360" s="48">
        <v>1500038274</v>
      </c>
      <c r="D1360" s="49">
        <v>1500038</v>
      </c>
      <c r="E1360" s="47" t="s">
        <v>4156</v>
      </c>
      <c r="F1360" s="49">
        <v>274</v>
      </c>
      <c r="G1360" s="47" t="s">
        <v>4159</v>
      </c>
      <c r="H1360" s="49" t="s">
        <v>4160</v>
      </c>
      <c r="I1360" s="48">
        <v>7325706811242</v>
      </c>
      <c r="J1360" s="93">
        <v>140</v>
      </c>
      <c r="K1360" s="50">
        <v>1</v>
      </c>
      <c r="L1360" s="93">
        <f t="shared" si="21"/>
        <v>140</v>
      </c>
      <c r="M1360" s="49" t="s">
        <v>1923</v>
      </c>
      <c r="N1360" s="47" t="s">
        <v>4141</v>
      </c>
    </row>
    <row r="1361" spans="1:14" s="38" customFormat="1">
      <c r="A1361" s="47" t="s">
        <v>4011</v>
      </c>
      <c r="B1361" s="47" t="s">
        <v>4134</v>
      </c>
      <c r="C1361" s="48">
        <v>1500038274</v>
      </c>
      <c r="D1361" s="49">
        <v>1500038</v>
      </c>
      <c r="E1361" s="47" t="s">
        <v>4156</v>
      </c>
      <c r="F1361" s="49">
        <v>274</v>
      </c>
      <c r="G1361" s="47" t="s">
        <v>4159</v>
      </c>
      <c r="H1361" s="49" t="s">
        <v>4161</v>
      </c>
      <c r="I1361" s="48">
        <v>7325706811273</v>
      </c>
      <c r="J1361" s="93">
        <v>140</v>
      </c>
      <c r="K1361" s="50">
        <v>2</v>
      </c>
      <c r="L1361" s="93">
        <f t="shared" si="21"/>
        <v>280</v>
      </c>
      <c r="M1361" s="49" t="s">
        <v>1923</v>
      </c>
      <c r="N1361" s="47" t="s">
        <v>4141</v>
      </c>
    </row>
    <row r="1362" spans="1:14" s="38" customFormat="1">
      <c r="A1362" s="47" t="s">
        <v>4011</v>
      </c>
      <c r="B1362" s="47" t="s">
        <v>4134</v>
      </c>
      <c r="C1362" s="48">
        <v>1500038274</v>
      </c>
      <c r="D1362" s="49">
        <v>1500038</v>
      </c>
      <c r="E1362" s="47" t="s">
        <v>4156</v>
      </c>
      <c r="F1362" s="49">
        <v>274</v>
      </c>
      <c r="G1362" s="47" t="s">
        <v>4159</v>
      </c>
      <c r="H1362" s="49" t="s">
        <v>4146</v>
      </c>
      <c r="I1362" s="48">
        <v>7325706811303</v>
      </c>
      <c r="J1362" s="93">
        <v>140</v>
      </c>
      <c r="K1362" s="50">
        <v>10</v>
      </c>
      <c r="L1362" s="93">
        <f t="shared" si="21"/>
        <v>1400</v>
      </c>
      <c r="M1362" s="49" t="s">
        <v>1923</v>
      </c>
      <c r="N1362" s="47" t="s">
        <v>4141</v>
      </c>
    </row>
    <row r="1363" spans="1:14" s="38" customFormat="1">
      <c r="A1363" s="47" t="s">
        <v>4011</v>
      </c>
      <c r="B1363" s="47" t="s">
        <v>4134</v>
      </c>
      <c r="C1363" s="48">
        <v>1500038274</v>
      </c>
      <c r="D1363" s="49">
        <v>1500038</v>
      </c>
      <c r="E1363" s="47" t="s">
        <v>4156</v>
      </c>
      <c r="F1363" s="49">
        <v>274</v>
      </c>
      <c r="G1363" s="47" t="s">
        <v>4159</v>
      </c>
      <c r="H1363" s="49" t="s">
        <v>4147</v>
      </c>
      <c r="I1363" s="48">
        <v>7325706811341</v>
      </c>
      <c r="J1363" s="93">
        <v>140</v>
      </c>
      <c r="K1363" s="50">
        <v>26</v>
      </c>
      <c r="L1363" s="93">
        <f t="shared" si="21"/>
        <v>3640</v>
      </c>
      <c r="M1363" s="49" t="s">
        <v>1923</v>
      </c>
      <c r="N1363" s="47" t="s">
        <v>4141</v>
      </c>
    </row>
    <row r="1364" spans="1:14" s="38" customFormat="1">
      <c r="A1364" s="47" t="s">
        <v>4011</v>
      </c>
      <c r="B1364" s="47" t="s">
        <v>4134</v>
      </c>
      <c r="C1364" s="48">
        <v>1500038274</v>
      </c>
      <c r="D1364" s="49">
        <v>1500038</v>
      </c>
      <c r="E1364" s="47" t="s">
        <v>4156</v>
      </c>
      <c r="F1364" s="49">
        <v>274</v>
      </c>
      <c r="G1364" s="47" t="s">
        <v>4159</v>
      </c>
      <c r="H1364" s="49" t="s">
        <v>4148</v>
      </c>
      <c r="I1364" s="48">
        <v>7325706811389</v>
      </c>
      <c r="J1364" s="93">
        <v>140</v>
      </c>
      <c r="K1364" s="50">
        <v>7</v>
      </c>
      <c r="L1364" s="93">
        <f t="shared" si="21"/>
        <v>980</v>
      </c>
      <c r="M1364" s="49" t="s">
        <v>1923</v>
      </c>
      <c r="N1364" s="47" t="s">
        <v>4141</v>
      </c>
    </row>
    <row r="1365" spans="1:14" s="38" customFormat="1">
      <c r="A1365" s="47" t="s">
        <v>4011</v>
      </c>
      <c r="B1365" s="47" t="s">
        <v>4134</v>
      </c>
      <c r="C1365" s="48">
        <v>1500038274</v>
      </c>
      <c r="D1365" s="49">
        <v>1500038</v>
      </c>
      <c r="E1365" s="47" t="s">
        <v>4156</v>
      </c>
      <c r="F1365" s="49">
        <v>274</v>
      </c>
      <c r="G1365" s="47" t="s">
        <v>4159</v>
      </c>
      <c r="H1365" s="49" t="s">
        <v>4140</v>
      </c>
      <c r="I1365" s="48">
        <v>7325706811426</v>
      </c>
      <c r="J1365" s="93">
        <v>140</v>
      </c>
      <c r="K1365" s="50">
        <v>1</v>
      </c>
      <c r="L1365" s="93">
        <f t="shared" si="21"/>
        <v>140</v>
      </c>
      <c r="M1365" s="49" t="s">
        <v>1923</v>
      </c>
      <c r="N1365" s="47" t="s">
        <v>4141</v>
      </c>
    </row>
    <row r="1366" spans="1:14" s="38" customFormat="1">
      <c r="A1366" s="47" t="s">
        <v>4011</v>
      </c>
      <c r="B1366" s="47" t="s">
        <v>4134</v>
      </c>
      <c r="C1366" s="48">
        <v>1500038274</v>
      </c>
      <c r="D1366" s="49">
        <v>1500038</v>
      </c>
      <c r="E1366" s="47" t="s">
        <v>4156</v>
      </c>
      <c r="F1366" s="49">
        <v>274</v>
      </c>
      <c r="G1366" s="47" t="s">
        <v>4159</v>
      </c>
      <c r="H1366" s="49" t="s">
        <v>4157</v>
      </c>
      <c r="I1366" s="48">
        <v>7325706811471</v>
      </c>
      <c r="J1366" s="93">
        <v>140</v>
      </c>
      <c r="K1366" s="50">
        <v>2</v>
      </c>
      <c r="L1366" s="93">
        <f t="shared" si="21"/>
        <v>280</v>
      </c>
      <c r="M1366" s="49" t="s">
        <v>1923</v>
      </c>
      <c r="N1366" s="47" t="s">
        <v>4141</v>
      </c>
    </row>
    <row r="1367" spans="1:14" s="38" customFormat="1">
      <c r="A1367" s="47" t="s">
        <v>4011</v>
      </c>
      <c r="B1367" s="47" t="s">
        <v>4134</v>
      </c>
      <c r="C1367" s="48">
        <v>1500038274</v>
      </c>
      <c r="D1367" s="49">
        <v>1500038</v>
      </c>
      <c r="E1367" s="47" t="s">
        <v>4156</v>
      </c>
      <c r="F1367" s="49">
        <v>274</v>
      </c>
      <c r="G1367" s="47" t="s">
        <v>4159</v>
      </c>
      <c r="H1367" s="49" t="s">
        <v>4149</v>
      </c>
      <c r="I1367" s="48">
        <v>7325706811501</v>
      </c>
      <c r="J1367" s="93">
        <v>140</v>
      </c>
      <c r="K1367" s="50">
        <v>1</v>
      </c>
      <c r="L1367" s="93">
        <f t="shared" si="21"/>
        <v>140</v>
      </c>
      <c r="M1367" s="49" t="s">
        <v>1923</v>
      </c>
      <c r="N1367" s="47" t="s">
        <v>4141</v>
      </c>
    </row>
    <row r="1368" spans="1:14" s="38" customFormat="1">
      <c r="A1368" s="47" t="s">
        <v>4011</v>
      </c>
      <c r="B1368" s="47" t="s">
        <v>4134</v>
      </c>
      <c r="C1368" s="48">
        <v>1505158262</v>
      </c>
      <c r="D1368" s="49">
        <v>1505158</v>
      </c>
      <c r="E1368" s="47" t="s">
        <v>4187</v>
      </c>
      <c r="F1368" s="49">
        <v>262</v>
      </c>
      <c r="G1368" s="47" t="s">
        <v>4188</v>
      </c>
      <c r="H1368" s="49" t="s">
        <v>4189</v>
      </c>
      <c r="I1368" s="48">
        <v>7325706812928</v>
      </c>
      <c r="J1368" s="93">
        <v>140</v>
      </c>
      <c r="K1368" s="50">
        <v>1</v>
      </c>
      <c r="L1368" s="93">
        <f t="shared" si="21"/>
        <v>140</v>
      </c>
      <c r="M1368" s="49" t="s">
        <v>1823</v>
      </c>
      <c r="N1368" s="47" t="s">
        <v>4164</v>
      </c>
    </row>
    <row r="1369" spans="1:14" s="38" customFormat="1">
      <c r="A1369" s="47" t="s">
        <v>4771</v>
      </c>
      <c r="B1369" s="47" t="s">
        <v>4672</v>
      </c>
      <c r="C1369" s="48">
        <v>4900056824</v>
      </c>
      <c r="D1369" s="49">
        <v>4900056</v>
      </c>
      <c r="E1369" s="47" t="s">
        <v>5166</v>
      </c>
      <c r="F1369" s="49">
        <v>824</v>
      </c>
      <c r="G1369" s="47" t="s">
        <v>4586</v>
      </c>
      <c r="H1369" s="49" t="s">
        <v>4694</v>
      </c>
      <c r="I1369" s="48">
        <v>7325706820602</v>
      </c>
      <c r="J1369" s="93">
        <v>100</v>
      </c>
      <c r="K1369" s="50">
        <v>3</v>
      </c>
      <c r="L1369" s="93">
        <f t="shared" si="21"/>
        <v>300</v>
      </c>
      <c r="M1369" s="49" t="s">
        <v>1823</v>
      </c>
      <c r="N1369" s="47" t="s">
        <v>4812</v>
      </c>
    </row>
    <row r="1370" spans="1:14" s="38" customFormat="1">
      <c r="A1370" s="47" t="s">
        <v>4771</v>
      </c>
      <c r="B1370" s="47" t="s">
        <v>4672</v>
      </c>
      <c r="C1370" s="48">
        <v>4900056824</v>
      </c>
      <c r="D1370" s="49">
        <v>4900056</v>
      </c>
      <c r="E1370" s="47" t="s">
        <v>5166</v>
      </c>
      <c r="F1370" s="49">
        <v>824</v>
      </c>
      <c r="G1370" s="47" t="s">
        <v>4586</v>
      </c>
      <c r="H1370" s="49" t="s">
        <v>4693</v>
      </c>
      <c r="I1370" s="48">
        <v>7325706820619</v>
      </c>
      <c r="J1370" s="93">
        <v>100</v>
      </c>
      <c r="K1370" s="50">
        <v>2</v>
      </c>
      <c r="L1370" s="93">
        <f t="shared" si="21"/>
        <v>200</v>
      </c>
      <c r="M1370" s="49" t="s">
        <v>1823</v>
      </c>
      <c r="N1370" s="47" t="s">
        <v>4812</v>
      </c>
    </row>
    <row r="1371" spans="1:14" s="38" customFormat="1">
      <c r="A1371" s="47" t="s">
        <v>4011</v>
      </c>
      <c r="B1371" s="47" t="s">
        <v>4012</v>
      </c>
      <c r="C1371" s="48">
        <v>70062415</v>
      </c>
      <c r="D1371" s="49">
        <v>7006241</v>
      </c>
      <c r="E1371" s="47" t="s">
        <v>4017</v>
      </c>
      <c r="F1371" s="49">
        <v>5</v>
      </c>
      <c r="G1371" s="47" t="s">
        <v>4014</v>
      </c>
      <c r="H1371" s="49" t="s">
        <v>4003</v>
      </c>
      <c r="I1371" s="48">
        <v>7325706821173</v>
      </c>
      <c r="J1371" s="93">
        <v>350</v>
      </c>
      <c r="K1371" s="50">
        <v>1</v>
      </c>
      <c r="L1371" s="93">
        <f t="shared" si="21"/>
        <v>350</v>
      </c>
      <c r="M1371" s="49" t="s">
        <v>1823</v>
      </c>
      <c r="N1371" s="47" t="s">
        <v>4018</v>
      </c>
    </row>
    <row r="1372" spans="1:14" s="38" customFormat="1">
      <c r="A1372" s="47" t="s">
        <v>4011</v>
      </c>
      <c r="B1372" s="47" t="s">
        <v>4012</v>
      </c>
      <c r="C1372" s="48">
        <v>7006241433</v>
      </c>
      <c r="D1372" s="49">
        <v>7006241</v>
      </c>
      <c r="E1372" s="47" t="s">
        <v>4017</v>
      </c>
      <c r="F1372" s="49">
        <v>433</v>
      </c>
      <c r="G1372" s="47" t="s">
        <v>3969</v>
      </c>
      <c r="H1372" s="49" t="s">
        <v>4003</v>
      </c>
      <c r="I1372" s="48">
        <v>7325706821357</v>
      </c>
      <c r="J1372" s="93">
        <v>350</v>
      </c>
      <c r="K1372" s="50">
        <v>7</v>
      </c>
      <c r="L1372" s="93">
        <f t="shared" si="21"/>
        <v>2450</v>
      </c>
      <c r="M1372" s="49" t="s">
        <v>1823</v>
      </c>
      <c r="N1372" s="47" t="s">
        <v>4018</v>
      </c>
    </row>
    <row r="1373" spans="1:14" s="38" customFormat="1">
      <c r="A1373" s="47" t="s">
        <v>4011</v>
      </c>
      <c r="B1373" s="47" t="s">
        <v>4012</v>
      </c>
      <c r="C1373" s="48">
        <v>7006250210</v>
      </c>
      <c r="D1373" s="49">
        <v>7006250</v>
      </c>
      <c r="E1373" s="47" t="s">
        <v>4066</v>
      </c>
      <c r="F1373" s="49">
        <v>210</v>
      </c>
      <c r="G1373" s="47" t="s">
        <v>4067</v>
      </c>
      <c r="H1373" s="49" t="s">
        <v>4004</v>
      </c>
      <c r="I1373" s="48">
        <v>7325706821739</v>
      </c>
      <c r="J1373" s="93">
        <v>350</v>
      </c>
      <c r="K1373" s="50">
        <v>13</v>
      </c>
      <c r="L1373" s="93">
        <f t="shared" si="21"/>
        <v>4550</v>
      </c>
      <c r="M1373" s="49" t="s">
        <v>1823</v>
      </c>
      <c r="N1373" s="47" t="s">
        <v>4015</v>
      </c>
    </row>
    <row r="1374" spans="1:14" s="38" customFormat="1">
      <c r="A1374" s="47" t="s">
        <v>4011</v>
      </c>
      <c r="B1374" s="47" t="s">
        <v>4012</v>
      </c>
      <c r="C1374" s="48">
        <v>7006250210</v>
      </c>
      <c r="D1374" s="49">
        <v>7006250</v>
      </c>
      <c r="E1374" s="47" t="s">
        <v>4066</v>
      </c>
      <c r="F1374" s="49">
        <v>210</v>
      </c>
      <c r="G1374" s="47" t="s">
        <v>4067</v>
      </c>
      <c r="H1374" s="49" t="s">
        <v>4016</v>
      </c>
      <c r="I1374" s="48">
        <v>7325706821746</v>
      </c>
      <c r="J1374" s="93">
        <v>350</v>
      </c>
      <c r="K1374" s="50">
        <v>9</v>
      </c>
      <c r="L1374" s="93">
        <f t="shared" si="21"/>
        <v>3150</v>
      </c>
      <c r="M1374" s="49" t="s">
        <v>1823</v>
      </c>
      <c r="N1374" s="47" t="s">
        <v>4015</v>
      </c>
    </row>
    <row r="1375" spans="1:14" s="38" customFormat="1">
      <c r="A1375" s="47" t="s">
        <v>4011</v>
      </c>
      <c r="B1375" s="47" t="s">
        <v>4012</v>
      </c>
      <c r="C1375" s="48">
        <v>7006250210</v>
      </c>
      <c r="D1375" s="49">
        <v>7006250</v>
      </c>
      <c r="E1375" s="47" t="s">
        <v>4066</v>
      </c>
      <c r="F1375" s="49">
        <v>210</v>
      </c>
      <c r="G1375" s="47" t="s">
        <v>4067</v>
      </c>
      <c r="H1375" s="49" t="s">
        <v>4005</v>
      </c>
      <c r="I1375" s="48">
        <v>7325706821753</v>
      </c>
      <c r="J1375" s="93">
        <v>350</v>
      </c>
      <c r="K1375" s="50">
        <v>1</v>
      </c>
      <c r="L1375" s="93">
        <f t="shared" si="21"/>
        <v>350</v>
      </c>
      <c r="M1375" s="49" t="s">
        <v>1823</v>
      </c>
      <c r="N1375" s="47" t="s">
        <v>4015</v>
      </c>
    </row>
    <row r="1376" spans="1:14" s="38" customFormat="1">
      <c r="A1376" s="47" t="s">
        <v>4011</v>
      </c>
      <c r="B1376" s="47" t="s">
        <v>4012</v>
      </c>
      <c r="C1376" s="48">
        <v>7006250363</v>
      </c>
      <c r="D1376" s="49">
        <v>7006250</v>
      </c>
      <c r="E1376" s="47" t="s">
        <v>4066</v>
      </c>
      <c r="F1376" s="49">
        <v>363</v>
      </c>
      <c r="G1376" s="47" t="s">
        <v>4068</v>
      </c>
      <c r="H1376" s="49" t="s">
        <v>4004</v>
      </c>
      <c r="I1376" s="48">
        <v>7325706821821</v>
      </c>
      <c r="J1376" s="93">
        <v>350</v>
      </c>
      <c r="K1376" s="50">
        <v>3</v>
      </c>
      <c r="L1376" s="93">
        <f t="shared" si="21"/>
        <v>1050</v>
      </c>
      <c r="M1376" s="49" t="s">
        <v>1823</v>
      </c>
      <c r="N1376" s="47" t="s">
        <v>4015</v>
      </c>
    </row>
    <row r="1377" spans="1:14" s="38" customFormat="1">
      <c r="A1377" s="47" t="s">
        <v>4011</v>
      </c>
      <c r="B1377" s="47" t="s">
        <v>4012</v>
      </c>
      <c r="C1377" s="48">
        <v>7006250363</v>
      </c>
      <c r="D1377" s="49">
        <v>7006250</v>
      </c>
      <c r="E1377" s="47" t="s">
        <v>4066</v>
      </c>
      <c r="F1377" s="49">
        <v>363</v>
      </c>
      <c r="G1377" s="47" t="s">
        <v>4068</v>
      </c>
      <c r="H1377" s="49" t="s">
        <v>4016</v>
      </c>
      <c r="I1377" s="48">
        <v>7325706821838</v>
      </c>
      <c r="J1377" s="93">
        <v>350</v>
      </c>
      <c r="K1377" s="50">
        <v>7</v>
      </c>
      <c r="L1377" s="93">
        <f t="shared" si="21"/>
        <v>2450</v>
      </c>
      <c r="M1377" s="49" t="s">
        <v>1823</v>
      </c>
      <c r="N1377" s="47" t="s">
        <v>4015</v>
      </c>
    </row>
    <row r="1378" spans="1:14" s="38" customFormat="1">
      <c r="A1378" s="47" t="s">
        <v>4011</v>
      </c>
      <c r="B1378" s="47" t="s">
        <v>4012</v>
      </c>
      <c r="C1378" s="48">
        <v>7006250363</v>
      </c>
      <c r="D1378" s="49">
        <v>7006250</v>
      </c>
      <c r="E1378" s="47" t="s">
        <v>4066</v>
      </c>
      <c r="F1378" s="49">
        <v>363</v>
      </c>
      <c r="G1378" s="47" t="s">
        <v>4068</v>
      </c>
      <c r="H1378" s="49" t="s">
        <v>4005</v>
      </c>
      <c r="I1378" s="48">
        <v>7325706821845</v>
      </c>
      <c r="J1378" s="93">
        <v>350</v>
      </c>
      <c r="K1378" s="50">
        <v>1</v>
      </c>
      <c r="L1378" s="93">
        <f t="shared" si="21"/>
        <v>350</v>
      </c>
      <c r="M1378" s="49" t="s">
        <v>1823</v>
      </c>
      <c r="N1378" s="47" t="s">
        <v>4015</v>
      </c>
    </row>
    <row r="1379" spans="1:14" s="38" customFormat="1">
      <c r="A1379" s="47" t="s">
        <v>4011</v>
      </c>
      <c r="B1379" s="47" t="s">
        <v>4012</v>
      </c>
      <c r="C1379" s="48">
        <v>70062755</v>
      </c>
      <c r="D1379" s="49">
        <v>7006275</v>
      </c>
      <c r="E1379" s="47" t="s">
        <v>4019</v>
      </c>
      <c r="F1379" s="49">
        <v>5</v>
      </c>
      <c r="G1379" s="47" t="s">
        <v>4014</v>
      </c>
      <c r="H1379" s="49" t="s">
        <v>4001</v>
      </c>
      <c r="I1379" s="48">
        <v>7325706822811</v>
      </c>
      <c r="J1379" s="93">
        <v>300</v>
      </c>
      <c r="K1379" s="50">
        <v>3</v>
      </c>
      <c r="L1379" s="93">
        <f t="shared" si="21"/>
        <v>900</v>
      </c>
      <c r="M1379" s="49" t="s">
        <v>1823</v>
      </c>
      <c r="N1379" s="47" t="s">
        <v>4015</v>
      </c>
    </row>
    <row r="1380" spans="1:14" s="38" customFormat="1">
      <c r="A1380" s="47" t="s">
        <v>4011</v>
      </c>
      <c r="B1380" s="47" t="s">
        <v>4012</v>
      </c>
      <c r="C1380" s="48">
        <v>700627719</v>
      </c>
      <c r="D1380" s="49">
        <v>7006277</v>
      </c>
      <c r="E1380" s="47" t="s">
        <v>4038</v>
      </c>
      <c r="F1380" s="49">
        <v>19</v>
      </c>
      <c r="G1380" s="47" t="s">
        <v>4039</v>
      </c>
      <c r="H1380" s="49" t="s">
        <v>4001</v>
      </c>
      <c r="I1380" s="48">
        <v>7325706822996</v>
      </c>
      <c r="J1380" s="93">
        <v>400</v>
      </c>
      <c r="K1380" s="50">
        <v>8</v>
      </c>
      <c r="L1380" s="93">
        <f t="shared" si="21"/>
        <v>3200</v>
      </c>
      <c r="M1380" s="49" t="s">
        <v>1823</v>
      </c>
      <c r="N1380" s="47" t="s">
        <v>4040</v>
      </c>
    </row>
    <row r="1381" spans="1:14" s="38" customFormat="1">
      <c r="A1381" s="47" t="s">
        <v>4011</v>
      </c>
      <c r="B1381" s="47" t="s">
        <v>4012</v>
      </c>
      <c r="C1381" s="48">
        <v>700627719</v>
      </c>
      <c r="D1381" s="49">
        <v>7006277</v>
      </c>
      <c r="E1381" s="47" t="s">
        <v>4038</v>
      </c>
      <c r="F1381" s="49">
        <v>19</v>
      </c>
      <c r="G1381" s="47" t="s">
        <v>4039</v>
      </c>
      <c r="H1381" s="49" t="s">
        <v>4004</v>
      </c>
      <c r="I1381" s="48">
        <v>7325706823009</v>
      </c>
      <c r="J1381" s="93">
        <v>400</v>
      </c>
      <c r="K1381" s="50">
        <v>26</v>
      </c>
      <c r="L1381" s="93">
        <f t="shared" si="21"/>
        <v>10400</v>
      </c>
      <c r="M1381" s="49" t="s">
        <v>1823</v>
      </c>
      <c r="N1381" s="47" t="s">
        <v>4040</v>
      </c>
    </row>
    <row r="1382" spans="1:14" s="38" customFormat="1">
      <c r="A1382" s="47" t="s">
        <v>4011</v>
      </c>
      <c r="B1382" s="47" t="s">
        <v>4012</v>
      </c>
      <c r="C1382" s="48">
        <v>700627719</v>
      </c>
      <c r="D1382" s="49">
        <v>7006277</v>
      </c>
      <c r="E1382" s="47" t="s">
        <v>4038</v>
      </c>
      <c r="F1382" s="49">
        <v>19</v>
      </c>
      <c r="G1382" s="47" t="s">
        <v>4039</v>
      </c>
      <c r="H1382" s="49" t="s">
        <v>4016</v>
      </c>
      <c r="I1382" s="48">
        <v>7325706823016</v>
      </c>
      <c r="J1382" s="93">
        <v>400</v>
      </c>
      <c r="K1382" s="50">
        <v>24</v>
      </c>
      <c r="L1382" s="93">
        <f t="shared" si="21"/>
        <v>9600</v>
      </c>
      <c r="M1382" s="49" t="s">
        <v>1823</v>
      </c>
      <c r="N1382" s="47" t="s">
        <v>4040</v>
      </c>
    </row>
    <row r="1383" spans="1:14" s="38" customFormat="1">
      <c r="A1383" s="47" t="s">
        <v>4011</v>
      </c>
      <c r="B1383" s="47" t="s">
        <v>4012</v>
      </c>
      <c r="C1383" s="48">
        <v>700627719</v>
      </c>
      <c r="D1383" s="49">
        <v>7006277</v>
      </c>
      <c r="E1383" s="47" t="s">
        <v>4038</v>
      </c>
      <c r="F1383" s="49">
        <v>19</v>
      </c>
      <c r="G1383" s="47" t="s">
        <v>4039</v>
      </c>
      <c r="H1383" s="49" t="s">
        <v>4005</v>
      </c>
      <c r="I1383" s="48">
        <v>7325706823023</v>
      </c>
      <c r="J1383" s="93">
        <v>400</v>
      </c>
      <c r="K1383" s="50">
        <v>6</v>
      </c>
      <c r="L1383" s="93">
        <f t="shared" si="21"/>
        <v>2400</v>
      </c>
      <c r="M1383" s="49" t="s">
        <v>1823</v>
      </c>
      <c r="N1383" s="47" t="s">
        <v>4040</v>
      </c>
    </row>
    <row r="1384" spans="1:14" s="38" customFormat="1">
      <c r="A1384" s="47" t="s">
        <v>4011</v>
      </c>
      <c r="B1384" s="47" t="s">
        <v>4012</v>
      </c>
      <c r="C1384" s="48">
        <v>7006286433</v>
      </c>
      <c r="D1384" s="49">
        <v>7006286</v>
      </c>
      <c r="E1384" s="47" t="s">
        <v>4074</v>
      </c>
      <c r="F1384" s="49">
        <v>433</v>
      </c>
      <c r="G1384" s="47" t="s">
        <v>3969</v>
      </c>
      <c r="H1384" s="49" t="s">
        <v>4003</v>
      </c>
      <c r="I1384" s="48">
        <v>7325706824334</v>
      </c>
      <c r="J1384" s="93">
        <v>480</v>
      </c>
      <c r="K1384" s="50">
        <v>1</v>
      </c>
      <c r="L1384" s="93">
        <f t="shared" si="21"/>
        <v>480</v>
      </c>
      <c r="M1384" s="49" t="s">
        <v>1823</v>
      </c>
      <c r="N1384" s="47" t="s">
        <v>4075</v>
      </c>
    </row>
    <row r="1385" spans="1:14" s="38" customFormat="1">
      <c r="A1385" s="47" t="s">
        <v>4755</v>
      </c>
      <c r="B1385" s="47" t="s">
        <v>4134</v>
      </c>
      <c r="C1385" s="48">
        <v>915019248</v>
      </c>
      <c r="D1385" s="49">
        <v>915019</v>
      </c>
      <c r="E1385" s="47" t="s">
        <v>4763</v>
      </c>
      <c r="F1385" s="49">
        <v>248</v>
      </c>
      <c r="G1385" s="47" t="s">
        <v>4058</v>
      </c>
      <c r="H1385" s="49" t="s">
        <v>4757</v>
      </c>
      <c r="I1385" s="48">
        <v>7325706828325</v>
      </c>
      <c r="J1385" s="93">
        <v>95</v>
      </c>
      <c r="K1385" s="50">
        <v>1</v>
      </c>
      <c r="L1385" s="93">
        <f t="shared" si="21"/>
        <v>95</v>
      </c>
      <c r="M1385" s="49" t="s">
        <v>1923</v>
      </c>
      <c r="N1385" s="47" t="s">
        <v>4141</v>
      </c>
    </row>
    <row r="1386" spans="1:14" s="38" customFormat="1">
      <c r="A1386" s="47" t="s">
        <v>4755</v>
      </c>
      <c r="B1386" s="47" t="s">
        <v>4012</v>
      </c>
      <c r="C1386" s="48">
        <v>970290433</v>
      </c>
      <c r="D1386" s="49">
        <v>970290</v>
      </c>
      <c r="E1386" s="47" t="s">
        <v>4761</v>
      </c>
      <c r="F1386" s="49">
        <v>433</v>
      </c>
      <c r="G1386" s="47" t="s">
        <v>3969</v>
      </c>
      <c r="H1386" s="49" t="s">
        <v>4760</v>
      </c>
      <c r="I1386" s="48">
        <v>7325706828868</v>
      </c>
      <c r="J1386" s="93">
        <v>120</v>
      </c>
      <c r="K1386" s="50">
        <v>1</v>
      </c>
      <c r="L1386" s="93">
        <f t="shared" si="21"/>
        <v>120</v>
      </c>
      <c r="M1386" s="49" t="s">
        <v>1823</v>
      </c>
      <c r="N1386" s="47" t="s">
        <v>4018</v>
      </c>
    </row>
    <row r="1387" spans="1:14" s="38" customFormat="1">
      <c r="A1387" s="47" t="s">
        <v>4755</v>
      </c>
      <c r="B1387" s="47" t="s">
        <v>4012</v>
      </c>
      <c r="C1387" s="48">
        <v>970290433</v>
      </c>
      <c r="D1387" s="49">
        <v>970290</v>
      </c>
      <c r="E1387" s="47" t="s">
        <v>4761</v>
      </c>
      <c r="F1387" s="49">
        <v>433</v>
      </c>
      <c r="G1387" s="47" t="s">
        <v>3969</v>
      </c>
      <c r="H1387" s="49" t="s">
        <v>4757</v>
      </c>
      <c r="I1387" s="48">
        <v>7325706828875</v>
      </c>
      <c r="J1387" s="93">
        <v>120</v>
      </c>
      <c r="K1387" s="50">
        <v>1</v>
      </c>
      <c r="L1387" s="93">
        <f t="shared" si="21"/>
        <v>120</v>
      </c>
      <c r="M1387" s="49" t="s">
        <v>1823</v>
      </c>
      <c r="N1387" s="47" t="s">
        <v>4018</v>
      </c>
    </row>
    <row r="1388" spans="1:14" s="38" customFormat="1">
      <c r="A1388" s="47" t="s">
        <v>4755</v>
      </c>
      <c r="B1388" s="47" t="s">
        <v>4012</v>
      </c>
      <c r="C1388" s="48">
        <v>970290433</v>
      </c>
      <c r="D1388" s="49">
        <v>970290</v>
      </c>
      <c r="E1388" s="47" t="s">
        <v>4761</v>
      </c>
      <c r="F1388" s="49">
        <v>433</v>
      </c>
      <c r="G1388" s="47" t="s">
        <v>3969</v>
      </c>
      <c r="H1388" s="49" t="s">
        <v>4758</v>
      </c>
      <c r="I1388" s="48">
        <v>7325706828882</v>
      </c>
      <c r="J1388" s="93">
        <v>120</v>
      </c>
      <c r="K1388" s="50">
        <v>1</v>
      </c>
      <c r="L1388" s="93">
        <f t="shared" si="21"/>
        <v>120</v>
      </c>
      <c r="M1388" s="49" t="s">
        <v>1823</v>
      </c>
      <c r="N1388" s="47" t="s">
        <v>4018</v>
      </c>
    </row>
    <row r="1389" spans="1:14" s="38" customFormat="1">
      <c r="A1389" s="47" t="s">
        <v>4755</v>
      </c>
      <c r="B1389" s="47" t="s">
        <v>4510</v>
      </c>
      <c r="C1389" s="48">
        <v>984041433</v>
      </c>
      <c r="D1389" s="49">
        <v>984041</v>
      </c>
      <c r="E1389" s="47" t="s">
        <v>4767</v>
      </c>
      <c r="F1389" s="49">
        <v>433</v>
      </c>
      <c r="G1389" s="47" t="s">
        <v>3969</v>
      </c>
      <c r="H1389" s="49" t="s">
        <v>4758</v>
      </c>
      <c r="I1389" s="48">
        <v>7325706829407</v>
      </c>
      <c r="J1389" s="93">
        <v>110</v>
      </c>
      <c r="K1389" s="50">
        <v>2</v>
      </c>
      <c r="L1389" s="93">
        <f t="shared" si="21"/>
        <v>220</v>
      </c>
      <c r="M1389" s="49" t="s">
        <v>1899</v>
      </c>
      <c r="N1389" s="47" t="s">
        <v>4023</v>
      </c>
    </row>
    <row r="1390" spans="1:14" s="38" customFormat="1">
      <c r="A1390" s="47" t="s">
        <v>4771</v>
      </c>
      <c r="B1390" s="47" t="s">
        <v>5125</v>
      </c>
      <c r="C1390" s="48">
        <v>4502043433</v>
      </c>
      <c r="D1390" s="49">
        <v>4502043</v>
      </c>
      <c r="E1390" s="47" t="s">
        <v>5138</v>
      </c>
      <c r="F1390" s="49">
        <v>433</v>
      </c>
      <c r="G1390" s="47" t="s">
        <v>3969</v>
      </c>
      <c r="H1390" s="49" t="s">
        <v>4117</v>
      </c>
      <c r="I1390" s="48">
        <v>7325706830120</v>
      </c>
      <c r="J1390" s="93">
        <v>240</v>
      </c>
      <c r="K1390" s="50">
        <v>1</v>
      </c>
      <c r="L1390" s="93">
        <f t="shared" si="21"/>
        <v>240</v>
      </c>
      <c r="M1390" s="49" t="s">
        <v>1823</v>
      </c>
      <c r="N1390" s="47" t="s">
        <v>4837</v>
      </c>
    </row>
    <row r="1391" spans="1:14" s="38" customFormat="1">
      <c r="A1391" s="47" t="s">
        <v>4771</v>
      </c>
      <c r="B1391" s="47" t="s">
        <v>5125</v>
      </c>
      <c r="C1391" s="48">
        <v>4502043433</v>
      </c>
      <c r="D1391" s="49">
        <v>4502043</v>
      </c>
      <c r="E1391" s="47" t="s">
        <v>5138</v>
      </c>
      <c r="F1391" s="49">
        <v>433</v>
      </c>
      <c r="G1391" s="47" t="s">
        <v>3969</v>
      </c>
      <c r="H1391" s="49" t="s">
        <v>4003</v>
      </c>
      <c r="I1391" s="48">
        <v>7325706830137</v>
      </c>
      <c r="J1391" s="93">
        <v>240</v>
      </c>
      <c r="K1391" s="50">
        <v>1</v>
      </c>
      <c r="L1391" s="93">
        <f t="shared" si="21"/>
        <v>240</v>
      </c>
      <c r="M1391" s="49" t="s">
        <v>1823</v>
      </c>
      <c r="N1391" s="47" t="s">
        <v>4837</v>
      </c>
    </row>
    <row r="1392" spans="1:14" s="38" customFormat="1">
      <c r="A1392" s="47" t="s">
        <v>4771</v>
      </c>
      <c r="B1392" s="47" t="s">
        <v>5125</v>
      </c>
      <c r="C1392" s="48">
        <v>4502043433</v>
      </c>
      <c r="D1392" s="49">
        <v>4502043</v>
      </c>
      <c r="E1392" s="47" t="s">
        <v>5138</v>
      </c>
      <c r="F1392" s="49">
        <v>433</v>
      </c>
      <c r="G1392" s="47" t="s">
        <v>3969</v>
      </c>
      <c r="H1392" s="49" t="s">
        <v>4001</v>
      </c>
      <c r="I1392" s="48">
        <v>7325706830144</v>
      </c>
      <c r="J1392" s="93">
        <v>240</v>
      </c>
      <c r="K1392" s="50">
        <v>2</v>
      </c>
      <c r="L1392" s="93">
        <f t="shared" si="21"/>
        <v>480</v>
      </c>
      <c r="M1392" s="49" t="s">
        <v>1823</v>
      </c>
      <c r="N1392" s="47" t="s">
        <v>4837</v>
      </c>
    </row>
    <row r="1393" spans="1:14" s="38" customFormat="1">
      <c r="A1393" s="47" t="s">
        <v>4771</v>
      </c>
      <c r="B1393" s="47" t="s">
        <v>5125</v>
      </c>
      <c r="C1393" s="48">
        <v>4502043433</v>
      </c>
      <c r="D1393" s="49">
        <v>4502043</v>
      </c>
      <c r="E1393" s="47" t="s">
        <v>5138</v>
      </c>
      <c r="F1393" s="49">
        <v>433</v>
      </c>
      <c r="G1393" s="47" t="s">
        <v>3969</v>
      </c>
      <c r="H1393" s="49" t="s">
        <v>4004</v>
      </c>
      <c r="I1393" s="48">
        <v>7325706830151</v>
      </c>
      <c r="J1393" s="93">
        <v>240</v>
      </c>
      <c r="K1393" s="50">
        <v>1</v>
      </c>
      <c r="L1393" s="93">
        <f t="shared" si="21"/>
        <v>240</v>
      </c>
      <c r="M1393" s="49" t="s">
        <v>1823</v>
      </c>
      <c r="N1393" s="47" t="s">
        <v>4837</v>
      </c>
    </row>
    <row r="1394" spans="1:14" s="38" customFormat="1">
      <c r="A1394" s="47" t="s">
        <v>4771</v>
      </c>
      <c r="B1394" s="47" t="s">
        <v>4510</v>
      </c>
      <c r="C1394" s="48">
        <v>4805172130</v>
      </c>
      <c r="D1394" s="49">
        <v>4805172</v>
      </c>
      <c r="E1394" s="47" t="s">
        <v>5073</v>
      </c>
      <c r="F1394" s="49">
        <v>130</v>
      </c>
      <c r="G1394" s="47" t="s">
        <v>4110</v>
      </c>
      <c r="H1394" s="49" t="s">
        <v>4003</v>
      </c>
      <c r="I1394" s="48">
        <v>7325706830373</v>
      </c>
      <c r="J1394" s="93">
        <v>200</v>
      </c>
      <c r="K1394" s="50">
        <v>2</v>
      </c>
      <c r="L1394" s="93">
        <f t="shared" si="21"/>
        <v>400</v>
      </c>
      <c r="M1394" s="49" t="s">
        <v>1899</v>
      </c>
      <c r="N1394" s="47" t="s">
        <v>3967</v>
      </c>
    </row>
    <row r="1395" spans="1:14" s="38" customFormat="1">
      <c r="A1395" s="47" t="s">
        <v>4771</v>
      </c>
      <c r="B1395" s="47" t="s">
        <v>4510</v>
      </c>
      <c r="C1395" s="48">
        <v>4805172130</v>
      </c>
      <c r="D1395" s="49">
        <v>4805172</v>
      </c>
      <c r="E1395" s="47" t="s">
        <v>5073</v>
      </c>
      <c r="F1395" s="49">
        <v>130</v>
      </c>
      <c r="G1395" s="47" t="s">
        <v>4110</v>
      </c>
      <c r="H1395" s="49" t="s">
        <v>4001</v>
      </c>
      <c r="I1395" s="48">
        <v>7325706830380</v>
      </c>
      <c r="J1395" s="93">
        <v>200</v>
      </c>
      <c r="K1395" s="50">
        <v>4</v>
      </c>
      <c r="L1395" s="93">
        <f t="shared" si="21"/>
        <v>800</v>
      </c>
      <c r="M1395" s="49" t="s">
        <v>1899</v>
      </c>
      <c r="N1395" s="47" t="s">
        <v>3967</v>
      </c>
    </row>
    <row r="1396" spans="1:14" s="38" customFormat="1">
      <c r="A1396" s="47" t="s">
        <v>4771</v>
      </c>
      <c r="B1396" s="47" t="s">
        <v>5110</v>
      </c>
      <c r="C1396" s="48">
        <v>440100019</v>
      </c>
      <c r="D1396" s="49">
        <v>4401000</v>
      </c>
      <c r="E1396" s="47" t="s">
        <v>5111</v>
      </c>
      <c r="F1396" s="49">
        <v>19</v>
      </c>
      <c r="G1396" s="47" t="s">
        <v>4039</v>
      </c>
      <c r="H1396" s="49" t="s">
        <v>5113</v>
      </c>
      <c r="I1396" s="48">
        <v>7325706830847</v>
      </c>
      <c r="J1396" s="93">
        <v>200</v>
      </c>
      <c r="K1396" s="50">
        <v>1</v>
      </c>
      <c r="L1396" s="93">
        <f t="shared" si="21"/>
        <v>200</v>
      </c>
      <c r="M1396" s="49" t="s">
        <v>3940</v>
      </c>
      <c r="N1396" s="47" t="s">
        <v>4604</v>
      </c>
    </row>
    <row r="1397" spans="1:14" s="38" customFormat="1">
      <c r="A1397" s="47" t="s">
        <v>4771</v>
      </c>
      <c r="B1397" s="47" t="s">
        <v>5110</v>
      </c>
      <c r="C1397" s="48">
        <v>440100019</v>
      </c>
      <c r="D1397" s="49">
        <v>4401000</v>
      </c>
      <c r="E1397" s="47" t="s">
        <v>5111</v>
      </c>
      <c r="F1397" s="49">
        <v>19</v>
      </c>
      <c r="G1397" s="47" t="s">
        <v>4039</v>
      </c>
      <c r="H1397" s="49" t="s">
        <v>4694</v>
      </c>
      <c r="I1397" s="48">
        <v>7325706830854</v>
      </c>
      <c r="J1397" s="93">
        <v>200</v>
      </c>
      <c r="K1397" s="50">
        <v>1</v>
      </c>
      <c r="L1397" s="93">
        <f t="shared" si="21"/>
        <v>200</v>
      </c>
      <c r="M1397" s="49" t="s">
        <v>3940</v>
      </c>
      <c r="N1397" s="47" t="s">
        <v>4604</v>
      </c>
    </row>
    <row r="1398" spans="1:14" s="38" customFormat="1">
      <c r="A1398" s="47" t="s">
        <v>4771</v>
      </c>
      <c r="B1398" s="47" t="s">
        <v>5110</v>
      </c>
      <c r="C1398" s="48">
        <v>440100019</v>
      </c>
      <c r="D1398" s="49">
        <v>4401000</v>
      </c>
      <c r="E1398" s="47" t="s">
        <v>5111</v>
      </c>
      <c r="F1398" s="49">
        <v>19</v>
      </c>
      <c r="G1398" s="47" t="s">
        <v>4039</v>
      </c>
      <c r="H1398" s="49" t="s">
        <v>5112</v>
      </c>
      <c r="I1398" s="48">
        <v>7325706830861</v>
      </c>
      <c r="J1398" s="93">
        <v>200</v>
      </c>
      <c r="K1398" s="50">
        <v>3</v>
      </c>
      <c r="L1398" s="93">
        <f t="shared" si="21"/>
        <v>600</v>
      </c>
      <c r="M1398" s="49" t="s">
        <v>3940</v>
      </c>
      <c r="N1398" s="47" t="s">
        <v>4604</v>
      </c>
    </row>
    <row r="1399" spans="1:14" s="38" customFormat="1">
      <c r="A1399" s="47" t="s">
        <v>4771</v>
      </c>
      <c r="B1399" s="47" t="s">
        <v>5110</v>
      </c>
      <c r="C1399" s="48">
        <v>440100019</v>
      </c>
      <c r="D1399" s="49">
        <v>4401000</v>
      </c>
      <c r="E1399" s="47" t="s">
        <v>5111</v>
      </c>
      <c r="F1399" s="49">
        <v>19</v>
      </c>
      <c r="G1399" s="47" t="s">
        <v>4039</v>
      </c>
      <c r="H1399" s="49" t="s">
        <v>4693</v>
      </c>
      <c r="I1399" s="48">
        <v>7325706830878</v>
      </c>
      <c r="J1399" s="93">
        <v>200</v>
      </c>
      <c r="K1399" s="50">
        <v>2</v>
      </c>
      <c r="L1399" s="93">
        <f t="shared" si="21"/>
        <v>400</v>
      </c>
      <c r="M1399" s="49" t="s">
        <v>3940</v>
      </c>
      <c r="N1399" s="47" t="s">
        <v>4604</v>
      </c>
    </row>
    <row r="1400" spans="1:14" s="38" customFormat="1">
      <c r="A1400" s="47" t="s">
        <v>4771</v>
      </c>
      <c r="B1400" s="47" t="s">
        <v>4510</v>
      </c>
      <c r="C1400" s="48">
        <v>4806137276</v>
      </c>
      <c r="D1400" s="49">
        <v>4806137</v>
      </c>
      <c r="E1400" s="47" t="s">
        <v>5096</v>
      </c>
      <c r="F1400" s="49">
        <v>276</v>
      </c>
      <c r="G1400" s="47" t="s">
        <v>4323</v>
      </c>
      <c r="H1400" s="49" t="s">
        <v>4003</v>
      </c>
      <c r="I1400" s="48">
        <v>7325706831196</v>
      </c>
      <c r="J1400" s="93">
        <v>200</v>
      </c>
      <c r="K1400" s="50">
        <v>2</v>
      </c>
      <c r="L1400" s="93">
        <f t="shared" si="21"/>
        <v>400</v>
      </c>
      <c r="M1400" s="49" t="s">
        <v>3940</v>
      </c>
      <c r="N1400" s="47" t="s">
        <v>4587</v>
      </c>
    </row>
    <row r="1401" spans="1:14" s="38" customFormat="1">
      <c r="A1401" s="47" t="s">
        <v>4771</v>
      </c>
      <c r="B1401" s="47" t="s">
        <v>4510</v>
      </c>
      <c r="C1401" s="48">
        <v>4806137276</v>
      </c>
      <c r="D1401" s="49">
        <v>4806137</v>
      </c>
      <c r="E1401" s="47" t="s">
        <v>5096</v>
      </c>
      <c r="F1401" s="49">
        <v>276</v>
      </c>
      <c r="G1401" s="47" t="s">
        <v>4323</v>
      </c>
      <c r="H1401" s="49" t="s">
        <v>4001</v>
      </c>
      <c r="I1401" s="48">
        <v>7325706831202</v>
      </c>
      <c r="J1401" s="93">
        <v>200</v>
      </c>
      <c r="K1401" s="50">
        <v>3</v>
      </c>
      <c r="L1401" s="93">
        <f t="shared" si="21"/>
        <v>600</v>
      </c>
      <c r="M1401" s="49" t="s">
        <v>3940</v>
      </c>
      <c r="N1401" s="47" t="s">
        <v>4587</v>
      </c>
    </row>
    <row r="1402" spans="1:14" s="38" customFormat="1">
      <c r="A1402" s="47" t="s">
        <v>4771</v>
      </c>
      <c r="B1402" s="47" t="s">
        <v>4510</v>
      </c>
      <c r="C1402" s="48">
        <v>4806137276</v>
      </c>
      <c r="D1402" s="49">
        <v>4806137</v>
      </c>
      <c r="E1402" s="47" t="s">
        <v>5096</v>
      </c>
      <c r="F1402" s="49">
        <v>276</v>
      </c>
      <c r="G1402" s="47" t="s">
        <v>4323</v>
      </c>
      <c r="H1402" s="49" t="s">
        <v>4004</v>
      </c>
      <c r="I1402" s="48">
        <v>7325706831219</v>
      </c>
      <c r="J1402" s="93">
        <v>200</v>
      </c>
      <c r="K1402" s="50">
        <v>1</v>
      </c>
      <c r="L1402" s="93">
        <f t="shared" si="21"/>
        <v>200</v>
      </c>
      <c r="M1402" s="49" t="s">
        <v>3940</v>
      </c>
      <c r="N1402" s="47" t="s">
        <v>4587</v>
      </c>
    </row>
    <row r="1403" spans="1:14" s="38" customFormat="1">
      <c r="A1403" s="47" t="s">
        <v>4771</v>
      </c>
      <c r="B1403" s="47" t="s">
        <v>4510</v>
      </c>
      <c r="C1403" s="48">
        <v>480517619</v>
      </c>
      <c r="D1403" s="49">
        <v>4805176</v>
      </c>
      <c r="E1403" s="47" t="s">
        <v>5036</v>
      </c>
      <c r="F1403" s="49">
        <v>19</v>
      </c>
      <c r="G1403" s="47" t="s">
        <v>4039</v>
      </c>
      <c r="H1403" s="49" t="s">
        <v>4004</v>
      </c>
      <c r="I1403" s="48">
        <v>7325706831455</v>
      </c>
      <c r="J1403" s="93">
        <v>240</v>
      </c>
      <c r="K1403" s="50">
        <v>1</v>
      </c>
      <c r="L1403" s="93">
        <f t="shared" si="21"/>
        <v>240</v>
      </c>
      <c r="M1403" s="49" t="s">
        <v>3940</v>
      </c>
      <c r="N1403" s="47" t="s">
        <v>4512</v>
      </c>
    </row>
    <row r="1404" spans="1:14" s="38" customFormat="1">
      <c r="A1404" s="47" t="s">
        <v>4771</v>
      </c>
      <c r="B1404" s="47" t="s">
        <v>4510</v>
      </c>
      <c r="C1404" s="48">
        <v>480517619</v>
      </c>
      <c r="D1404" s="49">
        <v>4805176</v>
      </c>
      <c r="E1404" s="47" t="s">
        <v>5036</v>
      </c>
      <c r="F1404" s="49">
        <v>19</v>
      </c>
      <c r="G1404" s="47" t="s">
        <v>4039</v>
      </c>
      <c r="H1404" s="49" t="s">
        <v>4016</v>
      </c>
      <c r="I1404" s="48">
        <v>7325706831462</v>
      </c>
      <c r="J1404" s="93">
        <v>240</v>
      </c>
      <c r="K1404" s="50">
        <v>1</v>
      </c>
      <c r="L1404" s="93">
        <f t="shared" si="21"/>
        <v>240</v>
      </c>
      <c r="M1404" s="49" t="s">
        <v>3940</v>
      </c>
      <c r="N1404" s="47" t="s">
        <v>4512</v>
      </c>
    </row>
    <row r="1405" spans="1:14" s="38" customFormat="1">
      <c r="A1405" s="47" t="s">
        <v>4771</v>
      </c>
      <c r="B1405" s="47" t="s">
        <v>4510</v>
      </c>
      <c r="C1405" s="48">
        <v>480315193</v>
      </c>
      <c r="D1405" s="49">
        <v>4803151</v>
      </c>
      <c r="E1405" s="47" t="s">
        <v>5033</v>
      </c>
      <c r="F1405" s="49">
        <v>93</v>
      </c>
      <c r="G1405" s="47" t="s">
        <v>4151</v>
      </c>
      <c r="H1405" s="49" t="s">
        <v>4005</v>
      </c>
      <c r="I1405" s="48">
        <v>7325706832131</v>
      </c>
      <c r="J1405" s="93">
        <v>240</v>
      </c>
      <c r="K1405" s="50">
        <v>3</v>
      </c>
      <c r="L1405" s="93">
        <f t="shared" si="21"/>
        <v>720</v>
      </c>
      <c r="M1405" s="49" t="s">
        <v>784</v>
      </c>
      <c r="N1405" s="47" t="s">
        <v>5034</v>
      </c>
    </row>
    <row r="1406" spans="1:14" s="38" customFormat="1">
      <c r="A1406" s="47" t="s">
        <v>4771</v>
      </c>
      <c r="B1406" s="47" t="s">
        <v>4510</v>
      </c>
      <c r="C1406" s="48">
        <v>4802118247</v>
      </c>
      <c r="D1406" s="49">
        <v>4802118</v>
      </c>
      <c r="E1406" s="47" t="s">
        <v>5044</v>
      </c>
      <c r="F1406" s="49">
        <v>247</v>
      </c>
      <c r="G1406" s="47" t="s">
        <v>4864</v>
      </c>
      <c r="H1406" s="49" t="s">
        <v>4005</v>
      </c>
      <c r="I1406" s="48">
        <v>7325706832551</v>
      </c>
      <c r="J1406" s="93">
        <v>200</v>
      </c>
      <c r="K1406" s="50">
        <v>2</v>
      </c>
      <c r="L1406" s="93">
        <f t="shared" si="21"/>
        <v>400</v>
      </c>
      <c r="M1406" s="49" t="s">
        <v>784</v>
      </c>
      <c r="N1406" s="47" t="s">
        <v>4512</v>
      </c>
    </row>
    <row r="1407" spans="1:14" s="38" customFormat="1">
      <c r="A1407" s="47" t="s">
        <v>4771</v>
      </c>
      <c r="B1407" s="47" t="s">
        <v>4510</v>
      </c>
      <c r="C1407" s="48">
        <v>4802115433</v>
      </c>
      <c r="D1407" s="49">
        <v>4802115</v>
      </c>
      <c r="E1407" s="47" t="s">
        <v>5043</v>
      </c>
      <c r="F1407" s="49">
        <v>433</v>
      </c>
      <c r="G1407" s="47" t="s">
        <v>3969</v>
      </c>
      <c r="H1407" s="49" t="s">
        <v>4004</v>
      </c>
      <c r="I1407" s="48">
        <v>7325706832834</v>
      </c>
      <c r="J1407" s="93">
        <v>190</v>
      </c>
      <c r="K1407" s="50">
        <v>4</v>
      </c>
      <c r="L1407" s="93">
        <f t="shared" si="21"/>
        <v>760</v>
      </c>
      <c r="M1407" s="49" t="s">
        <v>3940</v>
      </c>
      <c r="N1407" s="47" t="s">
        <v>4512</v>
      </c>
    </row>
    <row r="1408" spans="1:14" s="38" customFormat="1">
      <c r="A1408" s="47" t="s">
        <v>4771</v>
      </c>
      <c r="B1408" s="47" t="s">
        <v>4510</v>
      </c>
      <c r="C1408" s="48">
        <v>4803153130</v>
      </c>
      <c r="D1408" s="49">
        <v>4803153</v>
      </c>
      <c r="E1408" s="47" t="s">
        <v>5053</v>
      </c>
      <c r="F1408" s="49">
        <v>130</v>
      </c>
      <c r="G1408" s="47" t="s">
        <v>4110</v>
      </c>
      <c r="H1408" s="49" t="s">
        <v>4016</v>
      </c>
      <c r="I1408" s="48">
        <v>7325706833343</v>
      </c>
      <c r="J1408" s="93">
        <v>240</v>
      </c>
      <c r="K1408" s="50">
        <v>1</v>
      </c>
      <c r="L1408" s="93">
        <f t="shared" si="21"/>
        <v>240</v>
      </c>
      <c r="M1408" s="49" t="s">
        <v>1823</v>
      </c>
      <c r="N1408" s="47" t="s">
        <v>4551</v>
      </c>
    </row>
    <row r="1409" spans="1:14" s="38" customFormat="1">
      <c r="A1409" s="47" t="s">
        <v>4771</v>
      </c>
      <c r="B1409" s="47" t="s">
        <v>4510</v>
      </c>
      <c r="C1409" s="48">
        <v>4803153247</v>
      </c>
      <c r="D1409" s="49">
        <v>4803153</v>
      </c>
      <c r="E1409" s="47" t="s">
        <v>5053</v>
      </c>
      <c r="F1409" s="49">
        <v>247</v>
      </c>
      <c r="G1409" s="47" t="s">
        <v>4864</v>
      </c>
      <c r="H1409" s="49" t="s">
        <v>4117</v>
      </c>
      <c r="I1409" s="48">
        <v>7325706833367</v>
      </c>
      <c r="J1409" s="93">
        <v>240</v>
      </c>
      <c r="K1409" s="50">
        <v>3</v>
      </c>
      <c r="L1409" s="93">
        <f t="shared" si="21"/>
        <v>720</v>
      </c>
      <c r="M1409" s="49" t="s">
        <v>1823</v>
      </c>
      <c r="N1409" s="47" t="s">
        <v>4551</v>
      </c>
    </row>
    <row r="1410" spans="1:14" s="38" customFormat="1">
      <c r="A1410" s="47" t="s">
        <v>4771</v>
      </c>
      <c r="B1410" s="47" t="s">
        <v>4510</v>
      </c>
      <c r="C1410" s="48">
        <v>4803153247</v>
      </c>
      <c r="D1410" s="49">
        <v>4803153</v>
      </c>
      <c r="E1410" s="47" t="s">
        <v>5053</v>
      </c>
      <c r="F1410" s="49">
        <v>247</v>
      </c>
      <c r="G1410" s="47" t="s">
        <v>4864</v>
      </c>
      <c r="H1410" s="49" t="s">
        <v>4003</v>
      </c>
      <c r="I1410" s="48">
        <v>7325706833374</v>
      </c>
      <c r="J1410" s="93">
        <v>240</v>
      </c>
      <c r="K1410" s="50">
        <v>5</v>
      </c>
      <c r="L1410" s="93">
        <f t="shared" si="21"/>
        <v>1200</v>
      </c>
      <c r="M1410" s="49" t="s">
        <v>1823</v>
      </c>
      <c r="N1410" s="47" t="s">
        <v>4551</v>
      </c>
    </row>
    <row r="1411" spans="1:14" s="38" customFormat="1">
      <c r="A1411" s="47" t="s">
        <v>4771</v>
      </c>
      <c r="B1411" s="47" t="s">
        <v>4510</v>
      </c>
      <c r="C1411" s="48">
        <v>4803153247</v>
      </c>
      <c r="D1411" s="49">
        <v>4803153</v>
      </c>
      <c r="E1411" s="47" t="s">
        <v>5053</v>
      </c>
      <c r="F1411" s="49">
        <v>247</v>
      </c>
      <c r="G1411" s="47" t="s">
        <v>4864</v>
      </c>
      <c r="H1411" s="49" t="s">
        <v>4001</v>
      </c>
      <c r="I1411" s="48">
        <v>7325706833381</v>
      </c>
      <c r="J1411" s="93">
        <v>240</v>
      </c>
      <c r="K1411" s="50">
        <v>5</v>
      </c>
      <c r="L1411" s="93">
        <f t="shared" si="21"/>
        <v>1200</v>
      </c>
      <c r="M1411" s="49" t="s">
        <v>1823</v>
      </c>
      <c r="N1411" s="47" t="s">
        <v>4551</v>
      </c>
    </row>
    <row r="1412" spans="1:14" s="38" customFormat="1">
      <c r="A1412" s="47" t="s">
        <v>4771</v>
      </c>
      <c r="B1412" s="47" t="s">
        <v>4510</v>
      </c>
      <c r="C1412" s="48">
        <v>4803153247</v>
      </c>
      <c r="D1412" s="49">
        <v>4803153</v>
      </c>
      <c r="E1412" s="47" t="s">
        <v>5053</v>
      </c>
      <c r="F1412" s="49">
        <v>247</v>
      </c>
      <c r="G1412" s="47" t="s">
        <v>4864</v>
      </c>
      <c r="H1412" s="49" t="s">
        <v>4004</v>
      </c>
      <c r="I1412" s="48">
        <v>7325706833398</v>
      </c>
      <c r="J1412" s="93">
        <v>240</v>
      </c>
      <c r="K1412" s="50">
        <v>7</v>
      </c>
      <c r="L1412" s="93">
        <f t="shared" ref="L1412:L1475" si="22">K1412*J1412</f>
        <v>1680</v>
      </c>
      <c r="M1412" s="49" t="s">
        <v>1823</v>
      </c>
      <c r="N1412" s="47" t="s">
        <v>4551</v>
      </c>
    </row>
    <row r="1413" spans="1:14" s="38" customFormat="1">
      <c r="A1413" s="47" t="s">
        <v>4771</v>
      </c>
      <c r="B1413" s="47" t="s">
        <v>4510</v>
      </c>
      <c r="C1413" s="48">
        <v>4803153247</v>
      </c>
      <c r="D1413" s="49">
        <v>4803153</v>
      </c>
      <c r="E1413" s="47" t="s">
        <v>5053</v>
      </c>
      <c r="F1413" s="49">
        <v>247</v>
      </c>
      <c r="G1413" s="47" t="s">
        <v>4864</v>
      </c>
      <c r="H1413" s="49" t="s">
        <v>4016</v>
      </c>
      <c r="I1413" s="48">
        <v>7325706833404</v>
      </c>
      <c r="J1413" s="93">
        <v>240</v>
      </c>
      <c r="K1413" s="50">
        <v>1</v>
      </c>
      <c r="L1413" s="93">
        <f t="shared" si="22"/>
        <v>240</v>
      </c>
      <c r="M1413" s="49" t="s">
        <v>1823</v>
      </c>
      <c r="N1413" s="47" t="s">
        <v>4551</v>
      </c>
    </row>
    <row r="1414" spans="1:14" s="38" customFormat="1">
      <c r="A1414" s="47" t="s">
        <v>4771</v>
      </c>
      <c r="B1414" s="47" t="s">
        <v>4510</v>
      </c>
      <c r="C1414" s="48">
        <v>4803154130</v>
      </c>
      <c r="D1414" s="49">
        <v>4803154</v>
      </c>
      <c r="E1414" s="47" t="s">
        <v>5054</v>
      </c>
      <c r="F1414" s="49">
        <v>130</v>
      </c>
      <c r="G1414" s="47" t="s">
        <v>4110</v>
      </c>
      <c r="H1414" s="49" t="s">
        <v>4117</v>
      </c>
      <c r="I1414" s="48">
        <v>7325706833428</v>
      </c>
      <c r="J1414" s="93">
        <v>190</v>
      </c>
      <c r="K1414" s="50">
        <v>1</v>
      </c>
      <c r="L1414" s="93">
        <f t="shared" si="22"/>
        <v>190</v>
      </c>
      <c r="M1414" s="49" t="s">
        <v>1823</v>
      </c>
      <c r="N1414" s="47" t="s">
        <v>4551</v>
      </c>
    </row>
    <row r="1415" spans="1:14" s="38" customFormat="1">
      <c r="A1415" s="47" t="s">
        <v>4771</v>
      </c>
      <c r="B1415" s="47" t="s">
        <v>4510</v>
      </c>
      <c r="C1415" s="48">
        <v>4803154247</v>
      </c>
      <c r="D1415" s="49">
        <v>4803154</v>
      </c>
      <c r="E1415" s="47" t="s">
        <v>5054</v>
      </c>
      <c r="F1415" s="49">
        <v>247</v>
      </c>
      <c r="G1415" s="47" t="s">
        <v>4864</v>
      </c>
      <c r="H1415" s="49" t="s">
        <v>4016</v>
      </c>
      <c r="I1415" s="48">
        <v>7325706833527</v>
      </c>
      <c r="J1415" s="93">
        <v>190</v>
      </c>
      <c r="K1415" s="50">
        <v>2</v>
      </c>
      <c r="L1415" s="93">
        <f t="shared" si="22"/>
        <v>380</v>
      </c>
      <c r="M1415" s="49" t="s">
        <v>1823</v>
      </c>
      <c r="N1415" s="47" t="s">
        <v>4551</v>
      </c>
    </row>
    <row r="1416" spans="1:14" s="38" customFormat="1">
      <c r="A1416" s="47" t="s">
        <v>4771</v>
      </c>
      <c r="B1416" s="47" t="s">
        <v>4510</v>
      </c>
      <c r="C1416" s="48">
        <v>4803154433</v>
      </c>
      <c r="D1416" s="49">
        <v>4803154</v>
      </c>
      <c r="E1416" s="47" t="s">
        <v>5054</v>
      </c>
      <c r="F1416" s="49">
        <v>433</v>
      </c>
      <c r="G1416" s="47" t="s">
        <v>3969</v>
      </c>
      <c r="H1416" s="49" t="s">
        <v>4117</v>
      </c>
      <c r="I1416" s="48">
        <v>7325706833541</v>
      </c>
      <c r="J1416" s="93">
        <v>190</v>
      </c>
      <c r="K1416" s="50">
        <v>1</v>
      </c>
      <c r="L1416" s="93">
        <f t="shared" si="22"/>
        <v>190</v>
      </c>
      <c r="M1416" s="49" t="s">
        <v>1823</v>
      </c>
      <c r="N1416" s="47" t="s">
        <v>4551</v>
      </c>
    </row>
    <row r="1417" spans="1:14" s="38" customFormat="1">
      <c r="A1417" s="47" t="s">
        <v>4771</v>
      </c>
      <c r="B1417" s="47" t="s">
        <v>4510</v>
      </c>
      <c r="C1417" s="48">
        <v>4803154433</v>
      </c>
      <c r="D1417" s="49">
        <v>4803154</v>
      </c>
      <c r="E1417" s="47" t="s">
        <v>5054</v>
      </c>
      <c r="F1417" s="49">
        <v>433</v>
      </c>
      <c r="G1417" s="47" t="s">
        <v>3969</v>
      </c>
      <c r="H1417" s="49" t="s">
        <v>4003</v>
      </c>
      <c r="I1417" s="48">
        <v>7325706833558</v>
      </c>
      <c r="J1417" s="93">
        <v>190</v>
      </c>
      <c r="K1417" s="50">
        <v>1</v>
      </c>
      <c r="L1417" s="93">
        <f t="shared" si="22"/>
        <v>190</v>
      </c>
      <c r="M1417" s="49" t="s">
        <v>1823</v>
      </c>
      <c r="N1417" s="47" t="s">
        <v>4551</v>
      </c>
    </row>
    <row r="1418" spans="1:14" s="38" customFormat="1">
      <c r="A1418" s="47" t="s">
        <v>4771</v>
      </c>
      <c r="B1418" s="47" t="s">
        <v>4510</v>
      </c>
      <c r="C1418" s="48">
        <v>4805177130</v>
      </c>
      <c r="D1418" s="49">
        <v>4805177</v>
      </c>
      <c r="E1418" s="47" t="s">
        <v>5074</v>
      </c>
      <c r="F1418" s="49">
        <v>130</v>
      </c>
      <c r="G1418" s="47" t="s">
        <v>4110</v>
      </c>
      <c r="H1418" s="49" t="s">
        <v>4016</v>
      </c>
      <c r="I1418" s="48">
        <v>7325706834128</v>
      </c>
      <c r="J1418" s="93">
        <v>180</v>
      </c>
      <c r="K1418" s="50">
        <v>1</v>
      </c>
      <c r="L1418" s="93">
        <f t="shared" si="22"/>
        <v>180</v>
      </c>
      <c r="M1418" s="49" t="s">
        <v>1823</v>
      </c>
      <c r="N1418" s="47" t="s">
        <v>4533</v>
      </c>
    </row>
    <row r="1419" spans="1:14" s="38" customFormat="1">
      <c r="A1419" s="47" t="s">
        <v>4011</v>
      </c>
      <c r="B1419" s="47" t="s">
        <v>4261</v>
      </c>
      <c r="C1419" s="48">
        <v>3220044108</v>
      </c>
      <c r="D1419" s="49">
        <v>3220044</v>
      </c>
      <c r="E1419" s="47" t="s">
        <v>4316</v>
      </c>
      <c r="F1419" s="49">
        <v>108</v>
      </c>
      <c r="G1419" s="47" t="s">
        <v>4063</v>
      </c>
      <c r="H1419" s="49" t="s">
        <v>4003</v>
      </c>
      <c r="I1419" s="48">
        <v>7325706835224</v>
      </c>
      <c r="J1419" s="93">
        <v>140</v>
      </c>
      <c r="K1419" s="50">
        <v>1</v>
      </c>
      <c r="L1419" s="93">
        <f t="shared" si="22"/>
        <v>140</v>
      </c>
      <c r="M1419" s="49" t="s">
        <v>1923</v>
      </c>
      <c r="N1419" s="47" t="s">
        <v>4023</v>
      </c>
    </row>
    <row r="1420" spans="1:14" s="38" customFormat="1">
      <c r="A1420" s="47" t="s">
        <v>4011</v>
      </c>
      <c r="B1420" s="47" t="s">
        <v>4261</v>
      </c>
      <c r="C1420" s="48">
        <v>3220044108</v>
      </c>
      <c r="D1420" s="49">
        <v>3220044</v>
      </c>
      <c r="E1420" s="47" t="s">
        <v>4316</v>
      </c>
      <c r="F1420" s="49">
        <v>108</v>
      </c>
      <c r="G1420" s="47" t="s">
        <v>4063</v>
      </c>
      <c r="H1420" s="49" t="s">
        <v>4004</v>
      </c>
      <c r="I1420" s="48">
        <v>7325706835248</v>
      </c>
      <c r="J1420" s="93">
        <v>140</v>
      </c>
      <c r="K1420" s="50">
        <v>1</v>
      </c>
      <c r="L1420" s="93">
        <f t="shared" si="22"/>
        <v>140</v>
      </c>
      <c r="M1420" s="49" t="s">
        <v>1923</v>
      </c>
      <c r="N1420" s="47" t="s">
        <v>4023</v>
      </c>
    </row>
    <row r="1421" spans="1:14" s="38" customFormat="1">
      <c r="A1421" s="47" t="s">
        <v>4771</v>
      </c>
      <c r="B1421" s="47" t="s">
        <v>4510</v>
      </c>
      <c r="C1421" s="48">
        <v>4802120247</v>
      </c>
      <c r="D1421" s="49">
        <v>4802120</v>
      </c>
      <c r="E1421" s="47" t="s">
        <v>4511</v>
      </c>
      <c r="F1421" s="49">
        <v>247</v>
      </c>
      <c r="G1421" s="47" t="s">
        <v>4864</v>
      </c>
      <c r="H1421" s="49" t="s">
        <v>4005</v>
      </c>
      <c r="I1421" s="48">
        <v>7325706835637</v>
      </c>
      <c r="J1421" s="93">
        <v>190</v>
      </c>
      <c r="K1421" s="50">
        <v>3</v>
      </c>
      <c r="L1421" s="93">
        <f t="shared" si="22"/>
        <v>570</v>
      </c>
      <c r="M1421" s="49" t="s">
        <v>784</v>
      </c>
      <c r="N1421" s="47" t="s">
        <v>4512</v>
      </c>
    </row>
    <row r="1422" spans="1:14" s="38" customFormat="1">
      <c r="A1422" s="47" t="s">
        <v>4011</v>
      </c>
      <c r="B1422" s="47" t="s">
        <v>4012</v>
      </c>
      <c r="C1422" s="48">
        <v>7006092633</v>
      </c>
      <c r="D1422" s="49">
        <v>7006092</v>
      </c>
      <c r="E1422" s="47" t="s">
        <v>4050</v>
      </c>
      <c r="F1422" s="49">
        <v>633</v>
      </c>
      <c r="G1422" s="47" t="s">
        <v>4051</v>
      </c>
      <c r="H1422" s="49" t="s">
        <v>4004</v>
      </c>
      <c r="I1422" s="48">
        <v>7325706836061</v>
      </c>
      <c r="J1422" s="93">
        <v>240</v>
      </c>
      <c r="K1422" s="50">
        <v>1</v>
      </c>
      <c r="L1422" s="93">
        <f t="shared" si="22"/>
        <v>240</v>
      </c>
      <c r="M1422" s="49" t="s">
        <v>1823</v>
      </c>
      <c r="N1422" s="47" t="s">
        <v>4015</v>
      </c>
    </row>
    <row r="1423" spans="1:14" s="38" customFormat="1">
      <c r="A1423" s="47" t="s">
        <v>4011</v>
      </c>
      <c r="B1423" s="47" t="s">
        <v>4012</v>
      </c>
      <c r="C1423" s="48">
        <v>7006092633</v>
      </c>
      <c r="D1423" s="49">
        <v>7006092</v>
      </c>
      <c r="E1423" s="47" t="s">
        <v>4050</v>
      </c>
      <c r="F1423" s="49">
        <v>633</v>
      </c>
      <c r="G1423" s="47" t="s">
        <v>4051</v>
      </c>
      <c r="H1423" s="49" t="s">
        <v>4016</v>
      </c>
      <c r="I1423" s="48">
        <v>7325706836078</v>
      </c>
      <c r="J1423" s="93">
        <v>240</v>
      </c>
      <c r="K1423" s="50">
        <v>2</v>
      </c>
      <c r="L1423" s="93">
        <f t="shared" si="22"/>
        <v>480</v>
      </c>
      <c r="M1423" s="49" t="s">
        <v>1823</v>
      </c>
      <c r="N1423" s="47" t="s">
        <v>4015</v>
      </c>
    </row>
    <row r="1424" spans="1:14" s="38" customFormat="1">
      <c r="A1424" s="47" t="s">
        <v>4011</v>
      </c>
      <c r="B1424" s="47" t="s">
        <v>4012</v>
      </c>
      <c r="C1424" s="48">
        <v>7006093633</v>
      </c>
      <c r="D1424" s="49">
        <v>7006093</v>
      </c>
      <c r="E1424" s="47" t="s">
        <v>4013</v>
      </c>
      <c r="F1424" s="49">
        <v>633</v>
      </c>
      <c r="G1424" s="47" t="s">
        <v>4051</v>
      </c>
      <c r="H1424" s="49" t="s">
        <v>4003</v>
      </c>
      <c r="I1424" s="48">
        <v>7325706836283</v>
      </c>
      <c r="J1424" s="93">
        <v>300</v>
      </c>
      <c r="K1424" s="50">
        <v>6</v>
      </c>
      <c r="L1424" s="93">
        <f t="shared" si="22"/>
        <v>1800</v>
      </c>
      <c r="M1424" s="49" t="s">
        <v>1823</v>
      </c>
      <c r="N1424" s="47" t="s">
        <v>4015</v>
      </c>
    </row>
    <row r="1425" spans="1:14" s="38" customFormat="1">
      <c r="A1425" s="47" t="s">
        <v>4011</v>
      </c>
      <c r="B1425" s="47" t="s">
        <v>4012</v>
      </c>
      <c r="C1425" s="48">
        <v>7006093633</v>
      </c>
      <c r="D1425" s="49">
        <v>7006093</v>
      </c>
      <c r="E1425" s="47" t="s">
        <v>4013</v>
      </c>
      <c r="F1425" s="49">
        <v>633</v>
      </c>
      <c r="G1425" s="47" t="s">
        <v>4051</v>
      </c>
      <c r="H1425" s="49" t="s">
        <v>4001</v>
      </c>
      <c r="I1425" s="48">
        <v>7325706836290</v>
      </c>
      <c r="J1425" s="93">
        <v>300</v>
      </c>
      <c r="K1425" s="50">
        <v>2</v>
      </c>
      <c r="L1425" s="93">
        <f t="shared" si="22"/>
        <v>600</v>
      </c>
      <c r="M1425" s="49" t="s">
        <v>1823</v>
      </c>
      <c r="N1425" s="47" t="s">
        <v>4015</v>
      </c>
    </row>
    <row r="1426" spans="1:14" s="38" customFormat="1">
      <c r="A1426" s="47" t="s">
        <v>4011</v>
      </c>
      <c r="B1426" s="47" t="s">
        <v>4012</v>
      </c>
      <c r="C1426" s="48">
        <v>7006093633</v>
      </c>
      <c r="D1426" s="49">
        <v>7006093</v>
      </c>
      <c r="E1426" s="47" t="s">
        <v>4013</v>
      </c>
      <c r="F1426" s="49">
        <v>633</v>
      </c>
      <c r="G1426" s="47" t="s">
        <v>4051</v>
      </c>
      <c r="H1426" s="49" t="s">
        <v>4004</v>
      </c>
      <c r="I1426" s="48">
        <v>7325706836306</v>
      </c>
      <c r="J1426" s="93">
        <v>300</v>
      </c>
      <c r="K1426" s="50">
        <v>2</v>
      </c>
      <c r="L1426" s="93">
        <f t="shared" si="22"/>
        <v>600</v>
      </c>
      <c r="M1426" s="49" t="s">
        <v>1823</v>
      </c>
      <c r="N1426" s="47" t="s">
        <v>4015</v>
      </c>
    </row>
    <row r="1427" spans="1:14" s="38" customFormat="1">
      <c r="A1427" s="47" t="s">
        <v>4011</v>
      </c>
      <c r="B1427" s="47" t="s">
        <v>4012</v>
      </c>
      <c r="C1427" s="48">
        <v>7006093633</v>
      </c>
      <c r="D1427" s="49">
        <v>7006093</v>
      </c>
      <c r="E1427" s="47" t="s">
        <v>4013</v>
      </c>
      <c r="F1427" s="49">
        <v>633</v>
      </c>
      <c r="G1427" s="47" t="s">
        <v>4051</v>
      </c>
      <c r="H1427" s="49" t="s">
        <v>4005</v>
      </c>
      <c r="I1427" s="48">
        <v>7325706836320</v>
      </c>
      <c r="J1427" s="93">
        <v>300</v>
      </c>
      <c r="K1427" s="50">
        <v>1</v>
      </c>
      <c r="L1427" s="93">
        <f t="shared" si="22"/>
        <v>300</v>
      </c>
      <c r="M1427" s="49" t="s">
        <v>1823</v>
      </c>
      <c r="N1427" s="47" t="s">
        <v>4015</v>
      </c>
    </row>
    <row r="1428" spans="1:14" s="38" customFormat="1">
      <c r="A1428" s="47" t="s">
        <v>4011</v>
      </c>
      <c r="B1428" s="47" t="s">
        <v>4012</v>
      </c>
      <c r="C1428" s="48">
        <v>7006093335</v>
      </c>
      <c r="D1428" s="49">
        <v>7006093</v>
      </c>
      <c r="E1428" s="47" t="s">
        <v>4013</v>
      </c>
      <c r="F1428" s="49">
        <v>335</v>
      </c>
      <c r="G1428" s="47" t="s">
        <v>4052</v>
      </c>
      <c r="H1428" s="49" t="s">
        <v>4003</v>
      </c>
      <c r="I1428" s="48">
        <v>7325706836375</v>
      </c>
      <c r="J1428" s="93">
        <v>300</v>
      </c>
      <c r="K1428" s="50">
        <v>3</v>
      </c>
      <c r="L1428" s="93">
        <f t="shared" si="22"/>
        <v>900</v>
      </c>
      <c r="M1428" s="49" t="s">
        <v>1823</v>
      </c>
      <c r="N1428" s="47" t="s">
        <v>4015</v>
      </c>
    </row>
    <row r="1429" spans="1:14" s="38" customFormat="1">
      <c r="A1429" s="47" t="s">
        <v>4011</v>
      </c>
      <c r="B1429" s="47" t="s">
        <v>4012</v>
      </c>
      <c r="C1429" s="48">
        <v>7006093335</v>
      </c>
      <c r="D1429" s="49">
        <v>7006093</v>
      </c>
      <c r="E1429" s="47" t="s">
        <v>4013</v>
      </c>
      <c r="F1429" s="49">
        <v>335</v>
      </c>
      <c r="G1429" s="47" t="s">
        <v>4052</v>
      </c>
      <c r="H1429" s="49" t="s">
        <v>4001</v>
      </c>
      <c r="I1429" s="48">
        <v>7325706836382</v>
      </c>
      <c r="J1429" s="93">
        <v>300</v>
      </c>
      <c r="K1429" s="50">
        <v>15</v>
      </c>
      <c r="L1429" s="93">
        <f t="shared" si="22"/>
        <v>4500</v>
      </c>
      <c r="M1429" s="49" t="s">
        <v>1823</v>
      </c>
      <c r="N1429" s="47" t="s">
        <v>4015</v>
      </c>
    </row>
    <row r="1430" spans="1:14" s="38" customFormat="1">
      <c r="A1430" s="47" t="s">
        <v>4011</v>
      </c>
      <c r="B1430" s="47" t="s">
        <v>4012</v>
      </c>
      <c r="C1430" s="48">
        <v>7006093335</v>
      </c>
      <c r="D1430" s="49">
        <v>7006093</v>
      </c>
      <c r="E1430" s="47" t="s">
        <v>4013</v>
      </c>
      <c r="F1430" s="49">
        <v>335</v>
      </c>
      <c r="G1430" s="47" t="s">
        <v>4052</v>
      </c>
      <c r="H1430" s="49" t="s">
        <v>4004</v>
      </c>
      <c r="I1430" s="48">
        <v>7325706836399</v>
      </c>
      <c r="J1430" s="93">
        <v>300</v>
      </c>
      <c r="K1430" s="50">
        <v>20</v>
      </c>
      <c r="L1430" s="93">
        <f t="shared" si="22"/>
        <v>6000</v>
      </c>
      <c r="M1430" s="49" t="s">
        <v>1823</v>
      </c>
      <c r="N1430" s="47" t="s">
        <v>4015</v>
      </c>
    </row>
    <row r="1431" spans="1:14" s="38" customFormat="1">
      <c r="A1431" s="47" t="s">
        <v>4011</v>
      </c>
      <c r="B1431" s="47" t="s">
        <v>4012</v>
      </c>
      <c r="C1431" s="48">
        <v>7006093335</v>
      </c>
      <c r="D1431" s="49">
        <v>7006093</v>
      </c>
      <c r="E1431" s="47" t="s">
        <v>4013</v>
      </c>
      <c r="F1431" s="49">
        <v>335</v>
      </c>
      <c r="G1431" s="47" t="s">
        <v>4052</v>
      </c>
      <c r="H1431" s="49" t="s">
        <v>4016</v>
      </c>
      <c r="I1431" s="48">
        <v>7325706836405</v>
      </c>
      <c r="J1431" s="93">
        <v>300</v>
      </c>
      <c r="K1431" s="50">
        <v>19</v>
      </c>
      <c r="L1431" s="93">
        <f t="shared" si="22"/>
        <v>5700</v>
      </c>
      <c r="M1431" s="49" t="s">
        <v>1823</v>
      </c>
      <c r="N1431" s="47" t="s">
        <v>4015</v>
      </c>
    </row>
    <row r="1432" spans="1:14" s="38" customFormat="1">
      <c r="A1432" s="47" t="s">
        <v>4011</v>
      </c>
      <c r="B1432" s="47" t="s">
        <v>4012</v>
      </c>
      <c r="C1432" s="48">
        <v>7006093335</v>
      </c>
      <c r="D1432" s="49">
        <v>7006093</v>
      </c>
      <c r="E1432" s="47" t="s">
        <v>4013</v>
      </c>
      <c r="F1432" s="49">
        <v>335</v>
      </c>
      <c r="G1432" s="47" t="s">
        <v>4052</v>
      </c>
      <c r="H1432" s="49" t="s">
        <v>4005</v>
      </c>
      <c r="I1432" s="48">
        <v>7325706836412</v>
      </c>
      <c r="J1432" s="93">
        <v>300</v>
      </c>
      <c r="K1432" s="50">
        <v>11</v>
      </c>
      <c r="L1432" s="93">
        <f t="shared" si="22"/>
        <v>3300</v>
      </c>
      <c r="M1432" s="49" t="s">
        <v>1823</v>
      </c>
      <c r="N1432" s="47" t="s">
        <v>4015</v>
      </c>
    </row>
    <row r="1433" spans="1:14" s="38" customFormat="1">
      <c r="A1433" s="47" t="s">
        <v>4011</v>
      </c>
      <c r="B1433" s="47" t="s">
        <v>4261</v>
      </c>
      <c r="C1433" s="48">
        <v>322003534</v>
      </c>
      <c r="D1433" s="49">
        <v>3220035</v>
      </c>
      <c r="E1433" s="47" t="s">
        <v>4268</v>
      </c>
      <c r="F1433" s="49">
        <v>34</v>
      </c>
      <c r="G1433" s="47" t="s">
        <v>4042</v>
      </c>
      <c r="H1433" s="49" t="s">
        <v>4004</v>
      </c>
      <c r="I1433" s="48">
        <v>7325706837617</v>
      </c>
      <c r="J1433" s="93">
        <v>150</v>
      </c>
      <c r="K1433" s="50">
        <v>2</v>
      </c>
      <c r="L1433" s="93">
        <f t="shared" si="22"/>
        <v>300</v>
      </c>
      <c r="M1433" s="49" t="s">
        <v>1923</v>
      </c>
      <c r="N1433" s="47" t="s">
        <v>4023</v>
      </c>
    </row>
    <row r="1434" spans="1:14" s="38" customFormat="1">
      <c r="A1434" s="47" t="s">
        <v>4011</v>
      </c>
      <c r="B1434" s="47" t="s">
        <v>4261</v>
      </c>
      <c r="C1434" s="48">
        <v>322003534</v>
      </c>
      <c r="D1434" s="49">
        <v>3220035</v>
      </c>
      <c r="E1434" s="47" t="s">
        <v>4268</v>
      </c>
      <c r="F1434" s="49">
        <v>34</v>
      </c>
      <c r="G1434" s="47" t="s">
        <v>4042</v>
      </c>
      <c r="H1434" s="49" t="s">
        <v>4016</v>
      </c>
      <c r="I1434" s="48">
        <v>7325706837624</v>
      </c>
      <c r="J1434" s="93">
        <v>150</v>
      </c>
      <c r="K1434" s="50">
        <v>1</v>
      </c>
      <c r="L1434" s="93">
        <f t="shared" si="22"/>
        <v>150</v>
      </c>
      <c r="M1434" s="49" t="s">
        <v>1923</v>
      </c>
      <c r="N1434" s="47" t="s">
        <v>4023</v>
      </c>
    </row>
    <row r="1435" spans="1:14" s="38" customFormat="1">
      <c r="A1435" s="47" t="s">
        <v>4011</v>
      </c>
      <c r="B1435" s="47" t="s">
        <v>4261</v>
      </c>
      <c r="C1435" s="48">
        <v>322003534</v>
      </c>
      <c r="D1435" s="49">
        <v>3220035</v>
      </c>
      <c r="E1435" s="47" t="s">
        <v>4268</v>
      </c>
      <c r="F1435" s="49">
        <v>34</v>
      </c>
      <c r="G1435" s="47" t="s">
        <v>4042</v>
      </c>
      <c r="H1435" s="49" t="s">
        <v>4029</v>
      </c>
      <c r="I1435" s="48">
        <v>7325706837648</v>
      </c>
      <c r="J1435" s="93">
        <v>150</v>
      </c>
      <c r="K1435" s="50">
        <v>1</v>
      </c>
      <c r="L1435" s="93">
        <f t="shared" si="22"/>
        <v>150</v>
      </c>
      <c r="M1435" s="49" t="s">
        <v>1923</v>
      </c>
      <c r="N1435" s="47" t="s">
        <v>4023</v>
      </c>
    </row>
    <row r="1436" spans="1:14" s="38" customFormat="1">
      <c r="A1436" s="47" t="s">
        <v>4011</v>
      </c>
      <c r="B1436" s="47" t="s">
        <v>4261</v>
      </c>
      <c r="C1436" s="48">
        <v>3220037989</v>
      </c>
      <c r="D1436" s="49">
        <v>3220037</v>
      </c>
      <c r="E1436" s="47" t="s">
        <v>4314</v>
      </c>
      <c r="F1436" s="49">
        <v>989</v>
      </c>
      <c r="G1436" s="47" t="s">
        <v>4299</v>
      </c>
      <c r="H1436" s="49" t="s">
        <v>4005</v>
      </c>
      <c r="I1436" s="48">
        <v>7325706837815</v>
      </c>
      <c r="J1436" s="93">
        <v>150</v>
      </c>
      <c r="K1436" s="50">
        <v>1</v>
      </c>
      <c r="L1436" s="93">
        <f t="shared" si="22"/>
        <v>150</v>
      </c>
      <c r="M1436" s="49" t="s">
        <v>1923</v>
      </c>
      <c r="N1436" s="47" t="s">
        <v>4023</v>
      </c>
    </row>
    <row r="1437" spans="1:14" s="38" customFormat="1">
      <c r="A1437" s="47" t="s">
        <v>4011</v>
      </c>
      <c r="B1437" s="47" t="s">
        <v>4261</v>
      </c>
      <c r="C1437" s="48">
        <v>3220043110</v>
      </c>
      <c r="D1437" s="49">
        <v>3220043</v>
      </c>
      <c r="E1437" s="47" t="s">
        <v>4315</v>
      </c>
      <c r="F1437" s="49">
        <v>110</v>
      </c>
      <c r="G1437" s="47" t="s">
        <v>3975</v>
      </c>
      <c r="H1437" s="49" t="s">
        <v>4005</v>
      </c>
      <c r="I1437" s="48">
        <v>7325706838508</v>
      </c>
      <c r="J1437" s="93">
        <v>130</v>
      </c>
      <c r="K1437" s="50">
        <v>8</v>
      </c>
      <c r="L1437" s="93">
        <f t="shared" si="22"/>
        <v>1040</v>
      </c>
      <c r="M1437" s="49" t="s">
        <v>1926</v>
      </c>
      <c r="N1437" s="47" t="s">
        <v>4023</v>
      </c>
    </row>
    <row r="1438" spans="1:14" s="38" customFormat="1">
      <c r="A1438" s="47" t="s">
        <v>4011</v>
      </c>
      <c r="B1438" s="47" t="s">
        <v>4261</v>
      </c>
      <c r="C1438" s="48">
        <v>3220043110</v>
      </c>
      <c r="D1438" s="49">
        <v>3220043</v>
      </c>
      <c r="E1438" s="47" t="s">
        <v>4315</v>
      </c>
      <c r="F1438" s="49">
        <v>110</v>
      </c>
      <c r="G1438" s="47" t="s">
        <v>3975</v>
      </c>
      <c r="H1438" s="49" t="s">
        <v>4029</v>
      </c>
      <c r="I1438" s="48">
        <v>7325706838515</v>
      </c>
      <c r="J1438" s="93">
        <v>130</v>
      </c>
      <c r="K1438" s="50">
        <v>3</v>
      </c>
      <c r="L1438" s="93">
        <f t="shared" si="22"/>
        <v>390</v>
      </c>
      <c r="M1438" s="49" t="s">
        <v>1926</v>
      </c>
      <c r="N1438" s="47" t="s">
        <v>4023</v>
      </c>
    </row>
    <row r="1439" spans="1:14" s="38" customFormat="1">
      <c r="A1439" s="47" t="s">
        <v>4011</v>
      </c>
      <c r="B1439" s="47" t="s">
        <v>4261</v>
      </c>
      <c r="C1439" s="48">
        <v>3220048822</v>
      </c>
      <c r="D1439" s="49">
        <v>3220048</v>
      </c>
      <c r="E1439" s="47" t="s">
        <v>4317</v>
      </c>
      <c r="F1439" s="49">
        <v>822</v>
      </c>
      <c r="G1439" s="47" t="s">
        <v>4318</v>
      </c>
      <c r="H1439" s="49" t="s">
        <v>4005</v>
      </c>
      <c r="I1439" s="48">
        <v>7325706839581</v>
      </c>
      <c r="J1439" s="93">
        <v>130</v>
      </c>
      <c r="K1439" s="50">
        <v>1</v>
      </c>
      <c r="L1439" s="93">
        <f t="shared" si="22"/>
        <v>130</v>
      </c>
      <c r="M1439" s="49" t="s">
        <v>1823</v>
      </c>
      <c r="N1439" s="47" t="s">
        <v>4023</v>
      </c>
    </row>
    <row r="1440" spans="1:14" s="38" customFormat="1">
      <c r="A1440" s="47" t="s">
        <v>4011</v>
      </c>
      <c r="B1440" s="47" t="s">
        <v>4745</v>
      </c>
      <c r="C1440" s="48">
        <v>32200505</v>
      </c>
      <c r="D1440" s="49">
        <v>3220050</v>
      </c>
      <c r="E1440" s="47" t="s">
        <v>4746</v>
      </c>
      <c r="F1440" s="49">
        <v>5</v>
      </c>
      <c r="G1440" s="47" t="s">
        <v>4014</v>
      </c>
      <c r="H1440" s="49" t="s">
        <v>4004</v>
      </c>
      <c r="I1440" s="48">
        <v>7325706839741</v>
      </c>
      <c r="J1440" s="93">
        <v>350</v>
      </c>
      <c r="K1440" s="50">
        <v>1</v>
      </c>
      <c r="L1440" s="93">
        <f t="shared" si="22"/>
        <v>350</v>
      </c>
      <c r="M1440" s="49" t="s">
        <v>1899</v>
      </c>
      <c r="N1440" s="47" t="s">
        <v>4747</v>
      </c>
    </row>
    <row r="1441" spans="1:14" s="38" customFormat="1">
      <c r="A1441" s="47" t="s">
        <v>4011</v>
      </c>
      <c r="B1441" s="47" t="s">
        <v>4261</v>
      </c>
      <c r="C1441" s="48">
        <v>3220059650</v>
      </c>
      <c r="D1441" s="49">
        <v>3220059</v>
      </c>
      <c r="E1441" s="47" t="s">
        <v>4319</v>
      </c>
      <c r="F1441" s="49">
        <v>650</v>
      </c>
      <c r="G1441" s="47" t="s">
        <v>4320</v>
      </c>
      <c r="H1441" s="49" t="s">
        <v>4001</v>
      </c>
      <c r="I1441" s="48">
        <v>7325706841140</v>
      </c>
      <c r="J1441" s="93">
        <v>130</v>
      </c>
      <c r="K1441" s="50">
        <v>4</v>
      </c>
      <c r="L1441" s="93">
        <f t="shared" si="22"/>
        <v>520</v>
      </c>
      <c r="M1441" s="49" t="s">
        <v>1923</v>
      </c>
      <c r="N1441" s="47" t="s">
        <v>4023</v>
      </c>
    </row>
    <row r="1442" spans="1:14" s="38" customFormat="1">
      <c r="A1442" s="47" t="s">
        <v>4011</v>
      </c>
      <c r="B1442" s="47" t="s">
        <v>4261</v>
      </c>
      <c r="C1442" s="48">
        <v>3220061274</v>
      </c>
      <c r="D1442" s="49">
        <v>3220061</v>
      </c>
      <c r="E1442" s="47" t="s">
        <v>4321</v>
      </c>
      <c r="F1442" s="49">
        <v>274</v>
      </c>
      <c r="G1442" s="47" t="s">
        <v>4159</v>
      </c>
      <c r="H1442" s="49" t="s">
        <v>4001</v>
      </c>
      <c r="I1442" s="48">
        <v>7325706841386</v>
      </c>
      <c r="J1442" s="93">
        <v>150</v>
      </c>
      <c r="K1442" s="50">
        <v>1</v>
      </c>
      <c r="L1442" s="93">
        <f t="shared" si="22"/>
        <v>150</v>
      </c>
      <c r="M1442" s="49" t="s">
        <v>1923</v>
      </c>
      <c r="N1442" s="47" t="s">
        <v>4023</v>
      </c>
    </row>
    <row r="1443" spans="1:14" s="38" customFormat="1">
      <c r="A1443" s="47" t="s">
        <v>4011</v>
      </c>
      <c r="B1443" s="47" t="s">
        <v>4261</v>
      </c>
      <c r="C1443" s="48">
        <v>3220061274</v>
      </c>
      <c r="D1443" s="49">
        <v>3220061</v>
      </c>
      <c r="E1443" s="47" t="s">
        <v>4321</v>
      </c>
      <c r="F1443" s="49">
        <v>274</v>
      </c>
      <c r="G1443" s="47" t="s">
        <v>4159</v>
      </c>
      <c r="H1443" s="49" t="s">
        <v>4004</v>
      </c>
      <c r="I1443" s="48">
        <v>7325706841393</v>
      </c>
      <c r="J1443" s="93">
        <v>150</v>
      </c>
      <c r="K1443" s="50">
        <v>2</v>
      </c>
      <c r="L1443" s="93">
        <f t="shared" si="22"/>
        <v>300</v>
      </c>
      <c r="M1443" s="49" t="s">
        <v>1923</v>
      </c>
      <c r="N1443" s="47" t="s">
        <v>4023</v>
      </c>
    </row>
    <row r="1444" spans="1:14" s="38" customFormat="1">
      <c r="A1444" s="47" t="s">
        <v>4011</v>
      </c>
      <c r="B1444" s="47" t="s">
        <v>4261</v>
      </c>
      <c r="C1444" s="48">
        <v>3220061433</v>
      </c>
      <c r="D1444" s="49">
        <v>3220061</v>
      </c>
      <c r="E1444" s="47" t="s">
        <v>4321</v>
      </c>
      <c r="F1444" s="49">
        <v>433</v>
      </c>
      <c r="G1444" s="47" t="s">
        <v>3969</v>
      </c>
      <c r="H1444" s="49" t="s">
        <v>4004</v>
      </c>
      <c r="I1444" s="48">
        <v>7325706841454</v>
      </c>
      <c r="J1444" s="93">
        <v>150</v>
      </c>
      <c r="K1444" s="50">
        <v>1</v>
      </c>
      <c r="L1444" s="93">
        <f t="shared" si="22"/>
        <v>150</v>
      </c>
      <c r="M1444" s="49" t="s">
        <v>1923</v>
      </c>
      <c r="N1444" s="47" t="s">
        <v>4023</v>
      </c>
    </row>
    <row r="1445" spans="1:14" s="38" customFormat="1">
      <c r="A1445" s="47" t="s">
        <v>4011</v>
      </c>
      <c r="B1445" s="47" t="s">
        <v>4261</v>
      </c>
      <c r="C1445" s="48">
        <v>3220068276</v>
      </c>
      <c r="D1445" s="49">
        <v>3220068</v>
      </c>
      <c r="E1445" s="47" t="s">
        <v>4322</v>
      </c>
      <c r="F1445" s="49">
        <v>276</v>
      </c>
      <c r="G1445" s="47" t="s">
        <v>4323</v>
      </c>
      <c r="H1445" s="49" t="s">
        <v>4003</v>
      </c>
      <c r="I1445" s="48">
        <v>7325706842390</v>
      </c>
      <c r="J1445" s="93">
        <v>150</v>
      </c>
      <c r="K1445" s="50">
        <v>2</v>
      </c>
      <c r="L1445" s="93">
        <f t="shared" si="22"/>
        <v>300</v>
      </c>
      <c r="M1445" s="49" t="s">
        <v>1823</v>
      </c>
      <c r="N1445" s="47" t="s">
        <v>4023</v>
      </c>
    </row>
    <row r="1446" spans="1:14" s="38" customFormat="1">
      <c r="A1446" s="47" t="s">
        <v>4011</v>
      </c>
      <c r="B1446" s="47" t="s">
        <v>4261</v>
      </c>
      <c r="C1446" s="48">
        <v>3220068276</v>
      </c>
      <c r="D1446" s="49">
        <v>3220068</v>
      </c>
      <c r="E1446" s="47" t="s">
        <v>4322</v>
      </c>
      <c r="F1446" s="49">
        <v>276</v>
      </c>
      <c r="G1446" s="47" t="s">
        <v>4323</v>
      </c>
      <c r="H1446" s="49" t="s">
        <v>4001</v>
      </c>
      <c r="I1446" s="48">
        <v>7325706842406</v>
      </c>
      <c r="J1446" s="93">
        <v>150</v>
      </c>
      <c r="K1446" s="50">
        <v>2</v>
      </c>
      <c r="L1446" s="93">
        <f t="shared" si="22"/>
        <v>300</v>
      </c>
      <c r="M1446" s="49" t="s">
        <v>1823</v>
      </c>
      <c r="N1446" s="47" t="s">
        <v>4023</v>
      </c>
    </row>
    <row r="1447" spans="1:14" s="38" customFormat="1">
      <c r="A1447" s="47" t="s">
        <v>4011</v>
      </c>
      <c r="B1447" s="47" t="s">
        <v>4261</v>
      </c>
      <c r="C1447" s="48">
        <v>3220068276</v>
      </c>
      <c r="D1447" s="49">
        <v>3220068</v>
      </c>
      <c r="E1447" s="47" t="s">
        <v>4322</v>
      </c>
      <c r="F1447" s="49">
        <v>276</v>
      </c>
      <c r="G1447" s="47" t="s">
        <v>4323</v>
      </c>
      <c r="H1447" s="49" t="s">
        <v>4004</v>
      </c>
      <c r="I1447" s="48">
        <v>7325706842413</v>
      </c>
      <c r="J1447" s="93">
        <v>150</v>
      </c>
      <c r="K1447" s="50">
        <v>6</v>
      </c>
      <c r="L1447" s="93">
        <f t="shared" si="22"/>
        <v>900</v>
      </c>
      <c r="M1447" s="49" t="s">
        <v>1823</v>
      </c>
      <c r="N1447" s="47" t="s">
        <v>4023</v>
      </c>
    </row>
    <row r="1448" spans="1:14" s="38" customFormat="1">
      <c r="A1448" s="47" t="s">
        <v>4011</v>
      </c>
      <c r="B1448" s="47" t="s">
        <v>4261</v>
      </c>
      <c r="C1448" s="48">
        <v>3220070130</v>
      </c>
      <c r="D1448" s="49">
        <v>3220070</v>
      </c>
      <c r="E1448" s="47" t="s">
        <v>4324</v>
      </c>
      <c r="F1448" s="49">
        <v>130</v>
      </c>
      <c r="G1448" s="47" t="s">
        <v>4110</v>
      </c>
      <c r="H1448" s="49" t="s">
        <v>4005</v>
      </c>
      <c r="I1448" s="48">
        <v>7325706842550</v>
      </c>
      <c r="J1448" s="93">
        <v>130</v>
      </c>
      <c r="K1448" s="50">
        <v>1</v>
      </c>
      <c r="L1448" s="93">
        <f t="shared" si="22"/>
        <v>130</v>
      </c>
      <c r="M1448" s="49" t="s">
        <v>1923</v>
      </c>
      <c r="N1448" s="47" t="s">
        <v>4023</v>
      </c>
    </row>
    <row r="1449" spans="1:14" s="38" customFormat="1">
      <c r="A1449" s="47" t="s">
        <v>4011</v>
      </c>
      <c r="B1449" s="47" t="s">
        <v>4261</v>
      </c>
      <c r="C1449" s="48">
        <v>3220070130</v>
      </c>
      <c r="D1449" s="49">
        <v>3220070</v>
      </c>
      <c r="E1449" s="47" t="s">
        <v>4324</v>
      </c>
      <c r="F1449" s="49">
        <v>130</v>
      </c>
      <c r="G1449" s="47" t="s">
        <v>4110</v>
      </c>
      <c r="H1449" s="49" t="s">
        <v>4029</v>
      </c>
      <c r="I1449" s="48">
        <v>7325706842567</v>
      </c>
      <c r="J1449" s="93">
        <v>130</v>
      </c>
      <c r="K1449" s="50">
        <v>1</v>
      </c>
      <c r="L1449" s="93">
        <f t="shared" si="22"/>
        <v>130</v>
      </c>
      <c r="M1449" s="49" t="s">
        <v>1923</v>
      </c>
      <c r="N1449" s="47" t="s">
        <v>4023</v>
      </c>
    </row>
    <row r="1450" spans="1:14" s="38" customFormat="1">
      <c r="A1450" s="47" t="s">
        <v>4011</v>
      </c>
      <c r="B1450" s="47" t="s">
        <v>4261</v>
      </c>
      <c r="C1450" s="48">
        <v>3220070604</v>
      </c>
      <c r="D1450" s="49">
        <v>3220070</v>
      </c>
      <c r="E1450" s="47" t="s">
        <v>4324</v>
      </c>
      <c r="F1450" s="49">
        <v>604</v>
      </c>
      <c r="G1450" s="47" t="s">
        <v>4079</v>
      </c>
      <c r="H1450" s="49" t="s">
        <v>4005</v>
      </c>
      <c r="I1450" s="48">
        <v>7325706842673</v>
      </c>
      <c r="J1450" s="93">
        <v>130</v>
      </c>
      <c r="K1450" s="50">
        <v>1</v>
      </c>
      <c r="L1450" s="93">
        <f t="shared" si="22"/>
        <v>130</v>
      </c>
      <c r="M1450" s="49" t="s">
        <v>1923</v>
      </c>
      <c r="N1450" s="47" t="s">
        <v>4023</v>
      </c>
    </row>
    <row r="1451" spans="1:14" s="38" customFormat="1">
      <c r="A1451" s="47" t="s">
        <v>4011</v>
      </c>
      <c r="B1451" s="47" t="s">
        <v>4261</v>
      </c>
      <c r="C1451" s="48">
        <v>3220070604</v>
      </c>
      <c r="D1451" s="49">
        <v>3220070</v>
      </c>
      <c r="E1451" s="47" t="s">
        <v>4324</v>
      </c>
      <c r="F1451" s="49">
        <v>604</v>
      </c>
      <c r="G1451" s="47" t="s">
        <v>4079</v>
      </c>
      <c r="H1451" s="49" t="s">
        <v>4029</v>
      </c>
      <c r="I1451" s="48">
        <v>7325706842680</v>
      </c>
      <c r="J1451" s="93">
        <v>130</v>
      </c>
      <c r="K1451" s="50">
        <v>2</v>
      </c>
      <c r="L1451" s="93">
        <f t="shared" si="22"/>
        <v>260</v>
      </c>
      <c r="M1451" s="49" t="s">
        <v>1923</v>
      </c>
      <c r="N1451" s="47" t="s">
        <v>4023</v>
      </c>
    </row>
    <row r="1452" spans="1:14" s="38" customFormat="1">
      <c r="A1452" s="47" t="s">
        <v>4011</v>
      </c>
      <c r="B1452" s="47" t="s">
        <v>4745</v>
      </c>
      <c r="C1452" s="48">
        <v>3220075274</v>
      </c>
      <c r="D1452" s="49">
        <v>3220075</v>
      </c>
      <c r="E1452" s="47" t="s">
        <v>4750</v>
      </c>
      <c r="F1452" s="49">
        <v>274</v>
      </c>
      <c r="G1452" s="47" t="s">
        <v>4159</v>
      </c>
      <c r="H1452" s="49" t="s">
        <v>4004</v>
      </c>
      <c r="I1452" s="48">
        <v>7325706843373</v>
      </c>
      <c r="J1452" s="93">
        <v>240</v>
      </c>
      <c r="K1452" s="50">
        <v>1</v>
      </c>
      <c r="L1452" s="93">
        <f t="shared" si="22"/>
        <v>240</v>
      </c>
      <c r="M1452" s="49" t="s">
        <v>1899</v>
      </c>
      <c r="N1452" s="47" t="s">
        <v>4751</v>
      </c>
    </row>
    <row r="1453" spans="1:14" s="38" customFormat="1">
      <c r="A1453" s="47" t="s">
        <v>4011</v>
      </c>
      <c r="B1453" s="47" t="s">
        <v>4261</v>
      </c>
      <c r="C1453" s="48">
        <v>3220077433</v>
      </c>
      <c r="D1453" s="49">
        <v>3220077</v>
      </c>
      <c r="E1453" s="47" t="s">
        <v>4325</v>
      </c>
      <c r="F1453" s="49">
        <v>433</v>
      </c>
      <c r="G1453" s="47" t="s">
        <v>3969</v>
      </c>
      <c r="H1453" s="49" t="s">
        <v>4001</v>
      </c>
      <c r="I1453" s="48">
        <v>7325706843724</v>
      </c>
      <c r="J1453" s="93">
        <v>150</v>
      </c>
      <c r="K1453" s="50">
        <v>1</v>
      </c>
      <c r="L1453" s="93">
        <f t="shared" si="22"/>
        <v>150</v>
      </c>
      <c r="M1453" s="49" t="s">
        <v>1823</v>
      </c>
      <c r="N1453" s="47" t="s">
        <v>4023</v>
      </c>
    </row>
    <row r="1454" spans="1:14" s="38" customFormat="1">
      <c r="A1454" s="47" t="s">
        <v>4011</v>
      </c>
      <c r="B1454" s="47" t="s">
        <v>4261</v>
      </c>
      <c r="C1454" s="48">
        <v>3220077433</v>
      </c>
      <c r="D1454" s="49">
        <v>3220077</v>
      </c>
      <c r="E1454" s="47" t="s">
        <v>4325</v>
      </c>
      <c r="F1454" s="49">
        <v>433</v>
      </c>
      <c r="G1454" s="47" t="s">
        <v>3969</v>
      </c>
      <c r="H1454" s="49" t="s">
        <v>4004</v>
      </c>
      <c r="I1454" s="48">
        <v>7325706843731</v>
      </c>
      <c r="J1454" s="93">
        <v>150</v>
      </c>
      <c r="K1454" s="50">
        <v>1</v>
      </c>
      <c r="L1454" s="93">
        <f t="shared" si="22"/>
        <v>150</v>
      </c>
      <c r="M1454" s="49" t="s">
        <v>1823</v>
      </c>
      <c r="N1454" s="47" t="s">
        <v>4023</v>
      </c>
    </row>
    <row r="1455" spans="1:14" s="38" customFormat="1">
      <c r="A1455" s="47" t="s">
        <v>4011</v>
      </c>
      <c r="B1455" s="47" t="s">
        <v>4261</v>
      </c>
      <c r="C1455" s="48">
        <v>3220077433</v>
      </c>
      <c r="D1455" s="49">
        <v>3220077</v>
      </c>
      <c r="E1455" s="47" t="s">
        <v>4325</v>
      </c>
      <c r="F1455" s="49">
        <v>433</v>
      </c>
      <c r="G1455" s="47" t="s">
        <v>3969</v>
      </c>
      <c r="H1455" s="49" t="s">
        <v>4016</v>
      </c>
      <c r="I1455" s="48">
        <v>7325706843748</v>
      </c>
      <c r="J1455" s="93">
        <v>150</v>
      </c>
      <c r="K1455" s="50">
        <v>1</v>
      </c>
      <c r="L1455" s="93">
        <f t="shared" si="22"/>
        <v>150</v>
      </c>
      <c r="M1455" s="49" t="s">
        <v>1823</v>
      </c>
      <c r="N1455" s="47" t="s">
        <v>4023</v>
      </c>
    </row>
    <row r="1456" spans="1:14" s="38" customFormat="1">
      <c r="A1456" s="47" t="s">
        <v>4771</v>
      </c>
      <c r="B1456" s="47" t="s">
        <v>5125</v>
      </c>
      <c r="C1456" s="48">
        <v>4503212316</v>
      </c>
      <c r="D1456" s="49">
        <v>4503212</v>
      </c>
      <c r="E1456" s="47" t="s">
        <v>5148</v>
      </c>
      <c r="F1456" s="49">
        <v>316</v>
      </c>
      <c r="G1456" s="47" t="s">
        <v>5010</v>
      </c>
      <c r="H1456" s="49">
        <v>38</v>
      </c>
      <c r="I1456" s="48">
        <v>7325706844042</v>
      </c>
      <c r="J1456" s="93">
        <v>200</v>
      </c>
      <c r="K1456" s="50">
        <v>1</v>
      </c>
      <c r="L1456" s="93">
        <f t="shared" si="22"/>
        <v>200</v>
      </c>
      <c r="M1456" s="49" t="s">
        <v>1911</v>
      </c>
      <c r="N1456" s="47" t="s">
        <v>4037</v>
      </c>
    </row>
    <row r="1457" spans="1:14" s="38" customFormat="1">
      <c r="A1457" s="47" t="s">
        <v>4771</v>
      </c>
      <c r="B1457" s="47" t="s">
        <v>5125</v>
      </c>
      <c r="C1457" s="48">
        <v>4503212316</v>
      </c>
      <c r="D1457" s="49">
        <v>4503212</v>
      </c>
      <c r="E1457" s="47" t="s">
        <v>5148</v>
      </c>
      <c r="F1457" s="49">
        <v>316</v>
      </c>
      <c r="G1457" s="47" t="s">
        <v>5010</v>
      </c>
      <c r="H1457" s="49">
        <v>40</v>
      </c>
      <c r="I1457" s="48">
        <v>7325706844059</v>
      </c>
      <c r="J1457" s="93">
        <v>200</v>
      </c>
      <c r="K1457" s="50">
        <v>1</v>
      </c>
      <c r="L1457" s="93">
        <f t="shared" si="22"/>
        <v>200</v>
      </c>
      <c r="M1457" s="49" t="s">
        <v>1911</v>
      </c>
      <c r="N1457" s="47" t="s">
        <v>4037</v>
      </c>
    </row>
    <row r="1458" spans="1:14" s="38" customFormat="1">
      <c r="A1458" s="47" t="s">
        <v>4771</v>
      </c>
      <c r="B1458" s="47" t="s">
        <v>5125</v>
      </c>
      <c r="C1458" s="48">
        <v>4503212316</v>
      </c>
      <c r="D1458" s="49">
        <v>4503212</v>
      </c>
      <c r="E1458" s="47" t="s">
        <v>5148</v>
      </c>
      <c r="F1458" s="49">
        <v>316</v>
      </c>
      <c r="G1458" s="47" t="s">
        <v>5010</v>
      </c>
      <c r="H1458" s="49">
        <v>44</v>
      </c>
      <c r="I1458" s="48">
        <v>7325706844073</v>
      </c>
      <c r="J1458" s="93">
        <v>200</v>
      </c>
      <c r="K1458" s="50">
        <v>1</v>
      </c>
      <c r="L1458" s="93">
        <f t="shared" si="22"/>
        <v>200</v>
      </c>
      <c r="M1458" s="49" t="s">
        <v>1911</v>
      </c>
      <c r="N1458" s="47" t="s">
        <v>4037</v>
      </c>
    </row>
    <row r="1459" spans="1:14" s="38" customFormat="1">
      <c r="A1459" s="47" t="s">
        <v>4011</v>
      </c>
      <c r="B1459" s="47" t="s">
        <v>4261</v>
      </c>
      <c r="C1459" s="48">
        <v>3220089338</v>
      </c>
      <c r="D1459" s="49">
        <v>3220089</v>
      </c>
      <c r="E1459" s="47" t="s">
        <v>4327</v>
      </c>
      <c r="F1459" s="49">
        <v>338</v>
      </c>
      <c r="G1459" s="47" t="s">
        <v>4065</v>
      </c>
      <c r="H1459" s="49" t="s">
        <v>4001</v>
      </c>
      <c r="I1459" s="48">
        <v>7325706846046</v>
      </c>
      <c r="J1459" s="93">
        <v>140</v>
      </c>
      <c r="K1459" s="50">
        <v>2</v>
      </c>
      <c r="L1459" s="93">
        <f t="shared" si="22"/>
        <v>280</v>
      </c>
      <c r="M1459" s="49" t="s">
        <v>1823</v>
      </c>
      <c r="N1459" s="47" t="s">
        <v>4023</v>
      </c>
    </row>
    <row r="1460" spans="1:14" s="38" customFormat="1">
      <c r="A1460" s="47" t="s">
        <v>4011</v>
      </c>
      <c r="B1460" s="47" t="s">
        <v>4261</v>
      </c>
      <c r="C1460" s="48">
        <v>3220089338</v>
      </c>
      <c r="D1460" s="49">
        <v>3220089</v>
      </c>
      <c r="E1460" s="47" t="s">
        <v>4327</v>
      </c>
      <c r="F1460" s="49">
        <v>338</v>
      </c>
      <c r="G1460" s="47" t="s">
        <v>4065</v>
      </c>
      <c r="H1460" s="49" t="s">
        <v>4004</v>
      </c>
      <c r="I1460" s="48">
        <v>7325706846053</v>
      </c>
      <c r="J1460" s="93">
        <v>140</v>
      </c>
      <c r="K1460" s="50">
        <v>4</v>
      </c>
      <c r="L1460" s="93">
        <f t="shared" si="22"/>
        <v>560</v>
      </c>
      <c r="M1460" s="49" t="s">
        <v>1823</v>
      </c>
      <c r="N1460" s="47" t="s">
        <v>4023</v>
      </c>
    </row>
    <row r="1461" spans="1:14" s="38" customFormat="1">
      <c r="A1461" s="47" t="s">
        <v>4011</v>
      </c>
      <c r="B1461" s="47" t="s">
        <v>4261</v>
      </c>
      <c r="C1461" s="48">
        <v>3220089338</v>
      </c>
      <c r="D1461" s="49">
        <v>3220089</v>
      </c>
      <c r="E1461" s="47" t="s">
        <v>4327</v>
      </c>
      <c r="F1461" s="49">
        <v>338</v>
      </c>
      <c r="G1461" s="47" t="s">
        <v>4065</v>
      </c>
      <c r="H1461" s="49" t="s">
        <v>4016</v>
      </c>
      <c r="I1461" s="48">
        <v>7325706846060</v>
      </c>
      <c r="J1461" s="93">
        <v>140</v>
      </c>
      <c r="K1461" s="50">
        <v>1</v>
      </c>
      <c r="L1461" s="93">
        <f t="shared" si="22"/>
        <v>140</v>
      </c>
      <c r="M1461" s="49" t="s">
        <v>1823</v>
      </c>
      <c r="N1461" s="47" t="s">
        <v>4023</v>
      </c>
    </row>
    <row r="1462" spans="1:14" s="38" customFormat="1">
      <c r="A1462" s="47" t="s">
        <v>4011</v>
      </c>
      <c r="B1462" s="47" t="s">
        <v>4261</v>
      </c>
      <c r="C1462" s="48">
        <v>3220089822</v>
      </c>
      <c r="D1462" s="49">
        <v>3220089</v>
      </c>
      <c r="E1462" s="47" t="s">
        <v>4327</v>
      </c>
      <c r="F1462" s="49">
        <v>822</v>
      </c>
      <c r="G1462" s="47" t="s">
        <v>4318</v>
      </c>
      <c r="H1462" s="49" t="s">
        <v>4003</v>
      </c>
      <c r="I1462" s="48">
        <v>7325706846152</v>
      </c>
      <c r="J1462" s="93">
        <v>140</v>
      </c>
      <c r="K1462" s="50">
        <v>1</v>
      </c>
      <c r="L1462" s="93">
        <f t="shared" si="22"/>
        <v>140</v>
      </c>
      <c r="M1462" s="49" t="s">
        <v>1823</v>
      </c>
      <c r="N1462" s="47" t="s">
        <v>4023</v>
      </c>
    </row>
    <row r="1463" spans="1:14" s="38" customFormat="1">
      <c r="A1463" s="47" t="s">
        <v>4011</v>
      </c>
      <c r="B1463" s="47" t="s">
        <v>4261</v>
      </c>
      <c r="C1463" s="48">
        <v>3220089822</v>
      </c>
      <c r="D1463" s="49">
        <v>3220089</v>
      </c>
      <c r="E1463" s="47" t="s">
        <v>4327</v>
      </c>
      <c r="F1463" s="49">
        <v>822</v>
      </c>
      <c r="G1463" s="47" t="s">
        <v>4318</v>
      </c>
      <c r="H1463" s="49" t="s">
        <v>4001</v>
      </c>
      <c r="I1463" s="48">
        <v>7325706846169</v>
      </c>
      <c r="J1463" s="93">
        <v>140</v>
      </c>
      <c r="K1463" s="50">
        <v>1</v>
      </c>
      <c r="L1463" s="93">
        <f t="shared" si="22"/>
        <v>140</v>
      </c>
      <c r="M1463" s="49" t="s">
        <v>1823</v>
      </c>
      <c r="N1463" s="47" t="s">
        <v>4023</v>
      </c>
    </row>
    <row r="1464" spans="1:14" s="38" customFormat="1">
      <c r="A1464" s="47" t="s">
        <v>4011</v>
      </c>
      <c r="B1464" s="47" t="s">
        <v>4261</v>
      </c>
      <c r="C1464" s="48">
        <v>3220089822</v>
      </c>
      <c r="D1464" s="49">
        <v>3220089</v>
      </c>
      <c r="E1464" s="47" t="s">
        <v>4327</v>
      </c>
      <c r="F1464" s="49">
        <v>822</v>
      </c>
      <c r="G1464" s="47" t="s">
        <v>4318</v>
      </c>
      <c r="H1464" s="49" t="s">
        <v>4004</v>
      </c>
      <c r="I1464" s="48">
        <v>7325706846176</v>
      </c>
      <c r="J1464" s="93">
        <v>140</v>
      </c>
      <c r="K1464" s="50">
        <v>6</v>
      </c>
      <c r="L1464" s="93">
        <f t="shared" si="22"/>
        <v>840</v>
      </c>
      <c r="M1464" s="49" t="s">
        <v>1823</v>
      </c>
      <c r="N1464" s="47" t="s">
        <v>4023</v>
      </c>
    </row>
    <row r="1465" spans="1:14" s="38" customFormat="1">
      <c r="A1465" s="47" t="s">
        <v>4011</v>
      </c>
      <c r="B1465" s="47" t="s">
        <v>4261</v>
      </c>
      <c r="C1465" s="48">
        <v>3220091110</v>
      </c>
      <c r="D1465" s="49">
        <v>3220091</v>
      </c>
      <c r="E1465" s="47" t="s">
        <v>4328</v>
      </c>
      <c r="F1465" s="49">
        <v>110</v>
      </c>
      <c r="G1465" s="47" t="s">
        <v>3975</v>
      </c>
      <c r="H1465" s="49" t="s">
        <v>4004</v>
      </c>
      <c r="I1465" s="48">
        <v>7325706846756</v>
      </c>
      <c r="J1465" s="93">
        <v>140</v>
      </c>
      <c r="K1465" s="50">
        <v>1</v>
      </c>
      <c r="L1465" s="93">
        <f t="shared" si="22"/>
        <v>140</v>
      </c>
      <c r="M1465" s="49" t="s">
        <v>1823</v>
      </c>
      <c r="N1465" s="47" t="s">
        <v>4023</v>
      </c>
    </row>
    <row r="1466" spans="1:14" s="38" customFormat="1">
      <c r="A1466" s="47" t="s">
        <v>4011</v>
      </c>
      <c r="B1466" s="47" t="s">
        <v>4261</v>
      </c>
      <c r="C1466" s="48">
        <v>3220094989</v>
      </c>
      <c r="D1466" s="49">
        <v>3220094</v>
      </c>
      <c r="E1466" s="47" t="s">
        <v>4329</v>
      </c>
      <c r="F1466" s="49">
        <v>989</v>
      </c>
      <c r="G1466" s="47" t="s">
        <v>4299</v>
      </c>
      <c r="H1466" s="49" t="s">
        <v>4001</v>
      </c>
      <c r="I1466" s="48">
        <v>7325706847289</v>
      </c>
      <c r="J1466" s="93">
        <v>150</v>
      </c>
      <c r="K1466" s="50">
        <v>4</v>
      </c>
      <c r="L1466" s="93">
        <f t="shared" si="22"/>
        <v>600</v>
      </c>
      <c r="M1466" s="49" t="s">
        <v>1923</v>
      </c>
      <c r="N1466" s="47" t="s">
        <v>4023</v>
      </c>
    </row>
    <row r="1467" spans="1:14" s="38" customFormat="1">
      <c r="A1467" s="47" t="s">
        <v>4011</v>
      </c>
      <c r="B1467" s="47" t="s">
        <v>4261</v>
      </c>
      <c r="C1467" s="48">
        <v>3220094989</v>
      </c>
      <c r="D1467" s="49">
        <v>3220094</v>
      </c>
      <c r="E1467" s="47" t="s">
        <v>4329</v>
      </c>
      <c r="F1467" s="49">
        <v>989</v>
      </c>
      <c r="G1467" s="47" t="s">
        <v>4299</v>
      </c>
      <c r="H1467" s="49" t="s">
        <v>4004</v>
      </c>
      <c r="I1467" s="48">
        <v>7325706847296</v>
      </c>
      <c r="J1467" s="93">
        <v>150</v>
      </c>
      <c r="K1467" s="50">
        <v>3</v>
      </c>
      <c r="L1467" s="93">
        <f t="shared" si="22"/>
        <v>450</v>
      </c>
      <c r="M1467" s="49" t="s">
        <v>1923</v>
      </c>
      <c r="N1467" s="47" t="s">
        <v>4023</v>
      </c>
    </row>
    <row r="1468" spans="1:14" s="38" customFormat="1">
      <c r="A1468" s="47" t="s">
        <v>3972</v>
      </c>
      <c r="B1468" s="47" t="s">
        <v>3973</v>
      </c>
      <c r="C1468" s="48">
        <v>852007202143</v>
      </c>
      <c r="D1468" s="49">
        <v>852007202</v>
      </c>
      <c r="E1468" s="47" t="s">
        <v>3974</v>
      </c>
      <c r="F1468" s="49">
        <v>143</v>
      </c>
      <c r="G1468" s="47" t="s">
        <v>3978</v>
      </c>
      <c r="H1468" s="49" t="s">
        <v>3976</v>
      </c>
      <c r="I1468" s="48">
        <v>7325706849245</v>
      </c>
      <c r="J1468" s="93">
        <v>20</v>
      </c>
      <c r="K1468" s="50">
        <v>17</v>
      </c>
      <c r="L1468" s="93">
        <f t="shared" si="22"/>
        <v>340</v>
      </c>
      <c r="M1468" s="49" t="s">
        <v>3977</v>
      </c>
      <c r="N1468" s="47" t="s">
        <v>3967</v>
      </c>
    </row>
    <row r="1469" spans="1:14" s="38" customFormat="1">
      <c r="A1469" s="47" t="s">
        <v>4771</v>
      </c>
      <c r="B1469" s="47" t="s">
        <v>4510</v>
      </c>
      <c r="C1469" s="48">
        <v>4802119433</v>
      </c>
      <c r="D1469" s="49">
        <v>4802119</v>
      </c>
      <c r="E1469" s="47" t="s">
        <v>5045</v>
      </c>
      <c r="F1469" s="49">
        <v>433</v>
      </c>
      <c r="G1469" s="47" t="s">
        <v>3969</v>
      </c>
      <c r="H1469" s="49" t="s">
        <v>4117</v>
      </c>
      <c r="I1469" s="48">
        <v>7325706850104</v>
      </c>
      <c r="J1469" s="93">
        <v>190</v>
      </c>
      <c r="K1469" s="50">
        <v>1</v>
      </c>
      <c r="L1469" s="93">
        <f t="shared" si="22"/>
        <v>190</v>
      </c>
      <c r="M1469" s="49" t="s">
        <v>3940</v>
      </c>
      <c r="N1469" s="47" t="s">
        <v>5046</v>
      </c>
    </row>
    <row r="1470" spans="1:14" s="38" customFormat="1">
      <c r="A1470" s="47" t="s">
        <v>4771</v>
      </c>
      <c r="B1470" s="47" t="s">
        <v>4510</v>
      </c>
      <c r="C1470" s="48">
        <v>4802119433</v>
      </c>
      <c r="D1470" s="49">
        <v>4802119</v>
      </c>
      <c r="E1470" s="47" t="s">
        <v>5045</v>
      </c>
      <c r="F1470" s="49">
        <v>433</v>
      </c>
      <c r="G1470" s="47" t="s">
        <v>3969</v>
      </c>
      <c r="H1470" s="49" t="s">
        <v>4003</v>
      </c>
      <c r="I1470" s="48">
        <v>7325706850111</v>
      </c>
      <c r="J1470" s="93">
        <v>190</v>
      </c>
      <c r="K1470" s="50">
        <v>2</v>
      </c>
      <c r="L1470" s="93">
        <f t="shared" si="22"/>
        <v>380</v>
      </c>
      <c r="M1470" s="49" t="s">
        <v>3940</v>
      </c>
      <c r="N1470" s="47" t="s">
        <v>5046</v>
      </c>
    </row>
    <row r="1471" spans="1:14" s="38" customFormat="1">
      <c r="A1471" s="47" t="s">
        <v>4771</v>
      </c>
      <c r="B1471" s="47" t="s">
        <v>4510</v>
      </c>
      <c r="C1471" s="48">
        <v>4802119433</v>
      </c>
      <c r="D1471" s="49">
        <v>4802119</v>
      </c>
      <c r="E1471" s="47" t="s">
        <v>5045</v>
      </c>
      <c r="F1471" s="49">
        <v>433</v>
      </c>
      <c r="G1471" s="47" t="s">
        <v>3969</v>
      </c>
      <c r="H1471" s="49" t="s">
        <v>4001</v>
      </c>
      <c r="I1471" s="48">
        <v>7325706850128</v>
      </c>
      <c r="J1471" s="93">
        <v>190</v>
      </c>
      <c r="K1471" s="50">
        <v>3</v>
      </c>
      <c r="L1471" s="93">
        <f t="shared" si="22"/>
        <v>570</v>
      </c>
      <c r="M1471" s="49" t="s">
        <v>3940</v>
      </c>
      <c r="N1471" s="47" t="s">
        <v>5046</v>
      </c>
    </row>
    <row r="1472" spans="1:14" s="38" customFormat="1">
      <c r="A1472" s="47" t="s">
        <v>4771</v>
      </c>
      <c r="B1472" s="47" t="s">
        <v>4510</v>
      </c>
      <c r="C1472" s="48">
        <v>4802119433</v>
      </c>
      <c r="D1472" s="49">
        <v>4802119</v>
      </c>
      <c r="E1472" s="47" t="s">
        <v>5045</v>
      </c>
      <c r="F1472" s="49">
        <v>433</v>
      </c>
      <c r="G1472" s="47" t="s">
        <v>3969</v>
      </c>
      <c r="H1472" s="49" t="s">
        <v>4004</v>
      </c>
      <c r="I1472" s="48">
        <v>7325706850135</v>
      </c>
      <c r="J1472" s="93">
        <v>190</v>
      </c>
      <c r="K1472" s="50">
        <v>1</v>
      </c>
      <c r="L1472" s="93">
        <f t="shared" si="22"/>
        <v>190</v>
      </c>
      <c r="M1472" s="49" t="s">
        <v>3940</v>
      </c>
      <c r="N1472" s="47" t="s">
        <v>5046</v>
      </c>
    </row>
    <row r="1473" spans="1:14" s="38" customFormat="1">
      <c r="A1473" s="47" t="s">
        <v>4771</v>
      </c>
      <c r="B1473" s="47" t="s">
        <v>4510</v>
      </c>
      <c r="C1473" s="48">
        <v>4805501602</v>
      </c>
      <c r="D1473" s="49">
        <v>4805501</v>
      </c>
      <c r="E1473" s="47" t="s">
        <v>5091</v>
      </c>
      <c r="F1473" s="49">
        <v>602</v>
      </c>
      <c r="G1473" s="47" t="s">
        <v>4844</v>
      </c>
      <c r="H1473" s="49" t="s">
        <v>4016</v>
      </c>
      <c r="I1473" s="48">
        <v>7325706850975</v>
      </c>
      <c r="J1473" s="93">
        <v>180</v>
      </c>
      <c r="K1473" s="50">
        <v>1</v>
      </c>
      <c r="L1473" s="93">
        <f t="shared" si="22"/>
        <v>180</v>
      </c>
      <c r="M1473" s="49" t="s">
        <v>3940</v>
      </c>
      <c r="N1473" s="47" t="s">
        <v>4512</v>
      </c>
    </row>
    <row r="1474" spans="1:14" s="38" customFormat="1">
      <c r="A1474" s="47" t="s">
        <v>4771</v>
      </c>
      <c r="B1474" s="47" t="s">
        <v>4510</v>
      </c>
      <c r="C1474" s="48">
        <v>4805501824</v>
      </c>
      <c r="D1474" s="49">
        <v>4805501</v>
      </c>
      <c r="E1474" s="47" t="s">
        <v>5091</v>
      </c>
      <c r="F1474" s="49">
        <v>824</v>
      </c>
      <c r="G1474" s="47" t="s">
        <v>4586</v>
      </c>
      <c r="H1474" s="49" t="s">
        <v>4117</v>
      </c>
      <c r="I1474" s="48">
        <v>7325706851002</v>
      </c>
      <c r="J1474" s="93">
        <v>180</v>
      </c>
      <c r="K1474" s="50">
        <v>1</v>
      </c>
      <c r="L1474" s="93">
        <f t="shared" si="22"/>
        <v>180</v>
      </c>
      <c r="M1474" s="49" t="s">
        <v>3940</v>
      </c>
      <c r="N1474" s="47" t="s">
        <v>4512</v>
      </c>
    </row>
    <row r="1475" spans="1:14" s="38" customFormat="1">
      <c r="A1475" s="47" t="s">
        <v>4771</v>
      </c>
      <c r="B1475" s="47" t="s">
        <v>4510</v>
      </c>
      <c r="C1475" s="48">
        <v>4805501824</v>
      </c>
      <c r="D1475" s="49">
        <v>4805501</v>
      </c>
      <c r="E1475" s="47" t="s">
        <v>5091</v>
      </c>
      <c r="F1475" s="49">
        <v>824</v>
      </c>
      <c r="G1475" s="47" t="s">
        <v>4586</v>
      </c>
      <c r="H1475" s="49" t="s">
        <v>4005</v>
      </c>
      <c r="I1475" s="48">
        <v>7325706851057</v>
      </c>
      <c r="J1475" s="93">
        <v>180</v>
      </c>
      <c r="K1475" s="50">
        <v>1</v>
      </c>
      <c r="L1475" s="93">
        <f t="shared" si="22"/>
        <v>180</v>
      </c>
      <c r="M1475" s="49" t="s">
        <v>3940</v>
      </c>
      <c r="N1475" s="47" t="s">
        <v>4512</v>
      </c>
    </row>
    <row r="1476" spans="1:14" s="38" customFormat="1">
      <c r="A1476" s="47" t="s">
        <v>4771</v>
      </c>
      <c r="B1476" s="47" t="s">
        <v>5125</v>
      </c>
      <c r="C1476" s="48">
        <v>4502046102</v>
      </c>
      <c r="D1476" s="49">
        <v>4502046</v>
      </c>
      <c r="E1476" s="47" t="s">
        <v>5139</v>
      </c>
      <c r="F1476" s="49">
        <v>102</v>
      </c>
      <c r="G1476" s="47" t="s">
        <v>5140</v>
      </c>
      <c r="H1476" s="49" t="s">
        <v>4001</v>
      </c>
      <c r="I1476" s="48">
        <v>7325706851989</v>
      </c>
      <c r="J1476" s="93">
        <v>350</v>
      </c>
      <c r="K1476" s="50">
        <v>2</v>
      </c>
      <c r="L1476" s="93">
        <f t="shared" ref="L1476:L1539" si="23">K1476*J1476</f>
        <v>700</v>
      </c>
      <c r="M1476" s="49" t="s">
        <v>3940</v>
      </c>
      <c r="N1476" s="47" t="s">
        <v>5046</v>
      </c>
    </row>
    <row r="1477" spans="1:14" s="38" customFormat="1">
      <c r="A1477" s="47" t="s">
        <v>3972</v>
      </c>
      <c r="B1477" s="47" t="s">
        <v>3973</v>
      </c>
      <c r="C1477" s="48">
        <v>852007204143</v>
      </c>
      <c r="D1477" s="49">
        <v>852007204</v>
      </c>
      <c r="E1477" s="47" t="s">
        <v>3980</v>
      </c>
      <c r="F1477" s="49">
        <v>143</v>
      </c>
      <c r="G1477" s="47" t="s">
        <v>3978</v>
      </c>
      <c r="H1477" s="49" t="s">
        <v>3981</v>
      </c>
      <c r="I1477" s="48">
        <v>7325706852597</v>
      </c>
      <c r="J1477" s="93">
        <v>35</v>
      </c>
      <c r="K1477" s="50">
        <v>3</v>
      </c>
      <c r="L1477" s="93">
        <f t="shared" si="23"/>
        <v>105</v>
      </c>
      <c r="M1477" s="49" t="s">
        <v>3977</v>
      </c>
      <c r="N1477" s="47" t="s">
        <v>3967</v>
      </c>
    </row>
    <row r="1478" spans="1:14" s="38" customFormat="1">
      <c r="A1478" s="47" t="s">
        <v>3972</v>
      </c>
      <c r="B1478" s="47" t="s">
        <v>3973</v>
      </c>
      <c r="C1478" s="48">
        <v>852007205143</v>
      </c>
      <c r="D1478" s="49">
        <v>852007205</v>
      </c>
      <c r="E1478" s="47" t="s">
        <v>3982</v>
      </c>
      <c r="F1478" s="49">
        <v>143</v>
      </c>
      <c r="G1478" s="47" t="s">
        <v>3978</v>
      </c>
      <c r="H1478" s="49" t="s">
        <v>3983</v>
      </c>
      <c r="I1478" s="48">
        <v>7325706852658</v>
      </c>
      <c r="J1478" s="93">
        <v>60</v>
      </c>
      <c r="K1478" s="50">
        <v>5</v>
      </c>
      <c r="L1478" s="93">
        <f t="shared" si="23"/>
        <v>300</v>
      </c>
      <c r="M1478" s="49" t="s">
        <v>3977</v>
      </c>
      <c r="N1478" s="47" t="s">
        <v>3967</v>
      </c>
    </row>
    <row r="1479" spans="1:14" s="38" customFormat="1">
      <c r="A1479" s="47" t="s">
        <v>3972</v>
      </c>
      <c r="B1479" s="47" t="s">
        <v>3985</v>
      </c>
      <c r="C1479" s="48">
        <v>853093901117</v>
      </c>
      <c r="D1479" s="49">
        <v>853093901</v>
      </c>
      <c r="E1479" s="47" t="s">
        <v>3993</v>
      </c>
      <c r="F1479" s="49">
        <v>117</v>
      </c>
      <c r="G1479" s="47" t="s">
        <v>3994</v>
      </c>
      <c r="H1479" s="49" t="s">
        <v>3988</v>
      </c>
      <c r="I1479" s="48">
        <v>7325706856410</v>
      </c>
      <c r="J1479" s="93">
        <v>110</v>
      </c>
      <c r="K1479" s="50">
        <v>23</v>
      </c>
      <c r="L1479" s="93">
        <f t="shared" si="23"/>
        <v>2530</v>
      </c>
      <c r="M1479" s="49" t="s">
        <v>3995</v>
      </c>
      <c r="N1479" s="47" t="s">
        <v>3996</v>
      </c>
    </row>
    <row r="1480" spans="1:14" s="38" customFormat="1">
      <c r="A1480" s="47" t="s">
        <v>3972</v>
      </c>
      <c r="B1480" s="47" t="s">
        <v>3985</v>
      </c>
      <c r="C1480" s="48">
        <v>853093902117</v>
      </c>
      <c r="D1480" s="49">
        <v>853093902</v>
      </c>
      <c r="E1480" s="47" t="s">
        <v>3997</v>
      </c>
      <c r="F1480" s="49">
        <v>117</v>
      </c>
      <c r="G1480" s="47" t="s">
        <v>3994</v>
      </c>
      <c r="H1480" s="49" t="s">
        <v>3998</v>
      </c>
      <c r="I1480" s="48">
        <v>7325706856427</v>
      </c>
      <c r="J1480" s="93">
        <v>225</v>
      </c>
      <c r="K1480" s="50">
        <v>21</v>
      </c>
      <c r="L1480" s="93">
        <f t="shared" si="23"/>
        <v>4725</v>
      </c>
      <c r="M1480" s="49" t="s">
        <v>3995</v>
      </c>
      <c r="N1480" s="47" t="s">
        <v>3996</v>
      </c>
    </row>
    <row r="1481" spans="1:14" s="38" customFormat="1">
      <c r="A1481" s="47" t="s">
        <v>4011</v>
      </c>
      <c r="B1481" s="47" t="s">
        <v>4261</v>
      </c>
      <c r="C1481" s="48">
        <v>304600014</v>
      </c>
      <c r="D1481" s="49">
        <v>3046000</v>
      </c>
      <c r="E1481" s="47" t="s">
        <v>4266</v>
      </c>
      <c r="F1481" s="49">
        <v>14</v>
      </c>
      <c r="G1481" s="47" t="s">
        <v>4267</v>
      </c>
      <c r="H1481" s="49" t="s">
        <v>4004</v>
      </c>
      <c r="I1481" s="48">
        <v>7325706856618</v>
      </c>
      <c r="J1481" s="93">
        <v>130</v>
      </c>
      <c r="K1481" s="50">
        <v>1</v>
      </c>
      <c r="L1481" s="93">
        <f t="shared" si="23"/>
        <v>130</v>
      </c>
      <c r="M1481" s="49" t="s">
        <v>1923</v>
      </c>
      <c r="N1481" s="47" t="s">
        <v>4023</v>
      </c>
    </row>
    <row r="1482" spans="1:14" s="38" customFormat="1">
      <c r="A1482" s="47" t="s">
        <v>4771</v>
      </c>
      <c r="B1482" s="47" t="s">
        <v>4230</v>
      </c>
      <c r="C1482" s="48">
        <v>4100170970</v>
      </c>
      <c r="D1482" s="49">
        <v>4100170</v>
      </c>
      <c r="E1482" s="47" t="s">
        <v>4891</v>
      </c>
      <c r="F1482" s="49">
        <v>970</v>
      </c>
      <c r="G1482" s="47" t="s">
        <v>4892</v>
      </c>
      <c r="H1482" s="49">
        <v>26</v>
      </c>
      <c r="I1482" s="48">
        <v>7325706858230</v>
      </c>
      <c r="J1482" s="93">
        <v>190</v>
      </c>
      <c r="K1482" s="50">
        <v>1</v>
      </c>
      <c r="L1482" s="93">
        <f t="shared" si="23"/>
        <v>190</v>
      </c>
      <c r="M1482" s="49" t="s">
        <v>1899</v>
      </c>
      <c r="N1482" s="47" t="s">
        <v>4890</v>
      </c>
    </row>
    <row r="1483" spans="1:14" s="38" customFormat="1">
      <c r="A1483" s="47" t="s">
        <v>4771</v>
      </c>
      <c r="B1483" s="47" t="s">
        <v>4230</v>
      </c>
      <c r="C1483" s="48">
        <v>4100170970</v>
      </c>
      <c r="D1483" s="49">
        <v>4100170</v>
      </c>
      <c r="E1483" s="47" t="s">
        <v>4891</v>
      </c>
      <c r="F1483" s="49">
        <v>970</v>
      </c>
      <c r="G1483" s="47" t="s">
        <v>4892</v>
      </c>
      <c r="H1483" s="49">
        <v>30</v>
      </c>
      <c r="I1483" s="48">
        <v>7325706858278</v>
      </c>
      <c r="J1483" s="93">
        <v>190</v>
      </c>
      <c r="K1483" s="50">
        <v>1</v>
      </c>
      <c r="L1483" s="93">
        <f t="shared" si="23"/>
        <v>190</v>
      </c>
      <c r="M1483" s="49" t="s">
        <v>1899</v>
      </c>
      <c r="N1483" s="47" t="s">
        <v>4890</v>
      </c>
    </row>
    <row r="1484" spans="1:14" s="38" customFormat="1">
      <c r="A1484" s="47" t="s">
        <v>4771</v>
      </c>
      <c r="B1484" s="47" t="s">
        <v>4230</v>
      </c>
      <c r="C1484" s="48">
        <v>4100166960</v>
      </c>
      <c r="D1484" s="49">
        <v>4100166</v>
      </c>
      <c r="E1484" s="47" t="s">
        <v>4889</v>
      </c>
      <c r="F1484" s="49">
        <v>960</v>
      </c>
      <c r="G1484" s="47" t="s">
        <v>4881</v>
      </c>
      <c r="H1484" s="49">
        <v>28</v>
      </c>
      <c r="I1484" s="48">
        <v>7325706859428</v>
      </c>
      <c r="J1484" s="93">
        <v>160</v>
      </c>
      <c r="K1484" s="50">
        <v>1</v>
      </c>
      <c r="L1484" s="93">
        <f t="shared" si="23"/>
        <v>160</v>
      </c>
      <c r="M1484" s="49" t="s">
        <v>1899</v>
      </c>
      <c r="N1484" s="47" t="s">
        <v>4890</v>
      </c>
    </row>
    <row r="1485" spans="1:14" s="38" customFormat="1">
      <c r="A1485" s="47" t="s">
        <v>4771</v>
      </c>
      <c r="B1485" s="47" t="s">
        <v>4230</v>
      </c>
      <c r="C1485" s="48">
        <v>4100166960</v>
      </c>
      <c r="D1485" s="49">
        <v>4100166</v>
      </c>
      <c r="E1485" s="47" t="s">
        <v>4889</v>
      </c>
      <c r="F1485" s="49">
        <v>960</v>
      </c>
      <c r="G1485" s="47" t="s">
        <v>4881</v>
      </c>
      <c r="H1485" s="49">
        <v>29</v>
      </c>
      <c r="I1485" s="48">
        <v>7325706859435</v>
      </c>
      <c r="J1485" s="93">
        <v>160</v>
      </c>
      <c r="K1485" s="50">
        <v>1</v>
      </c>
      <c r="L1485" s="93">
        <f t="shared" si="23"/>
        <v>160</v>
      </c>
      <c r="M1485" s="49" t="s">
        <v>1899</v>
      </c>
      <c r="N1485" s="47" t="s">
        <v>4890</v>
      </c>
    </row>
    <row r="1486" spans="1:14" s="38" customFormat="1">
      <c r="A1486" s="47" t="s">
        <v>4771</v>
      </c>
      <c r="B1486" s="47" t="s">
        <v>4230</v>
      </c>
      <c r="C1486" s="48">
        <v>4100166960</v>
      </c>
      <c r="D1486" s="49">
        <v>4100166</v>
      </c>
      <c r="E1486" s="47" t="s">
        <v>4889</v>
      </c>
      <c r="F1486" s="49">
        <v>960</v>
      </c>
      <c r="G1486" s="47" t="s">
        <v>4881</v>
      </c>
      <c r="H1486" s="49">
        <v>30</v>
      </c>
      <c r="I1486" s="48">
        <v>7325706859442</v>
      </c>
      <c r="J1486" s="93">
        <v>160</v>
      </c>
      <c r="K1486" s="50">
        <v>1</v>
      </c>
      <c r="L1486" s="93">
        <f t="shared" si="23"/>
        <v>160</v>
      </c>
      <c r="M1486" s="49" t="s">
        <v>1899</v>
      </c>
      <c r="N1486" s="47" t="s">
        <v>4890</v>
      </c>
    </row>
    <row r="1487" spans="1:14" s="38" customFormat="1">
      <c r="A1487" s="47" t="s">
        <v>4011</v>
      </c>
      <c r="B1487" s="47" t="s">
        <v>4672</v>
      </c>
      <c r="C1487" s="48">
        <v>996022990</v>
      </c>
      <c r="D1487" s="49">
        <v>9960229</v>
      </c>
      <c r="E1487" s="47" t="s">
        <v>4708</v>
      </c>
      <c r="F1487" s="49">
        <v>90</v>
      </c>
      <c r="G1487" s="47" t="s">
        <v>4706</v>
      </c>
      <c r="H1487" s="49" t="s">
        <v>4709</v>
      </c>
      <c r="I1487" s="48">
        <v>7325706859589</v>
      </c>
      <c r="J1487" s="93">
        <v>35</v>
      </c>
      <c r="K1487" s="50">
        <v>1</v>
      </c>
      <c r="L1487" s="93">
        <f t="shared" si="23"/>
        <v>35</v>
      </c>
      <c r="M1487" s="49" t="s">
        <v>1823</v>
      </c>
      <c r="N1487" s="47" t="s">
        <v>4043</v>
      </c>
    </row>
    <row r="1488" spans="1:14" s="38" customFormat="1">
      <c r="A1488" s="47" t="s">
        <v>4771</v>
      </c>
      <c r="B1488" s="47" t="s">
        <v>4230</v>
      </c>
      <c r="C1488" s="48">
        <v>4100165992</v>
      </c>
      <c r="D1488" s="49">
        <v>4100165</v>
      </c>
      <c r="E1488" s="47" t="s">
        <v>4887</v>
      </c>
      <c r="F1488" s="49">
        <v>992</v>
      </c>
      <c r="G1488" s="47" t="s">
        <v>4888</v>
      </c>
      <c r="H1488" s="49">
        <v>26</v>
      </c>
      <c r="I1488" s="48">
        <v>7325706859763</v>
      </c>
      <c r="J1488" s="93">
        <v>160</v>
      </c>
      <c r="K1488" s="50">
        <v>1</v>
      </c>
      <c r="L1488" s="93">
        <f t="shared" si="23"/>
        <v>160</v>
      </c>
      <c r="M1488" s="49" t="s">
        <v>1899</v>
      </c>
      <c r="N1488" s="47" t="s">
        <v>4023</v>
      </c>
    </row>
    <row r="1489" spans="1:14" s="38" customFormat="1">
      <c r="A1489" s="47" t="s">
        <v>4771</v>
      </c>
      <c r="B1489" s="47" t="s">
        <v>4230</v>
      </c>
      <c r="C1489" s="48">
        <v>4100165992</v>
      </c>
      <c r="D1489" s="49">
        <v>4100165</v>
      </c>
      <c r="E1489" s="47" t="s">
        <v>4887</v>
      </c>
      <c r="F1489" s="49">
        <v>992</v>
      </c>
      <c r="G1489" s="47" t="s">
        <v>4888</v>
      </c>
      <c r="H1489" s="49">
        <v>28</v>
      </c>
      <c r="I1489" s="48">
        <v>7325706859787</v>
      </c>
      <c r="J1489" s="93">
        <v>160</v>
      </c>
      <c r="K1489" s="50">
        <v>1</v>
      </c>
      <c r="L1489" s="93">
        <f t="shared" si="23"/>
        <v>160</v>
      </c>
      <c r="M1489" s="49" t="s">
        <v>1899</v>
      </c>
      <c r="N1489" s="47" t="s">
        <v>4023</v>
      </c>
    </row>
    <row r="1490" spans="1:14" s="38" customFormat="1">
      <c r="A1490" s="47" t="s">
        <v>4011</v>
      </c>
      <c r="B1490" s="47" t="s">
        <v>4672</v>
      </c>
      <c r="C1490" s="48">
        <v>991012892</v>
      </c>
      <c r="D1490" s="49">
        <v>9910128</v>
      </c>
      <c r="E1490" s="47" t="s">
        <v>4697</v>
      </c>
      <c r="F1490" s="49">
        <v>92</v>
      </c>
      <c r="G1490" s="47" t="s">
        <v>4543</v>
      </c>
      <c r="H1490" s="49" t="s">
        <v>4674</v>
      </c>
      <c r="I1490" s="48">
        <v>7325706860769</v>
      </c>
      <c r="J1490" s="93">
        <v>50</v>
      </c>
      <c r="K1490" s="50">
        <v>5</v>
      </c>
      <c r="L1490" s="93">
        <f t="shared" si="23"/>
        <v>250</v>
      </c>
      <c r="M1490" s="49" t="s">
        <v>1823</v>
      </c>
      <c r="N1490" s="47" t="s">
        <v>4698</v>
      </c>
    </row>
    <row r="1491" spans="1:14" s="38" customFormat="1">
      <c r="A1491" s="47" t="s">
        <v>4011</v>
      </c>
      <c r="B1491" s="47" t="s">
        <v>4672</v>
      </c>
      <c r="C1491" s="48">
        <v>9910128113</v>
      </c>
      <c r="D1491" s="49">
        <v>9910128</v>
      </c>
      <c r="E1491" s="47" t="s">
        <v>4697</v>
      </c>
      <c r="F1491" s="49">
        <v>113</v>
      </c>
      <c r="G1491" s="47" t="s">
        <v>4256</v>
      </c>
      <c r="H1491" s="49" t="s">
        <v>4674</v>
      </c>
      <c r="I1491" s="48">
        <v>7325706860776</v>
      </c>
      <c r="J1491" s="93">
        <v>50</v>
      </c>
      <c r="K1491" s="50">
        <v>2</v>
      </c>
      <c r="L1491" s="93">
        <f t="shared" si="23"/>
        <v>100</v>
      </c>
      <c r="M1491" s="49" t="s">
        <v>1823</v>
      </c>
      <c r="N1491" s="47" t="s">
        <v>4698</v>
      </c>
    </row>
    <row r="1492" spans="1:14" s="38" customFormat="1">
      <c r="A1492" s="47" t="s">
        <v>4011</v>
      </c>
      <c r="B1492" s="47" t="s">
        <v>4672</v>
      </c>
      <c r="C1492" s="48">
        <v>9910128433</v>
      </c>
      <c r="D1492" s="49">
        <v>9910128</v>
      </c>
      <c r="E1492" s="47" t="s">
        <v>4697</v>
      </c>
      <c r="F1492" s="49">
        <v>433</v>
      </c>
      <c r="G1492" s="47" t="s">
        <v>3969</v>
      </c>
      <c r="H1492" s="49" t="s">
        <v>4674</v>
      </c>
      <c r="I1492" s="48">
        <v>7325706860783</v>
      </c>
      <c r="J1492" s="93">
        <v>50</v>
      </c>
      <c r="K1492" s="50">
        <v>3</v>
      </c>
      <c r="L1492" s="93">
        <f t="shared" si="23"/>
        <v>150</v>
      </c>
      <c r="M1492" s="49" t="s">
        <v>1823</v>
      </c>
      <c r="N1492" s="47" t="s">
        <v>4698</v>
      </c>
    </row>
    <row r="1493" spans="1:14" s="38" customFormat="1">
      <c r="A1493" s="47" t="s">
        <v>4011</v>
      </c>
      <c r="B1493" s="47" t="s">
        <v>4672</v>
      </c>
      <c r="C1493" s="48">
        <v>9910128630</v>
      </c>
      <c r="D1493" s="49">
        <v>9910128</v>
      </c>
      <c r="E1493" s="47" t="s">
        <v>4697</v>
      </c>
      <c r="F1493" s="49">
        <v>630</v>
      </c>
      <c r="G1493" s="47" t="s">
        <v>4224</v>
      </c>
      <c r="H1493" s="49" t="s">
        <v>4674</v>
      </c>
      <c r="I1493" s="48">
        <v>7325706860790</v>
      </c>
      <c r="J1493" s="93">
        <v>50</v>
      </c>
      <c r="K1493" s="50">
        <v>4</v>
      </c>
      <c r="L1493" s="93">
        <f t="shared" si="23"/>
        <v>200</v>
      </c>
      <c r="M1493" s="49" t="s">
        <v>1823</v>
      </c>
      <c r="N1493" s="47" t="s">
        <v>4698</v>
      </c>
    </row>
    <row r="1494" spans="1:14" s="38" customFormat="1">
      <c r="A1494" s="47" t="s">
        <v>4771</v>
      </c>
      <c r="B1494" s="47" t="s">
        <v>4672</v>
      </c>
      <c r="C1494" s="48">
        <v>4910039601</v>
      </c>
      <c r="D1494" s="49">
        <v>4910039</v>
      </c>
      <c r="E1494" s="47" t="s">
        <v>5169</v>
      </c>
      <c r="F1494" s="49">
        <v>601</v>
      </c>
      <c r="G1494" s="47" t="s">
        <v>4906</v>
      </c>
      <c r="H1494" s="49" t="s">
        <v>4674</v>
      </c>
      <c r="I1494" s="48">
        <v>7325706861155</v>
      </c>
      <c r="J1494" s="93">
        <v>140</v>
      </c>
      <c r="K1494" s="50">
        <v>3</v>
      </c>
      <c r="L1494" s="93">
        <f t="shared" si="23"/>
        <v>420</v>
      </c>
      <c r="M1494" s="49" t="s">
        <v>1823</v>
      </c>
      <c r="N1494" s="47" t="s">
        <v>5093</v>
      </c>
    </row>
    <row r="1495" spans="1:14" s="38" customFormat="1">
      <c r="A1495" s="47" t="s">
        <v>4771</v>
      </c>
      <c r="B1495" s="47" t="s">
        <v>4672</v>
      </c>
      <c r="C1495" s="48">
        <v>491004593</v>
      </c>
      <c r="D1495" s="49">
        <v>4910045</v>
      </c>
      <c r="E1495" s="47" t="s">
        <v>5163</v>
      </c>
      <c r="F1495" s="49">
        <v>93</v>
      </c>
      <c r="G1495" s="47" t="s">
        <v>4151</v>
      </c>
      <c r="H1495" s="49" t="s">
        <v>4674</v>
      </c>
      <c r="I1495" s="48">
        <v>7325706861193</v>
      </c>
      <c r="J1495" s="93">
        <v>60</v>
      </c>
      <c r="K1495" s="50">
        <v>2</v>
      </c>
      <c r="L1495" s="93">
        <f t="shared" si="23"/>
        <v>120</v>
      </c>
      <c r="M1495" s="49" t="s">
        <v>1823</v>
      </c>
      <c r="N1495" s="47" t="s">
        <v>4635</v>
      </c>
    </row>
    <row r="1496" spans="1:14" s="38" customFormat="1">
      <c r="A1496" s="47" t="s">
        <v>4011</v>
      </c>
      <c r="B1496" s="47" t="s">
        <v>4672</v>
      </c>
      <c r="C1496" s="48">
        <v>991012919</v>
      </c>
      <c r="D1496" s="49">
        <v>9910129</v>
      </c>
      <c r="E1496" s="47" t="s">
        <v>4699</v>
      </c>
      <c r="F1496" s="49">
        <v>19</v>
      </c>
      <c r="G1496" s="47" t="s">
        <v>4039</v>
      </c>
      <c r="H1496" s="49" t="s">
        <v>4674</v>
      </c>
      <c r="I1496" s="48">
        <v>7325706861551</v>
      </c>
      <c r="J1496" s="93">
        <v>60</v>
      </c>
      <c r="K1496" s="50">
        <v>3</v>
      </c>
      <c r="L1496" s="93">
        <f t="shared" si="23"/>
        <v>180</v>
      </c>
      <c r="M1496" s="49" t="s">
        <v>1823</v>
      </c>
      <c r="N1496" s="47" t="s">
        <v>4635</v>
      </c>
    </row>
    <row r="1497" spans="1:14" s="38" customFormat="1">
      <c r="A1497" s="47" t="s">
        <v>4771</v>
      </c>
      <c r="B1497" s="47" t="s">
        <v>4672</v>
      </c>
      <c r="C1497" s="48">
        <v>4970073633</v>
      </c>
      <c r="D1497" s="49">
        <v>4970073</v>
      </c>
      <c r="E1497" s="47" t="s">
        <v>5199</v>
      </c>
      <c r="F1497" s="49">
        <v>633</v>
      </c>
      <c r="G1497" s="47" t="s">
        <v>4051</v>
      </c>
      <c r="H1497" s="49" t="s">
        <v>4674</v>
      </c>
      <c r="I1497" s="48">
        <v>7325706861599</v>
      </c>
      <c r="J1497" s="93">
        <v>350</v>
      </c>
      <c r="K1497" s="50">
        <v>6</v>
      </c>
      <c r="L1497" s="93">
        <f t="shared" si="23"/>
        <v>2100</v>
      </c>
      <c r="M1497" s="49" t="s">
        <v>1823</v>
      </c>
      <c r="N1497" s="47" t="s">
        <v>4685</v>
      </c>
    </row>
    <row r="1498" spans="1:14" s="38" customFormat="1">
      <c r="A1498" s="47" t="s">
        <v>4771</v>
      </c>
      <c r="B1498" s="47" t="s">
        <v>4672</v>
      </c>
      <c r="C1498" s="48">
        <v>4970093211</v>
      </c>
      <c r="D1498" s="49">
        <v>4970093</v>
      </c>
      <c r="E1498" s="47" t="s">
        <v>5200</v>
      </c>
      <c r="F1498" s="49">
        <v>211</v>
      </c>
      <c r="G1498" s="47" t="s">
        <v>4741</v>
      </c>
      <c r="H1498" s="49" t="s">
        <v>4674</v>
      </c>
      <c r="I1498" s="48">
        <v>7325706861612</v>
      </c>
      <c r="J1498" s="93">
        <v>350</v>
      </c>
      <c r="K1498" s="50">
        <v>8</v>
      </c>
      <c r="L1498" s="93">
        <f t="shared" si="23"/>
        <v>2800</v>
      </c>
      <c r="M1498" s="49" t="s">
        <v>1823</v>
      </c>
      <c r="N1498" s="47" t="s">
        <v>4685</v>
      </c>
    </row>
    <row r="1499" spans="1:14" s="38" customFormat="1">
      <c r="A1499" s="47" t="s">
        <v>4011</v>
      </c>
      <c r="B1499" s="47" t="s">
        <v>4672</v>
      </c>
      <c r="C1499" s="48">
        <v>99701775</v>
      </c>
      <c r="D1499" s="49">
        <v>9970177</v>
      </c>
      <c r="E1499" s="47" t="s">
        <v>4688</v>
      </c>
      <c r="F1499" s="49">
        <v>5</v>
      </c>
      <c r="G1499" s="47" t="s">
        <v>4014</v>
      </c>
      <c r="H1499" s="49" t="s">
        <v>4674</v>
      </c>
      <c r="I1499" s="48">
        <v>7325706861841</v>
      </c>
      <c r="J1499" s="93">
        <v>190</v>
      </c>
      <c r="K1499" s="50">
        <v>14</v>
      </c>
      <c r="L1499" s="93">
        <f t="shared" si="23"/>
        <v>2660</v>
      </c>
      <c r="M1499" s="49" t="s">
        <v>1823</v>
      </c>
      <c r="N1499" s="47" t="s">
        <v>4689</v>
      </c>
    </row>
    <row r="1500" spans="1:14" s="38" customFormat="1">
      <c r="A1500" s="47" t="s">
        <v>4011</v>
      </c>
      <c r="B1500" s="47" t="s">
        <v>4134</v>
      </c>
      <c r="C1500" s="48">
        <v>2069004212</v>
      </c>
      <c r="D1500" s="49">
        <v>2069004</v>
      </c>
      <c r="E1500" s="47" t="s">
        <v>4226</v>
      </c>
      <c r="F1500" s="49">
        <v>212</v>
      </c>
      <c r="G1500" s="47" t="s">
        <v>4227</v>
      </c>
      <c r="H1500" s="49" t="s">
        <v>4004</v>
      </c>
      <c r="I1500" s="48">
        <v>7325706862251</v>
      </c>
      <c r="J1500" s="93">
        <v>190</v>
      </c>
      <c r="K1500" s="50">
        <v>4</v>
      </c>
      <c r="L1500" s="93">
        <f t="shared" si="23"/>
        <v>760</v>
      </c>
      <c r="M1500" s="49" t="s">
        <v>1823</v>
      </c>
      <c r="N1500" s="47" t="s">
        <v>4228</v>
      </c>
    </row>
    <row r="1501" spans="1:14" s="38" customFormat="1">
      <c r="A1501" s="47" t="s">
        <v>4771</v>
      </c>
      <c r="B1501" s="47" t="s">
        <v>4121</v>
      </c>
      <c r="C1501" s="48">
        <v>477015019</v>
      </c>
      <c r="D1501" s="49">
        <v>4770150</v>
      </c>
      <c r="E1501" s="47" t="s">
        <v>4815</v>
      </c>
      <c r="F1501" s="49">
        <v>19</v>
      </c>
      <c r="G1501" s="47" t="s">
        <v>4039</v>
      </c>
      <c r="H1501" s="49">
        <v>38</v>
      </c>
      <c r="I1501" s="48">
        <v>7325706862565</v>
      </c>
      <c r="J1501" s="93">
        <v>480</v>
      </c>
      <c r="K1501" s="50">
        <v>1</v>
      </c>
      <c r="L1501" s="93">
        <f t="shared" si="23"/>
        <v>480</v>
      </c>
      <c r="M1501" s="49" t="s">
        <v>1939</v>
      </c>
      <c r="N1501" s="47" t="s">
        <v>4816</v>
      </c>
    </row>
    <row r="1502" spans="1:14" s="38" customFormat="1">
      <c r="A1502" s="47" t="s">
        <v>4771</v>
      </c>
      <c r="B1502" s="47" t="s">
        <v>4121</v>
      </c>
      <c r="C1502" s="48">
        <v>477015019</v>
      </c>
      <c r="D1502" s="49">
        <v>4770150</v>
      </c>
      <c r="E1502" s="47" t="s">
        <v>4815</v>
      </c>
      <c r="F1502" s="49">
        <v>19</v>
      </c>
      <c r="G1502" s="47" t="s">
        <v>4039</v>
      </c>
      <c r="H1502" s="49">
        <v>40</v>
      </c>
      <c r="I1502" s="48">
        <v>7325706862572</v>
      </c>
      <c r="J1502" s="93">
        <v>480</v>
      </c>
      <c r="K1502" s="50">
        <v>1</v>
      </c>
      <c r="L1502" s="93">
        <f t="shared" si="23"/>
        <v>480</v>
      </c>
      <c r="M1502" s="49" t="s">
        <v>1939</v>
      </c>
      <c r="N1502" s="47" t="s">
        <v>4816</v>
      </c>
    </row>
    <row r="1503" spans="1:14" s="38" customFormat="1">
      <c r="A1503" s="47" t="s">
        <v>4771</v>
      </c>
      <c r="B1503" s="47" t="s">
        <v>4121</v>
      </c>
      <c r="C1503" s="48">
        <v>4770155433</v>
      </c>
      <c r="D1503" s="49">
        <v>4770155</v>
      </c>
      <c r="E1503" s="47" t="s">
        <v>4824</v>
      </c>
      <c r="F1503" s="49">
        <v>433</v>
      </c>
      <c r="G1503" s="47" t="s">
        <v>3969</v>
      </c>
      <c r="H1503" s="49">
        <v>34</v>
      </c>
      <c r="I1503" s="48">
        <v>7325706862817</v>
      </c>
      <c r="J1503" s="93">
        <v>530</v>
      </c>
      <c r="K1503" s="50">
        <v>1</v>
      </c>
      <c r="L1503" s="93">
        <f t="shared" si="23"/>
        <v>530</v>
      </c>
      <c r="M1503" s="49" t="s">
        <v>1911</v>
      </c>
      <c r="N1503" s="47" t="s">
        <v>4825</v>
      </c>
    </row>
    <row r="1504" spans="1:14" s="38" customFormat="1">
      <c r="A1504" s="47" t="s">
        <v>4771</v>
      </c>
      <c r="B1504" s="47" t="s">
        <v>4121</v>
      </c>
      <c r="C1504" s="48">
        <v>4770155433</v>
      </c>
      <c r="D1504" s="49">
        <v>4770155</v>
      </c>
      <c r="E1504" s="47" t="s">
        <v>4824</v>
      </c>
      <c r="F1504" s="49">
        <v>433</v>
      </c>
      <c r="G1504" s="47" t="s">
        <v>3969</v>
      </c>
      <c r="H1504" s="49">
        <v>36</v>
      </c>
      <c r="I1504" s="48">
        <v>7325706862824</v>
      </c>
      <c r="J1504" s="93">
        <v>530</v>
      </c>
      <c r="K1504" s="50">
        <v>3</v>
      </c>
      <c r="L1504" s="93">
        <f t="shared" si="23"/>
        <v>1590</v>
      </c>
      <c r="M1504" s="49" t="s">
        <v>1911</v>
      </c>
      <c r="N1504" s="47" t="s">
        <v>4825</v>
      </c>
    </row>
    <row r="1505" spans="1:14" s="38" customFormat="1">
      <c r="A1505" s="47" t="s">
        <v>4771</v>
      </c>
      <c r="B1505" s="47" t="s">
        <v>4121</v>
      </c>
      <c r="C1505" s="48">
        <v>4770155433</v>
      </c>
      <c r="D1505" s="49">
        <v>4770155</v>
      </c>
      <c r="E1505" s="47" t="s">
        <v>4824</v>
      </c>
      <c r="F1505" s="49">
        <v>433</v>
      </c>
      <c r="G1505" s="47" t="s">
        <v>3969</v>
      </c>
      <c r="H1505" s="49">
        <v>38</v>
      </c>
      <c r="I1505" s="48">
        <v>7325706862831</v>
      </c>
      <c r="J1505" s="93">
        <v>530</v>
      </c>
      <c r="K1505" s="50">
        <v>2</v>
      </c>
      <c r="L1505" s="93">
        <f t="shared" si="23"/>
        <v>1060</v>
      </c>
      <c r="M1505" s="49" t="s">
        <v>1911</v>
      </c>
      <c r="N1505" s="47" t="s">
        <v>4825</v>
      </c>
    </row>
    <row r="1506" spans="1:14" s="38" customFormat="1">
      <c r="A1506" s="47" t="s">
        <v>4771</v>
      </c>
      <c r="B1506" s="47" t="s">
        <v>4121</v>
      </c>
      <c r="C1506" s="48">
        <v>4770155433</v>
      </c>
      <c r="D1506" s="49">
        <v>4770155</v>
      </c>
      <c r="E1506" s="47" t="s">
        <v>4824</v>
      </c>
      <c r="F1506" s="49">
        <v>433</v>
      </c>
      <c r="G1506" s="47" t="s">
        <v>3969</v>
      </c>
      <c r="H1506" s="49">
        <v>40</v>
      </c>
      <c r="I1506" s="48">
        <v>7325706862848</v>
      </c>
      <c r="J1506" s="93">
        <v>530</v>
      </c>
      <c r="K1506" s="50">
        <v>1</v>
      </c>
      <c r="L1506" s="93">
        <f t="shared" si="23"/>
        <v>530</v>
      </c>
      <c r="M1506" s="49" t="s">
        <v>1911</v>
      </c>
      <c r="N1506" s="47" t="s">
        <v>4825</v>
      </c>
    </row>
    <row r="1507" spans="1:14" s="38" customFormat="1">
      <c r="A1507" s="47" t="s">
        <v>4771</v>
      </c>
      <c r="B1507" s="47" t="s">
        <v>4121</v>
      </c>
      <c r="C1507" s="48">
        <v>4770155433</v>
      </c>
      <c r="D1507" s="49">
        <v>4770155</v>
      </c>
      <c r="E1507" s="47" t="s">
        <v>4824</v>
      </c>
      <c r="F1507" s="49">
        <v>433</v>
      </c>
      <c r="G1507" s="47" t="s">
        <v>3969</v>
      </c>
      <c r="H1507" s="49">
        <v>42</v>
      </c>
      <c r="I1507" s="48">
        <v>7325706862855</v>
      </c>
      <c r="J1507" s="93">
        <v>530</v>
      </c>
      <c r="K1507" s="50">
        <v>1</v>
      </c>
      <c r="L1507" s="93">
        <f t="shared" si="23"/>
        <v>530</v>
      </c>
      <c r="M1507" s="49" t="s">
        <v>1911</v>
      </c>
      <c r="N1507" s="47" t="s">
        <v>4825</v>
      </c>
    </row>
    <row r="1508" spans="1:14" s="38" customFormat="1">
      <c r="A1508" s="47" t="s">
        <v>4771</v>
      </c>
      <c r="B1508" s="47" t="s">
        <v>4121</v>
      </c>
      <c r="C1508" s="48">
        <v>4770157433</v>
      </c>
      <c r="D1508" s="49">
        <v>4770157</v>
      </c>
      <c r="E1508" s="47" t="s">
        <v>4826</v>
      </c>
      <c r="F1508" s="49">
        <v>433</v>
      </c>
      <c r="G1508" s="47" t="s">
        <v>3969</v>
      </c>
      <c r="H1508" s="49">
        <v>36</v>
      </c>
      <c r="I1508" s="48">
        <v>7325706863128</v>
      </c>
      <c r="J1508" s="93">
        <v>350</v>
      </c>
      <c r="K1508" s="50">
        <v>1</v>
      </c>
      <c r="L1508" s="93">
        <f t="shared" si="23"/>
        <v>350</v>
      </c>
      <c r="M1508" s="49" t="s">
        <v>1939</v>
      </c>
      <c r="N1508" s="47" t="s">
        <v>4827</v>
      </c>
    </row>
    <row r="1509" spans="1:14" s="38" customFormat="1">
      <c r="A1509" s="47" t="s">
        <v>4771</v>
      </c>
      <c r="B1509" s="47" t="s">
        <v>4121</v>
      </c>
      <c r="C1509" s="48">
        <v>4770157433</v>
      </c>
      <c r="D1509" s="49">
        <v>4770157</v>
      </c>
      <c r="E1509" s="47" t="s">
        <v>4826</v>
      </c>
      <c r="F1509" s="49">
        <v>433</v>
      </c>
      <c r="G1509" s="47" t="s">
        <v>3969</v>
      </c>
      <c r="H1509" s="49">
        <v>38</v>
      </c>
      <c r="I1509" s="48">
        <v>7325706863135</v>
      </c>
      <c r="J1509" s="93">
        <v>350</v>
      </c>
      <c r="K1509" s="50">
        <v>1</v>
      </c>
      <c r="L1509" s="93">
        <f t="shared" si="23"/>
        <v>350</v>
      </c>
      <c r="M1509" s="49" t="s">
        <v>1939</v>
      </c>
      <c r="N1509" s="47" t="s">
        <v>4827</v>
      </c>
    </row>
    <row r="1510" spans="1:14" s="38" customFormat="1">
      <c r="A1510" s="47" t="s">
        <v>4771</v>
      </c>
      <c r="B1510" s="47" t="s">
        <v>4121</v>
      </c>
      <c r="C1510" s="48">
        <v>4770157433</v>
      </c>
      <c r="D1510" s="49">
        <v>4770157</v>
      </c>
      <c r="E1510" s="47" t="s">
        <v>4826</v>
      </c>
      <c r="F1510" s="49">
        <v>433</v>
      </c>
      <c r="G1510" s="47" t="s">
        <v>3969</v>
      </c>
      <c r="H1510" s="49">
        <v>42</v>
      </c>
      <c r="I1510" s="48">
        <v>7325706863159</v>
      </c>
      <c r="J1510" s="93">
        <v>350</v>
      </c>
      <c r="K1510" s="50">
        <v>1</v>
      </c>
      <c r="L1510" s="93">
        <f t="shared" si="23"/>
        <v>350</v>
      </c>
      <c r="M1510" s="49" t="s">
        <v>1939</v>
      </c>
      <c r="N1510" s="47" t="s">
        <v>4827</v>
      </c>
    </row>
    <row r="1511" spans="1:14" s="38" customFormat="1">
      <c r="A1511" s="47" t="s">
        <v>4771</v>
      </c>
      <c r="B1511" s="47" t="s">
        <v>4121</v>
      </c>
      <c r="C1511" s="48">
        <v>4770157433</v>
      </c>
      <c r="D1511" s="49">
        <v>4770157</v>
      </c>
      <c r="E1511" s="47" t="s">
        <v>4826</v>
      </c>
      <c r="F1511" s="49">
        <v>433</v>
      </c>
      <c r="G1511" s="47" t="s">
        <v>3969</v>
      </c>
      <c r="H1511" s="49">
        <v>44</v>
      </c>
      <c r="I1511" s="48">
        <v>7325706863166</v>
      </c>
      <c r="J1511" s="93">
        <v>350</v>
      </c>
      <c r="K1511" s="50">
        <v>1</v>
      </c>
      <c r="L1511" s="93">
        <f t="shared" si="23"/>
        <v>350</v>
      </c>
      <c r="M1511" s="49" t="s">
        <v>1939</v>
      </c>
      <c r="N1511" s="47" t="s">
        <v>4827</v>
      </c>
    </row>
    <row r="1512" spans="1:14" s="38" customFormat="1">
      <c r="A1512" s="47" t="s">
        <v>4771</v>
      </c>
      <c r="B1512" s="47" t="s">
        <v>4134</v>
      </c>
      <c r="C1512" s="48">
        <v>4150232602</v>
      </c>
      <c r="D1512" s="49">
        <v>4150232</v>
      </c>
      <c r="E1512" s="47" t="s">
        <v>4843</v>
      </c>
      <c r="F1512" s="49">
        <v>602</v>
      </c>
      <c r="G1512" s="47" t="s">
        <v>4844</v>
      </c>
      <c r="H1512" s="49">
        <v>36</v>
      </c>
      <c r="I1512" s="48">
        <v>7325706863746</v>
      </c>
      <c r="J1512" s="93">
        <v>300</v>
      </c>
      <c r="K1512" s="50">
        <v>3</v>
      </c>
      <c r="L1512" s="93">
        <f t="shared" si="23"/>
        <v>900</v>
      </c>
      <c r="M1512" s="49" t="s">
        <v>1911</v>
      </c>
      <c r="N1512" s="47" t="s">
        <v>4125</v>
      </c>
    </row>
    <row r="1513" spans="1:14" s="38" customFormat="1">
      <c r="A1513" s="47" t="s">
        <v>4771</v>
      </c>
      <c r="B1513" s="47" t="s">
        <v>4134</v>
      </c>
      <c r="C1513" s="48">
        <v>4150232602</v>
      </c>
      <c r="D1513" s="49">
        <v>4150232</v>
      </c>
      <c r="E1513" s="47" t="s">
        <v>4843</v>
      </c>
      <c r="F1513" s="49">
        <v>602</v>
      </c>
      <c r="G1513" s="47" t="s">
        <v>4844</v>
      </c>
      <c r="H1513" s="49">
        <v>38</v>
      </c>
      <c r="I1513" s="48">
        <v>7325706863753</v>
      </c>
      <c r="J1513" s="93">
        <v>300</v>
      </c>
      <c r="K1513" s="50">
        <v>2</v>
      </c>
      <c r="L1513" s="93">
        <f t="shared" si="23"/>
        <v>600</v>
      </c>
      <c r="M1513" s="49" t="s">
        <v>1911</v>
      </c>
      <c r="N1513" s="47" t="s">
        <v>4125</v>
      </c>
    </row>
    <row r="1514" spans="1:14" s="38" customFormat="1">
      <c r="A1514" s="47" t="s">
        <v>4771</v>
      </c>
      <c r="B1514" s="47" t="s">
        <v>4134</v>
      </c>
      <c r="C1514" s="48">
        <v>4150232602</v>
      </c>
      <c r="D1514" s="49">
        <v>4150232</v>
      </c>
      <c r="E1514" s="47" t="s">
        <v>4843</v>
      </c>
      <c r="F1514" s="49">
        <v>602</v>
      </c>
      <c r="G1514" s="47" t="s">
        <v>4844</v>
      </c>
      <c r="H1514" s="49">
        <v>40</v>
      </c>
      <c r="I1514" s="48">
        <v>7325706863760</v>
      </c>
      <c r="J1514" s="93">
        <v>300</v>
      </c>
      <c r="K1514" s="50">
        <v>3</v>
      </c>
      <c r="L1514" s="93">
        <f t="shared" si="23"/>
        <v>900</v>
      </c>
      <c r="M1514" s="49" t="s">
        <v>1911</v>
      </c>
      <c r="N1514" s="47" t="s">
        <v>4125</v>
      </c>
    </row>
    <row r="1515" spans="1:14" s="38" customFormat="1">
      <c r="A1515" s="47" t="s">
        <v>4771</v>
      </c>
      <c r="B1515" s="47" t="s">
        <v>4134</v>
      </c>
      <c r="C1515" s="48">
        <v>4150232602</v>
      </c>
      <c r="D1515" s="49">
        <v>4150232</v>
      </c>
      <c r="E1515" s="47" t="s">
        <v>4843</v>
      </c>
      <c r="F1515" s="49">
        <v>602</v>
      </c>
      <c r="G1515" s="47" t="s">
        <v>4844</v>
      </c>
      <c r="H1515" s="49">
        <v>42</v>
      </c>
      <c r="I1515" s="48">
        <v>7325706863777</v>
      </c>
      <c r="J1515" s="93">
        <v>300</v>
      </c>
      <c r="K1515" s="50">
        <v>1</v>
      </c>
      <c r="L1515" s="93">
        <f t="shared" si="23"/>
        <v>300</v>
      </c>
      <c r="M1515" s="49" t="s">
        <v>1911</v>
      </c>
      <c r="N1515" s="47" t="s">
        <v>4125</v>
      </c>
    </row>
    <row r="1516" spans="1:14" s="38" customFormat="1">
      <c r="A1516" s="47" t="s">
        <v>4771</v>
      </c>
      <c r="B1516" s="47" t="s">
        <v>4134</v>
      </c>
      <c r="C1516" s="48">
        <v>4150233827</v>
      </c>
      <c r="D1516" s="49">
        <v>4150233</v>
      </c>
      <c r="E1516" s="47" t="s">
        <v>4845</v>
      </c>
      <c r="F1516" s="49">
        <v>827</v>
      </c>
      <c r="G1516" s="47" t="s">
        <v>4073</v>
      </c>
      <c r="H1516" s="49">
        <v>34</v>
      </c>
      <c r="I1516" s="48">
        <v>7325706863814</v>
      </c>
      <c r="J1516" s="93">
        <v>240</v>
      </c>
      <c r="K1516" s="50">
        <v>1</v>
      </c>
      <c r="L1516" s="93">
        <f t="shared" si="23"/>
        <v>240</v>
      </c>
      <c r="M1516" s="49" t="s">
        <v>1911</v>
      </c>
      <c r="N1516" s="47" t="s">
        <v>4023</v>
      </c>
    </row>
    <row r="1517" spans="1:14" s="38" customFormat="1">
      <c r="A1517" s="47" t="s">
        <v>4771</v>
      </c>
      <c r="B1517" s="47" t="s">
        <v>4134</v>
      </c>
      <c r="C1517" s="48">
        <v>4150235433</v>
      </c>
      <c r="D1517" s="49">
        <v>4150235</v>
      </c>
      <c r="E1517" s="47" t="s">
        <v>4846</v>
      </c>
      <c r="F1517" s="49">
        <v>433</v>
      </c>
      <c r="G1517" s="47" t="s">
        <v>3969</v>
      </c>
      <c r="H1517" s="49">
        <v>38</v>
      </c>
      <c r="I1517" s="48">
        <v>7325706863999</v>
      </c>
      <c r="J1517" s="93">
        <v>300</v>
      </c>
      <c r="K1517" s="50">
        <v>1</v>
      </c>
      <c r="L1517" s="93">
        <f t="shared" si="23"/>
        <v>300</v>
      </c>
      <c r="M1517" s="49" t="s">
        <v>1911</v>
      </c>
      <c r="N1517" s="47" t="s">
        <v>4825</v>
      </c>
    </row>
    <row r="1518" spans="1:14" s="38" customFormat="1">
      <c r="A1518" s="47" t="s">
        <v>4771</v>
      </c>
      <c r="B1518" s="47" t="s">
        <v>4134</v>
      </c>
      <c r="C1518" s="48">
        <v>4150235433</v>
      </c>
      <c r="D1518" s="49">
        <v>4150235</v>
      </c>
      <c r="E1518" s="47" t="s">
        <v>4846</v>
      </c>
      <c r="F1518" s="49">
        <v>433</v>
      </c>
      <c r="G1518" s="47" t="s">
        <v>3969</v>
      </c>
      <c r="H1518" s="49">
        <v>40</v>
      </c>
      <c r="I1518" s="48">
        <v>7325706864002</v>
      </c>
      <c r="J1518" s="93">
        <v>300</v>
      </c>
      <c r="K1518" s="50">
        <v>1</v>
      </c>
      <c r="L1518" s="93">
        <f t="shared" si="23"/>
        <v>300</v>
      </c>
      <c r="M1518" s="49" t="s">
        <v>1911</v>
      </c>
      <c r="N1518" s="47" t="s">
        <v>4825</v>
      </c>
    </row>
    <row r="1519" spans="1:14" s="38" customFormat="1">
      <c r="A1519" s="47" t="s">
        <v>4771</v>
      </c>
      <c r="B1519" s="47" t="s">
        <v>4134</v>
      </c>
      <c r="C1519" s="48">
        <v>4150235433</v>
      </c>
      <c r="D1519" s="49">
        <v>4150235</v>
      </c>
      <c r="E1519" s="47" t="s">
        <v>4846</v>
      </c>
      <c r="F1519" s="49">
        <v>433</v>
      </c>
      <c r="G1519" s="47" t="s">
        <v>3969</v>
      </c>
      <c r="H1519" s="49">
        <v>42</v>
      </c>
      <c r="I1519" s="48">
        <v>7325706864019</v>
      </c>
      <c r="J1519" s="93">
        <v>300</v>
      </c>
      <c r="K1519" s="50">
        <v>1</v>
      </c>
      <c r="L1519" s="93">
        <f t="shared" si="23"/>
        <v>300</v>
      </c>
      <c r="M1519" s="49" t="s">
        <v>1911</v>
      </c>
      <c r="N1519" s="47" t="s">
        <v>4825</v>
      </c>
    </row>
    <row r="1520" spans="1:14" s="38" customFormat="1">
      <c r="A1520" s="47" t="s">
        <v>4011</v>
      </c>
      <c r="B1520" s="47" t="s">
        <v>4672</v>
      </c>
      <c r="C1520" s="48">
        <v>9930002130</v>
      </c>
      <c r="D1520" s="49">
        <v>9930002</v>
      </c>
      <c r="E1520" s="47" t="s">
        <v>4728</v>
      </c>
      <c r="F1520" s="49">
        <v>130</v>
      </c>
      <c r="G1520" s="47" t="s">
        <v>4110</v>
      </c>
      <c r="H1520" s="49" t="s">
        <v>4693</v>
      </c>
      <c r="I1520" s="48">
        <v>7325706864132</v>
      </c>
      <c r="J1520" s="93">
        <v>100</v>
      </c>
      <c r="K1520" s="50">
        <v>1</v>
      </c>
      <c r="L1520" s="93">
        <f t="shared" si="23"/>
        <v>100</v>
      </c>
      <c r="M1520" s="49" t="s">
        <v>1823</v>
      </c>
      <c r="N1520" s="47" t="s">
        <v>4021</v>
      </c>
    </row>
    <row r="1521" spans="1:14" s="38" customFormat="1">
      <c r="A1521" s="47" t="s">
        <v>4771</v>
      </c>
      <c r="B1521" s="47" t="s">
        <v>4672</v>
      </c>
      <c r="C1521" s="48">
        <v>4930068410</v>
      </c>
      <c r="D1521" s="49">
        <v>4930068</v>
      </c>
      <c r="E1521" s="47" t="s">
        <v>5180</v>
      </c>
      <c r="F1521" s="49">
        <v>410</v>
      </c>
      <c r="G1521" s="47" t="s">
        <v>3990</v>
      </c>
      <c r="H1521" s="49" t="s">
        <v>4001</v>
      </c>
      <c r="I1521" s="48">
        <v>7325706864255</v>
      </c>
      <c r="J1521" s="93">
        <v>100</v>
      </c>
      <c r="K1521" s="50">
        <v>1</v>
      </c>
      <c r="L1521" s="93">
        <f t="shared" si="23"/>
        <v>100</v>
      </c>
      <c r="M1521" s="49" t="s">
        <v>1823</v>
      </c>
      <c r="N1521" s="47" t="s">
        <v>5181</v>
      </c>
    </row>
    <row r="1522" spans="1:14" s="38" customFormat="1">
      <c r="A1522" s="47" t="s">
        <v>4011</v>
      </c>
      <c r="B1522" s="47" t="s">
        <v>4672</v>
      </c>
      <c r="C1522" s="48">
        <v>9920002210</v>
      </c>
      <c r="D1522" s="49">
        <v>9920002</v>
      </c>
      <c r="E1522" s="47" t="s">
        <v>4723</v>
      </c>
      <c r="F1522" s="49">
        <v>210</v>
      </c>
      <c r="G1522" s="47" t="s">
        <v>4067</v>
      </c>
      <c r="H1522" s="49" t="s">
        <v>4674</v>
      </c>
      <c r="I1522" s="48">
        <v>7325706864378</v>
      </c>
      <c r="J1522" s="93">
        <v>100</v>
      </c>
      <c r="K1522" s="50">
        <v>44</v>
      </c>
      <c r="L1522" s="93">
        <f t="shared" si="23"/>
        <v>4400</v>
      </c>
      <c r="M1522" s="49" t="s">
        <v>1823</v>
      </c>
      <c r="N1522" s="47" t="s">
        <v>4635</v>
      </c>
    </row>
    <row r="1523" spans="1:14" s="38" customFormat="1">
      <c r="A1523" s="47" t="s">
        <v>4011</v>
      </c>
      <c r="B1523" s="47" t="s">
        <v>4672</v>
      </c>
      <c r="C1523" s="48">
        <v>992018719</v>
      </c>
      <c r="D1523" s="49">
        <v>9920187</v>
      </c>
      <c r="E1523" s="47" t="s">
        <v>4702</v>
      </c>
      <c r="F1523" s="49">
        <v>19</v>
      </c>
      <c r="G1523" s="47" t="s">
        <v>4039</v>
      </c>
      <c r="H1523" s="49" t="s">
        <v>4674</v>
      </c>
      <c r="I1523" s="48">
        <v>7325706864408</v>
      </c>
      <c r="J1523" s="93">
        <v>90</v>
      </c>
      <c r="K1523" s="50">
        <v>3</v>
      </c>
      <c r="L1523" s="93">
        <f t="shared" si="23"/>
        <v>270</v>
      </c>
      <c r="M1523" s="49" t="s">
        <v>1823</v>
      </c>
      <c r="N1523" s="47" t="s">
        <v>4635</v>
      </c>
    </row>
    <row r="1524" spans="1:14" s="38" customFormat="1">
      <c r="A1524" s="47" t="s">
        <v>4011</v>
      </c>
      <c r="B1524" s="47" t="s">
        <v>4672</v>
      </c>
      <c r="C1524" s="48">
        <v>9920080369</v>
      </c>
      <c r="D1524" s="49">
        <v>9920080</v>
      </c>
      <c r="E1524" s="47" t="s">
        <v>4724</v>
      </c>
      <c r="F1524" s="49">
        <v>369</v>
      </c>
      <c r="G1524" s="47" t="s">
        <v>4712</v>
      </c>
      <c r="H1524" s="49" t="s">
        <v>4674</v>
      </c>
      <c r="I1524" s="48">
        <v>7325706864484</v>
      </c>
      <c r="J1524" s="93">
        <v>60</v>
      </c>
      <c r="K1524" s="50">
        <v>1</v>
      </c>
      <c r="L1524" s="93">
        <f t="shared" si="23"/>
        <v>60</v>
      </c>
      <c r="M1524" s="49" t="s">
        <v>3995</v>
      </c>
      <c r="N1524" s="47" t="s">
        <v>4125</v>
      </c>
    </row>
    <row r="1525" spans="1:14" s="38" customFormat="1">
      <c r="A1525" s="47" t="s">
        <v>4011</v>
      </c>
      <c r="B1525" s="47" t="s">
        <v>4672</v>
      </c>
      <c r="C1525" s="48">
        <v>992017193</v>
      </c>
      <c r="D1525" s="49">
        <v>9920171</v>
      </c>
      <c r="E1525" s="47" t="s">
        <v>4700</v>
      </c>
      <c r="F1525" s="49">
        <v>93</v>
      </c>
      <c r="G1525" s="47" t="s">
        <v>4151</v>
      </c>
      <c r="H1525" s="49" t="s">
        <v>4674</v>
      </c>
      <c r="I1525" s="48">
        <v>7325706864569</v>
      </c>
      <c r="J1525" s="93">
        <v>90</v>
      </c>
      <c r="K1525" s="50">
        <v>1</v>
      </c>
      <c r="L1525" s="93">
        <f t="shared" si="23"/>
        <v>90</v>
      </c>
      <c r="M1525" s="49" t="s">
        <v>3995</v>
      </c>
      <c r="N1525" s="47" t="s">
        <v>4125</v>
      </c>
    </row>
    <row r="1526" spans="1:14" s="38" customFormat="1">
      <c r="A1526" s="47" t="s">
        <v>4011</v>
      </c>
      <c r="B1526" s="47" t="s">
        <v>4672</v>
      </c>
      <c r="C1526" s="48">
        <v>9920171210</v>
      </c>
      <c r="D1526" s="49">
        <v>9920171</v>
      </c>
      <c r="E1526" s="47" t="s">
        <v>4700</v>
      </c>
      <c r="F1526" s="49">
        <v>210</v>
      </c>
      <c r="G1526" s="47" t="s">
        <v>4067</v>
      </c>
      <c r="H1526" s="49" t="s">
        <v>4674</v>
      </c>
      <c r="I1526" s="48">
        <v>7325706864576</v>
      </c>
      <c r="J1526" s="93">
        <v>90</v>
      </c>
      <c r="K1526" s="50">
        <v>2</v>
      </c>
      <c r="L1526" s="93">
        <f t="shared" si="23"/>
        <v>180</v>
      </c>
      <c r="M1526" s="49" t="s">
        <v>3995</v>
      </c>
      <c r="N1526" s="47" t="s">
        <v>4125</v>
      </c>
    </row>
    <row r="1527" spans="1:14" s="38" customFormat="1">
      <c r="A1527" s="47" t="s">
        <v>4011</v>
      </c>
      <c r="B1527" s="47" t="s">
        <v>4672</v>
      </c>
      <c r="C1527" s="48">
        <v>9920171324</v>
      </c>
      <c r="D1527" s="49">
        <v>9920171</v>
      </c>
      <c r="E1527" s="47" t="s">
        <v>4700</v>
      </c>
      <c r="F1527" s="49">
        <v>324</v>
      </c>
      <c r="G1527" s="47" t="s">
        <v>4108</v>
      </c>
      <c r="H1527" s="49" t="s">
        <v>4674</v>
      </c>
      <c r="I1527" s="48">
        <v>7325706864583</v>
      </c>
      <c r="J1527" s="93">
        <v>90</v>
      </c>
      <c r="K1527" s="50">
        <v>2</v>
      </c>
      <c r="L1527" s="93">
        <f t="shared" si="23"/>
        <v>180</v>
      </c>
      <c r="M1527" s="49" t="s">
        <v>3995</v>
      </c>
      <c r="N1527" s="47" t="s">
        <v>4125</v>
      </c>
    </row>
    <row r="1528" spans="1:14" s="38" customFormat="1">
      <c r="A1528" s="47" t="s">
        <v>4011</v>
      </c>
      <c r="B1528" s="47" t="s">
        <v>4672</v>
      </c>
      <c r="C1528" s="48">
        <v>9920171824</v>
      </c>
      <c r="D1528" s="49">
        <v>9920171</v>
      </c>
      <c r="E1528" s="47" t="s">
        <v>4700</v>
      </c>
      <c r="F1528" s="49">
        <v>824</v>
      </c>
      <c r="G1528" s="47" t="s">
        <v>4586</v>
      </c>
      <c r="H1528" s="49" t="s">
        <v>4674</v>
      </c>
      <c r="I1528" s="48">
        <v>7325706864606</v>
      </c>
      <c r="J1528" s="93">
        <v>90</v>
      </c>
      <c r="K1528" s="50">
        <v>10</v>
      </c>
      <c r="L1528" s="93">
        <f t="shared" si="23"/>
        <v>900</v>
      </c>
      <c r="M1528" s="49" t="s">
        <v>3995</v>
      </c>
      <c r="N1528" s="47" t="s">
        <v>4125</v>
      </c>
    </row>
    <row r="1529" spans="1:14" s="38" customFormat="1">
      <c r="A1529" s="47" t="s">
        <v>4011</v>
      </c>
      <c r="B1529" s="47" t="s">
        <v>4672</v>
      </c>
      <c r="C1529" s="48">
        <v>992018519</v>
      </c>
      <c r="D1529" s="49">
        <v>9920185</v>
      </c>
      <c r="E1529" s="47" t="s">
        <v>4701</v>
      </c>
      <c r="F1529" s="49">
        <v>19</v>
      </c>
      <c r="G1529" s="47" t="s">
        <v>4039</v>
      </c>
      <c r="H1529" s="49" t="s">
        <v>4674</v>
      </c>
      <c r="I1529" s="48">
        <v>7325706864613</v>
      </c>
      <c r="J1529" s="93">
        <v>140</v>
      </c>
      <c r="K1529" s="50">
        <v>4</v>
      </c>
      <c r="L1529" s="93">
        <f t="shared" si="23"/>
        <v>560</v>
      </c>
      <c r="M1529" s="49" t="s">
        <v>3995</v>
      </c>
      <c r="N1529" s="47" t="s">
        <v>4125</v>
      </c>
    </row>
    <row r="1530" spans="1:14" s="38" customFormat="1">
      <c r="A1530" s="47" t="s">
        <v>4011</v>
      </c>
      <c r="B1530" s="47" t="s">
        <v>4672</v>
      </c>
      <c r="C1530" s="48">
        <v>9920188130</v>
      </c>
      <c r="D1530" s="49">
        <v>9920188</v>
      </c>
      <c r="E1530" s="47" t="s">
        <v>4725</v>
      </c>
      <c r="F1530" s="49">
        <v>130</v>
      </c>
      <c r="G1530" s="47" t="s">
        <v>4110</v>
      </c>
      <c r="H1530" s="49" t="s">
        <v>4674</v>
      </c>
      <c r="I1530" s="48">
        <v>7325706864668</v>
      </c>
      <c r="J1530" s="93">
        <v>100</v>
      </c>
      <c r="K1530" s="50">
        <v>13</v>
      </c>
      <c r="L1530" s="93">
        <f t="shared" si="23"/>
        <v>1300</v>
      </c>
      <c r="M1530" s="49" t="s">
        <v>3995</v>
      </c>
      <c r="N1530" s="47" t="s">
        <v>4125</v>
      </c>
    </row>
    <row r="1531" spans="1:14" s="38" customFormat="1">
      <c r="A1531" s="47" t="s">
        <v>4771</v>
      </c>
      <c r="B1531" s="47" t="s">
        <v>4672</v>
      </c>
      <c r="C1531" s="48">
        <v>4920058210</v>
      </c>
      <c r="D1531" s="49">
        <v>4920058</v>
      </c>
      <c r="E1531" s="47" t="s">
        <v>5171</v>
      </c>
      <c r="F1531" s="49">
        <v>210</v>
      </c>
      <c r="G1531" s="47" t="s">
        <v>4067</v>
      </c>
      <c r="H1531" s="49" t="s">
        <v>4674</v>
      </c>
      <c r="I1531" s="48">
        <v>7325706864699</v>
      </c>
      <c r="J1531" s="93">
        <v>120</v>
      </c>
      <c r="K1531" s="50">
        <v>14</v>
      </c>
      <c r="L1531" s="93">
        <f t="shared" si="23"/>
        <v>1680</v>
      </c>
      <c r="M1531" s="49" t="s">
        <v>3995</v>
      </c>
      <c r="N1531" s="47" t="s">
        <v>4125</v>
      </c>
    </row>
    <row r="1532" spans="1:14" s="38" customFormat="1">
      <c r="A1532" s="47" t="s">
        <v>4771</v>
      </c>
      <c r="B1532" s="47" t="s">
        <v>4672</v>
      </c>
      <c r="C1532" s="48">
        <v>4920145258</v>
      </c>
      <c r="D1532" s="49">
        <v>4920145</v>
      </c>
      <c r="E1532" s="47" t="s">
        <v>5172</v>
      </c>
      <c r="F1532" s="49">
        <v>258</v>
      </c>
      <c r="G1532" s="47" t="s">
        <v>4072</v>
      </c>
      <c r="H1532" s="49" t="s">
        <v>4674</v>
      </c>
      <c r="I1532" s="48">
        <v>7325706864729</v>
      </c>
      <c r="J1532" s="93">
        <v>120</v>
      </c>
      <c r="K1532" s="50">
        <v>10</v>
      </c>
      <c r="L1532" s="93">
        <f t="shared" si="23"/>
        <v>1200</v>
      </c>
      <c r="M1532" s="49" t="s">
        <v>3995</v>
      </c>
      <c r="N1532" s="47" t="s">
        <v>4125</v>
      </c>
    </row>
    <row r="1533" spans="1:14" s="38" customFormat="1">
      <c r="A1533" s="47" t="s">
        <v>4771</v>
      </c>
      <c r="B1533" s="47" t="s">
        <v>4672</v>
      </c>
      <c r="C1533" s="48">
        <v>4920107326</v>
      </c>
      <c r="D1533" s="49">
        <v>4920107</v>
      </c>
      <c r="E1533" s="47" t="s">
        <v>4700</v>
      </c>
      <c r="F1533" s="49">
        <v>326</v>
      </c>
      <c r="G1533" s="47" t="s">
        <v>4632</v>
      </c>
      <c r="H1533" s="49" t="s">
        <v>4674</v>
      </c>
      <c r="I1533" s="48">
        <v>7325706864743</v>
      </c>
      <c r="J1533" s="93">
        <v>90</v>
      </c>
      <c r="K1533" s="50">
        <v>15</v>
      </c>
      <c r="L1533" s="93">
        <f t="shared" si="23"/>
        <v>1350</v>
      </c>
      <c r="M1533" s="49" t="s">
        <v>3995</v>
      </c>
      <c r="N1533" s="47" t="s">
        <v>4125</v>
      </c>
    </row>
    <row r="1534" spans="1:14" s="38" customFormat="1">
      <c r="A1534" s="47" t="s">
        <v>4771</v>
      </c>
      <c r="B1534" s="47" t="s">
        <v>4672</v>
      </c>
      <c r="C1534" s="48">
        <v>4920107827</v>
      </c>
      <c r="D1534" s="49">
        <v>4920107</v>
      </c>
      <c r="E1534" s="47" t="s">
        <v>4700</v>
      </c>
      <c r="F1534" s="49">
        <v>827</v>
      </c>
      <c r="G1534" s="47" t="s">
        <v>4073</v>
      </c>
      <c r="H1534" s="49" t="s">
        <v>4674</v>
      </c>
      <c r="I1534" s="48">
        <v>7325706864767</v>
      </c>
      <c r="J1534" s="93">
        <v>90</v>
      </c>
      <c r="K1534" s="50">
        <v>14</v>
      </c>
      <c r="L1534" s="93">
        <f t="shared" si="23"/>
        <v>1260</v>
      </c>
      <c r="M1534" s="49" t="s">
        <v>3995</v>
      </c>
      <c r="N1534" s="47" t="s">
        <v>4125</v>
      </c>
    </row>
    <row r="1535" spans="1:14" s="38" customFormat="1">
      <c r="A1535" s="47" t="s">
        <v>4771</v>
      </c>
      <c r="B1535" s="47" t="s">
        <v>4672</v>
      </c>
      <c r="C1535" s="48">
        <v>4920169824</v>
      </c>
      <c r="D1535" s="49">
        <v>4920169</v>
      </c>
      <c r="E1535" s="47" t="s">
        <v>5177</v>
      </c>
      <c r="F1535" s="49">
        <v>824</v>
      </c>
      <c r="G1535" s="47" t="s">
        <v>4586</v>
      </c>
      <c r="H1535" s="49" t="s">
        <v>4674</v>
      </c>
      <c r="I1535" s="48">
        <v>7325706864811</v>
      </c>
      <c r="J1535" s="93">
        <v>130</v>
      </c>
      <c r="K1535" s="50">
        <v>13</v>
      </c>
      <c r="L1535" s="93">
        <f t="shared" si="23"/>
        <v>1690</v>
      </c>
      <c r="M1535" s="49" t="s">
        <v>3995</v>
      </c>
      <c r="N1535" s="47" t="s">
        <v>4125</v>
      </c>
    </row>
    <row r="1536" spans="1:14" s="38" customFormat="1">
      <c r="A1536" s="47" t="s">
        <v>4771</v>
      </c>
      <c r="B1536" s="47" t="s">
        <v>4672</v>
      </c>
      <c r="C1536" s="48">
        <v>492017093</v>
      </c>
      <c r="D1536" s="49">
        <v>4920170</v>
      </c>
      <c r="E1536" s="47" t="s">
        <v>5164</v>
      </c>
      <c r="F1536" s="49">
        <v>93</v>
      </c>
      <c r="G1536" s="47" t="s">
        <v>4151</v>
      </c>
      <c r="H1536" s="49" t="s">
        <v>4674</v>
      </c>
      <c r="I1536" s="48">
        <v>7325706864828</v>
      </c>
      <c r="J1536" s="93">
        <v>120</v>
      </c>
      <c r="K1536" s="50">
        <v>7</v>
      </c>
      <c r="L1536" s="93">
        <f t="shared" si="23"/>
        <v>840</v>
      </c>
      <c r="M1536" s="49" t="s">
        <v>3995</v>
      </c>
      <c r="N1536" s="47" t="s">
        <v>4125</v>
      </c>
    </row>
    <row r="1537" spans="1:14" s="38" customFormat="1">
      <c r="A1537" s="47" t="s">
        <v>4771</v>
      </c>
      <c r="B1537" s="47" t="s">
        <v>4672</v>
      </c>
      <c r="C1537" s="48">
        <v>4920170258</v>
      </c>
      <c r="D1537" s="49">
        <v>4920170</v>
      </c>
      <c r="E1537" s="47" t="s">
        <v>5164</v>
      </c>
      <c r="F1537" s="49">
        <v>258</v>
      </c>
      <c r="G1537" s="47" t="s">
        <v>4072</v>
      </c>
      <c r="H1537" s="49" t="s">
        <v>4674</v>
      </c>
      <c r="I1537" s="48">
        <v>7325706864835</v>
      </c>
      <c r="J1537" s="93">
        <v>120</v>
      </c>
      <c r="K1537" s="50">
        <v>11</v>
      </c>
      <c r="L1537" s="93">
        <f t="shared" si="23"/>
        <v>1320</v>
      </c>
      <c r="M1537" s="49" t="s">
        <v>3995</v>
      </c>
      <c r="N1537" s="47" t="s">
        <v>4125</v>
      </c>
    </row>
    <row r="1538" spans="1:14" s="38" customFormat="1">
      <c r="A1538" s="47" t="s">
        <v>4771</v>
      </c>
      <c r="B1538" s="47" t="s">
        <v>4672</v>
      </c>
      <c r="C1538" s="48">
        <v>4920171116</v>
      </c>
      <c r="D1538" s="49">
        <v>4920171</v>
      </c>
      <c r="E1538" s="47" t="s">
        <v>5178</v>
      </c>
      <c r="F1538" s="49">
        <v>116</v>
      </c>
      <c r="G1538" s="47" t="s">
        <v>4593</v>
      </c>
      <c r="H1538" s="49" t="s">
        <v>4674</v>
      </c>
      <c r="I1538" s="48">
        <v>7325706864859</v>
      </c>
      <c r="J1538" s="93">
        <v>130</v>
      </c>
      <c r="K1538" s="50">
        <v>3</v>
      </c>
      <c r="L1538" s="93">
        <f t="shared" si="23"/>
        <v>390</v>
      </c>
      <c r="M1538" s="49" t="s">
        <v>1823</v>
      </c>
      <c r="N1538" s="47" t="s">
        <v>4727</v>
      </c>
    </row>
    <row r="1539" spans="1:14" s="38" customFormat="1">
      <c r="A1539" s="47" t="s">
        <v>4771</v>
      </c>
      <c r="B1539" s="47" t="s">
        <v>4672</v>
      </c>
      <c r="C1539" s="48">
        <v>492017219</v>
      </c>
      <c r="D1539" s="49">
        <v>4920172</v>
      </c>
      <c r="E1539" s="47" t="s">
        <v>5165</v>
      </c>
      <c r="F1539" s="49">
        <v>19</v>
      </c>
      <c r="G1539" s="47" t="s">
        <v>4039</v>
      </c>
      <c r="H1539" s="49" t="s">
        <v>4674</v>
      </c>
      <c r="I1539" s="48">
        <v>7325706864866</v>
      </c>
      <c r="J1539" s="93">
        <v>90</v>
      </c>
      <c r="K1539" s="50">
        <v>1</v>
      </c>
      <c r="L1539" s="93">
        <f t="shared" si="23"/>
        <v>90</v>
      </c>
      <c r="M1539" s="49" t="s">
        <v>1823</v>
      </c>
      <c r="N1539" s="47" t="s">
        <v>4727</v>
      </c>
    </row>
    <row r="1540" spans="1:14" s="38" customFormat="1">
      <c r="A1540" s="47" t="s">
        <v>4771</v>
      </c>
      <c r="B1540" s="47" t="s">
        <v>4672</v>
      </c>
      <c r="C1540" s="48">
        <v>4920058113</v>
      </c>
      <c r="D1540" s="49">
        <v>4920058</v>
      </c>
      <c r="E1540" s="47" t="s">
        <v>5171</v>
      </c>
      <c r="F1540" s="49">
        <v>113</v>
      </c>
      <c r="G1540" s="47" t="s">
        <v>4256</v>
      </c>
      <c r="H1540" s="49" t="s">
        <v>4674</v>
      </c>
      <c r="I1540" s="48">
        <v>7325706865856</v>
      </c>
      <c r="J1540" s="93">
        <v>120</v>
      </c>
      <c r="K1540" s="50">
        <v>6</v>
      </c>
      <c r="L1540" s="93">
        <f t="shared" ref="L1540:L1603" si="24">K1540*J1540</f>
        <v>720</v>
      </c>
      <c r="M1540" s="49" t="s">
        <v>3995</v>
      </c>
      <c r="N1540" s="47" t="s">
        <v>4125</v>
      </c>
    </row>
    <row r="1541" spans="1:14" s="38" customFormat="1">
      <c r="A1541" s="47" t="s">
        <v>4771</v>
      </c>
      <c r="B1541" s="47" t="s">
        <v>4672</v>
      </c>
      <c r="C1541" s="48">
        <v>4940141210</v>
      </c>
      <c r="D1541" s="49">
        <v>4940141</v>
      </c>
      <c r="E1541" s="47" t="s">
        <v>5156</v>
      </c>
      <c r="F1541" s="49">
        <v>210</v>
      </c>
      <c r="G1541" s="47" t="s">
        <v>4067</v>
      </c>
      <c r="H1541" s="49" t="s">
        <v>5184</v>
      </c>
      <c r="I1541" s="48">
        <v>7325706865931</v>
      </c>
      <c r="J1541" s="93">
        <v>90</v>
      </c>
      <c r="K1541" s="50">
        <v>3</v>
      </c>
      <c r="L1541" s="93">
        <f t="shared" si="24"/>
        <v>270</v>
      </c>
      <c r="M1541" s="49" t="s">
        <v>784</v>
      </c>
      <c r="N1541" s="47" t="s">
        <v>5158</v>
      </c>
    </row>
    <row r="1542" spans="1:14" s="38" customFormat="1">
      <c r="A1542" s="47" t="s">
        <v>4771</v>
      </c>
      <c r="B1542" s="47" t="s">
        <v>4672</v>
      </c>
      <c r="C1542" s="48">
        <v>4940141210</v>
      </c>
      <c r="D1542" s="49">
        <v>4940141</v>
      </c>
      <c r="E1542" s="47" t="s">
        <v>5156</v>
      </c>
      <c r="F1542" s="49">
        <v>210</v>
      </c>
      <c r="G1542" s="47" t="s">
        <v>4067</v>
      </c>
      <c r="H1542" s="49" t="s">
        <v>5185</v>
      </c>
      <c r="I1542" s="48">
        <v>7325706865955</v>
      </c>
      <c r="J1542" s="93">
        <v>90</v>
      </c>
      <c r="K1542" s="50">
        <v>2</v>
      </c>
      <c r="L1542" s="93">
        <f t="shared" si="24"/>
        <v>180</v>
      </c>
      <c r="M1542" s="49" t="s">
        <v>784</v>
      </c>
      <c r="N1542" s="47" t="s">
        <v>5158</v>
      </c>
    </row>
    <row r="1543" spans="1:14" s="38" customFormat="1">
      <c r="A1543" s="47" t="s">
        <v>4011</v>
      </c>
      <c r="B1543" s="47" t="s">
        <v>4656</v>
      </c>
      <c r="C1543" s="48">
        <v>9022330035</v>
      </c>
      <c r="D1543" s="49">
        <v>902233003</v>
      </c>
      <c r="E1543" s="47" t="s">
        <v>4657</v>
      </c>
      <c r="F1543" s="49">
        <v>5</v>
      </c>
      <c r="G1543" s="47" t="s">
        <v>4014</v>
      </c>
      <c r="H1543" s="49" t="s">
        <v>4004</v>
      </c>
      <c r="I1543" s="48">
        <v>7325706866471</v>
      </c>
      <c r="J1543" s="93">
        <v>65</v>
      </c>
      <c r="K1543" s="50">
        <v>16</v>
      </c>
      <c r="L1543" s="93">
        <f t="shared" si="24"/>
        <v>1040</v>
      </c>
      <c r="M1543" s="49" t="s">
        <v>1923</v>
      </c>
      <c r="N1543" s="47" t="s">
        <v>4658</v>
      </c>
    </row>
    <row r="1544" spans="1:14" s="38" customFormat="1">
      <c r="A1544" s="47" t="s">
        <v>4011</v>
      </c>
      <c r="B1544" s="47" t="s">
        <v>4656</v>
      </c>
      <c r="C1544" s="48">
        <v>902233003326</v>
      </c>
      <c r="D1544" s="49">
        <v>902233003</v>
      </c>
      <c r="E1544" s="47" t="s">
        <v>4657</v>
      </c>
      <c r="F1544" s="49">
        <v>326</v>
      </c>
      <c r="G1544" s="47" t="s">
        <v>4632</v>
      </c>
      <c r="H1544" s="49" t="s">
        <v>4004</v>
      </c>
      <c r="I1544" s="48">
        <v>7325706866594</v>
      </c>
      <c r="J1544" s="93">
        <v>65</v>
      </c>
      <c r="K1544" s="50">
        <v>1</v>
      </c>
      <c r="L1544" s="93">
        <f t="shared" si="24"/>
        <v>65</v>
      </c>
      <c r="M1544" s="49" t="s">
        <v>1923</v>
      </c>
      <c r="N1544" s="47" t="s">
        <v>4658</v>
      </c>
    </row>
    <row r="1545" spans="1:14" s="38" customFormat="1">
      <c r="A1545" s="47" t="s">
        <v>4011</v>
      </c>
      <c r="B1545" s="47" t="s">
        <v>4656</v>
      </c>
      <c r="C1545" s="48">
        <v>902233403603</v>
      </c>
      <c r="D1545" s="49">
        <v>902233403</v>
      </c>
      <c r="E1545" s="47" t="s">
        <v>4665</v>
      </c>
      <c r="F1545" s="49">
        <v>603</v>
      </c>
      <c r="G1545" s="47" t="s">
        <v>4558</v>
      </c>
      <c r="H1545" s="49" t="s">
        <v>4029</v>
      </c>
      <c r="I1545" s="48">
        <v>7325706867164</v>
      </c>
      <c r="J1545" s="93">
        <v>65</v>
      </c>
      <c r="K1545" s="50">
        <v>1</v>
      </c>
      <c r="L1545" s="93">
        <f t="shared" si="24"/>
        <v>65</v>
      </c>
      <c r="M1545" s="49" t="s">
        <v>1923</v>
      </c>
      <c r="N1545" s="47" t="s">
        <v>4658</v>
      </c>
    </row>
    <row r="1546" spans="1:14" s="38" customFormat="1">
      <c r="A1546" s="47" t="s">
        <v>4771</v>
      </c>
      <c r="B1546" s="47" t="s">
        <v>4134</v>
      </c>
      <c r="C1546" s="48">
        <v>4150241433</v>
      </c>
      <c r="D1546" s="49">
        <v>4150241</v>
      </c>
      <c r="E1546" s="47" t="s">
        <v>4848</v>
      </c>
      <c r="F1546" s="49">
        <v>433</v>
      </c>
      <c r="G1546" s="47" t="s">
        <v>3969</v>
      </c>
      <c r="H1546" s="49">
        <v>36</v>
      </c>
      <c r="I1546" s="48">
        <v>7325706869397</v>
      </c>
      <c r="J1546" s="93">
        <v>190</v>
      </c>
      <c r="K1546" s="50">
        <v>1</v>
      </c>
      <c r="L1546" s="93">
        <f t="shared" si="24"/>
        <v>190</v>
      </c>
      <c r="M1546" s="49" t="s">
        <v>1823</v>
      </c>
      <c r="N1546" s="47" t="s">
        <v>4849</v>
      </c>
    </row>
    <row r="1547" spans="1:14" s="38" customFormat="1">
      <c r="A1547" s="47" t="s">
        <v>4771</v>
      </c>
      <c r="B1547" s="47" t="s">
        <v>4134</v>
      </c>
      <c r="C1547" s="48">
        <v>4150241433</v>
      </c>
      <c r="D1547" s="49">
        <v>4150241</v>
      </c>
      <c r="E1547" s="47" t="s">
        <v>4848</v>
      </c>
      <c r="F1547" s="49">
        <v>433</v>
      </c>
      <c r="G1547" s="47" t="s">
        <v>3969</v>
      </c>
      <c r="H1547" s="49">
        <v>38</v>
      </c>
      <c r="I1547" s="48">
        <v>7325706869403</v>
      </c>
      <c r="J1547" s="93">
        <v>190</v>
      </c>
      <c r="K1547" s="50">
        <v>2</v>
      </c>
      <c r="L1547" s="93">
        <f t="shared" si="24"/>
        <v>380</v>
      </c>
      <c r="M1547" s="49" t="s">
        <v>1823</v>
      </c>
      <c r="N1547" s="47" t="s">
        <v>4849</v>
      </c>
    </row>
    <row r="1548" spans="1:14" s="38" customFormat="1">
      <c r="A1548" s="47" t="s">
        <v>4771</v>
      </c>
      <c r="B1548" s="47" t="s">
        <v>4134</v>
      </c>
      <c r="C1548" s="48">
        <v>4150241433</v>
      </c>
      <c r="D1548" s="49">
        <v>4150241</v>
      </c>
      <c r="E1548" s="47" t="s">
        <v>4848</v>
      </c>
      <c r="F1548" s="49">
        <v>433</v>
      </c>
      <c r="G1548" s="47" t="s">
        <v>3969</v>
      </c>
      <c r="H1548" s="49">
        <v>40</v>
      </c>
      <c r="I1548" s="48">
        <v>7325706869410</v>
      </c>
      <c r="J1548" s="93">
        <v>190</v>
      </c>
      <c r="K1548" s="50">
        <v>2</v>
      </c>
      <c r="L1548" s="93">
        <f t="shared" si="24"/>
        <v>380</v>
      </c>
      <c r="M1548" s="49" t="s">
        <v>1823</v>
      </c>
      <c r="N1548" s="47" t="s">
        <v>4849</v>
      </c>
    </row>
    <row r="1549" spans="1:14" s="38" customFormat="1">
      <c r="A1549" s="47" t="s">
        <v>4771</v>
      </c>
      <c r="B1549" s="47" t="s">
        <v>4134</v>
      </c>
      <c r="C1549" s="48">
        <v>4150241433</v>
      </c>
      <c r="D1549" s="49">
        <v>4150241</v>
      </c>
      <c r="E1549" s="47" t="s">
        <v>4848</v>
      </c>
      <c r="F1549" s="49">
        <v>433</v>
      </c>
      <c r="G1549" s="47" t="s">
        <v>3969</v>
      </c>
      <c r="H1549" s="49">
        <v>42</v>
      </c>
      <c r="I1549" s="48">
        <v>7325706869427</v>
      </c>
      <c r="J1549" s="93">
        <v>190</v>
      </c>
      <c r="K1549" s="50">
        <v>1</v>
      </c>
      <c r="L1549" s="93">
        <f t="shared" si="24"/>
        <v>190</v>
      </c>
      <c r="M1549" s="49" t="s">
        <v>1823</v>
      </c>
      <c r="N1549" s="47" t="s">
        <v>4849</v>
      </c>
    </row>
    <row r="1550" spans="1:14" s="38" customFormat="1">
      <c r="A1550" s="47" t="s">
        <v>4771</v>
      </c>
      <c r="B1550" s="47" t="s">
        <v>4134</v>
      </c>
      <c r="C1550" s="48">
        <v>4150240824</v>
      </c>
      <c r="D1550" s="49">
        <v>4150240</v>
      </c>
      <c r="E1550" s="47" t="s">
        <v>4847</v>
      </c>
      <c r="F1550" s="49">
        <v>824</v>
      </c>
      <c r="G1550" s="47" t="s">
        <v>4586</v>
      </c>
      <c r="H1550" s="49">
        <v>34</v>
      </c>
      <c r="I1550" s="48">
        <v>7325706869465</v>
      </c>
      <c r="J1550" s="93">
        <v>300</v>
      </c>
      <c r="K1550" s="50">
        <v>1</v>
      </c>
      <c r="L1550" s="93">
        <f t="shared" si="24"/>
        <v>300</v>
      </c>
      <c r="M1550" s="49" t="s">
        <v>1939</v>
      </c>
      <c r="N1550" s="47" t="s">
        <v>4037</v>
      </c>
    </row>
    <row r="1551" spans="1:14" s="38" customFormat="1">
      <c r="A1551" s="47" t="s">
        <v>4771</v>
      </c>
      <c r="B1551" s="47" t="s">
        <v>4134</v>
      </c>
      <c r="C1551" s="48">
        <v>4150240824</v>
      </c>
      <c r="D1551" s="49">
        <v>4150240</v>
      </c>
      <c r="E1551" s="47" t="s">
        <v>4847</v>
      </c>
      <c r="F1551" s="49">
        <v>824</v>
      </c>
      <c r="G1551" s="47" t="s">
        <v>4586</v>
      </c>
      <c r="H1551" s="49">
        <v>36</v>
      </c>
      <c r="I1551" s="48">
        <v>7325706869472</v>
      </c>
      <c r="J1551" s="93">
        <v>300</v>
      </c>
      <c r="K1551" s="50">
        <v>2</v>
      </c>
      <c r="L1551" s="93">
        <f t="shared" si="24"/>
        <v>600</v>
      </c>
      <c r="M1551" s="49" t="s">
        <v>1939</v>
      </c>
      <c r="N1551" s="47" t="s">
        <v>4037</v>
      </c>
    </row>
    <row r="1552" spans="1:14" s="38" customFormat="1">
      <c r="A1552" s="47" t="s">
        <v>4771</v>
      </c>
      <c r="B1552" s="47" t="s">
        <v>4134</v>
      </c>
      <c r="C1552" s="48">
        <v>4150240824</v>
      </c>
      <c r="D1552" s="49">
        <v>4150240</v>
      </c>
      <c r="E1552" s="47" t="s">
        <v>4847</v>
      </c>
      <c r="F1552" s="49">
        <v>824</v>
      </c>
      <c r="G1552" s="47" t="s">
        <v>4586</v>
      </c>
      <c r="H1552" s="49">
        <v>38</v>
      </c>
      <c r="I1552" s="48">
        <v>7325706869489</v>
      </c>
      <c r="J1552" s="93">
        <v>300</v>
      </c>
      <c r="K1552" s="50">
        <v>2</v>
      </c>
      <c r="L1552" s="93">
        <f t="shared" si="24"/>
        <v>600</v>
      </c>
      <c r="M1552" s="49" t="s">
        <v>1939</v>
      </c>
      <c r="N1552" s="47" t="s">
        <v>4037</v>
      </c>
    </row>
    <row r="1553" spans="1:14" s="38" customFormat="1">
      <c r="A1553" s="47" t="s">
        <v>4771</v>
      </c>
      <c r="B1553" s="47" t="s">
        <v>4134</v>
      </c>
      <c r="C1553" s="48">
        <v>4150240824</v>
      </c>
      <c r="D1553" s="49">
        <v>4150240</v>
      </c>
      <c r="E1553" s="47" t="s">
        <v>4847</v>
      </c>
      <c r="F1553" s="49">
        <v>824</v>
      </c>
      <c r="G1553" s="47" t="s">
        <v>4586</v>
      </c>
      <c r="H1553" s="49">
        <v>40</v>
      </c>
      <c r="I1553" s="48">
        <v>7325706869496</v>
      </c>
      <c r="J1553" s="93">
        <v>300</v>
      </c>
      <c r="K1553" s="50">
        <v>1</v>
      </c>
      <c r="L1553" s="93">
        <f t="shared" si="24"/>
        <v>300</v>
      </c>
      <c r="M1553" s="49" t="s">
        <v>1939</v>
      </c>
      <c r="N1553" s="47" t="s">
        <v>4037</v>
      </c>
    </row>
    <row r="1554" spans="1:14" s="38" customFormat="1">
      <c r="A1554" s="47" t="s">
        <v>4771</v>
      </c>
      <c r="B1554" s="47" t="s">
        <v>4230</v>
      </c>
      <c r="C1554" s="48">
        <v>4100132960</v>
      </c>
      <c r="D1554" s="49">
        <v>4100132</v>
      </c>
      <c r="E1554" s="47" t="s">
        <v>4880</v>
      </c>
      <c r="F1554" s="49">
        <v>960</v>
      </c>
      <c r="G1554" s="47" t="s">
        <v>4881</v>
      </c>
      <c r="H1554" s="49" t="s">
        <v>4117</v>
      </c>
      <c r="I1554" s="48">
        <v>7325706870591</v>
      </c>
      <c r="J1554" s="93">
        <v>140</v>
      </c>
      <c r="K1554" s="50">
        <v>2</v>
      </c>
      <c r="L1554" s="93">
        <f t="shared" si="24"/>
        <v>280</v>
      </c>
      <c r="M1554" s="49" t="s">
        <v>1899</v>
      </c>
      <c r="N1554" s="47" t="s">
        <v>4882</v>
      </c>
    </row>
    <row r="1555" spans="1:14" s="38" customFormat="1">
      <c r="A1555" s="47" t="s">
        <v>4771</v>
      </c>
      <c r="B1555" s="47" t="s">
        <v>4230</v>
      </c>
      <c r="C1555" s="48">
        <v>4100132960</v>
      </c>
      <c r="D1555" s="49">
        <v>4100132</v>
      </c>
      <c r="E1555" s="47" t="s">
        <v>4880</v>
      </c>
      <c r="F1555" s="49">
        <v>960</v>
      </c>
      <c r="G1555" s="47" t="s">
        <v>4881</v>
      </c>
      <c r="H1555" s="49" t="s">
        <v>4003</v>
      </c>
      <c r="I1555" s="48">
        <v>7325706870607</v>
      </c>
      <c r="J1555" s="93">
        <v>140</v>
      </c>
      <c r="K1555" s="50">
        <v>4</v>
      </c>
      <c r="L1555" s="93">
        <f t="shared" si="24"/>
        <v>560</v>
      </c>
      <c r="M1555" s="49" t="s">
        <v>1899</v>
      </c>
      <c r="N1555" s="47" t="s">
        <v>4882</v>
      </c>
    </row>
    <row r="1556" spans="1:14" s="38" customFormat="1">
      <c r="A1556" s="47" t="s">
        <v>4771</v>
      </c>
      <c r="B1556" s="47" t="s">
        <v>4230</v>
      </c>
      <c r="C1556" s="48">
        <v>4100132960</v>
      </c>
      <c r="D1556" s="49">
        <v>4100132</v>
      </c>
      <c r="E1556" s="47" t="s">
        <v>4880</v>
      </c>
      <c r="F1556" s="49">
        <v>960</v>
      </c>
      <c r="G1556" s="47" t="s">
        <v>4881</v>
      </c>
      <c r="H1556" s="49" t="s">
        <v>4001</v>
      </c>
      <c r="I1556" s="48">
        <v>7325706870614</v>
      </c>
      <c r="J1556" s="93">
        <v>140</v>
      </c>
      <c r="K1556" s="50">
        <v>7</v>
      </c>
      <c r="L1556" s="93">
        <f t="shared" si="24"/>
        <v>980</v>
      </c>
      <c r="M1556" s="49" t="s">
        <v>1899</v>
      </c>
      <c r="N1556" s="47" t="s">
        <v>4882</v>
      </c>
    </row>
    <row r="1557" spans="1:14" s="38" customFormat="1">
      <c r="A1557" s="47" t="s">
        <v>4771</v>
      </c>
      <c r="B1557" s="47" t="s">
        <v>4230</v>
      </c>
      <c r="C1557" s="48">
        <v>4100132960</v>
      </c>
      <c r="D1557" s="49">
        <v>4100132</v>
      </c>
      <c r="E1557" s="47" t="s">
        <v>4880</v>
      </c>
      <c r="F1557" s="49">
        <v>960</v>
      </c>
      <c r="G1557" s="47" t="s">
        <v>4881</v>
      </c>
      <c r="H1557" s="49" t="s">
        <v>4004</v>
      </c>
      <c r="I1557" s="48">
        <v>7325706870621</v>
      </c>
      <c r="J1557" s="93">
        <v>140</v>
      </c>
      <c r="K1557" s="50">
        <v>4</v>
      </c>
      <c r="L1557" s="93">
        <f t="shared" si="24"/>
        <v>560</v>
      </c>
      <c r="M1557" s="49" t="s">
        <v>1899</v>
      </c>
      <c r="N1557" s="47" t="s">
        <v>4882</v>
      </c>
    </row>
    <row r="1558" spans="1:14" s="38" customFormat="1">
      <c r="A1558" s="47" t="s">
        <v>4771</v>
      </c>
      <c r="B1558" s="47" t="s">
        <v>4230</v>
      </c>
      <c r="C1558" s="48">
        <v>4100132960</v>
      </c>
      <c r="D1558" s="49">
        <v>4100132</v>
      </c>
      <c r="E1558" s="47" t="s">
        <v>4880</v>
      </c>
      <c r="F1558" s="49">
        <v>960</v>
      </c>
      <c r="G1558" s="47" t="s">
        <v>4881</v>
      </c>
      <c r="H1558" s="49" t="s">
        <v>4016</v>
      </c>
      <c r="I1558" s="48">
        <v>7325706870638</v>
      </c>
      <c r="J1558" s="93">
        <v>140</v>
      </c>
      <c r="K1558" s="50">
        <v>2</v>
      </c>
      <c r="L1558" s="93">
        <f t="shared" si="24"/>
        <v>280</v>
      </c>
      <c r="M1558" s="49" t="s">
        <v>1899</v>
      </c>
      <c r="N1558" s="47" t="s">
        <v>4882</v>
      </c>
    </row>
    <row r="1559" spans="1:14" s="38" customFormat="1">
      <c r="A1559" s="47" t="s">
        <v>4771</v>
      </c>
      <c r="B1559" s="47" t="s">
        <v>4134</v>
      </c>
      <c r="C1559" s="48">
        <v>4150176210</v>
      </c>
      <c r="D1559" s="49">
        <v>4150176</v>
      </c>
      <c r="E1559" s="47" t="s">
        <v>4838</v>
      </c>
      <c r="F1559" s="49">
        <v>210</v>
      </c>
      <c r="G1559" s="47" t="s">
        <v>4067</v>
      </c>
      <c r="H1559" s="49">
        <v>34</v>
      </c>
      <c r="I1559" s="48">
        <v>7325706870645</v>
      </c>
      <c r="J1559" s="93">
        <v>140</v>
      </c>
      <c r="K1559" s="50">
        <v>10</v>
      </c>
      <c r="L1559" s="93">
        <f t="shared" si="24"/>
        <v>1400</v>
      </c>
      <c r="M1559" s="49" t="s">
        <v>1823</v>
      </c>
      <c r="N1559" s="47" t="s">
        <v>4839</v>
      </c>
    </row>
    <row r="1560" spans="1:14" s="38" customFormat="1">
      <c r="A1560" s="47" t="s">
        <v>4771</v>
      </c>
      <c r="B1560" s="47" t="s">
        <v>4134</v>
      </c>
      <c r="C1560" s="48">
        <v>4150176210</v>
      </c>
      <c r="D1560" s="49">
        <v>4150176</v>
      </c>
      <c r="E1560" s="47" t="s">
        <v>4838</v>
      </c>
      <c r="F1560" s="49">
        <v>210</v>
      </c>
      <c r="G1560" s="47" t="s">
        <v>4067</v>
      </c>
      <c r="H1560" s="49">
        <v>36</v>
      </c>
      <c r="I1560" s="48">
        <v>7325706870652</v>
      </c>
      <c r="J1560" s="93">
        <v>140</v>
      </c>
      <c r="K1560" s="50">
        <v>16</v>
      </c>
      <c r="L1560" s="93">
        <f t="shared" si="24"/>
        <v>2240</v>
      </c>
      <c r="M1560" s="49" t="s">
        <v>1823</v>
      </c>
      <c r="N1560" s="47" t="s">
        <v>4839</v>
      </c>
    </row>
    <row r="1561" spans="1:14" s="38" customFormat="1">
      <c r="A1561" s="47" t="s">
        <v>4771</v>
      </c>
      <c r="B1561" s="47" t="s">
        <v>4134</v>
      </c>
      <c r="C1561" s="48">
        <v>4150176210</v>
      </c>
      <c r="D1561" s="49">
        <v>4150176</v>
      </c>
      <c r="E1561" s="47" t="s">
        <v>4838</v>
      </c>
      <c r="F1561" s="49">
        <v>210</v>
      </c>
      <c r="G1561" s="47" t="s">
        <v>4067</v>
      </c>
      <c r="H1561" s="49">
        <v>38</v>
      </c>
      <c r="I1561" s="48">
        <v>7325706870669</v>
      </c>
      <c r="J1561" s="93">
        <v>140</v>
      </c>
      <c r="K1561" s="50">
        <v>19</v>
      </c>
      <c r="L1561" s="93">
        <f t="shared" si="24"/>
        <v>2660</v>
      </c>
      <c r="M1561" s="49" t="s">
        <v>1823</v>
      </c>
      <c r="N1561" s="47" t="s">
        <v>4839</v>
      </c>
    </row>
    <row r="1562" spans="1:14" s="38" customFormat="1">
      <c r="A1562" s="47" t="s">
        <v>4771</v>
      </c>
      <c r="B1562" s="47" t="s">
        <v>4134</v>
      </c>
      <c r="C1562" s="48">
        <v>4150176210</v>
      </c>
      <c r="D1562" s="49">
        <v>4150176</v>
      </c>
      <c r="E1562" s="47" t="s">
        <v>4838</v>
      </c>
      <c r="F1562" s="49">
        <v>210</v>
      </c>
      <c r="G1562" s="47" t="s">
        <v>4067</v>
      </c>
      <c r="H1562" s="49">
        <v>40</v>
      </c>
      <c r="I1562" s="48">
        <v>7325706870676</v>
      </c>
      <c r="J1562" s="93">
        <v>140</v>
      </c>
      <c r="K1562" s="50">
        <v>20</v>
      </c>
      <c r="L1562" s="93">
        <f t="shared" si="24"/>
        <v>2800</v>
      </c>
      <c r="M1562" s="49" t="s">
        <v>1823</v>
      </c>
      <c r="N1562" s="47" t="s">
        <v>4839</v>
      </c>
    </row>
    <row r="1563" spans="1:14" s="38" customFormat="1">
      <c r="A1563" s="47" t="s">
        <v>4771</v>
      </c>
      <c r="B1563" s="47" t="s">
        <v>4134</v>
      </c>
      <c r="C1563" s="48">
        <v>4150176210</v>
      </c>
      <c r="D1563" s="49">
        <v>4150176</v>
      </c>
      <c r="E1563" s="47" t="s">
        <v>4838</v>
      </c>
      <c r="F1563" s="49">
        <v>210</v>
      </c>
      <c r="G1563" s="47" t="s">
        <v>4067</v>
      </c>
      <c r="H1563" s="49">
        <v>42</v>
      </c>
      <c r="I1563" s="48">
        <v>7325706870683</v>
      </c>
      <c r="J1563" s="93">
        <v>140</v>
      </c>
      <c r="K1563" s="50">
        <v>13</v>
      </c>
      <c r="L1563" s="93">
        <f t="shared" si="24"/>
        <v>1820</v>
      </c>
      <c r="M1563" s="49" t="s">
        <v>1823</v>
      </c>
      <c r="N1563" s="47" t="s">
        <v>4839</v>
      </c>
    </row>
    <row r="1564" spans="1:14" s="38" customFormat="1">
      <c r="A1564" s="47" t="s">
        <v>4771</v>
      </c>
      <c r="B1564" s="47" t="s">
        <v>4134</v>
      </c>
      <c r="C1564" s="48">
        <v>4150176210</v>
      </c>
      <c r="D1564" s="49">
        <v>4150176</v>
      </c>
      <c r="E1564" s="47" t="s">
        <v>4838</v>
      </c>
      <c r="F1564" s="49">
        <v>210</v>
      </c>
      <c r="G1564" s="47" t="s">
        <v>4067</v>
      </c>
      <c r="H1564" s="49">
        <v>44</v>
      </c>
      <c r="I1564" s="48">
        <v>7325706870690</v>
      </c>
      <c r="J1564" s="93">
        <v>140</v>
      </c>
      <c r="K1564" s="50">
        <v>6</v>
      </c>
      <c r="L1564" s="93">
        <f t="shared" si="24"/>
        <v>840</v>
      </c>
      <c r="M1564" s="49" t="s">
        <v>1823</v>
      </c>
      <c r="N1564" s="47" t="s">
        <v>4839</v>
      </c>
    </row>
    <row r="1565" spans="1:14" s="38" customFormat="1">
      <c r="A1565" s="47" t="s">
        <v>4771</v>
      </c>
      <c r="B1565" s="47" t="s">
        <v>4261</v>
      </c>
      <c r="C1565" s="48">
        <v>4300142252</v>
      </c>
      <c r="D1565" s="49">
        <v>4300142</v>
      </c>
      <c r="E1565" s="47" t="s">
        <v>4910</v>
      </c>
      <c r="F1565" s="49">
        <v>252</v>
      </c>
      <c r="G1565" s="47" t="s">
        <v>4911</v>
      </c>
      <c r="H1565" s="49">
        <v>34</v>
      </c>
      <c r="I1565" s="48">
        <v>7325706871390</v>
      </c>
      <c r="J1565" s="93">
        <v>840</v>
      </c>
      <c r="K1565" s="50">
        <v>1</v>
      </c>
      <c r="L1565" s="93">
        <f t="shared" si="24"/>
        <v>840</v>
      </c>
      <c r="M1565" s="49" t="s">
        <v>1899</v>
      </c>
      <c r="N1565" s="47" t="s">
        <v>4123</v>
      </c>
    </row>
    <row r="1566" spans="1:14" s="38" customFormat="1">
      <c r="A1566" s="47" t="s">
        <v>4771</v>
      </c>
      <c r="B1566" s="47" t="s">
        <v>4261</v>
      </c>
      <c r="C1566" s="48">
        <v>4300142252</v>
      </c>
      <c r="D1566" s="49">
        <v>4300142</v>
      </c>
      <c r="E1566" s="47" t="s">
        <v>4910</v>
      </c>
      <c r="F1566" s="49">
        <v>252</v>
      </c>
      <c r="G1566" s="47" t="s">
        <v>4911</v>
      </c>
      <c r="H1566" s="49">
        <v>36</v>
      </c>
      <c r="I1566" s="48">
        <v>7325706871406</v>
      </c>
      <c r="J1566" s="93">
        <v>840</v>
      </c>
      <c r="K1566" s="50">
        <v>1</v>
      </c>
      <c r="L1566" s="93">
        <f t="shared" si="24"/>
        <v>840</v>
      </c>
      <c r="M1566" s="49" t="s">
        <v>1899</v>
      </c>
      <c r="N1566" s="47" t="s">
        <v>4123</v>
      </c>
    </row>
    <row r="1567" spans="1:14" s="38" customFormat="1">
      <c r="A1567" s="47" t="s">
        <v>4771</v>
      </c>
      <c r="B1567" s="47" t="s">
        <v>4261</v>
      </c>
      <c r="C1567" s="48">
        <v>4300142252</v>
      </c>
      <c r="D1567" s="49">
        <v>4300142</v>
      </c>
      <c r="E1567" s="47" t="s">
        <v>4910</v>
      </c>
      <c r="F1567" s="49">
        <v>252</v>
      </c>
      <c r="G1567" s="47" t="s">
        <v>4911</v>
      </c>
      <c r="H1567" s="49">
        <v>38</v>
      </c>
      <c r="I1567" s="48">
        <v>7325706871413</v>
      </c>
      <c r="J1567" s="93">
        <v>840</v>
      </c>
      <c r="K1567" s="50">
        <v>1</v>
      </c>
      <c r="L1567" s="93">
        <f t="shared" si="24"/>
        <v>840</v>
      </c>
      <c r="M1567" s="49" t="s">
        <v>1899</v>
      </c>
      <c r="N1567" s="47" t="s">
        <v>4123</v>
      </c>
    </row>
    <row r="1568" spans="1:14" s="38" customFormat="1">
      <c r="A1568" s="47" t="s">
        <v>4771</v>
      </c>
      <c r="B1568" s="47" t="s">
        <v>4261</v>
      </c>
      <c r="C1568" s="48">
        <v>4300142252</v>
      </c>
      <c r="D1568" s="49">
        <v>4300142</v>
      </c>
      <c r="E1568" s="47" t="s">
        <v>4910</v>
      </c>
      <c r="F1568" s="49">
        <v>252</v>
      </c>
      <c r="G1568" s="47" t="s">
        <v>4911</v>
      </c>
      <c r="H1568" s="49">
        <v>40</v>
      </c>
      <c r="I1568" s="48">
        <v>7325706871420</v>
      </c>
      <c r="J1568" s="93">
        <v>840</v>
      </c>
      <c r="K1568" s="50">
        <v>1</v>
      </c>
      <c r="L1568" s="93">
        <f t="shared" si="24"/>
        <v>840</v>
      </c>
      <c r="M1568" s="49" t="s">
        <v>1899</v>
      </c>
      <c r="N1568" s="47" t="s">
        <v>4123</v>
      </c>
    </row>
    <row r="1569" spans="1:14" s="38" customFormat="1">
      <c r="A1569" s="47" t="s">
        <v>4771</v>
      </c>
      <c r="B1569" s="47" t="s">
        <v>4261</v>
      </c>
      <c r="C1569" s="48">
        <v>4300142252</v>
      </c>
      <c r="D1569" s="49">
        <v>4300142</v>
      </c>
      <c r="E1569" s="47" t="s">
        <v>4910</v>
      </c>
      <c r="F1569" s="49">
        <v>252</v>
      </c>
      <c r="G1569" s="47" t="s">
        <v>4911</v>
      </c>
      <c r="H1569" s="49">
        <v>42</v>
      </c>
      <c r="I1569" s="48">
        <v>7325706871437</v>
      </c>
      <c r="J1569" s="93">
        <v>840</v>
      </c>
      <c r="K1569" s="50">
        <v>1</v>
      </c>
      <c r="L1569" s="93">
        <f t="shared" si="24"/>
        <v>840</v>
      </c>
      <c r="M1569" s="49" t="s">
        <v>1899</v>
      </c>
      <c r="N1569" s="47" t="s">
        <v>4123</v>
      </c>
    </row>
    <row r="1570" spans="1:14" s="38" customFormat="1">
      <c r="A1570" s="47" t="s">
        <v>4011</v>
      </c>
      <c r="B1570" s="47" t="s">
        <v>4261</v>
      </c>
      <c r="C1570" s="48">
        <v>3220086113</v>
      </c>
      <c r="D1570" s="49">
        <v>3220086</v>
      </c>
      <c r="E1570" s="47" t="s">
        <v>4326</v>
      </c>
      <c r="F1570" s="49">
        <v>113</v>
      </c>
      <c r="G1570" s="47" t="s">
        <v>4256</v>
      </c>
      <c r="H1570" s="49" t="s">
        <v>4016</v>
      </c>
      <c r="I1570" s="48">
        <v>7325706871574</v>
      </c>
      <c r="J1570" s="93">
        <v>140</v>
      </c>
      <c r="K1570" s="50">
        <v>1</v>
      </c>
      <c r="L1570" s="93">
        <f t="shared" si="24"/>
        <v>140</v>
      </c>
      <c r="M1570" s="49" t="s">
        <v>1923</v>
      </c>
      <c r="N1570" s="47" t="s">
        <v>4023</v>
      </c>
    </row>
    <row r="1571" spans="1:14" s="38" customFormat="1">
      <c r="A1571" s="47" t="s">
        <v>4011</v>
      </c>
      <c r="B1571" s="47" t="s">
        <v>3964</v>
      </c>
      <c r="C1571" s="48">
        <v>234100256</v>
      </c>
      <c r="D1571" s="49">
        <v>234100</v>
      </c>
      <c r="E1571" s="47" t="s">
        <v>4418</v>
      </c>
      <c r="F1571" s="49">
        <v>256</v>
      </c>
      <c r="G1571" s="47" t="s">
        <v>4313</v>
      </c>
      <c r="H1571" s="49" t="s">
        <v>4016</v>
      </c>
      <c r="I1571" s="48">
        <v>7325706874889</v>
      </c>
      <c r="J1571" s="93">
        <v>50</v>
      </c>
      <c r="K1571" s="50">
        <v>5</v>
      </c>
      <c r="L1571" s="93">
        <f t="shared" si="24"/>
        <v>250</v>
      </c>
      <c r="M1571" s="49" t="s">
        <v>1923</v>
      </c>
      <c r="N1571" s="47" t="s">
        <v>4023</v>
      </c>
    </row>
    <row r="1572" spans="1:14" s="38" customFormat="1">
      <c r="A1572" s="47" t="s">
        <v>4011</v>
      </c>
      <c r="B1572" s="47" t="s">
        <v>3964</v>
      </c>
      <c r="C1572" s="48">
        <v>234100256</v>
      </c>
      <c r="D1572" s="49">
        <v>234100</v>
      </c>
      <c r="E1572" s="47" t="s">
        <v>4418</v>
      </c>
      <c r="F1572" s="49">
        <v>256</v>
      </c>
      <c r="G1572" s="47" t="s">
        <v>4313</v>
      </c>
      <c r="H1572" s="49" t="s">
        <v>4005</v>
      </c>
      <c r="I1572" s="48">
        <v>7325706874896</v>
      </c>
      <c r="J1572" s="93">
        <v>50</v>
      </c>
      <c r="K1572" s="50">
        <v>4</v>
      </c>
      <c r="L1572" s="93">
        <f t="shared" si="24"/>
        <v>200</v>
      </c>
      <c r="M1572" s="49" t="s">
        <v>1923</v>
      </c>
      <c r="N1572" s="47" t="s">
        <v>4023</v>
      </c>
    </row>
    <row r="1573" spans="1:14" s="38" customFormat="1">
      <c r="A1573" s="47" t="s">
        <v>4011</v>
      </c>
      <c r="B1573" s="47" t="s">
        <v>3964</v>
      </c>
      <c r="C1573" s="48">
        <v>234100256</v>
      </c>
      <c r="D1573" s="49">
        <v>234100</v>
      </c>
      <c r="E1573" s="47" t="s">
        <v>4418</v>
      </c>
      <c r="F1573" s="49">
        <v>256</v>
      </c>
      <c r="G1573" s="47" t="s">
        <v>4313</v>
      </c>
      <c r="H1573" s="49" t="s">
        <v>4029</v>
      </c>
      <c r="I1573" s="48">
        <v>7325706874902</v>
      </c>
      <c r="J1573" s="93">
        <v>50</v>
      </c>
      <c r="K1573" s="50">
        <v>3</v>
      </c>
      <c r="L1573" s="93">
        <f t="shared" si="24"/>
        <v>150</v>
      </c>
      <c r="M1573" s="49" t="s">
        <v>1923</v>
      </c>
      <c r="N1573" s="47" t="s">
        <v>4023</v>
      </c>
    </row>
    <row r="1574" spans="1:14" s="38" customFormat="1">
      <c r="A1574" s="47" t="s">
        <v>4011</v>
      </c>
      <c r="B1574" s="47" t="s">
        <v>3964</v>
      </c>
      <c r="C1574" s="48">
        <v>2047017256</v>
      </c>
      <c r="D1574" s="49">
        <v>2047017</v>
      </c>
      <c r="E1574" s="47" t="s">
        <v>4392</v>
      </c>
      <c r="F1574" s="49">
        <v>256</v>
      </c>
      <c r="G1574" s="47" t="s">
        <v>4313</v>
      </c>
      <c r="H1574" s="49" t="s">
        <v>4016</v>
      </c>
      <c r="I1574" s="48">
        <v>7325706875060</v>
      </c>
      <c r="J1574" s="93">
        <v>140</v>
      </c>
      <c r="K1574" s="50">
        <v>3</v>
      </c>
      <c r="L1574" s="93">
        <f t="shared" si="24"/>
        <v>420</v>
      </c>
      <c r="M1574" s="49" t="s">
        <v>1899</v>
      </c>
      <c r="N1574" s="47" t="s">
        <v>4393</v>
      </c>
    </row>
    <row r="1575" spans="1:14" s="38" customFormat="1">
      <c r="A1575" s="47" t="s">
        <v>4011</v>
      </c>
      <c r="B1575" s="47" t="s">
        <v>3964</v>
      </c>
      <c r="C1575" s="48">
        <v>2047017256</v>
      </c>
      <c r="D1575" s="49">
        <v>2047017</v>
      </c>
      <c r="E1575" s="47" t="s">
        <v>4392</v>
      </c>
      <c r="F1575" s="49">
        <v>256</v>
      </c>
      <c r="G1575" s="47" t="s">
        <v>4313</v>
      </c>
      <c r="H1575" s="49" t="s">
        <v>4005</v>
      </c>
      <c r="I1575" s="48">
        <v>7325706875077</v>
      </c>
      <c r="J1575" s="93">
        <v>140</v>
      </c>
      <c r="K1575" s="50">
        <v>22</v>
      </c>
      <c r="L1575" s="93">
        <f t="shared" si="24"/>
        <v>3080</v>
      </c>
      <c r="M1575" s="49" t="s">
        <v>1899</v>
      </c>
      <c r="N1575" s="47" t="s">
        <v>4393</v>
      </c>
    </row>
    <row r="1576" spans="1:14" s="38" customFormat="1">
      <c r="A1576" s="47" t="s">
        <v>4011</v>
      </c>
      <c r="B1576" s="47" t="s">
        <v>4261</v>
      </c>
      <c r="C1576" s="48">
        <v>3220070604</v>
      </c>
      <c r="D1576" s="49">
        <v>3220070</v>
      </c>
      <c r="E1576" s="47" t="s">
        <v>4324</v>
      </c>
      <c r="F1576" s="49">
        <v>604</v>
      </c>
      <c r="G1576" s="47" t="s">
        <v>4079</v>
      </c>
      <c r="H1576" s="49" t="s">
        <v>4025</v>
      </c>
      <c r="I1576" s="48">
        <v>7325706878580</v>
      </c>
      <c r="J1576" s="93">
        <v>130</v>
      </c>
      <c r="K1576" s="50">
        <v>2</v>
      </c>
      <c r="L1576" s="93">
        <f t="shared" si="24"/>
        <v>260</v>
      </c>
      <c r="M1576" s="49" t="s">
        <v>1923</v>
      </c>
      <c r="N1576" s="47" t="s">
        <v>4023</v>
      </c>
    </row>
    <row r="1577" spans="1:14" s="38" customFormat="1">
      <c r="A1577" s="47" t="s">
        <v>4771</v>
      </c>
      <c r="B1577" s="47" t="s">
        <v>4261</v>
      </c>
      <c r="C1577" s="48">
        <v>4300154834</v>
      </c>
      <c r="D1577" s="49">
        <v>4300154</v>
      </c>
      <c r="E1577" s="47" t="s">
        <v>4912</v>
      </c>
      <c r="F1577" s="49">
        <v>834</v>
      </c>
      <c r="G1577" s="47" t="s">
        <v>4339</v>
      </c>
      <c r="H1577" s="49">
        <v>36</v>
      </c>
      <c r="I1577" s="48">
        <v>7325706883454</v>
      </c>
      <c r="J1577" s="93">
        <v>180</v>
      </c>
      <c r="K1577" s="50">
        <v>1</v>
      </c>
      <c r="L1577" s="93">
        <f t="shared" si="24"/>
        <v>180</v>
      </c>
      <c r="M1577" s="49" t="s">
        <v>1823</v>
      </c>
      <c r="N1577" s="47" t="s">
        <v>4908</v>
      </c>
    </row>
    <row r="1578" spans="1:14" s="38" customFormat="1">
      <c r="A1578" s="47" t="s">
        <v>4771</v>
      </c>
      <c r="B1578" s="47" t="s">
        <v>4261</v>
      </c>
      <c r="C1578" s="48">
        <v>4300154834</v>
      </c>
      <c r="D1578" s="49">
        <v>4300154</v>
      </c>
      <c r="E1578" s="47" t="s">
        <v>4912</v>
      </c>
      <c r="F1578" s="49">
        <v>834</v>
      </c>
      <c r="G1578" s="47" t="s">
        <v>4339</v>
      </c>
      <c r="H1578" s="49">
        <v>40</v>
      </c>
      <c r="I1578" s="48">
        <v>7325706883478</v>
      </c>
      <c r="J1578" s="93">
        <v>180</v>
      </c>
      <c r="K1578" s="50">
        <v>1</v>
      </c>
      <c r="L1578" s="93">
        <f t="shared" si="24"/>
        <v>180</v>
      </c>
      <c r="M1578" s="49" t="s">
        <v>1823</v>
      </c>
      <c r="N1578" s="47" t="s">
        <v>4908</v>
      </c>
    </row>
    <row r="1579" spans="1:14" s="38" customFormat="1">
      <c r="A1579" s="47" t="s">
        <v>4771</v>
      </c>
      <c r="B1579" s="47" t="s">
        <v>4261</v>
      </c>
      <c r="C1579" s="48">
        <v>4300154834</v>
      </c>
      <c r="D1579" s="49">
        <v>4300154</v>
      </c>
      <c r="E1579" s="47" t="s">
        <v>4912</v>
      </c>
      <c r="F1579" s="49">
        <v>834</v>
      </c>
      <c r="G1579" s="47" t="s">
        <v>4339</v>
      </c>
      <c r="H1579" s="49">
        <v>42</v>
      </c>
      <c r="I1579" s="48">
        <v>7325706883485</v>
      </c>
      <c r="J1579" s="93">
        <v>180</v>
      </c>
      <c r="K1579" s="50">
        <v>1</v>
      </c>
      <c r="L1579" s="93">
        <f t="shared" si="24"/>
        <v>180</v>
      </c>
      <c r="M1579" s="49" t="s">
        <v>1823</v>
      </c>
      <c r="N1579" s="47" t="s">
        <v>4908</v>
      </c>
    </row>
    <row r="1580" spans="1:14" s="38" customFormat="1">
      <c r="A1580" s="47" t="s">
        <v>4771</v>
      </c>
      <c r="B1580" s="47" t="s">
        <v>4510</v>
      </c>
      <c r="C1580" s="48">
        <v>480212819</v>
      </c>
      <c r="D1580" s="49">
        <v>4802128</v>
      </c>
      <c r="E1580" s="47" t="s">
        <v>5030</v>
      </c>
      <c r="F1580" s="49">
        <v>19</v>
      </c>
      <c r="G1580" s="47" t="s">
        <v>4039</v>
      </c>
      <c r="H1580" s="49" t="s">
        <v>4117</v>
      </c>
      <c r="I1580" s="48">
        <v>7325706886967</v>
      </c>
      <c r="J1580" s="93">
        <v>195</v>
      </c>
      <c r="K1580" s="50">
        <v>1</v>
      </c>
      <c r="L1580" s="93">
        <f t="shared" si="24"/>
        <v>195</v>
      </c>
      <c r="M1580" s="49" t="s">
        <v>1899</v>
      </c>
      <c r="N1580" s="47" t="s">
        <v>5031</v>
      </c>
    </row>
    <row r="1581" spans="1:14" s="38" customFormat="1">
      <c r="A1581" s="47" t="s">
        <v>4771</v>
      </c>
      <c r="B1581" s="47" t="s">
        <v>4510</v>
      </c>
      <c r="C1581" s="48">
        <v>480212819</v>
      </c>
      <c r="D1581" s="49">
        <v>4802128</v>
      </c>
      <c r="E1581" s="47" t="s">
        <v>5030</v>
      </c>
      <c r="F1581" s="49">
        <v>19</v>
      </c>
      <c r="G1581" s="47" t="s">
        <v>4039</v>
      </c>
      <c r="H1581" s="49" t="s">
        <v>4016</v>
      </c>
      <c r="I1581" s="48">
        <v>7325706887001</v>
      </c>
      <c r="J1581" s="93">
        <v>195</v>
      </c>
      <c r="K1581" s="50">
        <v>1</v>
      </c>
      <c r="L1581" s="93">
        <f t="shared" si="24"/>
        <v>195</v>
      </c>
      <c r="M1581" s="49" t="s">
        <v>1899</v>
      </c>
      <c r="N1581" s="47" t="s">
        <v>5031</v>
      </c>
    </row>
    <row r="1582" spans="1:14" s="38" customFormat="1">
      <c r="A1582" s="47" t="s">
        <v>4771</v>
      </c>
      <c r="B1582" s="47" t="s">
        <v>4510</v>
      </c>
      <c r="C1582" s="48">
        <v>480212819</v>
      </c>
      <c r="D1582" s="49">
        <v>4802128</v>
      </c>
      <c r="E1582" s="47" t="s">
        <v>5030</v>
      </c>
      <c r="F1582" s="49">
        <v>19</v>
      </c>
      <c r="G1582" s="47" t="s">
        <v>4039</v>
      </c>
      <c r="H1582" s="49" t="s">
        <v>4005</v>
      </c>
      <c r="I1582" s="48">
        <v>7325706887018</v>
      </c>
      <c r="J1582" s="93">
        <v>195</v>
      </c>
      <c r="K1582" s="50">
        <v>1</v>
      </c>
      <c r="L1582" s="93">
        <f t="shared" si="24"/>
        <v>195</v>
      </c>
      <c r="M1582" s="49" t="s">
        <v>1899</v>
      </c>
      <c r="N1582" s="47" t="s">
        <v>5031</v>
      </c>
    </row>
    <row r="1583" spans="1:14" s="38" customFormat="1">
      <c r="A1583" s="47" t="s">
        <v>4011</v>
      </c>
      <c r="B1583" s="47" t="s">
        <v>4012</v>
      </c>
      <c r="C1583" s="48">
        <v>7006250433</v>
      </c>
      <c r="D1583" s="49">
        <v>7006250</v>
      </c>
      <c r="E1583" s="47" t="s">
        <v>4066</v>
      </c>
      <c r="F1583" s="49">
        <v>433</v>
      </c>
      <c r="G1583" s="47" t="s">
        <v>3969</v>
      </c>
      <c r="H1583" s="49" t="s">
        <v>4004</v>
      </c>
      <c r="I1583" s="48">
        <v>7325706890360</v>
      </c>
      <c r="J1583" s="93">
        <v>350</v>
      </c>
      <c r="K1583" s="50">
        <v>2</v>
      </c>
      <c r="L1583" s="93">
        <f t="shared" si="24"/>
        <v>700</v>
      </c>
      <c r="M1583" s="49" t="s">
        <v>1823</v>
      </c>
      <c r="N1583" s="47" t="s">
        <v>4015</v>
      </c>
    </row>
    <row r="1584" spans="1:14" s="38" customFormat="1">
      <c r="A1584" s="47" t="s">
        <v>4011</v>
      </c>
      <c r="B1584" s="47" t="s">
        <v>4012</v>
      </c>
      <c r="C1584" s="48">
        <v>7006250433</v>
      </c>
      <c r="D1584" s="49">
        <v>7006250</v>
      </c>
      <c r="E1584" s="47" t="s">
        <v>4066</v>
      </c>
      <c r="F1584" s="49">
        <v>433</v>
      </c>
      <c r="G1584" s="47" t="s">
        <v>3969</v>
      </c>
      <c r="H1584" s="49" t="s">
        <v>4016</v>
      </c>
      <c r="I1584" s="48">
        <v>7325706890377</v>
      </c>
      <c r="J1584" s="93">
        <v>350</v>
      </c>
      <c r="K1584" s="50">
        <v>9</v>
      </c>
      <c r="L1584" s="93">
        <f t="shared" si="24"/>
        <v>3150</v>
      </c>
      <c r="M1584" s="49" t="s">
        <v>1823</v>
      </c>
      <c r="N1584" s="47" t="s">
        <v>4015</v>
      </c>
    </row>
    <row r="1585" spans="1:14" s="38" customFormat="1">
      <c r="A1585" s="47" t="s">
        <v>4011</v>
      </c>
      <c r="B1585" s="47" t="s">
        <v>4012</v>
      </c>
      <c r="C1585" s="48">
        <v>7006251433</v>
      </c>
      <c r="D1585" s="49">
        <v>7006251</v>
      </c>
      <c r="E1585" s="47" t="s">
        <v>4069</v>
      </c>
      <c r="F1585" s="49">
        <v>433</v>
      </c>
      <c r="G1585" s="47" t="s">
        <v>3969</v>
      </c>
      <c r="H1585" s="49" t="s">
        <v>4029</v>
      </c>
      <c r="I1585" s="48">
        <v>7325706890483</v>
      </c>
      <c r="J1585" s="93">
        <v>300</v>
      </c>
      <c r="K1585" s="50">
        <v>1</v>
      </c>
      <c r="L1585" s="93">
        <f t="shared" si="24"/>
        <v>300</v>
      </c>
      <c r="M1585" s="49" t="s">
        <v>1823</v>
      </c>
      <c r="N1585" s="47" t="s">
        <v>4015</v>
      </c>
    </row>
    <row r="1586" spans="1:14" s="38" customFormat="1">
      <c r="A1586" s="47" t="s">
        <v>4771</v>
      </c>
      <c r="B1586" s="47" t="s">
        <v>4012</v>
      </c>
      <c r="C1586" s="48">
        <v>4700250270</v>
      </c>
      <c r="D1586" s="49">
        <v>4700250</v>
      </c>
      <c r="E1586" s="47" t="s">
        <v>4796</v>
      </c>
      <c r="F1586" s="49">
        <v>270</v>
      </c>
      <c r="G1586" s="47" t="s">
        <v>4381</v>
      </c>
      <c r="H1586" s="49" t="s">
        <v>4003</v>
      </c>
      <c r="I1586" s="48">
        <v>7325706890582</v>
      </c>
      <c r="J1586" s="93">
        <v>280</v>
      </c>
      <c r="K1586" s="50">
        <v>1</v>
      </c>
      <c r="L1586" s="93">
        <f t="shared" si="24"/>
        <v>280</v>
      </c>
      <c r="M1586" s="49" t="s">
        <v>1823</v>
      </c>
      <c r="N1586" s="47" t="s">
        <v>4021</v>
      </c>
    </row>
    <row r="1587" spans="1:14" s="38" customFormat="1">
      <c r="A1587" s="47" t="s">
        <v>4771</v>
      </c>
      <c r="B1587" s="47" t="s">
        <v>4012</v>
      </c>
      <c r="C1587" s="48">
        <v>4700250270</v>
      </c>
      <c r="D1587" s="49">
        <v>4700250</v>
      </c>
      <c r="E1587" s="47" t="s">
        <v>4796</v>
      </c>
      <c r="F1587" s="49">
        <v>270</v>
      </c>
      <c r="G1587" s="47" t="s">
        <v>4381</v>
      </c>
      <c r="H1587" s="49" t="s">
        <v>4001</v>
      </c>
      <c r="I1587" s="48">
        <v>7325706890599</v>
      </c>
      <c r="J1587" s="93">
        <v>280</v>
      </c>
      <c r="K1587" s="50">
        <v>1</v>
      </c>
      <c r="L1587" s="93">
        <f t="shared" si="24"/>
        <v>280</v>
      </c>
      <c r="M1587" s="49" t="s">
        <v>1823</v>
      </c>
      <c r="N1587" s="47" t="s">
        <v>4021</v>
      </c>
    </row>
    <row r="1588" spans="1:14" s="38" customFormat="1">
      <c r="A1588" s="47" t="s">
        <v>4771</v>
      </c>
      <c r="B1588" s="47" t="s">
        <v>4012</v>
      </c>
      <c r="C1588" s="48">
        <v>4700250270</v>
      </c>
      <c r="D1588" s="49">
        <v>4700250</v>
      </c>
      <c r="E1588" s="47" t="s">
        <v>4796</v>
      </c>
      <c r="F1588" s="49">
        <v>270</v>
      </c>
      <c r="G1588" s="47" t="s">
        <v>4381</v>
      </c>
      <c r="H1588" s="49" t="s">
        <v>4004</v>
      </c>
      <c r="I1588" s="48">
        <v>7325706890605</v>
      </c>
      <c r="J1588" s="93">
        <v>280</v>
      </c>
      <c r="K1588" s="50">
        <v>1</v>
      </c>
      <c r="L1588" s="93">
        <f t="shared" si="24"/>
        <v>280</v>
      </c>
      <c r="M1588" s="49" t="s">
        <v>1823</v>
      </c>
      <c r="N1588" s="47" t="s">
        <v>4021</v>
      </c>
    </row>
    <row r="1589" spans="1:14" s="38" customFormat="1">
      <c r="A1589" s="47" t="s">
        <v>4011</v>
      </c>
      <c r="B1589" s="47" t="s">
        <v>4672</v>
      </c>
      <c r="C1589" s="48">
        <v>9900094433</v>
      </c>
      <c r="D1589" s="49">
        <v>9900094</v>
      </c>
      <c r="E1589" s="47" t="s">
        <v>4714</v>
      </c>
      <c r="F1589" s="49">
        <v>433</v>
      </c>
      <c r="G1589" s="47" t="s">
        <v>3969</v>
      </c>
      <c r="H1589" s="49" t="s">
        <v>4674</v>
      </c>
      <c r="I1589" s="48">
        <v>7325706891626</v>
      </c>
      <c r="J1589" s="93">
        <v>60</v>
      </c>
      <c r="K1589" s="50">
        <v>2</v>
      </c>
      <c r="L1589" s="93">
        <f t="shared" si="24"/>
        <v>120</v>
      </c>
      <c r="M1589" s="49" t="s">
        <v>1823</v>
      </c>
      <c r="N1589" s="47" t="s">
        <v>4023</v>
      </c>
    </row>
    <row r="1590" spans="1:14" s="38" customFormat="1">
      <c r="A1590" s="47" t="s">
        <v>4011</v>
      </c>
      <c r="B1590" s="47" t="s">
        <v>4672</v>
      </c>
      <c r="C1590" s="48">
        <v>9930071433</v>
      </c>
      <c r="D1590" s="49">
        <v>9930071</v>
      </c>
      <c r="E1590" s="47" t="s">
        <v>4729</v>
      </c>
      <c r="F1590" s="49">
        <v>433</v>
      </c>
      <c r="G1590" s="47" t="s">
        <v>3969</v>
      </c>
      <c r="H1590" s="49" t="s">
        <v>4674</v>
      </c>
      <c r="I1590" s="48">
        <v>7325706892012</v>
      </c>
      <c r="J1590" s="93">
        <v>60</v>
      </c>
      <c r="K1590" s="50">
        <v>1</v>
      </c>
      <c r="L1590" s="93">
        <f t="shared" si="24"/>
        <v>60</v>
      </c>
      <c r="M1590" s="49" t="s">
        <v>1823</v>
      </c>
      <c r="N1590" s="47" t="s">
        <v>4635</v>
      </c>
    </row>
    <row r="1591" spans="1:14" s="38" customFormat="1">
      <c r="A1591" s="47" t="s">
        <v>4011</v>
      </c>
      <c r="B1591" s="47" t="s">
        <v>4672</v>
      </c>
      <c r="C1591" s="48">
        <v>9970179433</v>
      </c>
      <c r="D1591" s="49">
        <v>9970179</v>
      </c>
      <c r="E1591" s="47" t="s">
        <v>4742</v>
      </c>
      <c r="F1591" s="49">
        <v>433</v>
      </c>
      <c r="G1591" s="47" t="s">
        <v>3969</v>
      </c>
      <c r="H1591" s="49" t="s">
        <v>4674</v>
      </c>
      <c r="I1591" s="48">
        <v>7325706892036</v>
      </c>
      <c r="J1591" s="93">
        <v>50</v>
      </c>
      <c r="K1591" s="50">
        <v>1</v>
      </c>
      <c r="L1591" s="93">
        <f t="shared" si="24"/>
        <v>50</v>
      </c>
      <c r="M1591" s="49" t="s">
        <v>1823</v>
      </c>
      <c r="N1591" s="47" t="s">
        <v>4015</v>
      </c>
    </row>
    <row r="1592" spans="1:14" s="38" customFormat="1">
      <c r="A1592" s="47" t="s">
        <v>4011</v>
      </c>
      <c r="B1592" s="47" t="s">
        <v>4012</v>
      </c>
      <c r="C1592" s="48">
        <v>7006302433</v>
      </c>
      <c r="D1592" s="49">
        <v>7006302</v>
      </c>
      <c r="E1592" s="47" t="s">
        <v>4083</v>
      </c>
      <c r="F1592" s="49">
        <v>433</v>
      </c>
      <c r="G1592" s="47" t="s">
        <v>3969</v>
      </c>
      <c r="H1592" s="49" t="s">
        <v>4001</v>
      </c>
      <c r="I1592" s="48">
        <v>7325706894078</v>
      </c>
      <c r="J1592" s="93">
        <v>360</v>
      </c>
      <c r="K1592" s="50">
        <v>1</v>
      </c>
      <c r="L1592" s="93">
        <f t="shared" si="24"/>
        <v>360</v>
      </c>
      <c r="M1592" s="49" t="s">
        <v>1823</v>
      </c>
      <c r="N1592" s="47" t="s">
        <v>4021</v>
      </c>
    </row>
    <row r="1593" spans="1:14" s="38" customFormat="1">
      <c r="A1593" s="47" t="s">
        <v>4011</v>
      </c>
      <c r="B1593" s="47" t="s">
        <v>4012</v>
      </c>
      <c r="C1593" s="48">
        <v>7006302433</v>
      </c>
      <c r="D1593" s="49">
        <v>7006302</v>
      </c>
      <c r="E1593" s="47" t="s">
        <v>4083</v>
      </c>
      <c r="F1593" s="49">
        <v>433</v>
      </c>
      <c r="G1593" s="47" t="s">
        <v>3969</v>
      </c>
      <c r="H1593" s="49" t="s">
        <v>4004</v>
      </c>
      <c r="I1593" s="48">
        <v>7325706894085</v>
      </c>
      <c r="J1593" s="93">
        <v>360</v>
      </c>
      <c r="K1593" s="50">
        <v>1</v>
      </c>
      <c r="L1593" s="93">
        <f t="shared" si="24"/>
        <v>360</v>
      </c>
      <c r="M1593" s="49" t="s">
        <v>1823</v>
      </c>
      <c r="N1593" s="47" t="s">
        <v>4021</v>
      </c>
    </row>
    <row r="1594" spans="1:14" s="38" customFormat="1">
      <c r="A1594" s="47" t="s">
        <v>4771</v>
      </c>
      <c r="B1594" s="47" t="s">
        <v>3964</v>
      </c>
      <c r="C1594" s="48">
        <v>4200663433</v>
      </c>
      <c r="D1594" s="49">
        <v>4200663</v>
      </c>
      <c r="E1594" s="47" t="s">
        <v>4977</v>
      </c>
      <c r="F1594" s="49">
        <v>433</v>
      </c>
      <c r="G1594" s="47" t="s">
        <v>3969</v>
      </c>
      <c r="H1594" s="49" t="s">
        <v>4003</v>
      </c>
      <c r="I1594" s="48">
        <v>7325706894641</v>
      </c>
      <c r="J1594" s="93">
        <v>145</v>
      </c>
      <c r="K1594" s="50">
        <v>1</v>
      </c>
      <c r="L1594" s="93">
        <f t="shared" si="24"/>
        <v>145</v>
      </c>
      <c r="M1594" s="49" t="s">
        <v>1899</v>
      </c>
      <c r="N1594" s="47" t="s">
        <v>4403</v>
      </c>
    </row>
    <row r="1595" spans="1:14" s="38" customFormat="1">
      <c r="A1595" s="47" t="s">
        <v>4771</v>
      </c>
      <c r="B1595" s="47" t="s">
        <v>3964</v>
      </c>
      <c r="C1595" s="48">
        <v>4200663433</v>
      </c>
      <c r="D1595" s="49">
        <v>4200663</v>
      </c>
      <c r="E1595" s="47" t="s">
        <v>4977</v>
      </c>
      <c r="F1595" s="49">
        <v>433</v>
      </c>
      <c r="G1595" s="47" t="s">
        <v>3969</v>
      </c>
      <c r="H1595" s="49" t="s">
        <v>4001</v>
      </c>
      <c r="I1595" s="48">
        <v>7325706894658</v>
      </c>
      <c r="J1595" s="93">
        <v>145</v>
      </c>
      <c r="K1595" s="50">
        <v>1</v>
      </c>
      <c r="L1595" s="93">
        <f t="shared" si="24"/>
        <v>145</v>
      </c>
      <c r="M1595" s="49" t="s">
        <v>1899</v>
      </c>
      <c r="N1595" s="47" t="s">
        <v>4403</v>
      </c>
    </row>
    <row r="1596" spans="1:14" s="38" customFormat="1">
      <c r="A1596" s="47" t="s">
        <v>4771</v>
      </c>
      <c r="B1596" s="47" t="s">
        <v>3964</v>
      </c>
      <c r="C1596" s="48">
        <v>4200663433</v>
      </c>
      <c r="D1596" s="49">
        <v>4200663</v>
      </c>
      <c r="E1596" s="47" t="s">
        <v>4977</v>
      </c>
      <c r="F1596" s="49">
        <v>433</v>
      </c>
      <c r="G1596" s="47" t="s">
        <v>3969</v>
      </c>
      <c r="H1596" s="49" t="s">
        <v>4005</v>
      </c>
      <c r="I1596" s="48">
        <v>7325706894689</v>
      </c>
      <c r="J1596" s="93">
        <v>145</v>
      </c>
      <c r="K1596" s="50">
        <v>1</v>
      </c>
      <c r="L1596" s="93">
        <f t="shared" si="24"/>
        <v>145</v>
      </c>
      <c r="M1596" s="49" t="s">
        <v>1899</v>
      </c>
      <c r="N1596" s="47" t="s">
        <v>4403</v>
      </c>
    </row>
    <row r="1597" spans="1:14" s="38" customFormat="1">
      <c r="A1597" s="47" t="s">
        <v>4771</v>
      </c>
      <c r="B1597" s="47" t="s">
        <v>4510</v>
      </c>
      <c r="C1597" s="48">
        <v>480312019</v>
      </c>
      <c r="D1597" s="49">
        <v>4803120</v>
      </c>
      <c r="E1597" s="47" t="s">
        <v>5032</v>
      </c>
      <c r="F1597" s="49">
        <v>19</v>
      </c>
      <c r="G1597" s="47" t="s">
        <v>4039</v>
      </c>
      <c r="H1597" s="49" t="s">
        <v>4005</v>
      </c>
      <c r="I1597" s="48">
        <v>7325706895358</v>
      </c>
      <c r="J1597" s="93">
        <v>250</v>
      </c>
      <c r="K1597" s="50">
        <v>1</v>
      </c>
      <c r="L1597" s="93">
        <f t="shared" si="24"/>
        <v>250</v>
      </c>
      <c r="M1597" s="49" t="s">
        <v>1899</v>
      </c>
      <c r="N1597" s="47" t="s">
        <v>4567</v>
      </c>
    </row>
    <row r="1598" spans="1:14" s="38" customFormat="1">
      <c r="A1598" s="47" t="s">
        <v>4011</v>
      </c>
      <c r="B1598" s="47" t="s">
        <v>4261</v>
      </c>
      <c r="C1598" s="48">
        <v>3230014434</v>
      </c>
      <c r="D1598" s="49">
        <v>3230014</v>
      </c>
      <c r="E1598" s="47" t="s">
        <v>4330</v>
      </c>
      <c r="F1598" s="49">
        <v>434</v>
      </c>
      <c r="G1598" s="47" t="s">
        <v>4331</v>
      </c>
      <c r="H1598" s="49" t="s">
        <v>4003</v>
      </c>
      <c r="I1598" s="48">
        <v>7325706897932</v>
      </c>
      <c r="J1598" s="93">
        <v>135</v>
      </c>
      <c r="K1598" s="50">
        <v>1</v>
      </c>
      <c r="L1598" s="93">
        <f t="shared" si="24"/>
        <v>135</v>
      </c>
      <c r="M1598" s="49" t="s">
        <v>1923</v>
      </c>
      <c r="N1598" s="47" t="s">
        <v>4023</v>
      </c>
    </row>
    <row r="1599" spans="1:14" s="38" customFormat="1">
      <c r="A1599" s="47" t="s">
        <v>4011</v>
      </c>
      <c r="B1599" s="47" t="s">
        <v>4261</v>
      </c>
      <c r="C1599" s="48">
        <v>3230014434</v>
      </c>
      <c r="D1599" s="49">
        <v>3230014</v>
      </c>
      <c r="E1599" s="47" t="s">
        <v>4330</v>
      </c>
      <c r="F1599" s="49">
        <v>434</v>
      </c>
      <c r="G1599" s="47" t="s">
        <v>4331</v>
      </c>
      <c r="H1599" s="49" t="s">
        <v>4029</v>
      </c>
      <c r="I1599" s="48">
        <v>7325706897987</v>
      </c>
      <c r="J1599" s="93">
        <v>135</v>
      </c>
      <c r="K1599" s="50">
        <v>1</v>
      </c>
      <c r="L1599" s="93">
        <f t="shared" si="24"/>
        <v>135</v>
      </c>
      <c r="M1599" s="49" t="s">
        <v>1923</v>
      </c>
      <c r="N1599" s="47" t="s">
        <v>4023</v>
      </c>
    </row>
    <row r="1600" spans="1:14" s="38" customFormat="1">
      <c r="A1600" s="47" t="s">
        <v>4011</v>
      </c>
      <c r="B1600" s="47" t="s">
        <v>4656</v>
      </c>
      <c r="C1600" s="48">
        <v>902249106433</v>
      </c>
      <c r="D1600" s="49">
        <v>902249106</v>
      </c>
      <c r="E1600" s="47" t="s">
        <v>4666</v>
      </c>
      <c r="F1600" s="49">
        <v>433</v>
      </c>
      <c r="G1600" s="47" t="s">
        <v>3969</v>
      </c>
      <c r="H1600" s="49" t="s">
        <v>4005</v>
      </c>
      <c r="I1600" s="48">
        <v>7325706912130</v>
      </c>
      <c r="J1600" s="93">
        <v>70</v>
      </c>
      <c r="K1600" s="50">
        <v>2</v>
      </c>
      <c r="L1600" s="93">
        <f t="shared" si="24"/>
        <v>140</v>
      </c>
      <c r="M1600" s="49" t="s">
        <v>1923</v>
      </c>
      <c r="N1600" s="47" t="s">
        <v>4023</v>
      </c>
    </row>
    <row r="1601" spans="1:14" s="38" customFormat="1">
      <c r="A1601" s="47" t="s">
        <v>4011</v>
      </c>
      <c r="B1601" s="47" t="s">
        <v>3964</v>
      </c>
      <c r="C1601" s="48">
        <v>2005099338</v>
      </c>
      <c r="D1601" s="49">
        <v>2005099</v>
      </c>
      <c r="E1601" s="47" t="s">
        <v>4446</v>
      </c>
      <c r="F1601" s="49">
        <v>338</v>
      </c>
      <c r="G1601" s="47" t="s">
        <v>4065</v>
      </c>
      <c r="H1601" s="49" t="s">
        <v>4001</v>
      </c>
      <c r="I1601" s="48">
        <v>7325706914608</v>
      </c>
      <c r="J1601" s="93">
        <v>160</v>
      </c>
      <c r="K1601" s="50">
        <v>1</v>
      </c>
      <c r="L1601" s="93">
        <f t="shared" si="24"/>
        <v>160</v>
      </c>
      <c r="M1601" s="49" t="s">
        <v>1923</v>
      </c>
      <c r="N1601" s="47" t="s">
        <v>4023</v>
      </c>
    </row>
    <row r="1602" spans="1:14" s="38" customFormat="1">
      <c r="A1602" s="47" t="s">
        <v>4011</v>
      </c>
      <c r="B1602" s="47" t="s">
        <v>3964</v>
      </c>
      <c r="C1602" s="48">
        <v>2037032433</v>
      </c>
      <c r="D1602" s="49">
        <v>2037032</v>
      </c>
      <c r="E1602" s="47" t="s">
        <v>4472</v>
      </c>
      <c r="F1602" s="49">
        <v>433</v>
      </c>
      <c r="G1602" s="47" t="s">
        <v>3969</v>
      </c>
      <c r="H1602" s="49" t="s">
        <v>4001</v>
      </c>
      <c r="I1602" s="48">
        <v>7325706915377</v>
      </c>
      <c r="J1602" s="93">
        <v>170</v>
      </c>
      <c r="K1602" s="50">
        <v>1</v>
      </c>
      <c r="L1602" s="93">
        <f t="shared" si="24"/>
        <v>170</v>
      </c>
      <c r="M1602" s="49" t="s">
        <v>1923</v>
      </c>
      <c r="N1602" s="47" t="s">
        <v>4023</v>
      </c>
    </row>
    <row r="1603" spans="1:14" s="38" customFormat="1">
      <c r="A1603" s="47" t="s">
        <v>4011</v>
      </c>
      <c r="B1603" s="47" t="s">
        <v>3964</v>
      </c>
      <c r="C1603" s="48">
        <v>2037032433</v>
      </c>
      <c r="D1603" s="49">
        <v>2037032</v>
      </c>
      <c r="E1603" s="47" t="s">
        <v>4472</v>
      </c>
      <c r="F1603" s="49">
        <v>433</v>
      </c>
      <c r="G1603" s="47" t="s">
        <v>3969</v>
      </c>
      <c r="H1603" s="49" t="s">
        <v>4004</v>
      </c>
      <c r="I1603" s="48">
        <v>7325706915384</v>
      </c>
      <c r="J1603" s="93">
        <v>170</v>
      </c>
      <c r="K1603" s="50">
        <v>1</v>
      </c>
      <c r="L1603" s="93">
        <f t="shared" si="24"/>
        <v>170</v>
      </c>
      <c r="M1603" s="49" t="s">
        <v>1923</v>
      </c>
      <c r="N1603" s="47" t="s">
        <v>4023</v>
      </c>
    </row>
    <row r="1604" spans="1:14" s="38" customFormat="1">
      <c r="A1604" s="47" t="s">
        <v>4011</v>
      </c>
      <c r="B1604" s="47" t="s">
        <v>3964</v>
      </c>
      <c r="C1604" s="48">
        <v>2037032433</v>
      </c>
      <c r="D1604" s="49">
        <v>2037032</v>
      </c>
      <c r="E1604" s="47" t="s">
        <v>4472</v>
      </c>
      <c r="F1604" s="49">
        <v>433</v>
      </c>
      <c r="G1604" s="47" t="s">
        <v>3969</v>
      </c>
      <c r="H1604" s="49" t="s">
        <v>4016</v>
      </c>
      <c r="I1604" s="48">
        <v>7325706915391</v>
      </c>
      <c r="J1604" s="93">
        <v>170</v>
      </c>
      <c r="K1604" s="50">
        <v>1</v>
      </c>
      <c r="L1604" s="93">
        <f t="shared" ref="L1604:L1667" si="25">K1604*J1604</f>
        <v>170</v>
      </c>
      <c r="M1604" s="49" t="s">
        <v>1923</v>
      </c>
      <c r="N1604" s="47" t="s">
        <v>4023</v>
      </c>
    </row>
    <row r="1605" spans="1:14" s="38" customFormat="1">
      <c r="A1605" s="47" t="s">
        <v>4771</v>
      </c>
      <c r="B1605" s="47" t="s">
        <v>4230</v>
      </c>
      <c r="C1605" s="48">
        <v>4100179113</v>
      </c>
      <c r="D1605" s="49">
        <v>4100179</v>
      </c>
      <c r="E1605" s="47" t="s">
        <v>4893</v>
      </c>
      <c r="F1605" s="49">
        <v>113</v>
      </c>
      <c r="G1605" s="47" t="s">
        <v>4256</v>
      </c>
      <c r="H1605" s="49">
        <v>29</v>
      </c>
      <c r="I1605" s="48">
        <v>7325706919276</v>
      </c>
      <c r="J1605" s="93">
        <v>160</v>
      </c>
      <c r="K1605" s="50">
        <v>3</v>
      </c>
      <c r="L1605" s="93">
        <f t="shared" si="25"/>
        <v>480</v>
      </c>
      <c r="M1605" s="49" t="s">
        <v>1899</v>
      </c>
      <c r="N1605" s="47" t="s">
        <v>4396</v>
      </c>
    </row>
    <row r="1606" spans="1:14" s="38" customFormat="1">
      <c r="A1606" s="47" t="s">
        <v>4771</v>
      </c>
      <c r="B1606" s="47" t="s">
        <v>4230</v>
      </c>
      <c r="C1606" s="48">
        <v>4100179113</v>
      </c>
      <c r="D1606" s="49">
        <v>4100179</v>
      </c>
      <c r="E1606" s="47" t="s">
        <v>4893</v>
      </c>
      <c r="F1606" s="49">
        <v>113</v>
      </c>
      <c r="G1606" s="47" t="s">
        <v>4256</v>
      </c>
      <c r="H1606" s="49">
        <v>30</v>
      </c>
      <c r="I1606" s="48">
        <v>7325706919283</v>
      </c>
      <c r="J1606" s="93">
        <v>160</v>
      </c>
      <c r="K1606" s="50">
        <v>3</v>
      </c>
      <c r="L1606" s="93">
        <f t="shared" si="25"/>
        <v>480</v>
      </c>
      <c r="M1606" s="49" t="s">
        <v>1899</v>
      </c>
      <c r="N1606" s="47" t="s">
        <v>4396</v>
      </c>
    </row>
    <row r="1607" spans="1:14" s="38" customFormat="1">
      <c r="A1607" s="47" t="s">
        <v>4771</v>
      </c>
      <c r="B1607" s="47" t="s">
        <v>4012</v>
      </c>
      <c r="C1607" s="48">
        <v>4700210309</v>
      </c>
      <c r="D1607" s="49">
        <v>4700210</v>
      </c>
      <c r="E1607" s="47" t="s">
        <v>4789</v>
      </c>
      <c r="F1607" s="49">
        <v>309</v>
      </c>
      <c r="G1607" s="47" t="s">
        <v>4790</v>
      </c>
      <c r="H1607" s="49" t="s">
        <v>4004</v>
      </c>
      <c r="I1607" s="48">
        <v>7325706920432</v>
      </c>
      <c r="J1607" s="93">
        <v>240</v>
      </c>
      <c r="K1607" s="50">
        <v>1</v>
      </c>
      <c r="L1607" s="93">
        <f t="shared" si="25"/>
        <v>240</v>
      </c>
      <c r="M1607" s="49" t="s">
        <v>1823</v>
      </c>
      <c r="N1607" s="47" t="s">
        <v>4021</v>
      </c>
    </row>
    <row r="1608" spans="1:14" s="38" customFormat="1">
      <c r="A1608" s="47" t="s">
        <v>4771</v>
      </c>
      <c r="B1608" s="47" t="s">
        <v>4012</v>
      </c>
      <c r="C1608" s="48">
        <v>4700210309</v>
      </c>
      <c r="D1608" s="49">
        <v>4700210</v>
      </c>
      <c r="E1608" s="47" t="s">
        <v>4789</v>
      </c>
      <c r="F1608" s="49">
        <v>309</v>
      </c>
      <c r="G1608" s="47" t="s">
        <v>4790</v>
      </c>
      <c r="H1608" s="49" t="s">
        <v>4005</v>
      </c>
      <c r="I1608" s="48">
        <v>7325706920456</v>
      </c>
      <c r="J1608" s="93">
        <v>240</v>
      </c>
      <c r="K1608" s="50">
        <v>1</v>
      </c>
      <c r="L1608" s="93">
        <f t="shared" si="25"/>
        <v>240</v>
      </c>
      <c r="M1608" s="49" t="s">
        <v>1823</v>
      </c>
      <c r="N1608" s="47" t="s">
        <v>4021</v>
      </c>
    </row>
    <row r="1609" spans="1:14" s="38" customFormat="1">
      <c r="A1609" s="47" t="s">
        <v>4771</v>
      </c>
      <c r="B1609" s="47" t="s">
        <v>4230</v>
      </c>
      <c r="C1609" s="48">
        <v>4100179433</v>
      </c>
      <c r="D1609" s="49">
        <v>4100179</v>
      </c>
      <c r="E1609" s="47" t="s">
        <v>4893</v>
      </c>
      <c r="F1609" s="49">
        <v>433</v>
      </c>
      <c r="G1609" s="47" t="s">
        <v>3969</v>
      </c>
      <c r="H1609" s="49">
        <v>29</v>
      </c>
      <c r="I1609" s="48">
        <v>7325706920852</v>
      </c>
      <c r="J1609" s="93">
        <v>160</v>
      </c>
      <c r="K1609" s="50">
        <v>1</v>
      </c>
      <c r="L1609" s="93">
        <f t="shared" si="25"/>
        <v>160</v>
      </c>
      <c r="M1609" s="49" t="s">
        <v>1899</v>
      </c>
      <c r="N1609" s="47" t="s">
        <v>4396</v>
      </c>
    </row>
    <row r="1610" spans="1:14" s="38" customFormat="1">
      <c r="A1610" s="47" t="s">
        <v>4771</v>
      </c>
      <c r="B1610" s="47" t="s">
        <v>4230</v>
      </c>
      <c r="C1610" s="48">
        <v>4100179433</v>
      </c>
      <c r="D1610" s="49">
        <v>4100179</v>
      </c>
      <c r="E1610" s="47" t="s">
        <v>4893</v>
      </c>
      <c r="F1610" s="49">
        <v>433</v>
      </c>
      <c r="G1610" s="47" t="s">
        <v>3969</v>
      </c>
      <c r="H1610" s="49">
        <v>32</v>
      </c>
      <c r="I1610" s="48">
        <v>7325706920883</v>
      </c>
      <c r="J1610" s="93">
        <v>160</v>
      </c>
      <c r="K1610" s="50">
        <v>2</v>
      </c>
      <c r="L1610" s="93">
        <f t="shared" si="25"/>
        <v>320</v>
      </c>
      <c r="M1610" s="49" t="s">
        <v>1899</v>
      </c>
      <c r="N1610" s="47" t="s">
        <v>4396</v>
      </c>
    </row>
    <row r="1611" spans="1:14" s="38" customFormat="1">
      <c r="A1611" s="47" t="s">
        <v>4011</v>
      </c>
      <c r="B1611" s="47" t="s">
        <v>3964</v>
      </c>
      <c r="C1611" s="48">
        <v>2005030363</v>
      </c>
      <c r="D1611" s="49">
        <v>2005030</v>
      </c>
      <c r="E1611" s="47" t="s">
        <v>4399</v>
      </c>
      <c r="F1611" s="49">
        <v>363</v>
      </c>
      <c r="G1611" s="47" t="s">
        <v>4068</v>
      </c>
      <c r="H1611" s="49" t="s">
        <v>4025</v>
      </c>
      <c r="I1611" s="48">
        <v>7325706923037</v>
      </c>
      <c r="J1611" s="93">
        <v>140</v>
      </c>
      <c r="K1611" s="50">
        <v>8</v>
      </c>
      <c r="L1611" s="93">
        <f t="shared" si="25"/>
        <v>1120</v>
      </c>
      <c r="M1611" s="49" t="s">
        <v>1923</v>
      </c>
      <c r="N1611" s="47" t="s">
        <v>4023</v>
      </c>
    </row>
    <row r="1612" spans="1:14" s="38" customFormat="1">
      <c r="A1612" s="47" t="s">
        <v>4011</v>
      </c>
      <c r="B1612" s="47" t="s">
        <v>3964</v>
      </c>
      <c r="C1612" s="48">
        <v>2005031258</v>
      </c>
      <c r="D1612" s="49">
        <v>2005031</v>
      </c>
      <c r="E1612" s="47" t="s">
        <v>4400</v>
      </c>
      <c r="F1612" s="49">
        <v>258</v>
      </c>
      <c r="G1612" s="47" t="s">
        <v>4072</v>
      </c>
      <c r="H1612" s="49" t="s">
        <v>4003</v>
      </c>
      <c r="I1612" s="48">
        <v>7325706923068</v>
      </c>
      <c r="J1612" s="93">
        <v>150</v>
      </c>
      <c r="K1612" s="50">
        <v>1</v>
      </c>
      <c r="L1612" s="93">
        <f t="shared" si="25"/>
        <v>150</v>
      </c>
      <c r="M1612" s="49" t="s">
        <v>1923</v>
      </c>
      <c r="N1612" s="47" t="s">
        <v>4023</v>
      </c>
    </row>
    <row r="1613" spans="1:14" s="38" customFormat="1">
      <c r="A1613" s="47" t="s">
        <v>4011</v>
      </c>
      <c r="B1613" s="47" t="s">
        <v>3964</v>
      </c>
      <c r="C1613" s="48">
        <v>2005031258</v>
      </c>
      <c r="D1613" s="49">
        <v>2005031</v>
      </c>
      <c r="E1613" s="47" t="s">
        <v>4400</v>
      </c>
      <c r="F1613" s="49">
        <v>258</v>
      </c>
      <c r="G1613" s="47" t="s">
        <v>4072</v>
      </c>
      <c r="H1613" s="49" t="s">
        <v>4005</v>
      </c>
      <c r="I1613" s="48">
        <v>7325706923105</v>
      </c>
      <c r="J1613" s="93">
        <v>150</v>
      </c>
      <c r="K1613" s="50">
        <v>2</v>
      </c>
      <c r="L1613" s="93">
        <f t="shared" si="25"/>
        <v>300</v>
      </c>
      <c r="M1613" s="49" t="s">
        <v>1923</v>
      </c>
      <c r="N1613" s="47" t="s">
        <v>4023</v>
      </c>
    </row>
    <row r="1614" spans="1:14" s="38" customFormat="1">
      <c r="A1614" s="47" t="s">
        <v>4011</v>
      </c>
      <c r="B1614" s="47" t="s">
        <v>3964</v>
      </c>
      <c r="C1614" s="48">
        <v>2005031258</v>
      </c>
      <c r="D1614" s="49">
        <v>2005031</v>
      </c>
      <c r="E1614" s="47" t="s">
        <v>4400</v>
      </c>
      <c r="F1614" s="49">
        <v>258</v>
      </c>
      <c r="G1614" s="47" t="s">
        <v>4072</v>
      </c>
      <c r="H1614" s="49" t="s">
        <v>4029</v>
      </c>
      <c r="I1614" s="48">
        <v>7325706923112</v>
      </c>
      <c r="J1614" s="93">
        <v>150</v>
      </c>
      <c r="K1614" s="50">
        <v>2</v>
      </c>
      <c r="L1614" s="93">
        <f t="shared" si="25"/>
        <v>300</v>
      </c>
      <c r="M1614" s="49" t="s">
        <v>1923</v>
      </c>
      <c r="N1614" s="47" t="s">
        <v>4023</v>
      </c>
    </row>
    <row r="1615" spans="1:14" s="38" customFormat="1">
      <c r="A1615" s="47" t="s">
        <v>4011</v>
      </c>
      <c r="B1615" s="47" t="s">
        <v>3964</v>
      </c>
      <c r="C1615" s="48">
        <v>2005031258</v>
      </c>
      <c r="D1615" s="49">
        <v>2005031</v>
      </c>
      <c r="E1615" s="47" t="s">
        <v>4400</v>
      </c>
      <c r="F1615" s="49">
        <v>258</v>
      </c>
      <c r="G1615" s="47" t="s">
        <v>4072</v>
      </c>
      <c r="H1615" s="49" t="s">
        <v>4025</v>
      </c>
      <c r="I1615" s="48">
        <v>7325706923129</v>
      </c>
      <c r="J1615" s="93">
        <v>150</v>
      </c>
      <c r="K1615" s="50">
        <v>6</v>
      </c>
      <c r="L1615" s="93">
        <f t="shared" si="25"/>
        <v>900</v>
      </c>
      <c r="M1615" s="49" t="s">
        <v>1923</v>
      </c>
      <c r="N1615" s="47" t="s">
        <v>4023</v>
      </c>
    </row>
    <row r="1616" spans="1:14" s="38" customFormat="1">
      <c r="A1616" s="47" t="s">
        <v>4011</v>
      </c>
      <c r="B1616" s="47" t="s">
        <v>3964</v>
      </c>
      <c r="C1616" s="48">
        <v>2005031258</v>
      </c>
      <c r="D1616" s="49">
        <v>2005031</v>
      </c>
      <c r="E1616" s="47" t="s">
        <v>4400</v>
      </c>
      <c r="F1616" s="49">
        <v>258</v>
      </c>
      <c r="G1616" s="47" t="s">
        <v>4072</v>
      </c>
      <c r="H1616" s="49" t="s">
        <v>4053</v>
      </c>
      <c r="I1616" s="48">
        <v>7325706923136</v>
      </c>
      <c r="J1616" s="93">
        <v>150</v>
      </c>
      <c r="K1616" s="50">
        <v>4</v>
      </c>
      <c r="L1616" s="93">
        <f t="shared" si="25"/>
        <v>600</v>
      </c>
      <c r="M1616" s="49" t="s">
        <v>1923</v>
      </c>
      <c r="N1616" s="47" t="s">
        <v>4023</v>
      </c>
    </row>
    <row r="1617" spans="1:14" s="38" customFormat="1">
      <c r="A1617" s="47" t="s">
        <v>4011</v>
      </c>
      <c r="B1617" s="47" t="s">
        <v>3964</v>
      </c>
      <c r="C1617" s="48">
        <v>2005031363</v>
      </c>
      <c r="D1617" s="49">
        <v>2005031</v>
      </c>
      <c r="E1617" s="47" t="s">
        <v>4400</v>
      </c>
      <c r="F1617" s="49">
        <v>363</v>
      </c>
      <c r="G1617" s="47" t="s">
        <v>4068</v>
      </c>
      <c r="H1617" s="49" t="s">
        <v>4029</v>
      </c>
      <c r="I1617" s="48">
        <v>7325706923204</v>
      </c>
      <c r="J1617" s="93">
        <v>150</v>
      </c>
      <c r="K1617" s="50">
        <v>3</v>
      </c>
      <c r="L1617" s="93">
        <f t="shared" si="25"/>
        <v>450</v>
      </c>
      <c r="M1617" s="49" t="s">
        <v>1923</v>
      </c>
      <c r="N1617" s="47" t="s">
        <v>4023</v>
      </c>
    </row>
    <row r="1618" spans="1:14" s="38" customFormat="1">
      <c r="A1618" s="47" t="s">
        <v>4011</v>
      </c>
      <c r="B1618" s="47" t="s">
        <v>3964</v>
      </c>
      <c r="C1618" s="48">
        <v>2005031363</v>
      </c>
      <c r="D1618" s="49">
        <v>2005031</v>
      </c>
      <c r="E1618" s="47" t="s">
        <v>4400</v>
      </c>
      <c r="F1618" s="49">
        <v>363</v>
      </c>
      <c r="G1618" s="47" t="s">
        <v>4068</v>
      </c>
      <c r="H1618" s="49" t="s">
        <v>4025</v>
      </c>
      <c r="I1618" s="48">
        <v>7325706923211</v>
      </c>
      <c r="J1618" s="93">
        <v>150</v>
      </c>
      <c r="K1618" s="50">
        <v>10</v>
      </c>
      <c r="L1618" s="93">
        <f t="shared" si="25"/>
        <v>1500</v>
      </c>
      <c r="M1618" s="49" t="s">
        <v>1923</v>
      </c>
      <c r="N1618" s="47" t="s">
        <v>4023</v>
      </c>
    </row>
    <row r="1619" spans="1:14" s="38" customFormat="1">
      <c r="A1619" s="47" t="s">
        <v>4011</v>
      </c>
      <c r="B1619" s="47" t="s">
        <v>3964</v>
      </c>
      <c r="C1619" s="48">
        <v>2005031363</v>
      </c>
      <c r="D1619" s="49">
        <v>2005031</v>
      </c>
      <c r="E1619" s="47" t="s">
        <v>4400</v>
      </c>
      <c r="F1619" s="49">
        <v>363</v>
      </c>
      <c r="G1619" s="47" t="s">
        <v>4068</v>
      </c>
      <c r="H1619" s="49" t="s">
        <v>4053</v>
      </c>
      <c r="I1619" s="48">
        <v>7325706923228</v>
      </c>
      <c r="J1619" s="93">
        <v>150</v>
      </c>
      <c r="K1619" s="50">
        <v>5</v>
      </c>
      <c r="L1619" s="93">
        <f t="shared" si="25"/>
        <v>750</v>
      </c>
      <c r="M1619" s="49" t="s">
        <v>1923</v>
      </c>
      <c r="N1619" s="47" t="s">
        <v>4023</v>
      </c>
    </row>
    <row r="1620" spans="1:14" s="38" customFormat="1">
      <c r="A1620" s="47" t="s">
        <v>4011</v>
      </c>
      <c r="B1620" s="47" t="s">
        <v>3964</v>
      </c>
      <c r="C1620" s="48">
        <v>2005031418</v>
      </c>
      <c r="D1620" s="49">
        <v>2005031</v>
      </c>
      <c r="E1620" s="47" t="s">
        <v>4400</v>
      </c>
      <c r="F1620" s="49">
        <v>418</v>
      </c>
      <c r="G1620" s="47" t="s">
        <v>4443</v>
      </c>
      <c r="H1620" s="49" t="s">
        <v>4001</v>
      </c>
      <c r="I1620" s="48">
        <v>7325706923259</v>
      </c>
      <c r="J1620" s="93">
        <v>150</v>
      </c>
      <c r="K1620" s="50">
        <v>7</v>
      </c>
      <c r="L1620" s="93">
        <f t="shared" si="25"/>
        <v>1050</v>
      </c>
      <c r="M1620" s="49" t="s">
        <v>1923</v>
      </c>
      <c r="N1620" s="47" t="s">
        <v>4023</v>
      </c>
    </row>
    <row r="1621" spans="1:14" s="38" customFormat="1">
      <c r="A1621" s="47" t="s">
        <v>4011</v>
      </c>
      <c r="B1621" s="47" t="s">
        <v>3964</v>
      </c>
      <c r="C1621" s="48">
        <v>2005031418</v>
      </c>
      <c r="D1621" s="49">
        <v>2005031</v>
      </c>
      <c r="E1621" s="47" t="s">
        <v>4400</v>
      </c>
      <c r="F1621" s="49">
        <v>418</v>
      </c>
      <c r="G1621" s="47" t="s">
        <v>4443</v>
      </c>
      <c r="H1621" s="49" t="s">
        <v>4005</v>
      </c>
      <c r="I1621" s="48">
        <v>7325706923280</v>
      </c>
      <c r="J1621" s="93">
        <v>150</v>
      </c>
      <c r="K1621" s="50">
        <v>7</v>
      </c>
      <c r="L1621" s="93">
        <f t="shared" si="25"/>
        <v>1050</v>
      </c>
      <c r="M1621" s="49" t="s">
        <v>1923</v>
      </c>
      <c r="N1621" s="47" t="s">
        <v>4023</v>
      </c>
    </row>
    <row r="1622" spans="1:14" s="38" customFormat="1">
      <c r="A1622" s="47" t="s">
        <v>4011</v>
      </c>
      <c r="B1622" s="47" t="s">
        <v>3964</v>
      </c>
      <c r="C1622" s="48">
        <v>2005031418</v>
      </c>
      <c r="D1622" s="49">
        <v>2005031</v>
      </c>
      <c r="E1622" s="47" t="s">
        <v>4400</v>
      </c>
      <c r="F1622" s="49">
        <v>418</v>
      </c>
      <c r="G1622" s="47" t="s">
        <v>4443</v>
      </c>
      <c r="H1622" s="49" t="s">
        <v>4029</v>
      </c>
      <c r="I1622" s="48">
        <v>7325706923297</v>
      </c>
      <c r="J1622" s="93">
        <v>150</v>
      </c>
      <c r="K1622" s="50">
        <v>3</v>
      </c>
      <c r="L1622" s="93">
        <f t="shared" si="25"/>
        <v>450</v>
      </c>
      <c r="M1622" s="49" t="s">
        <v>1923</v>
      </c>
      <c r="N1622" s="47" t="s">
        <v>4023</v>
      </c>
    </row>
    <row r="1623" spans="1:14" s="38" customFormat="1">
      <c r="A1623" s="47" t="s">
        <v>4011</v>
      </c>
      <c r="B1623" s="47" t="s">
        <v>3964</v>
      </c>
      <c r="C1623" s="48">
        <v>2005031418</v>
      </c>
      <c r="D1623" s="49">
        <v>2005031</v>
      </c>
      <c r="E1623" s="47" t="s">
        <v>4400</v>
      </c>
      <c r="F1623" s="49">
        <v>418</v>
      </c>
      <c r="G1623" s="47" t="s">
        <v>4443</v>
      </c>
      <c r="H1623" s="49" t="s">
        <v>4025</v>
      </c>
      <c r="I1623" s="48">
        <v>7325706923303</v>
      </c>
      <c r="J1623" s="93">
        <v>150</v>
      </c>
      <c r="K1623" s="50">
        <v>10</v>
      </c>
      <c r="L1623" s="93">
        <f t="shared" si="25"/>
        <v>1500</v>
      </c>
      <c r="M1623" s="49" t="s">
        <v>1923</v>
      </c>
      <c r="N1623" s="47" t="s">
        <v>4023</v>
      </c>
    </row>
    <row r="1624" spans="1:14" s="38" customFormat="1">
      <c r="A1624" s="47" t="s">
        <v>4011</v>
      </c>
      <c r="B1624" s="47" t="s">
        <v>3964</v>
      </c>
      <c r="C1624" s="48">
        <v>2005031418</v>
      </c>
      <c r="D1624" s="49">
        <v>2005031</v>
      </c>
      <c r="E1624" s="47" t="s">
        <v>4400</v>
      </c>
      <c r="F1624" s="49">
        <v>418</v>
      </c>
      <c r="G1624" s="47" t="s">
        <v>4443</v>
      </c>
      <c r="H1624" s="49" t="s">
        <v>4053</v>
      </c>
      <c r="I1624" s="48">
        <v>7325706923310</v>
      </c>
      <c r="J1624" s="93">
        <v>150</v>
      </c>
      <c r="K1624" s="50">
        <v>5</v>
      </c>
      <c r="L1624" s="93">
        <f t="shared" si="25"/>
        <v>750</v>
      </c>
      <c r="M1624" s="49" t="s">
        <v>1923</v>
      </c>
      <c r="N1624" s="47" t="s">
        <v>4023</v>
      </c>
    </row>
    <row r="1625" spans="1:14" s="38" customFormat="1">
      <c r="A1625" s="47" t="s">
        <v>4011</v>
      </c>
      <c r="B1625" s="47" t="s">
        <v>3964</v>
      </c>
      <c r="C1625" s="48">
        <v>2005030418</v>
      </c>
      <c r="D1625" s="49">
        <v>2005030</v>
      </c>
      <c r="E1625" s="47" t="s">
        <v>4399</v>
      </c>
      <c r="F1625" s="49">
        <v>418</v>
      </c>
      <c r="G1625" s="47" t="s">
        <v>4443</v>
      </c>
      <c r="H1625" s="49" t="s">
        <v>4001</v>
      </c>
      <c r="I1625" s="48">
        <v>7325706923983</v>
      </c>
      <c r="J1625" s="93">
        <v>140</v>
      </c>
      <c r="K1625" s="50">
        <v>2</v>
      </c>
      <c r="L1625" s="93">
        <f t="shared" si="25"/>
        <v>280</v>
      </c>
      <c r="M1625" s="49" t="s">
        <v>1923</v>
      </c>
      <c r="N1625" s="47" t="s">
        <v>4023</v>
      </c>
    </row>
    <row r="1626" spans="1:14" s="38" customFormat="1">
      <c r="A1626" s="47" t="s">
        <v>4011</v>
      </c>
      <c r="B1626" s="47" t="s">
        <v>3964</v>
      </c>
      <c r="C1626" s="48">
        <v>2005030418</v>
      </c>
      <c r="D1626" s="49">
        <v>2005030</v>
      </c>
      <c r="E1626" s="47" t="s">
        <v>4399</v>
      </c>
      <c r="F1626" s="49">
        <v>418</v>
      </c>
      <c r="G1626" s="47" t="s">
        <v>4443</v>
      </c>
      <c r="H1626" s="49" t="s">
        <v>4029</v>
      </c>
      <c r="I1626" s="48">
        <v>7325706924027</v>
      </c>
      <c r="J1626" s="93">
        <v>140</v>
      </c>
      <c r="K1626" s="50">
        <v>1</v>
      </c>
      <c r="L1626" s="93">
        <f t="shared" si="25"/>
        <v>140</v>
      </c>
      <c r="M1626" s="49" t="s">
        <v>1923</v>
      </c>
      <c r="N1626" s="47" t="s">
        <v>4023</v>
      </c>
    </row>
    <row r="1627" spans="1:14" s="38" customFormat="1">
      <c r="A1627" s="47" t="s">
        <v>4011</v>
      </c>
      <c r="B1627" s="47" t="s">
        <v>3964</v>
      </c>
      <c r="C1627" s="48">
        <v>2005030418</v>
      </c>
      <c r="D1627" s="49">
        <v>2005030</v>
      </c>
      <c r="E1627" s="47" t="s">
        <v>4399</v>
      </c>
      <c r="F1627" s="49">
        <v>418</v>
      </c>
      <c r="G1627" s="47" t="s">
        <v>4443</v>
      </c>
      <c r="H1627" s="49" t="s">
        <v>4025</v>
      </c>
      <c r="I1627" s="48">
        <v>7325706924034</v>
      </c>
      <c r="J1627" s="93">
        <v>140</v>
      </c>
      <c r="K1627" s="50">
        <v>6</v>
      </c>
      <c r="L1627" s="93">
        <f t="shared" si="25"/>
        <v>840</v>
      </c>
      <c r="M1627" s="49" t="s">
        <v>1923</v>
      </c>
      <c r="N1627" s="47" t="s">
        <v>4023</v>
      </c>
    </row>
    <row r="1628" spans="1:14" s="38" customFormat="1">
      <c r="A1628" s="47" t="s">
        <v>4011</v>
      </c>
      <c r="B1628" s="47" t="s">
        <v>3964</v>
      </c>
      <c r="C1628" s="48">
        <v>2005030418</v>
      </c>
      <c r="D1628" s="49">
        <v>2005030</v>
      </c>
      <c r="E1628" s="47" t="s">
        <v>4399</v>
      </c>
      <c r="F1628" s="49">
        <v>418</v>
      </c>
      <c r="G1628" s="47" t="s">
        <v>4443</v>
      </c>
      <c r="H1628" s="49" t="s">
        <v>4053</v>
      </c>
      <c r="I1628" s="48">
        <v>7325706924041</v>
      </c>
      <c r="J1628" s="93">
        <v>140</v>
      </c>
      <c r="K1628" s="50">
        <v>3</v>
      </c>
      <c r="L1628" s="93">
        <f t="shared" si="25"/>
        <v>420</v>
      </c>
      <c r="M1628" s="49" t="s">
        <v>1923</v>
      </c>
      <c r="N1628" s="47" t="s">
        <v>4023</v>
      </c>
    </row>
    <row r="1629" spans="1:14" s="38" customFormat="1">
      <c r="A1629" s="47" t="s">
        <v>4771</v>
      </c>
      <c r="B1629" s="47" t="s">
        <v>4134</v>
      </c>
      <c r="C1629" s="48">
        <v>4150176210</v>
      </c>
      <c r="D1629" s="49">
        <v>4150176</v>
      </c>
      <c r="E1629" s="47" t="s">
        <v>4838</v>
      </c>
      <c r="F1629" s="49">
        <v>210</v>
      </c>
      <c r="G1629" s="47" t="s">
        <v>4067</v>
      </c>
      <c r="H1629" s="49">
        <v>32</v>
      </c>
      <c r="I1629" s="48">
        <v>7325706926397</v>
      </c>
      <c r="J1629" s="93">
        <v>140</v>
      </c>
      <c r="K1629" s="50">
        <v>5</v>
      </c>
      <c r="L1629" s="93">
        <f t="shared" si="25"/>
        <v>700</v>
      </c>
      <c r="M1629" s="49" t="s">
        <v>1823</v>
      </c>
      <c r="N1629" s="47" t="s">
        <v>4839</v>
      </c>
    </row>
    <row r="1630" spans="1:14" s="38" customFormat="1">
      <c r="A1630" s="47" t="s">
        <v>4771</v>
      </c>
      <c r="B1630" s="47" t="s">
        <v>4134</v>
      </c>
      <c r="C1630" s="48">
        <v>4150176277</v>
      </c>
      <c r="D1630" s="49">
        <v>4150176</v>
      </c>
      <c r="E1630" s="47" t="s">
        <v>4838</v>
      </c>
      <c r="F1630" s="49">
        <v>277</v>
      </c>
      <c r="G1630" s="47" t="s">
        <v>4184</v>
      </c>
      <c r="H1630" s="49">
        <v>32</v>
      </c>
      <c r="I1630" s="48">
        <v>7325706926403</v>
      </c>
      <c r="J1630" s="93">
        <v>140</v>
      </c>
      <c r="K1630" s="50">
        <v>5</v>
      </c>
      <c r="L1630" s="93">
        <f t="shared" si="25"/>
        <v>700</v>
      </c>
      <c r="M1630" s="49" t="s">
        <v>1823</v>
      </c>
      <c r="N1630" s="47" t="s">
        <v>4839</v>
      </c>
    </row>
    <row r="1631" spans="1:14" s="38" customFormat="1">
      <c r="A1631" s="47" t="s">
        <v>4771</v>
      </c>
      <c r="B1631" s="47" t="s">
        <v>4134</v>
      </c>
      <c r="C1631" s="48">
        <v>4150176410</v>
      </c>
      <c r="D1631" s="49">
        <v>4150176</v>
      </c>
      <c r="E1631" s="47" t="s">
        <v>4838</v>
      </c>
      <c r="F1631" s="49">
        <v>410</v>
      </c>
      <c r="G1631" s="47" t="s">
        <v>3990</v>
      </c>
      <c r="H1631" s="49">
        <v>32</v>
      </c>
      <c r="I1631" s="48">
        <v>7325706926410</v>
      </c>
      <c r="J1631" s="93">
        <v>140</v>
      </c>
      <c r="K1631" s="50">
        <v>5</v>
      </c>
      <c r="L1631" s="93">
        <f t="shared" si="25"/>
        <v>700</v>
      </c>
      <c r="M1631" s="49" t="s">
        <v>1823</v>
      </c>
      <c r="N1631" s="47" t="s">
        <v>4839</v>
      </c>
    </row>
    <row r="1632" spans="1:14" s="38" customFormat="1">
      <c r="A1632" s="47" t="s">
        <v>4771</v>
      </c>
      <c r="B1632" s="47" t="s">
        <v>3964</v>
      </c>
      <c r="C1632" s="48">
        <v>4200667433</v>
      </c>
      <c r="D1632" s="49">
        <v>4200667</v>
      </c>
      <c r="E1632" s="47" t="s">
        <v>4979</v>
      </c>
      <c r="F1632" s="49">
        <v>433</v>
      </c>
      <c r="G1632" s="47" t="s">
        <v>3969</v>
      </c>
      <c r="H1632" s="49" t="s">
        <v>4003</v>
      </c>
      <c r="I1632" s="48">
        <v>7325706926694</v>
      </c>
      <c r="J1632" s="93">
        <v>170</v>
      </c>
      <c r="K1632" s="50">
        <v>1</v>
      </c>
      <c r="L1632" s="93">
        <f t="shared" si="25"/>
        <v>170</v>
      </c>
      <c r="M1632" s="49" t="s">
        <v>1823</v>
      </c>
      <c r="N1632" s="47" t="s">
        <v>4023</v>
      </c>
    </row>
    <row r="1633" spans="1:14" s="38" customFormat="1">
      <c r="A1633" s="47" t="s">
        <v>4771</v>
      </c>
      <c r="B1633" s="47" t="s">
        <v>3964</v>
      </c>
      <c r="C1633" s="48">
        <v>4200261248</v>
      </c>
      <c r="D1633" s="49">
        <v>4200261</v>
      </c>
      <c r="E1633" s="47" t="s">
        <v>4967</v>
      </c>
      <c r="F1633" s="49">
        <v>248</v>
      </c>
      <c r="G1633" s="47" t="s">
        <v>4058</v>
      </c>
      <c r="H1633" s="49" t="s">
        <v>4117</v>
      </c>
      <c r="I1633" s="48">
        <v>7325706926748</v>
      </c>
      <c r="J1633" s="93">
        <v>70</v>
      </c>
      <c r="K1633" s="50">
        <v>1</v>
      </c>
      <c r="L1633" s="93">
        <f t="shared" si="25"/>
        <v>70</v>
      </c>
      <c r="M1633" s="49" t="s">
        <v>1923</v>
      </c>
      <c r="N1633" s="47" t="s">
        <v>4023</v>
      </c>
    </row>
    <row r="1634" spans="1:14" s="38" customFormat="1">
      <c r="A1634" s="47" t="s">
        <v>4771</v>
      </c>
      <c r="B1634" s="47" t="s">
        <v>3964</v>
      </c>
      <c r="C1634" s="48">
        <v>4200261248</v>
      </c>
      <c r="D1634" s="49">
        <v>4200261</v>
      </c>
      <c r="E1634" s="47" t="s">
        <v>4967</v>
      </c>
      <c r="F1634" s="49">
        <v>248</v>
      </c>
      <c r="G1634" s="47" t="s">
        <v>4058</v>
      </c>
      <c r="H1634" s="49" t="s">
        <v>4001</v>
      </c>
      <c r="I1634" s="48">
        <v>7325706926762</v>
      </c>
      <c r="J1634" s="93">
        <v>70</v>
      </c>
      <c r="K1634" s="50">
        <v>1</v>
      </c>
      <c r="L1634" s="93">
        <f t="shared" si="25"/>
        <v>70</v>
      </c>
      <c r="M1634" s="49" t="s">
        <v>1923</v>
      </c>
      <c r="N1634" s="47" t="s">
        <v>4023</v>
      </c>
    </row>
    <row r="1635" spans="1:14" s="38" customFormat="1">
      <c r="A1635" s="47" t="s">
        <v>4771</v>
      </c>
      <c r="B1635" s="47" t="s">
        <v>3964</v>
      </c>
      <c r="C1635" s="48">
        <v>4200261248</v>
      </c>
      <c r="D1635" s="49">
        <v>4200261</v>
      </c>
      <c r="E1635" s="47" t="s">
        <v>4967</v>
      </c>
      <c r="F1635" s="49">
        <v>248</v>
      </c>
      <c r="G1635" s="47" t="s">
        <v>4058</v>
      </c>
      <c r="H1635" s="49" t="s">
        <v>4005</v>
      </c>
      <c r="I1635" s="48">
        <v>7325706926793</v>
      </c>
      <c r="J1635" s="93">
        <v>70</v>
      </c>
      <c r="K1635" s="50">
        <v>1</v>
      </c>
      <c r="L1635" s="93">
        <f t="shared" si="25"/>
        <v>70</v>
      </c>
      <c r="M1635" s="49" t="s">
        <v>1923</v>
      </c>
      <c r="N1635" s="47" t="s">
        <v>4023</v>
      </c>
    </row>
    <row r="1636" spans="1:14" s="38" customFormat="1">
      <c r="A1636" s="47" t="s">
        <v>4771</v>
      </c>
      <c r="B1636" s="47" t="s">
        <v>3964</v>
      </c>
      <c r="C1636" s="48">
        <v>4202230433</v>
      </c>
      <c r="D1636" s="49">
        <v>4202230</v>
      </c>
      <c r="E1636" s="47" t="s">
        <v>4994</v>
      </c>
      <c r="F1636" s="49">
        <v>433</v>
      </c>
      <c r="G1636" s="47" t="s">
        <v>3969</v>
      </c>
      <c r="H1636" s="49" t="s">
        <v>4003</v>
      </c>
      <c r="I1636" s="48">
        <v>7325706926991</v>
      </c>
      <c r="J1636" s="93">
        <v>160</v>
      </c>
      <c r="K1636" s="50">
        <v>2</v>
      </c>
      <c r="L1636" s="93">
        <f t="shared" si="25"/>
        <v>320</v>
      </c>
      <c r="M1636" s="49" t="s">
        <v>1823</v>
      </c>
      <c r="N1636" s="47" t="s">
        <v>4995</v>
      </c>
    </row>
    <row r="1637" spans="1:14" s="38" customFormat="1">
      <c r="A1637" s="47" t="s">
        <v>4771</v>
      </c>
      <c r="B1637" s="47" t="s">
        <v>3964</v>
      </c>
      <c r="C1637" s="48">
        <v>4202230433</v>
      </c>
      <c r="D1637" s="49">
        <v>4202230</v>
      </c>
      <c r="E1637" s="47" t="s">
        <v>4994</v>
      </c>
      <c r="F1637" s="49">
        <v>433</v>
      </c>
      <c r="G1637" s="47" t="s">
        <v>3969</v>
      </c>
      <c r="H1637" s="49" t="s">
        <v>4004</v>
      </c>
      <c r="I1637" s="48">
        <v>7325706927011</v>
      </c>
      <c r="J1637" s="93">
        <v>160</v>
      </c>
      <c r="K1637" s="50">
        <v>1</v>
      </c>
      <c r="L1637" s="93">
        <f t="shared" si="25"/>
        <v>160</v>
      </c>
      <c r="M1637" s="49" t="s">
        <v>1823</v>
      </c>
      <c r="N1637" s="47" t="s">
        <v>4995</v>
      </c>
    </row>
    <row r="1638" spans="1:14" s="38" customFormat="1">
      <c r="A1638" s="47" t="s">
        <v>4771</v>
      </c>
      <c r="B1638" s="47" t="s">
        <v>3964</v>
      </c>
      <c r="C1638" s="48">
        <v>4201407277</v>
      </c>
      <c r="D1638" s="49">
        <v>4201407</v>
      </c>
      <c r="E1638" s="47" t="s">
        <v>4990</v>
      </c>
      <c r="F1638" s="49">
        <v>277</v>
      </c>
      <c r="G1638" s="47" t="s">
        <v>4184</v>
      </c>
      <c r="H1638" s="49" t="s">
        <v>4004</v>
      </c>
      <c r="I1638" s="48">
        <v>7325706927752</v>
      </c>
      <c r="J1638" s="93">
        <v>60</v>
      </c>
      <c r="K1638" s="50">
        <v>1</v>
      </c>
      <c r="L1638" s="93">
        <f t="shared" si="25"/>
        <v>60</v>
      </c>
      <c r="M1638" s="49" t="s">
        <v>1926</v>
      </c>
      <c r="N1638" s="47" t="s">
        <v>4991</v>
      </c>
    </row>
    <row r="1639" spans="1:14" s="38" customFormat="1">
      <c r="A1639" s="47" t="s">
        <v>4771</v>
      </c>
      <c r="B1639" s="47" t="s">
        <v>3964</v>
      </c>
      <c r="C1639" s="48">
        <v>4203482860</v>
      </c>
      <c r="D1639" s="49">
        <v>4203482</v>
      </c>
      <c r="E1639" s="47" t="s">
        <v>5007</v>
      </c>
      <c r="F1639" s="49">
        <v>860</v>
      </c>
      <c r="G1639" s="47" t="s">
        <v>4077</v>
      </c>
      <c r="H1639" s="49" t="s">
        <v>4004</v>
      </c>
      <c r="I1639" s="48">
        <v>7325706928414</v>
      </c>
      <c r="J1639" s="93">
        <v>110</v>
      </c>
      <c r="K1639" s="50">
        <v>2</v>
      </c>
      <c r="L1639" s="93">
        <f t="shared" si="25"/>
        <v>220</v>
      </c>
      <c r="M1639" s="49" t="s">
        <v>1899</v>
      </c>
      <c r="N1639" s="47" t="s">
        <v>5006</v>
      </c>
    </row>
    <row r="1640" spans="1:14" s="38" customFormat="1">
      <c r="A1640" s="47" t="s">
        <v>4771</v>
      </c>
      <c r="B1640" s="47" t="s">
        <v>3964</v>
      </c>
      <c r="C1640" s="48">
        <v>4203481113</v>
      </c>
      <c r="D1640" s="49">
        <v>4203481</v>
      </c>
      <c r="E1640" s="47" t="s">
        <v>4387</v>
      </c>
      <c r="F1640" s="49">
        <v>113</v>
      </c>
      <c r="G1640" s="47" t="s">
        <v>4256</v>
      </c>
      <c r="H1640" s="49" t="s">
        <v>4003</v>
      </c>
      <c r="I1640" s="48">
        <v>7325706928452</v>
      </c>
      <c r="J1640" s="93">
        <v>90</v>
      </c>
      <c r="K1640" s="50">
        <v>2</v>
      </c>
      <c r="L1640" s="93">
        <f t="shared" si="25"/>
        <v>180</v>
      </c>
      <c r="M1640" s="49" t="s">
        <v>1899</v>
      </c>
      <c r="N1640" s="47" t="s">
        <v>5006</v>
      </c>
    </row>
    <row r="1641" spans="1:14" s="38" customFormat="1">
      <c r="A1641" s="47" t="s">
        <v>4771</v>
      </c>
      <c r="B1641" s="47" t="s">
        <v>3964</v>
      </c>
      <c r="C1641" s="48">
        <v>4203481113</v>
      </c>
      <c r="D1641" s="49">
        <v>4203481</v>
      </c>
      <c r="E1641" s="47" t="s">
        <v>4387</v>
      </c>
      <c r="F1641" s="49">
        <v>113</v>
      </c>
      <c r="G1641" s="47" t="s">
        <v>4256</v>
      </c>
      <c r="H1641" s="49" t="s">
        <v>4004</v>
      </c>
      <c r="I1641" s="48">
        <v>7325706928476</v>
      </c>
      <c r="J1641" s="93">
        <v>90</v>
      </c>
      <c r="K1641" s="50">
        <v>1</v>
      </c>
      <c r="L1641" s="93">
        <f t="shared" si="25"/>
        <v>90</v>
      </c>
      <c r="M1641" s="49" t="s">
        <v>1899</v>
      </c>
      <c r="N1641" s="47" t="s">
        <v>5006</v>
      </c>
    </row>
    <row r="1642" spans="1:14" s="38" customFormat="1">
      <c r="A1642" s="47" t="s">
        <v>4771</v>
      </c>
      <c r="B1642" s="47" t="s">
        <v>3964</v>
      </c>
      <c r="C1642" s="48">
        <v>4203481860</v>
      </c>
      <c r="D1642" s="49">
        <v>4203481</v>
      </c>
      <c r="E1642" s="47" t="s">
        <v>4387</v>
      </c>
      <c r="F1642" s="49">
        <v>860</v>
      </c>
      <c r="G1642" s="47" t="s">
        <v>4077</v>
      </c>
      <c r="H1642" s="49" t="s">
        <v>4003</v>
      </c>
      <c r="I1642" s="48">
        <v>7325706928636</v>
      </c>
      <c r="J1642" s="93">
        <v>90</v>
      </c>
      <c r="K1642" s="50">
        <v>1</v>
      </c>
      <c r="L1642" s="93">
        <f t="shared" si="25"/>
        <v>90</v>
      </c>
      <c r="M1642" s="49" t="s">
        <v>1899</v>
      </c>
      <c r="N1642" s="47" t="s">
        <v>5006</v>
      </c>
    </row>
    <row r="1643" spans="1:14" s="38" customFormat="1">
      <c r="A1643" s="47" t="s">
        <v>4771</v>
      </c>
      <c r="B1643" s="47" t="s">
        <v>3964</v>
      </c>
      <c r="C1643" s="48">
        <v>4203481860</v>
      </c>
      <c r="D1643" s="49">
        <v>4203481</v>
      </c>
      <c r="E1643" s="47" t="s">
        <v>4387</v>
      </c>
      <c r="F1643" s="49">
        <v>860</v>
      </c>
      <c r="G1643" s="47" t="s">
        <v>4077</v>
      </c>
      <c r="H1643" s="49" t="s">
        <v>4004</v>
      </c>
      <c r="I1643" s="48">
        <v>7325706928650</v>
      </c>
      <c r="J1643" s="93">
        <v>90</v>
      </c>
      <c r="K1643" s="50">
        <v>1</v>
      </c>
      <c r="L1643" s="93">
        <f t="shared" si="25"/>
        <v>90</v>
      </c>
      <c r="M1643" s="49" t="s">
        <v>1899</v>
      </c>
      <c r="N1643" s="47" t="s">
        <v>5006</v>
      </c>
    </row>
    <row r="1644" spans="1:14" s="38" customFormat="1">
      <c r="A1644" s="47" t="s">
        <v>4771</v>
      </c>
      <c r="B1644" s="47" t="s">
        <v>3964</v>
      </c>
      <c r="C1644" s="48">
        <v>4200665433</v>
      </c>
      <c r="D1644" s="49">
        <v>4200665</v>
      </c>
      <c r="E1644" s="47" t="s">
        <v>4978</v>
      </c>
      <c r="F1644" s="49">
        <v>433</v>
      </c>
      <c r="G1644" s="47" t="s">
        <v>3969</v>
      </c>
      <c r="H1644" s="49" t="s">
        <v>4003</v>
      </c>
      <c r="I1644" s="48">
        <v>7325706928759</v>
      </c>
      <c r="J1644" s="93">
        <v>160</v>
      </c>
      <c r="K1644" s="50">
        <v>2</v>
      </c>
      <c r="L1644" s="93">
        <f t="shared" si="25"/>
        <v>320</v>
      </c>
      <c r="M1644" s="49" t="s">
        <v>1923</v>
      </c>
      <c r="N1644" s="47" t="s">
        <v>4023</v>
      </c>
    </row>
    <row r="1645" spans="1:14" s="38" customFormat="1">
      <c r="A1645" s="47" t="s">
        <v>4771</v>
      </c>
      <c r="B1645" s="47" t="s">
        <v>3964</v>
      </c>
      <c r="C1645" s="48">
        <v>4200259291</v>
      </c>
      <c r="D1645" s="49">
        <v>4200259</v>
      </c>
      <c r="E1645" s="47" t="s">
        <v>4459</v>
      </c>
      <c r="F1645" s="49">
        <v>291</v>
      </c>
      <c r="G1645" s="47" t="s">
        <v>4966</v>
      </c>
      <c r="H1645" s="49" t="s">
        <v>4003</v>
      </c>
      <c r="I1645" s="48">
        <v>7325706928995</v>
      </c>
      <c r="J1645" s="93">
        <v>75</v>
      </c>
      <c r="K1645" s="50">
        <v>1</v>
      </c>
      <c r="L1645" s="93">
        <f t="shared" si="25"/>
        <v>75</v>
      </c>
      <c r="M1645" s="49" t="s">
        <v>1923</v>
      </c>
      <c r="N1645" s="47" t="s">
        <v>4023</v>
      </c>
    </row>
    <row r="1646" spans="1:14" s="38" customFormat="1">
      <c r="A1646" s="47" t="s">
        <v>4771</v>
      </c>
      <c r="B1646" s="47" t="s">
        <v>3964</v>
      </c>
      <c r="C1646" s="48">
        <v>4200259291</v>
      </c>
      <c r="D1646" s="49">
        <v>4200259</v>
      </c>
      <c r="E1646" s="47" t="s">
        <v>4459</v>
      </c>
      <c r="F1646" s="49">
        <v>291</v>
      </c>
      <c r="G1646" s="47" t="s">
        <v>4966</v>
      </c>
      <c r="H1646" s="49" t="s">
        <v>4004</v>
      </c>
      <c r="I1646" s="48">
        <v>7325706929015</v>
      </c>
      <c r="J1646" s="93">
        <v>75</v>
      </c>
      <c r="K1646" s="50">
        <v>1</v>
      </c>
      <c r="L1646" s="93">
        <f t="shared" si="25"/>
        <v>75</v>
      </c>
      <c r="M1646" s="49" t="s">
        <v>1923</v>
      </c>
      <c r="N1646" s="47" t="s">
        <v>4023</v>
      </c>
    </row>
    <row r="1647" spans="1:14" s="38" customFormat="1">
      <c r="A1647" s="47" t="s">
        <v>4771</v>
      </c>
      <c r="B1647" s="47" t="s">
        <v>3964</v>
      </c>
      <c r="C1647" s="48">
        <v>4200259433</v>
      </c>
      <c r="D1647" s="49">
        <v>4200259</v>
      </c>
      <c r="E1647" s="47" t="s">
        <v>4459</v>
      </c>
      <c r="F1647" s="49">
        <v>433</v>
      </c>
      <c r="G1647" s="47" t="s">
        <v>3969</v>
      </c>
      <c r="H1647" s="49" t="s">
        <v>4001</v>
      </c>
      <c r="I1647" s="48">
        <v>7325706929060</v>
      </c>
      <c r="J1647" s="93">
        <v>75</v>
      </c>
      <c r="K1647" s="50">
        <v>1</v>
      </c>
      <c r="L1647" s="93">
        <f t="shared" si="25"/>
        <v>75</v>
      </c>
      <c r="M1647" s="49" t="s">
        <v>1923</v>
      </c>
      <c r="N1647" s="47" t="s">
        <v>4023</v>
      </c>
    </row>
    <row r="1648" spans="1:14" s="38" customFormat="1">
      <c r="A1648" s="47" t="s">
        <v>4771</v>
      </c>
      <c r="B1648" s="47" t="s">
        <v>3964</v>
      </c>
      <c r="C1648" s="48">
        <v>4200259433</v>
      </c>
      <c r="D1648" s="49">
        <v>4200259</v>
      </c>
      <c r="E1648" s="47" t="s">
        <v>4459</v>
      </c>
      <c r="F1648" s="49">
        <v>433</v>
      </c>
      <c r="G1648" s="47" t="s">
        <v>3969</v>
      </c>
      <c r="H1648" s="49" t="s">
        <v>4004</v>
      </c>
      <c r="I1648" s="48">
        <v>7325706929077</v>
      </c>
      <c r="J1648" s="93">
        <v>75</v>
      </c>
      <c r="K1648" s="50">
        <v>1</v>
      </c>
      <c r="L1648" s="93">
        <f t="shared" si="25"/>
        <v>75</v>
      </c>
      <c r="M1648" s="49" t="s">
        <v>1923</v>
      </c>
      <c r="N1648" s="47" t="s">
        <v>4023</v>
      </c>
    </row>
    <row r="1649" spans="1:14" s="38" customFormat="1">
      <c r="A1649" s="47" t="s">
        <v>4771</v>
      </c>
      <c r="B1649" s="47" t="s">
        <v>3964</v>
      </c>
      <c r="C1649" s="48">
        <v>4203678229</v>
      </c>
      <c r="D1649" s="49">
        <v>4203678</v>
      </c>
      <c r="E1649" s="47" t="s">
        <v>5014</v>
      </c>
      <c r="F1649" s="49">
        <v>229</v>
      </c>
      <c r="G1649" s="47" t="s">
        <v>4201</v>
      </c>
      <c r="H1649" s="49" t="s">
        <v>4004</v>
      </c>
      <c r="I1649" s="48">
        <v>7325706929251</v>
      </c>
      <c r="J1649" s="93">
        <v>170</v>
      </c>
      <c r="K1649" s="50">
        <v>1</v>
      </c>
      <c r="L1649" s="93">
        <f t="shared" si="25"/>
        <v>170</v>
      </c>
      <c r="M1649" s="49" t="s">
        <v>1899</v>
      </c>
      <c r="N1649" s="47" t="s">
        <v>3967</v>
      </c>
    </row>
    <row r="1650" spans="1:14" s="38" customFormat="1">
      <c r="A1650" s="47" t="s">
        <v>4771</v>
      </c>
      <c r="B1650" s="47" t="s">
        <v>3964</v>
      </c>
      <c r="C1650" s="48">
        <v>4203486209</v>
      </c>
      <c r="D1650" s="49">
        <v>4203486</v>
      </c>
      <c r="E1650" s="47" t="s">
        <v>5008</v>
      </c>
      <c r="F1650" s="49">
        <v>209</v>
      </c>
      <c r="G1650" s="47" t="s">
        <v>4831</v>
      </c>
      <c r="H1650" s="49" t="s">
        <v>4001</v>
      </c>
      <c r="I1650" s="48">
        <v>7325706930141</v>
      </c>
      <c r="J1650" s="93">
        <v>110</v>
      </c>
      <c r="K1650" s="50">
        <v>2</v>
      </c>
      <c r="L1650" s="93">
        <f t="shared" si="25"/>
        <v>220</v>
      </c>
      <c r="M1650" s="49" t="s">
        <v>1899</v>
      </c>
      <c r="N1650" s="47" t="s">
        <v>4181</v>
      </c>
    </row>
    <row r="1651" spans="1:14" s="38" customFormat="1">
      <c r="A1651" s="47" t="s">
        <v>4771</v>
      </c>
      <c r="B1651" s="47" t="s">
        <v>3964</v>
      </c>
      <c r="C1651" s="48">
        <v>4203486209</v>
      </c>
      <c r="D1651" s="49">
        <v>4203486</v>
      </c>
      <c r="E1651" s="47" t="s">
        <v>5008</v>
      </c>
      <c r="F1651" s="49">
        <v>209</v>
      </c>
      <c r="G1651" s="47" t="s">
        <v>4831</v>
      </c>
      <c r="H1651" s="49" t="s">
        <v>4016</v>
      </c>
      <c r="I1651" s="48">
        <v>7325706930165</v>
      </c>
      <c r="J1651" s="93">
        <v>110</v>
      </c>
      <c r="K1651" s="50">
        <v>1</v>
      </c>
      <c r="L1651" s="93">
        <f t="shared" si="25"/>
        <v>110</v>
      </c>
      <c r="M1651" s="49" t="s">
        <v>1899</v>
      </c>
      <c r="N1651" s="47" t="s">
        <v>4181</v>
      </c>
    </row>
    <row r="1652" spans="1:14" s="38" customFormat="1">
      <c r="A1652" s="47" t="s">
        <v>4771</v>
      </c>
      <c r="B1652" s="47" t="s">
        <v>5125</v>
      </c>
      <c r="C1652" s="48">
        <v>4201329414</v>
      </c>
      <c r="D1652" s="49">
        <v>4201329</v>
      </c>
      <c r="E1652" s="47" t="s">
        <v>5132</v>
      </c>
      <c r="F1652" s="49">
        <v>414</v>
      </c>
      <c r="G1652" s="47" t="s">
        <v>4175</v>
      </c>
      <c r="H1652" s="49" t="s">
        <v>4016</v>
      </c>
      <c r="I1652" s="48">
        <v>7325706930462</v>
      </c>
      <c r="J1652" s="93">
        <v>160</v>
      </c>
      <c r="K1652" s="50">
        <v>1</v>
      </c>
      <c r="L1652" s="93">
        <f t="shared" si="25"/>
        <v>160</v>
      </c>
      <c r="M1652" s="49" t="s">
        <v>1926</v>
      </c>
      <c r="N1652" s="47" t="s">
        <v>5133</v>
      </c>
    </row>
    <row r="1653" spans="1:14" s="38" customFormat="1">
      <c r="A1653" s="47" t="s">
        <v>4771</v>
      </c>
      <c r="B1653" s="47" t="s">
        <v>3964</v>
      </c>
      <c r="C1653" s="48">
        <v>4203477721</v>
      </c>
      <c r="D1653" s="49">
        <v>4203477</v>
      </c>
      <c r="E1653" s="47" t="s">
        <v>5005</v>
      </c>
      <c r="F1653" s="49">
        <v>721</v>
      </c>
      <c r="G1653" s="47" t="s">
        <v>4304</v>
      </c>
      <c r="H1653" s="49" t="s">
        <v>4003</v>
      </c>
      <c r="I1653" s="48">
        <v>7325706932183</v>
      </c>
      <c r="J1653" s="93">
        <v>70</v>
      </c>
      <c r="K1653" s="50">
        <v>1</v>
      </c>
      <c r="L1653" s="93">
        <f t="shared" si="25"/>
        <v>70</v>
      </c>
      <c r="M1653" s="49" t="s">
        <v>1899</v>
      </c>
      <c r="N1653" s="47" t="s">
        <v>4023</v>
      </c>
    </row>
    <row r="1654" spans="1:14" s="38" customFormat="1">
      <c r="A1654" s="47" t="s">
        <v>4771</v>
      </c>
      <c r="B1654" s="47" t="s">
        <v>3964</v>
      </c>
      <c r="C1654" s="48">
        <v>4203477721</v>
      </c>
      <c r="D1654" s="49">
        <v>4203477</v>
      </c>
      <c r="E1654" s="47" t="s">
        <v>5005</v>
      </c>
      <c r="F1654" s="49">
        <v>721</v>
      </c>
      <c r="G1654" s="47" t="s">
        <v>4304</v>
      </c>
      <c r="H1654" s="49" t="s">
        <v>4001</v>
      </c>
      <c r="I1654" s="48">
        <v>7325706932190</v>
      </c>
      <c r="J1654" s="93">
        <v>70</v>
      </c>
      <c r="K1654" s="50">
        <v>1</v>
      </c>
      <c r="L1654" s="93">
        <f t="shared" si="25"/>
        <v>70</v>
      </c>
      <c r="M1654" s="49" t="s">
        <v>1899</v>
      </c>
      <c r="N1654" s="47" t="s">
        <v>4023</v>
      </c>
    </row>
    <row r="1655" spans="1:14" s="38" customFormat="1">
      <c r="A1655" s="47" t="s">
        <v>4771</v>
      </c>
      <c r="B1655" s="47" t="s">
        <v>3964</v>
      </c>
      <c r="C1655" s="48">
        <v>4203206721</v>
      </c>
      <c r="D1655" s="49">
        <v>4203206</v>
      </c>
      <c r="E1655" s="47" t="s">
        <v>5000</v>
      </c>
      <c r="F1655" s="49">
        <v>721</v>
      </c>
      <c r="G1655" s="47" t="s">
        <v>4304</v>
      </c>
      <c r="H1655" s="49" t="s">
        <v>4001</v>
      </c>
      <c r="I1655" s="48">
        <v>7325706932732</v>
      </c>
      <c r="J1655" s="93">
        <v>120</v>
      </c>
      <c r="K1655" s="50">
        <v>2</v>
      </c>
      <c r="L1655" s="93">
        <f t="shared" si="25"/>
        <v>240</v>
      </c>
      <c r="M1655" s="49" t="s">
        <v>1899</v>
      </c>
      <c r="N1655" s="47" t="s">
        <v>4023</v>
      </c>
    </row>
    <row r="1656" spans="1:14" s="38" customFormat="1">
      <c r="A1656" s="47" t="s">
        <v>4771</v>
      </c>
      <c r="B1656" s="47" t="s">
        <v>3964</v>
      </c>
      <c r="C1656" s="48">
        <v>4203206721</v>
      </c>
      <c r="D1656" s="49">
        <v>4203206</v>
      </c>
      <c r="E1656" s="47" t="s">
        <v>5000</v>
      </c>
      <c r="F1656" s="49">
        <v>721</v>
      </c>
      <c r="G1656" s="47" t="s">
        <v>4304</v>
      </c>
      <c r="H1656" s="49" t="s">
        <v>4005</v>
      </c>
      <c r="I1656" s="48">
        <v>7325706932763</v>
      </c>
      <c r="J1656" s="93">
        <v>120</v>
      </c>
      <c r="K1656" s="50">
        <v>1</v>
      </c>
      <c r="L1656" s="93">
        <f t="shared" si="25"/>
        <v>120</v>
      </c>
      <c r="M1656" s="49" t="s">
        <v>1899</v>
      </c>
      <c r="N1656" s="47" t="s">
        <v>4023</v>
      </c>
    </row>
    <row r="1657" spans="1:14" s="38" customFormat="1">
      <c r="A1657" s="47" t="s">
        <v>4771</v>
      </c>
      <c r="B1657" s="47" t="s">
        <v>3964</v>
      </c>
      <c r="C1657" s="48">
        <v>4200241209</v>
      </c>
      <c r="D1657" s="49">
        <v>4200241</v>
      </c>
      <c r="E1657" s="47" t="s">
        <v>4964</v>
      </c>
      <c r="F1657" s="49">
        <v>209</v>
      </c>
      <c r="G1657" s="47" t="s">
        <v>4831</v>
      </c>
      <c r="H1657" s="49" t="s">
        <v>4004</v>
      </c>
      <c r="I1657" s="48">
        <v>7325706932862</v>
      </c>
      <c r="J1657" s="93">
        <v>75</v>
      </c>
      <c r="K1657" s="50">
        <v>1</v>
      </c>
      <c r="L1657" s="93">
        <f t="shared" si="25"/>
        <v>75</v>
      </c>
      <c r="M1657" s="49" t="s">
        <v>1899</v>
      </c>
      <c r="N1657" s="47" t="s">
        <v>4965</v>
      </c>
    </row>
    <row r="1658" spans="1:14" s="38" customFormat="1">
      <c r="A1658" s="47" t="s">
        <v>4771</v>
      </c>
      <c r="B1658" s="47" t="s">
        <v>3964</v>
      </c>
      <c r="C1658" s="48">
        <v>402210357</v>
      </c>
      <c r="D1658" s="49">
        <v>402210</v>
      </c>
      <c r="E1658" s="47" t="s">
        <v>4948</v>
      </c>
      <c r="F1658" s="49">
        <v>357</v>
      </c>
      <c r="G1658" s="47" t="s">
        <v>4953</v>
      </c>
      <c r="H1658" s="49" t="s">
        <v>4003</v>
      </c>
      <c r="I1658" s="48">
        <v>7325706933258</v>
      </c>
      <c r="J1658" s="93">
        <v>110</v>
      </c>
      <c r="K1658" s="50">
        <v>3</v>
      </c>
      <c r="L1658" s="93">
        <f t="shared" si="25"/>
        <v>330</v>
      </c>
      <c r="M1658" s="49" t="s">
        <v>1823</v>
      </c>
      <c r="N1658" s="47" t="s">
        <v>4023</v>
      </c>
    </row>
    <row r="1659" spans="1:14" s="38" customFormat="1">
      <c r="A1659" s="47" t="s">
        <v>4771</v>
      </c>
      <c r="B1659" s="47" t="s">
        <v>3964</v>
      </c>
      <c r="C1659" s="48">
        <v>402210635</v>
      </c>
      <c r="D1659" s="49">
        <v>402210</v>
      </c>
      <c r="E1659" s="47" t="s">
        <v>4948</v>
      </c>
      <c r="F1659" s="49">
        <v>635</v>
      </c>
      <c r="G1659" s="47" t="s">
        <v>4489</v>
      </c>
      <c r="H1659" s="49" t="s">
        <v>4001</v>
      </c>
      <c r="I1659" s="48">
        <v>7325706933470</v>
      </c>
      <c r="J1659" s="93">
        <v>110</v>
      </c>
      <c r="K1659" s="50">
        <v>1</v>
      </c>
      <c r="L1659" s="93">
        <f t="shared" si="25"/>
        <v>110</v>
      </c>
      <c r="M1659" s="49" t="s">
        <v>1823</v>
      </c>
      <c r="N1659" s="47" t="s">
        <v>4023</v>
      </c>
    </row>
    <row r="1660" spans="1:14" s="38" customFormat="1">
      <c r="A1660" s="47" t="s">
        <v>4771</v>
      </c>
      <c r="B1660" s="47" t="s">
        <v>3964</v>
      </c>
      <c r="C1660" s="48">
        <v>402210635</v>
      </c>
      <c r="D1660" s="49">
        <v>402210</v>
      </c>
      <c r="E1660" s="47" t="s">
        <v>4948</v>
      </c>
      <c r="F1660" s="49">
        <v>635</v>
      </c>
      <c r="G1660" s="47" t="s">
        <v>4489</v>
      </c>
      <c r="H1660" s="49" t="s">
        <v>4004</v>
      </c>
      <c r="I1660" s="48">
        <v>7325706933487</v>
      </c>
      <c r="J1660" s="93">
        <v>110</v>
      </c>
      <c r="K1660" s="50">
        <v>2</v>
      </c>
      <c r="L1660" s="93">
        <f t="shared" si="25"/>
        <v>220</v>
      </c>
      <c r="M1660" s="49" t="s">
        <v>1823</v>
      </c>
      <c r="N1660" s="47" t="s">
        <v>4023</v>
      </c>
    </row>
    <row r="1661" spans="1:14" s="38" customFormat="1">
      <c r="A1661" s="47" t="s">
        <v>4771</v>
      </c>
      <c r="B1661" s="47" t="s">
        <v>3964</v>
      </c>
      <c r="C1661" s="48">
        <v>4200433414</v>
      </c>
      <c r="D1661" s="49">
        <v>4200433</v>
      </c>
      <c r="E1661" s="47" t="s">
        <v>4418</v>
      </c>
      <c r="F1661" s="49">
        <v>414</v>
      </c>
      <c r="G1661" s="47" t="s">
        <v>4175</v>
      </c>
      <c r="H1661" s="49" t="s">
        <v>4117</v>
      </c>
      <c r="I1661" s="48">
        <v>7325706935313</v>
      </c>
      <c r="J1661" s="93">
        <v>55</v>
      </c>
      <c r="K1661" s="50">
        <v>1</v>
      </c>
      <c r="L1661" s="93">
        <f t="shared" si="25"/>
        <v>55</v>
      </c>
      <c r="M1661" s="49" t="s">
        <v>1923</v>
      </c>
      <c r="N1661" s="47" t="s">
        <v>4023</v>
      </c>
    </row>
    <row r="1662" spans="1:14" s="38" customFormat="1">
      <c r="A1662" s="47" t="s">
        <v>4771</v>
      </c>
      <c r="B1662" s="47" t="s">
        <v>3964</v>
      </c>
      <c r="C1662" s="48">
        <v>4200440414</v>
      </c>
      <c r="D1662" s="49">
        <v>4200440</v>
      </c>
      <c r="E1662" s="47" t="s">
        <v>4970</v>
      </c>
      <c r="F1662" s="49">
        <v>414</v>
      </c>
      <c r="G1662" s="47" t="s">
        <v>4175</v>
      </c>
      <c r="H1662" s="49" t="s">
        <v>4004</v>
      </c>
      <c r="I1662" s="48">
        <v>7325706935559</v>
      </c>
      <c r="J1662" s="93">
        <v>55</v>
      </c>
      <c r="K1662" s="50">
        <v>1</v>
      </c>
      <c r="L1662" s="93">
        <f t="shared" si="25"/>
        <v>55</v>
      </c>
      <c r="M1662" s="49" t="s">
        <v>1923</v>
      </c>
      <c r="N1662" s="47" t="s">
        <v>4023</v>
      </c>
    </row>
    <row r="1663" spans="1:14" s="38" customFormat="1">
      <c r="A1663" s="47" t="s">
        <v>4771</v>
      </c>
      <c r="B1663" s="47" t="s">
        <v>3964</v>
      </c>
      <c r="C1663" s="48">
        <v>4200440414</v>
      </c>
      <c r="D1663" s="49">
        <v>4200440</v>
      </c>
      <c r="E1663" s="47" t="s">
        <v>4970</v>
      </c>
      <c r="F1663" s="49">
        <v>414</v>
      </c>
      <c r="G1663" s="47" t="s">
        <v>4175</v>
      </c>
      <c r="H1663" s="49" t="s">
        <v>4016</v>
      </c>
      <c r="I1663" s="48">
        <v>7325706935566</v>
      </c>
      <c r="J1663" s="93">
        <v>55</v>
      </c>
      <c r="K1663" s="50">
        <v>1</v>
      </c>
      <c r="L1663" s="93">
        <f t="shared" si="25"/>
        <v>55</v>
      </c>
      <c r="M1663" s="49" t="s">
        <v>1923</v>
      </c>
      <c r="N1663" s="47" t="s">
        <v>4023</v>
      </c>
    </row>
    <row r="1664" spans="1:14" s="38" customFormat="1">
      <c r="A1664" s="47" t="s">
        <v>4771</v>
      </c>
      <c r="B1664" s="47" t="s">
        <v>3964</v>
      </c>
      <c r="C1664" s="48">
        <v>4200440414</v>
      </c>
      <c r="D1664" s="49">
        <v>4200440</v>
      </c>
      <c r="E1664" s="47" t="s">
        <v>4970</v>
      </c>
      <c r="F1664" s="49">
        <v>414</v>
      </c>
      <c r="G1664" s="47" t="s">
        <v>4175</v>
      </c>
      <c r="H1664" s="49" t="s">
        <v>4005</v>
      </c>
      <c r="I1664" s="48">
        <v>7325706935573</v>
      </c>
      <c r="J1664" s="93">
        <v>55</v>
      </c>
      <c r="K1664" s="50">
        <v>2</v>
      </c>
      <c r="L1664" s="93">
        <f t="shared" si="25"/>
        <v>110</v>
      </c>
      <c r="M1664" s="49" t="s">
        <v>1923</v>
      </c>
      <c r="N1664" s="47" t="s">
        <v>4023</v>
      </c>
    </row>
    <row r="1665" spans="1:14" s="38" customFormat="1">
      <c r="A1665" s="47" t="s">
        <v>4771</v>
      </c>
      <c r="B1665" s="47" t="s">
        <v>3964</v>
      </c>
      <c r="C1665" s="48">
        <v>4200440635</v>
      </c>
      <c r="D1665" s="49">
        <v>4200440</v>
      </c>
      <c r="E1665" s="47" t="s">
        <v>4970</v>
      </c>
      <c r="F1665" s="49">
        <v>635</v>
      </c>
      <c r="G1665" s="47" t="s">
        <v>4489</v>
      </c>
      <c r="H1665" s="49" t="s">
        <v>4001</v>
      </c>
      <c r="I1665" s="48">
        <v>7325706935610</v>
      </c>
      <c r="J1665" s="93">
        <v>55</v>
      </c>
      <c r="K1665" s="50">
        <v>3</v>
      </c>
      <c r="L1665" s="93">
        <f t="shared" si="25"/>
        <v>165</v>
      </c>
      <c r="M1665" s="49" t="s">
        <v>1923</v>
      </c>
      <c r="N1665" s="47" t="s">
        <v>4023</v>
      </c>
    </row>
    <row r="1666" spans="1:14" s="38" customFormat="1">
      <c r="A1666" s="47" t="s">
        <v>4771</v>
      </c>
      <c r="B1666" s="47" t="s">
        <v>3964</v>
      </c>
      <c r="C1666" s="48">
        <v>4200440635</v>
      </c>
      <c r="D1666" s="49">
        <v>4200440</v>
      </c>
      <c r="E1666" s="47" t="s">
        <v>4970</v>
      </c>
      <c r="F1666" s="49">
        <v>635</v>
      </c>
      <c r="G1666" s="47" t="s">
        <v>4489</v>
      </c>
      <c r="H1666" s="49" t="s">
        <v>4004</v>
      </c>
      <c r="I1666" s="48">
        <v>7325706935627</v>
      </c>
      <c r="J1666" s="93">
        <v>55</v>
      </c>
      <c r="K1666" s="50">
        <v>1</v>
      </c>
      <c r="L1666" s="93">
        <f t="shared" si="25"/>
        <v>55</v>
      </c>
      <c r="M1666" s="49" t="s">
        <v>1923</v>
      </c>
      <c r="N1666" s="47" t="s">
        <v>4023</v>
      </c>
    </row>
    <row r="1667" spans="1:14" s="38" customFormat="1">
      <c r="A1667" s="47" t="s">
        <v>4771</v>
      </c>
      <c r="B1667" s="47" t="s">
        <v>3964</v>
      </c>
      <c r="C1667" s="48">
        <v>4200440635</v>
      </c>
      <c r="D1667" s="49">
        <v>4200440</v>
      </c>
      <c r="E1667" s="47" t="s">
        <v>4970</v>
      </c>
      <c r="F1667" s="49">
        <v>635</v>
      </c>
      <c r="G1667" s="47" t="s">
        <v>4489</v>
      </c>
      <c r="H1667" s="49" t="s">
        <v>4016</v>
      </c>
      <c r="I1667" s="48">
        <v>7325706935634</v>
      </c>
      <c r="J1667" s="93">
        <v>55</v>
      </c>
      <c r="K1667" s="50">
        <v>1</v>
      </c>
      <c r="L1667" s="93">
        <f t="shared" si="25"/>
        <v>55</v>
      </c>
      <c r="M1667" s="49" t="s">
        <v>1923</v>
      </c>
      <c r="N1667" s="47" t="s">
        <v>4023</v>
      </c>
    </row>
    <row r="1668" spans="1:14" s="38" customFormat="1">
      <c r="A1668" s="47" t="s">
        <v>4771</v>
      </c>
      <c r="B1668" s="47" t="s">
        <v>3964</v>
      </c>
      <c r="C1668" s="48">
        <v>4200440635</v>
      </c>
      <c r="D1668" s="49">
        <v>4200440</v>
      </c>
      <c r="E1668" s="47" t="s">
        <v>4970</v>
      </c>
      <c r="F1668" s="49">
        <v>635</v>
      </c>
      <c r="G1668" s="47" t="s">
        <v>4489</v>
      </c>
      <c r="H1668" s="49" t="s">
        <v>4005</v>
      </c>
      <c r="I1668" s="48">
        <v>7325706935641</v>
      </c>
      <c r="J1668" s="93">
        <v>55</v>
      </c>
      <c r="K1668" s="50">
        <v>1</v>
      </c>
      <c r="L1668" s="93">
        <f t="shared" ref="L1668:L1731" si="26">K1668*J1668</f>
        <v>55</v>
      </c>
      <c r="M1668" s="49" t="s">
        <v>1923</v>
      </c>
      <c r="N1668" s="47" t="s">
        <v>4023</v>
      </c>
    </row>
    <row r="1669" spans="1:14" s="38" customFormat="1">
      <c r="A1669" s="47" t="s">
        <v>4771</v>
      </c>
      <c r="B1669" s="47" t="s">
        <v>3964</v>
      </c>
      <c r="C1669" s="48">
        <v>4200440860</v>
      </c>
      <c r="D1669" s="49">
        <v>4200440</v>
      </c>
      <c r="E1669" s="47" t="s">
        <v>4970</v>
      </c>
      <c r="F1669" s="49">
        <v>860</v>
      </c>
      <c r="G1669" s="47" t="s">
        <v>4077</v>
      </c>
      <c r="H1669" s="49" t="s">
        <v>4001</v>
      </c>
      <c r="I1669" s="48">
        <v>7325706935689</v>
      </c>
      <c r="J1669" s="93">
        <v>55</v>
      </c>
      <c r="K1669" s="50">
        <v>1</v>
      </c>
      <c r="L1669" s="93">
        <f t="shared" si="26"/>
        <v>55</v>
      </c>
      <c r="M1669" s="49" t="s">
        <v>1923</v>
      </c>
      <c r="N1669" s="47" t="s">
        <v>4023</v>
      </c>
    </row>
    <row r="1670" spans="1:14" s="38" customFormat="1">
      <c r="A1670" s="47" t="s">
        <v>4771</v>
      </c>
      <c r="B1670" s="47" t="s">
        <v>3964</v>
      </c>
      <c r="C1670" s="48">
        <v>4200440860</v>
      </c>
      <c r="D1670" s="49">
        <v>4200440</v>
      </c>
      <c r="E1670" s="47" t="s">
        <v>4970</v>
      </c>
      <c r="F1670" s="49">
        <v>860</v>
      </c>
      <c r="G1670" s="47" t="s">
        <v>4077</v>
      </c>
      <c r="H1670" s="49" t="s">
        <v>4016</v>
      </c>
      <c r="I1670" s="48">
        <v>7325706935702</v>
      </c>
      <c r="J1670" s="93">
        <v>55</v>
      </c>
      <c r="K1670" s="50">
        <v>1</v>
      </c>
      <c r="L1670" s="93">
        <f t="shared" si="26"/>
        <v>55</v>
      </c>
      <c r="M1670" s="49" t="s">
        <v>1923</v>
      </c>
      <c r="N1670" s="47" t="s">
        <v>4023</v>
      </c>
    </row>
    <row r="1671" spans="1:14" s="38" customFormat="1">
      <c r="A1671" s="47" t="s">
        <v>4771</v>
      </c>
      <c r="B1671" s="47" t="s">
        <v>3964</v>
      </c>
      <c r="C1671" s="48">
        <v>4200440860</v>
      </c>
      <c r="D1671" s="49">
        <v>4200440</v>
      </c>
      <c r="E1671" s="47" t="s">
        <v>4970</v>
      </c>
      <c r="F1671" s="49">
        <v>860</v>
      </c>
      <c r="G1671" s="47" t="s">
        <v>4077</v>
      </c>
      <c r="H1671" s="49" t="s">
        <v>4005</v>
      </c>
      <c r="I1671" s="48">
        <v>7325706935719</v>
      </c>
      <c r="J1671" s="93">
        <v>55</v>
      </c>
      <c r="K1671" s="50">
        <v>1</v>
      </c>
      <c r="L1671" s="93">
        <f t="shared" si="26"/>
        <v>55</v>
      </c>
      <c r="M1671" s="49" t="s">
        <v>1923</v>
      </c>
      <c r="N1671" s="47" t="s">
        <v>4023</v>
      </c>
    </row>
    <row r="1672" spans="1:14" s="38" customFormat="1">
      <c r="A1672" s="47" t="s">
        <v>4771</v>
      </c>
      <c r="B1672" s="47" t="s">
        <v>3964</v>
      </c>
      <c r="C1672" s="48">
        <v>4202229248</v>
      </c>
      <c r="D1672" s="49">
        <v>4202229</v>
      </c>
      <c r="E1672" s="47" t="s">
        <v>4992</v>
      </c>
      <c r="F1672" s="49">
        <v>248</v>
      </c>
      <c r="G1672" s="47" t="s">
        <v>4058</v>
      </c>
      <c r="H1672" s="49" t="s">
        <v>4003</v>
      </c>
      <c r="I1672" s="48">
        <v>7325706937706</v>
      </c>
      <c r="J1672" s="93">
        <v>120</v>
      </c>
      <c r="K1672" s="50">
        <v>1</v>
      </c>
      <c r="L1672" s="93">
        <f t="shared" si="26"/>
        <v>120</v>
      </c>
      <c r="M1672" s="49" t="s">
        <v>1823</v>
      </c>
      <c r="N1672" s="47" t="s">
        <v>4993</v>
      </c>
    </row>
    <row r="1673" spans="1:14" s="38" customFormat="1">
      <c r="A1673" s="47" t="s">
        <v>4771</v>
      </c>
      <c r="B1673" s="47" t="s">
        <v>3964</v>
      </c>
      <c r="C1673" s="48">
        <v>4202229248</v>
      </c>
      <c r="D1673" s="49">
        <v>4202229</v>
      </c>
      <c r="E1673" s="47" t="s">
        <v>4992</v>
      </c>
      <c r="F1673" s="49">
        <v>248</v>
      </c>
      <c r="G1673" s="47" t="s">
        <v>4058</v>
      </c>
      <c r="H1673" s="49" t="s">
        <v>4001</v>
      </c>
      <c r="I1673" s="48">
        <v>7325706937713</v>
      </c>
      <c r="J1673" s="93">
        <v>120</v>
      </c>
      <c r="K1673" s="50">
        <v>1</v>
      </c>
      <c r="L1673" s="93">
        <f t="shared" si="26"/>
        <v>120</v>
      </c>
      <c r="M1673" s="49" t="s">
        <v>1823</v>
      </c>
      <c r="N1673" s="47" t="s">
        <v>4993</v>
      </c>
    </row>
    <row r="1674" spans="1:14" s="38" customFormat="1">
      <c r="A1674" s="47" t="s">
        <v>4771</v>
      </c>
      <c r="B1674" s="47" t="s">
        <v>3964</v>
      </c>
      <c r="C1674" s="48">
        <v>4204425433</v>
      </c>
      <c r="D1674" s="49">
        <v>4204425</v>
      </c>
      <c r="E1674" s="47" t="s">
        <v>5016</v>
      </c>
      <c r="F1674" s="49">
        <v>433</v>
      </c>
      <c r="G1674" s="47" t="s">
        <v>3969</v>
      </c>
      <c r="H1674" s="49" t="s">
        <v>4003</v>
      </c>
      <c r="I1674" s="48">
        <v>7325706938499</v>
      </c>
      <c r="J1674" s="93">
        <v>95</v>
      </c>
      <c r="K1674" s="50">
        <v>1</v>
      </c>
      <c r="L1674" s="93">
        <f t="shared" si="26"/>
        <v>95</v>
      </c>
      <c r="M1674" s="49" t="s">
        <v>1899</v>
      </c>
      <c r="N1674" s="47" t="s">
        <v>4965</v>
      </c>
    </row>
    <row r="1675" spans="1:14" s="38" customFormat="1">
      <c r="A1675" s="47" t="s">
        <v>4011</v>
      </c>
      <c r="B1675" s="47" t="s">
        <v>4510</v>
      </c>
      <c r="C1675" s="48">
        <v>8040148116</v>
      </c>
      <c r="D1675" s="49">
        <v>8040148</v>
      </c>
      <c r="E1675" s="47" t="s">
        <v>4592</v>
      </c>
      <c r="F1675" s="49">
        <v>116</v>
      </c>
      <c r="G1675" s="47" t="s">
        <v>4593</v>
      </c>
      <c r="H1675" s="49" t="s">
        <v>4001</v>
      </c>
      <c r="I1675" s="48">
        <v>7325706939595</v>
      </c>
      <c r="J1675" s="93">
        <v>220</v>
      </c>
      <c r="K1675" s="50">
        <v>1</v>
      </c>
      <c r="L1675" s="93">
        <f t="shared" si="26"/>
        <v>220</v>
      </c>
      <c r="M1675" s="49" t="s">
        <v>1899</v>
      </c>
      <c r="N1675" s="47" t="s">
        <v>3967</v>
      </c>
    </row>
    <row r="1676" spans="1:14" s="38" customFormat="1">
      <c r="A1676" s="47" t="s">
        <v>4011</v>
      </c>
      <c r="B1676" s="47" t="s">
        <v>4510</v>
      </c>
      <c r="C1676" s="48">
        <v>8040148116</v>
      </c>
      <c r="D1676" s="49">
        <v>8040148</v>
      </c>
      <c r="E1676" s="47" t="s">
        <v>4592</v>
      </c>
      <c r="F1676" s="49">
        <v>116</v>
      </c>
      <c r="G1676" s="47" t="s">
        <v>4593</v>
      </c>
      <c r="H1676" s="49" t="s">
        <v>4016</v>
      </c>
      <c r="I1676" s="48">
        <v>7325706939618</v>
      </c>
      <c r="J1676" s="93">
        <v>220</v>
      </c>
      <c r="K1676" s="50">
        <v>2</v>
      </c>
      <c r="L1676" s="93">
        <f t="shared" si="26"/>
        <v>440</v>
      </c>
      <c r="M1676" s="49" t="s">
        <v>1899</v>
      </c>
      <c r="N1676" s="47" t="s">
        <v>3967</v>
      </c>
    </row>
    <row r="1677" spans="1:14" s="38" customFormat="1">
      <c r="A1677" s="47" t="s">
        <v>4011</v>
      </c>
      <c r="B1677" s="47" t="s">
        <v>4510</v>
      </c>
      <c r="C1677" s="48">
        <v>8040148116</v>
      </c>
      <c r="D1677" s="49">
        <v>8040148</v>
      </c>
      <c r="E1677" s="47" t="s">
        <v>4592</v>
      </c>
      <c r="F1677" s="49">
        <v>116</v>
      </c>
      <c r="G1677" s="47" t="s">
        <v>4593</v>
      </c>
      <c r="H1677" s="49" t="s">
        <v>4005</v>
      </c>
      <c r="I1677" s="48">
        <v>7325706939625</v>
      </c>
      <c r="J1677" s="93">
        <v>220</v>
      </c>
      <c r="K1677" s="50">
        <v>1</v>
      </c>
      <c r="L1677" s="93">
        <f t="shared" si="26"/>
        <v>220</v>
      </c>
      <c r="M1677" s="49" t="s">
        <v>1899</v>
      </c>
      <c r="N1677" s="47" t="s">
        <v>3967</v>
      </c>
    </row>
    <row r="1678" spans="1:14" s="38" customFormat="1">
      <c r="A1678" s="47" t="s">
        <v>4011</v>
      </c>
      <c r="B1678" s="47" t="s">
        <v>4510</v>
      </c>
      <c r="C1678" s="48">
        <v>8040148116</v>
      </c>
      <c r="D1678" s="49">
        <v>8040148</v>
      </c>
      <c r="E1678" s="47" t="s">
        <v>4592</v>
      </c>
      <c r="F1678" s="49">
        <v>116</v>
      </c>
      <c r="G1678" s="47" t="s">
        <v>4593</v>
      </c>
      <c r="H1678" s="49" t="s">
        <v>4029</v>
      </c>
      <c r="I1678" s="48">
        <v>7325706939632</v>
      </c>
      <c r="J1678" s="93">
        <v>220</v>
      </c>
      <c r="K1678" s="50">
        <v>1</v>
      </c>
      <c r="L1678" s="93">
        <f t="shared" si="26"/>
        <v>220</v>
      </c>
      <c r="M1678" s="49" t="s">
        <v>1899</v>
      </c>
      <c r="N1678" s="47" t="s">
        <v>3967</v>
      </c>
    </row>
    <row r="1679" spans="1:14" s="38" customFormat="1">
      <c r="A1679" s="47" t="s">
        <v>4011</v>
      </c>
      <c r="B1679" s="47" t="s">
        <v>3964</v>
      </c>
      <c r="C1679" s="48">
        <v>2057025362</v>
      </c>
      <c r="D1679" s="49">
        <v>2057025</v>
      </c>
      <c r="E1679" s="47" t="s">
        <v>4487</v>
      </c>
      <c r="F1679" s="49">
        <v>362</v>
      </c>
      <c r="G1679" s="47" t="s">
        <v>4115</v>
      </c>
      <c r="H1679" s="49" t="s">
        <v>4016</v>
      </c>
      <c r="I1679" s="48">
        <v>7325706941536</v>
      </c>
      <c r="J1679" s="93">
        <v>145</v>
      </c>
      <c r="K1679" s="50">
        <v>1</v>
      </c>
      <c r="L1679" s="93">
        <f t="shared" si="26"/>
        <v>145</v>
      </c>
      <c r="M1679" s="49" t="s">
        <v>1899</v>
      </c>
      <c r="N1679" s="47" t="s">
        <v>4023</v>
      </c>
    </row>
    <row r="1680" spans="1:14" s="38" customFormat="1">
      <c r="A1680" s="47" t="s">
        <v>4011</v>
      </c>
      <c r="B1680" s="47" t="s">
        <v>3964</v>
      </c>
      <c r="C1680" s="48">
        <v>2057025433</v>
      </c>
      <c r="D1680" s="49">
        <v>2057025</v>
      </c>
      <c r="E1680" s="47" t="s">
        <v>4487</v>
      </c>
      <c r="F1680" s="49">
        <v>433</v>
      </c>
      <c r="G1680" s="47" t="s">
        <v>3969</v>
      </c>
      <c r="H1680" s="49" t="s">
        <v>4016</v>
      </c>
      <c r="I1680" s="48">
        <v>7325706941710</v>
      </c>
      <c r="J1680" s="93">
        <v>145</v>
      </c>
      <c r="K1680" s="50">
        <v>1</v>
      </c>
      <c r="L1680" s="93">
        <f t="shared" si="26"/>
        <v>145</v>
      </c>
      <c r="M1680" s="49" t="s">
        <v>1899</v>
      </c>
      <c r="N1680" s="47" t="s">
        <v>4023</v>
      </c>
    </row>
    <row r="1681" spans="1:14" s="38" customFormat="1">
      <c r="A1681" s="47" t="s">
        <v>4011</v>
      </c>
      <c r="B1681" s="47" t="s">
        <v>3964</v>
      </c>
      <c r="C1681" s="48">
        <v>2057027414</v>
      </c>
      <c r="D1681" s="49">
        <v>2057027</v>
      </c>
      <c r="E1681" s="47" t="s">
        <v>4488</v>
      </c>
      <c r="F1681" s="49">
        <v>414</v>
      </c>
      <c r="G1681" s="47" t="s">
        <v>4175</v>
      </c>
      <c r="H1681" s="49" t="s">
        <v>4029</v>
      </c>
      <c r="I1681" s="48">
        <v>7325706942090</v>
      </c>
      <c r="J1681" s="93">
        <v>70</v>
      </c>
      <c r="K1681" s="50">
        <v>1</v>
      </c>
      <c r="L1681" s="93">
        <f t="shared" si="26"/>
        <v>70</v>
      </c>
      <c r="M1681" s="49" t="s">
        <v>1899</v>
      </c>
      <c r="N1681" s="47" t="s">
        <v>4023</v>
      </c>
    </row>
    <row r="1682" spans="1:14" s="38" customFormat="1">
      <c r="A1682" s="47" t="s">
        <v>4011</v>
      </c>
      <c r="B1682" s="47" t="s">
        <v>3964</v>
      </c>
      <c r="C1682" s="48">
        <v>2057027635</v>
      </c>
      <c r="D1682" s="49">
        <v>2057027</v>
      </c>
      <c r="E1682" s="47" t="s">
        <v>4488</v>
      </c>
      <c r="F1682" s="49">
        <v>635</v>
      </c>
      <c r="G1682" s="47" t="s">
        <v>4489</v>
      </c>
      <c r="H1682" s="49" t="s">
        <v>4016</v>
      </c>
      <c r="I1682" s="48">
        <v>7325706942250</v>
      </c>
      <c r="J1682" s="93">
        <v>70</v>
      </c>
      <c r="K1682" s="50">
        <v>2</v>
      </c>
      <c r="L1682" s="93">
        <f t="shared" si="26"/>
        <v>140</v>
      </c>
      <c r="M1682" s="49" t="s">
        <v>1899</v>
      </c>
      <c r="N1682" s="47" t="s">
        <v>4023</v>
      </c>
    </row>
    <row r="1683" spans="1:14" s="38" customFormat="1">
      <c r="A1683" s="47" t="s">
        <v>4011</v>
      </c>
      <c r="B1683" s="47" t="s">
        <v>3964</v>
      </c>
      <c r="C1683" s="48">
        <v>2057027635</v>
      </c>
      <c r="D1683" s="49">
        <v>2057027</v>
      </c>
      <c r="E1683" s="47" t="s">
        <v>4488</v>
      </c>
      <c r="F1683" s="49">
        <v>635</v>
      </c>
      <c r="G1683" s="47" t="s">
        <v>4489</v>
      </c>
      <c r="H1683" s="49" t="s">
        <v>4029</v>
      </c>
      <c r="I1683" s="48">
        <v>7325706942274</v>
      </c>
      <c r="J1683" s="93">
        <v>70</v>
      </c>
      <c r="K1683" s="50">
        <v>1</v>
      </c>
      <c r="L1683" s="93">
        <f t="shared" si="26"/>
        <v>70</v>
      </c>
      <c r="M1683" s="49" t="s">
        <v>1899</v>
      </c>
      <c r="N1683" s="47" t="s">
        <v>4023</v>
      </c>
    </row>
    <row r="1684" spans="1:14" s="38" customFormat="1">
      <c r="A1684" s="47" t="s">
        <v>4771</v>
      </c>
      <c r="B1684" s="47" t="s">
        <v>4640</v>
      </c>
      <c r="C1684" s="48">
        <v>4020061209</v>
      </c>
      <c r="D1684" s="49">
        <v>4020061</v>
      </c>
      <c r="E1684" s="47" t="s">
        <v>5101</v>
      </c>
      <c r="F1684" s="49">
        <v>209</v>
      </c>
      <c r="G1684" s="47" t="s">
        <v>4831</v>
      </c>
      <c r="H1684" s="49">
        <v>36</v>
      </c>
      <c r="I1684" s="48">
        <v>7325706945169</v>
      </c>
      <c r="J1684" s="93">
        <v>120</v>
      </c>
      <c r="K1684" s="50">
        <v>2</v>
      </c>
      <c r="L1684" s="93">
        <f t="shared" si="26"/>
        <v>240</v>
      </c>
      <c r="M1684" s="49" t="s">
        <v>1823</v>
      </c>
      <c r="N1684" s="47" t="s">
        <v>5102</v>
      </c>
    </row>
    <row r="1685" spans="1:14" s="38" customFormat="1">
      <c r="A1685" s="47" t="s">
        <v>4771</v>
      </c>
      <c r="B1685" s="47" t="s">
        <v>4640</v>
      </c>
      <c r="C1685" s="48">
        <v>4020061209</v>
      </c>
      <c r="D1685" s="49">
        <v>4020061</v>
      </c>
      <c r="E1685" s="47" t="s">
        <v>5101</v>
      </c>
      <c r="F1685" s="49">
        <v>209</v>
      </c>
      <c r="G1685" s="47" t="s">
        <v>4831</v>
      </c>
      <c r="H1685" s="49">
        <v>38</v>
      </c>
      <c r="I1685" s="48">
        <v>7325706945176</v>
      </c>
      <c r="J1685" s="93">
        <v>120</v>
      </c>
      <c r="K1685" s="50">
        <v>1</v>
      </c>
      <c r="L1685" s="93">
        <f t="shared" si="26"/>
        <v>120</v>
      </c>
      <c r="M1685" s="49" t="s">
        <v>1823</v>
      </c>
      <c r="N1685" s="47" t="s">
        <v>5102</v>
      </c>
    </row>
    <row r="1686" spans="1:14" s="38" customFormat="1">
      <c r="A1686" s="47" t="s">
        <v>4771</v>
      </c>
      <c r="B1686" s="47" t="s">
        <v>4640</v>
      </c>
      <c r="C1686" s="48">
        <v>4020061229</v>
      </c>
      <c r="D1686" s="49">
        <v>4020061</v>
      </c>
      <c r="E1686" s="47" t="s">
        <v>5101</v>
      </c>
      <c r="F1686" s="49">
        <v>229</v>
      </c>
      <c r="G1686" s="47" t="s">
        <v>4201</v>
      </c>
      <c r="H1686" s="49">
        <v>36</v>
      </c>
      <c r="I1686" s="48">
        <v>7325706945237</v>
      </c>
      <c r="J1686" s="93">
        <v>120</v>
      </c>
      <c r="K1686" s="50">
        <v>3</v>
      </c>
      <c r="L1686" s="93">
        <f t="shared" si="26"/>
        <v>360</v>
      </c>
      <c r="M1686" s="49" t="s">
        <v>1823</v>
      </c>
      <c r="N1686" s="47" t="s">
        <v>5102</v>
      </c>
    </row>
    <row r="1687" spans="1:14" s="38" customFormat="1">
      <c r="A1687" s="47" t="s">
        <v>4771</v>
      </c>
      <c r="B1687" s="47" t="s">
        <v>4261</v>
      </c>
      <c r="C1687" s="48">
        <v>4300162635</v>
      </c>
      <c r="D1687" s="49">
        <v>4300162</v>
      </c>
      <c r="E1687" s="47" t="s">
        <v>4913</v>
      </c>
      <c r="F1687" s="49">
        <v>635</v>
      </c>
      <c r="G1687" s="47" t="s">
        <v>4489</v>
      </c>
      <c r="H1687" s="49">
        <v>42</v>
      </c>
      <c r="I1687" s="48">
        <v>7325706945817</v>
      </c>
      <c r="J1687" s="93">
        <v>170</v>
      </c>
      <c r="K1687" s="50">
        <v>1</v>
      </c>
      <c r="L1687" s="93">
        <f t="shared" si="26"/>
        <v>170</v>
      </c>
      <c r="M1687" s="49" t="s">
        <v>1823</v>
      </c>
      <c r="N1687" s="47" t="s">
        <v>4181</v>
      </c>
    </row>
    <row r="1688" spans="1:14" s="38" customFormat="1">
      <c r="A1688" s="47" t="s">
        <v>4771</v>
      </c>
      <c r="B1688" s="47" t="s">
        <v>4640</v>
      </c>
      <c r="C1688" s="48">
        <v>402007019</v>
      </c>
      <c r="D1688" s="49">
        <v>4020070</v>
      </c>
      <c r="E1688" s="47" t="s">
        <v>5097</v>
      </c>
      <c r="F1688" s="49">
        <v>19</v>
      </c>
      <c r="G1688" s="47" t="s">
        <v>4039</v>
      </c>
      <c r="H1688" s="49">
        <v>38</v>
      </c>
      <c r="I1688" s="48">
        <v>7325706945879</v>
      </c>
      <c r="J1688" s="93">
        <v>135</v>
      </c>
      <c r="K1688" s="50">
        <v>1</v>
      </c>
      <c r="L1688" s="93">
        <f t="shared" si="26"/>
        <v>135</v>
      </c>
      <c r="M1688" s="49" t="s">
        <v>1823</v>
      </c>
      <c r="N1688" s="47" t="s">
        <v>4181</v>
      </c>
    </row>
    <row r="1689" spans="1:14" s="38" customFormat="1">
      <c r="A1689" s="47" t="s">
        <v>4771</v>
      </c>
      <c r="B1689" s="47" t="s">
        <v>4640</v>
      </c>
      <c r="C1689" s="48">
        <v>402007019</v>
      </c>
      <c r="D1689" s="49">
        <v>4020070</v>
      </c>
      <c r="E1689" s="47" t="s">
        <v>5097</v>
      </c>
      <c r="F1689" s="49">
        <v>19</v>
      </c>
      <c r="G1689" s="47" t="s">
        <v>4039</v>
      </c>
      <c r="H1689" s="49">
        <v>40</v>
      </c>
      <c r="I1689" s="48">
        <v>7325706945886</v>
      </c>
      <c r="J1689" s="93">
        <v>135</v>
      </c>
      <c r="K1689" s="50">
        <v>1</v>
      </c>
      <c r="L1689" s="93">
        <f t="shared" si="26"/>
        <v>135</v>
      </c>
      <c r="M1689" s="49" t="s">
        <v>1823</v>
      </c>
      <c r="N1689" s="47" t="s">
        <v>4181</v>
      </c>
    </row>
    <row r="1690" spans="1:14" s="38" customFormat="1">
      <c r="A1690" s="47" t="s">
        <v>4771</v>
      </c>
      <c r="B1690" s="47" t="s">
        <v>4261</v>
      </c>
      <c r="C1690" s="48">
        <v>4300211113</v>
      </c>
      <c r="D1690" s="49">
        <v>4300211</v>
      </c>
      <c r="E1690" s="47" t="s">
        <v>4923</v>
      </c>
      <c r="F1690" s="49">
        <v>113</v>
      </c>
      <c r="G1690" s="47" t="s">
        <v>4256</v>
      </c>
      <c r="H1690" s="49">
        <v>40</v>
      </c>
      <c r="I1690" s="48">
        <v>7325706946685</v>
      </c>
      <c r="J1690" s="93">
        <v>135</v>
      </c>
      <c r="K1690" s="50">
        <v>1</v>
      </c>
      <c r="L1690" s="93">
        <f t="shared" si="26"/>
        <v>135</v>
      </c>
      <c r="M1690" s="49" t="s">
        <v>1823</v>
      </c>
      <c r="N1690" s="47" t="s">
        <v>4023</v>
      </c>
    </row>
    <row r="1691" spans="1:14" s="38" customFormat="1">
      <c r="A1691" s="47" t="s">
        <v>4771</v>
      </c>
      <c r="B1691" s="47" t="s">
        <v>4261</v>
      </c>
      <c r="C1691" s="48">
        <v>4300211113</v>
      </c>
      <c r="D1691" s="49">
        <v>4300211</v>
      </c>
      <c r="E1691" s="47" t="s">
        <v>4923</v>
      </c>
      <c r="F1691" s="49">
        <v>113</v>
      </c>
      <c r="G1691" s="47" t="s">
        <v>4256</v>
      </c>
      <c r="H1691" s="49">
        <v>42</v>
      </c>
      <c r="I1691" s="48">
        <v>7325706946692</v>
      </c>
      <c r="J1691" s="93">
        <v>135</v>
      </c>
      <c r="K1691" s="50">
        <v>2</v>
      </c>
      <c r="L1691" s="93">
        <f t="shared" si="26"/>
        <v>270</v>
      </c>
      <c r="M1691" s="49" t="s">
        <v>1823</v>
      </c>
      <c r="N1691" s="47" t="s">
        <v>4023</v>
      </c>
    </row>
    <row r="1692" spans="1:14" s="38" customFormat="1">
      <c r="A1692" s="47" t="s">
        <v>4771</v>
      </c>
      <c r="B1692" s="47" t="s">
        <v>4261</v>
      </c>
      <c r="C1692" s="48">
        <v>4300178969</v>
      </c>
      <c r="D1692" s="49">
        <v>4300178</v>
      </c>
      <c r="E1692" s="47" t="s">
        <v>4917</v>
      </c>
      <c r="F1692" s="49">
        <v>969</v>
      </c>
      <c r="G1692" s="47" t="s">
        <v>4918</v>
      </c>
      <c r="H1692" s="49">
        <v>44</v>
      </c>
      <c r="I1692" s="48">
        <v>7325706947743</v>
      </c>
      <c r="J1692" s="93">
        <v>160</v>
      </c>
      <c r="K1692" s="50">
        <v>1</v>
      </c>
      <c r="L1692" s="93">
        <f t="shared" si="26"/>
        <v>160</v>
      </c>
      <c r="M1692" s="49" t="s">
        <v>1899</v>
      </c>
      <c r="N1692" s="47" t="s">
        <v>4023</v>
      </c>
    </row>
    <row r="1693" spans="1:14" s="38" customFormat="1">
      <c r="A1693" s="47" t="s">
        <v>4771</v>
      </c>
      <c r="B1693" s="47" t="s">
        <v>4261</v>
      </c>
      <c r="C1693" s="48">
        <v>4300176110</v>
      </c>
      <c r="D1693" s="49">
        <v>4300176</v>
      </c>
      <c r="E1693" s="47" t="s">
        <v>4914</v>
      </c>
      <c r="F1693" s="49">
        <v>110</v>
      </c>
      <c r="G1693" s="47" t="s">
        <v>3975</v>
      </c>
      <c r="H1693" s="49">
        <v>38</v>
      </c>
      <c r="I1693" s="48">
        <v>7325706947873</v>
      </c>
      <c r="J1693" s="93">
        <v>160</v>
      </c>
      <c r="K1693" s="50">
        <v>1</v>
      </c>
      <c r="L1693" s="93">
        <f t="shared" si="26"/>
        <v>160</v>
      </c>
      <c r="M1693" s="49" t="s">
        <v>1923</v>
      </c>
      <c r="N1693" s="47" t="s">
        <v>4023</v>
      </c>
    </row>
    <row r="1694" spans="1:14" s="38" customFormat="1">
      <c r="A1694" s="47" t="s">
        <v>4771</v>
      </c>
      <c r="B1694" s="47" t="s">
        <v>4261</v>
      </c>
      <c r="C1694" s="48">
        <v>4300176110</v>
      </c>
      <c r="D1694" s="49">
        <v>4300176</v>
      </c>
      <c r="E1694" s="47" t="s">
        <v>4914</v>
      </c>
      <c r="F1694" s="49">
        <v>110</v>
      </c>
      <c r="G1694" s="47" t="s">
        <v>3975</v>
      </c>
      <c r="H1694" s="49">
        <v>44</v>
      </c>
      <c r="I1694" s="48">
        <v>7325706947903</v>
      </c>
      <c r="J1694" s="93">
        <v>160</v>
      </c>
      <c r="K1694" s="50">
        <v>1</v>
      </c>
      <c r="L1694" s="93">
        <f t="shared" si="26"/>
        <v>160</v>
      </c>
      <c r="M1694" s="49" t="s">
        <v>1923</v>
      </c>
      <c r="N1694" s="47" t="s">
        <v>4023</v>
      </c>
    </row>
    <row r="1695" spans="1:14" s="38" customFormat="1">
      <c r="A1695" s="47" t="s">
        <v>4771</v>
      </c>
      <c r="B1695" s="47" t="s">
        <v>5125</v>
      </c>
      <c r="C1695" s="48">
        <v>4503242113</v>
      </c>
      <c r="D1695" s="49">
        <v>4503242</v>
      </c>
      <c r="E1695" s="47" t="s">
        <v>5151</v>
      </c>
      <c r="F1695" s="49">
        <v>113</v>
      </c>
      <c r="G1695" s="47" t="s">
        <v>4256</v>
      </c>
      <c r="H1695" s="49">
        <v>36</v>
      </c>
      <c r="I1695" s="48">
        <v>7325706948900</v>
      </c>
      <c r="J1695" s="93">
        <v>230</v>
      </c>
      <c r="K1695" s="50">
        <v>1</v>
      </c>
      <c r="L1695" s="93">
        <f t="shared" si="26"/>
        <v>230</v>
      </c>
      <c r="M1695" s="49" t="s">
        <v>1911</v>
      </c>
      <c r="N1695" s="47" t="s">
        <v>4965</v>
      </c>
    </row>
    <row r="1696" spans="1:14" s="38" customFormat="1">
      <c r="A1696" s="47" t="s">
        <v>4771</v>
      </c>
      <c r="B1696" s="47" t="s">
        <v>5125</v>
      </c>
      <c r="C1696" s="48">
        <v>4503242113</v>
      </c>
      <c r="D1696" s="49">
        <v>4503242</v>
      </c>
      <c r="E1696" s="47" t="s">
        <v>5151</v>
      </c>
      <c r="F1696" s="49">
        <v>113</v>
      </c>
      <c r="G1696" s="47" t="s">
        <v>4256</v>
      </c>
      <c r="H1696" s="49">
        <v>42</v>
      </c>
      <c r="I1696" s="48">
        <v>7325706948931</v>
      </c>
      <c r="J1696" s="93">
        <v>230</v>
      </c>
      <c r="K1696" s="50">
        <v>1</v>
      </c>
      <c r="L1696" s="93">
        <f t="shared" si="26"/>
        <v>230</v>
      </c>
      <c r="M1696" s="49" t="s">
        <v>1911</v>
      </c>
      <c r="N1696" s="47" t="s">
        <v>4965</v>
      </c>
    </row>
    <row r="1697" spans="1:14" s="38" customFormat="1">
      <c r="A1697" s="47" t="s">
        <v>4771</v>
      </c>
      <c r="B1697" s="47" t="s">
        <v>4672</v>
      </c>
      <c r="C1697" s="48">
        <v>4960177832</v>
      </c>
      <c r="D1697" s="49">
        <v>4960177</v>
      </c>
      <c r="E1697" s="47" t="s">
        <v>4732</v>
      </c>
      <c r="F1697" s="49">
        <v>832</v>
      </c>
      <c r="G1697" s="47" t="s">
        <v>4935</v>
      </c>
      <c r="H1697" s="49" t="s">
        <v>5193</v>
      </c>
      <c r="I1697" s="48">
        <v>7325706949839</v>
      </c>
      <c r="J1697" s="93">
        <v>16</v>
      </c>
      <c r="K1697" s="50">
        <v>1</v>
      </c>
      <c r="L1697" s="93">
        <f t="shared" si="26"/>
        <v>16</v>
      </c>
      <c r="M1697" s="49" t="s">
        <v>1823</v>
      </c>
      <c r="N1697" s="47" t="s">
        <v>4733</v>
      </c>
    </row>
    <row r="1698" spans="1:14" s="38" customFormat="1">
      <c r="A1698" s="47" t="s">
        <v>4771</v>
      </c>
      <c r="B1698" s="47" t="s">
        <v>4672</v>
      </c>
      <c r="C1698" s="48">
        <v>4960190277</v>
      </c>
      <c r="D1698" s="49">
        <v>4960190</v>
      </c>
      <c r="E1698" s="47" t="s">
        <v>5195</v>
      </c>
      <c r="F1698" s="49">
        <v>277</v>
      </c>
      <c r="G1698" s="47" t="s">
        <v>4184</v>
      </c>
      <c r="H1698" s="49" t="s">
        <v>5193</v>
      </c>
      <c r="I1698" s="48">
        <v>7325706950231</v>
      </c>
      <c r="J1698" s="93">
        <v>14</v>
      </c>
      <c r="K1698" s="50">
        <v>1</v>
      </c>
      <c r="L1698" s="93">
        <f t="shared" si="26"/>
        <v>14</v>
      </c>
      <c r="M1698" s="49" t="s">
        <v>1823</v>
      </c>
      <c r="N1698" s="47" t="s">
        <v>4683</v>
      </c>
    </row>
    <row r="1699" spans="1:14" s="38" customFormat="1">
      <c r="A1699" s="47" t="s">
        <v>4771</v>
      </c>
      <c r="B1699" s="47" t="s">
        <v>4672</v>
      </c>
      <c r="C1699" s="48">
        <v>4960190277</v>
      </c>
      <c r="D1699" s="49">
        <v>4960190</v>
      </c>
      <c r="E1699" s="47" t="s">
        <v>5195</v>
      </c>
      <c r="F1699" s="49">
        <v>277</v>
      </c>
      <c r="G1699" s="47" t="s">
        <v>4184</v>
      </c>
      <c r="H1699" s="49" t="s">
        <v>5196</v>
      </c>
      <c r="I1699" s="48">
        <v>7325706950248</v>
      </c>
      <c r="J1699" s="93">
        <v>14</v>
      </c>
      <c r="K1699" s="50">
        <v>1</v>
      </c>
      <c r="L1699" s="93">
        <f t="shared" si="26"/>
        <v>14</v>
      </c>
      <c r="M1699" s="49" t="s">
        <v>1823</v>
      </c>
      <c r="N1699" s="47" t="s">
        <v>4683</v>
      </c>
    </row>
    <row r="1700" spans="1:14" s="38" customFormat="1">
      <c r="A1700" s="47" t="s">
        <v>4771</v>
      </c>
      <c r="B1700" s="47" t="s">
        <v>4672</v>
      </c>
      <c r="C1700" s="48">
        <v>4960191113</v>
      </c>
      <c r="D1700" s="49">
        <v>4960191</v>
      </c>
      <c r="E1700" s="47" t="s">
        <v>4739</v>
      </c>
      <c r="F1700" s="49">
        <v>113</v>
      </c>
      <c r="G1700" s="47" t="s">
        <v>4256</v>
      </c>
      <c r="H1700" s="49" t="s">
        <v>5193</v>
      </c>
      <c r="I1700" s="48">
        <v>7325706950279</v>
      </c>
      <c r="J1700" s="93">
        <v>14</v>
      </c>
      <c r="K1700" s="50">
        <v>2</v>
      </c>
      <c r="L1700" s="93">
        <f t="shared" si="26"/>
        <v>28</v>
      </c>
      <c r="M1700" s="49" t="s">
        <v>1823</v>
      </c>
      <c r="N1700" s="47" t="s">
        <v>4737</v>
      </c>
    </row>
    <row r="1701" spans="1:14" s="38" customFormat="1">
      <c r="A1701" s="47" t="s">
        <v>4771</v>
      </c>
      <c r="B1701" s="47" t="s">
        <v>4672</v>
      </c>
      <c r="C1701" s="48">
        <v>4960191721</v>
      </c>
      <c r="D1701" s="49">
        <v>4960191</v>
      </c>
      <c r="E1701" s="47" t="s">
        <v>4739</v>
      </c>
      <c r="F1701" s="49">
        <v>721</v>
      </c>
      <c r="G1701" s="47" t="s">
        <v>4304</v>
      </c>
      <c r="H1701" s="49" t="s">
        <v>5193</v>
      </c>
      <c r="I1701" s="48">
        <v>7325706950293</v>
      </c>
      <c r="J1701" s="93">
        <v>14</v>
      </c>
      <c r="K1701" s="50">
        <v>1</v>
      </c>
      <c r="L1701" s="93">
        <f t="shared" si="26"/>
        <v>14</v>
      </c>
      <c r="M1701" s="49" t="s">
        <v>1823</v>
      </c>
      <c r="N1701" s="47" t="s">
        <v>4737</v>
      </c>
    </row>
    <row r="1702" spans="1:14" s="38" customFormat="1">
      <c r="A1702" s="47" t="s">
        <v>4771</v>
      </c>
      <c r="B1702" s="47" t="s">
        <v>4672</v>
      </c>
      <c r="C1702" s="48">
        <v>4960191721</v>
      </c>
      <c r="D1702" s="49">
        <v>4960191</v>
      </c>
      <c r="E1702" s="47" t="s">
        <v>4739</v>
      </c>
      <c r="F1702" s="49">
        <v>721</v>
      </c>
      <c r="G1702" s="47" t="s">
        <v>4304</v>
      </c>
      <c r="H1702" s="49" t="s">
        <v>5196</v>
      </c>
      <c r="I1702" s="48">
        <v>7325706950309</v>
      </c>
      <c r="J1702" s="93">
        <v>14</v>
      </c>
      <c r="K1702" s="50">
        <v>1</v>
      </c>
      <c r="L1702" s="93">
        <f t="shared" si="26"/>
        <v>14</v>
      </c>
      <c r="M1702" s="49" t="s">
        <v>1823</v>
      </c>
      <c r="N1702" s="47" t="s">
        <v>4737</v>
      </c>
    </row>
    <row r="1703" spans="1:14" s="38" customFormat="1">
      <c r="A1703" s="47" t="s">
        <v>4771</v>
      </c>
      <c r="B1703" s="47" t="s">
        <v>4672</v>
      </c>
      <c r="C1703" s="48">
        <v>4960191832</v>
      </c>
      <c r="D1703" s="49">
        <v>4960191</v>
      </c>
      <c r="E1703" s="47" t="s">
        <v>4739</v>
      </c>
      <c r="F1703" s="49">
        <v>832</v>
      </c>
      <c r="G1703" s="47" t="s">
        <v>4935</v>
      </c>
      <c r="H1703" s="49" t="s">
        <v>5196</v>
      </c>
      <c r="I1703" s="48">
        <v>7325706950323</v>
      </c>
      <c r="J1703" s="93">
        <v>14</v>
      </c>
      <c r="K1703" s="50">
        <v>1</v>
      </c>
      <c r="L1703" s="93">
        <f t="shared" si="26"/>
        <v>14</v>
      </c>
      <c r="M1703" s="49" t="s">
        <v>1823</v>
      </c>
      <c r="N1703" s="47" t="s">
        <v>4737</v>
      </c>
    </row>
    <row r="1704" spans="1:14" s="38" customFormat="1">
      <c r="A1704" s="47" t="s">
        <v>4771</v>
      </c>
      <c r="B1704" s="47" t="s">
        <v>4121</v>
      </c>
      <c r="C1704" s="48">
        <v>4770164447</v>
      </c>
      <c r="D1704" s="49">
        <v>4770164</v>
      </c>
      <c r="E1704" s="47" t="s">
        <v>4828</v>
      </c>
      <c r="F1704" s="49">
        <v>447</v>
      </c>
      <c r="G1704" s="47" t="s">
        <v>4563</v>
      </c>
      <c r="H1704" s="49">
        <v>38</v>
      </c>
      <c r="I1704" s="48">
        <v>7325706951344</v>
      </c>
      <c r="J1704" s="93">
        <v>540</v>
      </c>
      <c r="K1704" s="50">
        <v>1</v>
      </c>
      <c r="L1704" s="93">
        <f t="shared" si="26"/>
        <v>540</v>
      </c>
      <c r="M1704" s="49" t="s">
        <v>1939</v>
      </c>
      <c r="N1704" s="47" t="s">
        <v>4829</v>
      </c>
    </row>
    <row r="1705" spans="1:14" s="38" customFormat="1">
      <c r="A1705" s="47" t="s">
        <v>4771</v>
      </c>
      <c r="B1705" s="47" t="s">
        <v>4121</v>
      </c>
      <c r="C1705" s="48">
        <v>4770164447</v>
      </c>
      <c r="D1705" s="49">
        <v>4770164</v>
      </c>
      <c r="E1705" s="47" t="s">
        <v>4828</v>
      </c>
      <c r="F1705" s="49">
        <v>447</v>
      </c>
      <c r="G1705" s="47" t="s">
        <v>4563</v>
      </c>
      <c r="H1705" s="49">
        <v>40</v>
      </c>
      <c r="I1705" s="48">
        <v>7325706951351</v>
      </c>
      <c r="J1705" s="93">
        <v>540</v>
      </c>
      <c r="K1705" s="50">
        <v>1</v>
      </c>
      <c r="L1705" s="93">
        <f t="shared" si="26"/>
        <v>540</v>
      </c>
      <c r="M1705" s="49" t="s">
        <v>1939</v>
      </c>
      <c r="N1705" s="47" t="s">
        <v>4829</v>
      </c>
    </row>
    <row r="1706" spans="1:14" s="38" customFormat="1">
      <c r="A1706" s="47" t="s">
        <v>4011</v>
      </c>
      <c r="B1706" s="47" t="s">
        <v>4656</v>
      </c>
      <c r="C1706" s="48">
        <v>902313003433</v>
      </c>
      <c r="D1706" s="49">
        <v>902313003</v>
      </c>
      <c r="E1706" s="47" t="s">
        <v>4657</v>
      </c>
      <c r="F1706" s="49">
        <v>433</v>
      </c>
      <c r="G1706" s="47" t="s">
        <v>3969</v>
      </c>
      <c r="H1706" s="49" t="s">
        <v>4029</v>
      </c>
      <c r="I1706" s="48">
        <v>7325706952327</v>
      </c>
      <c r="J1706" s="93">
        <v>55</v>
      </c>
      <c r="K1706" s="50">
        <v>1</v>
      </c>
      <c r="L1706" s="93">
        <f t="shared" si="26"/>
        <v>55</v>
      </c>
      <c r="M1706" s="49" t="s">
        <v>1923</v>
      </c>
      <c r="N1706" s="47" t="s">
        <v>4658</v>
      </c>
    </row>
    <row r="1707" spans="1:14" s="38" customFormat="1">
      <c r="A1707" s="47" t="s">
        <v>4771</v>
      </c>
      <c r="B1707" s="47" t="s">
        <v>4134</v>
      </c>
      <c r="C1707" s="48">
        <v>415025234</v>
      </c>
      <c r="D1707" s="49">
        <v>4150252</v>
      </c>
      <c r="E1707" s="47" t="s">
        <v>4835</v>
      </c>
      <c r="F1707" s="49">
        <v>34</v>
      </c>
      <c r="G1707" s="47" t="s">
        <v>4042</v>
      </c>
      <c r="H1707" s="49">
        <v>38</v>
      </c>
      <c r="I1707" s="48">
        <v>7325706952945</v>
      </c>
      <c r="J1707" s="93">
        <v>240</v>
      </c>
      <c r="K1707" s="50">
        <v>1</v>
      </c>
      <c r="L1707" s="93">
        <f t="shared" si="26"/>
        <v>240</v>
      </c>
      <c r="M1707" s="49" t="s">
        <v>1939</v>
      </c>
      <c r="N1707" s="47" t="s">
        <v>4818</v>
      </c>
    </row>
    <row r="1708" spans="1:14" s="38" customFormat="1">
      <c r="A1708" s="47" t="s">
        <v>4771</v>
      </c>
      <c r="B1708" s="47" t="s">
        <v>4134</v>
      </c>
      <c r="C1708" s="48">
        <v>415025234</v>
      </c>
      <c r="D1708" s="49">
        <v>4150252</v>
      </c>
      <c r="E1708" s="47" t="s">
        <v>4835</v>
      </c>
      <c r="F1708" s="49">
        <v>34</v>
      </c>
      <c r="G1708" s="47" t="s">
        <v>4042</v>
      </c>
      <c r="H1708" s="49">
        <v>42</v>
      </c>
      <c r="I1708" s="48">
        <v>7325706952969</v>
      </c>
      <c r="J1708" s="93">
        <v>240</v>
      </c>
      <c r="K1708" s="50">
        <v>1</v>
      </c>
      <c r="L1708" s="93">
        <f t="shared" si="26"/>
        <v>240</v>
      </c>
      <c r="M1708" s="49" t="s">
        <v>1939</v>
      </c>
      <c r="N1708" s="47" t="s">
        <v>4818</v>
      </c>
    </row>
    <row r="1709" spans="1:14" s="38" customFormat="1">
      <c r="A1709" s="47" t="s">
        <v>4771</v>
      </c>
      <c r="B1709" s="47" t="s">
        <v>5125</v>
      </c>
      <c r="C1709" s="48">
        <v>450322519</v>
      </c>
      <c r="D1709" s="49">
        <v>4503225</v>
      </c>
      <c r="E1709" s="47" t="s">
        <v>5127</v>
      </c>
      <c r="F1709" s="49">
        <v>19</v>
      </c>
      <c r="G1709" s="47" t="s">
        <v>4039</v>
      </c>
      <c r="H1709" s="49">
        <v>44</v>
      </c>
      <c r="I1709" s="48">
        <v>7325706953218</v>
      </c>
      <c r="J1709" s="93">
        <v>195</v>
      </c>
      <c r="K1709" s="50">
        <v>1</v>
      </c>
      <c r="L1709" s="93">
        <f t="shared" si="26"/>
        <v>195</v>
      </c>
      <c r="M1709" s="49" t="s">
        <v>1823</v>
      </c>
      <c r="N1709" s="47" t="s">
        <v>4181</v>
      </c>
    </row>
    <row r="1710" spans="1:14" s="38" customFormat="1">
      <c r="A1710" s="47" t="s">
        <v>4771</v>
      </c>
      <c r="B1710" s="47" t="s">
        <v>5125</v>
      </c>
      <c r="C1710" s="48">
        <v>4503225110</v>
      </c>
      <c r="D1710" s="49">
        <v>4503225</v>
      </c>
      <c r="E1710" s="47" t="s">
        <v>5127</v>
      </c>
      <c r="F1710" s="49">
        <v>110</v>
      </c>
      <c r="G1710" s="47" t="s">
        <v>3975</v>
      </c>
      <c r="H1710" s="49">
        <v>38</v>
      </c>
      <c r="I1710" s="48">
        <v>7325706953263</v>
      </c>
      <c r="J1710" s="93">
        <v>195</v>
      </c>
      <c r="K1710" s="50">
        <v>1</v>
      </c>
      <c r="L1710" s="93">
        <f t="shared" si="26"/>
        <v>195</v>
      </c>
      <c r="M1710" s="49" t="s">
        <v>1823</v>
      </c>
      <c r="N1710" s="47" t="s">
        <v>4181</v>
      </c>
    </row>
    <row r="1711" spans="1:14" s="38" customFormat="1">
      <c r="A1711" s="47" t="s">
        <v>4771</v>
      </c>
      <c r="B1711" s="47" t="s">
        <v>5125</v>
      </c>
      <c r="C1711" s="48">
        <v>4503225110</v>
      </c>
      <c r="D1711" s="49">
        <v>4503225</v>
      </c>
      <c r="E1711" s="47" t="s">
        <v>5127</v>
      </c>
      <c r="F1711" s="49">
        <v>110</v>
      </c>
      <c r="G1711" s="47" t="s">
        <v>3975</v>
      </c>
      <c r="H1711" s="49">
        <v>42</v>
      </c>
      <c r="I1711" s="48">
        <v>7325706953287</v>
      </c>
      <c r="J1711" s="93">
        <v>195</v>
      </c>
      <c r="K1711" s="50">
        <v>1</v>
      </c>
      <c r="L1711" s="93">
        <f t="shared" si="26"/>
        <v>195</v>
      </c>
      <c r="M1711" s="49" t="s">
        <v>1823</v>
      </c>
      <c r="N1711" s="47" t="s">
        <v>4181</v>
      </c>
    </row>
    <row r="1712" spans="1:14" s="38" customFormat="1">
      <c r="A1712" s="47" t="s">
        <v>4771</v>
      </c>
      <c r="B1712" s="47" t="s">
        <v>5125</v>
      </c>
      <c r="C1712" s="48">
        <v>4503225110</v>
      </c>
      <c r="D1712" s="49">
        <v>4503225</v>
      </c>
      <c r="E1712" s="47" t="s">
        <v>5127</v>
      </c>
      <c r="F1712" s="49">
        <v>110</v>
      </c>
      <c r="G1712" s="47" t="s">
        <v>3975</v>
      </c>
      <c r="H1712" s="49">
        <v>44</v>
      </c>
      <c r="I1712" s="48">
        <v>7325706953294</v>
      </c>
      <c r="J1712" s="93">
        <v>195</v>
      </c>
      <c r="K1712" s="50">
        <v>1</v>
      </c>
      <c r="L1712" s="93">
        <f t="shared" si="26"/>
        <v>195</v>
      </c>
      <c r="M1712" s="49" t="s">
        <v>1823</v>
      </c>
      <c r="N1712" s="47" t="s">
        <v>4181</v>
      </c>
    </row>
    <row r="1713" spans="1:14" s="38" customFormat="1">
      <c r="A1713" s="47" t="s">
        <v>4011</v>
      </c>
      <c r="B1713" s="47" t="s">
        <v>4656</v>
      </c>
      <c r="C1713" s="48">
        <v>902313043433</v>
      </c>
      <c r="D1713" s="49">
        <v>902313043</v>
      </c>
      <c r="E1713" s="47" t="s">
        <v>4667</v>
      </c>
      <c r="F1713" s="49">
        <v>433</v>
      </c>
      <c r="G1713" s="47" t="s">
        <v>3969</v>
      </c>
      <c r="H1713" s="49" t="s">
        <v>4004</v>
      </c>
      <c r="I1713" s="48">
        <v>7325706954079</v>
      </c>
      <c r="J1713" s="93">
        <v>60</v>
      </c>
      <c r="K1713" s="50">
        <v>1</v>
      </c>
      <c r="L1713" s="93">
        <f t="shared" si="26"/>
        <v>60</v>
      </c>
      <c r="M1713" s="49" t="s">
        <v>1923</v>
      </c>
      <c r="N1713" s="47" t="s">
        <v>4658</v>
      </c>
    </row>
    <row r="1714" spans="1:14" s="38" customFormat="1">
      <c r="A1714" s="47" t="s">
        <v>4011</v>
      </c>
      <c r="B1714" s="47" t="s">
        <v>4656</v>
      </c>
      <c r="C1714" s="48">
        <v>902313043433</v>
      </c>
      <c r="D1714" s="49">
        <v>902313043</v>
      </c>
      <c r="E1714" s="47" t="s">
        <v>4667</v>
      </c>
      <c r="F1714" s="49">
        <v>433</v>
      </c>
      <c r="G1714" s="47" t="s">
        <v>3969</v>
      </c>
      <c r="H1714" s="49" t="s">
        <v>4005</v>
      </c>
      <c r="I1714" s="48">
        <v>7325706954093</v>
      </c>
      <c r="J1714" s="93">
        <v>60</v>
      </c>
      <c r="K1714" s="50">
        <v>1</v>
      </c>
      <c r="L1714" s="93">
        <f t="shared" si="26"/>
        <v>60</v>
      </c>
      <c r="M1714" s="49" t="s">
        <v>1923</v>
      </c>
      <c r="N1714" s="47" t="s">
        <v>4658</v>
      </c>
    </row>
    <row r="1715" spans="1:14" s="38" customFormat="1">
      <c r="A1715" s="47" t="s">
        <v>4011</v>
      </c>
      <c r="B1715" s="47" t="s">
        <v>4656</v>
      </c>
      <c r="C1715" s="48">
        <v>902313063337</v>
      </c>
      <c r="D1715" s="49">
        <v>902313063</v>
      </c>
      <c r="E1715" s="47" t="s">
        <v>4668</v>
      </c>
      <c r="F1715" s="49">
        <v>337</v>
      </c>
      <c r="G1715" s="47" t="s">
        <v>4357</v>
      </c>
      <c r="H1715" s="49" t="s">
        <v>4001</v>
      </c>
      <c r="I1715" s="48">
        <v>7325706954369</v>
      </c>
      <c r="J1715" s="93">
        <v>60</v>
      </c>
      <c r="K1715" s="50">
        <v>1</v>
      </c>
      <c r="L1715" s="93">
        <f t="shared" si="26"/>
        <v>60</v>
      </c>
      <c r="M1715" s="49" t="s">
        <v>1923</v>
      </c>
      <c r="N1715" s="47" t="s">
        <v>4658</v>
      </c>
    </row>
    <row r="1716" spans="1:14" s="38" customFormat="1">
      <c r="A1716" s="47" t="s">
        <v>4011</v>
      </c>
      <c r="B1716" s="47" t="s">
        <v>4656</v>
      </c>
      <c r="C1716" s="48">
        <v>902313063337</v>
      </c>
      <c r="D1716" s="49">
        <v>902313063</v>
      </c>
      <c r="E1716" s="47" t="s">
        <v>4668</v>
      </c>
      <c r="F1716" s="49">
        <v>337</v>
      </c>
      <c r="G1716" s="47" t="s">
        <v>4357</v>
      </c>
      <c r="H1716" s="49" t="s">
        <v>4004</v>
      </c>
      <c r="I1716" s="48">
        <v>7325706954376</v>
      </c>
      <c r="J1716" s="93">
        <v>60</v>
      </c>
      <c r="K1716" s="50">
        <v>1</v>
      </c>
      <c r="L1716" s="93">
        <f t="shared" si="26"/>
        <v>60</v>
      </c>
      <c r="M1716" s="49" t="s">
        <v>1923</v>
      </c>
      <c r="N1716" s="47" t="s">
        <v>4658</v>
      </c>
    </row>
    <row r="1717" spans="1:14" s="38" customFormat="1">
      <c r="A1717" s="47" t="s">
        <v>4011</v>
      </c>
      <c r="B1717" s="47" t="s">
        <v>4672</v>
      </c>
      <c r="C1717" s="48">
        <v>99602435</v>
      </c>
      <c r="D1717" s="49">
        <v>9960243</v>
      </c>
      <c r="E1717" s="47" t="s">
        <v>4681</v>
      </c>
      <c r="F1717" s="49">
        <v>5</v>
      </c>
      <c r="G1717" s="47" t="s">
        <v>4014</v>
      </c>
      <c r="H1717" s="49" t="s">
        <v>4682</v>
      </c>
      <c r="I1717" s="48">
        <v>7325706959470</v>
      </c>
      <c r="J1717" s="93">
        <v>14</v>
      </c>
      <c r="K1717" s="50">
        <v>1</v>
      </c>
      <c r="L1717" s="93">
        <f t="shared" si="26"/>
        <v>14</v>
      </c>
      <c r="M1717" s="49" t="s">
        <v>1823</v>
      </c>
      <c r="N1717" s="47" t="s">
        <v>4683</v>
      </c>
    </row>
    <row r="1718" spans="1:14" s="38" customFormat="1">
      <c r="A1718" s="47" t="s">
        <v>4011</v>
      </c>
      <c r="B1718" s="47" t="s">
        <v>4672</v>
      </c>
      <c r="C1718" s="48">
        <v>9960247110</v>
      </c>
      <c r="D1718" s="49">
        <v>9960247</v>
      </c>
      <c r="E1718" s="47" t="s">
        <v>4735</v>
      </c>
      <c r="F1718" s="49">
        <v>110</v>
      </c>
      <c r="G1718" s="47" t="s">
        <v>3975</v>
      </c>
      <c r="H1718" s="49" t="s">
        <v>4709</v>
      </c>
      <c r="I1718" s="48">
        <v>7325706959609</v>
      </c>
      <c r="J1718" s="93">
        <v>20</v>
      </c>
      <c r="K1718" s="50">
        <v>1</v>
      </c>
      <c r="L1718" s="93">
        <f t="shared" si="26"/>
        <v>20</v>
      </c>
      <c r="M1718" s="49" t="s">
        <v>1823</v>
      </c>
      <c r="N1718" s="47" t="s">
        <v>4683</v>
      </c>
    </row>
    <row r="1719" spans="1:14" s="38" customFormat="1">
      <c r="A1719" s="47" t="s">
        <v>4771</v>
      </c>
      <c r="B1719" s="47" t="s">
        <v>4012</v>
      </c>
      <c r="C1719" s="48">
        <v>4700254248</v>
      </c>
      <c r="D1719" s="49">
        <v>4700254</v>
      </c>
      <c r="E1719" s="47" t="s">
        <v>4797</v>
      </c>
      <c r="F1719" s="49">
        <v>248</v>
      </c>
      <c r="G1719" s="47" t="s">
        <v>4058</v>
      </c>
      <c r="H1719" s="49" t="s">
        <v>4001</v>
      </c>
      <c r="I1719" s="48">
        <v>7325706960780</v>
      </c>
      <c r="J1719" s="93">
        <v>380</v>
      </c>
      <c r="K1719" s="50">
        <v>1</v>
      </c>
      <c r="L1719" s="93">
        <f t="shared" si="26"/>
        <v>380</v>
      </c>
      <c r="M1719" s="49" t="s">
        <v>1823</v>
      </c>
      <c r="N1719" s="47" t="s">
        <v>4023</v>
      </c>
    </row>
    <row r="1720" spans="1:14" s="38" customFormat="1">
      <c r="A1720" s="47" t="s">
        <v>4771</v>
      </c>
      <c r="B1720" s="47" t="s">
        <v>4012</v>
      </c>
      <c r="C1720" s="48">
        <v>470025634</v>
      </c>
      <c r="D1720" s="49">
        <v>4700256</v>
      </c>
      <c r="E1720" s="47" t="s">
        <v>4783</v>
      </c>
      <c r="F1720" s="49">
        <v>34</v>
      </c>
      <c r="G1720" s="47" t="s">
        <v>4042</v>
      </c>
      <c r="H1720" s="49" t="s">
        <v>4004</v>
      </c>
      <c r="I1720" s="48">
        <v>7325706960971</v>
      </c>
      <c r="J1720" s="93">
        <v>300</v>
      </c>
      <c r="K1720" s="50">
        <v>1</v>
      </c>
      <c r="L1720" s="93">
        <f t="shared" si="26"/>
        <v>300</v>
      </c>
      <c r="M1720" s="49" t="s">
        <v>1823</v>
      </c>
      <c r="N1720" s="47" t="s">
        <v>4021</v>
      </c>
    </row>
    <row r="1721" spans="1:14" s="38" customFormat="1">
      <c r="A1721" s="47" t="s">
        <v>4771</v>
      </c>
      <c r="B1721" s="47" t="s">
        <v>4012</v>
      </c>
      <c r="C1721" s="48">
        <v>4700260860</v>
      </c>
      <c r="D1721" s="49">
        <v>4700260</v>
      </c>
      <c r="E1721" s="47" t="s">
        <v>4798</v>
      </c>
      <c r="F1721" s="49">
        <v>860</v>
      </c>
      <c r="G1721" s="47" t="s">
        <v>4077</v>
      </c>
      <c r="H1721" s="49" t="s">
        <v>4001</v>
      </c>
      <c r="I1721" s="48">
        <v>7325706961329</v>
      </c>
      <c r="J1721" s="93">
        <v>460</v>
      </c>
      <c r="K1721" s="50">
        <v>1</v>
      </c>
      <c r="L1721" s="93">
        <f t="shared" si="26"/>
        <v>460</v>
      </c>
      <c r="M1721" s="49" t="s">
        <v>1939</v>
      </c>
      <c r="N1721" s="47" t="s">
        <v>4037</v>
      </c>
    </row>
    <row r="1722" spans="1:14" s="38" customFormat="1">
      <c r="A1722" s="47" t="s">
        <v>4771</v>
      </c>
      <c r="B1722" s="47" t="s">
        <v>4012</v>
      </c>
      <c r="C1722" s="48">
        <v>4751092130</v>
      </c>
      <c r="D1722" s="49">
        <v>4751092</v>
      </c>
      <c r="E1722" s="47" t="s">
        <v>4813</v>
      </c>
      <c r="F1722" s="49">
        <v>130</v>
      </c>
      <c r="G1722" s="47" t="s">
        <v>4110</v>
      </c>
      <c r="H1722" s="49" t="s">
        <v>4003</v>
      </c>
      <c r="I1722" s="48">
        <v>7325706961916</v>
      </c>
      <c r="J1722" s="93">
        <v>600</v>
      </c>
      <c r="K1722" s="50">
        <v>1</v>
      </c>
      <c r="L1722" s="93">
        <f t="shared" si="26"/>
        <v>600</v>
      </c>
      <c r="M1722" s="49" t="s">
        <v>1939</v>
      </c>
      <c r="N1722" s="47" t="s">
        <v>4037</v>
      </c>
    </row>
    <row r="1723" spans="1:14" s="38" customFormat="1">
      <c r="A1723" s="47" t="s">
        <v>4771</v>
      </c>
      <c r="B1723" s="47" t="s">
        <v>4012</v>
      </c>
      <c r="C1723" s="48">
        <v>4751092130</v>
      </c>
      <c r="D1723" s="49">
        <v>4751092</v>
      </c>
      <c r="E1723" s="47" t="s">
        <v>4813</v>
      </c>
      <c r="F1723" s="49">
        <v>130</v>
      </c>
      <c r="G1723" s="47" t="s">
        <v>4110</v>
      </c>
      <c r="H1723" s="49" t="s">
        <v>4004</v>
      </c>
      <c r="I1723" s="48">
        <v>7325706961930</v>
      </c>
      <c r="J1723" s="93">
        <v>600</v>
      </c>
      <c r="K1723" s="50">
        <v>1</v>
      </c>
      <c r="L1723" s="93">
        <f t="shared" si="26"/>
        <v>600</v>
      </c>
      <c r="M1723" s="49" t="s">
        <v>1939</v>
      </c>
      <c r="N1723" s="47" t="s">
        <v>4037</v>
      </c>
    </row>
    <row r="1724" spans="1:14" s="38" customFormat="1">
      <c r="A1724" s="47" t="s">
        <v>4771</v>
      </c>
      <c r="B1724" s="47" t="s">
        <v>4134</v>
      </c>
      <c r="C1724" s="48">
        <v>4150253270</v>
      </c>
      <c r="D1724" s="49">
        <v>4150253</v>
      </c>
      <c r="E1724" s="47" t="s">
        <v>4850</v>
      </c>
      <c r="F1724" s="49">
        <v>270</v>
      </c>
      <c r="G1724" s="47" t="s">
        <v>4381</v>
      </c>
      <c r="H1724" s="49">
        <v>38</v>
      </c>
      <c r="I1724" s="48">
        <v>7325706962371</v>
      </c>
      <c r="J1724" s="93">
        <v>335</v>
      </c>
      <c r="K1724" s="50">
        <v>1</v>
      </c>
      <c r="L1724" s="93">
        <f t="shared" si="26"/>
        <v>335</v>
      </c>
      <c r="M1724" s="49" t="s">
        <v>1823</v>
      </c>
      <c r="N1724" s="47" t="s">
        <v>4727</v>
      </c>
    </row>
    <row r="1725" spans="1:14" s="38" customFormat="1">
      <c r="A1725" s="47" t="s">
        <v>4771</v>
      </c>
      <c r="B1725" s="47" t="s">
        <v>4261</v>
      </c>
      <c r="C1725" s="48">
        <v>4300087860</v>
      </c>
      <c r="D1725" s="49">
        <v>4300087</v>
      </c>
      <c r="E1725" s="47" t="s">
        <v>4904</v>
      </c>
      <c r="F1725" s="49">
        <v>860</v>
      </c>
      <c r="G1725" s="47" t="s">
        <v>4077</v>
      </c>
      <c r="H1725" s="49">
        <v>38</v>
      </c>
      <c r="I1725" s="48">
        <v>7325706962456</v>
      </c>
      <c r="J1725" s="93">
        <v>265</v>
      </c>
      <c r="K1725" s="50">
        <v>2</v>
      </c>
      <c r="L1725" s="93">
        <f t="shared" si="26"/>
        <v>530</v>
      </c>
      <c r="M1725" s="49" t="s">
        <v>1823</v>
      </c>
      <c r="N1725" s="47" t="s">
        <v>4727</v>
      </c>
    </row>
    <row r="1726" spans="1:14" s="38" customFormat="1">
      <c r="A1726" s="47" t="s">
        <v>4771</v>
      </c>
      <c r="B1726" s="47" t="s">
        <v>4261</v>
      </c>
      <c r="C1726" s="48">
        <v>4300177277</v>
      </c>
      <c r="D1726" s="49">
        <v>4300177</v>
      </c>
      <c r="E1726" s="47" t="s">
        <v>4915</v>
      </c>
      <c r="F1726" s="49">
        <v>277</v>
      </c>
      <c r="G1726" s="47" t="s">
        <v>4184</v>
      </c>
      <c r="H1726" s="49">
        <v>38</v>
      </c>
      <c r="I1726" s="48">
        <v>7325706962913</v>
      </c>
      <c r="J1726" s="93">
        <v>195</v>
      </c>
      <c r="K1726" s="50">
        <v>2</v>
      </c>
      <c r="L1726" s="93">
        <f t="shared" si="26"/>
        <v>390</v>
      </c>
      <c r="M1726" s="49" t="s">
        <v>1823</v>
      </c>
      <c r="N1726" s="47" t="s">
        <v>4916</v>
      </c>
    </row>
    <row r="1727" spans="1:14" s="38" customFormat="1">
      <c r="A1727" s="47" t="s">
        <v>4771</v>
      </c>
      <c r="B1727" s="47" t="s">
        <v>4261</v>
      </c>
      <c r="C1727" s="48">
        <v>4300184433</v>
      </c>
      <c r="D1727" s="49">
        <v>4300184</v>
      </c>
      <c r="E1727" s="47" t="s">
        <v>4919</v>
      </c>
      <c r="F1727" s="49">
        <v>433</v>
      </c>
      <c r="G1727" s="47" t="s">
        <v>3969</v>
      </c>
      <c r="H1727" s="49">
        <v>38</v>
      </c>
      <c r="I1727" s="48">
        <v>7325706963392</v>
      </c>
      <c r="J1727" s="93">
        <v>180</v>
      </c>
      <c r="K1727" s="50">
        <v>1</v>
      </c>
      <c r="L1727" s="93">
        <f t="shared" si="26"/>
        <v>180</v>
      </c>
      <c r="M1727" s="49" t="s">
        <v>1823</v>
      </c>
      <c r="N1727" s="47" t="s">
        <v>4920</v>
      </c>
    </row>
    <row r="1728" spans="1:14" s="38" customFormat="1">
      <c r="A1728" s="47" t="s">
        <v>4771</v>
      </c>
      <c r="B1728" s="47" t="s">
        <v>4261</v>
      </c>
      <c r="C1728" s="48">
        <v>4300199433</v>
      </c>
      <c r="D1728" s="49">
        <v>4300199</v>
      </c>
      <c r="E1728" s="47" t="s">
        <v>4921</v>
      </c>
      <c r="F1728" s="49">
        <v>433</v>
      </c>
      <c r="G1728" s="47" t="s">
        <v>3969</v>
      </c>
      <c r="H1728" s="49">
        <v>36</v>
      </c>
      <c r="I1728" s="48">
        <v>7325706964184</v>
      </c>
      <c r="J1728" s="93">
        <v>180</v>
      </c>
      <c r="K1728" s="50">
        <v>1</v>
      </c>
      <c r="L1728" s="93">
        <f t="shared" si="26"/>
        <v>180</v>
      </c>
      <c r="M1728" s="49" t="s">
        <v>1823</v>
      </c>
      <c r="N1728" s="47" t="s">
        <v>4908</v>
      </c>
    </row>
    <row r="1729" spans="1:14" s="38" customFormat="1">
      <c r="A1729" s="47" t="s">
        <v>4771</v>
      </c>
      <c r="B1729" s="47" t="s">
        <v>4261</v>
      </c>
      <c r="C1729" s="48">
        <v>4300199433</v>
      </c>
      <c r="D1729" s="49">
        <v>4300199</v>
      </c>
      <c r="E1729" s="47" t="s">
        <v>4921</v>
      </c>
      <c r="F1729" s="49">
        <v>433</v>
      </c>
      <c r="G1729" s="47" t="s">
        <v>3969</v>
      </c>
      <c r="H1729" s="49">
        <v>42</v>
      </c>
      <c r="I1729" s="48">
        <v>7325706964214</v>
      </c>
      <c r="J1729" s="93">
        <v>180</v>
      </c>
      <c r="K1729" s="50">
        <v>1</v>
      </c>
      <c r="L1729" s="93">
        <f t="shared" si="26"/>
        <v>180</v>
      </c>
      <c r="M1729" s="49" t="s">
        <v>1823</v>
      </c>
      <c r="N1729" s="47" t="s">
        <v>4908</v>
      </c>
    </row>
    <row r="1730" spans="1:14" s="38" customFormat="1">
      <c r="A1730" s="47" t="s">
        <v>4771</v>
      </c>
      <c r="B1730" s="47" t="s">
        <v>4261</v>
      </c>
      <c r="C1730" s="48">
        <v>4300199433</v>
      </c>
      <c r="D1730" s="49">
        <v>4300199</v>
      </c>
      <c r="E1730" s="47" t="s">
        <v>4921</v>
      </c>
      <c r="F1730" s="49">
        <v>433</v>
      </c>
      <c r="G1730" s="47" t="s">
        <v>3969</v>
      </c>
      <c r="H1730" s="49">
        <v>46</v>
      </c>
      <c r="I1730" s="48">
        <v>7325706964238</v>
      </c>
      <c r="J1730" s="93">
        <v>180</v>
      </c>
      <c r="K1730" s="50">
        <v>1</v>
      </c>
      <c r="L1730" s="93">
        <f t="shared" si="26"/>
        <v>180</v>
      </c>
      <c r="M1730" s="49" t="s">
        <v>1823</v>
      </c>
      <c r="N1730" s="47" t="s">
        <v>4908</v>
      </c>
    </row>
    <row r="1731" spans="1:14" s="38" customFormat="1">
      <c r="A1731" s="47" t="s">
        <v>4771</v>
      </c>
      <c r="B1731" s="47" t="s">
        <v>4261</v>
      </c>
      <c r="C1731" s="48">
        <v>4300210113</v>
      </c>
      <c r="D1731" s="49">
        <v>4300210</v>
      </c>
      <c r="E1731" s="47" t="s">
        <v>4922</v>
      </c>
      <c r="F1731" s="49">
        <v>113</v>
      </c>
      <c r="G1731" s="47" t="s">
        <v>4256</v>
      </c>
      <c r="H1731" s="49">
        <v>38</v>
      </c>
      <c r="I1731" s="48">
        <v>7325706964795</v>
      </c>
      <c r="J1731" s="93">
        <v>170</v>
      </c>
      <c r="K1731" s="50">
        <v>1</v>
      </c>
      <c r="L1731" s="93">
        <f t="shared" si="26"/>
        <v>170</v>
      </c>
      <c r="M1731" s="49" t="s">
        <v>1823</v>
      </c>
      <c r="N1731" s="47" t="s">
        <v>4908</v>
      </c>
    </row>
    <row r="1732" spans="1:14" s="38" customFormat="1">
      <c r="A1732" s="47" t="s">
        <v>4771</v>
      </c>
      <c r="B1732" s="47" t="s">
        <v>4261</v>
      </c>
      <c r="C1732" s="48">
        <v>4300210113</v>
      </c>
      <c r="D1732" s="49">
        <v>4300210</v>
      </c>
      <c r="E1732" s="47" t="s">
        <v>4922</v>
      </c>
      <c r="F1732" s="49">
        <v>113</v>
      </c>
      <c r="G1732" s="47" t="s">
        <v>4256</v>
      </c>
      <c r="H1732" s="49">
        <v>42</v>
      </c>
      <c r="I1732" s="48">
        <v>7325706964818</v>
      </c>
      <c r="J1732" s="93">
        <v>170</v>
      </c>
      <c r="K1732" s="50">
        <v>1</v>
      </c>
      <c r="L1732" s="93">
        <f t="shared" ref="L1732:L1795" si="27">K1732*J1732</f>
        <v>170</v>
      </c>
      <c r="M1732" s="49" t="s">
        <v>1823</v>
      </c>
      <c r="N1732" s="47" t="s">
        <v>4908</v>
      </c>
    </row>
    <row r="1733" spans="1:14" s="38" customFormat="1">
      <c r="A1733" s="47" t="s">
        <v>4771</v>
      </c>
      <c r="B1733" s="47" t="s">
        <v>5125</v>
      </c>
      <c r="C1733" s="48">
        <v>4503241723</v>
      </c>
      <c r="D1733" s="49">
        <v>4503241</v>
      </c>
      <c r="E1733" s="47" t="s">
        <v>5149</v>
      </c>
      <c r="F1733" s="49">
        <v>723</v>
      </c>
      <c r="G1733" s="47" t="s">
        <v>5150</v>
      </c>
      <c r="H1733" s="49">
        <v>38</v>
      </c>
      <c r="I1733" s="48">
        <v>7325706965266</v>
      </c>
      <c r="J1733" s="93">
        <v>360</v>
      </c>
      <c r="K1733" s="50">
        <v>2</v>
      </c>
      <c r="L1733" s="93">
        <f t="shared" si="27"/>
        <v>720</v>
      </c>
      <c r="M1733" s="49" t="s">
        <v>1823</v>
      </c>
      <c r="N1733" s="47" t="s">
        <v>4037</v>
      </c>
    </row>
    <row r="1734" spans="1:14" s="38" customFormat="1">
      <c r="A1734" s="47" t="s">
        <v>4011</v>
      </c>
      <c r="B1734" s="47" t="s">
        <v>3964</v>
      </c>
      <c r="C1734" s="48">
        <v>2003160110</v>
      </c>
      <c r="D1734" s="49">
        <v>2003160</v>
      </c>
      <c r="E1734" s="47" t="s">
        <v>4427</v>
      </c>
      <c r="F1734" s="49">
        <v>110</v>
      </c>
      <c r="G1734" s="47" t="s">
        <v>3975</v>
      </c>
      <c r="H1734" s="49" t="s">
        <v>4016</v>
      </c>
      <c r="I1734" s="48">
        <v>7325706969233</v>
      </c>
      <c r="J1734" s="93">
        <v>70</v>
      </c>
      <c r="K1734" s="50">
        <v>1</v>
      </c>
      <c r="L1734" s="93">
        <f t="shared" si="27"/>
        <v>70</v>
      </c>
      <c r="M1734" s="49" t="s">
        <v>1923</v>
      </c>
      <c r="N1734" s="47" t="s">
        <v>4023</v>
      </c>
    </row>
    <row r="1735" spans="1:14" s="38" customFormat="1">
      <c r="A1735" s="47" t="s">
        <v>4011</v>
      </c>
      <c r="B1735" s="47" t="s">
        <v>3964</v>
      </c>
      <c r="C1735" s="48">
        <v>2003162130</v>
      </c>
      <c r="D1735" s="49">
        <v>2003162</v>
      </c>
      <c r="E1735" s="47" t="s">
        <v>4428</v>
      </c>
      <c r="F1735" s="49">
        <v>130</v>
      </c>
      <c r="G1735" s="47" t="s">
        <v>4110</v>
      </c>
      <c r="H1735" s="49" t="s">
        <v>4016</v>
      </c>
      <c r="I1735" s="48">
        <v>7325706969561</v>
      </c>
      <c r="J1735" s="93">
        <v>80</v>
      </c>
      <c r="K1735" s="50">
        <v>1</v>
      </c>
      <c r="L1735" s="93">
        <f t="shared" si="27"/>
        <v>80</v>
      </c>
      <c r="M1735" s="49" t="s">
        <v>1923</v>
      </c>
      <c r="N1735" s="47" t="s">
        <v>4023</v>
      </c>
    </row>
    <row r="1736" spans="1:14" s="38" customFormat="1">
      <c r="A1736" s="47" t="s">
        <v>4011</v>
      </c>
      <c r="B1736" s="47" t="s">
        <v>3964</v>
      </c>
      <c r="C1736" s="48">
        <v>2003162130</v>
      </c>
      <c r="D1736" s="49">
        <v>2003162</v>
      </c>
      <c r="E1736" s="47" t="s">
        <v>4428</v>
      </c>
      <c r="F1736" s="49">
        <v>130</v>
      </c>
      <c r="G1736" s="47" t="s">
        <v>4110</v>
      </c>
      <c r="H1736" s="49" t="s">
        <v>4005</v>
      </c>
      <c r="I1736" s="48">
        <v>7325706969578</v>
      </c>
      <c r="J1736" s="93">
        <v>80</v>
      </c>
      <c r="K1736" s="50">
        <v>2</v>
      </c>
      <c r="L1736" s="93">
        <f t="shared" si="27"/>
        <v>160</v>
      </c>
      <c r="M1736" s="49" t="s">
        <v>1923</v>
      </c>
      <c r="N1736" s="47" t="s">
        <v>4023</v>
      </c>
    </row>
    <row r="1737" spans="1:14" s="38" customFormat="1">
      <c r="A1737" s="47" t="s">
        <v>4011</v>
      </c>
      <c r="B1737" s="47" t="s">
        <v>3964</v>
      </c>
      <c r="C1737" s="48">
        <v>2003162433</v>
      </c>
      <c r="D1737" s="49">
        <v>2003162</v>
      </c>
      <c r="E1737" s="47" t="s">
        <v>4428</v>
      </c>
      <c r="F1737" s="49">
        <v>433</v>
      </c>
      <c r="G1737" s="47" t="s">
        <v>3969</v>
      </c>
      <c r="H1737" s="49" t="s">
        <v>4005</v>
      </c>
      <c r="I1737" s="48">
        <v>7325706969684</v>
      </c>
      <c r="J1737" s="93">
        <v>80</v>
      </c>
      <c r="K1737" s="50">
        <v>1</v>
      </c>
      <c r="L1737" s="93">
        <f t="shared" si="27"/>
        <v>80</v>
      </c>
      <c r="M1737" s="49" t="s">
        <v>1923</v>
      </c>
      <c r="N1737" s="47" t="s">
        <v>4023</v>
      </c>
    </row>
    <row r="1738" spans="1:14" s="38" customFormat="1">
      <c r="A1738" s="47" t="s">
        <v>4011</v>
      </c>
      <c r="B1738" s="47" t="s">
        <v>3964</v>
      </c>
      <c r="C1738" s="48">
        <v>2003162433</v>
      </c>
      <c r="D1738" s="49">
        <v>2003162</v>
      </c>
      <c r="E1738" s="47" t="s">
        <v>4428</v>
      </c>
      <c r="F1738" s="49">
        <v>433</v>
      </c>
      <c r="G1738" s="47" t="s">
        <v>3969</v>
      </c>
      <c r="H1738" s="49" t="s">
        <v>4029</v>
      </c>
      <c r="I1738" s="48">
        <v>7325706969691</v>
      </c>
      <c r="J1738" s="93">
        <v>80</v>
      </c>
      <c r="K1738" s="50">
        <v>1</v>
      </c>
      <c r="L1738" s="93">
        <f t="shared" si="27"/>
        <v>80</v>
      </c>
      <c r="M1738" s="49" t="s">
        <v>1923</v>
      </c>
      <c r="N1738" s="47" t="s">
        <v>4023</v>
      </c>
    </row>
    <row r="1739" spans="1:14" s="38" customFormat="1">
      <c r="A1739" s="47" t="s">
        <v>4011</v>
      </c>
      <c r="B1739" s="47" t="s">
        <v>3964</v>
      </c>
      <c r="C1739" s="48">
        <v>2003163433</v>
      </c>
      <c r="D1739" s="49">
        <v>2003163</v>
      </c>
      <c r="E1739" s="47" t="s">
        <v>4429</v>
      </c>
      <c r="F1739" s="49">
        <v>433</v>
      </c>
      <c r="G1739" s="47" t="s">
        <v>3969</v>
      </c>
      <c r="H1739" s="49" t="s">
        <v>4029</v>
      </c>
      <c r="I1739" s="48">
        <v>7325706970352</v>
      </c>
      <c r="J1739" s="93">
        <v>60</v>
      </c>
      <c r="K1739" s="50">
        <v>1</v>
      </c>
      <c r="L1739" s="93">
        <f t="shared" si="27"/>
        <v>60</v>
      </c>
      <c r="M1739" s="49" t="s">
        <v>1923</v>
      </c>
      <c r="N1739" s="47" t="s">
        <v>4023</v>
      </c>
    </row>
    <row r="1740" spans="1:14" s="38" customFormat="1">
      <c r="A1740" s="47" t="s">
        <v>4011</v>
      </c>
      <c r="B1740" s="47" t="s">
        <v>3964</v>
      </c>
      <c r="C1740" s="48">
        <v>200316493</v>
      </c>
      <c r="D1740" s="49">
        <v>2003164</v>
      </c>
      <c r="E1740" s="47" t="s">
        <v>4398</v>
      </c>
      <c r="F1740" s="49">
        <v>93</v>
      </c>
      <c r="G1740" s="47" t="s">
        <v>4151</v>
      </c>
      <c r="H1740" s="49" t="s">
        <v>4016</v>
      </c>
      <c r="I1740" s="48">
        <v>7325706970550</v>
      </c>
      <c r="J1740" s="93">
        <v>70</v>
      </c>
      <c r="K1740" s="50">
        <v>1</v>
      </c>
      <c r="L1740" s="93">
        <f t="shared" si="27"/>
        <v>70</v>
      </c>
      <c r="M1740" s="49" t="s">
        <v>1923</v>
      </c>
      <c r="N1740" s="47" t="s">
        <v>4023</v>
      </c>
    </row>
    <row r="1741" spans="1:14" s="38" customFormat="1">
      <c r="A1741" s="47" t="s">
        <v>4011</v>
      </c>
      <c r="B1741" s="47" t="s">
        <v>3964</v>
      </c>
      <c r="C1741" s="48">
        <v>200316493</v>
      </c>
      <c r="D1741" s="49">
        <v>2003164</v>
      </c>
      <c r="E1741" s="47" t="s">
        <v>4398</v>
      </c>
      <c r="F1741" s="49">
        <v>93</v>
      </c>
      <c r="G1741" s="47" t="s">
        <v>4151</v>
      </c>
      <c r="H1741" s="49" t="s">
        <v>4005</v>
      </c>
      <c r="I1741" s="48">
        <v>7325706970567</v>
      </c>
      <c r="J1741" s="93">
        <v>70</v>
      </c>
      <c r="K1741" s="50">
        <v>2</v>
      </c>
      <c r="L1741" s="93">
        <f t="shared" si="27"/>
        <v>140</v>
      </c>
      <c r="M1741" s="49" t="s">
        <v>1923</v>
      </c>
      <c r="N1741" s="47" t="s">
        <v>4023</v>
      </c>
    </row>
    <row r="1742" spans="1:14" s="38" customFormat="1">
      <c r="A1742" s="47" t="s">
        <v>4011</v>
      </c>
      <c r="B1742" s="47" t="s">
        <v>3964</v>
      </c>
      <c r="C1742" s="48">
        <v>2003178301</v>
      </c>
      <c r="D1742" s="49">
        <v>2003178</v>
      </c>
      <c r="E1742" s="47" t="s">
        <v>4430</v>
      </c>
      <c r="F1742" s="49">
        <v>301</v>
      </c>
      <c r="G1742" s="47" t="s">
        <v>4162</v>
      </c>
      <c r="H1742" s="49" t="s">
        <v>4004</v>
      </c>
      <c r="I1742" s="48">
        <v>7325706973070</v>
      </c>
      <c r="J1742" s="93">
        <v>110</v>
      </c>
      <c r="K1742" s="50">
        <v>1</v>
      </c>
      <c r="L1742" s="93">
        <f t="shared" si="27"/>
        <v>110</v>
      </c>
      <c r="M1742" s="49" t="s">
        <v>1899</v>
      </c>
      <c r="N1742" s="47" t="s">
        <v>4181</v>
      </c>
    </row>
    <row r="1743" spans="1:14" s="38" customFormat="1">
      <c r="A1743" s="47" t="s">
        <v>4011</v>
      </c>
      <c r="B1743" s="47" t="s">
        <v>3964</v>
      </c>
      <c r="C1743" s="48">
        <v>2003178301</v>
      </c>
      <c r="D1743" s="49">
        <v>2003178</v>
      </c>
      <c r="E1743" s="47" t="s">
        <v>4430</v>
      </c>
      <c r="F1743" s="49">
        <v>301</v>
      </c>
      <c r="G1743" s="47" t="s">
        <v>4162</v>
      </c>
      <c r="H1743" s="49" t="s">
        <v>4016</v>
      </c>
      <c r="I1743" s="48">
        <v>7325706973087</v>
      </c>
      <c r="J1743" s="93">
        <v>110</v>
      </c>
      <c r="K1743" s="50">
        <v>1</v>
      </c>
      <c r="L1743" s="93">
        <f t="shared" si="27"/>
        <v>110</v>
      </c>
      <c r="M1743" s="49" t="s">
        <v>1899</v>
      </c>
      <c r="N1743" s="47" t="s">
        <v>4181</v>
      </c>
    </row>
    <row r="1744" spans="1:14" s="38" customFormat="1">
      <c r="A1744" s="47" t="s">
        <v>4011</v>
      </c>
      <c r="B1744" s="47" t="s">
        <v>3964</v>
      </c>
      <c r="C1744" s="48">
        <v>2003178301</v>
      </c>
      <c r="D1744" s="49">
        <v>2003178</v>
      </c>
      <c r="E1744" s="47" t="s">
        <v>4430</v>
      </c>
      <c r="F1744" s="49">
        <v>301</v>
      </c>
      <c r="G1744" s="47" t="s">
        <v>4162</v>
      </c>
      <c r="H1744" s="49" t="s">
        <v>4005</v>
      </c>
      <c r="I1744" s="48">
        <v>7325706973094</v>
      </c>
      <c r="J1744" s="93">
        <v>110</v>
      </c>
      <c r="K1744" s="50">
        <v>1</v>
      </c>
      <c r="L1744" s="93">
        <f t="shared" si="27"/>
        <v>110</v>
      </c>
      <c r="M1744" s="49" t="s">
        <v>1899</v>
      </c>
      <c r="N1744" s="47" t="s">
        <v>4181</v>
      </c>
    </row>
    <row r="1745" spans="1:14" s="38" customFormat="1">
      <c r="A1745" s="47" t="s">
        <v>4011</v>
      </c>
      <c r="B1745" s="47" t="s">
        <v>3964</v>
      </c>
      <c r="C1745" s="48">
        <v>2003178433</v>
      </c>
      <c r="D1745" s="49">
        <v>2003178</v>
      </c>
      <c r="E1745" s="47" t="s">
        <v>4430</v>
      </c>
      <c r="F1745" s="49">
        <v>433</v>
      </c>
      <c r="G1745" s="47" t="s">
        <v>3969</v>
      </c>
      <c r="H1745" s="49" t="s">
        <v>4005</v>
      </c>
      <c r="I1745" s="48">
        <v>7325706973209</v>
      </c>
      <c r="J1745" s="93">
        <v>110</v>
      </c>
      <c r="K1745" s="50">
        <v>3</v>
      </c>
      <c r="L1745" s="93">
        <f t="shared" si="27"/>
        <v>330</v>
      </c>
      <c r="M1745" s="49" t="s">
        <v>1899</v>
      </c>
      <c r="N1745" s="47" t="s">
        <v>4181</v>
      </c>
    </row>
    <row r="1746" spans="1:14" s="38" customFormat="1">
      <c r="A1746" s="47" t="s">
        <v>4011</v>
      </c>
      <c r="B1746" s="47" t="s">
        <v>3964</v>
      </c>
      <c r="C1746" s="48">
        <v>2003179362</v>
      </c>
      <c r="D1746" s="49">
        <v>2003179</v>
      </c>
      <c r="E1746" s="47" t="s">
        <v>4431</v>
      </c>
      <c r="F1746" s="49">
        <v>362</v>
      </c>
      <c r="G1746" s="47" t="s">
        <v>4115</v>
      </c>
      <c r="H1746" s="49" t="s">
        <v>4005</v>
      </c>
      <c r="I1746" s="48">
        <v>7325706974190</v>
      </c>
      <c r="J1746" s="93">
        <v>95</v>
      </c>
      <c r="K1746" s="50">
        <v>3</v>
      </c>
      <c r="L1746" s="93">
        <f t="shared" si="27"/>
        <v>285</v>
      </c>
      <c r="M1746" s="49" t="s">
        <v>1923</v>
      </c>
      <c r="N1746" s="47" t="s">
        <v>4023</v>
      </c>
    </row>
    <row r="1747" spans="1:14" s="38" customFormat="1">
      <c r="A1747" s="47" t="s">
        <v>4011</v>
      </c>
      <c r="B1747" s="47" t="s">
        <v>3964</v>
      </c>
      <c r="C1747" s="48">
        <v>2005092471</v>
      </c>
      <c r="D1747" s="49">
        <v>2005092</v>
      </c>
      <c r="E1747" s="47" t="s">
        <v>4401</v>
      </c>
      <c r="F1747" s="49">
        <v>471</v>
      </c>
      <c r="G1747" s="47" t="s">
        <v>4342</v>
      </c>
      <c r="H1747" s="49" t="s">
        <v>4003</v>
      </c>
      <c r="I1747" s="48">
        <v>7325706976040</v>
      </c>
      <c r="J1747" s="93">
        <v>145</v>
      </c>
      <c r="K1747" s="50">
        <v>1</v>
      </c>
      <c r="L1747" s="93">
        <f t="shared" si="27"/>
        <v>145</v>
      </c>
      <c r="M1747" s="49" t="s">
        <v>1923</v>
      </c>
      <c r="N1747" s="47" t="s">
        <v>4023</v>
      </c>
    </row>
    <row r="1748" spans="1:14" s="38" customFormat="1">
      <c r="A1748" s="47" t="s">
        <v>4011</v>
      </c>
      <c r="B1748" s="47" t="s">
        <v>3964</v>
      </c>
      <c r="C1748" s="48">
        <v>2023017412</v>
      </c>
      <c r="D1748" s="49">
        <v>2023017</v>
      </c>
      <c r="E1748" s="47" t="s">
        <v>4404</v>
      </c>
      <c r="F1748" s="49">
        <v>412</v>
      </c>
      <c r="G1748" s="47" t="s">
        <v>4336</v>
      </c>
      <c r="H1748" s="49" t="s">
        <v>4001</v>
      </c>
      <c r="I1748" s="48">
        <v>7325706980078</v>
      </c>
      <c r="J1748" s="93">
        <v>70</v>
      </c>
      <c r="K1748" s="50">
        <v>1</v>
      </c>
      <c r="L1748" s="93">
        <f t="shared" si="27"/>
        <v>70</v>
      </c>
      <c r="M1748" s="49" t="s">
        <v>1926</v>
      </c>
      <c r="N1748" s="47" t="s">
        <v>4023</v>
      </c>
    </row>
    <row r="1749" spans="1:14" s="38" customFormat="1">
      <c r="A1749" s="47" t="s">
        <v>4011</v>
      </c>
      <c r="B1749" s="47" t="s">
        <v>3964</v>
      </c>
      <c r="C1749" s="48">
        <v>20430065</v>
      </c>
      <c r="D1749" s="49">
        <v>2043006</v>
      </c>
      <c r="E1749" s="47" t="s">
        <v>4389</v>
      </c>
      <c r="F1749" s="49">
        <v>5</v>
      </c>
      <c r="G1749" s="47" t="s">
        <v>4014</v>
      </c>
      <c r="H1749" s="49" t="s">
        <v>4016</v>
      </c>
      <c r="I1749" s="48">
        <v>7325706980948</v>
      </c>
      <c r="J1749" s="93">
        <v>145</v>
      </c>
      <c r="K1749" s="50">
        <v>1</v>
      </c>
      <c r="L1749" s="93">
        <f t="shared" si="27"/>
        <v>145</v>
      </c>
      <c r="M1749" s="49" t="s">
        <v>1926</v>
      </c>
      <c r="N1749" s="47" t="s">
        <v>3967</v>
      </c>
    </row>
    <row r="1750" spans="1:14" s="38" customFormat="1">
      <c r="A1750" s="47" t="s">
        <v>4011</v>
      </c>
      <c r="B1750" s="47" t="s">
        <v>3964</v>
      </c>
      <c r="C1750" s="48">
        <v>20430065</v>
      </c>
      <c r="D1750" s="49">
        <v>2043006</v>
      </c>
      <c r="E1750" s="47" t="s">
        <v>4389</v>
      </c>
      <c r="F1750" s="49">
        <v>5</v>
      </c>
      <c r="G1750" s="47" t="s">
        <v>4014</v>
      </c>
      <c r="H1750" s="49" t="s">
        <v>4005</v>
      </c>
      <c r="I1750" s="48">
        <v>7325706980955</v>
      </c>
      <c r="J1750" s="93">
        <v>145</v>
      </c>
      <c r="K1750" s="50">
        <v>1</v>
      </c>
      <c r="L1750" s="93">
        <f t="shared" si="27"/>
        <v>145</v>
      </c>
      <c r="M1750" s="49" t="s">
        <v>1926</v>
      </c>
      <c r="N1750" s="47" t="s">
        <v>3967</v>
      </c>
    </row>
    <row r="1751" spans="1:14" s="38" customFormat="1">
      <c r="A1751" s="47" t="s">
        <v>4011</v>
      </c>
      <c r="B1751" s="47" t="s">
        <v>3964</v>
      </c>
      <c r="C1751" s="48">
        <v>2048004301</v>
      </c>
      <c r="D1751" s="49">
        <v>2048004</v>
      </c>
      <c r="E1751" s="47" t="s">
        <v>4412</v>
      </c>
      <c r="F1751" s="49">
        <v>301</v>
      </c>
      <c r="G1751" s="47" t="s">
        <v>4162</v>
      </c>
      <c r="H1751" s="49" t="s">
        <v>4001</v>
      </c>
      <c r="I1751" s="48">
        <v>7325706981853</v>
      </c>
      <c r="J1751" s="93">
        <v>145</v>
      </c>
      <c r="K1751" s="50">
        <v>2</v>
      </c>
      <c r="L1751" s="93">
        <f t="shared" si="27"/>
        <v>290</v>
      </c>
      <c r="M1751" s="49" t="s">
        <v>1899</v>
      </c>
      <c r="N1751" s="47" t="s">
        <v>4152</v>
      </c>
    </row>
    <row r="1752" spans="1:14" s="38" customFormat="1">
      <c r="A1752" s="47" t="s">
        <v>4011</v>
      </c>
      <c r="B1752" s="47" t="s">
        <v>3964</v>
      </c>
      <c r="C1752" s="48">
        <v>2048004301</v>
      </c>
      <c r="D1752" s="49">
        <v>2048004</v>
      </c>
      <c r="E1752" s="47" t="s">
        <v>4412</v>
      </c>
      <c r="F1752" s="49">
        <v>301</v>
      </c>
      <c r="G1752" s="47" t="s">
        <v>4162</v>
      </c>
      <c r="H1752" s="49" t="s">
        <v>4004</v>
      </c>
      <c r="I1752" s="48">
        <v>7325706981860</v>
      </c>
      <c r="J1752" s="93">
        <v>145</v>
      </c>
      <c r="K1752" s="50">
        <v>2</v>
      </c>
      <c r="L1752" s="93">
        <f t="shared" si="27"/>
        <v>290</v>
      </c>
      <c r="M1752" s="49" t="s">
        <v>1899</v>
      </c>
      <c r="N1752" s="47" t="s">
        <v>4152</v>
      </c>
    </row>
    <row r="1753" spans="1:14" s="38" customFormat="1">
      <c r="A1753" s="47" t="s">
        <v>4011</v>
      </c>
      <c r="B1753" s="47" t="s">
        <v>3964</v>
      </c>
      <c r="C1753" s="48">
        <v>2048004301</v>
      </c>
      <c r="D1753" s="49">
        <v>2048004</v>
      </c>
      <c r="E1753" s="47" t="s">
        <v>4412</v>
      </c>
      <c r="F1753" s="49">
        <v>301</v>
      </c>
      <c r="G1753" s="47" t="s">
        <v>4162</v>
      </c>
      <c r="H1753" s="49" t="s">
        <v>4016</v>
      </c>
      <c r="I1753" s="48">
        <v>7325706981877</v>
      </c>
      <c r="J1753" s="93">
        <v>145</v>
      </c>
      <c r="K1753" s="50">
        <v>1</v>
      </c>
      <c r="L1753" s="93">
        <f t="shared" si="27"/>
        <v>145</v>
      </c>
      <c r="M1753" s="49" t="s">
        <v>1899</v>
      </c>
      <c r="N1753" s="47" t="s">
        <v>4152</v>
      </c>
    </row>
    <row r="1754" spans="1:14" s="38" customFormat="1">
      <c r="A1754" s="47" t="s">
        <v>4011</v>
      </c>
      <c r="B1754" s="47" t="s">
        <v>3964</v>
      </c>
      <c r="C1754" s="48">
        <v>2048004301</v>
      </c>
      <c r="D1754" s="49">
        <v>2048004</v>
      </c>
      <c r="E1754" s="47" t="s">
        <v>4412</v>
      </c>
      <c r="F1754" s="49">
        <v>301</v>
      </c>
      <c r="G1754" s="47" t="s">
        <v>4162</v>
      </c>
      <c r="H1754" s="49" t="s">
        <v>4005</v>
      </c>
      <c r="I1754" s="48">
        <v>7325706981884</v>
      </c>
      <c r="J1754" s="93">
        <v>145</v>
      </c>
      <c r="K1754" s="50">
        <v>1</v>
      </c>
      <c r="L1754" s="93">
        <f t="shared" si="27"/>
        <v>145</v>
      </c>
      <c r="M1754" s="49" t="s">
        <v>1899</v>
      </c>
      <c r="N1754" s="47" t="s">
        <v>4152</v>
      </c>
    </row>
    <row r="1755" spans="1:14" s="38" customFormat="1">
      <c r="A1755" s="47" t="s">
        <v>4011</v>
      </c>
      <c r="B1755" s="47" t="s">
        <v>3964</v>
      </c>
      <c r="C1755" s="48">
        <v>2052003664</v>
      </c>
      <c r="D1755" s="49">
        <v>2052003</v>
      </c>
      <c r="E1755" s="47" t="s">
        <v>4414</v>
      </c>
      <c r="F1755" s="49">
        <v>664</v>
      </c>
      <c r="G1755" s="47" t="s">
        <v>4476</v>
      </c>
      <c r="H1755" s="49" t="s">
        <v>4001</v>
      </c>
      <c r="I1755" s="48">
        <v>7325706982218</v>
      </c>
      <c r="J1755" s="93">
        <v>110</v>
      </c>
      <c r="K1755" s="50">
        <v>1</v>
      </c>
      <c r="L1755" s="93">
        <f t="shared" si="27"/>
        <v>110</v>
      </c>
      <c r="M1755" s="49" t="s">
        <v>1926</v>
      </c>
      <c r="N1755" s="47" t="s">
        <v>4396</v>
      </c>
    </row>
    <row r="1756" spans="1:14" s="38" customFormat="1">
      <c r="A1756" s="47" t="s">
        <v>4011</v>
      </c>
      <c r="B1756" s="47" t="s">
        <v>3964</v>
      </c>
      <c r="C1756" s="48">
        <v>2052003664</v>
      </c>
      <c r="D1756" s="49">
        <v>2052003</v>
      </c>
      <c r="E1756" s="47" t="s">
        <v>4414</v>
      </c>
      <c r="F1756" s="49">
        <v>664</v>
      </c>
      <c r="G1756" s="47" t="s">
        <v>4476</v>
      </c>
      <c r="H1756" s="49" t="s">
        <v>4005</v>
      </c>
      <c r="I1756" s="48">
        <v>7325706982249</v>
      </c>
      <c r="J1756" s="93">
        <v>110</v>
      </c>
      <c r="K1756" s="50">
        <v>1</v>
      </c>
      <c r="L1756" s="93">
        <f t="shared" si="27"/>
        <v>110</v>
      </c>
      <c r="M1756" s="49" t="s">
        <v>1926</v>
      </c>
      <c r="N1756" s="47" t="s">
        <v>4396</v>
      </c>
    </row>
    <row r="1757" spans="1:14" s="38" customFormat="1">
      <c r="A1757" s="47" t="s">
        <v>4011</v>
      </c>
      <c r="B1757" s="47" t="s">
        <v>3964</v>
      </c>
      <c r="C1757" s="48">
        <v>2057029414</v>
      </c>
      <c r="D1757" s="49">
        <v>2057029</v>
      </c>
      <c r="E1757" s="47" t="s">
        <v>4490</v>
      </c>
      <c r="F1757" s="49">
        <v>414</v>
      </c>
      <c r="G1757" s="47" t="s">
        <v>4175</v>
      </c>
      <c r="H1757" s="49" t="s">
        <v>4016</v>
      </c>
      <c r="I1757" s="48">
        <v>7325706983048</v>
      </c>
      <c r="J1757" s="93">
        <v>135</v>
      </c>
      <c r="K1757" s="50">
        <v>1</v>
      </c>
      <c r="L1757" s="93">
        <f t="shared" si="27"/>
        <v>135</v>
      </c>
      <c r="M1757" s="49" t="s">
        <v>1823</v>
      </c>
      <c r="N1757" s="47" t="s">
        <v>4023</v>
      </c>
    </row>
    <row r="1758" spans="1:14" s="38" customFormat="1">
      <c r="A1758" s="47" t="s">
        <v>4011</v>
      </c>
      <c r="B1758" s="47" t="s">
        <v>3964</v>
      </c>
      <c r="C1758" s="48">
        <v>2062015337</v>
      </c>
      <c r="D1758" s="49">
        <v>2062015</v>
      </c>
      <c r="E1758" s="47" t="s">
        <v>4492</v>
      </c>
      <c r="F1758" s="49">
        <v>337</v>
      </c>
      <c r="G1758" s="47" t="s">
        <v>4357</v>
      </c>
      <c r="H1758" s="49" t="s">
        <v>4004</v>
      </c>
      <c r="I1758" s="48">
        <v>7325706984113</v>
      </c>
      <c r="J1758" s="93">
        <v>135</v>
      </c>
      <c r="K1758" s="50">
        <v>1</v>
      </c>
      <c r="L1758" s="93">
        <f t="shared" si="27"/>
        <v>135</v>
      </c>
      <c r="M1758" s="49" t="s">
        <v>1926</v>
      </c>
      <c r="N1758" s="47" t="s">
        <v>4023</v>
      </c>
    </row>
    <row r="1759" spans="1:14" s="38" customFormat="1">
      <c r="A1759" s="47" t="s">
        <v>4011</v>
      </c>
      <c r="B1759" s="47" t="s">
        <v>3964</v>
      </c>
      <c r="C1759" s="48">
        <v>2062016433</v>
      </c>
      <c r="D1759" s="49">
        <v>2062016</v>
      </c>
      <c r="E1759" s="47" t="s">
        <v>4493</v>
      </c>
      <c r="F1759" s="49">
        <v>433</v>
      </c>
      <c r="G1759" s="47" t="s">
        <v>3969</v>
      </c>
      <c r="H1759" s="49" t="s">
        <v>4005</v>
      </c>
      <c r="I1759" s="48">
        <v>7325706984373</v>
      </c>
      <c r="J1759" s="93">
        <v>120</v>
      </c>
      <c r="K1759" s="50">
        <v>3</v>
      </c>
      <c r="L1759" s="93">
        <f t="shared" si="27"/>
        <v>360</v>
      </c>
      <c r="M1759" s="49" t="s">
        <v>1823</v>
      </c>
      <c r="N1759" s="47" t="s">
        <v>4023</v>
      </c>
    </row>
    <row r="1760" spans="1:14" s="38" customFormat="1">
      <c r="A1760" s="47" t="s">
        <v>4011</v>
      </c>
      <c r="B1760" s="47" t="s">
        <v>3964</v>
      </c>
      <c r="C1760" s="48">
        <v>2062016635</v>
      </c>
      <c r="D1760" s="49">
        <v>2062016</v>
      </c>
      <c r="E1760" s="47" t="s">
        <v>4493</v>
      </c>
      <c r="F1760" s="49">
        <v>635</v>
      </c>
      <c r="G1760" s="47" t="s">
        <v>4489</v>
      </c>
      <c r="H1760" s="49" t="s">
        <v>4004</v>
      </c>
      <c r="I1760" s="48">
        <v>7325706984472</v>
      </c>
      <c r="J1760" s="93">
        <v>120</v>
      </c>
      <c r="K1760" s="50">
        <v>1</v>
      </c>
      <c r="L1760" s="93">
        <f t="shared" si="27"/>
        <v>120</v>
      </c>
      <c r="M1760" s="49" t="s">
        <v>1823</v>
      </c>
      <c r="N1760" s="47" t="s">
        <v>4023</v>
      </c>
    </row>
    <row r="1761" spans="1:14" s="38" customFormat="1">
      <c r="A1761" s="47" t="s">
        <v>4011</v>
      </c>
      <c r="B1761" s="47" t="s">
        <v>3964</v>
      </c>
      <c r="C1761" s="48">
        <v>2062016635</v>
      </c>
      <c r="D1761" s="49">
        <v>2062016</v>
      </c>
      <c r="E1761" s="47" t="s">
        <v>4493</v>
      </c>
      <c r="F1761" s="49">
        <v>635</v>
      </c>
      <c r="G1761" s="47" t="s">
        <v>4489</v>
      </c>
      <c r="H1761" s="49" t="s">
        <v>4005</v>
      </c>
      <c r="I1761" s="48">
        <v>7325706984496</v>
      </c>
      <c r="J1761" s="93">
        <v>120</v>
      </c>
      <c r="K1761" s="50">
        <v>2</v>
      </c>
      <c r="L1761" s="93">
        <f t="shared" si="27"/>
        <v>240</v>
      </c>
      <c r="M1761" s="49" t="s">
        <v>1823</v>
      </c>
      <c r="N1761" s="47" t="s">
        <v>4023</v>
      </c>
    </row>
    <row r="1762" spans="1:14" s="38" customFormat="1">
      <c r="A1762" s="47" t="s">
        <v>4011</v>
      </c>
      <c r="B1762" s="47" t="s">
        <v>3964</v>
      </c>
      <c r="C1762" s="48">
        <v>2062019270</v>
      </c>
      <c r="D1762" s="49">
        <v>2062019</v>
      </c>
      <c r="E1762" s="47" t="s">
        <v>4494</v>
      </c>
      <c r="F1762" s="49">
        <v>270</v>
      </c>
      <c r="G1762" s="47" t="s">
        <v>4381</v>
      </c>
      <c r="H1762" s="49" t="s">
        <v>4005</v>
      </c>
      <c r="I1762" s="48">
        <v>7325706984861</v>
      </c>
      <c r="J1762" s="93">
        <v>145</v>
      </c>
      <c r="K1762" s="50">
        <v>1</v>
      </c>
      <c r="L1762" s="93">
        <f t="shared" si="27"/>
        <v>145</v>
      </c>
      <c r="M1762" s="49" t="s">
        <v>1899</v>
      </c>
      <c r="N1762" s="47" t="s">
        <v>4181</v>
      </c>
    </row>
    <row r="1763" spans="1:14" s="38" customFormat="1">
      <c r="A1763" s="47" t="s">
        <v>4011</v>
      </c>
      <c r="B1763" s="47" t="s">
        <v>3964</v>
      </c>
      <c r="C1763" s="48">
        <v>2062019301</v>
      </c>
      <c r="D1763" s="49">
        <v>2062019</v>
      </c>
      <c r="E1763" s="47" t="s">
        <v>4494</v>
      </c>
      <c r="F1763" s="49">
        <v>301</v>
      </c>
      <c r="G1763" s="47" t="s">
        <v>4162</v>
      </c>
      <c r="H1763" s="49" t="s">
        <v>4016</v>
      </c>
      <c r="I1763" s="48">
        <v>7325706984960</v>
      </c>
      <c r="J1763" s="93">
        <v>145</v>
      </c>
      <c r="K1763" s="50">
        <v>1</v>
      </c>
      <c r="L1763" s="93">
        <f t="shared" si="27"/>
        <v>145</v>
      </c>
      <c r="M1763" s="49" t="s">
        <v>1899</v>
      </c>
      <c r="N1763" s="47" t="s">
        <v>4181</v>
      </c>
    </row>
    <row r="1764" spans="1:14" s="38" customFormat="1">
      <c r="A1764" s="47" t="s">
        <v>4011</v>
      </c>
      <c r="B1764" s="47" t="s">
        <v>3964</v>
      </c>
      <c r="C1764" s="48">
        <v>2064002337</v>
      </c>
      <c r="D1764" s="49">
        <v>2064002</v>
      </c>
      <c r="E1764" s="47" t="s">
        <v>4506</v>
      </c>
      <c r="F1764" s="49">
        <v>337</v>
      </c>
      <c r="G1764" s="47" t="s">
        <v>4357</v>
      </c>
      <c r="H1764" s="49" t="s">
        <v>4005</v>
      </c>
      <c r="I1764" s="48">
        <v>7325706986087</v>
      </c>
      <c r="J1764" s="93">
        <v>80</v>
      </c>
      <c r="K1764" s="50">
        <v>1</v>
      </c>
      <c r="L1764" s="93">
        <f t="shared" si="27"/>
        <v>80</v>
      </c>
      <c r="M1764" s="49" t="s">
        <v>1923</v>
      </c>
      <c r="N1764" s="47" t="s">
        <v>4023</v>
      </c>
    </row>
    <row r="1765" spans="1:14" s="38" customFormat="1">
      <c r="A1765" s="47" t="s">
        <v>4011</v>
      </c>
      <c r="B1765" s="47" t="s">
        <v>3964</v>
      </c>
      <c r="C1765" s="48">
        <v>2201270</v>
      </c>
      <c r="D1765" s="49">
        <v>2201</v>
      </c>
      <c r="E1765" s="47" t="s">
        <v>4380</v>
      </c>
      <c r="F1765" s="49">
        <v>270</v>
      </c>
      <c r="G1765" s="47" t="s">
        <v>4381</v>
      </c>
      <c r="H1765" s="49" t="s">
        <v>4016</v>
      </c>
      <c r="I1765" s="48">
        <v>7325706986902</v>
      </c>
      <c r="J1765" s="93">
        <v>110</v>
      </c>
      <c r="K1765" s="50">
        <v>1</v>
      </c>
      <c r="L1765" s="93">
        <f t="shared" si="27"/>
        <v>110</v>
      </c>
      <c r="M1765" s="49" t="s">
        <v>1823</v>
      </c>
      <c r="N1765" s="47" t="s">
        <v>4023</v>
      </c>
    </row>
    <row r="1766" spans="1:14" s="38" customFormat="1">
      <c r="A1766" s="47" t="s">
        <v>4011</v>
      </c>
      <c r="B1766" s="47" t="s">
        <v>3964</v>
      </c>
      <c r="C1766" s="48">
        <v>2201270</v>
      </c>
      <c r="D1766" s="49">
        <v>2201</v>
      </c>
      <c r="E1766" s="47" t="s">
        <v>4380</v>
      </c>
      <c r="F1766" s="49">
        <v>270</v>
      </c>
      <c r="G1766" s="47" t="s">
        <v>4381</v>
      </c>
      <c r="H1766" s="49" t="s">
        <v>4029</v>
      </c>
      <c r="I1766" s="48">
        <v>7325706986926</v>
      </c>
      <c r="J1766" s="93">
        <v>110</v>
      </c>
      <c r="K1766" s="50">
        <v>1</v>
      </c>
      <c r="L1766" s="93">
        <f t="shared" si="27"/>
        <v>110</v>
      </c>
      <c r="M1766" s="49" t="s">
        <v>1823</v>
      </c>
      <c r="N1766" s="47" t="s">
        <v>4023</v>
      </c>
    </row>
    <row r="1767" spans="1:14" s="38" customFormat="1">
      <c r="A1767" s="47" t="s">
        <v>4011</v>
      </c>
      <c r="B1767" s="47" t="s">
        <v>3964</v>
      </c>
      <c r="C1767" s="48">
        <v>2062021433</v>
      </c>
      <c r="D1767" s="49">
        <v>2062021</v>
      </c>
      <c r="E1767" s="47" t="s">
        <v>4495</v>
      </c>
      <c r="F1767" s="49">
        <v>433</v>
      </c>
      <c r="G1767" s="47" t="s">
        <v>3969</v>
      </c>
      <c r="H1767" s="49" t="s">
        <v>4117</v>
      </c>
      <c r="I1767" s="48">
        <v>7325706988647</v>
      </c>
      <c r="J1767" s="93">
        <v>135</v>
      </c>
      <c r="K1767" s="50">
        <v>2</v>
      </c>
      <c r="L1767" s="93">
        <f t="shared" si="27"/>
        <v>270</v>
      </c>
      <c r="M1767" s="49" t="s">
        <v>1899</v>
      </c>
      <c r="N1767" s="47" t="s">
        <v>4496</v>
      </c>
    </row>
    <row r="1768" spans="1:14" s="38" customFormat="1">
      <c r="A1768" s="47" t="s">
        <v>4011</v>
      </c>
      <c r="B1768" s="47" t="s">
        <v>3964</v>
      </c>
      <c r="C1768" s="48">
        <v>2026045433</v>
      </c>
      <c r="D1768" s="49">
        <v>2026045</v>
      </c>
      <c r="E1768" s="47" t="s">
        <v>4466</v>
      </c>
      <c r="F1768" s="49">
        <v>433</v>
      </c>
      <c r="G1768" s="47" t="s">
        <v>3969</v>
      </c>
      <c r="H1768" s="49" t="s">
        <v>4016</v>
      </c>
      <c r="I1768" s="48">
        <v>7325706990145</v>
      </c>
      <c r="J1768" s="93">
        <v>145</v>
      </c>
      <c r="K1768" s="50">
        <v>1</v>
      </c>
      <c r="L1768" s="93">
        <f t="shared" si="27"/>
        <v>145</v>
      </c>
      <c r="M1768" s="49" t="s">
        <v>1823</v>
      </c>
      <c r="N1768" s="47" t="s">
        <v>4023</v>
      </c>
    </row>
    <row r="1769" spans="1:14" s="38" customFormat="1">
      <c r="A1769" s="47" t="s">
        <v>4011</v>
      </c>
      <c r="B1769" s="47" t="s">
        <v>3964</v>
      </c>
      <c r="C1769" s="48">
        <v>2063014362</v>
      </c>
      <c r="D1769" s="49">
        <v>2063014</v>
      </c>
      <c r="E1769" s="47" t="s">
        <v>4503</v>
      </c>
      <c r="F1769" s="49">
        <v>362</v>
      </c>
      <c r="G1769" s="47" t="s">
        <v>4115</v>
      </c>
      <c r="H1769" s="49" t="s">
        <v>4016</v>
      </c>
      <c r="I1769" s="48">
        <v>7325706991463</v>
      </c>
      <c r="J1769" s="93">
        <v>135</v>
      </c>
      <c r="K1769" s="50">
        <v>1</v>
      </c>
      <c r="L1769" s="93">
        <f t="shared" si="27"/>
        <v>135</v>
      </c>
      <c r="M1769" s="49" t="s">
        <v>1823</v>
      </c>
      <c r="N1769" s="47" t="s">
        <v>4408</v>
      </c>
    </row>
    <row r="1770" spans="1:14" s="38" customFormat="1">
      <c r="A1770" s="47" t="s">
        <v>4011</v>
      </c>
      <c r="B1770" s="47" t="s">
        <v>4261</v>
      </c>
      <c r="C1770" s="48">
        <v>3230040113</v>
      </c>
      <c r="D1770" s="49">
        <v>3230040</v>
      </c>
      <c r="E1770" s="47" t="s">
        <v>4332</v>
      </c>
      <c r="F1770" s="49">
        <v>113</v>
      </c>
      <c r="G1770" s="47" t="s">
        <v>4256</v>
      </c>
      <c r="H1770" s="49" t="s">
        <v>4029</v>
      </c>
      <c r="I1770" s="48">
        <v>7325706992552</v>
      </c>
      <c r="J1770" s="93">
        <v>145</v>
      </c>
      <c r="K1770" s="50">
        <v>2</v>
      </c>
      <c r="L1770" s="93">
        <f t="shared" si="27"/>
        <v>290</v>
      </c>
      <c r="M1770" s="49" t="s">
        <v>1923</v>
      </c>
      <c r="N1770" s="47" t="s">
        <v>4023</v>
      </c>
    </row>
    <row r="1771" spans="1:14" s="38" customFormat="1">
      <c r="A1771" s="47" t="s">
        <v>4011</v>
      </c>
      <c r="B1771" s="47" t="s">
        <v>4261</v>
      </c>
      <c r="C1771" s="48">
        <v>3230050412</v>
      </c>
      <c r="D1771" s="49">
        <v>3230050</v>
      </c>
      <c r="E1771" s="47" t="s">
        <v>4335</v>
      </c>
      <c r="F1771" s="49">
        <v>412</v>
      </c>
      <c r="G1771" s="47" t="s">
        <v>4336</v>
      </c>
      <c r="H1771" s="49" t="s">
        <v>4016</v>
      </c>
      <c r="I1771" s="48">
        <v>7325706993436</v>
      </c>
      <c r="J1771" s="93">
        <v>145</v>
      </c>
      <c r="K1771" s="50">
        <v>1</v>
      </c>
      <c r="L1771" s="93">
        <f t="shared" si="27"/>
        <v>145</v>
      </c>
      <c r="M1771" s="49" t="s">
        <v>1923</v>
      </c>
      <c r="N1771" s="47" t="s">
        <v>4023</v>
      </c>
    </row>
    <row r="1772" spans="1:14" s="38" customFormat="1">
      <c r="A1772" s="47" t="s">
        <v>4011</v>
      </c>
      <c r="B1772" s="47" t="s">
        <v>4261</v>
      </c>
      <c r="C1772" s="48">
        <v>3230051436</v>
      </c>
      <c r="D1772" s="49">
        <v>3230051</v>
      </c>
      <c r="E1772" s="47" t="s">
        <v>4337</v>
      </c>
      <c r="F1772" s="49">
        <v>436</v>
      </c>
      <c r="G1772" s="47" t="s">
        <v>4296</v>
      </c>
      <c r="H1772" s="49" t="s">
        <v>4016</v>
      </c>
      <c r="I1772" s="48">
        <v>7325706993610</v>
      </c>
      <c r="J1772" s="93">
        <v>145</v>
      </c>
      <c r="K1772" s="50">
        <v>1</v>
      </c>
      <c r="L1772" s="93">
        <f t="shared" si="27"/>
        <v>145</v>
      </c>
      <c r="M1772" s="49" t="s">
        <v>1923</v>
      </c>
      <c r="N1772" s="47" t="s">
        <v>4023</v>
      </c>
    </row>
    <row r="1773" spans="1:14" s="38" customFormat="1">
      <c r="A1773" s="47" t="s">
        <v>4011</v>
      </c>
      <c r="B1773" s="47" t="s">
        <v>4261</v>
      </c>
      <c r="C1773" s="48">
        <v>3230090433</v>
      </c>
      <c r="D1773" s="49">
        <v>3230090</v>
      </c>
      <c r="E1773" s="47" t="s">
        <v>4350</v>
      </c>
      <c r="F1773" s="49">
        <v>433</v>
      </c>
      <c r="G1773" s="47" t="s">
        <v>3969</v>
      </c>
      <c r="H1773" s="49" t="s">
        <v>4016</v>
      </c>
      <c r="I1773" s="48">
        <v>7325706995232</v>
      </c>
      <c r="J1773" s="93">
        <v>160</v>
      </c>
      <c r="K1773" s="50">
        <v>1</v>
      </c>
      <c r="L1773" s="93">
        <f t="shared" si="27"/>
        <v>160</v>
      </c>
      <c r="M1773" s="49" t="s">
        <v>1923</v>
      </c>
      <c r="N1773" s="47" t="s">
        <v>4023</v>
      </c>
    </row>
    <row r="1774" spans="1:14" s="38" customFormat="1">
      <c r="A1774" s="47" t="s">
        <v>4011</v>
      </c>
      <c r="B1774" s="47" t="s">
        <v>4261</v>
      </c>
      <c r="C1774" s="48">
        <v>3230102359</v>
      </c>
      <c r="D1774" s="49">
        <v>3230102</v>
      </c>
      <c r="E1774" s="47" t="s">
        <v>4352</v>
      </c>
      <c r="F1774" s="49">
        <v>359</v>
      </c>
      <c r="G1774" s="47" t="s">
        <v>4180</v>
      </c>
      <c r="H1774" s="49" t="s">
        <v>4005</v>
      </c>
      <c r="I1774" s="48">
        <v>7325706995744</v>
      </c>
      <c r="J1774" s="93">
        <v>160</v>
      </c>
      <c r="K1774" s="50">
        <v>1</v>
      </c>
      <c r="L1774" s="93">
        <f t="shared" si="27"/>
        <v>160</v>
      </c>
      <c r="M1774" s="49" t="s">
        <v>1923</v>
      </c>
      <c r="N1774" s="47" t="s">
        <v>4181</v>
      </c>
    </row>
    <row r="1775" spans="1:14" s="38" customFormat="1">
      <c r="A1775" s="47" t="s">
        <v>4011</v>
      </c>
      <c r="B1775" s="47" t="s">
        <v>4261</v>
      </c>
      <c r="C1775" s="48">
        <v>3230102359</v>
      </c>
      <c r="D1775" s="49">
        <v>3230102</v>
      </c>
      <c r="E1775" s="47" t="s">
        <v>4352</v>
      </c>
      <c r="F1775" s="49">
        <v>359</v>
      </c>
      <c r="G1775" s="47" t="s">
        <v>4180</v>
      </c>
      <c r="H1775" s="49" t="s">
        <v>4029</v>
      </c>
      <c r="I1775" s="48">
        <v>7325706995751</v>
      </c>
      <c r="J1775" s="93">
        <v>160</v>
      </c>
      <c r="K1775" s="50">
        <v>1</v>
      </c>
      <c r="L1775" s="93">
        <f t="shared" si="27"/>
        <v>160</v>
      </c>
      <c r="M1775" s="49" t="s">
        <v>1923</v>
      </c>
      <c r="N1775" s="47" t="s">
        <v>4181</v>
      </c>
    </row>
    <row r="1776" spans="1:14" s="38" customFormat="1">
      <c r="A1776" s="47" t="s">
        <v>4011</v>
      </c>
      <c r="B1776" s="47" t="s">
        <v>4261</v>
      </c>
      <c r="C1776" s="48">
        <v>3230048411</v>
      </c>
      <c r="D1776" s="49">
        <v>3230048</v>
      </c>
      <c r="E1776" s="47" t="s">
        <v>4333</v>
      </c>
      <c r="F1776" s="49">
        <v>411</v>
      </c>
      <c r="G1776" s="47" t="s">
        <v>4334</v>
      </c>
      <c r="H1776" s="49" t="s">
        <v>4016</v>
      </c>
      <c r="I1776" s="48">
        <v>7325706996956</v>
      </c>
      <c r="J1776" s="93">
        <v>180</v>
      </c>
      <c r="K1776" s="50">
        <v>1</v>
      </c>
      <c r="L1776" s="93">
        <f t="shared" si="27"/>
        <v>180</v>
      </c>
      <c r="M1776" s="49" t="s">
        <v>1899</v>
      </c>
      <c r="N1776" s="47" t="s">
        <v>4023</v>
      </c>
    </row>
    <row r="1777" spans="1:14" s="38" customFormat="1">
      <c r="A1777" s="47" t="s">
        <v>4011</v>
      </c>
      <c r="B1777" s="47" t="s">
        <v>4261</v>
      </c>
      <c r="C1777" s="48">
        <v>3230048436</v>
      </c>
      <c r="D1777" s="49">
        <v>3230048</v>
      </c>
      <c r="E1777" s="47" t="s">
        <v>4333</v>
      </c>
      <c r="F1777" s="49">
        <v>436</v>
      </c>
      <c r="G1777" s="47" t="s">
        <v>4296</v>
      </c>
      <c r="H1777" s="49" t="s">
        <v>4016</v>
      </c>
      <c r="I1777" s="48">
        <v>7325706997014</v>
      </c>
      <c r="J1777" s="93">
        <v>180</v>
      </c>
      <c r="K1777" s="50">
        <v>2</v>
      </c>
      <c r="L1777" s="93">
        <f t="shared" si="27"/>
        <v>360</v>
      </c>
      <c r="M1777" s="49" t="s">
        <v>1899</v>
      </c>
      <c r="N1777" s="47" t="s">
        <v>4023</v>
      </c>
    </row>
    <row r="1778" spans="1:14" s="38" customFormat="1">
      <c r="A1778" s="47" t="s">
        <v>4011</v>
      </c>
      <c r="B1778" s="47" t="s">
        <v>4261</v>
      </c>
      <c r="C1778" s="48">
        <v>3230048436</v>
      </c>
      <c r="D1778" s="49">
        <v>3230048</v>
      </c>
      <c r="E1778" s="47" t="s">
        <v>4333</v>
      </c>
      <c r="F1778" s="49">
        <v>436</v>
      </c>
      <c r="G1778" s="47" t="s">
        <v>4296</v>
      </c>
      <c r="H1778" s="49" t="s">
        <v>4029</v>
      </c>
      <c r="I1778" s="48">
        <v>7325706997038</v>
      </c>
      <c r="J1778" s="93">
        <v>180</v>
      </c>
      <c r="K1778" s="50">
        <v>1</v>
      </c>
      <c r="L1778" s="93">
        <f t="shared" si="27"/>
        <v>180</v>
      </c>
      <c r="M1778" s="49" t="s">
        <v>1899</v>
      </c>
      <c r="N1778" s="47" t="s">
        <v>4023</v>
      </c>
    </row>
    <row r="1779" spans="1:14" s="38" customFormat="1">
      <c r="A1779" s="47" t="s">
        <v>4011</v>
      </c>
      <c r="B1779" s="47" t="s">
        <v>4012</v>
      </c>
      <c r="C1779" s="48">
        <v>7006303110</v>
      </c>
      <c r="D1779" s="49">
        <v>7006303</v>
      </c>
      <c r="E1779" s="47" t="s">
        <v>4084</v>
      </c>
      <c r="F1779" s="49">
        <v>110</v>
      </c>
      <c r="G1779" s="47" t="s">
        <v>3975</v>
      </c>
      <c r="H1779" s="49" t="s">
        <v>4001</v>
      </c>
      <c r="I1779" s="48">
        <v>7325706999414</v>
      </c>
      <c r="J1779" s="93">
        <v>540</v>
      </c>
      <c r="K1779" s="50">
        <v>1</v>
      </c>
      <c r="L1779" s="93">
        <f t="shared" si="27"/>
        <v>540</v>
      </c>
      <c r="M1779" s="49" t="s">
        <v>1823</v>
      </c>
      <c r="N1779" s="47" t="s">
        <v>4030</v>
      </c>
    </row>
    <row r="1780" spans="1:14" s="38" customFormat="1">
      <c r="A1780" s="47" t="s">
        <v>4011</v>
      </c>
      <c r="B1780" s="47" t="s">
        <v>4134</v>
      </c>
      <c r="C1780" s="48">
        <v>1500368414</v>
      </c>
      <c r="D1780" s="49">
        <v>1500368</v>
      </c>
      <c r="E1780" s="47" t="s">
        <v>4172</v>
      </c>
      <c r="F1780" s="49">
        <v>414</v>
      </c>
      <c r="G1780" s="47" t="s">
        <v>4175</v>
      </c>
      <c r="H1780" s="49" t="s">
        <v>4148</v>
      </c>
      <c r="I1780" s="48">
        <v>7325706999766</v>
      </c>
      <c r="J1780" s="93">
        <v>160</v>
      </c>
      <c r="K1780" s="50">
        <v>1</v>
      </c>
      <c r="L1780" s="93">
        <f t="shared" si="27"/>
        <v>160</v>
      </c>
      <c r="M1780" s="49" t="s">
        <v>1899</v>
      </c>
      <c r="N1780" s="47" t="s">
        <v>4174</v>
      </c>
    </row>
    <row r="1781" spans="1:14" s="38" customFormat="1">
      <c r="A1781" s="47" t="s">
        <v>4011</v>
      </c>
      <c r="B1781" s="47" t="s">
        <v>4134</v>
      </c>
      <c r="C1781" s="48">
        <v>1500368414</v>
      </c>
      <c r="D1781" s="49">
        <v>1500368</v>
      </c>
      <c r="E1781" s="47" t="s">
        <v>4172</v>
      </c>
      <c r="F1781" s="49">
        <v>414</v>
      </c>
      <c r="G1781" s="47" t="s">
        <v>4175</v>
      </c>
      <c r="H1781" s="49" t="s">
        <v>4149</v>
      </c>
      <c r="I1781" s="48">
        <v>7325706999889</v>
      </c>
      <c r="J1781" s="93">
        <v>160</v>
      </c>
      <c r="K1781" s="50">
        <v>1</v>
      </c>
      <c r="L1781" s="93">
        <f t="shared" si="27"/>
        <v>160</v>
      </c>
      <c r="M1781" s="49" t="s">
        <v>1899</v>
      </c>
      <c r="N1781" s="47" t="s">
        <v>4174</v>
      </c>
    </row>
    <row r="1782" spans="1:14" s="38" customFormat="1">
      <c r="A1782" s="47" t="s">
        <v>4011</v>
      </c>
      <c r="B1782" s="47" t="s">
        <v>4012</v>
      </c>
      <c r="C1782" s="48">
        <v>700630634</v>
      </c>
      <c r="D1782" s="49">
        <v>7006306</v>
      </c>
      <c r="E1782" s="47" t="s">
        <v>4041</v>
      </c>
      <c r="F1782" s="49">
        <v>34</v>
      </c>
      <c r="G1782" s="47" t="s">
        <v>4042</v>
      </c>
      <c r="H1782" s="49" t="s">
        <v>4004</v>
      </c>
      <c r="I1782" s="48">
        <v>7325707005657</v>
      </c>
      <c r="J1782" s="93">
        <v>900</v>
      </c>
      <c r="K1782" s="50">
        <v>3</v>
      </c>
      <c r="L1782" s="93">
        <f t="shared" si="27"/>
        <v>2700</v>
      </c>
      <c r="M1782" s="49" t="s">
        <v>1939</v>
      </c>
      <c r="N1782" s="47" t="s">
        <v>4043</v>
      </c>
    </row>
    <row r="1783" spans="1:14" s="38" customFormat="1">
      <c r="A1783" s="47" t="s">
        <v>4011</v>
      </c>
      <c r="B1783" s="47" t="s">
        <v>4012</v>
      </c>
      <c r="C1783" s="48">
        <v>700630934</v>
      </c>
      <c r="D1783" s="49">
        <v>7006309</v>
      </c>
      <c r="E1783" s="47" t="s">
        <v>4044</v>
      </c>
      <c r="F1783" s="49">
        <v>34</v>
      </c>
      <c r="G1783" s="47" t="s">
        <v>4042</v>
      </c>
      <c r="H1783" s="49" t="s">
        <v>4001</v>
      </c>
      <c r="I1783" s="48">
        <v>7325707005916</v>
      </c>
      <c r="J1783" s="93">
        <v>335</v>
      </c>
      <c r="K1783" s="50">
        <v>1</v>
      </c>
      <c r="L1783" s="93">
        <f t="shared" si="27"/>
        <v>335</v>
      </c>
      <c r="M1783" s="49" t="s">
        <v>1823</v>
      </c>
      <c r="N1783" s="47" t="s">
        <v>4045</v>
      </c>
    </row>
    <row r="1784" spans="1:14" s="38" customFormat="1">
      <c r="A1784" s="47" t="s">
        <v>4011</v>
      </c>
      <c r="B1784" s="47" t="s">
        <v>4012</v>
      </c>
      <c r="C1784" s="48">
        <v>700630934</v>
      </c>
      <c r="D1784" s="49">
        <v>7006309</v>
      </c>
      <c r="E1784" s="47" t="s">
        <v>4044</v>
      </c>
      <c r="F1784" s="49">
        <v>34</v>
      </c>
      <c r="G1784" s="47" t="s">
        <v>4042</v>
      </c>
      <c r="H1784" s="49" t="s">
        <v>4016</v>
      </c>
      <c r="I1784" s="48">
        <v>7325707005930</v>
      </c>
      <c r="J1784" s="93">
        <v>335</v>
      </c>
      <c r="K1784" s="50">
        <v>1</v>
      </c>
      <c r="L1784" s="93">
        <f t="shared" si="27"/>
        <v>335</v>
      </c>
      <c r="M1784" s="49" t="s">
        <v>1823</v>
      </c>
      <c r="N1784" s="47" t="s">
        <v>4045</v>
      </c>
    </row>
    <row r="1785" spans="1:14" s="38" customFormat="1">
      <c r="A1785" s="47" t="s">
        <v>4011</v>
      </c>
      <c r="B1785" s="47" t="s">
        <v>4012</v>
      </c>
      <c r="C1785" s="48">
        <v>7006318971</v>
      </c>
      <c r="D1785" s="49">
        <v>7006318</v>
      </c>
      <c r="E1785" s="47" t="s">
        <v>4085</v>
      </c>
      <c r="F1785" s="49">
        <v>971</v>
      </c>
      <c r="G1785" s="47" t="s">
        <v>4086</v>
      </c>
      <c r="H1785" s="49" t="s">
        <v>4016</v>
      </c>
      <c r="I1785" s="48">
        <v>7325707009051</v>
      </c>
      <c r="J1785" s="93">
        <v>280</v>
      </c>
      <c r="K1785" s="50">
        <v>2</v>
      </c>
      <c r="L1785" s="93">
        <f t="shared" si="27"/>
        <v>560</v>
      </c>
      <c r="M1785" s="49" t="s">
        <v>1899</v>
      </c>
      <c r="N1785" s="47" t="s">
        <v>4023</v>
      </c>
    </row>
    <row r="1786" spans="1:14" s="38" customFormat="1">
      <c r="A1786" s="47" t="s">
        <v>4011</v>
      </c>
      <c r="B1786" s="47" t="s">
        <v>4134</v>
      </c>
      <c r="C1786" s="48">
        <v>1505182229</v>
      </c>
      <c r="D1786" s="49">
        <v>1505182</v>
      </c>
      <c r="E1786" s="47" t="s">
        <v>4200</v>
      </c>
      <c r="F1786" s="49">
        <v>229</v>
      </c>
      <c r="G1786" s="47" t="s">
        <v>4201</v>
      </c>
      <c r="H1786" s="49">
        <v>52</v>
      </c>
      <c r="I1786" s="48">
        <v>7325707019289</v>
      </c>
      <c r="J1786" s="93">
        <v>300</v>
      </c>
      <c r="K1786" s="50">
        <v>1</v>
      </c>
      <c r="L1786" s="93">
        <f t="shared" si="27"/>
        <v>300</v>
      </c>
      <c r="M1786" s="49" t="s">
        <v>1939</v>
      </c>
      <c r="N1786" s="47" t="s">
        <v>4125</v>
      </c>
    </row>
    <row r="1787" spans="1:14" s="38" customFormat="1">
      <c r="A1787" s="47" t="s">
        <v>4771</v>
      </c>
      <c r="B1787" s="47" t="s">
        <v>3964</v>
      </c>
      <c r="C1787" s="48">
        <v>4203684130</v>
      </c>
      <c r="D1787" s="49">
        <v>4203684</v>
      </c>
      <c r="E1787" s="47" t="s">
        <v>5015</v>
      </c>
      <c r="F1787" s="49">
        <v>130</v>
      </c>
      <c r="G1787" s="47" t="s">
        <v>4110</v>
      </c>
      <c r="H1787" s="49" t="s">
        <v>4003</v>
      </c>
      <c r="I1787" s="48">
        <v>7325707021930</v>
      </c>
      <c r="J1787" s="93">
        <v>195</v>
      </c>
      <c r="K1787" s="50">
        <v>2</v>
      </c>
      <c r="L1787" s="93">
        <f t="shared" si="27"/>
        <v>390</v>
      </c>
      <c r="M1787" s="49" t="s">
        <v>1899</v>
      </c>
      <c r="N1787" s="47" t="s">
        <v>3967</v>
      </c>
    </row>
    <row r="1788" spans="1:14" s="38" customFormat="1">
      <c r="A1788" s="47" t="s">
        <v>4011</v>
      </c>
      <c r="B1788" s="47" t="s">
        <v>4261</v>
      </c>
      <c r="C1788" s="48">
        <v>3230062721</v>
      </c>
      <c r="D1788" s="49">
        <v>3230062</v>
      </c>
      <c r="E1788" s="47" t="s">
        <v>4344</v>
      </c>
      <c r="F1788" s="49">
        <v>721</v>
      </c>
      <c r="G1788" s="47" t="s">
        <v>4304</v>
      </c>
      <c r="H1788" s="49" t="s">
        <v>4004</v>
      </c>
      <c r="I1788" s="48">
        <v>7325707023958</v>
      </c>
      <c r="J1788" s="93">
        <v>110</v>
      </c>
      <c r="K1788" s="50">
        <v>1</v>
      </c>
      <c r="L1788" s="93">
        <f t="shared" si="27"/>
        <v>110</v>
      </c>
      <c r="M1788" s="49" t="s">
        <v>1823</v>
      </c>
      <c r="N1788" s="47" t="s">
        <v>4023</v>
      </c>
    </row>
    <row r="1789" spans="1:14" s="38" customFormat="1">
      <c r="A1789" s="47" t="s">
        <v>4011</v>
      </c>
      <c r="B1789" s="47" t="s">
        <v>4261</v>
      </c>
      <c r="C1789" s="48">
        <v>3230062721</v>
      </c>
      <c r="D1789" s="49">
        <v>3230062</v>
      </c>
      <c r="E1789" s="47" t="s">
        <v>4344</v>
      </c>
      <c r="F1789" s="49">
        <v>721</v>
      </c>
      <c r="G1789" s="47" t="s">
        <v>4304</v>
      </c>
      <c r="H1789" s="49" t="s">
        <v>4001</v>
      </c>
      <c r="I1789" s="48">
        <v>7325707023965</v>
      </c>
      <c r="J1789" s="93">
        <v>110</v>
      </c>
      <c r="K1789" s="50">
        <v>1</v>
      </c>
      <c r="L1789" s="93">
        <f t="shared" si="27"/>
        <v>110</v>
      </c>
      <c r="M1789" s="49" t="s">
        <v>1823</v>
      </c>
      <c r="N1789" s="47" t="s">
        <v>4023</v>
      </c>
    </row>
    <row r="1790" spans="1:14" s="38" customFormat="1">
      <c r="A1790" s="47" t="s">
        <v>4011</v>
      </c>
      <c r="B1790" s="47" t="s">
        <v>4261</v>
      </c>
      <c r="C1790" s="48">
        <v>3230062721</v>
      </c>
      <c r="D1790" s="49">
        <v>3230062</v>
      </c>
      <c r="E1790" s="47" t="s">
        <v>4344</v>
      </c>
      <c r="F1790" s="49">
        <v>721</v>
      </c>
      <c r="G1790" s="47" t="s">
        <v>4304</v>
      </c>
      <c r="H1790" s="49" t="s">
        <v>4005</v>
      </c>
      <c r="I1790" s="48">
        <v>7325707023996</v>
      </c>
      <c r="J1790" s="93">
        <v>110</v>
      </c>
      <c r="K1790" s="50">
        <v>1</v>
      </c>
      <c r="L1790" s="93">
        <f t="shared" si="27"/>
        <v>110</v>
      </c>
      <c r="M1790" s="49" t="s">
        <v>1823</v>
      </c>
      <c r="N1790" s="47" t="s">
        <v>4023</v>
      </c>
    </row>
    <row r="1791" spans="1:14" s="38" customFormat="1">
      <c r="A1791" s="47" t="s">
        <v>4011</v>
      </c>
      <c r="B1791" s="47" t="s">
        <v>4261</v>
      </c>
      <c r="C1791" s="48">
        <v>3230056471</v>
      </c>
      <c r="D1791" s="49">
        <v>3230056</v>
      </c>
      <c r="E1791" s="47" t="s">
        <v>4341</v>
      </c>
      <c r="F1791" s="49">
        <v>471</v>
      </c>
      <c r="G1791" s="47" t="s">
        <v>4342</v>
      </c>
      <c r="H1791" s="49" t="s">
        <v>4001</v>
      </c>
      <c r="I1791" s="48">
        <v>7325707024207</v>
      </c>
      <c r="J1791" s="93">
        <v>120</v>
      </c>
      <c r="K1791" s="50">
        <v>2</v>
      </c>
      <c r="L1791" s="93">
        <f t="shared" si="27"/>
        <v>240</v>
      </c>
      <c r="M1791" s="49" t="s">
        <v>1823</v>
      </c>
      <c r="N1791" s="47" t="s">
        <v>4023</v>
      </c>
    </row>
    <row r="1792" spans="1:14" s="38" customFormat="1">
      <c r="A1792" s="47" t="s">
        <v>4011</v>
      </c>
      <c r="B1792" s="47" t="s">
        <v>4261</v>
      </c>
      <c r="C1792" s="48">
        <v>3230056471</v>
      </c>
      <c r="D1792" s="49">
        <v>3230056</v>
      </c>
      <c r="E1792" s="47" t="s">
        <v>4341</v>
      </c>
      <c r="F1792" s="49">
        <v>471</v>
      </c>
      <c r="G1792" s="47" t="s">
        <v>4342</v>
      </c>
      <c r="H1792" s="49" t="s">
        <v>4004</v>
      </c>
      <c r="I1792" s="48">
        <v>7325707024214</v>
      </c>
      <c r="J1792" s="93">
        <v>120</v>
      </c>
      <c r="K1792" s="50">
        <v>1</v>
      </c>
      <c r="L1792" s="93">
        <f t="shared" si="27"/>
        <v>120</v>
      </c>
      <c r="M1792" s="49" t="s">
        <v>1823</v>
      </c>
      <c r="N1792" s="47" t="s">
        <v>4023</v>
      </c>
    </row>
    <row r="1793" spans="1:14" s="38" customFormat="1">
      <c r="A1793" s="47" t="s">
        <v>4011</v>
      </c>
      <c r="B1793" s="47" t="s">
        <v>4121</v>
      </c>
      <c r="C1793" s="48">
        <v>7706227222</v>
      </c>
      <c r="D1793" s="49">
        <v>7706227</v>
      </c>
      <c r="E1793" s="47" t="s">
        <v>4132</v>
      </c>
      <c r="F1793" s="49">
        <v>222</v>
      </c>
      <c r="G1793" s="47" t="s">
        <v>4133</v>
      </c>
      <c r="H1793" s="49">
        <v>50</v>
      </c>
      <c r="I1793" s="48">
        <v>7325707025358</v>
      </c>
      <c r="J1793" s="93">
        <v>420</v>
      </c>
      <c r="K1793" s="50">
        <v>1</v>
      </c>
      <c r="L1793" s="93">
        <f t="shared" si="27"/>
        <v>420</v>
      </c>
      <c r="M1793" s="49" t="s">
        <v>1899</v>
      </c>
      <c r="N1793" s="47" t="s">
        <v>4023</v>
      </c>
    </row>
    <row r="1794" spans="1:14" s="38" customFormat="1">
      <c r="A1794" s="47" t="s">
        <v>4011</v>
      </c>
      <c r="B1794" s="47" t="s">
        <v>4121</v>
      </c>
      <c r="C1794" s="48">
        <v>7706227222</v>
      </c>
      <c r="D1794" s="49">
        <v>7706227</v>
      </c>
      <c r="E1794" s="47" t="s">
        <v>4132</v>
      </c>
      <c r="F1794" s="49">
        <v>222</v>
      </c>
      <c r="G1794" s="47" t="s">
        <v>4133</v>
      </c>
      <c r="H1794" s="49">
        <v>54</v>
      </c>
      <c r="I1794" s="48">
        <v>7325707025372</v>
      </c>
      <c r="J1794" s="93">
        <v>420</v>
      </c>
      <c r="K1794" s="50">
        <v>2</v>
      </c>
      <c r="L1794" s="93">
        <f t="shared" si="27"/>
        <v>840</v>
      </c>
      <c r="M1794" s="49" t="s">
        <v>1899</v>
      </c>
      <c r="N1794" s="47" t="s">
        <v>4023</v>
      </c>
    </row>
    <row r="1795" spans="1:14" s="38" customFormat="1">
      <c r="A1795" s="47" t="s">
        <v>4011</v>
      </c>
      <c r="B1795" s="47" t="s">
        <v>4261</v>
      </c>
      <c r="C1795" s="48">
        <v>3230052834</v>
      </c>
      <c r="D1795" s="49">
        <v>3230052</v>
      </c>
      <c r="E1795" s="47" t="s">
        <v>4338</v>
      </c>
      <c r="F1795" s="49">
        <v>834</v>
      </c>
      <c r="G1795" s="47" t="s">
        <v>4339</v>
      </c>
      <c r="H1795" s="49" t="s">
        <v>4004</v>
      </c>
      <c r="I1795" s="48">
        <v>7325707025884</v>
      </c>
      <c r="J1795" s="93">
        <v>135</v>
      </c>
      <c r="K1795" s="50">
        <v>1</v>
      </c>
      <c r="L1795" s="93">
        <f t="shared" si="27"/>
        <v>135</v>
      </c>
      <c r="M1795" s="49" t="s">
        <v>1823</v>
      </c>
      <c r="N1795" s="47" t="s">
        <v>3992</v>
      </c>
    </row>
    <row r="1796" spans="1:14" s="38" customFormat="1">
      <c r="A1796" s="47" t="s">
        <v>4011</v>
      </c>
      <c r="B1796" s="47" t="s">
        <v>4261</v>
      </c>
      <c r="C1796" s="48">
        <v>3230052834</v>
      </c>
      <c r="D1796" s="49">
        <v>3230052</v>
      </c>
      <c r="E1796" s="47" t="s">
        <v>4338</v>
      </c>
      <c r="F1796" s="49">
        <v>834</v>
      </c>
      <c r="G1796" s="47" t="s">
        <v>4339</v>
      </c>
      <c r="H1796" s="49" t="s">
        <v>4005</v>
      </c>
      <c r="I1796" s="48">
        <v>7325707025907</v>
      </c>
      <c r="J1796" s="93">
        <v>135</v>
      </c>
      <c r="K1796" s="50">
        <v>1</v>
      </c>
      <c r="L1796" s="93">
        <f t="shared" ref="L1796:L1859" si="28">K1796*J1796</f>
        <v>135</v>
      </c>
      <c r="M1796" s="49" t="s">
        <v>1823</v>
      </c>
      <c r="N1796" s="47" t="s">
        <v>3992</v>
      </c>
    </row>
    <row r="1797" spans="1:14" s="38" customFormat="1">
      <c r="A1797" s="47" t="s">
        <v>4011</v>
      </c>
      <c r="B1797" s="47" t="s">
        <v>4261</v>
      </c>
      <c r="C1797" s="48">
        <v>3230057277</v>
      </c>
      <c r="D1797" s="49">
        <v>3230057</v>
      </c>
      <c r="E1797" s="47" t="s">
        <v>4343</v>
      </c>
      <c r="F1797" s="49">
        <v>277</v>
      </c>
      <c r="G1797" s="47" t="s">
        <v>4184</v>
      </c>
      <c r="H1797" s="49" t="s">
        <v>4005</v>
      </c>
      <c r="I1797" s="48">
        <v>7325707026201</v>
      </c>
      <c r="J1797" s="93">
        <v>145</v>
      </c>
      <c r="K1797" s="50">
        <v>1</v>
      </c>
      <c r="L1797" s="93">
        <f t="shared" si="28"/>
        <v>145</v>
      </c>
      <c r="M1797" s="49" t="s">
        <v>1823</v>
      </c>
      <c r="N1797" s="47" t="s">
        <v>3992</v>
      </c>
    </row>
    <row r="1798" spans="1:14" s="38" customFormat="1">
      <c r="A1798" s="47" t="s">
        <v>4011</v>
      </c>
      <c r="B1798" s="47" t="s">
        <v>4261</v>
      </c>
      <c r="C1798" s="48">
        <v>3230057834</v>
      </c>
      <c r="D1798" s="49">
        <v>3230057</v>
      </c>
      <c r="E1798" s="47" t="s">
        <v>4343</v>
      </c>
      <c r="F1798" s="49">
        <v>834</v>
      </c>
      <c r="G1798" s="47" t="s">
        <v>4339</v>
      </c>
      <c r="H1798" s="49" t="s">
        <v>4016</v>
      </c>
      <c r="I1798" s="48">
        <v>7325707026379</v>
      </c>
      <c r="J1798" s="93">
        <v>145</v>
      </c>
      <c r="K1798" s="50">
        <v>2</v>
      </c>
      <c r="L1798" s="93">
        <f t="shared" si="28"/>
        <v>290</v>
      </c>
      <c r="M1798" s="49" t="s">
        <v>1823</v>
      </c>
      <c r="N1798" s="47" t="s">
        <v>3992</v>
      </c>
    </row>
    <row r="1799" spans="1:14" s="38" customFormat="1">
      <c r="A1799" s="47" t="s">
        <v>4011</v>
      </c>
      <c r="B1799" s="47" t="s">
        <v>4261</v>
      </c>
      <c r="C1799" s="48">
        <v>3230057834</v>
      </c>
      <c r="D1799" s="49">
        <v>3230057</v>
      </c>
      <c r="E1799" s="47" t="s">
        <v>4343</v>
      </c>
      <c r="F1799" s="49">
        <v>834</v>
      </c>
      <c r="G1799" s="47" t="s">
        <v>4339</v>
      </c>
      <c r="H1799" s="49" t="s">
        <v>4029</v>
      </c>
      <c r="I1799" s="48">
        <v>7325707026393</v>
      </c>
      <c r="J1799" s="93">
        <v>145</v>
      </c>
      <c r="K1799" s="50">
        <v>1</v>
      </c>
      <c r="L1799" s="93">
        <f t="shared" si="28"/>
        <v>145</v>
      </c>
      <c r="M1799" s="49" t="s">
        <v>1823</v>
      </c>
      <c r="N1799" s="47" t="s">
        <v>3992</v>
      </c>
    </row>
    <row r="1800" spans="1:14" s="38" customFormat="1">
      <c r="A1800" s="47" t="s">
        <v>4011</v>
      </c>
      <c r="B1800" s="47" t="s">
        <v>4261</v>
      </c>
      <c r="C1800" s="48">
        <v>3230100110</v>
      </c>
      <c r="D1800" s="49">
        <v>3230100</v>
      </c>
      <c r="E1800" s="47" t="s">
        <v>4351</v>
      </c>
      <c r="F1800" s="49">
        <v>110</v>
      </c>
      <c r="G1800" s="47" t="s">
        <v>3975</v>
      </c>
      <c r="H1800" s="49" t="s">
        <v>4016</v>
      </c>
      <c r="I1800" s="48">
        <v>7325707026898</v>
      </c>
      <c r="J1800" s="93">
        <v>135</v>
      </c>
      <c r="K1800" s="50">
        <v>1</v>
      </c>
      <c r="L1800" s="93">
        <f t="shared" si="28"/>
        <v>135</v>
      </c>
      <c r="M1800" s="49" t="s">
        <v>1823</v>
      </c>
      <c r="N1800" s="47" t="s">
        <v>3992</v>
      </c>
    </row>
    <row r="1801" spans="1:14" s="38" customFormat="1">
      <c r="A1801" s="47" t="s">
        <v>4011</v>
      </c>
      <c r="B1801" s="47" t="s">
        <v>4261</v>
      </c>
      <c r="C1801" s="48">
        <v>3230100471</v>
      </c>
      <c r="D1801" s="49">
        <v>3230100</v>
      </c>
      <c r="E1801" s="47" t="s">
        <v>4351</v>
      </c>
      <c r="F1801" s="49">
        <v>471</v>
      </c>
      <c r="G1801" s="47" t="s">
        <v>4342</v>
      </c>
      <c r="H1801" s="49" t="s">
        <v>4005</v>
      </c>
      <c r="I1801" s="48">
        <v>7325707027185</v>
      </c>
      <c r="J1801" s="93">
        <v>135</v>
      </c>
      <c r="K1801" s="50">
        <v>1</v>
      </c>
      <c r="L1801" s="93">
        <f t="shared" si="28"/>
        <v>135</v>
      </c>
      <c r="M1801" s="49" t="s">
        <v>1823</v>
      </c>
      <c r="N1801" s="47" t="s">
        <v>3992</v>
      </c>
    </row>
    <row r="1802" spans="1:14" s="38" customFormat="1">
      <c r="A1802" s="47" t="s">
        <v>4011</v>
      </c>
      <c r="B1802" s="47" t="s">
        <v>4261</v>
      </c>
      <c r="C1802" s="48">
        <v>3230100471</v>
      </c>
      <c r="D1802" s="49">
        <v>3230100</v>
      </c>
      <c r="E1802" s="47" t="s">
        <v>4351</v>
      </c>
      <c r="F1802" s="49">
        <v>471</v>
      </c>
      <c r="G1802" s="47" t="s">
        <v>4342</v>
      </c>
      <c r="H1802" s="49" t="s">
        <v>4029</v>
      </c>
      <c r="I1802" s="48">
        <v>7325707027192</v>
      </c>
      <c r="J1802" s="93">
        <v>135</v>
      </c>
      <c r="K1802" s="50">
        <v>2</v>
      </c>
      <c r="L1802" s="93">
        <f t="shared" si="28"/>
        <v>270</v>
      </c>
      <c r="M1802" s="49" t="s">
        <v>1823</v>
      </c>
      <c r="N1802" s="47" t="s">
        <v>3992</v>
      </c>
    </row>
    <row r="1803" spans="1:14" s="38" customFormat="1">
      <c r="A1803" s="47" t="s">
        <v>4011</v>
      </c>
      <c r="B1803" s="47" t="s">
        <v>4261</v>
      </c>
      <c r="C1803" s="48">
        <v>3230100834</v>
      </c>
      <c r="D1803" s="49">
        <v>3230100</v>
      </c>
      <c r="E1803" s="47" t="s">
        <v>4351</v>
      </c>
      <c r="F1803" s="49">
        <v>834</v>
      </c>
      <c r="G1803" s="47" t="s">
        <v>4339</v>
      </c>
      <c r="H1803" s="49" t="s">
        <v>4016</v>
      </c>
      <c r="I1803" s="48">
        <v>7325707027246</v>
      </c>
      <c r="J1803" s="93">
        <v>135</v>
      </c>
      <c r="K1803" s="50">
        <v>1</v>
      </c>
      <c r="L1803" s="93">
        <f t="shared" si="28"/>
        <v>135</v>
      </c>
      <c r="M1803" s="49" t="s">
        <v>1823</v>
      </c>
      <c r="N1803" s="47" t="s">
        <v>3992</v>
      </c>
    </row>
    <row r="1804" spans="1:14" s="38" customFormat="1">
      <c r="A1804" s="47" t="s">
        <v>4011</v>
      </c>
      <c r="B1804" s="47" t="s">
        <v>4261</v>
      </c>
      <c r="C1804" s="48">
        <v>3230053110</v>
      </c>
      <c r="D1804" s="49">
        <v>3230053</v>
      </c>
      <c r="E1804" s="47" t="s">
        <v>4340</v>
      </c>
      <c r="F1804" s="49">
        <v>110</v>
      </c>
      <c r="G1804" s="47" t="s">
        <v>3975</v>
      </c>
      <c r="H1804" s="49" t="s">
        <v>4016</v>
      </c>
      <c r="I1804" s="48">
        <v>7325707027314</v>
      </c>
      <c r="J1804" s="93">
        <v>120</v>
      </c>
      <c r="K1804" s="50">
        <v>1</v>
      </c>
      <c r="L1804" s="93">
        <f t="shared" si="28"/>
        <v>120</v>
      </c>
      <c r="M1804" s="49" t="s">
        <v>1823</v>
      </c>
      <c r="N1804" s="47" t="s">
        <v>3992</v>
      </c>
    </row>
    <row r="1805" spans="1:14" s="38" customFormat="1">
      <c r="A1805" s="47" t="s">
        <v>4011</v>
      </c>
      <c r="B1805" s="47" t="s">
        <v>4261</v>
      </c>
      <c r="C1805" s="48">
        <v>3230053433</v>
      </c>
      <c r="D1805" s="49">
        <v>3230053</v>
      </c>
      <c r="E1805" s="47" t="s">
        <v>4340</v>
      </c>
      <c r="F1805" s="49">
        <v>433</v>
      </c>
      <c r="G1805" s="47" t="s">
        <v>3969</v>
      </c>
      <c r="H1805" s="49" t="s">
        <v>4003</v>
      </c>
      <c r="I1805" s="48">
        <v>7325707027406</v>
      </c>
      <c r="J1805" s="93">
        <v>120</v>
      </c>
      <c r="K1805" s="50">
        <v>1</v>
      </c>
      <c r="L1805" s="93">
        <f t="shared" si="28"/>
        <v>120</v>
      </c>
      <c r="M1805" s="49" t="s">
        <v>1823</v>
      </c>
      <c r="N1805" s="47" t="s">
        <v>3992</v>
      </c>
    </row>
    <row r="1806" spans="1:14" s="38" customFormat="1">
      <c r="A1806" s="47" t="s">
        <v>4011</v>
      </c>
      <c r="B1806" s="47" t="s">
        <v>4261</v>
      </c>
      <c r="C1806" s="48">
        <v>3230081277</v>
      </c>
      <c r="D1806" s="49">
        <v>3230081</v>
      </c>
      <c r="E1806" s="47" t="s">
        <v>4347</v>
      </c>
      <c r="F1806" s="49">
        <v>277</v>
      </c>
      <c r="G1806" s="47" t="s">
        <v>4184</v>
      </c>
      <c r="H1806" s="49" t="s">
        <v>4001</v>
      </c>
      <c r="I1806" s="48">
        <v>7325707028977</v>
      </c>
      <c r="J1806" s="93">
        <v>160</v>
      </c>
      <c r="K1806" s="50">
        <v>1</v>
      </c>
      <c r="L1806" s="93">
        <f t="shared" si="28"/>
        <v>160</v>
      </c>
      <c r="M1806" s="49" t="s">
        <v>1823</v>
      </c>
      <c r="N1806" s="47" t="s">
        <v>4181</v>
      </c>
    </row>
    <row r="1807" spans="1:14" s="38" customFormat="1">
      <c r="A1807" s="47" t="s">
        <v>4011</v>
      </c>
      <c r="B1807" s="47" t="s">
        <v>4261</v>
      </c>
      <c r="C1807" s="48">
        <v>3230081277</v>
      </c>
      <c r="D1807" s="49">
        <v>3230081</v>
      </c>
      <c r="E1807" s="47" t="s">
        <v>4347</v>
      </c>
      <c r="F1807" s="49">
        <v>277</v>
      </c>
      <c r="G1807" s="47" t="s">
        <v>4184</v>
      </c>
      <c r="H1807" s="49" t="s">
        <v>4004</v>
      </c>
      <c r="I1807" s="48">
        <v>7325707028984</v>
      </c>
      <c r="J1807" s="93">
        <v>160</v>
      </c>
      <c r="K1807" s="50">
        <v>1</v>
      </c>
      <c r="L1807" s="93">
        <f t="shared" si="28"/>
        <v>160</v>
      </c>
      <c r="M1807" s="49" t="s">
        <v>1823</v>
      </c>
      <c r="N1807" s="47" t="s">
        <v>4181</v>
      </c>
    </row>
    <row r="1808" spans="1:14" s="38" customFormat="1">
      <c r="A1808" s="47" t="s">
        <v>4011</v>
      </c>
      <c r="B1808" s="47" t="s">
        <v>4261</v>
      </c>
      <c r="C1808" s="48">
        <v>3230081277</v>
      </c>
      <c r="D1808" s="49">
        <v>3230081</v>
      </c>
      <c r="E1808" s="47" t="s">
        <v>4347</v>
      </c>
      <c r="F1808" s="49">
        <v>277</v>
      </c>
      <c r="G1808" s="47" t="s">
        <v>4184</v>
      </c>
      <c r="H1808" s="49" t="s">
        <v>4016</v>
      </c>
      <c r="I1808" s="48">
        <v>7325707028991</v>
      </c>
      <c r="J1808" s="93">
        <v>160</v>
      </c>
      <c r="K1808" s="50">
        <v>1</v>
      </c>
      <c r="L1808" s="93">
        <f t="shared" si="28"/>
        <v>160</v>
      </c>
      <c r="M1808" s="49" t="s">
        <v>1823</v>
      </c>
      <c r="N1808" s="47" t="s">
        <v>4181</v>
      </c>
    </row>
    <row r="1809" spans="1:14" s="38" customFormat="1">
      <c r="A1809" s="47" t="s">
        <v>4011</v>
      </c>
      <c r="B1809" s="47" t="s">
        <v>4261</v>
      </c>
      <c r="C1809" s="48">
        <v>3230081468</v>
      </c>
      <c r="D1809" s="49">
        <v>3230081</v>
      </c>
      <c r="E1809" s="47" t="s">
        <v>4347</v>
      </c>
      <c r="F1809" s="49">
        <v>468</v>
      </c>
      <c r="G1809" s="47" t="s">
        <v>4284</v>
      </c>
      <c r="H1809" s="49" t="s">
        <v>4016</v>
      </c>
      <c r="I1809" s="48">
        <v>7325707029110</v>
      </c>
      <c r="J1809" s="93">
        <v>160</v>
      </c>
      <c r="K1809" s="50">
        <v>1</v>
      </c>
      <c r="L1809" s="93">
        <f t="shared" si="28"/>
        <v>160</v>
      </c>
      <c r="M1809" s="49" t="s">
        <v>1823</v>
      </c>
      <c r="N1809" s="47" t="s">
        <v>4181</v>
      </c>
    </row>
    <row r="1810" spans="1:14" s="38" customFormat="1">
      <c r="A1810" s="47" t="s">
        <v>4011</v>
      </c>
      <c r="B1810" s="47" t="s">
        <v>4261</v>
      </c>
      <c r="C1810" s="48">
        <v>3230085277</v>
      </c>
      <c r="D1810" s="49">
        <v>3230085</v>
      </c>
      <c r="E1810" s="47" t="s">
        <v>4349</v>
      </c>
      <c r="F1810" s="49">
        <v>277</v>
      </c>
      <c r="G1810" s="47" t="s">
        <v>4184</v>
      </c>
      <c r="H1810" s="49" t="s">
        <v>4001</v>
      </c>
      <c r="I1810" s="48">
        <v>7325707032684</v>
      </c>
      <c r="J1810" s="93">
        <v>160</v>
      </c>
      <c r="K1810" s="50">
        <v>1</v>
      </c>
      <c r="L1810" s="93">
        <f t="shared" si="28"/>
        <v>160</v>
      </c>
      <c r="M1810" s="49" t="s">
        <v>1823</v>
      </c>
      <c r="N1810" s="47" t="s">
        <v>4181</v>
      </c>
    </row>
    <row r="1811" spans="1:14" s="38" customFormat="1">
      <c r="A1811" s="47" t="s">
        <v>4011</v>
      </c>
      <c r="B1811" s="47" t="s">
        <v>4261</v>
      </c>
      <c r="C1811" s="48">
        <v>3230085277</v>
      </c>
      <c r="D1811" s="49">
        <v>3230085</v>
      </c>
      <c r="E1811" s="47" t="s">
        <v>4349</v>
      </c>
      <c r="F1811" s="49">
        <v>277</v>
      </c>
      <c r="G1811" s="47" t="s">
        <v>4184</v>
      </c>
      <c r="H1811" s="49" t="s">
        <v>4016</v>
      </c>
      <c r="I1811" s="48">
        <v>7325707032707</v>
      </c>
      <c r="J1811" s="93">
        <v>160</v>
      </c>
      <c r="K1811" s="50">
        <v>1</v>
      </c>
      <c r="L1811" s="93">
        <f t="shared" si="28"/>
        <v>160</v>
      </c>
      <c r="M1811" s="49" t="s">
        <v>1823</v>
      </c>
      <c r="N1811" s="47" t="s">
        <v>4181</v>
      </c>
    </row>
    <row r="1812" spans="1:14" s="38" customFormat="1">
      <c r="A1812" s="47" t="s">
        <v>4011</v>
      </c>
      <c r="B1812" s="47" t="s">
        <v>4261</v>
      </c>
      <c r="C1812" s="48">
        <v>3230085362</v>
      </c>
      <c r="D1812" s="49">
        <v>3230085</v>
      </c>
      <c r="E1812" s="47" t="s">
        <v>4349</v>
      </c>
      <c r="F1812" s="49">
        <v>362</v>
      </c>
      <c r="G1812" s="47" t="s">
        <v>4115</v>
      </c>
      <c r="H1812" s="49" t="s">
        <v>4004</v>
      </c>
      <c r="I1812" s="48">
        <v>7325707032752</v>
      </c>
      <c r="J1812" s="93">
        <v>160</v>
      </c>
      <c r="K1812" s="50">
        <v>1</v>
      </c>
      <c r="L1812" s="93">
        <f t="shared" si="28"/>
        <v>160</v>
      </c>
      <c r="M1812" s="49" t="s">
        <v>1823</v>
      </c>
      <c r="N1812" s="47" t="s">
        <v>4181</v>
      </c>
    </row>
    <row r="1813" spans="1:14" s="38" customFormat="1">
      <c r="A1813" s="47" t="s">
        <v>4011</v>
      </c>
      <c r="B1813" s="47" t="s">
        <v>4261</v>
      </c>
      <c r="C1813" s="48">
        <v>3230083110</v>
      </c>
      <c r="D1813" s="49">
        <v>3230083</v>
      </c>
      <c r="E1813" s="47" t="s">
        <v>4348</v>
      </c>
      <c r="F1813" s="49">
        <v>110</v>
      </c>
      <c r="G1813" s="47" t="s">
        <v>3975</v>
      </c>
      <c r="H1813" s="49" t="s">
        <v>4005</v>
      </c>
      <c r="I1813" s="48">
        <v>7325707033230</v>
      </c>
      <c r="J1813" s="93">
        <v>145</v>
      </c>
      <c r="K1813" s="50">
        <v>1</v>
      </c>
      <c r="L1813" s="93">
        <f t="shared" si="28"/>
        <v>145</v>
      </c>
      <c r="M1813" s="49" t="s">
        <v>1823</v>
      </c>
      <c r="N1813" s="47" t="s">
        <v>4181</v>
      </c>
    </row>
    <row r="1814" spans="1:14" s="38" customFormat="1">
      <c r="A1814" s="47" t="s">
        <v>4011</v>
      </c>
      <c r="B1814" s="47" t="s">
        <v>4134</v>
      </c>
      <c r="C1814" s="48">
        <v>1505072359</v>
      </c>
      <c r="D1814" s="49">
        <v>1505072</v>
      </c>
      <c r="E1814" s="47" t="s">
        <v>4179</v>
      </c>
      <c r="F1814" s="49">
        <v>359</v>
      </c>
      <c r="G1814" s="47" t="s">
        <v>4180</v>
      </c>
      <c r="H1814" s="49" t="s">
        <v>4004</v>
      </c>
      <c r="I1814" s="48">
        <v>7325707035401</v>
      </c>
      <c r="J1814" s="93">
        <v>160</v>
      </c>
      <c r="K1814" s="50">
        <v>3</v>
      </c>
      <c r="L1814" s="93">
        <f t="shared" si="28"/>
        <v>480</v>
      </c>
      <c r="M1814" s="49" t="s">
        <v>1823</v>
      </c>
      <c r="N1814" s="47" t="s">
        <v>4181</v>
      </c>
    </row>
    <row r="1815" spans="1:14" s="38" customFormat="1">
      <c r="A1815" s="47" t="s">
        <v>4771</v>
      </c>
      <c r="B1815" s="47" t="s">
        <v>4510</v>
      </c>
      <c r="C1815" s="48">
        <v>480021277</v>
      </c>
      <c r="D1815" s="49">
        <v>480021</v>
      </c>
      <c r="E1815" s="47" t="s">
        <v>5026</v>
      </c>
      <c r="F1815" s="49">
        <v>277</v>
      </c>
      <c r="G1815" s="47" t="s">
        <v>4184</v>
      </c>
      <c r="H1815" s="49" t="s">
        <v>4001</v>
      </c>
      <c r="I1815" s="48">
        <v>7325707039621</v>
      </c>
      <c r="J1815" s="93">
        <v>170</v>
      </c>
      <c r="K1815" s="50">
        <v>1</v>
      </c>
      <c r="L1815" s="93">
        <f t="shared" si="28"/>
        <v>170</v>
      </c>
      <c r="M1815" s="49" t="s">
        <v>1823</v>
      </c>
      <c r="N1815" s="47" t="s">
        <v>5025</v>
      </c>
    </row>
    <row r="1816" spans="1:14" s="38" customFormat="1">
      <c r="A1816" s="47" t="s">
        <v>4771</v>
      </c>
      <c r="B1816" s="47" t="s">
        <v>4510</v>
      </c>
      <c r="C1816" s="48">
        <v>480021277</v>
      </c>
      <c r="D1816" s="49">
        <v>480021</v>
      </c>
      <c r="E1816" s="47" t="s">
        <v>5026</v>
      </c>
      <c r="F1816" s="49">
        <v>277</v>
      </c>
      <c r="G1816" s="47" t="s">
        <v>4184</v>
      </c>
      <c r="H1816" s="49" t="s">
        <v>4004</v>
      </c>
      <c r="I1816" s="48">
        <v>7325707039638</v>
      </c>
      <c r="J1816" s="93">
        <v>170</v>
      </c>
      <c r="K1816" s="50">
        <v>1</v>
      </c>
      <c r="L1816" s="93">
        <f t="shared" si="28"/>
        <v>170</v>
      </c>
      <c r="M1816" s="49" t="s">
        <v>1823</v>
      </c>
      <c r="N1816" s="47" t="s">
        <v>5025</v>
      </c>
    </row>
    <row r="1817" spans="1:14" s="38" customFormat="1">
      <c r="A1817" s="47" t="s">
        <v>4771</v>
      </c>
      <c r="B1817" s="47" t="s">
        <v>4510</v>
      </c>
      <c r="C1817" s="48">
        <v>480022525</v>
      </c>
      <c r="D1817" s="49">
        <v>480022</v>
      </c>
      <c r="E1817" s="47" t="s">
        <v>5023</v>
      </c>
      <c r="F1817" s="49">
        <v>525</v>
      </c>
      <c r="G1817" s="47" t="s">
        <v>5027</v>
      </c>
      <c r="H1817" s="49" t="s">
        <v>4117</v>
      </c>
      <c r="I1817" s="48">
        <v>7325707040160</v>
      </c>
      <c r="J1817" s="93">
        <v>170</v>
      </c>
      <c r="K1817" s="50">
        <v>1</v>
      </c>
      <c r="L1817" s="93">
        <f t="shared" si="28"/>
        <v>170</v>
      </c>
      <c r="M1817" s="49" t="s">
        <v>1823</v>
      </c>
      <c r="N1817" s="47" t="s">
        <v>5025</v>
      </c>
    </row>
    <row r="1818" spans="1:14" s="38" customFormat="1">
      <c r="A1818" s="47" t="s">
        <v>4771</v>
      </c>
      <c r="B1818" s="47" t="s">
        <v>4510</v>
      </c>
      <c r="C1818" s="48">
        <v>480022525</v>
      </c>
      <c r="D1818" s="49">
        <v>480022</v>
      </c>
      <c r="E1818" s="47" t="s">
        <v>5023</v>
      </c>
      <c r="F1818" s="49">
        <v>525</v>
      </c>
      <c r="G1818" s="47" t="s">
        <v>5027</v>
      </c>
      <c r="H1818" s="49" t="s">
        <v>4005</v>
      </c>
      <c r="I1818" s="48">
        <v>7325707040214</v>
      </c>
      <c r="J1818" s="93">
        <v>170</v>
      </c>
      <c r="K1818" s="50">
        <v>1</v>
      </c>
      <c r="L1818" s="93">
        <f t="shared" si="28"/>
        <v>170</v>
      </c>
      <c r="M1818" s="49" t="s">
        <v>1823</v>
      </c>
      <c r="N1818" s="47" t="s">
        <v>5025</v>
      </c>
    </row>
    <row r="1819" spans="1:14" s="38" customFormat="1">
      <c r="A1819" s="47" t="s">
        <v>4011</v>
      </c>
      <c r="B1819" s="47" t="s">
        <v>4640</v>
      </c>
      <c r="C1819" s="48">
        <v>20082861</v>
      </c>
      <c r="D1819" s="49">
        <v>20082</v>
      </c>
      <c r="E1819" s="47" t="s">
        <v>4642</v>
      </c>
      <c r="F1819" s="49">
        <v>861</v>
      </c>
      <c r="G1819" s="47" t="s">
        <v>4643</v>
      </c>
      <c r="H1819" s="49">
        <v>35</v>
      </c>
      <c r="I1819" s="48">
        <v>7325707043529</v>
      </c>
      <c r="J1819" s="93">
        <v>120</v>
      </c>
      <c r="K1819" s="50">
        <v>1</v>
      </c>
      <c r="L1819" s="93">
        <f t="shared" si="28"/>
        <v>120</v>
      </c>
      <c r="M1819" s="49" t="s">
        <v>1923</v>
      </c>
      <c r="N1819" s="47" t="s">
        <v>4141</v>
      </c>
    </row>
    <row r="1820" spans="1:14" s="38" customFormat="1">
      <c r="A1820" s="47" t="s">
        <v>4011</v>
      </c>
      <c r="B1820" s="47" t="s">
        <v>4640</v>
      </c>
      <c r="C1820" s="48">
        <v>20011301</v>
      </c>
      <c r="D1820" s="49">
        <v>20011</v>
      </c>
      <c r="E1820" s="47" t="s">
        <v>4641</v>
      </c>
      <c r="F1820" s="49">
        <v>301</v>
      </c>
      <c r="G1820" s="47" t="s">
        <v>4162</v>
      </c>
      <c r="H1820" s="49">
        <v>32</v>
      </c>
      <c r="I1820" s="48">
        <v>7325707046247</v>
      </c>
      <c r="J1820" s="93">
        <v>110</v>
      </c>
      <c r="K1820" s="50">
        <v>1</v>
      </c>
      <c r="L1820" s="93">
        <f t="shared" si="28"/>
        <v>110</v>
      </c>
      <c r="M1820" s="49" t="s">
        <v>1923</v>
      </c>
      <c r="N1820" s="47" t="s">
        <v>4023</v>
      </c>
    </row>
    <row r="1821" spans="1:14" s="38" customFormat="1">
      <c r="A1821" s="47" t="s">
        <v>4011</v>
      </c>
      <c r="B1821" s="47" t="s">
        <v>4640</v>
      </c>
      <c r="C1821" s="48">
        <v>20011301</v>
      </c>
      <c r="D1821" s="49">
        <v>20011</v>
      </c>
      <c r="E1821" s="47" t="s">
        <v>4641</v>
      </c>
      <c r="F1821" s="49">
        <v>301</v>
      </c>
      <c r="G1821" s="47" t="s">
        <v>4162</v>
      </c>
      <c r="H1821" s="49">
        <v>33</v>
      </c>
      <c r="I1821" s="48">
        <v>7325707046254</v>
      </c>
      <c r="J1821" s="93">
        <v>110</v>
      </c>
      <c r="K1821" s="50">
        <v>1</v>
      </c>
      <c r="L1821" s="93">
        <f t="shared" si="28"/>
        <v>110</v>
      </c>
      <c r="M1821" s="49" t="s">
        <v>1923</v>
      </c>
      <c r="N1821" s="47" t="s">
        <v>4023</v>
      </c>
    </row>
    <row r="1822" spans="1:14" s="38" customFormat="1">
      <c r="A1822" s="47" t="s">
        <v>4011</v>
      </c>
      <c r="B1822" s="47" t="s">
        <v>4134</v>
      </c>
      <c r="C1822" s="48">
        <v>150003934</v>
      </c>
      <c r="D1822" s="49">
        <v>1500039</v>
      </c>
      <c r="E1822" s="47" t="s">
        <v>4139</v>
      </c>
      <c r="F1822" s="49">
        <v>34</v>
      </c>
      <c r="G1822" s="47" t="s">
        <v>4042</v>
      </c>
      <c r="H1822" s="49" t="s">
        <v>4140</v>
      </c>
      <c r="I1822" s="48">
        <v>7325707052903</v>
      </c>
      <c r="J1822" s="93">
        <v>135</v>
      </c>
      <c r="K1822" s="50">
        <v>1</v>
      </c>
      <c r="L1822" s="93">
        <f t="shared" si="28"/>
        <v>135</v>
      </c>
      <c r="M1822" s="49" t="s">
        <v>1923</v>
      </c>
      <c r="N1822" s="47" t="s">
        <v>4141</v>
      </c>
    </row>
    <row r="1823" spans="1:14" s="38" customFormat="1">
      <c r="A1823" s="47" t="s">
        <v>4011</v>
      </c>
      <c r="B1823" s="47" t="s">
        <v>4134</v>
      </c>
      <c r="C1823" s="48">
        <v>150003934</v>
      </c>
      <c r="D1823" s="49">
        <v>1500039</v>
      </c>
      <c r="E1823" s="47" t="s">
        <v>4139</v>
      </c>
      <c r="F1823" s="49">
        <v>34</v>
      </c>
      <c r="G1823" s="47" t="s">
        <v>4042</v>
      </c>
      <c r="H1823" s="49" t="s">
        <v>4142</v>
      </c>
      <c r="I1823" s="48">
        <v>7325707052941</v>
      </c>
      <c r="J1823" s="93">
        <v>135</v>
      </c>
      <c r="K1823" s="50">
        <v>1</v>
      </c>
      <c r="L1823" s="93">
        <f t="shared" si="28"/>
        <v>135</v>
      </c>
      <c r="M1823" s="49" t="s">
        <v>1923</v>
      </c>
      <c r="N1823" s="47" t="s">
        <v>4141</v>
      </c>
    </row>
    <row r="1824" spans="1:14" s="38" customFormat="1">
      <c r="A1824" s="47" t="s">
        <v>4771</v>
      </c>
      <c r="B1824" s="47" t="s">
        <v>4510</v>
      </c>
      <c r="C1824" s="48">
        <v>4803157130</v>
      </c>
      <c r="D1824" s="49">
        <v>4803157</v>
      </c>
      <c r="E1824" s="47" t="s">
        <v>5055</v>
      </c>
      <c r="F1824" s="49">
        <v>130</v>
      </c>
      <c r="G1824" s="47" t="s">
        <v>4110</v>
      </c>
      <c r="H1824" s="49" t="s">
        <v>4001</v>
      </c>
      <c r="I1824" s="48">
        <v>7325707053115</v>
      </c>
      <c r="J1824" s="93">
        <v>300</v>
      </c>
      <c r="K1824" s="50">
        <v>2</v>
      </c>
      <c r="L1824" s="93">
        <f t="shared" si="28"/>
        <v>600</v>
      </c>
      <c r="M1824" s="49" t="s">
        <v>784</v>
      </c>
      <c r="N1824" s="47" t="s">
        <v>4023</v>
      </c>
    </row>
    <row r="1825" spans="1:14" s="38" customFormat="1">
      <c r="A1825" s="47" t="s">
        <v>4011</v>
      </c>
      <c r="B1825" s="47" t="s">
        <v>4261</v>
      </c>
      <c r="C1825" s="48">
        <v>3046400362</v>
      </c>
      <c r="D1825" s="49">
        <v>3046400</v>
      </c>
      <c r="E1825" s="47" t="s">
        <v>4302</v>
      </c>
      <c r="F1825" s="49">
        <v>362</v>
      </c>
      <c r="G1825" s="47" t="s">
        <v>4115</v>
      </c>
      <c r="H1825" s="49" t="s">
        <v>4029</v>
      </c>
      <c r="I1825" s="48">
        <v>7325707053900</v>
      </c>
      <c r="J1825" s="93">
        <v>120</v>
      </c>
      <c r="K1825" s="50">
        <v>1</v>
      </c>
      <c r="L1825" s="93">
        <f t="shared" si="28"/>
        <v>120</v>
      </c>
      <c r="M1825" s="49" t="s">
        <v>1823</v>
      </c>
      <c r="N1825" s="47" t="s">
        <v>4023</v>
      </c>
    </row>
    <row r="1826" spans="1:14" s="38" customFormat="1">
      <c r="A1826" s="47" t="s">
        <v>4011</v>
      </c>
      <c r="B1826" s="47" t="s">
        <v>4261</v>
      </c>
      <c r="C1826" s="48">
        <v>3046400721</v>
      </c>
      <c r="D1826" s="49">
        <v>3046400</v>
      </c>
      <c r="E1826" s="47" t="s">
        <v>4302</v>
      </c>
      <c r="F1826" s="49">
        <v>721</v>
      </c>
      <c r="G1826" s="47" t="s">
        <v>4304</v>
      </c>
      <c r="H1826" s="49" t="s">
        <v>4029</v>
      </c>
      <c r="I1826" s="48">
        <v>7325707054044</v>
      </c>
      <c r="J1826" s="93">
        <v>120</v>
      </c>
      <c r="K1826" s="50">
        <v>1</v>
      </c>
      <c r="L1826" s="93">
        <f t="shared" si="28"/>
        <v>120</v>
      </c>
      <c r="M1826" s="49" t="s">
        <v>1823</v>
      </c>
      <c r="N1826" s="47" t="s">
        <v>4023</v>
      </c>
    </row>
    <row r="1827" spans="1:14" s="38" customFormat="1">
      <c r="A1827" s="47" t="s">
        <v>4771</v>
      </c>
      <c r="B1827" s="47" t="s">
        <v>4134</v>
      </c>
      <c r="C1827" s="48">
        <v>415030234</v>
      </c>
      <c r="D1827" s="49">
        <v>4150302</v>
      </c>
      <c r="E1827" s="47" t="s">
        <v>4836</v>
      </c>
      <c r="F1827" s="49">
        <v>34</v>
      </c>
      <c r="G1827" s="47" t="s">
        <v>4042</v>
      </c>
      <c r="H1827" s="49" t="s">
        <v>4117</v>
      </c>
      <c r="I1827" s="48">
        <v>7325707054419</v>
      </c>
      <c r="J1827" s="93">
        <v>160</v>
      </c>
      <c r="K1827" s="50">
        <v>1</v>
      </c>
      <c r="L1827" s="93">
        <f t="shared" si="28"/>
        <v>160</v>
      </c>
      <c r="M1827" s="49" t="s">
        <v>1823</v>
      </c>
      <c r="N1827" s="47" t="s">
        <v>4837</v>
      </c>
    </row>
    <row r="1828" spans="1:14" s="38" customFormat="1">
      <c r="A1828" s="47" t="s">
        <v>4771</v>
      </c>
      <c r="B1828" s="47" t="s">
        <v>4134</v>
      </c>
      <c r="C1828" s="48">
        <v>415030234</v>
      </c>
      <c r="D1828" s="49">
        <v>4150302</v>
      </c>
      <c r="E1828" s="47" t="s">
        <v>4836</v>
      </c>
      <c r="F1828" s="49">
        <v>34</v>
      </c>
      <c r="G1828" s="47" t="s">
        <v>4042</v>
      </c>
      <c r="H1828" s="49" t="s">
        <v>4004</v>
      </c>
      <c r="I1828" s="48">
        <v>7325707054440</v>
      </c>
      <c r="J1828" s="93">
        <v>160</v>
      </c>
      <c r="K1828" s="50">
        <v>1</v>
      </c>
      <c r="L1828" s="93">
        <f t="shared" si="28"/>
        <v>160</v>
      </c>
      <c r="M1828" s="49" t="s">
        <v>1823</v>
      </c>
      <c r="N1828" s="47" t="s">
        <v>4837</v>
      </c>
    </row>
    <row r="1829" spans="1:14" s="38" customFormat="1">
      <c r="A1829" s="47" t="s">
        <v>4771</v>
      </c>
      <c r="B1829" s="47" t="s">
        <v>4134</v>
      </c>
      <c r="C1829" s="48">
        <v>4150302433</v>
      </c>
      <c r="D1829" s="49">
        <v>4150302</v>
      </c>
      <c r="E1829" s="47" t="s">
        <v>4836</v>
      </c>
      <c r="F1829" s="49">
        <v>433</v>
      </c>
      <c r="G1829" s="47" t="s">
        <v>3969</v>
      </c>
      <c r="H1829" s="49" t="s">
        <v>4016</v>
      </c>
      <c r="I1829" s="48">
        <v>7325707054518</v>
      </c>
      <c r="J1829" s="93">
        <v>160</v>
      </c>
      <c r="K1829" s="50">
        <v>2</v>
      </c>
      <c r="L1829" s="93">
        <f t="shared" si="28"/>
        <v>320</v>
      </c>
      <c r="M1829" s="49" t="s">
        <v>1823</v>
      </c>
      <c r="N1829" s="47" t="s">
        <v>4837</v>
      </c>
    </row>
    <row r="1830" spans="1:14" s="38" customFormat="1">
      <c r="A1830" s="47" t="s">
        <v>4011</v>
      </c>
      <c r="B1830" s="47" t="s">
        <v>4261</v>
      </c>
      <c r="C1830" s="48">
        <v>3046701362</v>
      </c>
      <c r="D1830" s="49">
        <v>3046701</v>
      </c>
      <c r="E1830" s="47" t="s">
        <v>4308</v>
      </c>
      <c r="F1830" s="49">
        <v>362</v>
      </c>
      <c r="G1830" s="47" t="s">
        <v>4115</v>
      </c>
      <c r="H1830" s="49" t="s">
        <v>4003</v>
      </c>
      <c r="I1830" s="48">
        <v>7325707054730</v>
      </c>
      <c r="J1830" s="93">
        <v>110</v>
      </c>
      <c r="K1830" s="50">
        <v>2</v>
      </c>
      <c r="L1830" s="93">
        <f t="shared" si="28"/>
        <v>220</v>
      </c>
      <c r="M1830" s="49" t="s">
        <v>1823</v>
      </c>
      <c r="N1830" s="47" t="s">
        <v>4023</v>
      </c>
    </row>
    <row r="1831" spans="1:14" s="38" customFormat="1">
      <c r="A1831" s="47" t="s">
        <v>4771</v>
      </c>
      <c r="B1831" s="47" t="s">
        <v>4510</v>
      </c>
      <c r="C1831" s="48">
        <v>4803171832</v>
      </c>
      <c r="D1831" s="49">
        <v>4803171</v>
      </c>
      <c r="E1831" s="47" t="s">
        <v>5056</v>
      </c>
      <c r="F1831" s="49">
        <v>832</v>
      </c>
      <c r="G1831" s="47" t="s">
        <v>4935</v>
      </c>
      <c r="H1831" s="49" t="s">
        <v>4001</v>
      </c>
      <c r="I1831" s="48">
        <v>7325707054891</v>
      </c>
      <c r="J1831" s="93">
        <v>220</v>
      </c>
      <c r="K1831" s="50">
        <v>2</v>
      </c>
      <c r="L1831" s="93">
        <f t="shared" si="28"/>
        <v>440</v>
      </c>
      <c r="M1831" s="49" t="s">
        <v>1899</v>
      </c>
      <c r="N1831" s="47" t="s">
        <v>5057</v>
      </c>
    </row>
    <row r="1832" spans="1:14" s="38" customFormat="1">
      <c r="A1832" s="47" t="s">
        <v>4771</v>
      </c>
      <c r="B1832" s="47" t="s">
        <v>5110</v>
      </c>
      <c r="C1832" s="48">
        <v>4401003635</v>
      </c>
      <c r="D1832" s="49">
        <v>4401003</v>
      </c>
      <c r="E1832" s="47" t="s">
        <v>5121</v>
      </c>
      <c r="F1832" s="49">
        <v>635</v>
      </c>
      <c r="G1832" s="47" t="s">
        <v>4489</v>
      </c>
      <c r="H1832" s="49" t="s">
        <v>4694</v>
      </c>
      <c r="I1832" s="48">
        <v>7325707054945</v>
      </c>
      <c r="J1832" s="93">
        <v>220</v>
      </c>
      <c r="K1832" s="50">
        <v>1</v>
      </c>
      <c r="L1832" s="93">
        <f t="shared" si="28"/>
        <v>220</v>
      </c>
      <c r="M1832" s="49" t="s">
        <v>3940</v>
      </c>
      <c r="N1832" s="47" t="s">
        <v>5046</v>
      </c>
    </row>
    <row r="1833" spans="1:14" s="38" customFormat="1">
      <c r="A1833" s="47" t="s">
        <v>4771</v>
      </c>
      <c r="B1833" s="47" t="s">
        <v>4510</v>
      </c>
      <c r="C1833" s="48">
        <v>4802130248</v>
      </c>
      <c r="D1833" s="49">
        <v>4802130</v>
      </c>
      <c r="E1833" s="47" t="s">
        <v>5047</v>
      </c>
      <c r="F1833" s="49">
        <v>248</v>
      </c>
      <c r="G1833" s="47" t="s">
        <v>4058</v>
      </c>
      <c r="H1833" s="49" t="s">
        <v>4001</v>
      </c>
      <c r="I1833" s="48">
        <v>7325707054990</v>
      </c>
      <c r="J1833" s="93">
        <v>200</v>
      </c>
      <c r="K1833" s="50">
        <v>2</v>
      </c>
      <c r="L1833" s="93">
        <f t="shared" si="28"/>
        <v>400</v>
      </c>
      <c r="M1833" s="49" t="s">
        <v>1899</v>
      </c>
      <c r="N1833" s="47" t="s">
        <v>3967</v>
      </c>
    </row>
    <row r="1834" spans="1:14" s="38" customFormat="1">
      <c r="A1834" s="47" t="s">
        <v>4771</v>
      </c>
      <c r="B1834" s="47" t="s">
        <v>4510</v>
      </c>
      <c r="C1834" s="48">
        <v>4802130433</v>
      </c>
      <c r="D1834" s="49">
        <v>4802130</v>
      </c>
      <c r="E1834" s="47" t="s">
        <v>5047</v>
      </c>
      <c r="F1834" s="49">
        <v>433</v>
      </c>
      <c r="G1834" s="47" t="s">
        <v>3969</v>
      </c>
      <c r="H1834" s="49" t="s">
        <v>4001</v>
      </c>
      <c r="I1834" s="48">
        <v>7325707055058</v>
      </c>
      <c r="J1834" s="93">
        <v>200</v>
      </c>
      <c r="K1834" s="50">
        <v>1</v>
      </c>
      <c r="L1834" s="93">
        <f t="shared" si="28"/>
        <v>200</v>
      </c>
      <c r="M1834" s="49" t="s">
        <v>1899</v>
      </c>
      <c r="N1834" s="47" t="s">
        <v>3967</v>
      </c>
    </row>
    <row r="1835" spans="1:14" s="38" customFormat="1">
      <c r="A1835" s="47" t="s">
        <v>4771</v>
      </c>
      <c r="B1835" s="47" t="s">
        <v>4510</v>
      </c>
      <c r="C1835" s="48">
        <v>4802130433</v>
      </c>
      <c r="D1835" s="49">
        <v>4802130</v>
      </c>
      <c r="E1835" s="47" t="s">
        <v>5047</v>
      </c>
      <c r="F1835" s="49">
        <v>433</v>
      </c>
      <c r="G1835" s="47" t="s">
        <v>3969</v>
      </c>
      <c r="H1835" s="49" t="s">
        <v>4004</v>
      </c>
      <c r="I1835" s="48">
        <v>7325707055065</v>
      </c>
      <c r="J1835" s="93">
        <v>200</v>
      </c>
      <c r="K1835" s="50">
        <v>2</v>
      </c>
      <c r="L1835" s="93">
        <f t="shared" si="28"/>
        <v>400</v>
      </c>
      <c r="M1835" s="49" t="s">
        <v>1899</v>
      </c>
      <c r="N1835" s="47" t="s">
        <v>3967</v>
      </c>
    </row>
    <row r="1836" spans="1:14" s="38" customFormat="1">
      <c r="A1836" s="47" t="s">
        <v>4771</v>
      </c>
      <c r="B1836" s="47" t="s">
        <v>4510</v>
      </c>
      <c r="C1836" s="48">
        <v>4802134433</v>
      </c>
      <c r="D1836" s="49">
        <v>4802134</v>
      </c>
      <c r="E1836" s="47" t="s">
        <v>5048</v>
      </c>
      <c r="F1836" s="49">
        <v>433</v>
      </c>
      <c r="G1836" s="47" t="s">
        <v>3969</v>
      </c>
      <c r="H1836" s="49" t="s">
        <v>4001</v>
      </c>
      <c r="I1836" s="48">
        <v>7325707055478</v>
      </c>
      <c r="J1836" s="93">
        <v>170</v>
      </c>
      <c r="K1836" s="50">
        <v>1</v>
      </c>
      <c r="L1836" s="93">
        <f t="shared" si="28"/>
        <v>170</v>
      </c>
      <c r="M1836" s="49" t="s">
        <v>3940</v>
      </c>
      <c r="N1836" s="47" t="s">
        <v>5046</v>
      </c>
    </row>
    <row r="1837" spans="1:14" s="38" customFormat="1">
      <c r="A1837" s="47" t="s">
        <v>4011</v>
      </c>
      <c r="B1837" s="47" t="s">
        <v>4261</v>
      </c>
      <c r="C1837" s="48">
        <v>3063000362</v>
      </c>
      <c r="D1837" s="49">
        <v>3063000</v>
      </c>
      <c r="E1837" s="47" t="s">
        <v>4311</v>
      </c>
      <c r="F1837" s="49">
        <v>362</v>
      </c>
      <c r="G1837" s="47" t="s">
        <v>4115</v>
      </c>
      <c r="H1837" s="49" t="s">
        <v>4004</v>
      </c>
      <c r="I1837" s="48">
        <v>7325707056222</v>
      </c>
      <c r="J1837" s="93">
        <v>120</v>
      </c>
      <c r="K1837" s="50">
        <v>1</v>
      </c>
      <c r="L1837" s="93">
        <f t="shared" si="28"/>
        <v>120</v>
      </c>
      <c r="M1837" s="49" t="s">
        <v>1823</v>
      </c>
      <c r="N1837" s="47" t="s">
        <v>4023</v>
      </c>
    </row>
    <row r="1838" spans="1:14" s="38" customFormat="1">
      <c r="A1838" s="47" t="s">
        <v>4011</v>
      </c>
      <c r="B1838" s="47" t="s">
        <v>4261</v>
      </c>
      <c r="C1838" s="48">
        <v>3056700362</v>
      </c>
      <c r="D1838" s="49">
        <v>3056700</v>
      </c>
      <c r="E1838" s="47" t="s">
        <v>4309</v>
      </c>
      <c r="F1838" s="49">
        <v>362</v>
      </c>
      <c r="G1838" s="47" t="s">
        <v>4115</v>
      </c>
      <c r="H1838" s="49" t="s">
        <v>4005</v>
      </c>
      <c r="I1838" s="48">
        <v>7325707056383</v>
      </c>
      <c r="J1838" s="93">
        <v>135</v>
      </c>
      <c r="K1838" s="50">
        <v>1</v>
      </c>
      <c r="L1838" s="93">
        <f t="shared" si="28"/>
        <v>135</v>
      </c>
      <c r="M1838" s="49" t="s">
        <v>1923</v>
      </c>
      <c r="N1838" s="47" t="s">
        <v>4023</v>
      </c>
    </row>
    <row r="1839" spans="1:14" s="38" customFormat="1">
      <c r="A1839" s="47" t="s">
        <v>4011</v>
      </c>
      <c r="B1839" s="47" t="s">
        <v>4261</v>
      </c>
      <c r="C1839" s="48">
        <v>3056700362</v>
      </c>
      <c r="D1839" s="49">
        <v>3056700</v>
      </c>
      <c r="E1839" s="47" t="s">
        <v>4309</v>
      </c>
      <c r="F1839" s="49">
        <v>362</v>
      </c>
      <c r="G1839" s="47" t="s">
        <v>4115</v>
      </c>
      <c r="H1839" s="49" t="s">
        <v>4029</v>
      </c>
      <c r="I1839" s="48">
        <v>7325707056390</v>
      </c>
      <c r="J1839" s="93">
        <v>135</v>
      </c>
      <c r="K1839" s="50">
        <v>1</v>
      </c>
      <c r="L1839" s="93">
        <f t="shared" si="28"/>
        <v>135</v>
      </c>
      <c r="M1839" s="49" t="s">
        <v>1923</v>
      </c>
      <c r="N1839" s="47" t="s">
        <v>4023</v>
      </c>
    </row>
    <row r="1840" spans="1:14" s="38" customFormat="1">
      <c r="A1840" s="47" t="s">
        <v>4011</v>
      </c>
      <c r="B1840" s="47" t="s">
        <v>4745</v>
      </c>
      <c r="C1840" s="48">
        <v>32300995</v>
      </c>
      <c r="D1840" s="49">
        <v>3230099</v>
      </c>
      <c r="E1840" s="47" t="s">
        <v>4748</v>
      </c>
      <c r="F1840" s="49">
        <v>5</v>
      </c>
      <c r="G1840" s="47" t="s">
        <v>4014</v>
      </c>
      <c r="H1840" s="49" t="s">
        <v>4001</v>
      </c>
      <c r="I1840" s="48">
        <v>7325707056604</v>
      </c>
      <c r="J1840" s="93">
        <v>200</v>
      </c>
      <c r="K1840" s="50">
        <v>1</v>
      </c>
      <c r="L1840" s="93">
        <f t="shared" si="28"/>
        <v>200</v>
      </c>
      <c r="M1840" s="49" t="s">
        <v>1923</v>
      </c>
      <c r="N1840" s="47" t="s">
        <v>4023</v>
      </c>
    </row>
    <row r="1841" spans="1:14" s="38" customFormat="1">
      <c r="A1841" s="47" t="s">
        <v>4011</v>
      </c>
      <c r="B1841" s="47" t="s">
        <v>4745</v>
      </c>
      <c r="C1841" s="48">
        <v>32300995</v>
      </c>
      <c r="D1841" s="49">
        <v>3230099</v>
      </c>
      <c r="E1841" s="47" t="s">
        <v>4748</v>
      </c>
      <c r="F1841" s="49">
        <v>5</v>
      </c>
      <c r="G1841" s="47" t="s">
        <v>4014</v>
      </c>
      <c r="H1841" s="49" t="s">
        <v>4005</v>
      </c>
      <c r="I1841" s="48">
        <v>7325707056635</v>
      </c>
      <c r="J1841" s="93">
        <v>200</v>
      </c>
      <c r="K1841" s="50">
        <v>1</v>
      </c>
      <c r="L1841" s="93">
        <f t="shared" si="28"/>
        <v>200</v>
      </c>
      <c r="M1841" s="49" t="s">
        <v>1923</v>
      </c>
      <c r="N1841" s="47" t="s">
        <v>4023</v>
      </c>
    </row>
    <row r="1842" spans="1:14" s="38" customFormat="1">
      <c r="A1842" s="47" t="s">
        <v>4011</v>
      </c>
      <c r="B1842" s="47" t="s">
        <v>4745</v>
      </c>
      <c r="C1842" s="48">
        <v>32300995</v>
      </c>
      <c r="D1842" s="49">
        <v>3230099</v>
      </c>
      <c r="E1842" s="47" t="s">
        <v>4748</v>
      </c>
      <c r="F1842" s="49">
        <v>5</v>
      </c>
      <c r="G1842" s="47" t="s">
        <v>4014</v>
      </c>
      <c r="H1842" s="49" t="s">
        <v>4029</v>
      </c>
      <c r="I1842" s="48">
        <v>7325707056642</v>
      </c>
      <c r="J1842" s="93">
        <v>200</v>
      </c>
      <c r="K1842" s="50">
        <v>1</v>
      </c>
      <c r="L1842" s="93">
        <f t="shared" si="28"/>
        <v>200</v>
      </c>
      <c r="M1842" s="49" t="s">
        <v>1923</v>
      </c>
      <c r="N1842" s="47" t="s">
        <v>4023</v>
      </c>
    </row>
    <row r="1843" spans="1:14" s="38" customFormat="1">
      <c r="A1843" s="47" t="s">
        <v>4011</v>
      </c>
      <c r="B1843" s="47" t="s">
        <v>4261</v>
      </c>
      <c r="C1843" s="48">
        <v>3046000362</v>
      </c>
      <c r="D1843" s="49">
        <v>3046000</v>
      </c>
      <c r="E1843" s="47" t="s">
        <v>4266</v>
      </c>
      <c r="F1843" s="49">
        <v>362</v>
      </c>
      <c r="G1843" s="47" t="s">
        <v>4115</v>
      </c>
      <c r="H1843" s="49" t="s">
        <v>4029</v>
      </c>
      <c r="I1843" s="48">
        <v>7325707057038</v>
      </c>
      <c r="J1843" s="93">
        <v>135</v>
      </c>
      <c r="K1843" s="50">
        <v>1</v>
      </c>
      <c r="L1843" s="93">
        <f t="shared" si="28"/>
        <v>135</v>
      </c>
      <c r="M1843" s="49" t="s">
        <v>1923</v>
      </c>
      <c r="N1843" s="47" t="s">
        <v>4023</v>
      </c>
    </row>
    <row r="1844" spans="1:14" s="38" customFormat="1">
      <c r="A1844" s="47" t="s">
        <v>4771</v>
      </c>
      <c r="B1844" s="47" t="s">
        <v>4672</v>
      </c>
      <c r="C1844" s="48">
        <v>4940172410</v>
      </c>
      <c r="D1844" s="49">
        <v>4940172</v>
      </c>
      <c r="E1844" s="47" t="s">
        <v>5190</v>
      </c>
      <c r="F1844" s="49">
        <v>410</v>
      </c>
      <c r="G1844" s="47" t="s">
        <v>3990</v>
      </c>
      <c r="H1844" s="49" t="s">
        <v>5185</v>
      </c>
      <c r="I1844" s="48">
        <v>7325707059100</v>
      </c>
      <c r="J1844" s="93">
        <v>145</v>
      </c>
      <c r="K1844" s="50">
        <v>1</v>
      </c>
      <c r="L1844" s="93">
        <f t="shared" si="28"/>
        <v>145</v>
      </c>
      <c r="M1844" s="49" t="s">
        <v>784</v>
      </c>
      <c r="N1844" s="47" t="s">
        <v>4181</v>
      </c>
    </row>
    <row r="1845" spans="1:14" s="38" customFormat="1">
      <c r="A1845" s="47" t="s">
        <v>4771</v>
      </c>
      <c r="B1845" s="47" t="s">
        <v>4672</v>
      </c>
      <c r="C1845" s="48">
        <v>4940172410</v>
      </c>
      <c r="D1845" s="49">
        <v>4940172</v>
      </c>
      <c r="E1845" s="47" t="s">
        <v>5190</v>
      </c>
      <c r="F1845" s="49">
        <v>410</v>
      </c>
      <c r="G1845" s="47" t="s">
        <v>3990</v>
      </c>
      <c r="H1845" s="49" t="s">
        <v>5189</v>
      </c>
      <c r="I1845" s="48">
        <v>7325707059117</v>
      </c>
      <c r="J1845" s="93">
        <v>145</v>
      </c>
      <c r="K1845" s="50">
        <v>1</v>
      </c>
      <c r="L1845" s="93">
        <f t="shared" si="28"/>
        <v>145</v>
      </c>
      <c r="M1845" s="49" t="s">
        <v>784</v>
      </c>
      <c r="N1845" s="47" t="s">
        <v>4181</v>
      </c>
    </row>
    <row r="1846" spans="1:14" s="38" customFormat="1">
      <c r="A1846" s="47" t="s">
        <v>4771</v>
      </c>
      <c r="B1846" s="47" t="s">
        <v>4672</v>
      </c>
      <c r="C1846" s="48">
        <v>4900060410</v>
      </c>
      <c r="D1846" s="49">
        <v>4900060</v>
      </c>
      <c r="E1846" s="47" t="s">
        <v>5167</v>
      </c>
      <c r="F1846" s="49">
        <v>410</v>
      </c>
      <c r="G1846" s="47" t="s">
        <v>3990</v>
      </c>
      <c r="H1846" s="49" t="s">
        <v>4674</v>
      </c>
      <c r="I1846" s="48">
        <v>7325707059544</v>
      </c>
      <c r="J1846" s="93">
        <v>60</v>
      </c>
      <c r="K1846" s="50">
        <v>2</v>
      </c>
      <c r="L1846" s="93">
        <f t="shared" si="28"/>
        <v>120</v>
      </c>
      <c r="M1846" s="49" t="s">
        <v>1823</v>
      </c>
      <c r="N1846" s="47" t="s">
        <v>4023</v>
      </c>
    </row>
    <row r="1847" spans="1:14" s="38" customFormat="1">
      <c r="A1847" s="47" t="s">
        <v>4771</v>
      </c>
      <c r="B1847" s="47" t="s">
        <v>4672</v>
      </c>
      <c r="C1847" s="48">
        <v>4900061270</v>
      </c>
      <c r="D1847" s="49">
        <v>4900061</v>
      </c>
      <c r="E1847" s="47" t="s">
        <v>5168</v>
      </c>
      <c r="F1847" s="49">
        <v>270</v>
      </c>
      <c r="G1847" s="47" t="s">
        <v>4381</v>
      </c>
      <c r="H1847" s="49" t="s">
        <v>4693</v>
      </c>
      <c r="I1847" s="48">
        <v>7325707059568</v>
      </c>
      <c r="J1847" s="93">
        <v>60</v>
      </c>
      <c r="K1847" s="50">
        <v>2</v>
      </c>
      <c r="L1847" s="93">
        <f t="shared" si="28"/>
        <v>120</v>
      </c>
      <c r="M1847" s="49" t="s">
        <v>1823</v>
      </c>
      <c r="N1847" s="47" t="s">
        <v>4023</v>
      </c>
    </row>
    <row r="1848" spans="1:14" s="38" customFormat="1">
      <c r="A1848" s="47" t="s">
        <v>4011</v>
      </c>
      <c r="B1848" s="47" t="s">
        <v>4672</v>
      </c>
      <c r="C1848" s="48">
        <v>9900099471</v>
      </c>
      <c r="D1848" s="49">
        <v>9900099</v>
      </c>
      <c r="E1848" s="47" t="s">
        <v>4715</v>
      </c>
      <c r="F1848" s="49">
        <v>471</v>
      </c>
      <c r="G1848" s="47" t="s">
        <v>4342</v>
      </c>
      <c r="H1848" s="49" t="s">
        <v>4694</v>
      </c>
      <c r="I1848" s="48">
        <v>7325707059766</v>
      </c>
      <c r="J1848" s="93">
        <v>75</v>
      </c>
      <c r="K1848" s="50">
        <v>1</v>
      </c>
      <c r="L1848" s="93">
        <f t="shared" si="28"/>
        <v>75</v>
      </c>
      <c r="M1848" s="49" t="s">
        <v>1823</v>
      </c>
      <c r="N1848" s="47" t="s">
        <v>4030</v>
      </c>
    </row>
    <row r="1849" spans="1:14" s="38" customFormat="1">
      <c r="A1849" s="47" t="s">
        <v>4011</v>
      </c>
      <c r="B1849" s="47" t="s">
        <v>4672</v>
      </c>
      <c r="C1849" s="48">
        <v>9900105834</v>
      </c>
      <c r="D1849" s="49">
        <v>9900105</v>
      </c>
      <c r="E1849" s="47" t="s">
        <v>4716</v>
      </c>
      <c r="F1849" s="49">
        <v>834</v>
      </c>
      <c r="G1849" s="47" t="s">
        <v>4339</v>
      </c>
      <c r="H1849" s="49" t="s">
        <v>4674</v>
      </c>
      <c r="I1849" s="48">
        <v>7325707059896</v>
      </c>
      <c r="J1849" s="93">
        <v>60</v>
      </c>
      <c r="K1849" s="50">
        <v>2</v>
      </c>
      <c r="L1849" s="93">
        <f t="shared" si="28"/>
        <v>120</v>
      </c>
      <c r="M1849" s="49" t="s">
        <v>1823</v>
      </c>
      <c r="N1849" s="47" t="s">
        <v>4030</v>
      </c>
    </row>
    <row r="1850" spans="1:14" s="38" customFormat="1">
      <c r="A1850" s="47" t="s">
        <v>4011</v>
      </c>
      <c r="B1850" s="47" t="s">
        <v>4672</v>
      </c>
      <c r="C1850" s="48">
        <v>9920202860</v>
      </c>
      <c r="D1850" s="49">
        <v>9920202</v>
      </c>
      <c r="E1850" s="47" t="s">
        <v>4726</v>
      </c>
      <c r="F1850" s="49">
        <v>860</v>
      </c>
      <c r="G1850" s="47" t="s">
        <v>4077</v>
      </c>
      <c r="H1850" s="49" t="s">
        <v>4674</v>
      </c>
      <c r="I1850" s="48">
        <v>7325707059971</v>
      </c>
      <c r="J1850" s="93">
        <v>85</v>
      </c>
      <c r="K1850" s="50">
        <v>1</v>
      </c>
      <c r="L1850" s="93">
        <f t="shared" si="28"/>
        <v>85</v>
      </c>
      <c r="M1850" s="49" t="s">
        <v>1823</v>
      </c>
      <c r="N1850" s="47" t="s">
        <v>4727</v>
      </c>
    </row>
    <row r="1851" spans="1:14" s="38" customFormat="1">
      <c r="A1851" s="47" t="s">
        <v>4771</v>
      </c>
      <c r="B1851" s="47" t="s">
        <v>4510</v>
      </c>
      <c r="C1851" s="48">
        <v>4804149860</v>
      </c>
      <c r="D1851" s="49">
        <v>4804149</v>
      </c>
      <c r="E1851" s="47" t="s">
        <v>5064</v>
      </c>
      <c r="F1851" s="49">
        <v>860</v>
      </c>
      <c r="G1851" s="47" t="s">
        <v>4077</v>
      </c>
      <c r="H1851" s="49" t="s">
        <v>4005</v>
      </c>
      <c r="I1851" s="48">
        <v>7325707060243</v>
      </c>
      <c r="J1851" s="93">
        <v>200</v>
      </c>
      <c r="K1851" s="50">
        <v>2</v>
      </c>
      <c r="L1851" s="93">
        <f t="shared" si="28"/>
        <v>400</v>
      </c>
      <c r="M1851" s="49" t="s">
        <v>1899</v>
      </c>
      <c r="N1851" s="47" t="s">
        <v>3967</v>
      </c>
    </row>
    <row r="1852" spans="1:14" s="38" customFormat="1">
      <c r="A1852" s="47" t="s">
        <v>4771</v>
      </c>
      <c r="B1852" s="47" t="s">
        <v>4510</v>
      </c>
      <c r="C1852" s="48">
        <v>480316234</v>
      </c>
      <c r="D1852" s="49">
        <v>4803162</v>
      </c>
      <c r="E1852" s="47" t="s">
        <v>5035</v>
      </c>
      <c r="F1852" s="49">
        <v>34</v>
      </c>
      <c r="G1852" s="47" t="s">
        <v>4042</v>
      </c>
      <c r="H1852" s="49" t="s">
        <v>4001</v>
      </c>
      <c r="I1852" s="48">
        <v>7325707060335</v>
      </c>
      <c r="J1852" s="93">
        <v>170</v>
      </c>
      <c r="K1852" s="50">
        <v>1</v>
      </c>
      <c r="L1852" s="93">
        <f t="shared" si="28"/>
        <v>170</v>
      </c>
      <c r="M1852" s="49" t="s">
        <v>1823</v>
      </c>
      <c r="N1852" s="47" t="s">
        <v>4837</v>
      </c>
    </row>
    <row r="1853" spans="1:14" s="38" customFormat="1">
      <c r="A1853" s="47" t="s">
        <v>4771</v>
      </c>
      <c r="B1853" s="47" t="s">
        <v>4510</v>
      </c>
      <c r="C1853" s="48">
        <v>4803162433</v>
      </c>
      <c r="D1853" s="49">
        <v>4803162</v>
      </c>
      <c r="E1853" s="47" t="s">
        <v>5035</v>
      </c>
      <c r="F1853" s="49">
        <v>433</v>
      </c>
      <c r="G1853" s="47" t="s">
        <v>3969</v>
      </c>
      <c r="H1853" s="49" t="s">
        <v>4001</v>
      </c>
      <c r="I1853" s="48">
        <v>7325707060397</v>
      </c>
      <c r="J1853" s="93">
        <v>170</v>
      </c>
      <c r="K1853" s="50">
        <v>2</v>
      </c>
      <c r="L1853" s="93">
        <f t="shared" si="28"/>
        <v>340</v>
      </c>
      <c r="M1853" s="49" t="s">
        <v>1823</v>
      </c>
      <c r="N1853" s="47" t="s">
        <v>4837</v>
      </c>
    </row>
    <row r="1854" spans="1:14" s="38" customFormat="1">
      <c r="A1854" s="47" t="s">
        <v>4771</v>
      </c>
      <c r="B1854" s="47" t="s">
        <v>5125</v>
      </c>
      <c r="C1854" s="48">
        <v>4502055433</v>
      </c>
      <c r="D1854" s="49">
        <v>4502055</v>
      </c>
      <c r="E1854" s="47" t="s">
        <v>5141</v>
      </c>
      <c r="F1854" s="49">
        <v>433</v>
      </c>
      <c r="G1854" s="47" t="s">
        <v>3969</v>
      </c>
      <c r="H1854" s="49" t="s">
        <v>4005</v>
      </c>
      <c r="I1854" s="48">
        <v>7325707060489</v>
      </c>
      <c r="J1854" s="93">
        <v>240</v>
      </c>
      <c r="K1854" s="50">
        <v>2</v>
      </c>
      <c r="L1854" s="93">
        <f t="shared" si="28"/>
        <v>480</v>
      </c>
      <c r="M1854" s="49" t="s">
        <v>1823</v>
      </c>
      <c r="N1854" s="47" t="s">
        <v>4837</v>
      </c>
    </row>
    <row r="1855" spans="1:14" s="38" customFormat="1">
      <c r="A1855" s="47" t="s">
        <v>4771</v>
      </c>
      <c r="B1855" s="47" t="s">
        <v>4510</v>
      </c>
      <c r="C1855" s="48">
        <v>4805186860</v>
      </c>
      <c r="D1855" s="49">
        <v>4805186</v>
      </c>
      <c r="E1855" s="47" t="s">
        <v>5075</v>
      </c>
      <c r="F1855" s="49">
        <v>860</v>
      </c>
      <c r="G1855" s="47" t="s">
        <v>4077</v>
      </c>
      <c r="H1855" s="49" t="s">
        <v>4001</v>
      </c>
      <c r="I1855" s="48">
        <v>7325707060816</v>
      </c>
      <c r="J1855" s="93">
        <v>170</v>
      </c>
      <c r="K1855" s="50">
        <v>1</v>
      </c>
      <c r="L1855" s="93">
        <f t="shared" si="28"/>
        <v>170</v>
      </c>
      <c r="M1855" s="49" t="s">
        <v>1823</v>
      </c>
      <c r="N1855" s="47" t="s">
        <v>4612</v>
      </c>
    </row>
    <row r="1856" spans="1:14" s="38" customFormat="1">
      <c r="A1856" s="47" t="s">
        <v>4771</v>
      </c>
      <c r="B1856" s="47" t="s">
        <v>4510</v>
      </c>
      <c r="C1856" s="48">
        <v>4804151433</v>
      </c>
      <c r="D1856" s="49">
        <v>4804151</v>
      </c>
      <c r="E1856" s="47" t="s">
        <v>5065</v>
      </c>
      <c r="F1856" s="49">
        <v>433</v>
      </c>
      <c r="G1856" s="47" t="s">
        <v>3969</v>
      </c>
      <c r="H1856" s="49" t="s">
        <v>4001</v>
      </c>
      <c r="I1856" s="48">
        <v>7325707061172</v>
      </c>
      <c r="J1856" s="93">
        <v>200</v>
      </c>
      <c r="K1856" s="50">
        <v>1</v>
      </c>
      <c r="L1856" s="93">
        <f t="shared" si="28"/>
        <v>200</v>
      </c>
      <c r="M1856" s="49" t="s">
        <v>1899</v>
      </c>
      <c r="N1856" s="47" t="s">
        <v>3967</v>
      </c>
    </row>
    <row r="1857" spans="1:14" s="38" customFormat="1">
      <c r="A1857" s="47" t="s">
        <v>4771</v>
      </c>
      <c r="B1857" s="47" t="s">
        <v>4510</v>
      </c>
      <c r="C1857" s="48">
        <v>4804151433</v>
      </c>
      <c r="D1857" s="49">
        <v>4804151</v>
      </c>
      <c r="E1857" s="47" t="s">
        <v>5065</v>
      </c>
      <c r="F1857" s="49">
        <v>433</v>
      </c>
      <c r="G1857" s="47" t="s">
        <v>3969</v>
      </c>
      <c r="H1857" s="49" t="s">
        <v>4004</v>
      </c>
      <c r="I1857" s="48">
        <v>7325707061189</v>
      </c>
      <c r="J1857" s="93">
        <v>200</v>
      </c>
      <c r="K1857" s="50">
        <v>1</v>
      </c>
      <c r="L1857" s="93">
        <f t="shared" si="28"/>
        <v>200</v>
      </c>
      <c r="M1857" s="49" t="s">
        <v>1899</v>
      </c>
      <c r="N1857" s="47" t="s">
        <v>3967</v>
      </c>
    </row>
    <row r="1858" spans="1:14" s="38" customFormat="1">
      <c r="A1858" s="47" t="s">
        <v>4771</v>
      </c>
      <c r="B1858" s="47" t="s">
        <v>4510</v>
      </c>
      <c r="C1858" s="48">
        <v>4805190209</v>
      </c>
      <c r="D1858" s="49">
        <v>4805190</v>
      </c>
      <c r="E1858" s="47" t="s">
        <v>5076</v>
      </c>
      <c r="F1858" s="49">
        <v>209</v>
      </c>
      <c r="G1858" s="47" t="s">
        <v>4831</v>
      </c>
      <c r="H1858" s="49" t="s">
        <v>4001</v>
      </c>
      <c r="I1858" s="48">
        <v>7325707061356</v>
      </c>
      <c r="J1858" s="93">
        <v>160</v>
      </c>
      <c r="K1858" s="50">
        <v>2</v>
      </c>
      <c r="L1858" s="93">
        <f t="shared" si="28"/>
        <v>320</v>
      </c>
      <c r="M1858" s="49" t="s">
        <v>1823</v>
      </c>
      <c r="N1858" s="47" t="s">
        <v>4612</v>
      </c>
    </row>
    <row r="1859" spans="1:14" s="38" customFormat="1">
      <c r="A1859" s="47" t="s">
        <v>4771</v>
      </c>
      <c r="B1859" s="47" t="s">
        <v>4510</v>
      </c>
      <c r="C1859" s="48">
        <v>4805190433</v>
      </c>
      <c r="D1859" s="49">
        <v>4805190</v>
      </c>
      <c r="E1859" s="47" t="s">
        <v>5076</v>
      </c>
      <c r="F1859" s="49">
        <v>433</v>
      </c>
      <c r="G1859" s="47" t="s">
        <v>3969</v>
      </c>
      <c r="H1859" s="49" t="s">
        <v>4001</v>
      </c>
      <c r="I1859" s="48">
        <v>7325707061417</v>
      </c>
      <c r="J1859" s="93">
        <v>160</v>
      </c>
      <c r="K1859" s="50">
        <v>2</v>
      </c>
      <c r="L1859" s="93">
        <f t="shared" si="28"/>
        <v>320</v>
      </c>
      <c r="M1859" s="49" t="s">
        <v>1823</v>
      </c>
      <c r="N1859" s="47" t="s">
        <v>4612</v>
      </c>
    </row>
    <row r="1860" spans="1:14" s="38" customFormat="1">
      <c r="A1860" s="47" t="s">
        <v>4771</v>
      </c>
      <c r="B1860" s="47" t="s">
        <v>4510</v>
      </c>
      <c r="C1860" s="48">
        <v>4805191110</v>
      </c>
      <c r="D1860" s="49">
        <v>4805191</v>
      </c>
      <c r="E1860" s="47" t="s">
        <v>5077</v>
      </c>
      <c r="F1860" s="49">
        <v>110</v>
      </c>
      <c r="G1860" s="47" t="s">
        <v>3975</v>
      </c>
      <c r="H1860" s="49" t="s">
        <v>4003</v>
      </c>
      <c r="I1860" s="48">
        <v>7325707061462</v>
      </c>
      <c r="J1860" s="93">
        <v>180</v>
      </c>
      <c r="K1860" s="50">
        <v>1</v>
      </c>
      <c r="L1860" s="93">
        <f t="shared" ref="L1860:L1923" si="29">K1860*J1860</f>
        <v>180</v>
      </c>
      <c r="M1860" s="49" t="s">
        <v>1823</v>
      </c>
      <c r="N1860" s="47" t="s">
        <v>4612</v>
      </c>
    </row>
    <row r="1861" spans="1:14" s="38" customFormat="1">
      <c r="A1861" s="47" t="s">
        <v>4771</v>
      </c>
      <c r="B1861" s="47" t="s">
        <v>4510</v>
      </c>
      <c r="C1861" s="48">
        <v>4805191110</v>
      </c>
      <c r="D1861" s="49">
        <v>4805191</v>
      </c>
      <c r="E1861" s="47" t="s">
        <v>5077</v>
      </c>
      <c r="F1861" s="49">
        <v>110</v>
      </c>
      <c r="G1861" s="47" t="s">
        <v>3975</v>
      </c>
      <c r="H1861" s="49" t="s">
        <v>4001</v>
      </c>
      <c r="I1861" s="48">
        <v>7325707061479</v>
      </c>
      <c r="J1861" s="93">
        <v>180</v>
      </c>
      <c r="K1861" s="50">
        <v>1</v>
      </c>
      <c r="L1861" s="93">
        <f t="shared" si="29"/>
        <v>180</v>
      </c>
      <c r="M1861" s="49" t="s">
        <v>1823</v>
      </c>
      <c r="N1861" s="47" t="s">
        <v>4612</v>
      </c>
    </row>
    <row r="1862" spans="1:14" s="38" customFormat="1">
      <c r="A1862" s="47" t="s">
        <v>4771</v>
      </c>
      <c r="B1862" s="47" t="s">
        <v>4510</v>
      </c>
      <c r="C1862" s="48">
        <v>4805191110</v>
      </c>
      <c r="D1862" s="49">
        <v>4805191</v>
      </c>
      <c r="E1862" s="47" t="s">
        <v>5077</v>
      </c>
      <c r="F1862" s="49">
        <v>110</v>
      </c>
      <c r="G1862" s="47" t="s">
        <v>3975</v>
      </c>
      <c r="H1862" s="49" t="s">
        <v>4016</v>
      </c>
      <c r="I1862" s="48">
        <v>7325707061493</v>
      </c>
      <c r="J1862" s="93">
        <v>180</v>
      </c>
      <c r="K1862" s="50">
        <v>1</v>
      </c>
      <c r="L1862" s="93">
        <f t="shared" si="29"/>
        <v>180</v>
      </c>
      <c r="M1862" s="49" t="s">
        <v>1823</v>
      </c>
      <c r="N1862" s="47" t="s">
        <v>4612</v>
      </c>
    </row>
    <row r="1863" spans="1:14" s="38" customFormat="1">
      <c r="A1863" s="47" t="s">
        <v>4771</v>
      </c>
      <c r="B1863" s="47" t="s">
        <v>4510</v>
      </c>
      <c r="C1863" s="48">
        <v>4805191209</v>
      </c>
      <c r="D1863" s="49">
        <v>4805191</v>
      </c>
      <c r="E1863" s="47" t="s">
        <v>5077</v>
      </c>
      <c r="F1863" s="49">
        <v>209</v>
      </c>
      <c r="G1863" s="47" t="s">
        <v>4831</v>
      </c>
      <c r="H1863" s="49" t="s">
        <v>4001</v>
      </c>
      <c r="I1863" s="48">
        <v>7325707061530</v>
      </c>
      <c r="J1863" s="93">
        <v>180</v>
      </c>
      <c r="K1863" s="50">
        <v>3</v>
      </c>
      <c r="L1863" s="93">
        <f t="shared" si="29"/>
        <v>540</v>
      </c>
      <c r="M1863" s="49" t="s">
        <v>1823</v>
      </c>
      <c r="N1863" s="47" t="s">
        <v>4612</v>
      </c>
    </row>
    <row r="1864" spans="1:14" s="38" customFormat="1">
      <c r="A1864" s="47" t="s">
        <v>4771</v>
      </c>
      <c r="B1864" s="47" t="s">
        <v>4510</v>
      </c>
      <c r="C1864" s="48">
        <v>4805191433</v>
      </c>
      <c r="D1864" s="49">
        <v>4805191</v>
      </c>
      <c r="E1864" s="47" t="s">
        <v>5077</v>
      </c>
      <c r="F1864" s="49">
        <v>433</v>
      </c>
      <c r="G1864" s="47" t="s">
        <v>3969</v>
      </c>
      <c r="H1864" s="49" t="s">
        <v>4001</v>
      </c>
      <c r="I1864" s="48">
        <v>7325707061592</v>
      </c>
      <c r="J1864" s="93">
        <v>180</v>
      </c>
      <c r="K1864" s="50">
        <v>1</v>
      </c>
      <c r="L1864" s="93">
        <f t="shared" si="29"/>
        <v>180</v>
      </c>
      <c r="M1864" s="49" t="s">
        <v>1823</v>
      </c>
      <c r="N1864" s="47" t="s">
        <v>4612</v>
      </c>
    </row>
    <row r="1865" spans="1:14" s="38" customFormat="1">
      <c r="A1865" s="47" t="s">
        <v>4771</v>
      </c>
      <c r="B1865" s="47" t="s">
        <v>5125</v>
      </c>
      <c r="C1865" s="48">
        <v>4502060229</v>
      </c>
      <c r="D1865" s="49">
        <v>4502060</v>
      </c>
      <c r="E1865" s="47" t="s">
        <v>5142</v>
      </c>
      <c r="F1865" s="49">
        <v>229</v>
      </c>
      <c r="G1865" s="47" t="s">
        <v>4201</v>
      </c>
      <c r="H1865" s="49" t="s">
        <v>4001</v>
      </c>
      <c r="I1865" s="48">
        <v>7325707061950</v>
      </c>
      <c r="J1865" s="93">
        <v>315</v>
      </c>
      <c r="K1865" s="50">
        <v>3</v>
      </c>
      <c r="L1865" s="93">
        <f t="shared" si="29"/>
        <v>945</v>
      </c>
      <c r="M1865" s="49" t="s">
        <v>1899</v>
      </c>
      <c r="N1865" s="47" t="s">
        <v>4037</v>
      </c>
    </row>
    <row r="1866" spans="1:14" s="38" customFormat="1">
      <c r="A1866" s="47" t="s">
        <v>4771</v>
      </c>
      <c r="B1866" s="47" t="s">
        <v>4510</v>
      </c>
      <c r="C1866" s="48">
        <v>4806132414</v>
      </c>
      <c r="D1866" s="49">
        <v>4806132</v>
      </c>
      <c r="E1866" s="47" t="s">
        <v>5094</v>
      </c>
      <c r="F1866" s="49">
        <v>414</v>
      </c>
      <c r="G1866" s="47" t="s">
        <v>4175</v>
      </c>
      <c r="H1866" s="49" t="s">
        <v>4004</v>
      </c>
      <c r="I1866" s="48">
        <v>7325707062018</v>
      </c>
      <c r="J1866" s="93">
        <v>135</v>
      </c>
      <c r="K1866" s="50">
        <v>1</v>
      </c>
      <c r="L1866" s="93">
        <f t="shared" si="29"/>
        <v>135</v>
      </c>
      <c r="M1866" s="49" t="s">
        <v>1823</v>
      </c>
      <c r="N1866" s="47" t="s">
        <v>4023</v>
      </c>
    </row>
    <row r="1867" spans="1:14" s="38" customFormat="1">
      <c r="A1867" s="47" t="s">
        <v>4011</v>
      </c>
      <c r="B1867" s="47" t="s">
        <v>4510</v>
      </c>
      <c r="C1867" s="48">
        <v>8060050414</v>
      </c>
      <c r="D1867" s="49">
        <v>8060050</v>
      </c>
      <c r="E1867" s="47" t="s">
        <v>4624</v>
      </c>
      <c r="F1867" s="49">
        <v>414</v>
      </c>
      <c r="G1867" s="47" t="s">
        <v>4175</v>
      </c>
      <c r="H1867" s="49" t="s">
        <v>4004</v>
      </c>
      <c r="I1867" s="48">
        <v>7325707063404</v>
      </c>
      <c r="J1867" s="93">
        <v>265</v>
      </c>
      <c r="K1867" s="50">
        <v>3</v>
      </c>
      <c r="L1867" s="93">
        <f t="shared" si="29"/>
        <v>795</v>
      </c>
      <c r="M1867" s="49" t="s">
        <v>784</v>
      </c>
      <c r="N1867" s="47" t="s">
        <v>4625</v>
      </c>
    </row>
    <row r="1868" spans="1:14" s="38" customFormat="1">
      <c r="A1868" s="47" t="s">
        <v>4011</v>
      </c>
      <c r="B1868" s="47" t="s">
        <v>4510</v>
      </c>
      <c r="C1868" s="48">
        <v>8040158414</v>
      </c>
      <c r="D1868" s="49">
        <v>8040158</v>
      </c>
      <c r="E1868" s="47" t="s">
        <v>4594</v>
      </c>
      <c r="F1868" s="49">
        <v>414</v>
      </c>
      <c r="G1868" s="47" t="s">
        <v>4175</v>
      </c>
      <c r="H1868" s="49" t="s">
        <v>4004</v>
      </c>
      <c r="I1868" s="48">
        <v>7325707063473</v>
      </c>
      <c r="J1868" s="93">
        <v>230</v>
      </c>
      <c r="K1868" s="50">
        <v>1</v>
      </c>
      <c r="L1868" s="93">
        <f t="shared" si="29"/>
        <v>230</v>
      </c>
      <c r="M1868" s="49" t="s">
        <v>1899</v>
      </c>
      <c r="N1868" s="47" t="s">
        <v>3967</v>
      </c>
    </row>
    <row r="1869" spans="1:14" s="38" customFormat="1">
      <c r="A1869" s="47" t="s">
        <v>4011</v>
      </c>
      <c r="B1869" s="47" t="s">
        <v>4510</v>
      </c>
      <c r="C1869" s="48">
        <v>8040158414</v>
      </c>
      <c r="D1869" s="49">
        <v>8040158</v>
      </c>
      <c r="E1869" s="47" t="s">
        <v>4594</v>
      </c>
      <c r="F1869" s="49">
        <v>414</v>
      </c>
      <c r="G1869" s="47" t="s">
        <v>4175</v>
      </c>
      <c r="H1869" s="49" t="s">
        <v>4016</v>
      </c>
      <c r="I1869" s="48">
        <v>7325707063480</v>
      </c>
      <c r="J1869" s="93">
        <v>230</v>
      </c>
      <c r="K1869" s="50">
        <v>2</v>
      </c>
      <c r="L1869" s="93">
        <f t="shared" si="29"/>
        <v>460</v>
      </c>
      <c r="M1869" s="49" t="s">
        <v>1899</v>
      </c>
      <c r="N1869" s="47" t="s">
        <v>3967</v>
      </c>
    </row>
    <row r="1870" spans="1:14" s="38" customFormat="1">
      <c r="A1870" s="47" t="s">
        <v>4011</v>
      </c>
      <c r="B1870" s="47" t="s">
        <v>4261</v>
      </c>
      <c r="C1870" s="48">
        <v>3230066526</v>
      </c>
      <c r="D1870" s="49">
        <v>3230066</v>
      </c>
      <c r="E1870" s="47" t="s">
        <v>4345</v>
      </c>
      <c r="F1870" s="49">
        <v>526</v>
      </c>
      <c r="G1870" s="47" t="s">
        <v>4346</v>
      </c>
      <c r="H1870" s="49" t="s">
        <v>4016</v>
      </c>
      <c r="I1870" s="48">
        <v>7325707063947</v>
      </c>
      <c r="J1870" s="93">
        <v>180</v>
      </c>
      <c r="K1870" s="50">
        <v>1</v>
      </c>
      <c r="L1870" s="93">
        <f t="shared" si="29"/>
        <v>180</v>
      </c>
      <c r="M1870" s="49" t="s">
        <v>1899</v>
      </c>
      <c r="N1870" s="47" t="s">
        <v>4174</v>
      </c>
    </row>
    <row r="1871" spans="1:14" s="38" customFormat="1">
      <c r="A1871" s="47" t="s">
        <v>4011</v>
      </c>
      <c r="B1871" s="47" t="s">
        <v>4261</v>
      </c>
      <c r="C1871" s="48">
        <v>3230066526</v>
      </c>
      <c r="D1871" s="49">
        <v>3230066</v>
      </c>
      <c r="E1871" s="47" t="s">
        <v>4345</v>
      </c>
      <c r="F1871" s="49">
        <v>526</v>
      </c>
      <c r="G1871" s="47" t="s">
        <v>4346</v>
      </c>
      <c r="H1871" s="49" t="s">
        <v>4029</v>
      </c>
      <c r="I1871" s="48">
        <v>7325707063961</v>
      </c>
      <c r="J1871" s="93">
        <v>180</v>
      </c>
      <c r="K1871" s="50">
        <v>1</v>
      </c>
      <c r="L1871" s="93">
        <f t="shared" si="29"/>
        <v>180</v>
      </c>
      <c r="M1871" s="49" t="s">
        <v>1899</v>
      </c>
      <c r="N1871" s="47" t="s">
        <v>4174</v>
      </c>
    </row>
    <row r="1872" spans="1:14" s="38" customFormat="1">
      <c r="A1872" s="47" t="s">
        <v>4011</v>
      </c>
      <c r="B1872" s="47" t="s">
        <v>4510</v>
      </c>
      <c r="C1872" s="48">
        <v>80401595</v>
      </c>
      <c r="D1872" s="49">
        <v>8040159</v>
      </c>
      <c r="E1872" s="47" t="s">
        <v>4524</v>
      </c>
      <c r="F1872" s="49">
        <v>5</v>
      </c>
      <c r="G1872" s="47" t="s">
        <v>4014</v>
      </c>
      <c r="H1872" s="49" t="s">
        <v>4016</v>
      </c>
      <c r="I1872" s="48">
        <v>7325707065774</v>
      </c>
      <c r="J1872" s="93">
        <v>220</v>
      </c>
      <c r="K1872" s="50">
        <v>1</v>
      </c>
      <c r="L1872" s="93">
        <f t="shared" si="29"/>
        <v>220</v>
      </c>
      <c r="M1872" s="49" t="s">
        <v>1899</v>
      </c>
      <c r="N1872" s="47">
        <v>0</v>
      </c>
    </row>
    <row r="1873" spans="1:14" s="38" customFormat="1">
      <c r="A1873" s="47" t="s">
        <v>4011</v>
      </c>
      <c r="B1873" s="47" t="s">
        <v>4510</v>
      </c>
      <c r="C1873" s="48">
        <v>8030152447</v>
      </c>
      <c r="D1873" s="49">
        <v>8030152</v>
      </c>
      <c r="E1873" s="47" t="s">
        <v>4562</v>
      </c>
      <c r="F1873" s="49">
        <v>447</v>
      </c>
      <c r="G1873" s="47" t="s">
        <v>4563</v>
      </c>
      <c r="H1873" s="49" t="s">
        <v>4001</v>
      </c>
      <c r="I1873" s="48">
        <v>7325707066412</v>
      </c>
      <c r="J1873" s="93">
        <v>170</v>
      </c>
      <c r="K1873" s="50">
        <v>1</v>
      </c>
      <c r="L1873" s="93">
        <f t="shared" si="29"/>
        <v>170</v>
      </c>
      <c r="M1873" s="49" t="s">
        <v>1899</v>
      </c>
      <c r="N1873" s="47" t="s">
        <v>4023</v>
      </c>
    </row>
    <row r="1874" spans="1:14" s="38" customFormat="1">
      <c r="A1874" s="47" t="s">
        <v>4011</v>
      </c>
      <c r="B1874" s="47" t="s">
        <v>4510</v>
      </c>
      <c r="C1874" s="48">
        <v>8030152447</v>
      </c>
      <c r="D1874" s="49">
        <v>8030152</v>
      </c>
      <c r="E1874" s="47" t="s">
        <v>4562</v>
      </c>
      <c r="F1874" s="49">
        <v>447</v>
      </c>
      <c r="G1874" s="47" t="s">
        <v>4563</v>
      </c>
      <c r="H1874" s="49" t="s">
        <v>4004</v>
      </c>
      <c r="I1874" s="48">
        <v>7325707066429</v>
      </c>
      <c r="J1874" s="93">
        <v>170</v>
      </c>
      <c r="K1874" s="50">
        <v>1</v>
      </c>
      <c r="L1874" s="93">
        <f t="shared" si="29"/>
        <v>170</v>
      </c>
      <c r="M1874" s="49" t="s">
        <v>1899</v>
      </c>
      <c r="N1874" s="47" t="s">
        <v>4023</v>
      </c>
    </row>
    <row r="1875" spans="1:14" s="38" customFormat="1">
      <c r="A1875" s="47" t="s">
        <v>4011</v>
      </c>
      <c r="B1875" s="47" t="s">
        <v>4510</v>
      </c>
      <c r="C1875" s="48">
        <v>8030152447</v>
      </c>
      <c r="D1875" s="49">
        <v>8030152</v>
      </c>
      <c r="E1875" s="47" t="s">
        <v>4562</v>
      </c>
      <c r="F1875" s="49">
        <v>447</v>
      </c>
      <c r="G1875" s="47" t="s">
        <v>4563</v>
      </c>
      <c r="H1875" s="49" t="s">
        <v>4016</v>
      </c>
      <c r="I1875" s="48">
        <v>7325707066436</v>
      </c>
      <c r="J1875" s="93">
        <v>170</v>
      </c>
      <c r="K1875" s="50">
        <v>1</v>
      </c>
      <c r="L1875" s="93">
        <f t="shared" si="29"/>
        <v>170</v>
      </c>
      <c r="M1875" s="49" t="s">
        <v>1899</v>
      </c>
      <c r="N1875" s="47" t="s">
        <v>4023</v>
      </c>
    </row>
    <row r="1876" spans="1:14" s="38" customFormat="1">
      <c r="A1876" s="47" t="s">
        <v>4011</v>
      </c>
      <c r="B1876" s="47" t="s">
        <v>4510</v>
      </c>
      <c r="C1876" s="48">
        <v>8030153447</v>
      </c>
      <c r="D1876" s="49">
        <v>8030153</v>
      </c>
      <c r="E1876" s="47" t="s">
        <v>4564</v>
      </c>
      <c r="F1876" s="49">
        <v>447</v>
      </c>
      <c r="G1876" s="47" t="s">
        <v>4563</v>
      </c>
      <c r="H1876" s="49" t="s">
        <v>4005</v>
      </c>
      <c r="I1876" s="48">
        <v>7325707066795</v>
      </c>
      <c r="J1876" s="93">
        <v>180</v>
      </c>
      <c r="K1876" s="50">
        <v>1</v>
      </c>
      <c r="L1876" s="93">
        <f t="shared" si="29"/>
        <v>180</v>
      </c>
      <c r="M1876" s="49" t="s">
        <v>1899</v>
      </c>
      <c r="N1876" s="47" t="s">
        <v>4023</v>
      </c>
    </row>
    <row r="1877" spans="1:14" s="38" customFormat="1">
      <c r="A1877" s="47" t="s">
        <v>4011</v>
      </c>
      <c r="B1877" s="47" t="s">
        <v>4510</v>
      </c>
      <c r="C1877" s="48">
        <v>8030164433</v>
      </c>
      <c r="D1877" s="49">
        <v>8030164</v>
      </c>
      <c r="E1877" s="47" t="s">
        <v>4516</v>
      </c>
      <c r="F1877" s="49">
        <v>433</v>
      </c>
      <c r="G1877" s="47" t="s">
        <v>3969</v>
      </c>
      <c r="H1877" s="49" t="s">
        <v>4001</v>
      </c>
      <c r="I1877" s="48">
        <v>7325707066979</v>
      </c>
      <c r="J1877" s="93">
        <v>120</v>
      </c>
      <c r="K1877" s="50">
        <v>1</v>
      </c>
      <c r="L1877" s="93">
        <f t="shared" si="29"/>
        <v>120</v>
      </c>
      <c r="M1877" s="49" t="s">
        <v>1899</v>
      </c>
      <c r="N1877" s="47" t="s">
        <v>4023</v>
      </c>
    </row>
    <row r="1878" spans="1:14" s="38" customFormat="1">
      <c r="A1878" s="47" t="s">
        <v>4011</v>
      </c>
      <c r="B1878" s="47" t="s">
        <v>4510</v>
      </c>
      <c r="C1878" s="48">
        <v>8030164902</v>
      </c>
      <c r="D1878" s="49">
        <v>8030164</v>
      </c>
      <c r="E1878" s="47" t="s">
        <v>4516</v>
      </c>
      <c r="F1878" s="49">
        <v>902</v>
      </c>
      <c r="G1878" s="47" t="s">
        <v>4477</v>
      </c>
      <c r="H1878" s="49" t="s">
        <v>4004</v>
      </c>
      <c r="I1878" s="48">
        <v>7325707067051</v>
      </c>
      <c r="J1878" s="93">
        <v>180</v>
      </c>
      <c r="K1878" s="50">
        <v>1</v>
      </c>
      <c r="L1878" s="93">
        <f t="shared" si="29"/>
        <v>180</v>
      </c>
      <c r="M1878" s="49" t="s">
        <v>1899</v>
      </c>
      <c r="N1878" s="47" t="s">
        <v>4023</v>
      </c>
    </row>
    <row r="1879" spans="1:14" s="38" customFormat="1">
      <c r="A1879" s="47" t="s">
        <v>4011</v>
      </c>
      <c r="B1879" s="47" t="s">
        <v>4510</v>
      </c>
      <c r="C1879" s="48">
        <v>8060054130</v>
      </c>
      <c r="D1879" s="49">
        <v>8060054</v>
      </c>
      <c r="E1879" s="47" t="s">
        <v>4626</v>
      </c>
      <c r="F1879" s="49">
        <v>130</v>
      </c>
      <c r="G1879" s="47" t="s">
        <v>4110</v>
      </c>
      <c r="H1879" s="49" t="s">
        <v>4004</v>
      </c>
      <c r="I1879" s="48">
        <v>7325707067129</v>
      </c>
      <c r="J1879" s="93">
        <v>300</v>
      </c>
      <c r="K1879" s="50">
        <v>2</v>
      </c>
      <c r="L1879" s="93">
        <f t="shared" si="29"/>
        <v>600</v>
      </c>
      <c r="M1879" s="49" t="s">
        <v>3940</v>
      </c>
      <c r="N1879" s="47" t="s">
        <v>4023</v>
      </c>
    </row>
    <row r="1880" spans="1:14" s="38" customFormat="1">
      <c r="A1880" s="47" t="s">
        <v>4011</v>
      </c>
      <c r="B1880" s="47" t="s">
        <v>4510</v>
      </c>
      <c r="C1880" s="48">
        <v>8030162362</v>
      </c>
      <c r="D1880" s="49">
        <v>8030162</v>
      </c>
      <c r="E1880" s="47" t="s">
        <v>4565</v>
      </c>
      <c r="F1880" s="49">
        <v>362</v>
      </c>
      <c r="G1880" s="47" t="s">
        <v>4115</v>
      </c>
      <c r="H1880" s="49" t="s">
        <v>4003</v>
      </c>
      <c r="I1880" s="48">
        <v>7325707067457</v>
      </c>
      <c r="J1880" s="93">
        <v>160</v>
      </c>
      <c r="K1880" s="50">
        <v>1</v>
      </c>
      <c r="L1880" s="93">
        <f t="shared" si="29"/>
        <v>160</v>
      </c>
      <c r="M1880" s="49" t="s">
        <v>1899</v>
      </c>
      <c r="N1880" s="47" t="s">
        <v>4023</v>
      </c>
    </row>
    <row r="1881" spans="1:14" s="38" customFormat="1">
      <c r="A1881" s="47" t="s">
        <v>4011</v>
      </c>
      <c r="B1881" s="47" t="s">
        <v>4510</v>
      </c>
      <c r="C1881" s="48">
        <v>8030162362</v>
      </c>
      <c r="D1881" s="49">
        <v>8030162</v>
      </c>
      <c r="E1881" s="47" t="s">
        <v>4565</v>
      </c>
      <c r="F1881" s="49">
        <v>362</v>
      </c>
      <c r="G1881" s="47" t="s">
        <v>4115</v>
      </c>
      <c r="H1881" s="49" t="s">
        <v>4016</v>
      </c>
      <c r="I1881" s="48">
        <v>7325707067488</v>
      </c>
      <c r="J1881" s="93">
        <v>160</v>
      </c>
      <c r="K1881" s="50">
        <v>2</v>
      </c>
      <c r="L1881" s="93">
        <f t="shared" si="29"/>
        <v>320</v>
      </c>
      <c r="M1881" s="49" t="s">
        <v>1899</v>
      </c>
      <c r="N1881" s="47" t="s">
        <v>4023</v>
      </c>
    </row>
    <row r="1882" spans="1:14" s="38" customFormat="1">
      <c r="A1882" s="47" t="s">
        <v>4011</v>
      </c>
      <c r="B1882" s="47" t="s">
        <v>4510</v>
      </c>
      <c r="C1882" s="48">
        <v>8050155270</v>
      </c>
      <c r="D1882" s="49">
        <v>8050155</v>
      </c>
      <c r="E1882" s="47" t="s">
        <v>4609</v>
      </c>
      <c r="F1882" s="49">
        <v>270</v>
      </c>
      <c r="G1882" s="47" t="s">
        <v>4381</v>
      </c>
      <c r="H1882" s="49" t="s">
        <v>4016</v>
      </c>
      <c r="I1882" s="48">
        <v>7325707067624</v>
      </c>
      <c r="J1882" s="93">
        <v>160</v>
      </c>
      <c r="K1882" s="50">
        <v>2</v>
      </c>
      <c r="L1882" s="93">
        <f t="shared" si="29"/>
        <v>320</v>
      </c>
      <c r="M1882" s="49" t="s">
        <v>1823</v>
      </c>
      <c r="N1882" s="47" t="s">
        <v>4023</v>
      </c>
    </row>
    <row r="1883" spans="1:14" s="38" customFormat="1">
      <c r="A1883" s="47" t="s">
        <v>4011</v>
      </c>
      <c r="B1883" s="47" t="s">
        <v>4510</v>
      </c>
      <c r="C1883" s="48">
        <v>8050155270</v>
      </c>
      <c r="D1883" s="49">
        <v>8050155</v>
      </c>
      <c r="E1883" s="47" t="s">
        <v>4609</v>
      </c>
      <c r="F1883" s="49">
        <v>270</v>
      </c>
      <c r="G1883" s="47" t="s">
        <v>4381</v>
      </c>
      <c r="H1883" s="49" t="s">
        <v>4005</v>
      </c>
      <c r="I1883" s="48">
        <v>7325707067631</v>
      </c>
      <c r="J1883" s="93">
        <v>160</v>
      </c>
      <c r="K1883" s="50">
        <v>1</v>
      </c>
      <c r="L1883" s="93">
        <f t="shared" si="29"/>
        <v>160</v>
      </c>
      <c r="M1883" s="49" t="s">
        <v>1823</v>
      </c>
      <c r="N1883" s="47" t="s">
        <v>4023</v>
      </c>
    </row>
    <row r="1884" spans="1:14" s="38" customFormat="1">
      <c r="A1884" s="47" t="s">
        <v>4011</v>
      </c>
      <c r="B1884" s="47" t="s">
        <v>4510</v>
      </c>
      <c r="C1884" s="48">
        <v>8050155606</v>
      </c>
      <c r="D1884" s="49">
        <v>8050155</v>
      </c>
      <c r="E1884" s="47" t="s">
        <v>4609</v>
      </c>
      <c r="F1884" s="49">
        <v>606</v>
      </c>
      <c r="G1884" s="47" t="s">
        <v>4610</v>
      </c>
      <c r="H1884" s="49" t="s">
        <v>4001</v>
      </c>
      <c r="I1884" s="48">
        <v>7325707067952</v>
      </c>
      <c r="J1884" s="93">
        <v>160</v>
      </c>
      <c r="K1884" s="50">
        <v>1</v>
      </c>
      <c r="L1884" s="93">
        <f t="shared" si="29"/>
        <v>160</v>
      </c>
      <c r="M1884" s="49" t="s">
        <v>1823</v>
      </c>
      <c r="N1884" s="47" t="s">
        <v>4023</v>
      </c>
    </row>
    <row r="1885" spans="1:14" s="38" customFormat="1">
      <c r="A1885" s="47" t="s">
        <v>4011</v>
      </c>
      <c r="B1885" s="47" t="s">
        <v>4510</v>
      </c>
      <c r="C1885" s="48">
        <v>8050155606</v>
      </c>
      <c r="D1885" s="49">
        <v>8050155</v>
      </c>
      <c r="E1885" s="47" t="s">
        <v>4609</v>
      </c>
      <c r="F1885" s="49">
        <v>606</v>
      </c>
      <c r="G1885" s="47" t="s">
        <v>4610</v>
      </c>
      <c r="H1885" s="49" t="s">
        <v>4016</v>
      </c>
      <c r="I1885" s="48">
        <v>7325707067976</v>
      </c>
      <c r="J1885" s="93">
        <v>160</v>
      </c>
      <c r="K1885" s="50">
        <v>1</v>
      </c>
      <c r="L1885" s="93">
        <f t="shared" si="29"/>
        <v>160</v>
      </c>
      <c r="M1885" s="49" t="s">
        <v>1823</v>
      </c>
      <c r="N1885" s="47" t="s">
        <v>4023</v>
      </c>
    </row>
    <row r="1886" spans="1:14" s="38" customFormat="1">
      <c r="A1886" s="47" t="s">
        <v>4011</v>
      </c>
      <c r="B1886" s="47" t="s">
        <v>4510</v>
      </c>
      <c r="C1886" s="48">
        <v>8050156301</v>
      </c>
      <c r="D1886" s="49">
        <v>8050156</v>
      </c>
      <c r="E1886" s="47" t="s">
        <v>4611</v>
      </c>
      <c r="F1886" s="49">
        <v>301</v>
      </c>
      <c r="G1886" s="47" t="s">
        <v>4162</v>
      </c>
      <c r="H1886" s="49" t="s">
        <v>4001</v>
      </c>
      <c r="I1886" s="48">
        <v>7325707068096</v>
      </c>
      <c r="J1886" s="93">
        <v>160</v>
      </c>
      <c r="K1886" s="50">
        <v>1</v>
      </c>
      <c r="L1886" s="93">
        <f t="shared" si="29"/>
        <v>160</v>
      </c>
      <c r="M1886" s="49" t="s">
        <v>1823</v>
      </c>
      <c r="N1886" s="47" t="s">
        <v>4612</v>
      </c>
    </row>
    <row r="1887" spans="1:14" s="38" customFormat="1">
      <c r="A1887" s="47" t="s">
        <v>4011</v>
      </c>
      <c r="B1887" s="47" t="s">
        <v>4510</v>
      </c>
      <c r="C1887" s="48">
        <v>8050156301</v>
      </c>
      <c r="D1887" s="49">
        <v>8050156</v>
      </c>
      <c r="E1887" s="47" t="s">
        <v>4611</v>
      </c>
      <c r="F1887" s="49">
        <v>301</v>
      </c>
      <c r="G1887" s="47" t="s">
        <v>4162</v>
      </c>
      <c r="H1887" s="49" t="s">
        <v>4016</v>
      </c>
      <c r="I1887" s="48">
        <v>7325707068119</v>
      </c>
      <c r="J1887" s="93">
        <v>160</v>
      </c>
      <c r="K1887" s="50">
        <v>1</v>
      </c>
      <c r="L1887" s="93">
        <f t="shared" si="29"/>
        <v>160</v>
      </c>
      <c r="M1887" s="49" t="s">
        <v>1823</v>
      </c>
      <c r="N1887" s="47" t="s">
        <v>4612</v>
      </c>
    </row>
    <row r="1888" spans="1:14" s="38" customFormat="1">
      <c r="A1888" s="47" t="s">
        <v>4011</v>
      </c>
      <c r="B1888" s="47" t="s">
        <v>4510</v>
      </c>
      <c r="C1888" s="48">
        <v>8040162130</v>
      </c>
      <c r="D1888" s="49">
        <v>8040162</v>
      </c>
      <c r="E1888" s="47" t="s">
        <v>4595</v>
      </c>
      <c r="F1888" s="49">
        <v>130</v>
      </c>
      <c r="G1888" s="47" t="s">
        <v>4110</v>
      </c>
      <c r="H1888" s="49" t="s">
        <v>4004</v>
      </c>
      <c r="I1888" s="48">
        <v>7325707069147</v>
      </c>
      <c r="J1888" s="93">
        <v>220</v>
      </c>
      <c r="K1888" s="50">
        <v>1</v>
      </c>
      <c r="L1888" s="93">
        <f t="shared" si="29"/>
        <v>220</v>
      </c>
      <c r="M1888" s="49" t="s">
        <v>1899</v>
      </c>
      <c r="N1888" s="47" t="s">
        <v>4023</v>
      </c>
    </row>
    <row r="1889" spans="1:14" s="38" customFormat="1">
      <c r="A1889" s="47" t="s">
        <v>4011</v>
      </c>
      <c r="B1889" s="47" t="s">
        <v>4510</v>
      </c>
      <c r="C1889" s="48">
        <v>8040162130</v>
      </c>
      <c r="D1889" s="49">
        <v>8040162</v>
      </c>
      <c r="E1889" s="47" t="s">
        <v>4595</v>
      </c>
      <c r="F1889" s="49">
        <v>130</v>
      </c>
      <c r="G1889" s="47" t="s">
        <v>4110</v>
      </c>
      <c r="H1889" s="49" t="s">
        <v>4016</v>
      </c>
      <c r="I1889" s="48">
        <v>7325707069154</v>
      </c>
      <c r="J1889" s="93">
        <v>220</v>
      </c>
      <c r="K1889" s="50">
        <v>1</v>
      </c>
      <c r="L1889" s="93">
        <f t="shared" si="29"/>
        <v>220</v>
      </c>
      <c r="M1889" s="49" t="s">
        <v>1899</v>
      </c>
      <c r="N1889" s="47" t="s">
        <v>4023</v>
      </c>
    </row>
    <row r="1890" spans="1:14" s="38" customFormat="1">
      <c r="A1890" s="47" t="s">
        <v>4011</v>
      </c>
      <c r="B1890" s="47" t="s">
        <v>4510</v>
      </c>
      <c r="C1890" s="48">
        <v>8040162130</v>
      </c>
      <c r="D1890" s="49">
        <v>8040162</v>
      </c>
      <c r="E1890" s="47" t="s">
        <v>4595</v>
      </c>
      <c r="F1890" s="49">
        <v>130</v>
      </c>
      <c r="G1890" s="47" t="s">
        <v>4110</v>
      </c>
      <c r="H1890" s="49" t="s">
        <v>4005</v>
      </c>
      <c r="I1890" s="48">
        <v>7325707069161</v>
      </c>
      <c r="J1890" s="93">
        <v>220</v>
      </c>
      <c r="K1890" s="50">
        <v>1</v>
      </c>
      <c r="L1890" s="93">
        <f t="shared" si="29"/>
        <v>220</v>
      </c>
      <c r="M1890" s="49" t="s">
        <v>1899</v>
      </c>
      <c r="N1890" s="47" t="s">
        <v>4023</v>
      </c>
    </row>
    <row r="1891" spans="1:14" s="38" customFormat="1">
      <c r="A1891" s="47" t="s">
        <v>4011</v>
      </c>
      <c r="B1891" s="47" t="s">
        <v>4510</v>
      </c>
      <c r="C1891" s="48">
        <v>8030546287</v>
      </c>
      <c r="D1891" s="49">
        <v>8030546</v>
      </c>
      <c r="E1891" s="47" t="s">
        <v>4576</v>
      </c>
      <c r="F1891" s="49">
        <v>287</v>
      </c>
      <c r="G1891" s="47" t="s">
        <v>4577</v>
      </c>
      <c r="H1891" s="49" t="s">
        <v>4001</v>
      </c>
      <c r="I1891" s="48">
        <v>7325707069505</v>
      </c>
      <c r="J1891" s="93">
        <v>170</v>
      </c>
      <c r="K1891" s="50">
        <v>1</v>
      </c>
      <c r="L1891" s="93">
        <f t="shared" si="29"/>
        <v>170</v>
      </c>
      <c r="M1891" s="49" t="s">
        <v>1823</v>
      </c>
      <c r="N1891" s="47" t="s">
        <v>4023</v>
      </c>
    </row>
    <row r="1892" spans="1:14" s="38" customFormat="1">
      <c r="A1892" s="47" t="s">
        <v>4011</v>
      </c>
      <c r="B1892" s="47" t="s">
        <v>4510</v>
      </c>
      <c r="C1892" s="48">
        <v>8030546287</v>
      </c>
      <c r="D1892" s="49">
        <v>8030546</v>
      </c>
      <c r="E1892" s="47" t="s">
        <v>4576</v>
      </c>
      <c r="F1892" s="49">
        <v>287</v>
      </c>
      <c r="G1892" s="47" t="s">
        <v>4577</v>
      </c>
      <c r="H1892" s="49" t="s">
        <v>4004</v>
      </c>
      <c r="I1892" s="48">
        <v>7325707069512</v>
      </c>
      <c r="J1892" s="93">
        <v>170</v>
      </c>
      <c r="K1892" s="50">
        <v>2</v>
      </c>
      <c r="L1892" s="93">
        <f t="shared" si="29"/>
        <v>340</v>
      </c>
      <c r="M1892" s="49" t="s">
        <v>1823</v>
      </c>
      <c r="N1892" s="47" t="s">
        <v>4023</v>
      </c>
    </row>
    <row r="1893" spans="1:14" s="38" customFormat="1">
      <c r="A1893" s="47" t="s">
        <v>4011</v>
      </c>
      <c r="B1893" s="47" t="s">
        <v>4672</v>
      </c>
      <c r="C1893" s="48">
        <v>997016134</v>
      </c>
      <c r="D1893" s="49">
        <v>9970161</v>
      </c>
      <c r="E1893" s="47" t="s">
        <v>4710</v>
      </c>
      <c r="F1893" s="49">
        <v>34</v>
      </c>
      <c r="G1893" s="47" t="s">
        <v>4042</v>
      </c>
      <c r="H1893" s="49" t="s">
        <v>4674</v>
      </c>
      <c r="I1893" s="48">
        <v>7325707070297</v>
      </c>
      <c r="J1893" s="93">
        <v>120</v>
      </c>
      <c r="K1893" s="50">
        <v>1</v>
      </c>
      <c r="L1893" s="93">
        <f t="shared" si="29"/>
        <v>120</v>
      </c>
      <c r="M1893" s="49" t="s">
        <v>1823</v>
      </c>
      <c r="N1893" s="47" t="s">
        <v>4023</v>
      </c>
    </row>
    <row r="1894" spans="1:14" s="38" customFormat="1">
      <c r="A1894" s="47" t="s">
        <v>4011</v>
      </c>
      <c r="B1894" s="47" t="s">
        <v>4672</v>
      </c>
      <c r="C1894" s="48">
        <v>9970186130</v>
      </c>
      <c r="D1894" s="49">
        <v>9970186</v>
      </c>
      <c r="E1894" s="47" t="s">
        <v>4743</v>
      </c>
      <c r="F1894" s="49">
        <v>130</v>
      </c>
      <c r="G1894" s="47" t="s">
        <v>4110</v>
      </c>
      <c r="H1894" s="49" t="s">
        <v>4674</v>
      </c>
      <c r="I1894" s="48">
        <v>7325707070372</v>
      </c>
      <c r="J1894" s="93">
        <v>195</v>
      </c>
      <c r="K1894" s="50">
        <v>1</v>
      </c>
      <c r="L1894" s="93">
        <f t="shared" si="29"/>
        <v>195</v>
      </c>
      <c r="M1894" s="49" t="s">
        <v>1823</v>
      </c>
      <c r="N1894" s="47" t="s">
        <v>4023</v>
      </c>
    </row>
    <row r="1895" spans="1:14" s="38" customFormat="1">
      <c r="A1895" s="47" t="s">
        <v>4011</v>
      </c>
      <c r="B1895" s="47" t="s">
        <v>4510</v>
      </c>
      <c r="C1895" s="48">
        <v>8030555471</v>
      </c>
      <c r="D1895" s="49">
        <v>8030555</v>
      </c>
      <c r="E1895" s="47" t="s">
        <v>4522</v>
      </c>
      <c r="F1895" s="49">
        <v>471</v>
      </c>
      <c r="G1895" s="47" t="s">
        <v>4342</v>
      </c>
      <c r="H1895" s="49" t="s">
        <v>4003</v>
      </c>
      <c r="I1895" s="48">
        <v>7325707072185</v>
      </c>
      <c r="J1895" s="93">
        <v>145</v>
      </c>
      <c r="K1895" s="50">
        <v>1</v>
      </c>
      <c r="L1895" s="93">
        <f t="shared" si="29"/>
        <v>145</v>
      </c>
      <c r="M1895" s="49" t="s">
        <v>1823</v>
      </c>
      <c r="N1895" s="47" t="s">
        <v>4023</v>
      </c>
    </row>
    <row r="1896" spans="1:14" s="38" customFormat="1">
      <c r="A1896" s="47" t="s">
        <v>4011</v>
      </c>
      <c r="B1896" s="47" t="s">
        <v>4510</v>
      </c>
      <c r="C1896" s="48">
        <v>8050501471</v>
      </c>
      <c r="D1896" s="49">
        <v>8050501</v>
      </c>
      <c r="E1896" s="47" t="s">
        <v>4619</v>
      </c>
      <c r="F1896" s="49">
        <v>471</v>
      </c>
      <c r="G1896" s="47" t="s">
        <v>4342</v>
      </c>
      <c r="H1896" s="49" t="s">
        <v>4001</v>
      </c>
      <c r="I1896" s="48">
        <v>7325707072642</v>
      </c>
      <c r="J1896" s="93">
        <v>170</v>
      </c>
      <c r="K1896" s="50">
        <v>1</v>
      </c>
      <c r="L1896" s="93">
        <f t="shared" si="29"/>
        <v>170</v>
      </c>
      <c r="M1896" s="49" t="s">
        <v>1823</v>
      </c>
      <c r="N1896" s="47" t="s">
        <v>4023</v>
      </c>
    </row>
    <row r="1897" spans="1:14" s="38" customFormat="1">
      <c r="A1897" s="47" t="s">
        <v>4011</v>
      </c>
      <c r="B1897" s="47" t="s">
        <v>4510</v>
      </c>
      <c r="C1897" s="48">
        <v>8050501471</v>
      </c>
      <c r="D1897" s="49">
        <v>8050501</v>
      </c>
      <c r="E1897" s="47" t="s">
        <v>4619</v>
      </c>
      <c r="F1897" s="49">
        <v>471</v>
      </c>
      <c r="G1897" s="47" t="s">
        <v>4342</v>
      </c>
      <c r="H1897" s="49" t="s">
        <v>4005</v>
      </c>
      <c r="I1897" s="48">
        <v>7325707072673</v>
      </c>
      <c r="J1897" s="93">
        <v>170</v>
      </c>
      <c r="K1897" s="50">
        <v>1</v>
      </c>
      <c r="L1897" s="93">
        <f t="shared" si="29"/>
        <v>170</v>
      </c>
      <c r="M1897" s="49" t="s">
        <v>1823</v>
      </c>
      <c r="N1897" s="47" t="s">
        <v>4023</v>
      </c>
    </row>
    <row r="1898" spans="1:14" s="38" customFormat="1">
      <c r="A1898" s="47" t="s">
        <v>4011</v>
      </c>
      <c r="B1898" s="47" t="s">
        <v>4510</v>
      </c>
      <c r="C1898" s="48">
        <v>8050501471</v>
      </c>
      <c r="D1898" s="49">
        <v>8050501</v>
      </c>
      <c r="E1898" s="47" t="s">
        <v>4619</v>
      </c>
      <c r="F1898" s="49">
        <v>471</v>
      </c>
      <c r="G1898" s="47" t="s">
        <v>4342</v>
      </c>
      <c r="H1898" s="49" t="s">
        <v>4029</v>
      </c>
      <c r="I1898" s="48">
        <v>7325707072680</v>
      </c>
      <c r="J1898" s="93">
        <v>170</v>
      </c>
      <c r="K1898" s="50">
        <v>1</v>
      </c>
      <c r="L1898" s="93">
        <f t="shared" si="29"/>
        <v>170</v>
      </c>
      <c r="M1898" s="49" t="s">
        <v>1823</v>
      </c>
      <c r="N1898" s="47" t="s">
        <v>4023</v>
      </c>
    </row>
    <row r="1899" spans="1:14" s="38" customFormat="1">
      <c r="A1899" s="47" t="s">
        <v>4011</v>
      </c>
      <c r="B1899" s="47" t="s">
        <v>4510</v>
      </c>
      <c r="C1899" s="48">
        <v>8050501382</v>
      </c>
      <c r="D1899" s="49">
        <v>8050501</v>
      </c>
      <c r="E1899" s="47" t="s">
        <v>4619</v>
      </c>
      <c r="F1899" s="49">
        <v>382</v>
      </c>
      <c r="G1899" s="47" t="s">
        <v>4620</v>
      </c>
      <c r="H1899" s="49" t="s">
        <v>4005</v>
      </c>
      <c r="I1899" s="48">
        <v>7325707073120</v>
      </c>
      <c r="J1899" s="93">
        <v>170</v>
      </c>
      <c r="K1899" s="50">
        <v>1</v>
      </c>
      <c r="L1899" s="93">
        <f t="shared" si="29"/>
        <v>170</v>
      </c>
      <c r="M1899" s="49" t="s">
        <v>1823</v>
      </c>
      <c r="N1899" s="47" t="s">
        <v>4023</v>
      </c>
    </row>
    <row r="1900" spans="1:14" s="38" customFormat="1">
      <c r="A1900" s="47" t="s">
        <v>4011</v>
      </c>
      <c r="B1900" s="47" t="s">
        <v>4510</v>
      </c>
      <c r="C1900" s="48">
        <v>8050501382</v>
      </c>
      <c r="D1900" s="49">
        <v>8050501</v>
      </c>
      <c r="E1900" s="47" t="s">
        <v>4619</v>
      </c>
      <c r="F1900" s="49">
        <v>382</v>
      </c>
      <c r="G1900" s="47" t="s">
        <v>4620</v>
      </c>
      <c r="H1900" s="49" t="s">
        <v>4029</v>
      </c>
      <c r="I1900" s="48">
        <v>7325707073137</v>
      </c>
      <c r="J1900" s="93">
        <v>170</v>
      </c>
      <c r="K1900" s="50">
        <v>1</v>
      </c>
      <c r="L1900" s="93">
        <f t="shared" si="29"/>
        <v>170</v>
      </c>
      <c r="M1900" s="49" t="s">
        <v>1823</v>
      </c>
      <c r="N1900" s="47" t="s">
        <v>4023</v>
      </c>
    </row>
    <row r="1901" spans="1:14" s="38" customFormat="1">
      <c r="A1901" s="47" t="s">
        <v>4771</v>
      </c>
      <c r="B1901" s="47" t="s">
        <v>5110</v>
      </c>
      <c r="C1901" s="48">
        <v>4400084113</v>
      </c>
      <c r="D1901" s="49">
        <v>4400084</v>
      </c>
      <c r="E1901" s="47" t="s">
        <v>5119</v>
      </c>
      <c r="F1901" s="49">
        <v>113</v>
      </c>
      <c r="G1901" s="47" t="s">
        <v>4256</v>
      </c>
      <c r="H1901" s="49">
        <v>38</v>
      </c>
      <c r="I1901" s="48">
        <v>7325707075247</v>
      </c>
      <c r="J1901" s="93">
        <v>135</v>
      </c>
      <c r="K1901" s="50">
        <v>1</v>
      </c>
      <c r="L1901" s="93">
        <f t="shared" si="29"/>
        <v>135</v>
      </c>
      <c r="M1901" s="49" t="s">
        <v>1899</v>
      </c>
      <c r="N1901" s="47" t="s">
        <v>4164</v>
      </c>
    </row>
    <row r="1902" spans="1:14" s="38" customFormat="1">
      <c r="A1902" s="47" t="s">
        <v>4771</v>
      </c>
      <c r="B1902" s="47" t="s">
        <v>5110</v>
      </c>
      <c r="C1902" s="48">
        <v>4400084113</v>
      </c>
      <c r="D1902" s="49">
        <v>4400084</v>
      </c>
      <c r="E1902" s="47" t="s">
        <v>5119</v>
      </c>
      <c r="F1902" s="49">
        <v>113</v>
      </c>
      <c r="G1902" s="47" t="s">
        <v>4256</v>
      </c>
      <c r="H1902" s="49">
        <v>40</v>
      </c>
      <c r="I1902" s="48">
        <v>7325707075254</v>
      </c>
      <c r="J1902" s="93">
        <v>135</v>
      </c>
      <c r="K1902" s="50">
        <v>1</v>
      </c>
      <c r="L1902" s="93">
        <f t="shared" si="29"/>
        <v>135</v>
      </c>
      <c r="M1902" s="49" t="s">
        <v>1899</v>
      </c>
      <c r="N1902" s="47" t="s">
        <v>4164</v>
      </c>
    </row>
    <row r="1903" spans="1:14" s="38" customFormat="1">
      <c r="A1903" s="47" t="s">
        <v>4771</v>
      </c>
      <c r="B1903" s="47" t="s">
        <v>4640</v>
      </c>
      <c r="C1903" s="48">
        <v>4020076973</v>
      </c>
      <c r="D1903" s="49">
        <v>4020076</v>
      </c>
      <c r="E1903" s="47" t="s">
        <v>5104</v>
      </c>
      <c r="F1903" s="49">
        <v>973</v>
      </c>
      <c r="G1903" s="47" t="s">
        <v>4245</v>
      </c>
      <c r="H1903" s="49">
        <v>28</v>
      </c>
      <c r="I1903" s="48">
        <v>7325707076756</v>
      </c>
      <c r="J1903" s="93">
        <v>135</v>
      </c>
      <c r="K1903" s="50">
        <v>1</v>
      </c>
      <c r="L1903" s="93">
        <f t="shared" si="29"/>
        <v>135</v>
      </c>
      <c r="M1903" s="49" t="s">
        <v>1899</v>
      </c>
      <c r="N1903" s="47" t="s">
        <v>4890</v>
      </c>
    </row>
    <row r="1904" spans="1:14" s="38" customFormat="1">
      <c r="A1904" s="47" t="s">
        <v>4771</v>
      </c>
      <c r="B1904" s="47" t="s">
        <v>4640</v>
      </c>
      <c r="C1904" s="48">
        <v>4020076973</v>
      </c>
      <c r="D1904" s="49">
        <v>4020076</v>
      </c>
      <c r="E1904" s="47" t="s">
        <v>5104</v>
      </c>
      <c r="F1904" s="49">
        <v>973</v>
      </c>
      <c r="G1904" s="47" t="s">
        <v>4245</v>
      </c>
      <c r="H1904" s="49">
        <v>29</v>
      </c>
      <c r="I1904" s="48">
        <v>7325707076763</v>
      </c>
      <c r="J1904" s="93">
        <v>135</v>
      </c>
      <c r="K1904" s="50">
        <v>2</v>
      </c>
      <c r="L1904" s="93">
        <f t="shared" si="29"/>
        <v>270</v>
      </c>
      <c r="M1904" s="49" t="s">
        <v>1899</v>
      </c>
      <c r="N1904" s="47" t="s">
        <v>4890</v>
      </c>
    </row>
    <row r="1905" spans="1:14" s="38" customFormat="1">
      <c r="A1905" s="47" t="s">
        <v>4011</v>
      </c>
      <c r="B1905" s="47" t="s">
        <v>4510</v>
      </c>
      <c r="C1905" s="48">
        <v>8030552719</v>
      </c>
      <c r="D1905" s="49">
        <v>8030552</v>
      </c>
      <c r="E1905" s="47" t="s">
        <v>4520</v>
      </c>
      <c r="F1905" s="49">
        <v>719</v>
      </c>
      <c r="G1905" s="47" t="s">
        <v>4578</v>
      </c>
      <c r="H1905" s="49" t="s">
        <v>4004</v>
      </c>
      <c r="I1905" s="48">
        <v>7325707077227</v>
      </c>
      <c r="J1905" s="93">
        <v>135</v>
      </c>
      <c r="K1905" s="50">
        <v>1</v>
      </c>
      <c r="L1905" s="93">
        <f t="shared" si="29"/>
        <v>135</v>
      </c>
      <c r="M1905" s="49" t="s">
        <v>1823</v>
      </c>
      <c r="N1905" s="47" t="s">
        <v>4023</v>
      </c>
    </row>
    <row r="1906" spans="1:14" s="38" customFormat="1">
      <c r="A1906" s="47" t="s">
        <v>4011</v>
      </c>
      <c r="B1906" s="47" t="s">
        <v>4510</v>
      </c>
      <c r="C1906" s="48">
        <v>8030552719</v>
      </c>
      <c r="D1906" s="49">
        <v>8030552</v>
      </c>
      <c r="E1906" s="47" t="s">
        <v>4520</v>
      </c>
      <c r="F1906" s="49">
        <v>719</v>
      </c>
      <c r="G1906" s="47" t="s">
        <v>4578</v>
      </c>
      <c r="H1906" s="49" t="s">
        <v>4016</v>
      </c>
      <c r="I1906" s="48">
        <v>7325707077234</v>
      </c>
      <c r="J1906" s="93">
        <v>135</v>
      </c>
      <c r="K1906" s="50">
        <v>1</v>
      </c>
      <c r="L1906" s="93">
        <f t="shared" si="29"/>
        <v>135</v>
      </c>
      <c r="M1906" s="49" t="s">
        <v>1823</v>
      </c>
      <c r="N1906" s="47" t="s">
        <v>4023</v>
      </c>
    </row>
    <row r="1907" spans="1:14" s="38" customFormat="1">
      <c r="A1907" s="47" t="s">
        <v>4771</v>
      </c>
      <c r="B1907" s="47" t="s">
        <v>4640</v>
      </c>
      <c r="C1907" s="48">
        <v>4020082433</v>
      </c>
      <c r="D1907" s="49">
        <v>4020082</v>
      </c>
      <c r="E1907" s="47" t="s">
        <v>5105</v>
      </c>
      <c r="F1907" s="49">
        <v>433</v>
      </c>
      <c r="G1907" s="47" t="s">
        <v>3969</v>
      </c>
      <c r="H1907" s="49">
        <v>44</v>
      </c>
      <c r="I1907" s="48">
        <v>7325707077937</v>
      </c>
      <c r="J1907" s="93">
        <v>160</v>
      </c>
      <c r="K1907" s="50">
        <v>1</v>
      </c>
      <c r="L1907" s="93">
        <f t="shared" si="29"/>
        <v>160</v>
      </c>
      <c r="M1907" s="49" t="s">
        <v>1823</v>
      </c>
      <c r="N1907" s="47" t="s">
        <v>5106</v>
      </c>
    </row>
    <row r="1908" spans="1:14" s="38" customFormat="1">
      <c r="A1908" s="47" t="s">
        <v>4771</v>
      </c>
      <c r="B1908" s="47" t="s">
        <v>4745</v>
      </c>
      <c r="C1908" s="48">
        <v>4700267116</v>
      </c>
      <c r="D1908" s="49">
        <v>4700267</v>
      </c>
      <c r="E1908" s="47" t="s">
        <v>5204</v>
      </c>
      <c r="F1908" s="49">
        <v>116</v>
      </c>
      <c r="G1908" s="47" t="s">
        <v>4593</v>
      </c>
      <c r="H1908" s="49" t="s">
        <v>4001</v>
      </c>
      <c r="I1908" s="48">
        <v>7325707083471</v>
      </c>
      <c r="J1908" s="93">
        <v>300</v>
      </c>
      <c r="K1908" s="50">
        <v>2</v>
      </c>
      <c r="L1908" s="93">
        <f t="shared" si="29"/>
        <v>600</v>
      </c>
      <c r="M1908" s="49" t="s">
        <v>1823</v>
      </c>
      <c r="N1908" s="47" t="s">
        <v>4023</v>
      </c>
    </row>
    <row r="1909" spans="1:14" s="38" customFormat="1">
      <c r="A1909" s="47" t="s">
        <v>4771</v>
      </c>
      <c r="B1909" s="47" t="s">
        <v>4745</v>
      </c>
      <c r="C1909" s="48">
        <v>4700267116</v>
      </c>
      <c r="D1909" s="49">
        <v>4700267</v>
      </c>
      <c r="E1909" s="47" t="s">
        <v>5204</v>
      </c>
      <c r="F1909" s="49">
        <v>116</v>
      </c>
      <c r="G1909" s="47" t="s">
        <v>4593</v>
      </c>
      <c r="H1909" s="49" t="s">
        <v>4004</v>
      </c>
      <c r="I1909" s="48">
        <v>7325707083488</v>
      </c>
      <c r="J1909" s="93">
        <v>300</v>
      </c>
      <c r="K1909" s="50">
        <v>1</v>
      </c>
      <c r="L1909" s="93">
        <f t="shared" si="29"/>
        <v>300</v>
      </c>
      <c r="M1909" s="49" t="s">
        <v>1823</v>
      </c>
      <c r="N1909" s="47" t="s">
        <v>4023</v>
      </c>
    </row>
    <row r="1910" spans="1:14" s="38" customFormat="1">
      <c r="A1910" s="47" t="s">
        <v>4011</v>
      </c>
      <c r="B1910" s="47" t="s">
        <v>3964</v>
      </c>
      <c r="C1910" s="48">
        <v>2063017130</v>
      </c>
      <c r="D1910" s="49">
        <v>2063017</v>
      </c>
      <c r="E1910" s="47" t="s">
        <v>4504</v>
      </c>
      <c r="F1910" s="49">
        <v>130</v>
      </c>
      <c r="G1910" s="47" t="s">
        <v>4110</v>
      </c>
      <c r="H1910" s="49" t="s">
        <v>4003</v>
      </c>
      <c r="I1910" s="48">
        <v>7325707084188</v>
      </c>
      <c r="J1910" s="93">
        <v>160</v>
      </c>
      <c r="K1910" s="50">
        <v>1</v>
      </c>
      <c r="L1910" s="93">
        <f t="shared" si="29"/>
        <v>160</v>
      </c>
      <c r="M1910" s="49" t="s">
        <v>1899</v>
      </c>
      <c r="N1910" s="47" t="s">
        <v>4505</v>
      </c>
    </row>
    <row r="1911" spans="1:14" s="38" customFormat="1">
      <c r="A1911" s="47" t="s">
        <v>4011</v>
      </c>
      <c r="B1911" s="47" t="s">
        <v>3964</v>
      </c>
      <c r="C1911" s="48">
        <v>2063017130</v>
      </c>
      <c r="D1911" s="49">
        <v>2063017</v>
      </c>
      <c r="E1911" s="47" t="s">
        <v>4504</v>
      </c>
      <c r="F1911" s="49">
        <v>130</v>
      </c>
      <c r="G1911" s="47" t="s">
        <v>4110</v>
      </c>
      <c r="H1911" s="49" t="s">
        <v>4001</v>
      </c>
      <c r="I1911" s="48">
        <v>7325707084195</v>
      </c>
      <c r="J1911" s="93">
        <v>160</v>
      </c>
      <c r="K1911" s="50">
        <v>1</v>
      </c>
      <c r="L1911" s="93">
        <f t="shared" si="29"/>
        <v>160</v>
      </c>
      <c r="M1911" s="49" t="s">
        <v>1899</v>
      </c>
      <c r="N1911" s="47" t="s">
        <v>4505</v>
      </c>
    </row>
    <row r="1912" spans="1:14" s="38" customFormat="1">
      <c r="A1912" s="47" t="s">
        <v>4771</v>
      </c>
      <c r="B1912" s="47" t="s">
        <v>4121</v>
      </c>
      <c r="C1912" s="48">
        <v>4770168209</v>
      </c>
      <c r="D1912" s="49">
        <v>4770168</v>
      </c>
      <c r="E1912" s="47" t="s">
        <v>4830</v>
      </c>
      <c r="F1912" s="49">
        <v>209</v>
      </c>
      <c r="G1912" s="47" t="s">
        <v>4831</v>
      </c>
      <c r="H1912" s="49" t="s">
        <v>4003</v>
      </c>
      <c r="I1912" s="48">
        <v>7325707086953</v>
      </c>
      <c r="J1912" s="93">
        <v>335</v>
      </c>
      <c r="K1912" s="50">
        <v>1</v>
      </c>
      <c r="L1912" s="93">
        <f t="shared" si="29"/>
        <v>335</v>
      </c>
      <c r="M1912" s="49" t="s">
        <v>1823</v>
      </c>
      <c r="N1912" s="47" t="s">
        <v>4832</v>
      </c>
    </row>
    <row r="1913" spans="1:14" s="38" customFormat="1">
      <c r="A1913" s="47" t="s">
        <v>4771</v>
      </c>
      <c r="B1913" s="47" t="s">
        <v>4121</v>
      </c>
      <c r="C1913" s="48">
        <v>4770168209</v>
      </c>
      <c r="D1913" s="49">
        <v>4770168</v>
      </c>
      <c r="E1913" s="47" t="s">
        <v>4830</v>
      </c>
      <c r="F1913" s="49">
        <v>209</v>
      </c>
      <c r="G1913" s="47" t="s">
        <v>4831</v>
      </c>
      <c r="H1913" s="49" t="s">
        <v>4001</v>
      </c>
      <c r="I1913" s="48">
        <v>7325707086960</v>
      </c>
      <c r="J1913" s="93">
        <v>335</v>
      </c>
      <c r="K1913" s="50">
        <v>2</v>
      </c>
      <c r="L1913" s="93">
        <f t="shared" si="29"/>
        <v>670</v>
      </c>
      <c r="M1913" s="49" t="s">
        <v>1823</v>
      </c>
      <c r="N1913" s="47" t="s">
        <v>4832</v>
      </c>
    </row>
    <row r="1914" spans="1:14" s="38" customFormat="1">
      <c r="A1914" s="47" t="s">
        <v>4011</v>
      </c>
      <c r="B1914" s="47" t="s">
        <v>3964</v>
      </c>
      <c r="C1914" s="48">
        <v>234100270</v>
      </c>
      <c r="D1914" s="49">
        <v>234100</v>
      </c>
      <c r="E1914" s="47" t="s">
        <v>4418</v>
      </c>
      <c r="F1914" s="49">
        <v>270</v>
      </c>
      <c r="G1914" s="47" t="s">
        <v>4381</v>
      </c>
      <c r="H1914" s="49" t="s">
        <v>4005</v>
      </c>
      <c r="I1914" s="48">
        <v>7325707087998</v>
      </c>
      <c r="J1914" s="93">
        <v>55</v>
      </c>
      <c r="K1914" s="50">
        <v>10</v>
      </c>
      <c r="L1914" s="93">
        <f t="shared" si="29"/>
        <v>550</v>
      </c>
      <c r="M1914" s="49" t="s">
        <v>1923</v>
      </c>
      <c r="N1914" s="47" t="s">
        <v>4023</v>
      </c>
    </row>
    <row r="1915" spans="1:14" s="38" customFormat="1">
      <c r="A1915" s="47" t="s">
        <v>4011</v>
      </c>
      <c r="B1915" s="47" t="s">
        <v>3964</v>
      </c>
      <c r="C1915" s="48">
        <v>234100270</v>
      </c>
      <c r="D1915" s="49">
        <v>234100</v>
      </c>
      <c r="E1915" s="47" t="s">
        <v>4418</v>
      </c>
      <c r="F1915" s="49">
        <v>270</v>
      </c>
      <c r="G1915" s="47" t="s">
        <v>4381</v>
      </c>
      <c r="H1915" s="49" t="s">
        <v>4029</v>
      </c>
      <c r="I1915" s="48">
        <v>7325707088001</v>
      </c>
      <c r="J1915" s="93">
        <v>55</v>
      </c>
      <c r="K1915" s="50">
        <v>10</v>
      </c>
      <c r="L1915" s="93">
        <f t="shared" si="29"/>
        <v>550</v>
      </c>
      <c r="M1915" s="49" t="s">
        <v>1923</v>
      </c>
      <c r="N1915" s="47" t="s">
        <v>4023</v>
      </c>
    </row>
    <row r="1916" spans="1:14" s="38" customFormat="1">
      <c r="A1916" s="47" t="s">
        <v>4011</v>
      </c>
      <c r="B1916" s="47" t="s">
        <v>4510</v>
      </c>
      <c r="C1916" s="48">
        <v>80301645</v>
      </c>
      <c r="D1916" s="49">
        <v>8030164</v>
      </c>
      <c r="E1916" s="47" t="s">
        <v>4516</v>
      </c>
      <c r="F1916" s="49">
        <v>5</v>
      </c>
      <c r="G1916" s="47" t="s">
        <v>4014</v>
      </c>
      <c r="H1916" s="49" t="s">
        <v>4003</v>
      </c>
      <c r="I1916" s="48">
        <v>7325707088780</v>
      </c>
      <c r="J1916" s="93">
        <v>120</v>
      </c>
      <c r="K1916" s="50">
        <v>1</v>
      </c>
      <c r="L1916" s="93">
        <f t="shared" si="29"/>
        <v>120</v>
      </c>
      <c r="M1916" s="49" t="s">
        <v>1899</v>
      </c>
      <c r="N1916" s="47" t="s">
        <v>4023</v>
      </c>
    </row>
    <row r="1917" spans="1:14" s="38" customFormat="1">
      <c r="A1917" s="47" t="s">
        <v>4011</v>
      </c>
      <c r="B1917" s="47" t="s">
        <v>4510</v>
      </c>
      <c r="C1917" s="48">
        <v>8040163433</v>
      </c>
      <c r="D1917" s="49">
        <v>8040163</v>
      </c>
      <c r="E1917" s="47" t="s">
        <v>4596</v>
      </c>
      <c r="F1917" s="49">
        <v>433</v>
      </c>
      <c r="G1917" s="47" t="s">
        <v>3969</v>
      </c>
      <c r="H1917" s="49" t="s">
        <v>4029</v>
      </c>
      <c r="I1917" s="48">
        <v>7325707091308</v>
      </c>
      <c r="J1917" s="93">
        <v>160</v>
      </c>
      <c r="K1917" s="50">
        <v>1</v>
      </c>
      <c r="L1917" s="93">
        <f t="shared" si="29"/>
        <v>160</v>
      </c>
      <c r="M1917" s="49" t="s">
        <v>1899</v>
      </c>
      <c r="N1917" s="47" t="s">
        <v>4023</v>
      </c>
    </row>
    <row r="1918" spans="1:14" s="38" customFormat="1">
      <c r="A1918" s="47" t="s">
        <v>4011</v>
      </c>
      <c r="B1918" s="47" t="s">
        <v>4510</v>
      </c>
      <c r="C1918" s="48">
        <v>8040165217</v>
      </c>
      <c r="D1918" s="49">
        <v>8040165</v>
      </c>
      <c r="E1918" s="47" t="s">
        <v>4597</v>
      </c>
      <c r="F1918" s="49">
        <v>217</v>
      </c>
      <c r="G1918" s="47" t="s">
        <v>4598</v>
      </c>
      <c r="H1918" s="49" t="s">
        <v>4029</v>
      </c>
      <c r="I1918" s="48">
        <v>7325707091445</v>
      </c>
      <c r="J1918" s="93">
        <v>220</v>
      </c>
      <c r="K1918" s="50">
        <v>1</v>
      </c>
      <c r="L1918" s="93">
        <f t="shared" si="29"/>
        <v>220</v>
      </c>
      <c r="M1918" s="49" t="s">
        <v>1899</v>
      </c>
      <c r="N1918" s="47" t="s">
        <v>4023</v>
      </c>
    </row>
    <row r="1919" spans="1:14" s="38" customFormat="1">
      <c r="A1919" s="47" t="s">
        <v>4011</v>
      </c>
      <c r="B1919" s="47" t="s">
        <v>4510</v>
      </c>
      <c r="C1919" s="48">
        <v>8040521906</v>
      </c>
      <c r="D1919" s="49">
        <v>8040521</v>
      </c>
      <c r="E1919" s="47" t="s">
        <v>4542</v>
      </c>
      <c r="F1919" s="49">
        <v>906</v>
      </c>
      <c r="G1919" s="47" t="s">
        <v>4438</v>
      </c>
      <c r="H1919" s="49" t="s">
        <v>4016</v>
      </c>
      <c r="I1919" s="48">
        <v>7325707092275</v>
      </c>
      <c r="J1919" s="93">
        <v>155</v>
      </c>
      <c r="K1919" s="50">
        <v>1</v>
      </c>
      <c r="L1919" s="93">
        <f t="shared" si="29"/>
        <v>155</v>
      </c>
      <c r="M1919" s="49" t="s">
        <v>1899</v>
      </c>
      <c r="N1919" s="47" t="s">
        <v>4023</v>
      </c>
    </row>
    <row r="1920" spans="1:14" s="38" customFormat="1">
      <c r="A1920" s="47" t="s">
        <v>4011</v>
      </c>
      <c r="B1920" s="47" t="s">
        <v>4510</v>
      </c>
      <c r="C1920" s="48">
        <v>8040521906</v>
      </c>
      <c r="D1920" s="49">
        <v>8040521</v>
      </c>
      <c r="E1920" s="47" t="s">
        <v>4542</v>
      </c>
      <c r="F1920" s="49">
        <v>906</v>
      </c>
      <c r="G1920" s="47" t="s">
        <v>4438</v>
      </c>
      <c r="H1920" s="49" t="s">
        <v>4025</v>
      </c>
      <c r="I1920" s="48">
        <v>7325707092305</v>
      </c>
      <c r="J1920" s="93">
        <v>155</v>
      </c>
      <c r="K1920" s="50">
        <v>1</v>
      </c>
      <c r="L1920" s="93">
        <f t="shared" si="29"/>
        <v>155</v>
      </c>
      <c r="M1920" s="49" t="s">
        <v>1899</v>
      </c>
      <c r="N1920" s="47" t="s">
        <v>4023</v>
      </c>
    </row>
    <row r="1921" spans="1:14" s="38" customFormat="1">
      <c r="A1921" s="47" t="s">
        <v>4011</v>
      </c>
      <c r="B1921" s="47" t="s">
        <v>4510</v>
      </c>
      <c r="C1921" s="48">
        <v>804052392</v>
      </c>
      <c r="D1921" s="49">
        <v>8040523</v>
      </c>
      <c r="E1921" s="47" t="s">
        <v>4545</v>
      </c>
      <c r="F1921" s="49">
        <v>92</v>
      </c>
      <c r="G1921" s="47" t="s">
        <v>4543</v>
      </c>
      <c r="H1921" s="49" t="s">
        <v>4016</v>
      </c>
      <c r="I1921" s="48">
        <v>7325707092459</v>
      </c>
      <c r="J1921" s="93">
        <v>170</v>
      </c>
      <c r="K1921" s="50">
        <v>1</v>
      </c>
      <c r="L1921" s="93">
        <f t="shared" si="29"/>
        <v>170</v>
      </c>
      <c r="M1921" s="49" t="s">
        <v>1899</v>
      </c>
      <c r="N1921" s="47" t="s">
        <v>4023</v>
      </c>
    </row>
    <row r="1922" spans="1:14" s="38" customFormat="1">
      <c r="A1922" s="47" t="s">
        <v>4011</v>
      </c>
      <c r="B1922" s="47" t="s">
        <v>4510</v>
      </c>
      <c r="C1922" s="48">
        <v>8040523433</v>
      </c>
      <c r="D1922" s="49">
        <v>8040523</v>
      </c>
      <c r="E1922" s="47" t="s">
        <v>4545</v>
      </c>
      <c r="F1922" s="49">
        <v>433</v>
      </c>
      <c r="G1922" s="47" t="s">
        <v>3969</v>
      </c>
      <c r="H1922" s="49" t="s">
        <v>4025</v>
      </c>
      <c r="I1922" s="48">
        <v>7325707092756</v>
      </c>
      <c r="J1922" s="93">
        <v>170</v>
      </c>
      <c r="K1922" s="50">
        <v>1</v>
      </c>
      <c r="L1922" s="93">
        <f t="shared" si="29"/>
        <v>170</v>
      </c>
      <c r="M1922" s="49" t="s">
        <v>1899</v>
      </c>
      <c r="N1922" s="47" t="s">
        <v>4023</v>
      </c>
    </row>
    <row r="1923" spans="1:14" s="38" customFormat="1">
      <c r="A1923" s="47" t="s">
        <v>4011</v>
      </c>
      <c r="B1923" s="47" t="s">
        <v>4510</v>
      </c>
      <c r="C1923" s="48">
        <v>804052492</v>
      </c>
      <c r="D1923" s="49">
        <v>8040524</v>
      </c>
      <c r="E1923" s="47" t="s">
        <v>4519</v>
      </c>
      <c r="F1923" s="49">
        <v>92</v>
      </c>
      <c r="G1923" s="47" t="s">
        <v>4543</v>
      </c>
      <c r="H1923" s="49" t="s">
        <v>4004</v>
      </c>
      <c r="I1923" s="48">
        <v>7325707092893</v>
      </c>
      <c r="J1923" s="93">
        <v>180</v>
      </c>
      <c r="K1923" s="50">
        <v>1</v>
      </c>
      <c r="L1923" s="93">
        <f t="shared" si="29"/>
        <v>180</v>
      </c>
      <c r="M1923" s="49" t="s">
        <v>1899</v>
      </c>
      <c r="N1923" s="47" t="s">
        <v>4023</v>
      </c>
    </row>
    <row r="1924" spans="1:14" s="38" customFormat="1">
      <c r="A1924" s="47" t="s">
        <v>4011</v>
      </c>
      <c r="B1924" s="47" t="s">
        <v>4510</v>
      </c>
      <c r="C1924" s="48">
        <v>8040524433</v>
      </c>
      <c r="D1924" s="49">
        <v>8040524</v>
      </c>
      <c r="E1924" s="47" t="s">
        <v>4519</v>
      </c>
      <c r="F1924" s="49">
        <v>433</v>
      </c>
      <c r="G1924" s="47" t="s">
        <v>3969</v>
      </c>
      <c r="H1924" s="49" t="s">
        <v>4001</v>
      </c>
      <c r="I1924" s="48">
        <v>7325707093159</v>
      </c>
      <c r="J1924" s="93">
        <v>180</v>
      </c>
      <c r="K1924" s="50">
        <v>1</v>
      </c>
      <c r="L1924" s="93">
        <f t="shared" ref="L1924:L1987" si="30">K1924*J1924</f>
        <v>180</v>
      </c>
      <c r="M1924" s="49" t="s">
        <v>1899</v>
      </c>
      <c r="N1924" s="47" t="s">
        <v>4023</v>
      </c>
    </row>
    <row r="1925" spans="1:14" s="38" customFormat="1">
      <c r="A1925" s="47" t="s">
        <v>4011</v>
      </c>
      <c r="B1925" s="47" t="s">
        <v>4510</v>
      </c>
      <c r="C1925" s="48">
        <v>8040524433</v>
      </c>
      <c r="D1925" s="49">
        <v>8040524</v>
      </c>
      <c r="E1925" s="47" t="s">
        <v>4519</v>
      </c>
      <c r="F1925" s="49">
        <v>433</v>
      </c>
      <c r="G1925" s="47" t="s">
        <v>3969</v>
      </c>
      <c r="H1925" s="49" t="s">
        <v>4004</v>
      </c>
      <c r="I1925" s="48">
        <v>7325707093166</v>
      </c>
      <c r="J1925" s="93">
        <v>180</v>
      </c>
      <c r="K1925" s="50">
        <v>1</v>
      </c>
      <c r="L1925" s="93">
        <f t="shared" si="30"/>
        <v>180</v>
      </c>
      <c r="M1925" s="49" t="s">
        <v>1899</v>
      </c>
      <c r="N1925" s="47" t="s">
        <v>4023</v>
      </c>
    </row>
    <row r="1926" spans="1:14" s="38" customFormat="1">
      <c r="A1926" s="47" t="s">
        <v>4011</v>
      </c>
      <c r="B1926" s="47" t="s">
        <v>4510</v>
      </c>
      <c r="C1926" s="48">
        <v>8040524433</v>
      </c>
      <c r="D1926" s="49">
        <v>8040524</v>
      </c>
      <c r="E1926" s="47" t="s">
        <v>4519</v>
      </c>
      <c r="F1926" s="49">
        <v>433</v>
      </c>
      <c r="G1926" s="47" t="s">
        <v>3969</v>
      </c>
      <c r="H1926" s="49" t="s">
        <v>4016</v>
      </c>
      <c r="I1926" s="48">
        <v>7325707093173</v>
      </c>
      <c r="J1926" s="93">
        <v>180</v>
      </c>
      <c r="K1926" s="50">
        <v>1</v>
      </c>
      <c r="L1926" s="93">
        <f t="shared" si="30"/>
        <v>180</v>
      </c>
      <c r="M1926" s="49" t="s">
        <v>1899</v>
      </c>
      <c r="N1926" s="47" t="s">
        <v>4023</v>
      </c>
    </row>
    <row r="1927" spans="1:14" s="38" customFormat="1">
      <c r="A1927" s="47" t="s">
        <v>4771</v>
      </c>
      <c r="B1927" s="47" t="s">
        <v>3964</v>
      </c>
      <c r="C1927" s="48">
        <v>42002005</v>
      </c>
      <c r="D1927" s="49">
        <v>4200200</v>
      </c>
      <c r="E1927" s="47" t="s">
        <v>4432</v>
      </c>
      <c r="F1927" s="49">
        <v>5</v>
      </c>
      <c r="G1927" s="47" t="s">
        <v>4014</v>
      </c>
      <c r="H1927" s="49" t="s">
        <v>4003</v>
      </c>
      <c r="I1927" s="48">
        <v>7325707099311</v>
      </c>
      <c r="J1927" s="93">
        <v>50</v>
      </c>
      <c r="K1927" s="50">
        <v>1</v>
      </c>
      <c r="L1927" s="93">
        <f t="shared" si="30"/>
        <v>50</v>
      </c>
      <c r="M1927" s="49" t="s">
        <v>1923</v>
      </c>
      <c r="N1927" s="47" t="s">
        <v>4023</v>
      </c>
    </row>
    <row r="1928" spans="1:14" s="38" customFormat="1">
      <c r="A1928" s="47" t="s">
        <v>4771</v>
      </c>
      <c r="B1928" s="47" t="s">
        <v>3964</v>
      </c>
      <c r="C1928" s="48">
        <v>42002005</v>
      </c>
      <c r="D1928" s="49">
        <v>4200200</v>
      </c>
      <c r="E1928" s="47" t="s">
        <v>4432</v>
      </c>
      <c r="F1928" s="49">
        <v>5</v>
      </c>
      <c r="G1928" s="47" t="s">
        <v>4014</v>
      </c>
      <c r="H1928" s="49" t="s">
        <v>4001</v>
      </c>
      <c r="I1928" s="48">
        <v>7325707099328</v>
      </c>
      <c r="J1928" s="93">
        <v>50</v>
      </c>
      <c r="K1928" s="50">
        <v>1</v>
      </c>
      <c r="L1928" s="93">
        <f t="shared" si="30"/>
        <v>50</v>
      </c>
      <c r="M1928" s="49" t="s">
        <v>1923</v>
      </c>
      <c r="N1928" s="47" t="s">
        <v>4023</v>
      </c>
    </row>
    <row r="1929" spans="1:14" s="38" customFormat="1">
      <c r="A1929" s="47" t="s">
        <v>4771</v>
      </c>
      <c r="B1929" s="47" t="s">
        <v>3964</v>
      </c>
      <c r="C1929" s="48">
        <v>42002005</v>
      </c>
      <c r="D1929" s="49">
        <v>4200200</v>
      </c>
      <c r="E1929" s="47" t="s">
        <v>4432</v>
      </c>
      <c r="F1929" s="49">
        <v>5</v>
      </c>
      <c r="G1929" s="47" t="s">
        <v>4014</v>
      </c>
      <c r="H1929" s="49" t="s">
        <v>4016</v>
      </c>
      <c r="I1929" s="48">
        <v>7325707099342</v>
      </c>
      <c r="J1929" s="93">
        <v>50</v>
      </c>
      <c r="K1929" s="50">
        <v>1</v>
      </c>
      <c r="L1929" s="93">
        <f t="shared" si="30"/>
        <v>50</v>
      </c>
      <c r="M1929" s="49" t="s">
        <v>1923</v>
      </c>
      <c r="N1929" s="47" t="s">
        <v>4023</v>
      </c>
    </row>
    <row r="1930" spans="1:14" s="38" customFormat="1">
      <c r="A1930" s="47" t="s">
        <v>4771</v>
      </c>
      <c r="B1930" s="47" t="s">
        <v>3964</v>
      </c>
      <c r="C1930" s="48">
        <v>42046755</v>
      </c>
      <c r="D1930" s="49">
        <v>4204675</v>
      </c>
      <c r="E1930" s="47" t="s">
        <v>4952</v>
      </c>
      <c r="F1930" s="49">
        <v>5</v>
      </c>
      <c r="G1930" s="47" t="s">
        <v>4014</v>
      </c>
      <c r="H1930" s="49" t="s">
        <v>4003</v>
      </c>
      <c r="I1930" s="48">
        <v>7325707099915</v>
      </c>
      <c r="J1930" s="93">
        <v>135</v>
      </c>
      <c r="K1930" s="50">
        <v>1</v>
      </c>
      <c r="L1930" s="93">
        <f t="shared" si="30"/>
        <v>135</v>
      </c>
      <c r="M1930" s="49" t="s">
        <v>1899</v>
      </c>
      <c r="N1930" s="47" t="s">
        <v>4152</v>
      </c>
    </row>
    <row r="1931" spans="1:14" s="38" customFormat="1">
      <c r="A1931" s="47" t="s">
        <v>4771</v>
      </c>
      <c r="B1931" s="47" t="s">
        <v>3964</v>
      </c>
      <c r="C1931" s="48">
        <v>42046755</v>
      </c>
      <c r="D1931" s="49">
        <v>4204675</v>
      </c>
      <c r="E1931" s="47" t="s">
        <v>4952</v>
      </c>
      <c r="F1931" s="49">
        <v>5</v>
      </c>
      <c r="G1931" s="47" t="s">
        <v>4014</v>
      </c>
      <c r="H1931" s="49" t="s">
        <v>4001</v>
      </c>
      <c r="I1931" s="48">
        <v>7325707099922</v>
      </c>
      <c r="J1931" s="93">
        <v>135</v>
      </c>
      <c r="K1931" s="50">
        <v>1</v>
      </c>
      <c r="L1931" s="93">
        <f t="shared" si="30"/>
        <v>135</v>
      </c>
      <c r="M1931" s="49" t="s">
        <v>1899</v>
      </c>
      <c r="N1931" s="47" t="s">
        <v>4152</v>
      </c>
    </row>
    <row r="1932" spans="1:14" s="38" customFormat="1">
      <c r="A1932" s="47" t="s">
        <v>4771</v>
      </c>
      <c r="B1932" s="47" t="s">
        <v>3964</v>
      </c>
      <c r="C1932" s="48">
        <v>420467594</v>
      </c>
      <c r="D1932" s="49">
        <v>4204675</v>
      </c>
      <c r="E1932" s="47" t="s">
        <v>4952</v>
      </c>
      <c r="F1932" s="49">
        <v>94</v>
      </c>
      <c r="G1932" s="47" t="s">
        <v>3966</v>
      </c>
      <c r="H1932" s="49" t="s">
        <v>4003</v>
      </c>
      <c r="I1932" s="48">
        <v>7325707100017</v>
      </c>
      <c r="J1932" s="93">
        <v>135</v>
      </c>
      <c r="K1932" s="50">
        <v>1</v>
      </c>
      <c r="L1932" s="93">
        <f t="shared" si="30"/>
        <v>135</v>
      </c>
      <c r="M1932" s="49" t="s">
        <v>1899</v>
      </c>
      <c r="N1932" s="47" t="s">
        <v>4152</v>
      </c>
    </row>
    <row r="1933" spans="1:14" s="38" customFormat="1">
      <c r="A1933" s="47" t="s">
        <v>4771</v>
      </c>
      <c r="B1933" s="47" t="s">
        <v>3964</v>
      </c>
      <c r="C1933" s="48">
        <v>420467594</v>
      </c>
      <c r="D1933" s="49">
        <v>4204675</v>
      </c>
      <c r="E1933" s="47" t="s">
        <v>4952</v>
      </c>
      <c r="F1933" s="49">
        <v>94</v>
      </c>
      <c r="G1933" s="47" t="s">
        <v>3966</v>
      </c>
      <c r="H1933" s="49" t="s">
        <v>4001</v>
      </c>
      <c r="I1933" s="48">
        <v>7325707100024</v>
      </c>
      <c r="J1933" s="93">
        <v>135</v>
      </c>
      <c r="K1933" s="50">
        <v>1</v>
      </c>
      <c r="L1933" s="93">
        <f t="shared" si="30"/>
        <v>135</v>
      </c>
      <c r="M1933" s="49" t="s">
        <v>1899</v>
      </c>
      <c r="N1933" s="47" t="s">
        <v>4152</v>
      </c>
    </row>
    <row r="1934" spans="1:14" s="38" customFormat="1">
      <c r="A1934" s="47" t="s">
        <v>4771</v>
      </c>
      <c r="B1934" s="47" t="s">
        <v>3964</v>
      </c>
      <c r="C1934" s="48">
        <v>42046545</v>
      </c>
      <c r="D1934" s="49">
        <v>4204654</v>
      </c>
      <c r="E1934" s="47" t="s">
        <v>4951</v>
      </c>
      <c r="F1934" s="49">
        <v>5</v>
      </c>
      <c r="G1934" s="47" t="s">
        <v>4014</v>
      </c>
      <c r="H1934" s="49" t="s">
        <v>4003</v>
      </c>
      <c r="I1934" s="48">
        <v>7325707100413</v>
      </c>
      <c r="J1934" s="93">
        <v>145</v>
      </c>
      <c r="K1934" s="50">
        <v>1</v>
      </c>
      <c r="L1934" s="93">
        <f t="shared" si="30"/>
        <v>145</v>
      </c>
      <c r="M1934" s="49" t="s">
        <v>1899</v>
      </c>
      <c r="N1934" s="47" t="s">
        <v>4393</v>
      </c>
    </row>
    <row r="1935" spans="1:14" s="38" customFormat="1">
      <c r="A1935" s="47" t="s">
        <v>4771</v>
      </c>
      <c r="B1935" s="47" t="s">
        <v>3964</v>
      </c>
      <c r="C1935" s="48">
        <v>42046545</v>
      </c>
      <c r="D1935" s="49">
        <v>4204654</v>
      </c>
      <c r="E1935" s="47" t="s">
        <v>4951</v>
      </c>
      <c r="F1935" s="49">
        <v>5</v>
      </c>
      <c r="G1935" s="47" t="s">
        <v>4014</v>
      </c>
      <c r="H1935" s="49" t="s">
        <v>4001</v>
      </c>
      <c r="I1935" s="48">
        <v>7325707100420</v>
      </c>
      <c r="J1935" s="93">
        <v>145</v>
      </c>
      <c r="K1935" s="50">
        <v>1</v>
      </c>
      <c r="L1935" s="93">
        <f t="shared" si="30"/>
        <v>145</v>
      </c>
      <c r="M1935" s="49" t="s">
        <v>1899</v>
      </c>
      <c r="N1935" s="47" t="s">
        <v>4393</v>
      </c>
    </row>
    <row r="1936" spans="1:14" s="38" customFormat="1">
      <c r="A1936" s="47" t="s">
        <v>4771</v>
      </c>
      <c r="B1936" s="47" t="s">
        <v>4261</v>
      </c>
      <c r="C1936" s="48">
        <v>4300276433</v>
      </c>
      <c r="D1936" s="49">
        <v>4300276</v>
      </c>
      <c r="E1936" s="47" t="s">
        <v>4347</v>
      </c>
      <c r="F1936" s="49">
        <v>433</v>
      </c>
      <c r="G1936" s="47" t="s">
        <v>3969</v>
      </c>
      <c r="H1936" s="49">
        <v>36</v>
      </c>
      <c r="I1936" s="48">
        <v>7325707102370</v>
      </c>
      <c r="J1936" s="93">
        <v>160</v>
      </c>
      <c r="K1936" s="50">
        <v>1</v>
      </c>
      <c r="L1936" s="93">
        <f t="shared" si="30"/>
        <v>160</v>
      </c>
      <c r="M1936" s="49" t="s">
        <v>1823</v>
      </c>
      <c r="N1936" s="47" t="s">
        <v>4181</v>
      </c>
    </row>
    <row r="1937" spans="1:14" s="38" customFormat="1">
      <c r="A1937" s="47" t="s">
        <v>4771</v>
      </c>
      <c r="B1937" s="47" t="s">
        <v>4261</v>
      </c>
      <c r="C1937" s="48">
        <v>4300276832</v>
      </c>
      <c r="D1937" s="49">
        <v>4300276</v>
      </c>
      <c r="E1937" s="47" t="s">
        <v>4347</v>
      </c>
      <c r="F1937" s="49">
        <v>832</v>
      </c>
      <c r="G1937" s="47" t="s">
        <v>4935</v>
      </c>
      <c r="H1937" s="49">
        <v>36</v>
      </c>
      <c r="I1937" s="48">
        <v>7325707102455</v>
      </c>
      <c r="J1937" s="93">
        <v>160</v>
      </c>
      <c r="K1937" s="50">
        <v>1</v>
      </c>
      <c r="L1937" s="93">
        <f t="shared" si="30"/>
        <v>160</v>
      </c>
      <c r="M1937" s="49" t="s">
        <v>1823</v>
      </c>
      <c r="N1937" s="47" t="s">
        <v>4181</v>
      </c>
    </row>
    <row r="1938" spans="1:14" s="38" customFormat="1">
      <c r="A1938" s="47" t="s">
        <v>4771</v>
      </c>
      <c r="B1938" s="47" t="s">
        <v>4261</v>
      </c>
      <c r="C1938" s="48">
        <v>4300276832</v>
      </c>
      <c r="D1938" s="49">
        <v>4300276</v>
      </c>
      <c r="E1938" s="47" t="s">
        <v>4347</v>
      </c>
      <c r="F1938" s="49">
        <v>832</v>
      </c>
      <c r="G1938" s="47" t="s">
        <v>4935</v>
      </c>
      <c r="H1938" s="49">
        <v>40</v>
      </c>
      <c r="I1938" s="48">
        <v>7325707102479</v>
      </c>
      <c r="J1938" s="93">
        <v>160</v>
      </c>
      <c r="K1938" s="50">
        <v>1</v>
      </c>
      <c r="L1938" s="93">
        <f t="shared" si="30"/>
        <v>160</v>
      </c>
      <c r="M1938" s="49" t="s">
        <v>1823</v>
      </c>
      <c r="N1938" s="47" t="s">
        <v>4181</v>
      </c>
    </row>
    <row r="1939" spans="1:14" s="38" customFormat="1">
      <c r="A1939" s="47" t="s">
        <v>4771</v>
      </c>
      <c r="B1939" s="47" t="s">
        <v>4510</v>
      </c>
      <c r="C1939" s="48">
        <v>4800101682</v>
      </c>
      <c r="D1939" s="49">
        <v>4800101</v>
      </c>
      <c r="E1939" s="47" t="s">
        <v>5023</v>
      </c>
      <c r="F1939" s="49">
        <v>682</v>
      </c>
      <c r="G1939" s="47" t="s">
        <v>4968</v>
      </c>
      <c r="H1939" s="49" t="s">
        <v>4016</v>
      </c>
      <c r="I1939" s="48">
        <v>7325707105135</v>
      </c>
      <c r="J1939" s="93">
        <v>170</v>
      </c>
      <c r="K1939" s="50">
        <v>3</v>
      </c>
      <c r="L1939" s="93">
        <f t="shared" si="30"/>
        <v>510</v>
      </c>
      <c r="M1939" s="49" t="s">
        <v>1823</v>
      </c>
      <c r="N1939" s="47" t="s">
        <v>5025</v>
      </c>
    </row>
    <row r="1940" spans="1:14" s="38" customFormat="1">
      <c r="A1940" s="47" t="s">
        <v>4771</v>
      </c>
      <c r="B1940" s="47" t="s">
        <v>4230</v>
      </c>
      <c r="C1940" s="48">
        <v>4100197962</v>
      </c>
      <c r="D1940" s="49">
        <v>4100197</v>
      </c>
      <c r="E1940" s="47" t="s">
        <v>4894</v>
      </c>
      <c r="F1940" s="49">
        <v>962</v>
      </c>
      <c r="G1940" s="47" t="s">
        <v>4871</v>
      </c>
      <c r="H1940" s="49" t="s">
        <v>4874</v>
      </c>
      <c r="I1940" s="48">
        <v>7325707105807</v>
      </c>
      <c r="J1940" s="93">
        <v>170</v>
      </c>
      <c r="K1940" s="50">
        <v>1</v>
      </c>
      <c r="L1940" s="93">
        <f t="shared" si="30"/>
        <v>170</v>
      </c>
      <c r="M1940" s="49" t="s">
        <v>1899</v>
      </c>
      <c r="N1940" s="47" t="s">
        <v>4873</v>
      </c>
    </row>
    <row r="1941" spans="1:14" s="38" customFormat="1">
      <c r="A1941" s="47" t="s">
        <v>4771</v>
      </c>
      <c r="B1941" s="47" t="s">
        <v>4012</v>
      </c>
      <c r="C1941" s="48">
        <v>47002805</v>
      </c>
      <c r="D1941" s="49">
        <v>4700280</v>
      </c>
      <c r="E1941" s="47" t="s">
        <v>4078</v>
      </c>
      <c r="F1941" s="49">
        <v>5</v>
      </c>
      <c r="G1941" s="47" t="s">
        <v>4014</v>
      </c>
      <c r="H1941" s="49" t="s">
        <v>4003</v>
      </c>
      <c r="I1941" s="48">
        <v>7325707107092</v>
      </c>
      <c r="J1941" s="93">
        <v>250</v>
      </c>
      <c r="K1941" s="50">
        <v>1</v>
      </c>
      <c r="L1941" s="93">
        <f t="shared" si="30"/>
        <v>250</v>
      </c>
      <c r="M1941" s="49" t="s">
        <v>1823</v>
      </c>
      <c r="N1941" s="47" t="s">
        <v>4021</v>
      </c>
    </row>
    <row r="1942" spans="1:14" s="38" customFormat="1">
      <c r="A1942" s="47" t="s">
        <v>4771</v>
      </c>
      <c r="B1942" s="47" t="s">
        <v>4012</v>
      </c>
      <c r="C1942" s="48">
        <v>4700280274</v>
      </c>
      <c r="D1942" s="49">
        <v>4700280</v>
      </c>
      <c r="E1942" s="47" t="s">
        <v>4078</v>
      </c>
      <c r="F1942" s="49">
        <v>274</v>
      </c>
      <c r="G1942" s="47" t="s">
        <v>4159</v>
      </c>
      <c r="H1942" s="49" t="s">
        <v>4016</v>
      </c>
      <c r="I1942" s="48">
        <v>7325707107306</v>
      </c>
      <c r="J1942" s="93">
        <v>265</v>
      </c>
      <c r="K1942" s="50">
        <v>1</v>
      </c>
      <c r="L1942" s="93">
        <f t="shared" si="30"/>
        <v>265</v>
      </c>
      <c r="M1942" s="49" t="s">
        <v>1823</v>
      </c>
      <c r="N1942" s="47" t="s">
        <v>4021</v>
      </c>
    </row>
    <row r="1943" spans="1:14" s="38" customFormat="1">
      <c r="A1943" s="47" t="s">
        <v>4771</v>
      </c>
      <c r="B1943" s="47" t="s">
        <v>4134</v>
      </c>
      <c r="C1943" s="48">
        <v>4150268349</v>
      </c>
      <c r="D1943" s="49">
        <v>4150268</v>
      </c>
      <c r="E1943" s="47" t="s">
        <v>4853</v>
      </c>
      <c r="F1943" s="49">
        <v>349</v>
      </c>
      <c r="G1943" s="47" t="s">
        <v>4106</v>
      </c>
      <c r="H1943" s="49">
        <v>40</v>
      </c>
      <c r="I1943" s="48">
        <v>7325707108402</v>
      </c>
      <c r="J1943" s="93">
        <v>180</v>
      </c>
      <c r="K1943" s="50">
        <v>1</v>
      </c>
      <c r="L1943" s="93">
        <f t="shared" si="30"/>
        <v>180</v>
      </c>
      <c r="M1943" s="49" t="s">
        <v>1823</v>
      </c>
      <c r="N1943" s="47" t="s">
        <v>4854</v>
      </c>
    </row>
    <row r="1944" spans="1:14" s="38" customFormat="1">
      <c r="A1944" s="47" t="s">
        <v>4771</v>
      </c>
      <c r="B1944" s="47" t="s">
        <v>4261</v>
      </c>
      <c r="C1944" s="48">
        <v>4300141662</v>
      </c>
      <c r="D1944" s="49">
        <v>4300141</v>
      </c>
      <c r="E1944" s="47" t="s">
        <v>4909</v>
      </c>
      <c r="F1944" s="49">
        <v>662</v>
      </c>
      <c r="G1944" s="47" t="s">
        <v>4270</v>
      </c>
      <c r="H1944" s="49">
        <v>34</v>
      </c>
      <c r="I1944" s="48">
        <v>7325707109058</v>
      </c>
      <c r="J1944" s="93">
        <v>145</v>
      </c>
      <c r="K1944" s="50">
        <v>1</v>
      </c>
      <c r="L1944" s="93">
        <f t="shared" si="30"/>
        <v>145</v>
      </c>
      <c r="M1944" s="49" t="s">
        <v>3977</v>
      </c>
      <c r="N1944" s="47" t="s">
        <v>4174</v>
      </c>
    </row>
    <row r="1945" spans="1:14" s="38" customFormat="1">
      <c r="A1945" s="47" t="s">
        <v>4771</v>
      </c>
      <c r="B1945" s="47" t="s">
        <v>4261</v>
      </c>
      <c r="C1945" s="48">
        <v>4300212110</v>
      </c>
      <c r="D1945" s="49">
        <v>4300212</v>
      </c>
      <c r="E1945" s="47" t="s">
        <v>4924</v>
      </c>
      <c r="F1945" s="49">
        <v>110</v>
      </c>
      <c r="G1945" s="47" t="s">
        <v>3975</v>
      </c>
      <c r="H1945" s="49">
        <v>32</v>
      </c>
      <c r="I1945" s="48">
        <v>7325707109287</v>
      </c>
      <c r="J1945" s="93">
        <v>145</v>
      </c>
      <c r="K1945" s="50">
        <v>1</v>
      </c>
      <c r="L1945" s="93">
        <f t="shared" si="30"/>
        <v>145</v>
      </c>
      <c r="M1945" s="49" t="s">
        <v>1823</v>
      </c>
      <c r="N1945" s="47" t="s">
        <v>4023</v>
      </c>
    </row>
    <row r="1946" spans="1:14" s="38" customFormat="1">
      <c r="A1946" s="47" t="s">
        <v>4771</v>
      </c>
      <c r="B1946" s="47" t="s">
        <v>4261</v>
      </c>
      <c r="C1946" s="48">
        <v>4300212110</v>
      </c>
      <c r="D1946" s="49">
        <v>4300212</v>
      </c>
      <c r="E1946" s="47" t="s">
        <v>4924</v>
      </c>
      <c r="F1946" s="49">
        <v>110</v>
      </c>
      <c r="G1946" s="47" t="s">
        <v>3975</v>
      </c>
      <c r="H1946" s="49">
        <v>46</v>
      </c>
      <c r="I1946" s="48">
        <v>7325707109355</v>
      </c>
      <c r="J1946" s="93">
        <v>145</v>
      </c>
      <c r="K1946" s="50">
        <v>1</v>
      </c>
      <c r="L1946" s="93">
        <f t="shared" si="30"/>
        <v>145</v>
      </c>
      <c r="M1946" s="49" t="s">
        <v>1823</v>
      </c>
      <c r="N1946" s="47" t="s">
        <v>4023</v>
      </c>
    </row>
    <row r="1947" spans="1:14" s="38" customFormat="1">
      <c r="A1947" s="47" t="s">
        <v>4771</v>
      </c>
      <c r="B1947" s="47" t="s">
        <v>4261</v>
      </c>
      <c r="C1947" s="48">
        <v>4300212455</v>
      </c>
      <c r="D1947" s="49">
        <v>4300212</v>
      </c>
      <c r="E1947" s="47" t="s">
        <v>4924</v>
      </c>
      <c r="F1947" s="49">
        <v>455</v>
      </c>
      <c r="G1947" s="47" t="s">
        <v>4925</v>
      </c>
      <c r="H1947" s="49">
        <v>32</v>
      </c>
      <c r="I1947" s="48">
        <v>7325707109362</v>
      </c>
      <c r="J1947" s="93">
        <v>145</v>
      </c>
      <c r="K1947" s="50">
        <v>1</v>
      </c>
      <c r="L1947" s="93">
        <f t="shared" si="30"/>
        <v>145</v>
      </c>
      <c r="M1947" s="49" t="s">
        <v>1823</v>
      </c>
      <c r="N1947" s="47" t="s">
        <v>4023</v>
      </c>
    </row>
    <row r="1948" spans="1:14" s="38" customFormat="1">
      <c r="A1948" s="47" t="s">
        <v>4771</v>
      </c>
      <c r="B1948" s="47" t="s">
        <v>4261</v>
      </c>
      <c r="C1948" s="48">
        <v>4300212455</v>
      </c>
      <c r="D1948" s="49">
        <v>4300212</v>
      </c>
      <c r="E1948" s="47" t="s">
        <v>4924</v>
      </c>
      <c r="F1948" s="49">
        <v>455</v>
      </c>
      <c r="G1948" s="47" t="s">
        <v>4925</v>
      </c>
      <c r="H1948" s="49">
        <v>46</v>
      </c>
      <c r="I1948" s="48">
        <v>7325707109430</v>
      </c>
      <c r="J1948" s="93">
        <v>145</v>
      </c>
      <c r="K1948" s="50">
        <v>1</v>
      </c>
      <c r="L1948" s="93">
        <f t="shared" si="30"/>
        <v>145</v>
      </c>
      <c r="M1948" s="49" t="s">
        <v>1823</v>
      </c>
      <c r="N1948" s="47" t="s">
        <v>4023</v>
      </c>
    </row>
    <row r="1949" spans="1:14" s="38" customFormat="1">
      <c r="A1949" s="47" t="s">
        <v>4771</v>
      </c>
      <c r="B1949" s="47" t="s">
        <v>4261</v>
      </c>
      <c r="C1949" s="48">
        <v>4300215409</v>
      </c>
      <c r="D1949" s="49">
        <v>4300215</v>
      </c>
      <c r="E1949" s="47" t="s">
        <v>4926</v>
      </c>
      <c r="F1949" s="49">
        <v>409</v>
      </c>
      <c r="G1949" s="47" t="s">
        <v>4662</v>
      </c>
      <c r="H1949" s="49">
        <v>38</v>
      </c>
      <c r="I1949" s="48">
        <v>7325707110276</v>
      </c>
      <c r="J1949" s="93">
        <v>120</v>
      </c>
      <c r="K1949" s="50">
        <v>1</v>
      </c>
      <c r="L1949" s="93">
        <f t="shared" si="30"/>
        <v>120</v>
      </c>
      <c r="M1949" s="49" t="s">
        <v>1823</v>
      </c>
      <c r="N1949" s="47" t="s">
        <v>4023</v>
      </c>
    </row>
    <row r="1950" spans="1:14" s="38" customFormat="1">
      <c r="A1950" s="47" t="s">
        <v>4771</v>
      </c>
      <c r="B1950" s="47" t="s">
        <v>4261</v>
      </c>
      <c r="C1950" s="48">
        <v>4300215409</v>
      </c>
      <c r="D1950" s="49">
        <v>4300215</v>
      </c>
      <c r="E1950" s="47" t="s">
        <v>4926</v>
      </c>
      <c r="F1950" s="49">
        <v>409</v>
      </c>
      <c r="G1950" s="47" t="s">
        <v>4662</v>
      </c>
      <c r="H1950" s="49">
        <v>46</v>
      </c>
      <c r="I1950" s="48">
        <v>7325707110313</v>
      </c>
      <c r="J1950" s="93">
        <v>120</v>
      </c>
      <c r="K1950" s="50">
        <v>1</v>
      </c>
      <c r="L1950" s="93">
        <f t="shared" si="30"/>
        <v>120</v>
      </c>
      <c r="M1950" s="49" t="s">
        <v>1823</v>
      </c>
      <c r="N1950" s="47" t="s">
        <v>4023</v>
      </c>
    </row>
    <row r="1951" spans="1:14" s="38" customFormat="1">
      <c r="A1951" s="47" t="s">
        <v>4771</v>
      </c>
      <c r="B1951" s="47" t="s">
        <v>4261</v>
      </c>
      <c r="C1951" s="48">
        <v>430022819</v>
      </c>
      <c r="D1951" s="49">
        <v>4300228</v>
      </c>
      <c r="E1951" s="47" t="s">
        <v>4898</v>
      </c>
      <c r="F1951" s="49">
        <v>19</v>
      </c>
      <c r="G1951" s="47" t="s">
        <v>4039</v>
      </c>
      <c r="H1951" s="49">
        <v>38</v>
      </c>
      <c r="I1951" s="48">
        <v>7325707111556</v>
      </c>
      <c r="J1951" s="93">
        <v>135</v>
      </c>
      <c r="K1951" s="50">
        <v>1</v>
      </c>
      <c r="L1951" s="93">
        <f t="shared" si="30"/>
        <v>135</v>
      </c>
      <c r="M1951" s="49" t="s">
        <v>1823</v>
      </c>
      <c r="N1951" s="47" t="s">
        <v>4023</v>
      </c>
    </row>
    <row r="1952" spans="1:14" s="38" customFormat="1">
      <c r="A1952" s="47" t="s">
        <v>4771</v>
      </c>
      <c r="B1952" s="47" t="s">
        <v>4261</v>
      </c>
      <c r="C1952" s="48">
        <v>430022819</v>
      </c>
      <c r="D1952" s="49">
        <v>4300228</v>
      </c>
      <c r="E1952" s="47" t="s">
        <v>4898</v>
      </c>
      <c r="F1952" s="49">
        <v>19</v>
      </c>
      <c r="G1952" s="47" t="s">
        <v>4039</v>
      </c>
      <c r="H1952" s="49">
        <v>40</v>
      </c>
      <c r="I1952" s="48">
        <v>7325707111563</v>
      </c>
      <c r="J1952" s="93">
        <v>135</v>
      </c>
      <c r="K1952" s="50">
        <v>1</v>
      </c>
      <c r="L1952" s="93">
        <f t="shared" si="30"/>
        <v>135</v>
      </c>
      <c r="M1952" s="49" t="s">
        <v>1823</v>
      </c>
      <c r="N1952" s="47" t="s">
        <v>4023</v>
      </c>
    </row>
    <row r="1953" spans="1:14" s="38" customFormat="1">
      <c r="A1953" s="47" t="s">
        <v>4771</v>
      </c>
      <c r="B1953" s="47" t="s">
        <v>4261</v>
      </c>
      <c r="C1953" s="48">
        <v>4300228700</v>
      </c>
      <c r="D1953" s="49">
        <v>4300228</v>
      </c>
      <c r="E1953" s="47" t="s">
        <v>4898</v>
      </c>
      <c r="F1953" s="49">
        <v>700</v>
      </c>
      <c r="G1953" s="47" t="s">
        <v>4928</v>
      </c>
      <c r="H1953" s="49">
        <v>40</v>
      </c>
      <c r="I1953" s="48">
        <v>7325707111648</v>
      </c>
      <c r="J1953" s="93">
        <v>135</v>
      </c>
      <c r="K1953" s="50">
        <v>1</v>
      </c>
      <c r="L1953" s="93">
        <f t="shared" si="30"/>
        <v>135</v>
      </c>
      <c r="M1953" s="49" t="s">
        <v>1823</v>
      </c>
      <c r="N1953" s="47" t="s">
        <v>4023</v>
      </c>
    </row>
    <row r="1954" spans="1:14" s="38" customFormat="1">
      <c r="A1954" s="47" t="s">
        <v>4011</v>
      </c>
      <c r="B1954" s="47" t="s">
        <v>4672</v>
      </c>
      <c r="C1954" s="48">
        <v>9900111301</v>
      </c>
      <c r="D1954" s="49">
        <v>9900111</v>
      </c>
      <c r="E1954" s="47" t="s">
        <v>4717</v>
      </c>
      <c r="F1954" s="49">
        <v>301</v>
      </c>
      <c r="G1954" s="47" t="s">
        <v>4162</v>
      </c>
      <c r="H1954" s="49" t="s">
        <v>4693</v>
      </c>
      <c r="I1954" s="48">
        <v>7325707113956</v>
      </c>
      <c r="J1954" s="93">
        <v>55</v>
      </c>
      <c r="K1954" s="50">
        <v>1</v>
      </c>
      <c r="L1954" s="93">
        <f t="shared" si="30"/>
        <v>55</v>
      </c>
      <c r="M1954" s="49" t="s">
        <v>1823</v>
      </c>
      <c r="N1954" s="47" t="s">
        <v>4023</v>
      </c>
    </row>
    <row r="1955" spans="1:14" s="38" customFormat="1">
      <c r="A1955" s="47" t="s">
        <v>4011</v>
      </c>
      <c r="B1955" s="47" t="s">
        <v>4672</v>
      </c>
      <c r="C1955" s="48">
        <v>9900117729</v>
      </c>
      <c r="D1955" s="49">
        <v>9900117</v>
      </c>
      <c r="E1955" s="47" t="s">
        <v>4718</v>
      </c>
      <c r="F1955" s="49">
        <v>729</v>
      </c>
      <c r="G1955" s="47" t="s">
        <v>4719</v>
      </c>
      <c r="H1955" s="49" t="s">
        <v>4694</v>
      </c>
      <c r="I1955" s="48">
        <v>7325707114168</v>
      </c>
      <c r="J1955" s="93">
        <v>60</v>
      </c>
      <c r="K1955" s="50">
        <v>1</v>
      </c>
      <c r="L1955" s="93">
        <f t="shared" si="30"/>
        <v>60</v>
      </c>
      <c r="M1955" s="49" t="s">
        <v>1823</v>
      </c>
      <c r="N1955" s="47" t="s">
        <v>4023</v>
      </c>
    </row>
    <row r="1956" spans="1:14" s="38" customFormat="1">
      <c r="A1956" s="47" t="s">
        <v>4011</v>
      </c>
      <c r="B1956" s="47" t="s">
        <v>4640</v>
      </c>
      <c r="C1956" s="48">
        <v>205065433</v>
      </c>
      <c r="D1956" s="49">
        <v>205065</v>
      </c>
      <c r="E1956" s="47" t="s">
        <v>4647</v>
      </c>
      <c r="F1956" s="49">
        <v>433</v>
      </c>
      <c r="G1956" s="47" t="s">
        <v>3969</v>
      </c>
      <c r="H1956" s="49" t="s">
        <v>4029</v>
      </c>
      <c r="I1956" s="48">
        <v>7325707116346</v>
      </c>
      <c r="J1956" s="93">
        <v>135</v>
      </c>
      <c r="K1956" s="50">
        <v>1</v>
      </c>
      <c r="L1956" s="93">
        <f t="shared" si="30"/>
        <v>135</v>
      </c>
      <c r="M1956" s="49" t="s">
        <v>1823</v>
      </c>
      <c r="N1956" s="47" t="s">
        <v>4181</v>
      </c>
    </row>
    <row r="1957" spans="1:14" s="38" customFormat="1">
      <c r="A1957" s="47" t="s">
        <v>4011</v>
      </c>
      <c r="B1957" s="47" t="s">
        <v>4261</v>
      </c>
      <c r="C1957" s="48">
        <v>3000100662</v>
      </c>
      <c r="D1957" s="49">
        <v>3000100</v>
      </c>
      <c r="E1957" s="47" t="s">
        <v>4269</v>
      </c>
      <c r="F1957" s="49">
        <v>662</v>
      </c>
      <c r="G1957" s="47" t="s">
        <v>4270</v>
      </c>
      <c r="H1957" s="49" t="s">
        <v>4025</v>
      </c>
      <c r="I1957" s="48">
        <v>7325707130182</v>
      </c>
      <c r="J1957" s="93">
        <v>120</v>
      </c>
      <c r="K1957" s="50">
        <v>1</v>
      </c>
      <c r="L1957" s="93">
        <f t="shared" si="30"/>
        <v>120</v>
      </c>
      <c r="M1957" s="49" t="s">
        <v>1823</v>
      </c>
      <c r="N1957" s="47" t="s">
        <v>4023</v>
      </c>
    </row>
    <row r="1958" spans="1:14" s="38" customFormat="1">
      <c r="A1958" s="47" t="s">
        <v>4011</v>
      </c>
      <c r="B1958" s="47" t="s">
        <v>4230</v>
      </c>
      <c r="C1958" s="48">
        <v>1000262301</v>
      </c>
      <c r="D1958" s="49">
        <v>1000262</v>
      </c>
      <c r="E1958" s="47" t="s">
        <v>4249</v>
      </c>
      <c r="F1958" s="49">
        <v>301</v>
      </c>
      <c r="G1958" s="47" t="s">
        <v>4162</v>
      </c>
      <c r="H1958" s="49" t="s">
        <v>4148</v>
      </c>
      <c r="I1958" s="48">
        <v>7325707135453</v>
      </c>
      <c r="J1958" s="93">
        <v>160</v>
      </c>
      <c r="K1958" s="50">
        <v>2</v>
      </c>
      <c r="L1958" s="93">
        <f t="shared" si="30"/>
        <v>320</v>
      </c>
      <c r="M1958" s="49" t="s">
        <v>1899</v>
      </c>
      <c r="N1958" s="47" t="s">
        <v>4250</v>
      </c>
    </row>
    <row r="1959" spans="1:14" s="38" customFormat="1">
      <c r="A1959" s="47" t="s">
        <v>4011</v>
      </c>
      <c r="B1959" s="47" t="s">
        <v>4012</v>
      </c>
      <c r="C1959" s="48">
        <v>7006299604</v>
      </c>
      <c r="D1959" s="49">
        <v>7006299</v>
      </c>
      <c r="E1959" s="47" t="s">
        <v>4078</v>
      </c>
      <c r="F1959" s="49">
        <v>604</v>
      </c>
      <c r="G1959" s="47" t="s">
        <v>4079</v>
      </c>
      <c r="H1959" s="49" t="s">
        <v>4001</v>
      </c>
      <c r="I1959" s="48">
        <v>7325707145643</v>
      </c>
      <c r="J1959" s="93">
        <v>265</v>
      </c>
      <c r="K1959" s="50">
        <v>1</v>
      </c>
      <c r="L1959" s="93">
        <f t="shared" si="30"/>
        <v>265</v>
      </c>
      <c r="M1959" s="49" t="s">
        <v>1823</v>
      </c>
      <c r="N1959" s="47" t="s">
        <v>4021</v>
      </c>
    </row>
    <row r="1960" spans="1:14" s="38" customFormat="1">
      <c r="A1960" s="47" t="s">
        <v>4011</v>
      </c>
      <c r="B1960" s="47" t="s">
        <v>4012</v>
      </c>
      <c r="C1960" s="48">
        <v>7006299604</v>
      </c>
      <c r="D1960" s="49">
        <v>7006299</v>
      </c>
      <c r="E1960" s="47" t="s">
        <v>4078</v>
      </c>
      <c r="F1960" s="49">
        <v>604</v>
      </c>
      <c r="G1960" s="47" t="s">
        <v>4079</v>
      </c>
      <c r="H1960" s="49" t="s">
        <v>4004</v>
      </c>
      <c r="I1960" s="48">
        <v>7325707145650</v>
      </c>
      <c r="J1960" s="93">
        <v>265</v>
      </c>
      <c r="K1960" s="50">
        <v>1</v>
      </c>
      <c r="L1960" s="93">
        <f t="shared" si="30"/>
        <v>265</v>
      </c>
      <c r="M1960" s="49" t="s">
        <v>1823</v>
      </c>
      <c r="N1960" s="47" t="s">
        <v>4021</v>
      </c>
    </row>
    <row r="1961" spans="1:14" s="38" customFormat="1">
      <c r="A1961" s="47" t="s">
        <v>4771</v>
      </c>
      <c r="B1961" s="47" t="s">
        <v>4510</v>
      </c>
      <c r="C1961" s="48">
        <v>4804156852</v>
      </c>
      <c r="D1961" s="49">
        <v>4804156</v>
      </c>
      <c r="E1961" s="47" t="s">
        <v>5066</v>
      </c>
      <c r="F1961" s="49">
        <v>852</v>
      </c>
      <c r="G1961" s="47" t="s">
        <v>4499</v>
      </c>
      <c r="H1961" s="49" t="s">
        <v>4001</v>
      </c>
      <c r="I1961" s="48">
        <v>7325707151521</v>
      </c>
      <c r="J1961" s="93">
        <v>170</v>
      </c>
      <c r="K1961" s="50">
        <v>1</v>
      </c>
      <c r="L1961" s="93">
        <f t="shared" si="30"/>
        <v>170</v>
      </c>
      <c r="M1961" s="49" t="s">
        <v>1899</v>
      </c>
      <c r="N1961" s="47" t="s">
        <v>5067</v>
      </c>
    </row>
    <row r="1962" spans="1:14" s="38" customFormat="1">
      <c r="A1962" s="47" t="s">
        <v>4771</v>
      </c>
      <c r="B1962" s="47" t="s">
        <v>4510</v>
      </c>
      <c r="C1962" s="48">
        <v>4800100682</v>
      </c>
      <c r="D1962" s="49">
        <v>4800100</v>
      </c>
      <c r="E1962" s="47" t="s">
        <v>5026</v>
      </c>
      <c r="F1962" s="49">
        <v>682</v>
      </c>
      <c r="G1962" s="47" t="s">
        <v>4968</v>
      </c>
      <c r="H1962" s="49" t="s">
        <v>4117</v>
      </c>
      <c r="I1962" s="48">
        <v>7325707152665</v>
      </c>
      <c r="J1962" s="93">
        <v>170</v>
      </c>
      <c r="K1962" s="50">
        <v>1</v>
      </c>
      <c r="L1962" s="93">
        <f t="shared" si="30"/>
        <v>170</v>
      </c>
      <c r="M1962" s="49" t="s">
        <v>1823</v>
      </c>
      <c r="N1962" s="47" t="s">
        <v>5025</v>
      </c>
    </row>
    <row r="1963" spans="1:14" s="38" customFormat="1">
      <c r="A1963" s="47" t="s">
        <v>4771</v>
      </c>
      <c r="B1963" s="47" t="s">
        <v>4510</v>
      </c>
      <c r="C1963" s="48">
        <v>4800100682</v>
      </c>
      <c r="D1963" s="49">
        <v>4800100</v>
      </c>
      <c r="E1963" s="47" t="s">
        <v>5026</v>
      </c>
      <c r="F1963" s="49">
        <v>682</v>
      </c>
      <c r="G1963" s="47" t="s">
        <v>4968</v>
      </c>
      <c r="H1963" s="49" t="s">
        <v>4004</v>
      </c>
      <c r="I1963" s="48">
        <v>7325707152696</v>
      </c>
      <c r="J1963" s="93">
        <v>170</v>
      </c>
      <c r="K1963" s="50">
        <v>2</v>
      </c>
      <c r="L1963" s="93">
        <f t="shared" si="30"/>
        <v>340</v>
      </c>
      <c r="M1963" s="49" t="s">
        <v>1823</v>
      </c>
      <c r="N1963" s="47" t="s">
        <v>5025</v>
      </c>
    </row>
    <row r="1964" spans="1:14" s="38" customFormat="1">
      <c r="A1964" s="47" t="s">
        <v>4011</v>
      </c>
      <c r="B1964" s="47" t="s">
        <v>3964</v>
      </c>
      <c r="C1964" s="48">
        <v>2003184670</v>
      </c>
      <c r="D1964" s="49">
        <v>2003184</v>
      </c>
      <c r="E1964" s="47" t="s">
        <v>4432</v>
      </c>
      <c r="F1964" s="49">
        <v>670</v>
      </c>
      <c r="G1964" s="47" t="s">
        <v>4433</v>
      </c>
      <c r="H1964" s="49" t="s">
        <v>4029</v>
      </c>
      <c r="I1964" s="48">
        <v>7325707156984</v>
      </c>
      <c r="J1964" s="93">
        <v>60</v>
      </c>
      <c r="K1964" s="50">
        <v>2</v>
      </c>
      <c r="L1964" s="93">
        <f t="shared" si="30"/>
        <v>120</v>
      </c>
      <c r="M1964" s="49" t="s">
        <v>1923</v>
      </c>
      <c r="N1964" s="47" t="s">
        <v>4023</v>
      </c>
    </row>
    <row r="1965" spans="1:14" s="38" customFormat="1">
      <c r="A1965" s="47" t="s">
        <v>4011</v>
      </c>
      <c r="B1965" s="47" t="s">
        <v>3964</v>
      </c>
      <c r="C1965" s="48">
        <v>2003184727</v>
      </c>
      <c r="D1965" s="49">
        <v>2003184</v>
      </c>
      <c r="E1965" s="47" t="s">
        <v>4432</v>
      </c>
      <c r="F1965" s="49">
        <v>727</v>
      </c>
      <c r="G1965" s="47" t="s">
        <v>4434</v>
      </c>
      <c r="H1965" s="49" t="s">
        <v>4029</v>
      </c>
      <c r="I1965" s="48">
        <v>7325707157080</v>
      </c>
      <c r="J1965" s="93">
        <v>60</v>
      </c>
      <c r="K1965" s="50">
        <v>2</v>
      </c>
      <c r="L1965" s="93">
        <f t="shared" si="30"/>
        <v>120</v>
      </c>
      <c r="M1965" s="49" t="s">
        <v>1923</v>
      </c>
      <c r="N1965" s="47" t="s">
        <v>4023</v>
      </c>
    </row>
    <row r="1966" spans="1:14" s="38" customFormat="1">
      <c r="A1966" s="47" t="s">
        <v>4011</v>
      </c>
      <c r="B1966" s="47" t="s">
        <v>3964</v>
      </c>
      <c r="C1966" s="48">
        <v>2003194130</v>
      </c>
      <c r="D1966" s="49">
        <v>2003194</v>
      </c>
      <c r="E1966" s="47" t="s">
        <v>4435</v>
      </c>
      <c r="F1966" s="49">
        <v>130</v>
      </c>
      <c r="G1966" s="47" t="s">
        <v>4110</v>
      </c>
      <c r="H1966" s="49" t="s">
        <v>4029</v>
      </c>
      <c r="I1966" s="48">
        <v>7325707159459</v>
      </c>
      <c r="J1966" s="93">
        <v>90</v>
      </c>
      <c r="K1966" s="50">
        <v>2</v>
      </c>
      <c r="L1966" s="93">
        <f t="shared" si="30"/>
        <v>180</v>
      </c>
      <c r="M1966" s="49" t="s">
        <v>1923</v>
      </c>
      <c r="N1966" s="47" t="s">
        <v>4436</v>
      </c>
    </row>
    <row r="1967" spans="1:14" s="38" customFormat="1">
      <c r="A1967" s="47" t="s">
        <v>4011</v>
      </c>
      <c r="B1967" s="47" t="s">
        <v>3964</v>
      </c>
      <c r="C1967" s="48">
        <v>2003199906</v>
      </c>
      <c r="D1967" s="49">
        <v>2003199</v>
      </c>
      <c r="E1967" s="47" t="s">
        <v>4437</v>
      </c>
      <c r="F1967" s="49">
        <v>906</v>
      </c>
      <c r="G1967" s="47" t="s">
        <v>4438</v>
      </c>
      <c r="H1967" s="49" t="s">
        <v>4001</v>
      </c>
      <c r="I1967" s="48">
        <v>7325707160295</v>
      </c>
      <c r="J1967" s="93">
        <v>70</v>
      </c>
      <c r="K1967" s="50">
        <v>1</v>
      </c>
      <c r="L1967" s="93">
        <f t="shared" si="30"/>
        <v>70</v>
      </c>
      <c r="M1967" s="49" t="s">
        <v>1923</v>
      </c>
      <c r="N1967" s="47" t="s">
        <v>4023</v>
      </c>
    </row>
    <row r="1968" spans="1:14" s="38" customFormat="1">
      <c r="A1968" s="47" t="s">
        <v>4011</v>
      </c>
      <c r="B1968" s="47" t="s">
        <v>3964</v>
      </c>
      <c r="C1968" s="48">
        <v>2003199906</v>
      </c>
      <c r="D1968" s="49">
        <v>2003199</v>
      </c>
      <c r="E1968" s="47" t="s">
        <v>4437</v>
      </c>
      <c r="F1968" s="49">
        <v>906</v>
      </c>
      <c r="G1968" s="47" t="s">
        <v>4438</v>
      </c>
      <c r="H1968" s="49" t="s">
        <v>4004</v>
      </c>
      <c r="I1968" s="48">
        <v>7325707160301</v>
      </c>
      <c r="J1968" s="93">
        <v>70</v>
      </c>
      <c r="K1968" s="50">
        <v>1</v>
      </c>
      <c r="L1968" s="93">
        <f t="shared" si="30"/>
        <v>70</v>
      </c>
      <c r="M1968" s="49" t="s">
        <v>1923</v>
      </c>
      <c r="N1968" s="47" t="s">
        <v>4023</v>
      </c>
    </row>
    <row r="1969" spans="1:14" s="38" customFormat="1">
      <c r="A1969" s="47" t="s">
        <v>4011</v>
      </c>
      <c r="B1969" s="47" t="s">
        <v>3964</v>
      </c>
      <c r="C1969" s="48">
        <v>2005114725</v>
      </c>
      <c r="D1969" s="49">
        <v>2005114</v>
      </c>
      <c r="E1969" s="47" t="s">
        <v>4450</v>
      </c>
      <c r="F1969" s="49">
        <v>725</v>
      </c>
      <c r="G1969" s="47" t="s">
        <v>4451</v>
      </c>
      <c r="H1969" s="49" t="s">
        <v>4029</v>
      </c>
      <c r="I1969" s="48">
        <v>7325707162022</v>
      </c>
      <c r="J1969" s="93">
        <v>170</v>
      </c>
      <c r="K1969" s="50">
        <v>1</v>
      </c>
      <c r="L1969" s="93">
        <f t="shared" si="30"/>
        <v>170</v>
      </c>
      <c r="M1969" s="49" t="s">
        <v>1823</v>
      </c>
      <c r="N1969" s="47" t="s">
        <v>4023</v>
      </c>
    </row>
    <row r="1970" spans="1:14" s="38" customFormat="1">
      <c r="A1970" s="47" t="s">
        <v>4011</v>
      </c>
      <c r="B1970" s="47" t="s">
        <v>3964</v>
      </c>
      <c r="C1970" s="48">
        <v>2007058727</v>
      </c>
      <c r="D1970" s="49">
        <v>2007058</v>
      </c>
      <c r="E1970" s="47" t="s">
        <v>4457</v>
      </c>
      <c r="F1970" s="49">
        <v>727</v>
      </c>
      <c r="G1970" s="47" t="s">
        <v>4434</v>
      </c>
      <c r="H1970" s="49" t="s">
        <v>4029</v>
      </c>
      <c r="I1970" s="48">
        <v>7325707163784</v>
      </c>
      <c r="J1970" s="93">
        <v>145</v>
      </c>
      <c r="K1970" s="50">
        <v>2</v>
      </c>
      <c r="L1970" s="93">
        <f t="shared" si="30"/>
        <v>290</v>
      </c>
      <c r="M1970" s="49" t="s">
        <v>1899</v>
      </c>
      <c r="N1970" s="47" t="s">
        <v>4458</v>
      </c>
    </row>
    <row r="1971" spans="1:14" s="38" customFormat="1">
      <c r="A1971" s="47" t="s">
        <v>4011</v>
      </c>
      <c r="B1971" s="47" t="s">
        <v>3964</v>
      </c>
      <c r="C1971" s="48">
        <v>200800693</v>
      </c>
      <c r="D1971" s="49">
        <v>2008006</v>
      </c>
      <c r="E1971" s="47" t="s">
        <v>4402</v>
      </c>
      <c r="F1971" s="49">
        <v>93</v>
      </c>
      <c r="G1971" s="47" t="s">
        <v>4151</v>
      </c>
      <c r="H1971" s="49" t="s">
        <v>4004</v>
      </c>
      <c r="I1971" s="48">
        <v>7325707166907</v>
      </c>
      <c r="J1971" s="93">
        <v>155</v>
      </c>
      <c r="K1971" s="50">
        <v>2</v>
      </c>
      <c r="L1971" s="93">
        <f t="shared" si="30"/>
        <v>310</v>
      </c>
      <c r="M1971" s="49" t="s">
        <v>1899</v>
      </c>
      <c r="N1971" s="47" t="s">
        <v>4403</v>
      </c>
    </row>
    <row r="1972" spans="1:14" s="38" customFormat="1">
      <c r="A1972" s="47" t="s">
        <v>4011</v>
      </c>
      <c r="B1972" s="47" t="s">
        <v>3964</v>
      </c>
      <c r="C1972" s="48">
        <v>2062023433</v>
      </c>
      <c r="D1972" s="49">
        <v>2062023</v>
      </c>
      <c r="E1972" s="47" t="s">
        <v>4497</v>
      </c>
      <c r="F1972" s="49">
        <v>433</v>
      </c>
      <c r="G1972" s="47" t="s">
        <v>3969</v>
      </c>
      <c r="H1972" s="49" t="s">
        <v>4029</v>
      </c>
      <c r="I1972" s="48">
        <v>7325707170713</v>
      </c>
      <c r="J1972" s="93">
        <v>120</v>
      </c>
      <c r="K1972" s="50">
        <v>2</v>
      </c>
      <c r="L1972" s="93">
        <f t="shared" si="30"/>
        <v>240</v>
      </c>
      <c r="M1972" s="49" t="s">
        <v>1926</v>
      </c>
      <c r="N1972" s="47" t="s">
        <v>4498</v>
      </c>
    </row>
    <row r="1973" spans="1:14" s="38" customFormat="1">
      <c r="A1973" s="47" t="s">
        <v>4011</v>
      </c>
      <c r="B1973" s="47" t="s">
        <v>3964</v>
      </c>
      <c r="C1973" s="48">
        <v>2062023852</v>
      </c>
      <c r="D1973" s="49">
        <v>2062023</v>
      </c>
      <c r="E1973" s="47" t="s">
        <v>4497</v>
      </c>
      <c r="F1973" s="49">
        <v>852</v>
      </c>
      <c r="G1973" s="47" t="s">
        <v>4499</v>
      </c>
      <c r="H1973" s="49" t="s">
        <v>4029</v>
      </c>
      <c r="I1973" s="48">
        <v>7325707170874</v>
      </c>
      <c r="J1973" s="93">
        <v>120</v>
      </c>
      <c r="K1973" s="50">
        <v>2</v>
      </c>
      <c r="L1973" s="93">
        <f t="shared" si="30"/>
        <v>240</v>
      </c>
      <c r="M1973" s="49" t="s">
        <v>1926</v>
      </c>
      <c r="N1973" s="47" t="s">
        <v>4498</v>
      </c>
    </row>
    <row r="1974" spans="1:14" s="38" customFormat="1">
      <c r="A1974" s="47" t="s">
        <v>4771</v>
      </c>
      <c r="B1974" s="47" t="s">
        <v>3964</v>
      </c>
      <c r="C1974" s="48">
        <v>4200262467</v>
      </c>
      <c r="D1974" s="49">
        <v>4200262</v>
      </c>
      <c r="E1974" s="47" t="s">
        <v>4426</v>
      </c>
      <c r="F1974" s="49">
        <v>467</v>
      </c>
      <c r="G1974" s="47" t="s">
        <v>4927</v>
      </c>
      <c r="H1974" s="49" t="s">
        <v>4001</v>
      </c>
      <c r="I1974" s="48">
        <v>7325707172502</v>
      </c>
      <c r="J1974" s="93">
        <v>70</v>
      </c>
      <c r="K1974" s="50">
        <v>1</v>
      </c>
      <c r="L1974" s="93">
        <f t="shared" si="30"/>
        <v>70</v>
      </c>
      <c r="M1974" s="49" t="s">
        <v>1923</v>
      </c>
      <c r="N1974" s="47" t="s">
        <v>4023</v>
      </c>
    </row>
    <row r="1975" spans="1:14" s="38" customFormat="1">
      <c r="A1975" s="47" t="s">
        <v>4771</v>
      </c>
      <c r="B1975" s="47" t="s">
        <v>3964</v>
      </c>
      <c r="C1975" s="48">
        <v>4200262682</v>
      </c>
      <c r="D1975" s="49">
        <v>4200262</v>
      </c>
      <c r="E1975" s="47" t="s">
        <v>4426</v>
      </c>
      <c r="F1975" s="49">
        <v>682</v>
      </c>
      <c r="G1975" s="47" t="s">
        <v>4968</v>
      </c>
      <c r="H1975" s="49" t="s">
        <v>4003</v>
      </c>
      <c r="I1975" s="48">
        <v>7325707172595</v>
      </c>
      <c r="J1975" s="93">
        <v>70</v>
      </c>
      <c r="K1975" s="50">
        <v>1</v>
      </c>
      <c r="L1975" s="93">
        <f t="shared" si="30"/>
        <v>70</v>
      </c>
      <c r="M1975" s="49" t="s">
        <v>1923</v>
      </c>
      <c r="N1975" s="47" t="s">
        <v>4023</v>
      </c>
    </row>
    <row r="1976" spans="1:14" s="38" customFormat="1">
      <c r="A1976" s="47" t="s">
        <v>4771</v>
      </c>
      <c r="B1976" s="47" t="s">
        <v>3964</v>
      </c>
      <c r="C1976" s="48">
        <v>4200663116</v>
      </c>
      <c r="D1976" s="49">
        <v>4200663</v>
      </c>
      <c r="E1976" s="47" t="s">
        <v>4977</v>
      </c>
      <c r="F1976" s="49">
        <v>116</v>
      </c>
      <c r="G1976" s="47" t="s">
        <v>4593</v>
      </c>
      <c r="H1976" s="49" t="s">
        <v>4003</v>
      </c>
      <c r="I1976" s="48">
        <v>7325707172793</v>
      </c>
      <c r="J1976" s="93">
        <v>150</v>
      </c>
      <c r="K1976" s="50">
        <v>1</v>
      </c>
      <c r="L1976" s="93">
        <f t="shared" si="30"/>
        <v>150</v>
      </c>
      <c r="M1976" s="49" t="s">
        <v>1899</v>
      </c>
      <c r="N1976" s="47" t="s">
        <v>4403</v>
      </c>
    </row>
    <row r="1977" spans="1:14" s="38" customFormat="1">
      <c r="A1977" s="47" t="s">
        <v>4771</v>
      </c>
      <c r="B1977" s="47" t="s">
        <v>3964</v>
      </c>
      <c r="C1977" s="48">
        <v>4200663116</v>
      </c>
      <c r="D1977" s="49">
        <v>4200663</v>
      </c>
      <c r="E1977" s="47" t="s">
        <v>4977</v>
      </c>
      <c r="F1977" s="49">
        <v>116</v>
      </c>
      <c r="G1977" s="47" t="s">
        <v>4593</v>
      </c>
      <c r="H1977" s="49" t="s">
        <v>4001</v>
      </c>
      <c r="I1977" s="48">
        <v>7325707172809</v>
      </c>
      <c r="J1977" s="93">
        <v>150</v>
      </c>
      <c r="K1977" s="50">
        <v>1</v>
      </c>
      <c r="L1977" s="93">
        <f t="shared" si="30"/>
        <v>150</v>
      </c>
      <c r="M1977" s="49" t="s">
        <v>1899</v>
      </c>
      <c r="N1977" s="47" t="s">
        <v>4403</v>
      </c>
    </row>
    <row r="1978" spans="1:14" s="38" customFormat="1">
      <c r="A1978" s="47" t="s">
        <v>4771</v>
      </c>
      <c r="B1978" s="47" t="s">
        <v>3964</v>
      </c>
      <c r="C1978" s="48">
        <v>4200663682</v>
      </c>
      <c r="D1978" s="49">
        <v>4200663</v>
      </c>
      <c r="E1978" s="47" t="s">
        <v>4977</v>
      </c>
      <c r="F1978" s="49">
        <v>682</v>
      </c>
      <c r="G1978" s="47" t="s">
        <v>4968</v>
      </c>
      <c r="H1978" s="49" t="s">
        <v>4016</v>
      </c>
      <c r="I1978" s="48">
        <v>7325707173127</v>
      </c>
      <c r="J1978" s="93">
        <v>160</v>
      </c>
      <c r="K1978" s="50">
        <v>1</v>
      </c>
      <c r="L1978" s="93">
        <f t="shared" si="30"/>
        <v>160</v>
      </c>
      <c r="M1978" s="49" t="s">
        <v>1899</v>
      </c>
      <c r="N1978" s="47" t="s">
        <v>4403</v>
      </c>
    </row>
    <row r="1979" spans="1:14" s="38" customFormat="1">
      <c r="A1979" s="47" t="s">
        <v>4771</v>
      </c>
      <c r="B1979" s="47" t="s">
        <v>3964</v>
      </c>
      <c r="C1979" s="48">
        <v>4200671682</v>
      </c>
      <c r="D1979" s="49">
        <v>4200671</v>
      </c>
      <c r="E1979" s="47" t="s">
        <v>4980</v>
      </c>
      <c r="F1979" s="49">
        <v>682</v>
      </c>
      <c r="G1979" s="47" t="s">
        <v>4968</v>
      </c>
      <c r="H1979" s="49" t="s">
        <v>4003</v>
      </c>
      <c r="I1979" s="48">
        <v>7325707174490</v>
      </c>
      <c r="J1979" s="93">
        <v>180</v>
      </c>
      <c r="K1979" s="50">
        <v>1</v>
      </c>
      <c r="L1979" s="93">
        <f t="shared" si="30"/>
        <v>180</v>
      </c>
      <c r="M1979" s="49" t="s">
        <v>1899</v>
      </c>
      <c r="N1979" s="47" t="s">
        <v>4458</v>
      </c>
    </row>
    <row r="1980" spans="1:14" s="38" customFormat="1">
      <c r="A1980" s="47" t="s">
        <v>4011</v>
      </c>
      <c r="B1980" s="47" t="s">
        <v>3964</v>
      </c>
      <c r="C1980" s="48">
        <v>2062026433</v>
      </c>
      <c r="D1980" s="49">
        <v>2062026</v>
      </c>
      <c r="E1980" s="47" t="s">
        <v>4500</v>
      </c>
      <c r="F1980" s="49">
        <v>433</v>
      </c>
      <c r="G1980" s="47" t="s">
        <v>3969</v>
      </c>
      <c r="H1980" s="49" t="s">
        <v>4005</v>
      </c>
      <c r="I1980" s="48">
        <v>7325707176883</v>
      </c>
      <c r="J1980" s="93">
        <v>100</v>
      </c>
      <c r="K1980" s="50">
        <v>1</v>
      </c>
      <c r="L1980" s="93">
        <f t="shared" si="30"/>
        <v>100</v>
      </c>
      <c r="M1980" s="49" t="s">
        <v>1926</v>
      </c>
      <c r="N1980" s="47" t="s">
        <v>4396</v>
      </c>
    </row>
    <row r="1981" spans="1:14" s="38" customFormat="1">
      <c r="A1981" s="47" t="s">
        <v>4011</v>
      </c>
      <c r="B1981" s="47" t="s">
        <v>4261</v>
      </c>
      <c r="C1981" s="48">
        <v>3230130105</v>
      </c>
      <c r="D1981" s="49">
        <v>3230130</v>
      </c>
      <c r="E1981" s="47" t="s">
        <v>4353</v>
      </c>
      <c r="F1981" s="49">
        <v>105</v>
      </c>
      <c r="G1981" s="47" t="s">
        <v>4354</v>
      </c>
      <c r="H1981" s="49" t="s">
        <v>4029</v>
      </c>
      <c r="I1981" s="48">
        <v>7325707181641</v>
      </c>
      <c r="J1981" s="93">
        <v>180</v>
      </c>
      <c r="K1981" s="50">
        <v>2</v>
      </c>
      <c r="L1981" s="93">
        <f t="shared" si="30"/>
        <v>360</v>
      </c>
      <c r="M1981" s="49" t="s">
        <v>1899</v>
      </c>
      <c r="N1981" s="47" t="s">
        <v>4355</v>
      </c>
    </row>
    <row r="1982" spans="1:14" s="38" customFormat="1">
      <c r="A1982" s="47" t="s">
        <v>4011</v>
      </c>
      <c r="B1982" s="47" t="s">
        <v>4745</v>
      </c>
      <c r="C1982" s="48">
        <v>3230141349</v>
      </c>
      <c r="D1982" s="49">
        <v>3230141</v>
      </c>
      <c r="E1982" s="47" t="s">
        <v>4748</v>
      </c>
      <c r="F1982" s="49">
        <v>349</v>
      </c>
      <c r="G1982" s="47" t="s">
        <v>4106</v>
      </c>
      <c r="H1982" s="49" t="s">
        <v>4029</v>
      </c>
      <c r="I1982" s="48">
        <v>7325707182167</v>
      </c>
      <c r="J1982" s="93">
        <v>220</v>
      </c>
      <c r="K1982" s="50">
        <v>2</v>
      </c>
      <c r="L1982" s="93">
        <f t="shared" si="30"/>
        <v>440</v>
      </c>
      <c r="M1982" s="49" t="s">
        <v>1899</v>
      </c>
      <c r="N1982" s="47" t="s">
        <v>4752</v>
      </c>
    </row>
    <row r="1983" spans="1:14" s="38" customFormat="1">
      <c r="A1983" s="47" t="s">
        <v>4011</v>
      </c>
      <c r="B1983" s="47" t="s">
        <v>4261</v>
      </c>
      <c r="C1983" s="48">
        <v>3230134337</v>
      </c>
      <c r="D1983" s="49">
        <v>3230134</v>
      </c>
      <c r="E1983" s="47" t="s">
        <v>4356</v>
      </c>
      <c r="F1983" s="49">
        <v>337</v>
      </c>
      <c r="G1983" s="47" t="s">
        <v>4357</v>
      </c>
      <c r="H1983" s="49" t="s">
        <v>4029</v>
      </c>
      <c r="I1983" s="48">
        <v>7325707182341</v>
      </c>
      <c r="J1983" s="93">
        <v>195</v>
      </c>
      <c r="K1983" s="50">
        <v>2</v>
      </c>
      <c r="L1983" s="93">
        <f t="shared" si="30"/>
        <v>390</v>
      </c>
      <c r="M1983" s="49" t="s">
        <v>1923</v>
      </c>
      <c r="N1983" s="47" t="s">
        <v>4181</v>
      </c>
    </row>
    <row r="1984" spans="1:14" s="38" customFormat="1">
      <c r="A1984" s="47" t="s">
        <v>4011</v>
      </c>
      <c r="B1984" s="47" t="s">
        <v>4261</v>
      </c>
      <c r="C1984" s="48">
        <v>3230136423</v>
      </c>
      <c r="D1984" s="49">
        <v>3230136</v>
      </c>
      <c r="E1984" s="47" t="s">
        <v>4359</v>
      </c>
      <c r="F1984" s="49">
        <v>423</v>
      </c>
      <c r="G1984" s="47" t="s">
        <v>4277</v>
      </c>
      <c r="H1984" s="49" t="s">
        <v>4029</v>
      </c>
      <c r="I1984" s="48">
        <v>7325707182495</v>
      </c>
      <c r="J1984" s="93">
        <v>160</v>
      </c>
      <c r="K1984" s="50">
        <v>2</v>
      </c>
      <c r="L1984" s="93">
        <f t="shared" si="30"/>
        <v>320</v>
      </c>
      <c r="M1984" s="49" t="s">
        <v>1823</v>
      </c>
      <c r="N1984" s="47" t="s">
        <v>4181</v>
      </c>
    </row>
    <row r="1985" spans="1:14" s="38" customFormat="1">
      <c r="A1985" s="47" t="s">
        <v>4011</v>
      </c>
      <c r="B1985" s="47" t="s">
        <v>4261</v>
      </c>
      <c r="C1985" s="48">
        <v>3230136471</v>
      </c>
      <c r="D1985" s="49">
        <v>3230136</v>
      </c>
      <c r="E1985" s="47" t="s">
        <v>4359</v>
      </c>
      <c r="F1985" s="49">
        <v>471</v>
      </c>
      <c r="G1985" s="47" t="s">
        <v>4342</v>
      </c>
      <c r="H1985" s="49" t="s">
        <v>4029</v>
      </c>
      <c r="I1985" s="48">
        <v>7325707182556</v>
      </c>
      <c r="J1985" s="93">
        <v>160</v>
      </c>
      <c r="K1985" s="50">
        <v>2</v>
      </c>
      <c r="L1985" s="93">
        <f t="shared" si="30"/>
        <v>320</v>
      </c>
      <c r="M1985" s="49" t="s">
        <v>1823</v>
      </c>
      <c r="N1985" s="47" t="s">
        <v>4181</v>
      </c>
    </row>
    <row r="1986" spans="1:14" s="38" customFormat="1">
      <c r="A1986" s="47" t="s">
        <v>4011</v>
      </c>
      <c r="B1986" s="47" t="s">
        <v>4261</v>
      </c>
      <c r="C1986" s="48">
        <v>3230137105</v>
      </c>
      <c r="D1986" s="49">
        <v>3230137</v>
      </c>
      <c r="E1986" s="47" t="s">
        <v>4360</v>
      </c>
      <c r="F1986" s="49">
        <v>105</v>
      </c>
      <c r="G1986" s="47" t="s">
        <v>4354</v>
      </c>
      <c r="H1986" s="49" t="s">
        <v>4029</v>
      </c>
      <c r="I1986" s="48">
        <v>7325707182617</v>
      </c>
      <c r="J1986" s="93">
        <v>145</v>
      </c>
      <c r="K1986" s="50">
        <v>2</v>
      </c>
      <c r="L1986" s="93">
        <f t="shared" si="30"/>
        <v>290</v>
      </c>
      <c r="M1986" s="49" t="s">
        <v>1923</v>
      </c>
      <c r="N1986" s="47" t="s">
        <v>4023</v>
      </c>
    </row>
    <row r="1987" spans="1:14" s="38" customFormat="1">
      <c r="A1987" s="47" t="s">
        <v>4011</v>
      </c>
      <c r="B1987" s="47" t="s">
        <v>4261</v>
      </c>
      <c r="C1987" s="48">
        <v>3230146110</v>
      </c>
      <c r="D1987" s="49">
        <v>3230146</v>
      </c>
      <c r="E1987" s="47" t="s">
        <v>4361</v>
      </c>
      <c r="F1987" s="49">
        <v>110</v>
      </c>
      <c r="G1987" s="47" t="s">
        <v>3975</v>
      </c>
      <c r="H1987" s="49" t="s">
        <v>4029</v>
      </c>
      <c r="I1987" s="48">
        <v>7325707182914</v>
      </c>
      <c r="J1987" s="93">
        <v>135</v>
      </c>
      <c r="K1987" s="50">
        <v>1</v>
      </c>
      <c r="L1987" s="93">
        <f t="shared" si="30"/>
        <v>135</v>
      </c>
      <c r="M1987" s="49" t="s">
        <v>1823</v>
      </c>
      <c r="N1987" s="47" t="s">
        <v>4023</v>
      </c>
    </row>
    <row r="1988" spans="1:14" s="38" customFormat="1">
      <c r="A1988" s="47" t="s">
        <v>4011</v>
      </c>
      <c r="B1988" s="47" t="s">
        <v>4261</v>
      </c>
      <c r="C1988" s="48">
        <v>3230135337</v>
      </c>
      <c r="D1988" s="49">
        <v>3230135</v>
      </c>
      <c r="E1988" s="47" t="s">
        <v>4358</v>
      </c>
      <c r="F1988" s="49">
        <v>337</v>
      </c>
      <c r="G1988" s="47" t="s">
        <v>4357</v>
      </c>
      <c r="H1988" s="49" t="s">
        <v>4029</v>
      </c>
      <c r="I1988" s="48">
        <v>7325707183096</v>
      </c>
      <c r="J1988" s="93">
        <v>135</v>
      </c>
      <c r="K1988" s="50">
        <v>1</v>
      </c>
      <c r="L1988" s="93">
        <f t="shared" ref="L1988:L2051" si="31">K1988*J1988</f>
        <v>135</v>
      </c>
      <c r="M1988" s="49" t="s">
        <v>1923</v>
      </c>
      <c r="N1988" s="47" t="s">
        <v>4023</v>
      </c>
    </row>
    <row r="1989" spans="1:14" s="38" customFormat="1">
      <c r="A1989" s="47" t="s">
        <v>4011</v>
      </c>
      <c r="B1989" s="47" t="s">
        <v>4261</v>
      </c>
      <c r="C1989" s="48">
        <v>30002025</v>
      </c>
      <c r="D1989" s="49">
        <v>3000202</v>
      </c>
      <c r="E1989" s="47" t="s">
        <v>4262</v>
      </c>
      <c r="F1989" s="49">
        <v>5</v>
      </c>
      <c r="G1989" s="47" t="s">
        <v>4014</v>
      </c>
      <c r="H1989" s="49" t="s">
        <v>4016</v>
      </c>
      <c r="I1989" s="48">
        <v>7325707186332</v>
      </c>
      <c r="J1989" s="93">
        <v>145</v>
      </c>
      <c r="K1989" s="50">
        <v>1</v>
      </c>
      <c r="L1989" s="93">
        <f t="shared" si="31"/>
        <v>145</v>
      </c>
      <c r="M1989" s="49" t="s">
        <v>1923</v>
      </c>
      <c r="N1989" s="47" t="s">
        <v>4023</v>
      </c>
    </row>
    <row r="1990" spans="1:14" s="38" customFormat="1">
      <c r="A1990" s="47" t="s">
        <v>4011</v>
      </c>
      <c r="B1990" s="47" t="s">
        <v>4261</v>
      </c>
      <c r="C1990" s="48">
        <v>30002025</v>
      </c>
      <c r="D1990" s="49">
        <v>3000202</v>
      </c>
      <c r="E1990" s="47" t="s">
        <v>4262</v>
      </c>
      <c r="F1990" s="49">
        <v>5</v>
      </c>
      <c r="G1990" s="47" t="s">
        <v>4014</v>
      </c>
      <c r="H1990" s="49" t="s">
        <v>4005</v>
      </c>
      <c r="I1990" s="48">
        <v>7325707186349</v>
      </c>
      <c r="J1990" s="93">
        <v>145</v>
      </c>
      <c r="K1990" s="50">
        <v>1</v>
      </c>
      <c r="L1990" s="93">
        <f t="shared" si="31"/>
        <v>145</v>
      </c>
      <c r="M1990" s="49" t="s">
        <v>1923</v>
      </c>
      <c r="N1990" s="47" t="s">
        <v>4023</v>
      </c>
    </row>
    <row r="1991" spans="1:14" s="38" customFormat="1">
      <c r="A1991" s="47" t="s">
        <v>4771</v>
      </c>
      <c r="B1991" s="47" t="s">
        <v>3964</v>
      </c>
      <c r="C1991" s="48">
        <v>4203648682</v>
      </c>
      <c r="D1991" s="49">
        <v>4203648</v>
      </c>
      <c r="E1991" s="47" t="s">
        <v>4470</v>
      </c>
      <c r="F1991" s="49">
        <v>682</v>
      </c>
      <c r="G1991" s="47" t="s">
        <v>4968</v>
      </c>
      <c r="H1991" s="49" t="s">
        <v>4003</v>
      </c>
      <c r="I1991" s="48">
        <v>7325707191305</v>
      </c>
      <c r="J1991" s="93">
        <v>170</v>
      </c>
      <c r="K1991" s="50">
        <v>1</v>
      </c>
      <c r="L1991" s="93">
        <f t="shared" si="31"/>
        <v>170</v>
      </c>
      <c r="M1991" s="49" t="s">
        <v>1899</v>
      </c>
      <c r="N1991" s="47" t="s">
        <v>4458</v>
      </c>
    </row>
    <row r="1992" spans="1:14" s="38" customFormat="1">
      <c r="A1992" s="47" t="s">
        <v>4771</v>
      </c>
      <c r="B1992" s="47" t="s">
        <v>3964</v>
      </c>
      <c r="C1992" s="48">
        <v>4203648682</v>
      </c>
      <c r="D1992" s="49">
        <v>4203648</v>
      </c>
      <c r="E1992" s="47" t="s">
        <v>4470</v>
      </c>
      <c r="F1992" s="49">
        <v>682</v>
      </c>
      <c r="G1992" s="47" t="s">
        <v>4968</v>
      </c>
      <c r="H1992" s="49" t="s">
        <v>4001</v>
      </c>
      <c r="I1992" s="48">
        <v>7325707191312</v>
      </c>
      <c r="J1992" s="93">
        <v>170</v>
      </c>
      <c r="K1992" s="50">
        <v>1</v>
      </c>
      <c r="L1992" s="93">
        <f t="shared" si="31"/>
        <v>170</v>
      </c>
      <c r="M1992" s="49" t="s">
        <v>1899</v>
      </c>
      <c r="N1992" s="47" t="s">
        <v>4458</v>
      </c>
    </row>
    <row r="1993" spans="1:14" s="38" customFormat="1">
      <c r="A1993" s="47" t="s">
        <v>4771</v>
      </c>
      <c r="B1993" s="47" t="s">
        <v>3964</v>
      </c>
      <c r="C1993" s="48">
        <v>4203648682</v>
      </c>
      <c r="D1993" s="49">
        <v>4203648</v>
      </c>
      <c r="E1993" s="47" t="s">
        <v>4470</v>
      </c>
      <c r="F1993" s="49">
        <v>682</v>
      </c>
      <c r="G1993" s="47" t="s">
        <v>4968</v>
      </c>
      <c r="H1993" s="49" t="s">
        <v>4005</v>
      </c>
      <c r="I1993" s="48">
        <v>7325707191343</v>
      </c>
      <c r="J1993" s="93">
        <v>170</v>
      </c>
      <c r="K1993" s="50">
        <v>1</v>
      </c>
      <c r="L1993" s="93">
        <f t="shared" si="31"/>
        <v>170</v>
      </c>
      <c r="M1993" s="49" t="s">
        <v>1899</v>
      </c>
      <c r="N1993" s="47" t="s">
        <v>4458</v>
      </c>
    </row>
    <row r="1994" spans="1:14" s="38" customFormat="1">
      <c r="A1994" s="47" t="s">
        <v>4771</v>
      </c>
      <c r="B1994" s="47" t="s">
        <v>3964</v>
      </c>
      <c r="C1994" s="48">
        <v>4204665604</v>
      </c>
      <c r="D1994" s="49">
        <v>4204665</v>
      </c>
      <c r="E1994" s="47" t="s">
        <v>5018</v>
      </c>
      <c r="F1994" s="49">
        <v>604</v>
      </c>
      <c r="G1994" s="47" t="s">
        <v>4079</v>
      </c>
      <c r="H1994" s="49" t="s">
        <v>4016</v>
      </c>
      <c r="I1994" s="48">
        <v>7325707195655</v>
      </c>
      <c r="J1994" s="93">
        <v>170</v>
      </c>
      <c r="K1994" s="50">
        <v>1</v>
      </c>
      <c r="L1994" s="93">
        <f t="shared" si="31"/>
        <v>170</v>
      </c>
      <c r="M1994" s="49" t="s">
        <v>1899</v>
      </c>
      <c r="N1994" s="47" t="s">
        <v>4152</v>
      </c>
    </row>
    <row r="1995" spans="1:14" s="38" customFormat="1">
      <c r="A1995" s="47" t="s">
        <v>4771</v>
      </c>
      <c r="B1995" s="47" t="s">
        <v>3964</v>
      </c>
      <c r="C1995" s="48">
        <v>4204665604</v>
      </c>
      <c r="D1995" s="49">
        <v>4204665</v>
      </c>
      <c r="E1995" s="47" t="s">
        <v>5018</v>
      </c>
      <c r="F1995" s="49">
        <v>604</v>
      </c>
      <c r="G1995" s="47" t="s">
        <v>4079</v>
      </c>
      <c r="H1995" s="49" t="s">
        <v>4005</v>
      </c>
      <c r="I1995" s="48">
        <v>7325707195662</v>
      </c>
      <c r="J1995" s="93">
        <v>170</v>
      </c>
      <c r="K1995" s="50">
        <v>2</v>
      </c>
      <c r="L1995" s="93">
        <f t="shared" si="31"/>
        <v>340</v>
      </c>
      <c r="M1995" s="49" t="s">
        <v>1899</v>
      </c>
      <c r="N1995" s="47" t="s">
        <v>4152</v>
      </c>
    </row>
    <row r="1996" spans="1:14" s="38" customFormat="1">
      <c r="A1996" s="47" t="s">
        <v>4771</v>
      </c>
      <c r="B1996" s="47" t="s">
        <v>4134</v>
      </c>
      <c r="C1996" s="48">
        <v>4150274433</v>
      </c>
      <c r="D1996" s="49">
        <v>4150274</v>
      </c>
      <c r="E1996" s="47" t="s">
        <v>4855</v>
      </c>
      <c r="F1996" s="49">
        <v>433</v>
      </c>
      <c r="G1996" s="47" t="s">
        <v>3969</v>
      </c>
      <c r="H1996" s="49">
        <v>46</v>
      </c>
      <c r="I1996" s="48">
        <v>7325707198069</v>
      </c>
      <c r="J1996" s="93">
        <v>220</v>
      </c>
      <c r="K1996" s="50">
        <v>1</v>
      </c>
      <c r="L1996" s="93">
        <f t="shared" si="31"/>
        <v>220</v>
      </c>
      <c r="M1996" s="49" t="s">
        <v>1939</v>
      </c>
      <c r="N1996" s="47" t="s">
        <v>4856</v>
      </c>
    </row>
    <row r="1997" spans="1:14" s="38" customFormat="1">
      <c r="A1997" s="47" t="s">
        <v>4771</v>
      </c>
      <c r="B1997" s="47" t="s">
        <v>4134</v>
      </c>
      <c r="C1997" s="48">
        <v>4150285274</v>
      </c>
      <c r="D1997" s="49">
        <v>4150285</v>
      </c>
      <c r="E1997" s="47" t="s">
        <v>4860</v>
      </c>
      <c r="F1997" s="49">
        <v>274</v>
      </c>
      <c r="G1997" s="47" t="s">
        <v>4159</v>
      </c>
      <c r="H1997" s="49">
        <v>44</v>
      </c>
      <c r="I1997" s="48">
        <v>7325707198298</v>
      </c>
      <c r="J1997" s="93">
        <v>220</v>
      </c>
      <c r="K1997" s="50">
        <v>1</v>
      </c>
      <c r="L1997" s="93">
        <f t="shared" si="31"/>
        <v>220</v>
      </c>
      <c r="M1997" s="49" t="s">
        <v>1823</v>
      </c>
      <c r="N1997" s="47" t="s">
        <v>4037</v>
      </c>
    </row>
    <row r="1998" spans="1:14" s="38" customFormat="1">
      <c r="A1998" s="47" t="s">
        <v>4771</v>
      </c>
      <c r="B1998" s="47" t="s">
        <v>4134</v>
      </c>
      <c r="C1998" s="48">
        <v>4150285274</v>
      </c>
      <c r="D1998" s="49">
        <v>4150285</v>
      </c>
      <c r="E1998" s="47" t="s">
        <v>4860</v>
      </c>
      <c r="F1998" s="49">
        <v>274</v>
      </c>
      <c r="G1998" s="47" t="s">
        <v>4159</v>
      </c>
      <c r="H1998" s="49">
        <v>46</v>
      </c>
      <c r="I1998" s="48">
        <v>7325707198304</v>
      </c>
      <c r="J1998" s="93">
        <v>220</v>
      </c>
      <c r="K1998" s="50">
        <v>1</v>
      </c>
      <c r="L1998" s="93">
        <f t="shared" si="31"/>
        <v>220</v>
      </c>
      <c r="M1998" s="49" t="s">
        <v>1823</v>
      </c>
      <c r="N1998" s="47" t="s">
        <v>4037</v>
      </c>
    </row>
    <row r="1999" spans="1:14" s="38" customFormat="1">
      <c r="A1999" s="47" t="s">
        <v>4771</v>
      </c>
      <c r="B1999" s="47" t="s">
        <v>4261</v>
      </c>
      <c r="C1999" s="48">
        <v>4300215467</v>
      </c>
      <c r="D1999" s="49">
        <v>4300215</v>
      </c>
      <c r="E1999" s="47" t="s">
        <v>4926</v>
      </c>
      <c r="F1999" s="49">
        <v>467</v>
      </c>
      <c r="G1999" s="47" t="s">
        <v>4927</v>
      </c>
      <c r="H1999" s="49">
        <v>34</v>
      </c>
      <c r="I1999" s="48">
        <v>7325707199684</v>
      </c>
      <c r="J1999" s="93">
        <v>120</v>
      </c>
      <c r="K1999" s="50">
        <v>1</v>
      </c>
      <c r="L1999" s="93">
        <f t="shared" si="31"/>
        <v>120</v>
      </c>
      <c r="M1999" s="49" t="s">
        <v>1823</v>
      </c>
      <c r="N1999" s="47" t="s">
        <v>4023</v>
      </c>
    </row>
    <row r="2000" spans="1:14" s="38" customFormat="1">
      <c r="A2000" s="47" t="s">
        <v>4771</v>
      </c>
      <c r="B2000" s="47" t="s">
        <v>4261</v>
      </c>
      <c r="C2000" s="48">
        <v>4300215467</v>
      </c>
      <c r="D2000" s="49">
        <v>4300215</v>
      </c>
      <c r="E2000" s="47" t="s">
        <v>4926</v>
      </c>
      <c r="F2000" s="49">
        <v>467</v>
      </c>
      <c r="G2000" s="47" t="s">
        <v>4927</v>
      </c>
      <c r="H2000" s="49">
        <v>36</v>
      </c>
      <c r="I2000" s="48">
        <v>7325707199691</v>
      </c>
      <c r="J2000" s="93">
        <v>120</v>
      </c>
      <c r="K2000" s="50">
        <v>1</v>
      </c>
      <c r="L2000" s="93">
        <f t="shared" si="31"/>
        <v>120</v>
      </c>
      <c r="M2000" s="49" t="s">
        <v>1823</v>
      </c>
      <c r="N2000" s="47" t="s">
        <v>4023</v>
      </c>
    </row>
    <row r="2001" spans="1:14" s="38" customFormat="1">
      <c r="A2001" s="47" t="s">
        <v>4771</v>
      </c>
      <c r="B2001" s="47" t="s">
        <v>4261</v>
      </c>
      <c r="C2001" s="48">
        <v>4300215467</v>
      </c>
      <c r="D2001" s="49">
        <v>4300215</v>
      </c>
      <c r="E2001" s="47" t="s">
        <v>4926</v>
      </c>
      <c r="F2001" s="49">
        <v>467</v>
      </c>
      <c r="G2001" s="47" t="s">
        <v>4927</v>
      </c>
      <c r="H2001" s="49">
        <v>40</v>
      </c>
      <c r="I2001" s="48">
        <v>7325707199714</v>
      </c>
      <c r="J2001" s="93">
        <v>120</v>
      </c>
      <c r="K2001" s="50">
        <v>1</v>
      </c>
      <c r="L2001" s="93">
        <f t="shared" si="31"/>
        <v>120</v>
      </c>
      <c r="M2001" s="49" t="s">
        <v>1823</v>
      </c>
      <c r="N2001" s="47" t="s">
        <v>4023</v>
      </c>
    </row>
    <row r="2002" spans="1:14" s="38" customFormat="1">
      <c r="A2002" s="47" t="s">
        <v>4771</v>
      </c>
      <c r="B2002" s="47" t="s">
        <v>4261</v>
      </c>
      <c r="C2002" s="48">
        <v>430023019</v>
      </c>
      <c r="D2002" s="49">
        <v>4300230</v>
      </c>
      <c r="E2002" s="47" t="s">
        <v>4899</v>
      </c>
      <c r="F2002" s="49">
        <v>19</v>
      </c>
      <c r="G2002" s="47" t="s">
        <v>4039</v>
      </c>
      <c r="H2002" s="49">
        <v>38</v>
      </c>
      <c r="I2002" s="48">
        <v>7325707200021</v>
      </c>
      <c r="J2002" s="93">
        <v>160</v>
      </c>
      <c r="K2002" s="50">
        <v>1</v>
      </c>
      <c r="L2002" s="93">
        <f t="shared" si="31"/>
        <v>160</v>
      </c>
      <c r="M2002" s="49" t="s">
        <v>1823</v>
      </c>
      <c r="N2002" s="47" t="s">
        <v>4900</v>
      </c>
    </row>
    <row r="2003" spans="1:14" s="38" customFormat="1">
      <c r="A2003" s="47" t="s">
        <v>4771</v>
      </c>
      <c r="B2003" s="47" t="s">
        <v>4261</v>
      </c>
      <c r="C2003" s="48">
        <v>430023019</v>
      </c>
      <c r="D2003" s="49">
        <v>4300230</v>
      </c>
      <c r="E2003" s="47" t="s">
        <v>4899</v>
      </c>
      <c r="F2003" s="49">
        <v>19</v>
      </c>
      <c r="G2003" s="47" t="s">
        <v>4039</v>
      </c>
      <c r="H2003" s="49">
        <v>40</v>
      </c>
      <c r="I2003" s="48">
        <v>7325707200038</v>
      </c>
      <c r="J2003" s="93">
        <v>160</v>
      </c>
      <c r="K2003" s="50">
        <v>2</v>
      </c>
      <c r="L2003" s="93">
        <f t="shared" si="31"/>
        <v>320</v>
      </c>
      <c r="M2003" s="49" t="s">
        <v>1823</v>
      </c>
      <c r="N2003" s="47" t="s">
        <v>4900</v>
      </c>
    </row>
    <row r="2004" spans="1:14" s="38" customFormat="1">
      <c r="A2004" s="47" t="s">
        <v>4771</v>
      </c>
      <c r="B2004" s="47" t="s">
        <v>4261</v>
      </c>
      <c r="C2004" s="48">
        <v>4300238969</v>
      </c>
      <c r="D2004" s="49">
        <v>4300238</v>
      </c>
      <c r="E2004" s="47" t="s">
        <v>4929</v>
      </c>
      <c r="F2004" s="49">
        <v>969</v>
      </c>
      <c r="G2004" s="47" t="s">
        <v>4918</v>
      </c>
      <c r="H2004" s="49">
        <v>38</v>
      </c>
      <c r="I2004" s="48">
        <v>7325707200847</v>
      </c>
      <c r="J2004" s="93">
        <v>160</v>
      </c>
      <c r="K2004" s="50">
        <v>2</v>
      </c>
      <c r="L2004" s="93">
        <f t="shared" si="31"/>
        <v>320</v>
      </c>
      <c r="M2004" s="49" t="s">
        <v>1899</v>
      </c>
      <c r="N2004" s="47" t="s">
        <v>4023</v>
      </c>
    </row>
    <row r="2005" spans="1:14" s="38" customFormat="1">
      <c r="A2005" s="47" t="s">
        <v>4771</v>
      </c>
      <c r="B2005" s="47" t="s">
        <v>4261</v>
      </c>
      <c r="C2005" s="48">
        <v>4300238969</v>
      </c>
      <c r="D2005" s="49">
        <v>4300238</v>
      </c>
      <c r="E2005" s="47" t="s">
        <v>4929</v>
      </c>
      <c r="F2005" s="49">
        <v>969</v>
      </c>
      <c r="G2005" s="47" t="s">
        <v>4918</v>
      </c>
      <c r="H2005" s="49">
        <v>40</v>
      </c>
      <c r="I2005" s="48">
        <v>7325707200854</v>
      </c>
      <c r="J2005" s="93">
        <v>160</v>
      </c>
      <c r="K2005" s="50">
        <v>1</v>
      </c>
      <c r="L2005" s="93">
        <f t="shared" si="31"/>
        <v>160</v>
      </c>
      <c r="M2005" s="49" t="s">
        <v>1899</v>
      </c>
      <c r="N2005" s="47" t="s">
        <v>4023</v>
      </c>
    </row>
    <row r="2006" spans="1:14" s="38" customFormat="1">
      <c r="A2006" s="47" t="s">
        <v>4771</v>
      </c>
      <c r="B2006" s="47" t="s">
        <v>4261</v>
      </c>
      <c r="C2006" s="48">
        <v>4300239116</v>
      </c>
      <c r="D2006" s="49">
        <v>4300239</v>
      </c>
      <c r="E2006" s="47" t="s">
        <v>4930</v>
      </c>
      <c r="F2006" s="49">
        <v>116</v>
      </c>
      <c r="G2006" s="47" t="s">
        <v>4593</v>
      </c>
      <c r="H2006" s="49">
        <v>40</v>
      </c>
      <c r="I2006" s="48">
        <v>7325707201011</v>
      </c>
      <c r="J2006" s="93">
        <v>145</v>
      </c>
      <c r="K2006" s="50">
        <v>2</v>
      </c>
      <c r="L2006" s="93">
        <f t="shared" si="31"/>
        <v>290</v>
      </c>
      <c r="M2006" s="49" t="s">
        <v>1823</v>
      </c>
      <c r="N2006" s="47" t="s">
        <v>4023</v>
      </c>
    </row>
    <row r="2007" spans="1:14" s="38" customFormat="1">
      <c r="A2007" s="47" t="s">
        <v>4771</v>
      </c>
      <c r="B2007" s="47" t="s">
        <v>4261</v>
      </c>
      <c r="C2007" s="48">
        <v>4300249433</v>
      </c>
      <c r="D2007" s="49">
        <v>4300249</v>
      </c>
      <c r="E2007" s="47" t="s">
        <v>4931</v>
      </c>
      <c r="F2007" s="49">
        <v>433</v>
      </c>
      <c r="G2007" s="47" t="s">
        <v>3969</v>
      </c>
      <c r="H2007" s="49">
        <v>42</v>
      </c>
      <c r="I2007" s="48">
        <v>7325707202094</v>
      </c>
      <c r="J2007" s="93">
        <v>135</v>
      </c>
      <c r="K2007" s="50">
        <v>1</v>
      </c>
      <c r="L2007" s="93">
        <f t="shared" si="31"/>
        <v>135</v>
      </c>
      <c r="M2007" s="49" t="s">
        <v>1823</v>
      </c>
      <c r="N2007" s="47" t="s">
        <v>4023</v>
      </c>
    </row>
    <row r="2008" spans="1:14" s="38" customFormat="1">
      <c r="A2008" s="47" t="s">
        <v>4771</v>
      </c>
      <c r="B2008" s="47" t="s">
        <v>4261</v>
      </c>
      <c r="C2008" s="48">
        <v>4300249604</v>
      </c>
      <c r="D2008" s="49">
        <v>4300249</v>
      </c>
      <c r="E2008" s="47" t="s">
        <v>4931</v>
      </c>
      <c r="F2008" s="49">
        <v>604</v>
      </c>
      <c r="G2008" s="47" t="s">
        <v>4079</v>
      </c>
      <c r="H2008" s="49">
        <v>38</v>
      </c>
      <c r="I2008" s="48">
        <v>7325707202155</v>
      </c>
      <c r="J2008" s="93">
        <v>135</v>
      </c>
      <c r="K2008" s="50">
        <v>3</v>
      </c>
      <c r="L2008" s="93">
        <f t="shared" si="31"/>
        <v>405</v>
      </c>
      <c r="M2008" s="49" t="s">
        <v>1823</v>
      </c>
      <c r="N2008" s="47" t="s">
        <v>4023</v>
      </c>
    </row>
    <row r="2009" spans="1:14" s="38" customFormat="1">
      <c r="A2009" s="47" t="s">
        <v>4771</v>
      </c>
      <c r="B2009" s="47" t="s">
        <v>4261</v>
      </c>
      <c r="C2009" s="48">
        <v>4300253274</v>
      </c>
      <c r="D2009" s="49">
        <v>4300253</v>
      </c>
      <c r="E2009" s="47" t="s">
        <v>4932</v>
      </c>
      <c r="F2009" s="49">
        <v>274</v>
      </c>
      <c r="G2009" s="47" t="s">
        <v>4159</v>
      </c>
      <c r="H2009" s="49">
        <v>46</v>
      </c>
      <c r="I2009" s="48">
        <v>7325707202438</v>
      </c>
      <c r="J2009" s="93">
        <v>200</v>
      </c>
      <c r="K2009" s="50">
        <v>3</v>
      </c>
      <c r="L2009" s="93">
        <f t="shared" si="31"/>
        <v>600</v>
      </c>
      <c r="M2009" s="49" t="s">
        <v>1823</v>
      </c>
      <c r="N2009" s="47" t="s">
        <v>4037</v>
      </c>
    </row>
    <row r="2010" spans="1:14" s="38" customFormat="1">
      <c r="A2010" s="47" t="s">
        <v>4771</v>
      </c>
      <c r="B2010" s="47" t="s">
        <v>4261</v>
      </c>
      <c r="C2010" s="48">
        <v>4300258116</v>
      </c>
      <c r="D2010" s="49">
        <v>4300258</v>
      </c>
      <c r="E2010" s="47" t="s">
        <v>4933</v>
      </c>
      <c r="F2010" s="49">
        <v>116</v>
      </c>
      <c r="G2010" s="47" t="s">
        <v>4593</v>
      </c>
      <c r="H2010" s="49">
        <v>44</v>
      </c>
      <c r="I2010" s="48">
        <v>7325707203060</v>
      </c>
      <c r="J2010" s="93">
        <v>220</v>
      </c>
      <c r="K2010" s="50">
        <v>2</v>
      </c>
      <c r="L2010" s="93">
        <f t="shared" si="31"/>
        <v>440</v>
      </c>
      <c r="M2010" s="49" t="s">
        <v>1823</v>
      </c>
      <c r="N2010" s="47" t="s">
        <v>4037</v>
      </c>
    </row>
    <row r="2011" spans="1:14" s="38" customFormat="1">
      <c r="A2011" s="47" t="s">
        <v>4771</v>
      </c>
      <c r="B2011" s="47" t="s">
        <v>4261</v>
      </c>
      <c r="C2011" s="48">
        <v>4300258116</v>
      </c>
      <c r="D2011" s="49">
        <v>4300258</v>
      </c>
      <c r="E2011" s="47" t="s">
        <v>4933</v>
      </c>
      <c r="F2011" s="49">
        <v>116</v>
      </c>
      <c r="G2011" s="47" t="s">
        <v>4593</v>
      </c>
      <c r="H2011" s="49">
        <v>46</v>
      </c>
      <c r="I2011" s="48">
        <v>7325707203077</v>
      </c>
      <c r="J2011" s="93">
        <v>220</v>
      </c>
      <c r="K2011" s="50">
        <v>1</v>
      </c>
      <c r="L2011" s="93">
        <f t="shared" si="31"/>
        <v>220</v>
      </c>
      <c r="M2011" s="49" t="s">
        <v>1823</v>
      </c>
      <c r="N2011" s="47" t="s">
        <v>4037</v>
      </c>
    </row>
    <row r="2012" spans="1:14" s="38" customFormat="1">
      <c r="A2012" s="47" t="s">
        <v>4771</v>
      </c>
      <c r="B2012" s="47" t="s">
        <v>4261</v>
      </c>
      <c r="C2012" s="48">
        <v>4300266467</v>
      </c>
      <c r="D2012" s="49">
        <v>4300266</v>
      </c>
      <c r="E2012" s="47" t="s">
        <v>4934</v>
      </c>
      <c r="F2012" s="49">
        <v>467</v>
      </c>
      <c r="G2012" s="47" t="s">
        <v>4927</v>
      </c>
      <c r="H2012" s="49">
        <v>34</v>
      </c>
      <c r="I2012" s="48">
        <v>7325707203572</v>
      </c>
      <c r="J2012" s="93">
        <v>170</v>
      </c>
      <c r="K2012" s="50">
        <v>1</v>
      </c>
      <c r="L2012" s="93">
        <f t="shared" si="31"/>
        <v>170</v>
      </c>
      <c r="M2012" s="49" t="s">
        <v>1823</v>
      </c>
      <c r="N2012" s="47" t="s">
        <v>4916</v>
      </c>
    </row>
    <row r="2013" spans="1:14" s="38" customFormat="1">
      <c r="A2013" s="47" t="s">
        <v>4771</v>
      </c>
      <c r="B2013" s="47" t="s">
        <v>4261</v>
      </c>
      <c r="C2013" s="48">
        <v>4300266467</v>
      </c>
      <c r="D2013" s="49">
        <v>4300266</v>
      </c>
      <c r="E2013" s="47" t="s">
        <v>4934</v>
      </c>
      <c r="F2013" s="49">
        <v>467</v>
      </c>
      <c r="G2013" s="47" t="s">
        <v>4927</v>
      </c>
      <c r="H2013" s="49">
        <v>36</v>
      </c>
      <c r="I2013" s="48">
        <v>7325707203589</v>
      </c>
      <c r="J2013" s="93">
        <v>170</v>
      </c>
      <c r="K2013" s="50">
        <v>1</v>
      </c>
      <c r="L2013" s="93">
        <f t="shared" si="31"/>
        <v>170</v>
      </c>
      <c r="M2013" s="49" t="s">
        <v>1823</v>
      </c>
      <c r="N2013" s="47" t="s">
        <v>4916</v>
      </c>
    </row>
    <row r="2014" spans="1:14" s="38" customFormat="1">
      <c r="A2014" s="47" t="s">
        <v>4771</v>
      </c>
      <c r="B2014" s="47" t="s">
        <v>4261</v>
      </c>
      <c r="C2014" s="48">
        <v>4300266467</v>
      </c>
      <c r="D2014" s="49">
        <v>4300266</v>
      </c>
      <c r="E2014" s="47" t="s">
        <v>4934</v>
      </c>
      <c r="F2014" s="49">
        <v>467</v>
      </c>
      <c r="G2014" s="47" t="s">
        <v>4927</v>
      </c>
      <c r="H2014" s="49">
        <v>38</v>
      </c>
      <c r="I2014" s="48">
        <v>7325707203596</v>
      </c>
      <c r="J2014" s="93">
        <v>170</v>
      </c>
      <c r="K2014" s="50">
        <v>1</v>
      </c>
      <c r="L2014" s="93">
        <f t="shared" si="31"/>
        <v>170</v>
      </c>
      <c r="M2014" s="49" t="s">
        <v>1823</v>
      </c>
      <c r="N2014" s="47" t="s">
        <v>4916</v>
      </c>
    </row>
    <row r="2015" spans="1:14" s="38" customFormat="1">
      <c r="A2015" s="47" t="s">
        <v>4771</v>
      </c>
      <c r="B2015" s="47" t="s">
        <v>5125</v>
      </c>
      <c r="C2015" s="48">
        <v>4503257433</v>
      </c>
      <c r="D2015" s="49">
        <v>4503257</v>
      </c>
      <c r="E2015" s="47" t="s">
        <v>5152</v>
      </c>
      <c r="F2015" s="49">
        <v>433</v>
      </c>
      <c r="G2015" s="47" t="s">
        <v>3969</v>
      </c>
      <c r="H2015" s="49">
        <v>40</v>
      </c>
      <c r="I2015" s="48">
        <v>7325707204838</v>
      </c>
      <c r="J2015" s="93">
        <v>220</v>
      </c>
      <c r="K2015" s="50">
        <v>1</v>
      </c>
      <c r="L2015" s="93">
        <f t="shared" si="31"/>
        <v>220</v>
      </c>
      <c r="M2015" s="49" t="s">
        <v>1823</v>
      </c>
      <c r="N2015" s="47" t="s">
        <v>4037</v>
      </c>
    </row>
    <row r="2016" spans="1:14" s="38" customFormat="1">
      <c r="A2016" s="47" t="s">
        <v>4011</v>
      </c>
      <c r="B2016" s="47" t="s">
        <v>4230</v>
      </c>
      <c r="C2016" s="48">
        <v>1000262410</v>
      </c>
      <c r="D2016" s="49">
        <v>1000262</v>
      </c>
      <c r="E2016" s="47" t="s">
        <v>4249</v>
      </c>
      <c r="F2016" s="49">
        <v>410</v>
      </c>
      <c r="G2016" s="47" t="s">
        <v>3990</v>
      </c>
      <c r="H2016" s="49" t="s">
        <v>4146</v>
      </c>
      <c r="I2016" s="48">
        <v>7325707207013</v>
      </c>
      <c r="J2016" s="93">
        <v>160</v>
      </c>
      <c r="K2016" s="50">
        <v>1</v>
      </c>
      <c r="L2016" s="93">
        <f t="shared" si="31"/>
        <v>160</v>
      </c>
      <c r="M2016" s="49" t="s">
        <v>1899</v>
      </c>
      <c r="N2016" s="47" t="s">
        <v>4250</v>
      </c>
    </row>
    <row r="2017" spans="1:14" s="38" customFormat="1">
      <c r="A2017" s="47" t="s">
        <v>4011</v>
      </c>
      <c r="B2017" s="47" t="s">
        <v>4230</v>
      </c>
      <c r="C2017" s="48">
        <v>1000262410</v>
      </c>
      <c r="D2017" s="49">
        <v>1000262</v>
      </c>
      <c r="E2017" s="47" t="s">
        <v>4249</v>
      </c>
      <c r="F2017" s="49">
        <v>410</v>
      </c>
      <c r="G2017" s="47" t="s">
        <v>3990</v>
      </c>
      <c r="H2017" s="49" t="s">
        <v>4147</v>
      </c>
      <c r="I2017" s="48">
        <v>7325707207051</v>
      </c>
      <c r="J2017" s="93">
        <v>160</v>
      </c>
      <c r="K2017" s="50">
        <v>1</v>
      </c>
      <c r="L2017" s="93">
        <f t="shared" si="31"/>
        <v>160</v>
      </c>
      <c r="M2017" s="49" t="s">
        <v>1899</v>
      </c>
      <c r="N2017" s="47" t="s">
        <v>4250</v>
      </c>
    </row>
    <row r="2018" spans="1:14" s="38" customFormat="1">
      <c r="A2018" s="47" t="s">
        <v>4011</v>
      </c>
      <c r="B2018" s="47" t="s">
        <v>4230</v>
      </c>
      <c r="C2018" s="48">
        <v>1000262410</v>
      </c>
      <c r="D2018" s="49">
        <v>1000262</v>
      </c>
      <c r="E2018" s="47" t="s">
        <v>4249</v>
      </c>
      <c r="F2018" s="49">
        <v>410</v>
      </c>
      <c r="G2018" s="47" t="s">
        <v>3990</v>
      </c>
      <c r="H2018" s="49" t="s">
        <v>4140</v>
      </c>
      <c r="I2018" s="48">
        <v>7325707207136</v>
      </c>
      <c r="J2018" s="93">
        <v>160</v>
      </c>
      <c r="K2018" s="50">
        <v>1</v>
      </c>
      <c r="L2018" s="93">
        <f t="shared" si="31"/>
        <v>160</v>
      </c>
      <c r="M2018" s="49" t="s">
        <v>1899</v>
      </c>
      <c r="N2018" s="47" t="s">
        <v>4250</v>
      </c>
    </row>
    <row r="2019" spans="1:14" s="38" customFormat="1">
      <c r="A2019" s="47" t="s">
        <v>4771</v>
      </c>
      <c r="B2019" s="47" t="s">
        <v>4012</v>
      </c>
      <c r="C2019" s="48">
        <v>47002825</v>
      </c>
      <c r="D2019" s="49">
        <v>4700282</v>
      </c>
      <c r="E2019" s="47" t="s">
        <v>4772</v>
      </c>
      <c r="F2019" s="49">
        <v>5</v>
      </c>
      <c r="G2019" s="47" t="s">
        <v>4014</v>
      </c>
      <c r="H2019" s="49" t="s">
        <v>4001</v>
      </c>
      <c r="I2019" s="48">
        <v>7325707208294</v>
      </c>
      <c r="J2019" s="93">
        <v>315</v>
      </c>
      <c r="K2019" s="50">
        <v>2</v>
      </c>
      <c r="L2019" s="93">
        <f t="shared" si="31"/>
        <v>630</v>
      </c>
      <c r="M2019" s="49" t="s">
        <v>1823</v>
      </c>
      <c r="N2019" s="47" t="s">
        <v>4021</v>
      </c>
    </row>
    <row r="2020" spans="1:14" s="38" customFormat="1">
      <c r="A2020" s="47" t="s">
        <v>4771</v>
      </c>
      <c r="B2020" s="47" t="s">
        <v>4012</v>
      </c>
      <c r="C2020" s="48">
        <v>4700282433</v>
      </c>
      <c r="D2020" s="49">
        <v>4700282</v>
      </c>
      <c r="E2020" s="47" t="s">
        <v>4772</v>
      </c>
      <c r="F2020" s="49">
        <v>433</v>
      </c>
      <c r="G2020" s="47" t="s">
        <v>3969</v>
      </c>
      <c r="H2020" s="49" t="s">
        <v>4003</v>
      </c>
      <c r="I2020" s="48">
        <v>7325707208348</v>
      </c>
      <c r="J2020" s="93">
        <v>315</v>
      </c>
      <c r="K2020" s="50">
        <v>1</v>
      </c>
      <c r="L2020" s="93">
        <f t="shared" si="31"/>
        <v>315</v>
      </c>
      <c r="M2020" s="49" t="s">
        <v>1823</v>
      </c>
      <c r="N2020" s="47" t="s">
        <v>4021</v>
      </c>
    </row>
    <row r="2021" spans="1:14" s="38" customFormat="1">
      <c r="A2021" s="47" t="s">
        <v>4771</v>
      </c>
      <c r="B2021" s="47" t="s">
        <v>4012</v>
      </c>
      <c r="C2021" s="48">
        <v>4700282433</v>
      </c>
      <c r="D2021" s="49">
        <v>4700282</v>
      </c>
      <c r="E2021" s="47" t="s">
        <v>4772</v>
      </c>
      <c r="F2021" s="49">
        <v>433</v>
      </c>
      <c r="G2021" s="47" t="s">
        <v>3969</v>
      </c>
      <c r="H2021" s="49" t="s">
        <v>4016</v>
      </c>
      <c r="I2021" s="48">
        <v>7325707208379</v>
      </c>
      <c r="J2021" s="93">
        <v>315</v>
      </c>
      <c r="K2021" s="50">
        <v>1</v>
      </c>
      <c r="L2021" s="93">
        <f t="shared" si="31"/>
        <v>315</v>
      </c>
      <c r="M2021" s="49" t="s">
        <v>1823</v>
      </c>
      <c r="N2021" s="47" t="s">
        <v>4021</v>
      </c>
    </row>
    <row r="2022" spans="1:14" s="38" customFormat="1">
      <c r="A2022" s="47" t="s">
        <v>4011</v>
      </c>
      <c r="B2022" s="47" t="s">
        <v>4745</v>
      </c>
      <c r="C2022" s="48">
        <v>3230161242</v>
      </c>
      <c r="D2022" s="49">
        <v>3230161</v>
      </c>
      <c r="E2022" s="47" t="s">
        <v>4753</v>
      </c>
      <c r="F2022" s="49">
        <v>242</v>
      </c>
      <c r="G2022" s="47" t="s">
        <v>4091</v>
      </c>
      <c r="H2022" s="49" t="s">
        <v>4001</v>
      </c>
      <c r="I2022" s="48">
        <v>7325707209901</v>
      </c>
      <c r="J2022" s="93">
        <v>220</v>
      </c>
      <c r="K2022" s="50">
        <v>1</v>
      </c>
      <c r="L2022" s="93">
        <f t="shared" si="31"/>
        <v>220</v>
      </c>
      <c r="M2022" s="49" t="s">
        <v>1923</v>
      </c>
      <c r="N2022" s="47" t="s">
        <v>4754</v>
      </c>
    </row>
    <row r="2023" spans="1:14" s="38" customFormat="1">
      <c r="A2023" s="47" t="s">
        <v>4011</v>
      </c>
      <c r="B2023" s="47" t="s">
        <v>4745</v>
      </c>
      <c r="C2023" s="48">
        <v>3230161242</v>
      </c>
      <c r="D2023" s="49">
        <v>3230161</v>
      </c>
      <c r="E2023" s="47" t="s">
        <v>4753</v>
      </c>
      <c r="F2023" s="49">
        <v>242</v>
      </c>
      <c r="G2023" s="47" t="s">
        <v>4091</v>
      </c>
      <c r="H2023" s="49" t="s">
        <v>4004</v>
      </c>
      <c r="I2023" s="48">
        <v>7325707209918</v>
      </c>
      <c r="J2023" s="93">
        <v>220</v>
      </c>
      <c r="K2023" s="50">
        <v>1</v>
      </c>
      <c r="L2023" s="93">
        <f t="shared" si="31"/>
        <v>220</v>
      </c>
      <c r="M2023" s="49" t="s">
        <v>1923</v>
      </c>
      <c r="N2023" s="47" t="s">
        <v>4754</v>
      </c>
    </row>
    <row r="2024" spans="1:14" s="38" customFormat="1">
      <c r="A2024" s="47" t="s">
        <v>4011</v>
      </c>
      <c r="B2024" s="47" t="s">
        <v>4745</v>
      </c>
      <c r="C2024" s="48">
        <v>3230161242</v>
      </c>
      <c r="D2024" s="49">
        <v>3230161</v>
      </c>
      <c r="E2024" s="47" t="s">
        <v>4753</v>
      </c>
      <c r="F2024" s="49">
        <v>242</v>
      </c>
      <c r="G2024" s="47" t="s">
        <v>4091</v>
      </c>
      <c r="H2024" s="49" t="s">
        <v>4029</v>
      </c>
      <c r="I2024" s="48">
        <v>7325707209949</v>
      </c>
      <c r="J2024" s="93">
        <v>220</v>
      </c>
      <c r="K2024" s="50">
        <v>1</v>
      </c>
      <c r="L2024" s="93">
        <f t="shared" si="31"/>
        <v>220</v>
      </c>
      <c r="M2024" s="49" t="s">
        <v>1923</v>
      </c>
      <c r="N2024" s="47" t="s">
        <v>4754</v>
      </c>
    </row>
    <row r="2025" spans="1:14" s="38" customFormat="1">
      <c r="A2025" s="47" t="s">
        <v>4011</v>
      </c>
      <c r="B2025" s="47" t="s">
        <v>4261</v>
      </c>
      <c r="C2025" s="48">
        <v>32301645</v>
      </c>
      <c r="D2025" s="49">
        <v>3230164</v>
      </c>
      <c r="E2025" s="47" t="s">
        <v>4263</v>
      </c>
      <c r="F2025" s="49">
        <v>5</v>
      </c>
      <c r="G2025" s="47" t="s">
        <v>4014</v>
      </c>
      <c r="H2025" s="49" t="s">
        <v>4001</v>
      </c>
      <c r="I2025" s="48">
        <v>7325707210204</v>
      </c>
      <c r="J2025" s="93">
        <v>300</v>
      </c>
      <c r="K2025" s="50">
        <v>1</v>
      </c>
      <c r="L2025" s="93">
        <f t="shared" si="31"/>
        <v>300</v>
      </c>
      <c r="M2025" s="49" t="s">
        <v>1823</v>
      </c>
      <c r="N2025" s="47" t="s">
        <v>4264</v>
      </c>
    </row>
    <row r="2026" spans="1:14" s="38" customFormat="1">
      <c r="A2026" s="47" t="s">
        <v>4011</v>
      </c>
      <c r="B2026" s="47" t="s">
        <v>4261</v>
      </c>
      <c r="C2026" s="48">
        <v>32301645</v>
      </c>
      <c r="D2026" s="49">
        <v>3230164</v>
      </c>
      <c r="E2026" s="47" t="s">
        <v>4263</v>
      </c>
      <c r="F2026" s="49">
        <v>5</v>
      </c>
      <c r="G2026" s="47" t="s">
        <v>4014</v>
      </c>
      <c r="H2026" s="49" t="s">
        <v>4004</v>
      </c>
      <c r="I2026" s="48">
        <v>7325707210211</v>
      </c>
      <c r="J2026" s="93">
        <v>300</v>
      </c>
      <c r="K2026" s="50">
        <v>1</v>
      </c>
      <c r="L2026" s="93">
        <f t="shared" si="31"/>
        <v>300</v>
      </c>
      <c r="M2026" s="49" t="s">
        <v>1823</v>
      </c>
      <c r="N2026" s="47" t="s">
        <v>4264</v>
      </c>
    </row>
    <row r="2027" spans="1:14" s="38" customFormat="1">
      <c r="A2027" s="47" t="s">
        <v>4011</v>
      </c>
      <c r="B2027" s="47" t="s">
        <v>4261</v>
      </c>
      <c r="C2027" s="48">
        <v>3230166113</v>
      </c>
      <c r="D2027" s="49">
        <v>3230166</v>
      </c>
      <c r="E2027" s="47" t="s">
        <v>4362</v>
      </c>
      <c r="F2027" s="49">
        <v>113</v>
      </c>
      <c r="G2027" s="47" t="s">
        <v>4256</v>
      </c>
      <c r="H2027" s="49" t="s">
        <v>4001</v>
      </c>
      <c r="I2027" s="48">
        <v>7325707210389</v>
      </c>
      <c r="J2027" s="93">
        <v>160</v>
      </c>
      <c r="K2027" s="50">
        <v>1</v>
      </c>
      <c r="L2027" s="93">
        <f t="shared" si="31"/>
        <v>160</v>
      </c>
      <c r="M2027" s="49" t="s">
        <v>1923</v>
      </c>
      <c r="N2027" s="47" t="s">
        <v>3967</v>
      </c>
    </row>
    <row r="2028" spans="1:14" s="38" customFormat="1">
      <c r="A2028" s="47" t="s">
        <v>4011</v>
      </c>
      <c r="B2028" s="47" t="s">
        <v>4261</v>
      </c>
      <c r="C2028" s="48">
        <v>3230166113</v>
      </c>
      <c r="D2028" s="49">
        <v>3230166</v>
      </c>
      <c r="E2028" s="47" t="s">
        <v>4362</v>
      </c>
      <c r="F2028" s="49">
        <v>113</v>
      </c>
      <c r="G2028" s="47" t="s">
        <v>4256</v>
      </c>
      <c r="H2028" s="49" t="s">
        <v>4004</v>
      </c>
      <c r="I2028" s="48">
        <v>7325707210396</v>
      </c>
      <c r="J2028" s="93">
        <v>160</v>
      </c>
      <c r="K2028" s="50">
        <v>1</v>
      </c>
      <c r="L2028" s="93">
        <f t="shared" si="31"/>
        <v>160</v>
      </c>
      <c r="M2028" s="49" t="s">
        <v>1923</v>
      </c>
      <c r="N2028" s="47" t="s">
        <v>3967</v>
      </c>
    </row>
    <row r="2029" spans="1:14" s="38" customFormat="1">
      <c r="A2029" s="47" t="s">
        <v>4011</v>
      </c>
      <c r="B2029" s="47" t="s">
        <v>4261</v>
      </c>
      <c r="C2029" s="48">
        <v>3230166113</v>
      </c>
      <c r="D2029" s="49">
        <v>3230166</v>
      </c>
      <c r="E2029" s="47" t="s">
        <v>4362</v>
      </c>
      <c r="F2029" s="49">
        <v>113</v>
      </c>
      <c r="G2029" s="47" t="s">
        <v>4256</v>
      </c>
      <c r="H2029" s="49" t="s">
        <v>4029</v>
      </c>
      <c r="I2029" s="48">
        <v>7325707210426</v>
      </c>
      <c r="J2029" s="93">
        <v>160</v>
      </c>
      <c r="K2029" s="50">
        <v>1</v>
      </c>
      <c r="L2029" s="93">
        <f t="shared" si="31"/>
        <v>160</v>
      </c>
      <c r="M2029" s="49" t="s">
        <v>1923</v>
      </c>
      <c r="N2029" s="47" t="s">
        <v>3967</v>
      </c>
    </row>
    <row r="2030" spans="1:14" s="38" customFormat="1">
      <c r="A2030" s="47" t="s">
        <v>4011</v>
      </c>
      <c r="B2030" s="47" t="s">
        <v>4261</v>
      </c>
      <c r="C2030" s="48">
        <v>3230167130</v>
      </c>
      <c r="D2030" s="49">
        <v>3230167</v>
      </c>
      <c r="E2030" s="47" t="s">
        <v>4363</v>
      </c>
      <c r="F2030" s="49">
        <v>130</v>
      </c>
      <c r="G2030" s="47" t="s">
        <v>4110</v>
      </c>
      <c r="H2030" s="49" t="s">
        <v>4004</v>
      </c>
      <c r="I2030" s="48">
        <v>7325707210518</v>
      </c>
      <c r="J2030" s="93">
        <v>170</v>
      </c>
      <c r="K2030" s="50">
        <v>2</v>
      </c>
      <c r="L2030" s="93">
        <f t="shared" si="31"/>
        <v>340</v>
      </c>
      <c r="M2030" s="49" t="s">
        <v>1923</v>
      </c>
      <c r="N2030" s="47" t="s">
        <v>4023</v>
      </c>
    </row>
    <row r="2031" spans="1:14" s="38" customFormat="1">
      <c r="A2031" s="47" t="s">
        <v>4011</v>
      </c>
      <c r="B2031" s="47" t="s">
        <v>4261</v>
      </c>
      <c r="C2031" s="48">
        <v>3230167130</v>
      </c>
      <c r="D2031" s="49">
        <v>3230167</v>
      </c>
      <c r="E2031" s="47" t="s">
        <v>4363</v>
      </c>
      <c r="F2031" s="49">
        <v>130</v>
      </c>
      <c r="G2031" s="47" t="s">
        <v>4110</v>
      </c>
      <c r="H2031" s="49" t="s">
        <v>4029</v>
      </c>
      <c r="I2031" s="48">
        <v>7325707210549</v>
      </c>
      <c r="J2031" s="93">
        <v>170</v>
      </c>
      <c r="K2031" s="50">
        <v>1</v>
      </c>
      <c r="L2031" s="93">
        <f t="shared" si="31"/>
        <v>170</v>
      </c>
      <c r="M2031" s="49" t="s">
        <v>1923</v>
      </c>
      <c r="N2031" s="47" t="s">
        <v>4023</v>
      </c>
    </row>
    <row r="2032" spans="1:14" s="38" customFormat="1">
      <c r="A2032" s="47" t="s">
        <v>4011</v>
      </c>
      <c r="B2032" s="47" t="s">
        <v>4261</v>
      </c>
      <c r="C2032" s="48">
        <v>3230195412</v>
      </c>
      <c r="D2032" s="49">
        <v>3230195</v>
      </c>
      <c r="E2032" s="47" t="s">
        <v>4364</v>
      </c>
      <c r="F2032" s="49">
        <v>412</v>
      </c>
      <c r="G2032" s="47" t="s">
        <v>4336</v>
      </c>
      <c r="H2032" s="49" t="s">
        <v>4029</v>
      </c>
      <c r="I2032" s="48">
        <v>7325707214080</v>
      </c>
      <c r="J2032" s="93">
        <v>160</v>
      </c>
      <c r="K2032" s="50">
        <v>1</v>
      </c>
      <c r="L2032" s="93">
        <f t="shared" si="31"/>
        <v>160</v>
      </c>
      <c r="M2032" s="49" t="s">
        <v>1923</v>
      </c>
      <c r="N2032" s="47" t="s">
        <v>4023</v>
      </c>
    </row>
    <row r="2033" spans="1:14" s="38" customFormat="1">
      <c r="A2033" s="47" t="s">
        <v>4011</v>
      </c>
      <c r="B2033" s="47" t="s">
        <v>4261</v>
      </c>
      <c r="C2033" s="48">
        <v>3230202604</v>
      </c>
      <c r="D2033" s="49">
        <v>3230202</v>
      </c>
      <c r="E2033" s="47" t="s">
        <v>4365</v>
      </c>
      <c r="F2033" s="49">
        <v>604</v>
      </c>
      <c r="G2033" s="47" t="s">
        <v>4079</v>
      </c>
      <c r="H2033" s="49" t="s">
        <v>4001</v>
      </c>
      <c r="I2033" s="48">
        <v>7325707215308</v>
      </c>
      <c r="J2033" s="93">
        <v>135</v>
      </c>
      <c r="K2033" s="50">
        <v>1</v>
      </c>
      <c r="L2033" s="93">
        <f t="shared" si="31"/>
        <v>135</v>
      </c>
      <c r="M2033" s="49" t="s">
        <v>1923</v>
      </c>
      <c r="N2033" s="47" t="s">
        <v>3967</v>
      </c>
    </row>
    <row r="2034" spans="1:14" s="38" customFormat="1">
      <c r="A2034" s="47" t="s">
        <v>4011</v>
      </c>
      <c r="B2034" s="47" t="s">
        <v>4261</v>
      </c>
      <c r="C2034" s="48">
        <v>3230217410</v>
      </c>
      <c r="D2034" s="49">
        <v>3230217</v>
      </c>
      <c r="E2034" s="47" t="s">
        <v>4366</v>
      </c>
      <c r="F2034" s="49">
        <v>410</v>
      </c>
      <c r="G2034" s="47" t="s">
        <v>3990</v>
      </c>
      <c r="H2034" s="49" t="s">
        <v>4029</v>
      </c>
      <c r="I2034" s="48">
        <v>7325707217227</v>
      </c>
      <c r="J2034" s="93">
        <v>160</v>
      </c>
      <c r="K2034" s="50">
        <v>1</v>
      </c>
      <c r="L2034" s="93">
        <f t="shared" si="31"/>
        <v>160</v>
      </c>
      <c r="M2034" s="49" t="s">
        <v>1823</v>
      </c>
      <c r="N2034" s="47" t="s">
        <v>4023</v>
      </c>
    </row>
    <row r="2035" spans="1:14" s="38" customFormat="1">
      <c r="A2035" s="47" t="s">
        <v>4011</v>
      </c>
      <c r="B2035" s="47" t="s">
        <v>4261</v>
      </c>
      <c r="C2035" s="48">
        <v>3230217604</v>
      </c>
      <c r="D2035" s="49">
        <v>3230217</v>
      </c>
      <c r="E2035" s="47" t="s">
        <v>4366</v>
      </c>
      <c r="F2035" s="49">
        <v>604</v>
      </c>
      <c r="G2035" s="47" t="s">
        <v>4079</v>
      </c>
      <c r="H2035" s="49" t="s">
        <v>4016</v>
      </c>
      <c r="I2035" s="48">
        <v>7325707217265</v>
      </c>
      <c r="J2035" s="93">
        <v>160</v>
      </c>
      <c r="K2035" s="50">
        <v>1</v>
      </c>
      <c r="L2035" s="93">
        <f t="shared" si="31"/>
        <v>160</v>
      </c>
      <c r="M2035" s="49" t="s">
        <v>1823</v>
      </c>
      <c r="N2035" s="47" t="s">
        <v>4023</v>
      </c>
    </row>
    <row r="2036" spans="1:14" s="38" customFormat="1">
      <c r="A2036" s="47" t="s">
        <v>4011</v>
      </c>
      <c r="B2036" s="47" t="s">
        <v>4261</v>
      </c>
      <c r="C2036" s="48">
        <v>3230217604</v>
      </c>
      <c r="D2036" s="49">
        <v>3230217</v>
      </c>
      <c r="E2036" s="47" t="s">
        <v>4366</v>
      </c>
      <c r="F2036" s="49">
        <v>604</v>
      </c>
      <c r="G2036" s="47" t="s">
        <v>4079</v>
      </c>
      <c r="H2036" s="49" t="s">
        <v>4005</v>
      </c>
      <c r="I2036" s="48">
        <v>7325707217272</v>
      </c>
      <c r="J2036" s="93">
        <v>160</v>
      </c>
      <c r="K2036" s="50">
        <v>2</v>
      </c>
      <c r="L2036" s="93">
        <f t="shared" si="31"/>
        <v>320</v>
      </c>
      <c r="M2036" s="49" t="s">
        <v>1823</v>
      </c>
      <c r="N2036" s="47" t="s">
        <v>4023</v>
      </c>
    </row>
    <row r="2037" spans="1:14" s="38" customFormat="1">
      <c r="A2037" s="47" t="s">
        <v>4011</v>
      </c>
      <c r="B2037" s="47" t="s">
        <v>4261</v>
      </c>
      <c r="C2037" s="48">
        <v>3230219604</v>
      </c>
      <c r="D2037" s="49">
        <v>3230219</v>
      </c>
      <c r="E2037" s="47" t="s">
        <v>4367</v>
      </c>
      <c r="F2037" s="49">
        <v>604</v>
      </c>
      <c r="G2037" s="47" t="s">
        <v>4079</v>
      </c>
      <c r="H2037" s="49" t="s">
        <v>4005</v>
      </c>
      <c r="I2037" s="48">
        <v>7325707217692</v>
      </c>
      <c r="J2037" s="93">
        <v>160</v>
      </c>
      <c r="K2037" s="50">
        <v>1</v>
      </c>
      <c r="L2037" s="93">
        <f t="shared" si="31"/>
        <v>160</v>
      </c>
      <c r="M2037" s="49" t="s">
        <v>1823</v>
      </c>
      <c r="N2037" s="47" t="s">
        <v>4023</v>
      </c>
    </row>
    <row r="2038" spans="1:14" s="38" customFormat="1">
      <c r="A2038" s="47" t="s">
        <v>4011</v>
      </c>
      <c r="B2038" s="47" t="s">
        <v>4261</v>
      </c>
      <c r="C2038" s="48">
        <v>3230225110</v>
      </c>
      <c r="D2038" s="49">
        <v>3230225</v>
      </c>
      <c r="E2038" s="47" t="s">
        <v>4368</v>
      </c>
      <c r="F2038" s="49">
        <v>110</v>
      </c>
      <c r="G2038" s="47" t="s">
        <v>3975</v>
      </c>
      <c r="H2038" s="49" t="s">
        <v>4001</v>
      </c>
      <c r="I2038" s="48">
        <v>7325707218323</v>
      </c>
      <c r="J2038" s="93">
        <v>170</v>
      </c>
      <c r="K2038" s="50">
        <v>1</v>
      </c>
      <c r="L2038" s="93">
        <f t="shared" si="31"/>
        <v>170</v>
      </c>
      <c r="M2038" s="49" t="s">
        <v>1823</v>
      </c>
      <c r="N2038" s="47" t="s">
        <v>4023</v>
      </c>
    </row>
    <row r="2039" spans="1:14" s="38" customFormat="1">
      <c r="A2039" s="47" t="s">
        <v>4011</v>
      </c>
      <c r="B2039" s="47" t="s">
        <v>4261</v>
      </c>
      <c r="C2039" s="48">
        <v>3230225110</v>
      </c>
      <c r="D2039" s="49">
        <v>3230225</v>
      </c>
      <c r="E2039" s="47" t="s">
        <v>4368</v>
      </c>
      <c r="F2039" s="49">
        <v>110</v>
      </c>
      <c r="G2039" s="47" t="s">
        <v>3975</v>
      </c>
      <c r="H2039" s="49" t="s">
        <v>4005</v>
      </c>
      <c r="I2039" s="48">
        <v>7325707218354</v>
      </c>
      <c r="J2039" s="93">
        <v>170</v>
      </c>
      <c r="K2039" s="50">
        <v>1</v>
      </c>
      <c r="L2039" s="93">
        <f t="shared" si="31"/>
        <v>170</v>
      </c>
      <c r="M2039" s="49" t="s">
        <v>1823</v>
      </c>
      <c r="N2039" s="47" t="s">
        <v>4023</v>
      </c>
    </row>
    <row r="2040" spans="1:14" s="38" customFormat="1">
      <c r="A2040" s="47" t="s">
        <v>4011</v>
      </c>
      <c r="B2040" s="47" t="s">
        <v>4261</v>
      </c>
      <c r="C2040" s="48">
        <v>3230228374</v>
      </c>
      <c r="D2040" s="49">
        <v>3230228</v>
      </c>
      <c r="E2040" s="47" t="s">
        <v>4369</v>
      </c>
      <c r="F2040" s="49">
        <v>374</v>
      </c>
      <c r="G2040" s="47" t="s">
        <v>4370</v>
      </c>
      <c r="H2040" s="49" t="s">
        <v>4016</v>
      </c>
      <c r="I2040" s="48">
        <v>7325707218828</v>
      </c>
      <c r="J2040" s="93">
        <v>145</v>
      </c>
      <c r="K2040" s="50">
        <v>1</v>
      </c>
      <c r="L2040" s="93">
        <f t="shared" si="31"/>
        <v>145</v>
      </c>
      <c r="M2040" s="49" t="s">
        <v>1823</v>
      </c>
      <c r="N2040" s="47" t="s">
        <v>4023</v>
      </c>
    </row>
    <row r="2041" spans="1:14" s="38" customFormat="1">
      <c r="A2041" s="47" t="s">
        <v>4011</v>
      </c>
      <c r="B2041" s="47" t="s">
        <v>4261</v>
      </c>
      <c r="C2041" s="48">
        <v>3230228644</v>
      </c>
      <c r="D2041" s="49">
        <v>3230228</v>
      </c>
      <c r="E2041" s="47" t="s">
        <v>4369</v>
      </c>
      <c r="F2041" s="49">
        <v>644</v>
      </c>
      <c r="G2041" s="47" t="s">
        <v>4371</v>
      </c>
      <c r="H2041" s="49" t="s">
        <v>4001</v>
      </c>
      <c r="I2041" s="48">
        <v>7325707218989</v>
      </c>
      <c r="J2041" s="93">
        <v>145</v>
      </c>
      <c r="K2041" s="50">
        <v>1</v>
      </c>
      <c r="L2041" s="93">
        <f t="shared" si="31"/>
        <v>145</v>
      </c>
      <c r="M2041" s="49" t="s">
        <v>1823</v>
      </c>
      <c r="N2041" s="47" t="s">
        <v>4023</v>
      </c>
    </row>
    <row r="2042" spans="1:14" s="38" customFormat="1">
      <c r="A2042" s="47" t="s">
        <v>4011</v>
      </c>
      <c r="B2042" s="47" t="s">
        <v>4261</v>
      </c>
      <c r="C2042" s="48">
        <v>3230228644</v>
      </c>
      <c r="D2042" s="49">
        <v>3230228</v>
      </c>
      <c r="E2042" s="47" t="s">
        <v>4369</v>
      </c>
      <c r="F2042" s="49">
        <v>644</v>
      </c>
      <c r="G2042" s="47" t="s">
        <v>4371</v>
      </c>
      <c r="H2042" s="49" t="s">
        <v>4004</v>
      </c>
      <c r="I2042" s="48">
        <v>7325707218996</v>
      </c>
      <c r="J2042" s="93">
        <v>145</v>
      </c>
      <c r="K2042" s="50">
        <v>1</v>
      </c>
      <c r="L2042" s="93">
        <f t="shared" si="31"/>
        <v>145</v>
      </c>
      <c r="M2042" s="49" t="s">
        <v>1823</v>
      </c>
      <c r="N2042" s="47" t="s">
        <v>4023</v>
      </c>
    </row>
    <row r="2043" spans="1:14" s="38" customFormat="1">
      <c r="A2043" s="47" t="s">
        <v>4011</v>
      </c>
      <c r="B2043" s="47" t="s">
        <v>4261</v>
      </c>
      <c r="C2043" s="48">
        <v>3230228644</v>
      </c>
      <c r="D2043" s="49">
        <v>3230228</v>
      </c>
      <c r="E2043" s="47" t="s">
        <v>4369</v>
      </c>
      <c r="F2043" s="49">
        <v>644</v>
      </c>
      <c r="G2043" s="47" t="s">
        <v>4371</v>
      </c>
      <c r="H2043" s="49" t="s">
        <v>4005</v>
      </c>
      <c r="I2043" s="48">
        <v>7325707219016</v>
      </c>
      <c r="J2043" s="93">
        <v>145</v>
      </c>
      <c r="K2043" s="50">
        <v>1</v>
      </c>
      <c r="L2043" s="93">
        <f t="shared" si="31"/>
        <v>145</v>
      </c>
      <c r="M2043" s="49" t="s">
        <v>1823</v>
      </c>
      <c r="N2043" s="47" t="s">
        <v>4023</v>
      </c>
    </row>
    <row r="2044" spans="1:14" s="38" customFormat="1">
      <c r="A2044" s="47" t="s">
        <v>4771</v>
      </c>
      <c r="B2044" s="47" t="s">
        <v>5125</v>
      </c>
      <c r="C2044" s="48">
        <v>4503290446</v>
      </c>
      <c r="D2044" s="49">
        <v>4503290</v>
      </c>
      <c r="E2044" s="47" t="s">
        <v>5153</v>
      </c>
      <c r="F2044" s="49">
        <v>446</v>
      </c>
      <c r="G2044" s="47" t="s">
        <v>4093</v>
      </c>
      <c r="H2044" s="49">
        <v>46</v>
      </c>
      <c r="I2044" s="48">
        <v>7325707220746</v>
      </c>
      <c r="J2044" s="93">
        <v>460</v>
      </c>
      <c r="K2044" s="50">
        <v>1</v>
      </c>
      <c r="L2044" s="93">
        <f t="shared" si="31"/>
        <v>460</v>
      </c>
      <c r="M2044" s="49" t="s">
        <v>1823</v>
      </c>
      <c r="N2044" s="47" t="s">
        <v>5154</v>
      </c>
    </row>
    <row r="2045" spans="1:14" s="38" customFormat="1">
      <c r="A2045" s="47" t="s">
        <v>4011</v>
      </c>
      <c r="B2045" s="47" t="s">
        <v>4672</v>
      </c>
      <c r="C2045" s="48">
        <v>9960263410</v>
      </c>
      <c r="D2045" s="49">
        <v>9960263</v>
      </c>
      <c r="E2045" s="47" t="s">
        <v>4708</v>
      </c>
      <c r="F2045" s="49">
        <v>410</v>
      </c>
      <c r="G2045" s="47" t="s">
        <v>3990</v>
      </c>
      <c r="H2045" s="49" t="s">
        <v>4709</v>
      </c>
      <c r="I2045" s="48">
        <v>7325707222054</v>
      </c>
      <c r="J2045" s="93">
        <v>35</v>
      </c>
      <c r="K2045" s="50">
        <v>1</v>
      </c>
      <c r="L2045" s="93">
        <f t="shared" si="31"/>
        <v>35</v>
      </c>
      <c r="M2045" s="49" t="s">
        <v>1823</v>
      </c>
      <c r="N2045" s="47" t="s">
        <v>4043</v>
      </c>
    </row>
    <row r="2046" spans="1:14" s="38" customFormat="1">
      <c r="A2046" s="47" t="s">
        <v>4011</v>
      </c>
      <c r="B2046" s="47" t="s">
        <v>4672</v>
      </c>
      <c r="C2046" s="48">
        <v>9960267110</v>
      </c>
      <c r="D2046" s="49">
        <v>9960267</v>
      </c>
      <c r="E2046" s="47" t="s">
        <v>4736</v>
      </c>
      <c r="F2046" s="49">
        <v>110</v>
      </c>
      <c r="G2046" s="47" t="s">
        <v>3975</v>
      </c>
      <c r="H2046" s="49" t="s">
        <v>4709</v>
      </c>
      <c r="I2046" s="48">
        <v>7325707222290</v>
      </c>
      <c r="J2046" s="93">
        <v>35</v>
      </c>
      <c r="K2046" s="50">
        <v>2</v>
      </c>
      <c r="L2046" s="93">
        <f t="shared" si="31"/>
        <v>70</v>
      </c>
      <c r="M2046" s="49" t="s">
        <v>1823</v>
      </c>
      <c r="N2046" s="47" t="s">
        <v>4737</v>
      </c>
    </row>
    <row r="2047" spans="1:14" s="38" customFormat="1">
      <c r="A2047" s="47" t="s">
        <v>4011</v>
      </c>
      <c r="B2047" s="47" t="s">
        <v>4672</v>
      </c>
      <c r="C2047" s="48">
        <v>9960277433</v>
      </c>
      <c r="D2047" s="49">
        <v>9960277</v>
      </c>
      <c r="E2047" s="47" t="s">
        <v>4738</v>
      </c>
      <c r="F2047" s="49">
        <v>433</v>
      </c>
      <c r="G2047" s="47" t="s">
        <v>3969</v>
      </c>
      <c r="H2047" s="49" t="s">
        <v>4682</v>
      </c>
      <c r="I2047" s="48">
        <v>7325707222887</v>
      </c>
      <c r="J2047" s="93">
        <v>35</v>
      </c>
      <c r="K2047" s="50">
        <v>2</v>
      </c>
      <c r="L2047" s="93">
        <f t="shared" si="31"/>
        <v>70</v>
      </c>
      <c r="M2047" s="49" t="s">
        <v>1823</v>
      </c>
      <c r="N2047" s="47" t="s">
        <v>4683</v>
      </c>
    </row>
    <row r="2048" spans="1:14" s="38" customFormat="1">
      <c r="A2048" s="47" t="s">
        <v>4011</v>
      </c>
      <c r="B2048" s="47" t="s">
        <v>4012</v>
      </c>
      <c r="C2048" s="48">
        <v>70063465</v>
      </c>
      <c r="D2048" s="49">
        <v>7006346</v>
      </c>
      <c r="E2048" s="47" t="s">
        <v>4020</v>
      </c>
      <c r="F2048" s="49">
        <v>5</v>
      </c>
      <c r="G2048" s="47" t="s">
        <v>4014</v>
      </c>
      <c r="H2048" s="49" t="s">
        <v>4005</v>
      </c>
      <c r="I2048" s="48">
        <v>7325707225147</v>
      </c>
      <c r="J2048" s="93">
        <v>335</v>
      </c>
      <c r="K2048" s="50">
        <v>1</v>
      </c>
      <c r="L2048" s="93">
        <f t="shared" si="31"/>
        <v>335</v>
      </c>
      <c r="M2048" s="49" t="s">
        <v>1823</v>
      </c>
      <c r="N2048" s="47" t="s">
        <v>4021</v>
      </c>
    </row>
    <row r="2049" spans="1:14" s="38" customFormat="1">
      <c r="A2049" s="47" t="s">
        <v>4011</v>
      </c>
      <c r="B2049" s="47" t="s">
        <v>4012</v>
      </c>
      <c r="C2049" s="48">
        <v>7006351433</v>
      </c>
      <c r="D2049" s="49">
        <v>7006351</v>
      </c>
      <c r="E2049" s="47" t="s">
        <v>4094</v>
      </c>
      <c r="F2049" s="49">
        <v>433</v>
      </c>
      <c r="G2049" s="47" t="s">
        <v>3969</v>
      </c>
      <c r="H2049" s="49" t="s">
        <v>4025</v>
      </c>
      <c r="I2049" s="48">
        <v>7325707225703</v>
      </c>
      <c r="J2049" s="93">
        <v>360</v>
      </c>
      <c r="K2049" s="50">
        <v>1</v>
      </c>
      <c r="L2049" s="93">
        <f t="shared" si="31"/>
        <v>360</v>
      </c>
      <c r="M2049" s="49" t="s">
        <v>1823</v>
      </c>
      <c r="N2049" s="47" t="s">
        <v>4095</v>
      </c>
    </row>
    <row r="2050" spans="1:14" s="38" customFormat="1">
      <c r="A2050" s="47" t="s">
        <v>4011</v>
      </c>
      <c r="B2050" s="47" t="s">
        <v>4012</v>
      </c>
      <c r="C2050" s="48">
        <v>7006358261</v>
      </c>
      <c r="D2050" s="49">
        <v>7006358</v>
      </c>
      <c r="E2050" s="47" t="s">
        <v>4099</v>
      </c>
      <c r="F2050" s="49">
        <v>261</v>
      </c>
      <c r="G2050" s="47" t="s">
        <v>4100</v>
      </c>
      <c r="H2050" s="49" t="s">
        <v>4029</v>
      </c>
      <c r="I2050" s="48">
        <v>7325707226236</v>
      </c>
      <c r="J2050" s="93">
        <v>540</v>
      </c>
      <c r="K2050" s="50">
        <v>1</v>
      </c>
      <c r="L2050" s="93">
        <f t="shared" si="31"/>
        <v>540</v>
      </c>
      <c r="M2050" s="49" t="s">
        <v>1823</v>
      </c>
      <c r="N2050" s="47" t="s">
        <v>4101</v>
      </c>
    </row>
    <row r="2051" spans="1:14" s="38" customFormat="1">
      <c r="A2051" s="47" t="s">
        <v>4011</v>
      </c>
      <c r="B2051" s="47" t="s">
        <v>4012</v>
      </c>
      <c r="C2051" s="48">
        <v>7006358261</v>
      </c>
      <c r="D2051" s="49">
        <v>7006358</v>
      </c>
      <c r="E2051" s="47" t="s">
        <v>4099</v>
      </c>
      <c r="F2051" s="49">
        <v>261</v>
      </c>
      <c r="G2051" s="47" t="s">
        <v>4100</v>
      </c>
      <c r="H2051" s="49" t="s">
        <v>4025</v>
      </c>
      <c r="I2051" s="48">
        <v>7325707226243</v>
      </c>
      <c r="J2051" s="93">
        <v>540</v>
      </c>
      <c r="K2051" s="50">
        <v>2</v>
      </c>
      <c r="L2051" s="93">
        <f t="shared" si="31"/>
        <v>1080</v>
      </c>
      <c r="M2051" s="49" t="s">
        <v>1823</v>
      </c>
      <c r="N2051" s="47" t="s">
        <v>4101</v>
      </c>
    </row>
    <row r="2052" spans="1:14" s="38" customFormat="1">
      <c r="A2052" s="47" t="s">
        <v>4011</v>
      </c>
      <c r="B2052" s="47" t="s">
        <v>4012</v>
      </c>
      <c r="C2052" s="48">
        <v>7006358446</v>
      </c>
      <c r="D2052" s="49">
        <v>7006358</v>
      </c>
      <c r="E2052" s="47" t="s">
        <v>4099</v>
      </c>
      <c r="F2052" s="49">
        <v>446</v>
      </c>
      <c r="G2052" s="47" t="s">
        <v>4093</v>
      </c>
      <c r="H2052" s="49" t="s">
        <v>4029</v>
      </c>
      <c r="I2052" s="48">
        <v>7325707226328</v>
      </c>
      <c r="J2052" s="93">
        <v>540</v>
      </c>
      <c r="K2052" s="50">
        <v>1</v>
      </c>
      <c r="L2052" s="93">
        <f t="shared" ref="L2052:L2115" si="32">K2052*J2052</f>
        <v>540</v>
      </c>
      <c r="M2052" s="49" t="s">
        <v>1823</v>
      </c>
      <c r="N2052" s="47" t="s">
        <v>4101</v>
      </c>
    </row>
    <row r="2053" spans="1:14" s="38" customFormat="1">
      <c r="A2053" s="47" t="s">
        <v>4011</v>
      </c>
      <c r="B2053" s="47" t="s">
        <v>4012</v>
      </c>
      <c r="C2053" s="48">
        <v>7006358446</v>
      </c>
      <c r="D2053" s="49">
        <v>7006358</v>
      </c>
      <c r="E2053" s="47" t="s">
        <v>4099</v>
      </c>
      <c r="F2053" s="49">
        <v>446</v>
      </c>
      <c r="G2053" s="47" t="s">
        <v>4093</v>
      </c>
      <c r="H2053" s="49" t="s">
        <v>4025</v>
      </c>
      <c r="I2053" s="48">
        <v>7325707226335</v>
      </c>
      <c r="J2053" s="93">
        <v>540</v>
      </c>
      <c r="K2053" s="50">
        <v>2</v>
      </c>
      <c r="L2053" s="93">
        <f t="shared" si="32"/>
        <v>1080</v>
      </c>
      <c r="M2053" s="49" t="s">
        <v>1823</v>
      </c>
      <c r="N2053" s="47" t="s">
        <v>4101</v>
      </c>
    </row>
    <row r="2054" spans="1:14" s="38" customFormat="1">
      <c r="A2054" s="47" t="s">
        <v>4011</v>
      </c>
      <c r="B2054" s="47" t="s">
        <v>4012</v>
      </c>
      <c r="C2054" s="48">
        <v>7006359261</v>
      </c>
      <c r="D2054" s="49">
        <v>7006359</v>
      </c>
      <c r="E2054" s="47" t="s">
        <v>4102</v>
      </c>
      <c r="F2054" s="49">
        <v>261</v>
      </c>
      <c r="G2054" s="47" t="s">
        <v>4100</v>
      </c>
      <c r="H2054" s="49" t="s">
        <v>4004</v>
      </c>
      <c r="I2054" s="48">
        <v>7325707226380</v>
      </c>
      <c r="J2054" s="93">
        <v>480</v>
      </c>
      <c r="K2054" s="50">
        <v>1</v>
      </c>
      <c r="L2054" s="93">
        <f t="shared" si="32"/>
        <v>480</v>
      </c>
      <c r="M2054" s="49" t="s">
        <v>1823</v>
      </c>
      <c r="N2054" s="47" t="s">
        <v>4103</v>
      </c>
    </row>
    <row r="2055" spans="1:14" s="38" customFormat="1">
      <c r="A2055" s="47" t="s">
        <v>4011</v>
      </c>
      <c r="B2055" s="47" t="s">
        <v>4012</v>
      </c>
      <c r="C2055" s="48">
        <v>7006359261</v>
      </c>
      <c r="D2055" s="49">
        <v>7006359</v>
      </c>
      <c r="E2055" s="47" t="s">
        <v>4102</v>
      </c>
      <c r="F2055" s="49">
        <v>261</v>
      </c>
      <c r="G2055" s="47" t="s">
        <v>4100</v>
      </c>
      <c r="H2055" s="49" t="s">
        <v>4025</v>
      </c>
      <c r="I2055" s="48">
        <v>7325707226427</v>
      </c>
      <c r="J2055" s="93">
        <v>480</v>
      </c>
      <c r="K2055" s="50">
        <v>2</v>
      </c>
      <c r="L2055" s="93">
        <f t="shared" si="32"/>
        <v>960</v>
      </c>
      <c r="M2055" s="49" t="s">
        <v>1823</v>
      </c>
      <c r="N2055" s="47" t="s">
        <v>4103</v>
      </c>
    </row>
    <row r="2056" spans="1:14" s="38" customFormat="1">
      <c r="A2056" s="47" t="s">
        <v>4011</v>
      </c>
      <c r="B2056" s="47" t="s">
        <v>4012</v>
      </c>
      <c r="C2056" s="48">
        <v>70063635</v>
      </c>
      <c r="D2056" s="49">
        <v>7006363</v>
      </c>
      <c r="E2056" s="47" t="s">
        <v>4028</v>
      </c>
      <c r="F2056" s="49">
        <v>5</v>
      </c>
      <c r="G2056" s="47" t="s">
        <v>4014</v>
      </c>
      <c r="H2056" s="49" t="s">
        <v>4029</v>
      </c>
      <c r="I2056" s="48">
        <v>7325707226595</v>
      </c>
      <c r="J2056" s="93">
        <v>600</v>
      </c>
      <c r="K2056" s="50">
        <v>1</v>
      </c>
      <c r="L2056" s="93">
        <f t="shared" si="32"/>
        <v>600</v>
      </c>
      <c r="M2056" s="49" t="s">
        <v>1823</v>
      </c>
      <c r="N2056" s="47" t="s">
        <v>4030</v>
      </c>
    </row>
    <row r="2057" spans="1:14" s="38" customFormat="1">
      <c r="A2057" s="47" t="s">
        <v>4011</v>
      </c>
      <c r="B2057" s="47" t="s">
        <v>4012</v>
      </c>
      <c r="C2057" s="48">
        <v>7006364433</v>
      </c>
      <c r="D2057" s="49">
        <v>7006364</v>
      </c>
      <c r="E2057" s="47" t="s">
        <v>4104</v>
      </c>
      <c r="F2057" s="49">
        <v>433</v>
      </c>
      <c r="G2057" s="47" t="s">
        <v>3969</v>
      </c>
      <c r="H2057" s="49" t="s">
        <v>4025</v>
      </c>
      <c r="I2057" s="48">
        <v>7325707226786</v>
      </c>
      <c r="J2057" s="93">
        <v>540</v>
      </c>
      <c r="K2057" s="50">
        <v>2</v>
      </c>
      <c r="L2057" s="93">
        <f t="shared" si="32"/>
        <v>1080</v>
      </c>
      <c r="M2057" s="49" t="s">
        <v>1823</v>
      </c>
      <c r="N2057" s="47" t="s">
        <v>4032</v>
      </c>
    </row>
    <row r="2058" spans="1:14" s="38" customFormat="1">
      <c r="A2058" s="47" t="s">
        <v>4011</v>
      </c>
      <c r="B2058" s="47" t="s">
        <v>4012</v>
      </c>
      <c r="C2058" s="48">
        <v>7006364702</v>
      </c>
      <c r="D2058" s="49">
        <v>7006364</v>
      </c>
      <c r="E2058" s="47" t="s">
        <v>4104</v>
      </c>
      <c r="F2058" s="49">
        <v>702</v>
      </c>
      <c r="G2058" s="47" t="s">
        <v>4105</v>
      </c>
      <c r="H2058" s="49" t="s">
        <v>4025</v>
      </c>
      <c r="I2058" s="48">
        <v>7325707226878</v>
      </c>
      <c r="J2058" s="93">
        <v>540</v>
      </c>
      <c r="K2058" s="50">
        <v>2</v>
      </c>
      <c r="L2058" s="93">
        <f t="shared" si="32"/>
        <v>1080</v>
      </c>
      <c r="M2058" s="49" t="s">
        <v>1823</v>
      </c>
      <c r="N2058" s="47" t="s">
        <v>4032</v>
      </c>
    </row>
    <row r="2059" spans="1:14" s="38" customFormat="1">
      <c r="A2059" s="47" t="s">
        <v>4011</v>
      </c>
      <c r="B2059" s="47" t="s">
        <v>4012</v>
      </c>
      <c r="C2059" s="48">
        <v>70063655</v>
      </c>
      <c r="D2059" s="49">
        <v>7006365</v>
      </c>
      <c r="E2059" s="47" t="s">
        <v>4031</v>
      </c>
      <c r="F2059" s="49">
        <v>5</v>
      </c>
      <c r="G2059" s="47" t="s">
        <v>4014</v>
      </c>
      <c r="H2059" s="49" t="s">
        <v>4025</v>
      </c>
      <c r="I2059" s="48">
        <v>7325707226960</v>
      </c>
      <c r="J2059" s="93">
        <v>600</v>
      </c>
      <c r="K2059" s="50">
        <v>2</v>
      </c>
      <c r="L2059" s="93">
        <f t="shared" si="32"/>
        <v>1200</v>
      </c>
      <c r="M2059" s="49" t="s">
        <v>1823</v>
      </c>
      <c r="N2059" s="47" t="s">
        <v>4032</v>
      </c>
    </row>
    <row r="2060" spans="1:14" s="38" customFormat="1">
      <c r="A2060" s="47" t="s">
        <v>4011</v>
      </c>
      <c r="B2060" s="47" t="s">
        <v>4012</v>
      </c>
      <c r="C2060" s="48">
        <v>700636719</v>
      </c>
      <c r="D2060" s="49">
        <v>7006367</v>
      </c>
      <c r="E2060" s="47" t="s">
        <v>4048</v>
      </c>
      <c r="F2060" s="49">
        <v>19</v>
      </c>
      <c r="G2060" s="47" t="s">
        <v>4039</v>
      </c>
      <c r="H2060" s="49" t="s">
        <v>4025</v>
      </c>
      <c r="I2060" s="48">
        <v>7325707227509</v>
      </c>
      <c r="J2060" s="93">
        <v>420</v>
      </c>
      <c r="K2060" s="50">
        <v>2</v>
      </c>
      <c r="L2060" s="93">
        <f t="shared" si="32"/>
        <v>840</v>
      </c>
      <c r="M2060" s="49" t="s">
        <v>1823</v>
      </c>
      <c r="N2060" s="47" t="s">
        <v>4032</v>
      </c>
    </row>
    <row r="2061" spans="1:14" s="38" customFormat="1">
      <c r="A2061" s="47" t="s">
        <v>4011</v>
      </c>
      <c r="B2061" s="47" t="s">
        <v>4012</v>
      </c>
      <c r="C2061" s="48">
        <v>7006367349</v>
      </c>
      <c r="D2061" s="49">
        <v>7006367</v>
      </c>
      <c r="E2061" s="47" t="s">
        <v>4048</v>
      </c>
      <c r="F2061" s="49">
        <v>349</v>
      </c>
      <c r="G2061" s="47" t="s">
        <v>4106</v>
      </c>
      <c r="H2061" s="49" t="s">
        <v>4025</v>
      </c>
      <c r="I2061" s="48">
        <v>7325707227592</v>
      </c>
      <c r="J2061" s="93">
        <v>420</v>
      </c>
      <c r="K2061" s="50">
        <v>2</v>
      </c>
      <c r="L2061" s="93">
        <f t="shared" si="32"/>
        <v>840</v>
      </c>
      <c r="M2061" s="49" t="s">
        <v>1823</v>
      </c>
      <c r="N2061" s="47" t="s">
        <v>4032</v>
      </c>
    </row>
    <row r="2062" spans="1:14" s="38" customFormat="1">
      <c r="A2062" s="47" t="s">
        <v>4011</v>
      </c>
      <c r="B2062" s="47" t="s">
        <v>4012</v>
      </c>
      <c r="C2062" s="48">
        <v>7006368315</v>
      </c>
      <c r="D2062" s="49">
        <v>7006368</v>
      </c>
      <c r="E2062" s="47" t="s">
        <v>4107</v>
      </c>
      <c r="F2062" s="49">
        <v>315</v>
      </c>
      <c r="G2062" s="47" t="s">
        <v>4108</v>
      </c>
      <c r="H2062" s="49" t="s">
        <v>4004</v>
      </c>
      <c r="I2062" s="48">
        <v>7325707227738</v>
      </c>
      <c r="J2062" s="93">
        <v>960</v>
      </c>
      <c r="K2062" s="50">
        <v>1</v>
      </c>
      <c r="L2062" s="93">
        <f t="shared" si="32"/>
        <v>960</v>
      </c>
      <c r="M2062" s="49" t="s">
        <v>1823</v>
      </c>
      <c r="N2062" s="47" t="s">
        <v>4030</v>
      </c>
    </row>
    <row r="2063" spans="1:14" s="38" customFormat="1">
      <c r="A2063" s="47" t="s">
        <v>4011</v>
      </c>
      <c r="B2063" s="47" t="s">
        <v>4012</v>
      </c>
      <c r="C2063" s="48">
        <v>7006368315</v>
      </c>
      <c r="D2063" s="49">
        <v>7006368</v>
      </c>
      <c r="E2063" s="47" t="s">
        <v>4107</v>
      </c>
      <c r="F2063" s="49">
        <v>315</v>
      </c>
      <c r="G2063" s="47" t="s">
        <v>4108</v>
      </c>
      <c r="H2063" s="49" t="s">
        <v>4029</v>
      </c>
      <c r="I2063" s="48">
        <v>7325707227769</v>
      </c>
      <c r="J2063" s="93">
        <v>960</v>
      </c>
      <c r="K2063" s="50">
        <v>2</v>
      </c>
      <c r="L2063" s="93">
        <f t="shared" si="32"/>
        <v>1920</v>
      </c>
      <c r="M2063" s="49" t="s">
        <v>1823</v>
      </c>
      <c r="N2063" s="47" t="s">
        <v>4030</v>
      </c>
    </row>
    <row r="2064" spans="1:14" s="38" customFormat="1">
      <c r="A2064" s="47" t="s">
        <v>4011</v>
      </c>
      <c r="B2064" s="47" t="s">
        <v>4012</v>
      </c>
      <c r="C2064" s="48">
        <v>70063705</v>
      </c>
      <c r="D2064" s="49">
        <v>7006370</v>
      </c>
      <c r="E2064" s="47" t="s">
        <v>4033</v>
      </c>
      <c r="F2064" s="49">
        <v>5</v>
      </c>
      <c r="G2064" s="47" t="s">
        <v>4014</v>
      </c>
      <c r="H2064" s="49" t="s">
        <v>4029</v>
      </c>
      <c r="I2064" s="48">
        <v>7325707228124</v>
      </c>
      <c r="J2064" s="93">
        <v>660</v>
      </c>
      <c r="K2064" s="50">
        <v>2</v>
      </c>
      <c r="L2064" s="93">
        <f t="shared" si="32"/>
        <v>1320</v>
      </c>
      <c r="M2064" s="49" t="s">
        <v>1823</v>
      </c>
      <c r="N2064" s="47" t="s">
        <v>4030</v>
      </c>
    </row>
    <row r="2065" spans="1:14" s="38" customFormat="1">
      <c r="A2065" s="47" t="s">
        <v>4011</v>
      </c>
      <c r="B2065" s="47" t="s">
        <v>4012</v>
      </c>
      <c r="C2065" s="48">
        <v>7006373130</v>
      </c>
      <c r="D2065" s="49">
        <v>7006373</v>
      </c>
      <c r="E2065" s="47" t="s">
        <v>4109</v>
      </c>
      <c r="F2065" s="49">
        <v>130</v>
      </c>
      <c r="G2065" s="47" t="s">
        <v>4110</v>
      </c>
      <c r="H2065" s="49" t="s">
        <v>4029</v>
      </c>
      <c r="I2065" s="48">
        <v>7325707228391</v>
      </c>
      <c r="J2065" s="93">
        <v>840</v>
      </c>
      <c r="K2065" s="50">
        <v>1</v>
      </c>
      <c r="L2065" s="93">
        <f t="shared" si="32"/>
        <v>840</v>
      </c>
      <c r="M2065" s="49" t="s">
        <v>1823</v>
      </c>
      <c r="N2065" s="47" t="s">
        <v>4111</v>
      </c>
    </row>
    <row r="2066" spans="1:14" s="38" customFormat="1">
      <c r="A2066" s="47" t="s">
        <v>4011</v>
      </c>
      <c r="B2066" s="47" t="s">
        <v>4745</v>
      </c>
      <c r="C2066" s="48">
        <v>70063455</v>
      </c>
      <c r="D2066" s="49">
        <v>7006345</v>
      </c>
      <c r="E2066" s="47" t="s">
        <v>4749</v>
      </c>
      <c r="F2066" s="49">
        <v>5</v>
      </c>
      <c r="G2066" s="47" t="s">
        <v>4014</v>
      </c>
      <c r="H2066" s="49" t="s">
        <v>4025</v>
      </c>
      <c r="I2066" s="48">
        <v>7325707228858</v>
      </c>
      <c r="J2066" s="93">
        <v>265</v>
      </c>
      <c r="K2066" s="50">
        <v>2</v>
      </c>
      <c r="L2066" s="93">
        <f t="shared" si="32"/>
        <v>530</v>
      </c>
      <c r="M2066" s="49" t="s">
        <v>1823</v>
      </c>
      <c r="N2066" s="47" t="s">
        <v>4045</v>
      </c>
    </row>
    <row r="2067" spans="1:14" s="38" customFormat="1">
      <c r="A2067" s="47" t="s">
        <v>4011</v>
      </c>
      <c r="B2067" s="47" t="s">
        <v>4012</v>
      </c>
      <c r="C2067" s="48">
        <v>7006347618</v>
      </c>
      <c r="D2067" s="49">
        <v>7006347</v>
      </c>
      <c r="E2067" s="47" t="s">
        <v>4087</v>
      </c>
      <c r="F2067" s="49">
        <v>618</v>
      </c>
      <c r="G2067" s="47" t="s">
        <v>4088</v>
      </c>
      <c r="H2067" s="49" t="s">
        <v>4029</v>
      </c>
      <c r="I2067" s="48">
        <v>7325707229022</v>
      </c>
      <c r="J2067" s="93">
        <v>600</v>
      </c>
      <c r="K2067" s="50">
        <v>1</v>
      </c>
      <c r="L2067" s="93">
        <f t="shared" si="32"/>
        <v>600</v>
      </c>
      <c r="M2067" s="49" t="s">
        <v>1939</v>
      </c>
      <c r="N2067" s="47" t="s">
        <v>4089</v>
      </c>
    </row>
    <row r="2068" spans="1:14" s="38" customFormat="1">
      <c r="A2068" s="47" t="s">
        <v>4011</v>
      </c>
      <c r="B2068" s="47" t="s">
        <v>4012</v>
      </c>
      <c r="C2068" s="48">
        <v>70063485</v>
      </c>
      <c r="D2068" s="49">
        <v>7006348</v>
      </c>
      <c r="E2068" s="47" t="s">
        <v>4022</v>
      </c>
      <c r="F2068" s="49">
        <v>5</v>
      </c>
      <c r="G2068" s="47" t="s">
        <v>4014</v>
      </c>
      <c r="H2068" s="49" t="s">
        <v>4004</v>
      </c>
      <c r="I2068" s="48">
        <v>7325707229084</v>
      </c>
      <c r="J2068" s="93">
        <v>420</v>
      </c>
      <c r="K2068" s="50">
        <v>1</v>
      </c>
      <c r="L2068" s="93">
        <f t="shared" si="32"/>
        <v>420</v>
      </c>
      <c r="M2068" s="49" t="s">
        <v>1899</v>
      </c>
      <c r="N2068" s="47" t="s">
        <v>4023</v>
      </c>
    </row>
    <row r="2069" spans="1:14" s="38" customFormat="1">
      <c r="A2069" s="47" t="s">
        <v>4011</v>
      </c>
      <c r="B2069" s="47" t="s">
        <v>4012</v>
      </c>
      <c r="C2069" s="48">
        <v>7006350242</v>
      </c>
      <c r="D2069" s="49">
        <v>7006350</v>
      </c>
      <c r="E2069" s="47" t="s">
        <v>4090</v>
      </c>
      <c r="F2069" s="49">
        <v>242</v>
      </c>
      <c r="G2069" s="47" t="s">
        <v>4091</v>
      </c>
      <c r="H2069" s="49" t="s">
        <v>4025</v>
      </c>
      <c r="I2069" s="48">
        <v>7325707229480</v>
      </c>
      <c r="J2069" s="93">
        <v>540</v>
      </c>
      <c r="K2069" s="50">
        <v>2</v>
      </c>
      <c r="L2069" s="93">
        <f t="shared" si="32"/>
        <v>1080</v>
      </c>
      <c r="M2069" s="49" t="s">
        <v>1939</v>
      </c>
      <c r="N2069" s="47" t="s">
        <v>4092</v>
      </c>
    </row>
    <row r="2070" spans="1:14" s="38" customFormat="1">
      <c r="A2070" s="47" t="s">
        <v>4011</v>
      </c>
      <c r="B2070" s="47" t="s">
        <v>4012</v>
      </c>
      <c r="C2070" s="48">
        <v>7006350446</v>
      </c>
      <c r="D2070" s="49">
        <v>7006350</v>
      </c>
      <c r="E2070" s="47" t="s">
        <v>4090</v>
      </c>
      <c r="F2070" s="49">
        <v>446</v>
      </c>
      <c r="G2070" s="47" t="s">
        <v>4093</v>
      </c>
      <c r="H2070" s="49" t="s">
        <v>4025</v>
      </c>
      <c r="I2070" s="48">
        <v>7325707229572</v>
      </c>
      <c r="J2070" s="93">
        <v>540</v>
      </c>
      <c r="K2070" s="50">
        <v>2</v>
      </c>
      <c r="L2070" s="93">
        <f t="shared" si="32"/>
        <v>1080</v>
      </c>
      <c r="M2070" s="49" t="s">
        <v>1939</v>
      </c>
      <c r="N2070" s="47" t="s">
        <v>4092</v>
      </c>
    </row>
    <row r="2071" spans="1:14" s="38" customFormat="1">
      <c r="A2071" s="47" t="s">
        <v>4011</v>
      </c>
      <c r="B2071" s="47" t="s">
        <v>4012</v>
      </c>
      <c r="C2071" s="48">
        <v>70063535</v>
      </c>
      <c r="D2071" s="49">
        <v>7006353</v>
      </c>
      <c r="E2071" s="47" t="s">
        <v>4024</v>
      </c>
      <c r="F2071" s="49">
        <v>5</v>
      </c>
      <c r="G2071" s="47" t="s">
        <v>4014</v>
      </c>
      <c r="H2071" s="49" t="s">
        <v>4025</v>
      </c>
      <c r="I2071" s="48">
        <v>7325707229664</v>
      </c>
      <c r="J2071" s="93">
        <v>420</v>
      </c>
      <c r="K2071" s="50">
        <v>2</v>
      </c>
      <c r="L2071" s="93">
        <f t="shared" si="32"/>
        <v>840</v>
      </c>
      <c r="M2071" s="49" t="s">
        <v>4026</v>
      </c>
      <c r="N2071" s="47" t="s">
        <v>4027</v>
      </c>
    </row>
    <row r="2072" spans="1:14" s="38" customFormat="1">
      <c r="A2072" s="47" t="s">
        <v>4011</v>
      </c>
      <c r="B2072" s="47" t="s">
        <v>4012</v>
      </c>
      <c r="C2072" s="48">
        <v>7006353433</v>
      </c>
      <c r="D2072" s="49">
        <v>7006353</v>
      </c>
      <c r="E2072" s="47" t="s">
        <v>4024</v>
      </c>
      <c r="F2072" s="49">
        <v>433</v>
      </c>
      <c r="G2072" s="47" t="s">
        <v>3969</v>
      </c>
      <c r="H2072" s="49" t="s">
        <v>4025</v>
      </c>
      <c r="I2072" s="48">
        <v>7325707229756</v>
      </c>
      <c r="J2072" s="93">
        <v>420</v>
      </c>
      <c r="K2072" s="50">
        <v>2</v>
      </c>
      <c r="L2072" s="93">
        <f t="shared" si="32"/>
        <v>840</v>
      </c>
      <c r="M2072" s="49" t="s">
        <v>4026</v>
      </c>
      <c r="N2072" s="47" t="s">
        <v>4027</v>
      </c>
    </row>
    <row r="2073" spans="1:14" s="38" customFormat="1">
      <c r="A2073" s="47" t="s">
        <v>4011</v>
      </c>
      <c r="B2073" s="47" t="s">
        <v>4012</v>
      </c>
      <c r="C2073" s="48">
        <v>700635519</v>
      </c>
      <c r="D2073" s="49">
        <v>7006355</v>
      </c>
      <c r="E2073" s="47" t="s">
        <v>4046</v>
      </c>
      <c r="F2073" s="49">
        <v>19</v>
      </c>
      <c r="G2073" s="47" t="s">
        <v>4039</v>
      </c>
      <c r="H2073" s="49" t="s">
        <v>4025</v>
      </c>
      <c r="I2073" s="48">
        <v>7325707229848</v>
      </c>
      <c r="J2073" s="93">
        <v>600</v>
      </c>
      <c r="K2073" s="50">
        <v>2</v>
      </c>
      <c r="L2073" s="93">
        <f t="shared" si="32"/>
        <v>1200</v>
      </c>
      <c r="M2073" s="49" t="s">
        <v>1939</v>
      </c>
      <c r="N2073" s="47" t="s">
        <v>4047</v>
      </c>
    </row>
    <row r="2074" spans="1:14" s="38" customFormat="1">
      <c r="A2074" s="47" t="s">
        <v>4011</v>
      </c>
      <c r="B2074" s="47" t="s">
        <v>4012</v>
      </c>
      <c r="C2074" s="48">
        <v>7006357213</v>
      </c>
      <c r="D2074" s="49">
        <v>7006357</v>
      </c>
      <c r="E2074" s="47" t="s">
        <v>4096</v>
      </c>
      <c r="F2074" s="49">
        <v>213</v>
      </c>
      <c r="G2074" s="47" t="s">
        <v>4097</v>
      </c>
      <c r="H2074" s="49" t="s">
        <v>4025</v>
      </c>
      <c r="I2074" s="48">
        <v>7325707230202</v>
      </c>
      <c r="J2074" s="93">
        <v>480</v>
      </c>
      <c r="K2074" s="50">
        <v>2</v>
      </c>
      <c r="L2074" s="93">
        <f t="shared" si="32"/>
        <v>960</v>
      </c>
      <c r="M2074" s="49" t="s">
        <v>1823</v>
      </c>
      <c r="N2074" s="47" t="s">
        <v>4098</v>
      </c>
    </row>
    <row r="2075" spans="1:14" s="38" customFormat="1">
      <c r="A2075" s="47" t="s">
        <v>4011</v>
      </c>
      <c r="B2075" s="47" t="s">
        <v>4012</v>
      </c>
      <c r="C2075" s="48">
        <v>7006357433</v>
      </c>
      <c r="D2075" s="49">
        <v>7006357</v>
      </c>
      <c r="E2075" s="47" t="s">
        <v>4096</v>
      </c>
      <c r="F2075" s="49">
        <v>433</v>
      </c>
      <c r="G2075" s="47" t="s">
        <v>3969</v>
      </c>
      <c r="H2075" s="49" t="s">
        <v>4025</v>
      </c>
      <c r="I2075" s="48">
        <v>7325707230295</v>
      </c>
      <c r="J2075" s="93">
        <v>480</v>
      </c>
      <c r="K2075" s="50">
        <v>2</v>
      </c>
      <c r="L2075" s="93">
        <f t="shared" si="32"/>
        <v>960</v>
      </c>
      <c r="M2075" s="49" t="s">
        <v>1823</v>
      </c>
      <c r="N2075" s="47" t="s">
        <v>4098</v>
      </c>
    </row>
    <row r="2076" spans="1:14" s="38" customFormat="1">
      <c r="A2076" s="47" t="s">
        <v>4771</v>
      </c>
      <c r="B2076" s="47" t="s">
        <v>4012</v>
      </c>
      <c r="C2076" s="48">
        <v>4700291130</v>
      </c>
      <c r="D2076" s="49">
        <v>4700291</v>
      </c>
      <c r="E2076" s="47" t="s">
        <v>4802</v>
      </c>
      <c r="F2076" s="49">
        <v>130</v>
      </c>
      <c r="G2076" s="47" t="s">
        <v>4110</v>
      </c>
      <c r="H2076" s="49" t="s">
        <v>4005</v>
      </c>
      <c r="I2076" s="48">
        <v>7325707231629</v>
      </c>
      <c r="J2076" s="93">
        <v>660</v>
      </c>
      <c r="K2076" s="50">
        <v>2</v>
      </c>
      <c r="L2076" s="93">
        <f t="shared" si="32"/>
        <v>1320</v>
      </c>
      <c r="M2076" s="49" t="s">
        <v>1939</v>
      </c>
      <c r="N2076" s="47" t="s">
        <v>4037</v>
      </c>
    </row>
    <row r="2077" spans="1:14" s="38" customFormat="1">
      <c r="A2077" s="47" t="s">
        <v>4011</v>
      </c>
      <c r="B2077" s="47" t="s">
        <v>4672</v>
      </c>
      <c r="C2077" s="48">
        <v>99300515</v>
      </c>
      <c r="D2077" s="49">
        <v>9930051</v>
      </c>
      <c r="E2077" s="47" t="s">
        <v>4675</v>
      </c>
      <c r="F2077" s="49">
        <v>5</v>
      </c>
      <c r="G2077" s="47" t="s">
        <v>4014</v>
      </c>
      <c r="H2077" s="49" t="s">
        <v>4001</v>
      </c>
      <c r="I2077" s="48">
        <v>7325707232060</v>
      </c>
      <c r="J2077" s="93">
        <v>110</v>
      </c>
      <c r="K2077" s="50">
        <v>1</v>
      </c>
      <c r="L2077" s="93">
        <f t="shared" si="32"/>
        <v>110</v>
      </c>
      <c r="M2077" s="49" t="s">
        <v>1823</v>
      </c>
      <c r="N2077" s="47" t="s">
        <v>4676</v>
      </c>
    </row>
    <row r="2078" spans="1:14" s="38" customFormat="1">
      <c r="A2078" s="47" t="s">
        <v>4011</v>
      </c>
      <c r="B2078" s="47" t="s">
        <v>4672</v>
      </c>
      <c r="C2078" s="48">
        <v>99300525</v>
      </c>
      <c r="D2078" s="49">
        <v>9930052</v>
      </c>
      <c r="E2078" s="47" t="s">
        <v>4677</v>
      </c>
      <c r="F2078" s="49">
        <v>5</v>
      </c>
      <c r="G2078" s="47" t="s">
        <v>4014</v>
      </c>
      <c r="H2078" s="49" t="s">
        <v>4001</v>
      </c>
      <c r="I2078" s="48">
        <v>7325707232183</v>
      </c>
      <c r="J2078" s="93">
        <v>95</v>
      </c>
      <c r="K2078" s="50">
        <v>1</v>
      </c>
      <c r="L2078" s="93">
        <f t="shared" si="32"/>
        <v>95</v>
      </c>
      <c r="M2078" s="49" t="s">
        <v>1823</v>
      </c>
      <c r="N2078" s="47" t="s">
        <v>4678</v>
      </c>
    </row>
    <row r="2079" spans="1:14" s="38" customFormat="1">
      <c r="A2079" s="47" t="s">
        <v>4771</v>
      </c>
      <c r="B2079" s="47" t="s">
        <v>4012</v>
      </c>
      <c r="C2079" s="48">
        <v>4700289212</v>
      </c>
      <c r="D2079" s="49">
        <v>4700289</v>
      </c>
      <c r="E2079" s="47" t="s">
        <v>4800</v>
      </c>
      <c r="F2079" s="49">
        <v>212</v>
      </c>
      <c r="G2079" s="47" t="s">
        <v>4227</v>
      </c>
      <c r="H2079" s="49" t="s">
        <v>4004</v>
      </c>
      <c r="I2079" s="48">
        <v>7325707232763</v>
      </c>
      <c r="J2079" s="93">
        <v>460</v>
      </c>
      <c r="K2079" s="50">
        <v>2</v>
      </c>
      <c r="L2079" s="93">
        <f t="shared" si="32"/>
        <v>920</v>
      </c>
      <c r="M2079" s="49" t="s">
        <v>1823</v>
      </c>
      <c r="N2079" s="47" t="s">
        <v>4801</v>
      </c>
    </row>
    <row r="2080" spans="1:14" s="38" customFormat="1">
      <c r="A2080" s="47" t="s">
        <v>4771</v>
      </c>
      <c r="B2080" s="47" t="s">
        <v>4012</v>
      </c>
      <c r="C2080" s="48">
        <v>4700294213</v>
      </c>
      <c r="D2080" s="49">
        <v>4700294</v>
      </c>
      <c r="E2080" s="47" t="s">
        <v>4803</v>
      </c>
      <c r="F2080" s="49">
        <v>213</v>
      </c>
      <c r="G2080" s="47" t="s">
        <v>4097</v>
      </c>
      <c r="H2080" s="49" t="s">
        <v>4003</v>
      </c>
      <c r="I2080" s="48">
        <v>7325707232923</v>
      </c>
      <c r="J2080" s="93">
        <v>460</v>
      </c>
      <c r="K2080" s="50">
        <v>1</v>
      </c>
      <c r="L2080" s="93">
        <f t="shared" si="32"/>
        <v>460</v>
      </c>
      <c r="M2080" s="49" t="s">
        <v>1823</v>
      </c>
      <c r="N2080" s="47" t="s">
        <v>4801</v>
      </c>
    </row>
    <row r="2081" spans="1:14" s="38" customFormat="1">
      <c r="A2081" s="47" t="s">
        <v>4771</v>
      </c>
      <c r="B2081" s="47" t="s">
        <v>4012</v>
      </c>
      <c r="C2081" s="48">
        <v>4700294213</v>
      </c>
      <c r="D2081" s="49">
        <v>4700294</v>
      </c>
      <c r="E2081" s="47" t="s">
        <v>4803</v>
      </c>
      <c r="F2081" s="49">
        <v>213</v>
      </c>
      <c r="G2081" s="47" t="s">
        <v>4097</v>
      </c>
      <c r="H2081" s="49" t="s">
        <v>4016</v>
      </c>
      <c r="I2081" s="48">
        <v>7325707232954</v>
      </c>
      <c r="J2081" s="93">
        <v>460</v>
      </c>
      <c r="K2081" s="50">
        <v>1</v>
      </c>
      <c r="L2081" s="93">
        <f t="shared" si="32"/>
        <v>460</v>
      </c>
      <c r="M2081" s="49" t="s">
        <v>1823</v>
      </c>
      <c r="N2081" s="47" t="s">
        <v>4801</v>
      </c>
    </row>
    <row r="2082" spans="1:14" s="38" customFormat="1">
      <c r="A2082" s="47" t="s">
        <v>4771</v>
      </c>
      <c r="B2082" s="47" t="s">
        <v>4012</v>
      </c>
      <c r="C2082" s="48">
        <v>475110019</v>
      </c>
      <c r="D2082" s="49">
        <v>4751100</v>
      </c>
      <c r="E2082" s="47" t="s">
        <v>4788</v>
      </c>
      <c r="F2082" s="49">
        <v>19</v>
      </c>
      <c r="G2082" s="47" t="s">
        <v>4039</v>
      </c>
      <c r="H2082" s="49" t="s">
        <v>4016</v>
      </c>
      <c r="I2082" s="48">
        <v>7325707234279</v>
      </c>
      <c r="J2082" s="93">
        <v>600</v>
      </c>
      <c r="K2082" s="50">
        <v>1</v>
      </c>
      <c r="L2082" s="93">
        <f t="shared" si="32"/>
        <v>600</v>
      </c>
      <c r="M2082" s="49" t="s">
        <v>1823</v>
      </c>
      <c r="N2082" s="47" t="s">
        <v>4021</v>
      </c>
    </row>
    <row r="2083" spans="1:14" s="38" customFormat="1">
      <c r="A2083" s="47" t="s">
        <v>4771</v>
      </c>
      <c r="B2083" s="47" t="s">
        <v>4012</v>
      </c>
      <c r="C2083" s="48">
        <v>475110019</v>
      </c>
      <c r="D2083" s="49">
        <v>4751100</v>
      </c>
      <c r="E2083" s="47" t="s">
        <v>4788</v>
      </c>
      <c r="F2083" s="49">
        <v>19</v>
      </c>
      <c r="G2083" s="47" t="s">
        <v>4039</v>
      </c>
      <c r="H2083" s="49" t="s">
        <v>4005</v>
      </c>
      <c r="I2083" s="48">
        <v>7325707234286</v>
      </c>
      <c r="J2083" s="93">
        <v>600</v>
      </c>
      <c r="K2083" s="50">
        <v>1</v>
      </c>
      <c r="L2083" s="93">
        <f t="shared" si="32"/>
        <v>600</v>
      </c>
      <c r="M2083" s="49" t="s">
        <v>1823</v>
      </c>
      <c r="N2083" s="47" t="s">
        <v>4021</v>
      </c>
    </row>
    <row r="2084" spans="1:14" s="38" customFormat="1">
      <c r="A2084" s="47" t="s">
        <v>4771</v>
      </c>
      <c r="B2084" s="47" t="s">
        <v>4012</v>
      </c>
      <c r="C2084" s="48">
        <v>4751100433</v>
      </c>
      <c r="D2084" s="49">
        <v>4751100</v>
      </c>
      <c r="E2084" s="47" t="s">
        <v>4788</v>
      </c>
      <c r="F2084" s="49">
        <v>433</v>
      </c>
      <c r="G2084" s="47" t="s">
        <v>3969</v>
      </c>
      <c r="H2084" s="49" t="s">
        <v>4004</v>
      </c>
      <c r="I2084" s="48">
        <v>7325707234385</v>
      </c>
      <c r="J2084" s="93">
        <v>600</v>
      </c>
      <c r="K2084" s="50">
        <v>1</v>
      </c>
      <c r="L2084" s="93">
        <f t="shared" si="32"/>
        <v>600</v>
      </c>
      <c r="M2084" s="49" t="s">
        <v>1823</v>
      </c>
      <c r="N2084" s="47" t="s">
        <v>4021</v>
      </c>
    </row>
    <row r="2085" spans="1:14" s="38" customFormat="1">
      <c r="A2085" s="47" t="s">
        <v>4771</v>
      </c>
      <c r="B2085" s="47" t="s">
        <v>4012</v>
      </c>
      <c r="C2085" s="48">
        <v>4751100433</v>
      </c>
      <c r="D2085" s="49">
        <v>4751100</v>
      </c>
      <c r="E2085" s="47" t="s">
        <v>4788</v>
      </c>
      <c r="F2085" s="49">
        <v>433</v>
      </c>
      <c r="G2085" s="47" t="s">
        <v>3969</v>
      </c>
      <c r="H2085" s="49" t="s">
        <v>4005</v>
      </c>
      <c r="I2085" s="48">
        <v>7325707234408</v>
      </c>
      <c r="J2085" s="93">
        <v>600</v>
      </c>
      <c r="K2085" s="50">
        <v>1</v>
      </c>
      <c r="L2085" s="93">
        <f t="shared" si="32"/>
        <v>600</v>
      </c>
      <c r="M2085" s="49" t="s">
        <v>1823</v>
      </c>
      <c r="N2085" s="47" t="s">
        <v>4021</v>
      </c>
    </row>
    <row r="2086" spans="1:14" s="38" customFormat="1">
      <c r="A2086" s="47" t="s">
        <v>4771</v>
      </c>
      <c r="B2086" s="47" t="s">
        <v>4012</v>
      </c>
      <c r="C2086" s="48">
        <v>4740026604</v>
      </c>
      <c r="D2086" s="49">
        <v>4740026</v>
      </c>
      <c r="E2086" s="47" t="s">
        <v>4806</v>
      </c>
      <c r="F2086" s="49">
        <v>604</v>
      </c>
      <c r="G2086" s="47" t="s">
        <v>4079</v>
      </c>
      <c r="H2086" s="49" t="s">
        <v>4001</v>
      </c>
      <c r="I2086" s="48">
        <v>7325707234491</v>
      </c>
      <c r="J2086" s="93">
        <v>1000</v>
      </c>
      <c r="K2086" s="50">
        <v>1</v>
      </c>
      <c r="L2086" s="93">
        <f t="shared" si="32"/>
        <v>1000</v>
      </c>
      <c r="M2086" s="49" t="s">
        <v>1899</v>
      </c>
      <c r="N2086" s="47" t="s">
        <v>4037</v>
      </c>
    </row>
    <row r="2087" spans="1:14" s="38" customFormat="1">
      <c r="A2087" s="47" t="s">
        <v>4771</v>
      </c>
      <c r="B2087" s="47" t="s">
        <v>4012</v>
      </c>
      <c r="C2087" s="48">
        <v>4740026604</v>
      </c>
      <c r="D2087" s="49">
        <v>4740026</v>
      </c>
      <c r="E2087" s="47" t="s">
        <v>4806</v>
      </c>
      <c r="F2087" s="49">
        <v>604</v>
      </c>
      <c r="G2087" s="47" t="s">
        <v>4079</v>
      </c>
      <c r="H2087" s="49" t="s">
        <v>4016</v>
      </c>
      <c r="I2087" s="48">
        <v>7325707234514</v>
      </c>
      <c r="J2087" s="93">
        <v>1000</v>
      </c>
      <c r="K2087" s="50">
        <v>1</v>
      </c>
      <c r="L2087" s="93">
        <f t="shared" si="32"/>
        <v>1000</v>
      </c>
      <c r="M2087" s="49" t="s">
        <v>1899</v>
      </c>
      <c r="N2087" s="47" t="s">
        <v>4037</v>
      </c>
    </row>
    <row r="2088" spans="1:14" s="38" customFormat="1">
      <c r="A2088" s="47" t="s">
        <v>4771</v>
      </c>
      <c r="B2088" s="47" t="s">
        <v>4745</v>
      </c>
      <c r="C2088" s="48">
        <v>4300252433</v>
      </c>
      <c r="D2088" s="49">
        <v>4300252</v>
      </c>
      <c r="E2088" s="47" t="s">
        <v>5202</v>
      </c>
      <c r="F2088" s="49">
        <v>433</v>
      </c>
      <c r="G2088" s="47" t="s">
        <v>3969</v>
      </c>
      <c r="H2088" s="49">
        <v>40</v>
      </c>
      <c r="I2088" s="48">
        <v>7325707235733</v>
      </c>
      <c r="J2088" s="93">
        <v>290</v>
      </c>
      <c r="K2088" s="50">
        <v>1</v>
      </c>
      <c r="L2088" s="93">
        <f t="shared" si="32"/>
        <v>290</v>
      </c>
      <c r="M2088" s="49" t="s">
        <v>1823</v>
      </c>
      <c r="N2088" s="47" t="s">
        <v>5203</v>
      </c>
    </row>
    <row r="2089" spans="1:14" s="38" customFormat="1">
      <c r="A2089" s="47" t="s">
        <v>4771</v>
      </c>
      <c r="B2089" s="47" t="s">
        <v>5125</v>
      </c>
      <c r="C2089" s="48">
        <v>4502007433</v>
      </c>
      <c r="D2089" s="49">
        <v>4502007</v>
      </c>
      <c r="E2089" s="47" t="s">
        <v>5136</v>
      </c>
      <c r="F2089" s="49">
        <v>433</v>
      </c>
      <c r="G2089" s="47" t="s">
        <v>3969</v>
      </c>
      <c r="H2089" s="49" t="s">
        <v>4003</v>
      </c>
      <c r="I2089" s="48">
        <v>7325707235948</v>
      </c>
      <c r="J2089" s="93">
        <v>230</v>
      </c>
      <c r="K2089" s="50">
        <v>1</v>
      </c>
      <c r="L2089" s="93">
        <f t="shared" si="32"/>
        <v>230</v>
      </c>
      <c r="M2089" s="49" t="s">
        <v>1823</v>
      </c>
      <c r="N2089" s="47" t="s">
        <v>5025</v>
      </c>
    </row>
    <row r="2090" spans="1:14" s="38" customFormat="1">
      <c r="A2090" s="47" t="s">
        <v>4771</v>
      </c>
      <c r="B2090" s="47" t="s">
        <v>5125</v>
      </c>
      <c r="C2090" s="48">
        <v>4502007433</v>
      </c>
      <c r="D2090" s="49">
        <v>4502007</v>
      </c>
      <c r="E2090" s="47" t="s">
        <v>5136</v>
      </c>
      <c r="F2090" s="49">
        <v>433</v>
      </c>
      <c r="G2090" s="47" t="s">
        <v>3969</v>
      </c>
      <c r="H2090" s="49" t="s">
        <v>4001</v>
      </c>
      <c r="I2090" s="48">
        <v>7325707235955</v>
      </c>
      <c r="J2090" s="93">
        <v>230</v>
      </c>
      <c r="K2090" s="50">
        <v>1</v>
      </c>
      <c r="L2090" s="93">
        <f t="shared" si="32"/>
        <v>230</v>
      </c>
      <c r="M2090" s="49" t="s">
        <v>1823</v>
      </c>
      <c r="N2090" s="47" t="s">
        <v>5025</v>
      </c>
    </row>
    <row r="2091" spans="1:14" s="38" customFormat="1">
      <c r="A2091" s="47" t="s">
        <v>4771</v>
      </c>
      <c r="B2091" s="47" t="s">
        <v>4510</v>
      </c>
      <c r="C2091" s="48">
        <v>4800100467</v>
      </c>
      <c r="D2091" s="49">
        <v>4800100</v>
      </c>
      <c r="E2091" s="47" t="s">
        <v>5026</v>
      </c>
      <c r="F2091" s="49">
        <v>467</v>
      </c>
      <c r="G2091" s="47" t="s">
        <v>4927</v>
      </c>
      <c r="H2091" s="49" t="s">
        <v>4005</v>
      </c>
      <c r="I2091" s="48">
        <v>7325707236334</v>
      </c>
      <c r="J2091" s="93">
        <v>170</v>
      </c>
      <c r="K2091" s="50">
        <v>3</v>
      </c>
      <c r="L2091" s="93">
        <f t="shared" si="32"/>
        <v>510</v>
      </c>
      <c r="M2091" s="49" t="s">
        <v>1823</v>
      </c>
      <c r="N2091" s="47" t="s">
        <v>5025</v>
      </c>
    </row>
    <row r="2092" spans="1:14" s="38" customFormat="1">
      <c r="A2092" s="47" t="s">
        <v>4771</v>
      </c>
      <c r="B2092" s="47" t="s">
        <v>4510</v>
      </c>
      <c r="C2092" s="48">
        <v>4800102113</v>
      </c>
      <c r="D2092" s="49">
        <v>4800102</v>
      </c>
      <c r="E2092" s="47" t="s">
        <v>5038</v>
      </c>
      <c r="F2092" s="49">
        <v>113</v>
      </c>
      <c r="G2092" s="47" t="s">
        <v>4256</v>
      </c>
      <c r="H2092" s="49" t="s">
        <v>4005</v>
      </c>
      <c r="I2092" s="48">
        <v>7325707236686</v>
      </c>
      <c r="J2092" s="93">
        <v>180</v>
      </c>
      <c r="K2092" s="50">
        <v>1</v>
      </c>
      <c r="L2092" s="93">
        <f t="shared" si="32"/>
        <v>180</v>
      </c>
      <c r="M2092" s="49" t="s">
        <v>1823</v>
      </c>
      <c r="N2092" s="47" t="s">
        <v>5025</v>
      </c>
    </row>
    <row r="2093" spans="1:14" s="38" customFormat="1">
      <c r="A2093" s="47" t="s">
        <v>4771</v>
      </c>
      <c r="B2093" s="47" t="s">
        <v>4510</v>
      </c>
      <c r="C2093" s="48">
        <v>4800102433</v>
      </c>
      <c r="D2093" s="49">
        <v>4800102</v>
      </c>
      <c r="E2093" s="47" t="s">
        <v>5038</v>
      </c>
      <c r="F2093" s="49">
        <v>433</v>
      </c>
      <c r="G2093" s="47" t="s">
        <v>3969</v>
      </c>
      <c r="H2093" s="49" t="s">
        <v>4016</v>
      </c>
      <c r="I2093" s="48">
        <v>7325707236815</v>
      </c>
      <c r="J2093" s="93">
        <v>180</v>
      </c>
      <c r="K2093" s="50">
        <v>1</v>
      </c>
      <c r="L2093" s="93">
        <f t="shared" si="32"/>
        <v>180</v>
      </c>
      <c r="M2093" s="49" t="s">
        <v>1823</v>
      </c>
      <c r="N2093" s="47" t="s">
        <v>5025</v>
      </c>
    </row>
    <row r="2094" spans="1:14" s="38" customFormat="1">
      <c r="A2094" s="47" t="s">
        <v>4771</v>
      </c>
      <c r="B2094" s="47" t="s">
        <v>4510</v>
      </c>
      <c r="C2094" s="48">
        <v>4800102433</v>
      </c>
      <c r="D2094" s="49">
        <v>4800102</v>
      </c>
      <c r="E2094" s="47" t="s">
        <v>5038</v>
      </c>
      <c r="F2094" s="49">
        <v>433</v>
      </c>
      <c r="G2094" s="47" t="s">
        <v>3969</v>
      </c>
      <c r="H2094" s="49" t="s">
        <v>4005</v>
      </c>
      <c r="I2094" s="48">
        <v>7325707236822</v>
      </c>
      <c r="J2094" s="93">
        <v>180</v>
      </c>
      <c r="K2094" s="50">
        <v>1</v>
      </c>
      <c r="L2094" s="93">
        <f t="shared" si="32"/>
        <v>180</v>
      </c>
      <c r="M2094" s="49" t="s">
        <v>1823</v>
      </c>
      <c r="N2094" s="47" t="s">
        <v>5025</v>
      </c>
    </row>
    <row r="2095" spans="1:14" s="38" customFormat="1">
      <c r="A2095" s="47" t="s">
        <v>4771</v>
      </c>
      <c r="B2095" s="47" t="s">
        <v>4121</v>
      </c>
      <c r="C2095" s="48">
        <v>4770189216</v>
      </c>
      <c r="D2095" s="49">
        <v>4770189</v>
      </c>
      <c r="E2095" s="47" t="s">
        <v>4833</v>
      </c>
      <c r="F2095" s="49">
        <v>216</v>
      </c>
      <c r="G2095" s="47" t="s">
        <v>4834</v>
      </c>
      <c r="H2095" s="49">
        <v>44</v>
      </c>
      <c r="I2095" s="48">
        <v>7325707237584</v>
      </c>
      <c r="J2095" s="93">
        <v>480</v>
      </c>
      <c r="K2095" s="50">
        <v>2</v>
      </c>
      <c r="L2095" s="93">
        <f t="shared" si="32"/>
        <v>960</v>
      </c>
      <c r="M2095" s="49" t="s">
        <v>1939</v>
      </c>
      <c r="N2095" s="47" t="s">
        <v>4037</v>
      </c>
    </row>
    <row r="2096" spans="1:14" s="38" customFormat="1">
      <c r="A2096" s="47" t="s">
        <v>4771</v>
      </c>
      <c r="B2096" s="47" t="s">
        <v>4672</v>
      </c>
      <c r="C2096" s="48">
        <v>4920192248</v>
      </c>
      <c r="D2096" s="49">
        <v>4920192</v>
      </c>
      <c r="E2096" s="47" t="s">
        <v>5179</v>
      </c>
      <c r="F2096" s="49">
        <v>248</v>
      </c>
      <c r="G2096" s="47" t="s">
        <v>4058</v>
      </c>
      <c r="H2096" s="49" t="s">
        <v>4674</v>
      </c>
      <c r="I2096" s="48">
        <v>7325707240621</v>
      </c>
      <c r="J2096" s="93">
        <v>95</v>
      </c>
      <c r="K2096" s="50">
        <v>2</v>
      </c>
      <c r="L2096" s="93">
        <f t="shared" si="32"/>
        <v>190</v>
      </c>
      <c r="M2096" s="49" t="s">
        <v>3995</v>
      </c>
      <c r="N2096" s="47" t="s">
        <v>4125</v>
      </c>
    </row>
    <row r="2097" spans="1:14" s="38" customFormat="1">
      <c r="A2097" s="47" t="s">
        <v>4011</v>
      </c>
      <c r="B2097" s="47" t="s">
        <v>4672</v>
      </c>
      <c r="C2097" s="48">
        <v>9900212275</v>
      </c>
      <c r="D2097" s="49">
        <v>9900212</v>
      </c>
      <c r="E2097" s="47" t="s">
        <v>4720</v>
      </c>
      <c r="F2097" s="49">
        <v>275</v>
      </c>
      <c r="G2097" s="47" t="s">
        <v>4721</v>
      </c>
      <c r="H2097" s="49" t="s">
        <v>4674</v>
      </c>
      <c r="I2097" s="48">
        <v>7325707240911</v>
      </c>
      <c r="J2097" s="93">
        <v>75</v>
      </c>
      <c r="K2097" s="50">
        <v>1</v>
      </c>
      <c r="L2097" s="93">
        <f t="shared" si="32"/>
        <v>75</v>
      </c>
      <c r="M2097" s="49" t="s">
        <v>1823</v>
      </c>
      <c r="N2097" s="47" t="s">
        <v>4098</v>
      </c>
    </row>
    <row r="2098" spans="1:14" s="38" customFormat="1">
      <c r="A2098" s="47" t="s">
        <v>4011</v>
      </c>
      <c r="B2098" s="47" t="s">
        <v>4672</v>
      </c>
      <c r="C2098" s="48">
        <v>992020593</v>
      </c>
      <c r="D2098" s="49">
        <v>9920205</v>
      </c>
      <c r="E2098" s="47" t="s">
        <v>4703</v>
      </c>
      <c r="F2098" s="49">
        <v>93</v>
      </c>
      <c r="G2098" s="47" t="s">
        <v>4151</v>
      </c>
      <c r="H2098" s="49" t="s">
        <v>4674</v>
      </c>
      <c r="I2098" s="48">
        <v>7325707241017</v>
      </c>
      <c r="J2098" s="93">
        <v>95</v>
      </c>
      <c r="K2098" s="50">
        <v>1</v>
      </c>
      <c r="L2098" s="93">
        <f t="shared" si="32"/>
        <v>95</v>
      </c>
      <c r="M2098" s="49" t="s">
        <v>1823</v>
      </c>
      <c r="N2098" s="47" t="s">
        <v>4635</v>
      </c>
    </row>
    <row r="2099" spans="1:14" s="38" customFormat="1">
      <c r="A2099" s="47" t="s">
        <v>4011</v>
      </c>
      <c r="B2099" s="47" t="s">
        <v>4672</v>
      </c>
      <c r="C2099" s="48">
        <v>990010993</v>
      </c>
      <c r="D2099" s="49">
        <v>9900109</v>
      </c>
      <c r="E2099" s="47" t="s">
        <v>4695</v>
      </c>
      <c r="F2099" s="49">
        <v>93</v>
      </c>
      <c r="G2099" s="47" t="s">
        <v>4151</v>
      </c>
      <c r="H2099" s="49" t="s">
        <v>4674</v>
      </c>
      <c r="I2099" s="48">
        <v>7325707241062</v>
      </c>
      <c r="J2099" s="93">
        <v>75</v>
      </c>
      <c r="K2099" s="50">
        <v>2</v>
      </c>
      <c r="L2099" s="93">
        <f t="shared" si="32"/>
        <v>150</v>
      </c>
      <c r="M2099" s="49" t="s">
        <v>1823</v>
      </c>
      <c r="N2099" s="47" t="s">
        <v>4098</v>
      </c>
    </row>
    <row r="2100" spans="1:14" s="38" customFormat="1">
      <c r="A2100" s="47" t="s">
        <v>4011</v>
      </c>
      <c r="B2100" s="47" t="s">
        <v>4672</v>
      </c>
      <c r="C2100" s="48">
        <v>99100285</v>
      </c>
      <c r="D2100" s="49">
        <v>9910028</v>
      </c>
      <c r="E2100" s="47" t="s">
        <v>4673</v>
      </c>
      <c r="F2100" s="49">
        <v>5</v>
      </c>
      <c r="G2100" s="47" t="s">
        <v>4014</v>
      </c>
      <c r="H2100" s="49" t="s">
        <v>4674</v>
      </c>
      <c r="I2100" s="48">
        <v>7325707241185</v>
      </c>
      <c r="J2100" s="93">
        <v>120</v>
      </c>
      <c r="K2100" s="50">
        <v>1</v>
      </c>
      <c r="L2100" s="93">
        <f t="shared" si="32"/>
        <v>120</v>
      </c>
      <c r="M2100" s="49" t="s">
        <v>1823</v>
      </c>
      <c r="N2100" s="47" t="s">
        <v>4635</v>
      </c>
    </row>
    <row r="2101" spans="1:14" s="38" customFormat="1">
      <c r="A2101" s="47" t="s">
        <v>4771</v>
      </c>
      <c r="B2101" s="47" t="s">
        <v>4672</v>
      </c>
      <c r="C2101" s="48">
        <v>4910048274</v>
      </c>
      <c r="D2101" s="49">
        <v>4910048</v>
      </c>
      <c r="E2101" s="47" t="s">
        <v>5170</v>
      </c>
      <c r="F2101" s="49">
        <v>274</v>
      </c>
      <c r="G2101" s="47" t="s">
        <v>4159</v>
      </c>
      <c r="H2101" s="49" t="s">
        <v>4674</v>
      </c>
      <c r="I2101" s="48">
        <v>7325707241611</v>
      </c>
      <c r="J2101" s="93">
        <v>75</v>
      </c>
      <c r="K2101" s="50">
        <v>1</v>
      </c>
      <c r="L2101" s="93">
        <f t="shared" si="32"/>
        <v>75</v>
      </c>
      <c r="M2101" s="49" t="s">
        <v>1823</v>
      </c>
      <c r="N2101" s="47" t="s">
        <v>4125</v>
      </c>
    </row>
    <row r="2102" spans="1:14" s="38" customFormat="1">
      <c r="A2102" s="47" t="s">
        <v>4011</v>
      </c>
      <c r="B2102" s="47" t="s">
        <v>4672</v>
      </c>
      <c r="C2102" s="48">
        <v>9990014410</v>
      </c>
      <c r="D2102" s="49">
        <v>9990014</v>
      </c>
      <c r="E2102" s="47" t="s">
        <v>4744</v>
      </c>
      <c r="F2102" s="49">
        <v>410</v>
      </c>
      <c r="G2102" s="47" t="s">
        <v>3990</v>
      </c>
      <c r="H2102" s="49" t="s">
        <v>4674</v>
      </c>
      <c r="I2102" s="48">
        <v>7325707241680</v>
      </c>
      <c r="J2102" s="93">
        <v>145</v>
      </c>
      <c r="K2102" s="50">
        <v>2</v>
      </c>
      <c r="L2102" s="93">
        <f t="shared" si="32"/>
        <v>290</v>
      </c>
      <c r="M2102" s="49" t="s">
        <v>1823</v>
      </c>
      <c r="N2102" s="47" t="s">
        <v>4635</v>
      </c>
    </row>
    <row r="2103" spans="1:14" s="38" customFormat="1">
      <c r="A2103" s="47" t="s">
        <v>4011</v>
      </c>
      <c r="B2103" s="47" t="s">
        <v>4672</v>
      </c>
      <c r="C2103" s="48">
        <v>992020892</v>
      </c>
      <c r="D2103" s="49">
        <v>9920208</v>
      </c>
      <c r="E2103" s="47" t="s">
        <v>4704</v>
      </c>
      <c r="F2103" s="49">
        <v>92</v>
      </c>
      <c r="G2103" s="47" t="s">
        <v>4543</v>
      </c>
      <c r="H2103" s="49" t="s">
        <v>4674</v>
      </c>
      <c r="I2103" s="48">
        <v>7325707242045</v>
      </c>
      <c r="J2103" s="93">
        <v>135</v>
      </c>
      <c r="K2103" s="50">
        <v>2</v>
      </c>
      <c r="L2103" s="93">
        <f t="shared" si="32"/>
        <v>270</v>
      </c>
      <c r="M2103" s="49" t="s">
        <v>1823</v>
      </c>
      <c r="N2103" s="47" t="s">
        <v>4125</v>
      </c>
    </row>
    <row r="2104" spans="1:14" s="38" customFormat="1">
      <c r="A2104" s="47" t="s">
        <v>4771</v>
      </c>
      <c r="B2104" s="47" t="s">
        <v>4510</v>
      </c>
      <c r="C2104" s="48">
        <v>4802120467</v>
      </c>
      <c r="D2104" s="49">
        <v>4802120</v>
      </c>
      <c r="E2104" s="47" t="s">
        <v>4511</v>
      </c>
      <c r="F2104" s="49">
        <v>467</v>
      </c>
      <c r="G2104" s="47" t="s">
        <v>4927</v>
      </c>
      <c r="H2104" s="49" t="s">
        <v>4005</v>
      </c>
      <c r="I2104" s="48">
        <v>7325707243660</v>
      </c>
      <c r="J2104" s="93">
        <v>195</v>
      </c>
      <c r="K2104" s="50">
        <v>3</v>
      </c>
      <c r="L2104" s="93">
        <f t="shared" si="32"/>
        <v>585</v>
      </c>
      <c r="M2104" s="49" t="s">
        <v>784</v>
      </c>
      <c r="N2104" s="47" t="s">
        <v>4512</v>
      </c>
    </row>
    <row r="2105" spans="1:14" s="38" customFormat="1">
      <c r="A2105" s="47" t="s">
        <v>4771</v>
      </c>
      <c r="B2105" s="47" t="s">
        <v>4510</v>
      </c>
      <c r="C2105" s="48">
        <v>4802129433</v>
      </c>
      <c r="D2105" s="49">
        <v>4802129</v>
      </c>
      <c r="E2105" s="47" t="s">
        <v>4513</v>
      </c>
      <c r="F2105" s="49">
        <v>433</v>
      </c>
      <c r="G2105" s="47" t="s">
        <v>3969</v>
      </c>
      <c r="H2105" s="49" t="s">
        <v>4001</v>
      </c>
      <c r="I2105" s="48">
        <v>7325707243875</v>
      </c>
      <c r="J2105" s="93">
        <v>195</v>
      </c>
      <c r="K2105" s="50">
        <v>1</v>
      </c>
      <c r="L2105" s="93">
        <f t="shared" si="32"/>
        <v>195</v>
      </c>
      <c r="M2105" s="49" t="s">
        <v>784</v>
      </c>
      <c r="N2105" s="47" t="s">
        <v>4512</v>
      </c>
    </row>
    <row r="2106" spans="1:14" s="38" customFormat="1">
      <c r="A2106" s="47" t="s">
        <v>4771</v>
      </c>
      <c r="B2106" s="47" t="s">
        <v>4510</v>
      </c>
      <c r="C2106" s="48">
        <v>4802129433</v>
      </c>
      <c r="D2106" s="49">
        <v>4802129</v>
      </c>
      <c r="E2106" s="47" t="s">
        <v>4513</v>
      </c>
      <c r="F2106" s="49">
        <v>433</v>
      </c>
      <c r="G2106" s="47" t="s">
        <v>3969</v>
      </c>
      <c r="H2106" s="49" t="s">
        <v>4004</v>
      </c>
      <c r="I2106" s="48">
        <v>7325707243882</v>
      </c>
      <c r="J2106" s="93">
        <v>195</v>
      </c>
      <c r="K2106" s="50">
        <v>1</v>
      </c>
      <c r="L2106" s="93">
        <f t="shared" si="32"/>
        <v>195</v>
      </c>
      <c r="M2106" s="49" t="s">
        <v>784</v>
      </c>
      <c r="N2106" s="47" t="s">
        <v>4512</v>
      </c>
    </row>
    <row r="2107" spans="1:14" s="38" customFormat="1">
      <c r="A2107" s="47" t="s">
        <v>4771</v>
      </c>
      <c r="B2107" s="47" t="s">
        <v>4510</v>
      </c>
      <c r="C2107" s="48">
        <v>4802129433</v>
      </c>
      <c r="D2107" s="49">
        <v>4802129</v>
      </c>
      <c r="E2107" s="47" t="s">
        <v>4513</v>
      </c>
      <c r="F2107" s="49">
        <v>433</v>
      </c>
      <c r="G2107" s="47" t="s">
        <v>3969</v>
      </c>
      <c r="H2107" s="49" t="s">
        <v>4005</v>
      </c>
      <c r="I2107" s="48">
        <v>7325707243905</v>
      </c>
      <c r="J2107" s="93">
        <v>195</v>
      </c>
      <c r="K2107" s="50">
        <v>1</v>
      </c>
      <c r="L2107" s="93">
        <f t="shared" si="32"/>
        <v>195</v>
      </c>
      <c r="M2107" s="49" t="s">
        <v>784</v>
      </c>
      <c r="N2107" s="47" t="s">
        <v>4512</v>
      </c>
    </row>
    <row r="2108" spans="1:14" s="38" customFormat="1">
      <c r="A2108" s="47" t="s">
        <v>4771</v>
      </c>
      <c r="B2108" s="47" t="s">
        <v>4510</v>
      </c>
      <c r="C2108" s="48">
        <v>48021405</v>
      </c>
      <c r="D2108" s="49">
        <v>4802140</v>
      </c>
      <c r="E2108" s="47" t="s">
        <v>5022</v>
      </c>
      <c r="F2108" s="49">
        <v>5</v>
      </c>
      <c r="G2108" s="47" t="s">
        <v>4014</v>
      </c>
      <c r="H2108" s="49" t="s">
        <v>4005</v>
      </c>
      <c r="I2108" s="48">
        <v>7325707244261</v>
      </c>
      <c r="J2108" s="93">
        <v>200</v>
      </c>
      <c r="K2108" s="50">
        <v>1</v>
      </c>
      <c r="L2108" s="93">
        <f t="shared" si="32"/>
        <v>200</v>
      </c>
      <c r="M2108" s="49" t="s">
        <v>784</v>
      </c>
      <c r="N2108" s="47" t="s">
        <v>4512</v>
      </c>
    </row>
    <row r="2109" spans="1:14" s="38" customFormat="1">
      <c r="A2109" s="47" t="s">
        <v>4771</v>
      </c>
      <c r="B2109" s="47" t="s">
        <v>4510</v>
      </c>
      <c r="C2109" s="48">
        <v>4802140247</v>
      </c>
      <c r="D2109" s="49">
        <v>4802140</v>
      </c>
      <c r="E2109" s="47" t="s">
        <v>5022</v>
      </c>
      <c r="F2109" s="49">
        <v>247</v>
      </c>
      <c r="G2109" s="47" t="s">
        <v>4864</v>
      </c>
      <c r="H2109" s="49" t="s">
        <v>4004</v>
      </c>
      <c r="I2109" s="48">
        <v>7325707244421</v>
      </c>
      <c r="J2109" s="93">
        <v>200</v>
      </c>
      <c r="K2109" s="50">
        <v>1</v>
      </c>
      <c r="L2109" s="93">
        <f t="shared" si="32"/>
        <v>200</v>
      </c>
      <c r="M2109" s="49" t="s">
        <v>784</v>
      </c>
      <c r="N2109" s="47" t="s">
        <v>4512</v>
      </c>
    </row>
    <row r="2110" spans="1:14" s="38" customFormat="1">
      <c r="A2110" s="47" t="s">
        <v>4771</v>
      </c>
      <c r="B2110" s="47" t="s">
        <v>4510</v>
      </c>
      <c r="C2110" s="48">
        <v>4802140247</v>
      </c>
      <c r="D2110" s="49">
        <v>4802140</v>
      </c>
      <c r="E2110" s="47" t="s">
        <v>5022</v>
      </c>
      <c r="F2110" s="49">
        <v>247</v>
      </c>
      <c r="G2110" s="47" t="s">
        <v>4864</v>
      </c>
      <c r="H2110" s="49" t="s">
        <v>4005</v>
      </c>
      <c r="I2110" s="48">
        <v>7325707244445</v>
      </c>
      <c r="J2110" s="93">
        <v>200</v>
      </c>
      <c r="K2110" s="50">
        <v>1</v>
      </c>
      <c r="L2110" s="93">
        <f t="shared" si="32"/>
        <v>200</v>
      </c>
      <c r="M2110" s="49" t="s">
        <v>784</v>
      </c>
      <c r="N2110" s="47" t="s">
        <v>4512</v>
      </c>
    </row>
    <row r="2111" spans="1:14" s="38" customFormat="1">
      <c r="A2111" s="47" t="s">
        <v>4771</v>
      </c>
      <c r="B2111" s="47" t="s">
        <v>4510</v>
      </c>
      <c r="C2111" s="48">
        <v>480051093</v>
      </c>
      <c r="D2111" s="49">
        <v>4800510</v>
      </c>
      <c r="E2111" s="47" t="s">
        <v>5029</v>
      </c>
      <c r="F2111" s="49">
        <v>93</v>
      </c>
      <c r="G2111" s="47" t="s">
        <v>4151</v>
      </c>
      <c r="H2111" s="49" t="s">
        <v>4016</v>
      </c>
      <c r="I2111" s="48">
        <v>7325707245091</v>
      </c>
      <c r="J2111" s="93">
        <v>160</v>
      </c>
      <c r="K2111" s="50">
        <v>1</v>
      </c>
      <c r="L2111" s="93">
        <f t="shared" si="32"/>
        <v>160</v>
      </c>
      <c r="M2111" s="49" t="s">
        <v>1823</v>
      </c>
      <c r="N2111" s="47" t="s">
        <v>4549</v>
      </c>
    </row>
    <row r="2112" spans="1:14" s="38" customFormat="1">
      <c r="A2112" s="47" t="s">
        <v>4771</v>
      </c>
      <c r="B2112" s="47" t="s">
        <v>4510</v>
      </c>
      <c r="C2112" s="48">
        <v>480051093</v>
      </c>
      <c r="D2112" s="49">
        <v>4800510</v>
      </c>
      <c r="E2112" s="47" t="s">
        <v>5029</v>
      </c>
      <c r="F2112" s="49">
        <v>93</v>
      </c>
      <c r="G2112" s="47" t="s">
        <v>4151</v>
      </c>
      <c r="H2112" s="49" t="s">
        <v>4005</v>
      </c>
      <c r="I2112" s="48">
        <v>7325707245107</v>
      </c>
      <c r="J2112" s="93">
        <v>160</v>
      </c>
      <c r="K2112" s="50">
        <v>1</v>
      </c>
      <c r="L2112" s="93">
        <f t="shared" si="32"/>
        <v>160</v>
      </c>
      <c r="M2112" s="49" t="s">
        <v>1823</v>
      </c>
      <c r="N2112" s="47" t="s">
        <v>4549</v>
      </c>
    </row>
    <row r="2113" spans="1:14" s="38" customFormat="1">
      <c r="A2113" s="47" t="s">
        <v>4771</v>
      </c>
      <c r="B2113" s="47" t="s">
        <v>4510</v>
      </c>
      <c r="C2113" s="48">
        <v>4800510130</v>
      </c>
      <c r="D2113" s="49">
        <v>4800510</v>
      </c>
      <c r="E2113" s="47" t="s">
        <v>5029</v>
      </c>
      <c r="F2113" s="49">
        <v>130</v>
      </c>
      <c r="G2113" s="47" t="s">
        <v>4110</v>
      </c>
      <c r="H2113" s="49" t="s">
        <v>4005</v>
      </c>
      <c r="I2113" s="48">
        <v>7325707245169</v>
      </c>
      <c r="J2113" s="93">
        <v>160</v>
      </c>
      <c r="K2113" s="50">
        <v>1</v>
      </c>
      <c r="L2113" s="93">
        <f t="shared" si="32"/>
        <v>160</v>
      </c>
      <c r="M2113" s="49" t="s">
        <v>1823</v>
      </c>
      <c r="N2113" s="47" t="s">
        <v>4549</v>
      </c>
    </row>
    <row r="2114" spans="1:14" s="38" customFormat="1">
      <c r="A2114" s="47" t="s">
        <v>4771</v>
      </c>
      <c r="B2114" s="47" t="s">
        <v>4510</v>
      </c>
      <c r="C2114" s="48">
        <v>4800510433</v>
      </c>
      <c r="D2114" s="49">
        <v>4800510</v>
      </c>
      <c r="E2114" s="47" t="s">
        <v>5029</v>
      </c>
      <c r="F2114" s="49">
        <v>433</v>
      </c>
      <c r="G2114" s="47" t="s">
        <v>3969</v>
      </c>
      <c r="H2114" s="49" t="s">
        <v>4001</v>
      </c>
      <c r="I2114" s="48">
        <v>7325707245312</v>
      </c>
      <c r="J2114" s="93">
        <v>160</v>
      </c>
      <c r="K2114" s="50">
        <v>1</v>
      </c>
      <c r="L2114" s="93">
        <f t="shared" si="32"/>
        <v>160</v>
      </c>
      <c r="M2114" s="49" t="s">
        <v>1823</v>
      </c>
      <c r="N2114" s="47" t="s">
        <v>4549</v>
      </c>
    </row>
    <row r="2115" spans="1:14" s="38" customFormat="1">
      <c r="A2115" s="47" t="s">
        <v>4771</v>
      </c>
      <c r="B2115" s="47" t="s">
        <v>4510</v>
      </c>
      <c r="C2115" s="48">
        <v>4800510433</v>
      </c>
      <c r="D2115" s="49">
        <v>4800510</v>
      </c>
      <c r="E2115" s="47" t="s">
        <v>5029</v>
      </c>
      <c r="F2115" s="49">
        <v>433</v>
      </c>
      <c r="G2115" s="47" t="s">
        <v>3969</v>
      </c>
      <c r="H2115" s="49" t="s">
        <v>4004</v>
      </c>
      <c r="I2115" s="48">
        <v>7325707245329</v>
      </c>
      <c r="J2115" s="93">
        <v>160</v>
      </c>
      <c r="K2115" s="50">
        <v>1</v>
      </c>
      <c r="L2115" s="93">
        <f t="shared" si="32"/>
        <v>160</v>
      </c>
      <c r="M2115" s="49" t="s">
        <v>1823</v>
      </c>
      <c r="N2115" s="47" t="s">
        <v>4549</v>
      </c>
    </row>
    <row r="2116" spans="1:14" s="38" customFormat="1">
      <c r="A2116" s="47" t="s">
        <v>4771</v>
      </c>
      <c r="B2116" s="47" t="s">
        <v>4510</v>
      </c>
      <c r="C2116" s="48">
        <v>4802149433</v>
      </c>
      <c r="D2116" s="49">
        <v>4802149</v>
      </c>
      <c r="E2116" s="47" t="s">
        <v>5049</v>
      </c>
      <c r="F2116" s="49">
        <v>433</v>
      </c>
      <c r="G2116" s="47" t="s">
        <v>3969</v>
      </c>
      <c r="H2116" s="49" t="s">
        <v>4005</v>
      </c>
      <c r="I2116" s="48">
        <v>7325707246302</v>
      </c>
      <c r="J2116" s="93">
        <v>195</v>
      </c>
      <c r="K2116" s="50">
        <v>1</v>
      </c>
      <c r="L2116" s="93">
        <f t="shared" ref="L2116:L2179" si="33">K2116*J2116</f>
        <v>195</v>
      </c>
      <c r="M2116" s="49" t="s">
        <v>1823</v>
      </c>
      <c r="N2116" s="47" t="s">
        <v>5050</v>
      </c>
    </row>
    <row r="2117" spans="1:14" s="38" customFormat="1">
      <c r="A2117" s="47" t="s">
        <v>4771</v>
      </c>
      <c r="B2117" s="47" t="s">
        <v>4510</v>
      </c>
      <c r="C2117" s="48">
        <v>4803178316</v>
      </c>
      <c r="D2117" s="49">
        <v>4803178</v>
      </c>
      <c r="E2117" s="47" t="s">
        <v>5058</v>
      </c>
      <c r="F2117" s="49">
        <v>316</v>
      </c>
      <c r="G2117" s="47" t="s">
        <v>5010</v>
      </c>
      <c r="H2117" s="49" t="s">
        <v>4005</v>
      </c>
      <c r="I2117" s="48">
        <v>7325707246364</v>
      </c>
      <c r="J2117" s="93">
        <v>300</v>
      </c>
      <c r="K2117" s="50">
        <v>1</v>
      </c>
      <c r="L2117" s="93">
        <f t="shared" si="33"/>
        <v>300</v>
      </c>
      <c r="M2117" s="49" t="s">
        <v>1823</v>
      </c>
      <c r="N2117" s="47" t="s">
        <v>5059</v>
      </c>
    </row>
    <row r="2118" spans="1:14" s="38" customFormat="1">
      <c r="A2118" s="47" t="s">
        <v>4771</v>
      </c>
      <c r="B2118" s="47" t="s">
        <v>4510</v>
      </c>
      <c r="C2118" s="48">
        <v>4805139248</v>
      </c>
      <c r="D2118" s="49">
        <v>4805139</v>
      </c>
      <c r="E2118" s="47" t="s">
        <v>5070</v>
      </c>
      <c r="F2118" s="49">
        <v>248</v>
      </c>
      <c r="G2118" s="47" t="s">
        <v>4058</v>
      </c>
      <c r="H2118" s="49" t="s">
        <v>4003</v>
      </c>
      <c r="I2118" s="48">
        <v>7325707246500</v>
      </c>
      <c r="J2118" s="93">
        <v>180</v>
      </c>
      <c r="K2118" s="50">
        <v>2</v>
      </c>
      <c r="L2118" s="93">
        <f t="shared" si="33"/>
        <v>360</v>
      </c>
      <c r="M2118" s="49" t="s">
        <v>1823</v>
      </c>
      <c r="N2118" s="47" t="s">
        <v>4533</v>
      </c>
    </row>
    <row r="2119" spans="1:14" s="38" customFormat="1">
      <c r="A2119" s="47" t="s">
        <v>4771</v>
      </c>
      <c r="B2119" s="47" t="s">
        <v>4510</v>
      </c>
      <c r="C2119" s="48">
        <v>4805200130</v>
      </c>
      <c r="D2119" s="49">
        <v>4805200</v>
      </c>
      <c r="E2119" s="47" t="s">
        <v>4616</v>
      </c>
      <c r="F2119" s="49">
        <v>130</v>
      </c>
      <c r="G2119" s="47" t="s">
        <v>4110</v>
      </c>
      <c r="H2119" s="49" t="s">
        <v>4004</v>
      </c>
      <c r="I2119" s="48">
        <v>7325707247248</v>
      </c>
      <c r="J2119" s="93">
        <v>195</v>
      </c>
      <c r="K2119" s="50">
        <v>1</v>
      </c>
      <c r="L2119" s="93">
        <f t="shared" si="33"/>
        <v>195</v>
      </c>
      <c r="M2119" s="49" t="s">
        <v>1823</v>
      </c>
      <c r="N2119" s="47" t="s">
        <v>4549</v>
      </c>
    </row>
    <row r="2120" spans="1:14" s="38" customFormat="1">
      <c r="A2120" s="47" t="s">
        <v>4771</v>
      </c>
      <c r="B2120" s="47" t="s">
        <v>4510</v>
      </c>
      <c r="C2120" s="48">
        <v>4805200130</v>
      </c>
      <c r="D2120" s="49">
        <v>4805200</v>
      </c>
      <c r="E2120" s="47" t="s">
        <v>4616</v>
      </c>
      <c r="F2120" s="49">
        <v>130</v>
      </c>
      <c r="G2120" s="47" t="s">
        <v>4110</v>
      </c>
      <c r="H2120" s="49" t="s">
        <v>4016</v>
      </c>
      <c r="I2120" s="48">
        <v>7325707247255</v>
      </c>
      <c r="J2120" s="93">
        <v>195</v>
      </c>
      <c r="K2120" s="50">
        <v>1</v>
      </c>
      <c r="L2120" s="93">
        <f t="shared" si="33"/>
        <v>195</v>
      </c>
      <c r="M2120" s="49" t="s">
        <v>1823</v>
      </c>
      <c r="N2120" s="47" t="s">
        <v>4549</v>
      </c>
    </row>
    <row r="2121" spans="1:14" s="38" customFormat="1">
      <c r="A2121" s="47" t="s">
        <v>4771</v>
      </c>
      <c r="B2121" s="47" t="s">
        <v>4510</v>
      </c>
      <c r="C2121" s="48">
        <v>4805200130</v>
      </c>
      <c r="D2121" s="49">
        <v>4805200</v>
      </c>
      <c r="E2121" s="47" t="s">
        <v>4616</v>
      </c>
      <c r="F2121" s="49">
        <v>130</v>
      </c>
      <c r="G2121" s="47" t="s">
        <v>4110</v>
      </c>
      <c r="H2121" s="49" t="s">
        <v>4005</v>
      </c>
      <c r="I2121" s="48">
        <v>7325707247262</v>
      </c>
      <c r="J2121" s="93">
        <v>195</v>
      </c>
      <c r="K2121" s="50">
        <v>1</v>
      </c>
      <c r="L2121" s="93">
        <f t="shared" si="33"/>
        <v>195</v>
      </c>
      <c r="M2121" s="49" t="s">
        <v>1823</v>
      </c>
      <c r="N2121" s="47" t="s">
        <v>4549</v>
      </c>
    </row>
    <row r="2122" spans="1:14" s="38" customFormat="1">
      <c r="A2122" s="47" t="s">
        <v>4771</v>
      </c>
      <c r="B2122" s="47" t="s">
        <v>4510</v>
      </c>
      <c r="C2122" s="48">
        <v>4805200433</v>
      </c>
      <c r="D2122" s="49">
        <v>4805200</v>
      </c>
      <c r="E2122" s="47" t="s">
        <v>4616</v>
      </c>
      <c r="F2122" s="49">
        <v>433</v>
      </c>
      <c r="G2122" s="47" t="s">
        <v>3969</v>
      </c>
      <c r="H2122" s="49" t="s">
        <v>4117</v>
      </c>
      <c r="I2122" s="48">
        <v>7325707247279</v>
      </c>
      <c r="J2122" s="93">
        <v>195</v>
      </c>
      <c r="K2122" s="50">
        <v>1</v>
      </c>
      <c r="L2122" s="93">
        <f t="shared" si="33"/>
        <v>195</v>
      </c>
      <c r="M2122" s="49" t="s">
        <v>1823</v>
      </c>
      <c r="N2122" s="47" t="s">
        <v>4549</v>
      </c>
    </row>
    <row r="2123" spans="1:14" s="38" customFormat="1">
      <c r="A2123" s="47" t="s">
        <v>4771</v>
      </c>
      <c r="B2123" s="47" t="s">
        <v>4510</v>
      </c>
      <c r="C2123" s="48">
        <v>4805200433</v>
      </c>
      <c r="D2123" s="49">
        <v>4805200</v>
      </c>
      <c r="E2123" s="47" t="s">
        <v>4616</v>
      </c>
      <c r="F2123" s="49">
        <v>433</v>
      </c>
      <c r="G2123" s="47" t="s">
        <v>3969</v>
      </c>
      <c r="H2123" s="49" t="s">
        <v>4004</v>
      </c>
      <c r="I2123" s="48">
        <v>7325707247309</v>
      </c>
      <c r="J2123" s="93">
        <v>195</v>
      </c>
      <c r="K2123" s="50">
        <v>1</v>
      </c>
      <c r="L2123" s="93">
        <f t="shared" si="33"/>
        <v>195</v>
      </c>
      <c r="M2123" s="49" t="s">
        <v>1823</v>
      </c>
      <c r="N2123" s="47" t="s">
        <v>4549</v>
      </c>
    </row>
    <row r="2124" spans="1:14" s="38" customFormat="1">
      <c r="A2124" s="47" t="s">
        <v>4771</v>
      </c>
      <c r="B2124" s="47" t="s">
        <v>4510</v>
      </c>
      <c r="C2124" s="48">
        <v>4805200433</v>
      </c>
      <c r="D2124" s="49">
        <v>4805200</v>
      </c>
      <c r="E2124" s="47" t="s">
        <v>4616</v>
      </c>
      <c r="F2124" s="49">
        <v>433</v>
      </c>
      <c r="G2124" s="47" t="s">
        <v>3969</v>
      </c>
      <c r="H2124" s="49" t="s">
        <v>4016</v>
      </c>
      <c r="I2124" s="48">
        <v>7325707247316</v>
      </c>
      <c r="J2124" s="93">
        <v>195</v>
      </c>
      <c r="K2124" s="50">
        <v>1</v>
      </c>
      <c r="L2124" s="93">
        <f t="shared" si="33"/>
        <v>195</v>
      </c>
      <c r="M2124" s="49" t="s">
        <v>1823</v>
      </c>
      <c r="N2124" s="47" t="s">
        <v>4549</v>
      </c>
    </row>
    <row r="2125" spans="1:14" s="38" customFormat="1">
      <c r="A2125" s="47" t="s">
        <v>4771</v>
      </c>
      <c r="B2125" s="47" t="s">
        <v>4510</v>
      </c>
      <c r="C2125" s="48">
        <v>4805200544</v>
      </c>
      <c r="D2125" s="49">
        <v>4805200</v>
      </c>
      <c r="E2125" s="47" t="s">
        <v>4616</v>
      </c>
      <c r="F2125" s="49">
        <v>544</v>
      </c>
      <c r="G2125" s="47" t="s">
        <v>4383</v>
      </c>
      <c r="H2125" s="49" t="s">
        <v>4016</v>
      </c>
      <c r="I2125" s="48">
        <v>7325707247378</v>
      </c>
      <c r="J2125" s="93">
        <v>195</v>
      </c>
      <c r="K2125" s="50">
        <v>1</v>
      </c>
      <c r="L2125" s="93">
        <f t="shared" si="33"/>
        <v>195</v>
      </c>
      <c r="M2125" s="49" t="s">
        <v>1823</v>
      </c>
      <c r="N2125" s="47" t="s">
        <v>4549</v>
      </c>
    </row>
    <row r="2126" spans="1:14" s="38" customFormat="1">
      <c r="A2126" s="47" t="s">
        <v>4771</v>
      </c>
      <c r="B2126" s="47" t="s">
        <v>4510</v>
      </c>
      <c r="C2126" s="48">
        <v>4805200544</v>
      </c>
      <c r="D2126" s="49">
        <v>4805200</v>
      </c>
      <c r="E2126" s="47" t="s">
        <v>4616</v>
      </c>
      <c r="F2126" s="49">
        <v>544</v>
      </c>
      <c r="G2126" s="47" t="s">
        <v>4383</v>
      </c>
      <c r="H2126" s="49" t="s">
        <v>4005</v>
      </c>
      <c r="I2126" s="48">
        <v>7325707247385</v>
      </c>
      <c r="J2126" s="93">
        <v>195</v>
      </c>
      <c r="K2126" s="50">
        <v>1</v>
      </c>
      <c r="L2126" s="93">
        <f t="shared" si="33"/>
        <v>195</v>
      </c>
      <c r="M2126" s="49" t="s">
        <v>1823</v>
      </c>
      <c r="N2126" s="47" t="s">
        <v>4549</v>
      </c>
    </row>
    <row r="2127" spans="1:14" s="38" customFormat="1">
      <c r="A2127" s="47" t="s">
        <v>4771</v>
      </c>
      <c r="B2127" s="47" t="s">
        <v>4510</v>
      </c>
      <c r="C2127" s="48">
        <v>4805138130</v>
      </c>
      <c r="D2127" s="49">
        <v>4805138</v>
      </c>
      <c r="E2127" s="47" t="s">
        <v>5069</v>
      </c>
      <c r="F2127" s="49">
        <v>130</v>
      </c>
      <c r="G2127" s="47" t="s">
        <v>4110</v>
      </c>
      <c r="H2127" s="49" t="s">
        <v>4005</v>
      </c>
      <c r="I2127" s="48">
        <v>7325707248047</v>
      </c>
      <c r="J2127" s="93">
        <v>180</v>
      </c>
      <c r="K2127" s="50">
        <v>1</v>
      </c>
      <c r="L2127" s="93">
        <f t="shared" si="33"/>
        <v>180</v>
      </c>
      <c r="M2127" s="49" t="s">
        <v>1823</v>
      </c>
      <c r="N2127" s="47" t="s">
        <v>4533</v>
      </c>
    </row>
    <row r="2128" spans="1:14" s="38" customFormat="1">
      <c r="A2128" s="47" t="s">
        <v>4771</v>
      </c>
      <c r="B2128" s="47" t="s">
        <v>4510</v>
      </c>
      <c r="C2128" s="48">
        <v>4805138248</v>
      </c>
      <c r="D2128" s="49">
        <v>4805138</v>
      </c>
      <c r="E2128" s="47" t="s">
        <v>5069</v>
      </c>
      <c r="F2128" s="49">
        <v>248</v>
      </c>
      <c r="G2128" s="47" t="s">
        <v>4058</v>
      </c>
      <c r="H2128" s="49" t="s">
        <v>4005</v>
      </c>
      <c r="I2128" s="48">
        <v>7325707248108</v>
      </c>
      <c r="J2128" s="93">
        <v>180</v>
      </c>
      <c r="K2128" s="50">
        <v>1</v>
      </c>
      <c r="L2128" s="93">
        <f t="shared" si="33"/>
        <v>180</v>
      </c>
      <c r="M2128" s="49" t="s">
        <v>1823</v>
      </c>
      <c r="N2128" s="47" t="s">
        <v>4533</v>
      </c>
    </row>
    <row r="2129" spans="1:14" s="38" customFormat="1">
      <c r="A2129" s="47" t="s">
        <v>4771</v>
      </c>
      <c r="B2129" s="47" t="s">
        <v>4510</v>
      </c>
      <c r="C2129" s="48">
        <v>4805164130</v>
      </c>
      <c r="D2129" s="49">
        <v>4805164</v>
      </c>
      <c r="E2129" s="47" t="s">
        <v>5072</v>
      </c>
      <c r="F2129" s="49">
        <v>130</v>
      </c>
      <c r="G2129" s="47" t="s">
        <v>4110</v>
      </c>
      <c r="H2129" s="49" t="s">
        <v>4004</v>
      </c>
      <c r="I2129" s="48">
        <v>7325707248269</v>
      </c>
      <c r="J2129" s="93">
        <v>200</v>
      </c>
      <c r="K2129" s="50">
        <v>1</v>
      </c>
      <c r="L2129" s="93">
        <f t="shared" si="33"/>
        <v>200</v>
      </c>
      <c r="M2129" s="49" t="s">
        <v>1823</v>
      </c>
      <c r="N2129" s="47" t="s">
        <v>4533</v>
      </c>
    </row>
    <row r="2130" spans="1:14" s="38" customFormat="1">
      <c r="A2130" s="47" t="s">
        <v>4771</v>
      </c>
      <c r="B2130" s="47" t="s">
        <v>4510</v>
      </c>
      <c r="C2130" s="48">
        <v>4805164130</v>
      </c>
      <c r="D2130" s="49">
        <v>4805164</v>
      </c>
      <c r="E2130" s="47" t="s">
        <v>5072</v>
      </c>
      <c r="F2130" s="49">
        <v>130</v>
      </c>
      <c r="G2130" s="47" t="s">
        <v>4110</v>
      </c>
      <c r="H2130" s="49" t="s">
        <v>4005</v>
      </c>
      <c r="I2130" s="48">
        <v>7325707248283</v>
      </c>
      <c r="J2130" s="93">
        <v>200</v>
      </c>
      <c r="K2130" s="50">
        <v>1</v>
      </c>
      <c r="L2130" s="93">
        <f t="shared" si="33"/>
        <v>200</v>
      </c>
      <c r="M2130" s="49" t="s">
        <v>1823</v>
      </c>
      <c r="N2130" s="47" t="s">
        <v>4533</v>
      </c>
    </row>
    <row r="2131" spans="1:14" s="38" customFormat="1">
      <c r="A2131" s="47" t="s">
        <v>4771</v>
      </c>
      <c r="B2131" s="47" t="s">
        <v>4510</v>
      </c>
      <c r="C2131" s="48">
        <v>4805197279</v>
      </c>
      <c r="D2131" s="49">
        <v>4805197</v>
      </c>
      <c r="E2131" s="47" t="s">
        <v>5078</v>
      </c>
      <c r="F2131" s="49">
        <v>279</v>
      </c>
      <c r="G2131" s="47" t="s">
        <v>5079</v>
      </c>
      <c r="H2131" s="49" t="s">
        <v>4005</v>
      </c>
      <c r="I2131" s="48">
        <v>7325707248580</v>
      </c>
      <c r="J2131" s="93">
        <v>220</v>
      </c>
      <c r="K2131" s="50">
        <v>1</v>
      </c>
      <c r="L2131" s="93">
        <f t="shared" si="33"/>
        <v>220</v>
      </c>
      <c r="M2131" s="49" t="s">
        <v>1823</v>
      </c>
      <c r="N2131" s="47" t="s">
        <v>4604</v>
      </c>
    </row>
    <row r="2132" spans="1:14" s="38" customFormat="1">
      <c r="A2132" s="47" t="s">
        <v>4771</v>
      </c>
      <c r="B2132" s="47" t="s">
        <v>4510</v>
      </c>
      <c r="C2132" s="48">
        <v>4805198130</v>
      </c>
      <c r="D2132" s="49">
        <v>4805198</v>
      </c>
      <c r="E2132" s="47" t="s">
        <v>5080</v>
      </c>
      <c r="F2132" s="49">
        <v>130</v>
      </c>
      <c r="G2132" s="47" t="s">
        <v>4110</v>
      </c>
      <c r="H2132" s="49" t="s">
        <v>4005</v>
      </c>
      <c r="I2132" s="48">
        <v>7325707248702</v>
      </c>
      <c r="J2132" s="93">
        <v>220</v>
      </c>
      <c r="K2132" s="50">
        <v>2</v>
      </c>
      <c r="L2132" s="93">
        <f t="shared" si="33"/>
        <v>440</v>
      </c>
      <c r="M2132" s="49" t="s">
        <v>1823</v>
      </c>
      <c r="N2132" s="47" t="s">
        <v>4551</v>
      </c>
    </row>
    <row r="2133" spans="1:14" s="38" customFormat="1">
      <c r="A2133" s="47" t="s">
        <v>4771</v>
      </c>
      <c r="B2133" s="47" t="s">
        <v>4672</v>
      </c>
      <c r="C2133" s="48">
        <v>49751125</v>
      </c>
      <c r="D2133" s="49">
        <v>4975112</v>
      </c>
      <c r="E2133" s="47" t="s">
        <v>5160</v>
      </c>
      <c r="F2133" s="49">
        <v>5</v>
      </c>
      <c r="G2133" s="47" t="s">
        <v>4014</v>
      </c>
      <c r="H2133" s="49" t="s">
        <v>4674</v>
      </c>
      <c r="I2133" s="48">
        <v>7325707249396</v>
      </c>
      <c r="J2133" s="93">
        <v>360</v>
      </c>
      <c r="K2133" s="50">
        <v>1</v>
      </c>
      <c r="L2133" s="93">
        <f t="shared" si="33"/>
        <v>360</v>
      </c>
      <c r="M2133" s="49" t="s">
        <v>1823</v>
      </c>
      <c r="N2133" s="47" t="s">
        <v>5161</v>
      </c>
    </row>
    <row r="2134" spans="1:14" s="38" customFormat="1">
      <c r="A2134" s="47" t="s">
        <v>4771</v>
      </c>
      <c r="B2134" s="47" t="s">
        <v>4510</v>
      </c>
      <c r="C2134" s="48">
        <v>4804157213</v>
      </c>
      <c r="D2134" s="49">
        <v>4804157</v>
      </c>
      <c r="E2134" s="47" t="s">
        <v>5068</v>
      </c>
      <c r="F2134" s="49">
        <v>213</v>
      </c>
      <c r="G2134" s="47" t="s">
        <v>4097</v>
      </c>
      <c r="H2134" s="49" t="s">
        <v>4001</v>
      </c>
      <c r="I2134" s="48">
        <v>7325707249495</v>
      </c>
      <c r="J2134" s="93">
        <v>180</v>
      </c>
      <c r="K2134" s="50">
        <v>1</v>
      </c>
      <c r="L2134" s="93">
        <f t="shared" si="33"/>
        <v>180</v>
      </c>
      <c r="M2134" s="49" t="s">
        <v>1899</v>
      </c>
      <c r="N2134" s="47" t="s">
        <v>3967</v>
      </c>
    </row>
    <row r="2135" spans="1:14" s="38" customFormat="1">
      <c r="A2135" s="47" t="s">
        <v>4771</v>
      </c>
      <c r="B2135" s="47" t="s">
        <v>4510</v>
      </c>
      <c r="C2135" s="48">
        <v>4804157213</v>
      </c>
      <c r="D2135" s="49">
        <v>4804157</v>
      </c>
      <c r="E2135" s="47" t="s">
        <v>5068</v>
      </c>
      <c r="F2135" s="49">
        <v>213</v>
      </c>
      <c r="G2135" s="47" t="s">
        <v>4097</v>
      </c>
      <c r="H2135" s="49" t="s">
        <v>4004</v>
      </c>
      <c r="I2135" s="48">
        <v>7325707249501</v>
      </c>
      <c r="J2135" s="93">
        <v>180</v>
      </c>
      <c r="K2135" s="50">
        <v>1</v>
      </c>
      <c r="L2135" s="93">
        <f t="shared" si="33"/>
        <v>180</v>
      </c>
      <c r="M2135" s="49" t="s">
        <v>1899</v>
      </c>
      <c r="N2135" s="47" t="s">
        <v>3967</v>
      </c>
    </row>
    <row r="2136" spans="1:14" s="38" customFormat="1">
      <c r="A2136" s="47" t="s">
        <v>4771</v>
      </c>
      <c r="B2136" s="47" t="s">
        <v>4510</v>
      </c>
      <c r="C2136" s="48">
        <v>4804157433</v>
      </c>
      <c r="D2136" s="49">
        <v>4804157</v>
      </c>
      <c r="E2136" s="47" t="s">
        <v>5068</v>
      </c>
      <c r="F2136" s="49">
        <v>433</v>
      </c>
      <c r="G2136" s="47" t="s">
        <v>3969</v>
      </c>
      <c r="H2136" s="49" t="s">
        <v>4003</v>
      </c>
      <c r="I2136" s="48">
        <v>7325707249549</v>
      </c>
      <c r="J2136" s="93">
        <v>180</v>
      </c>
      <c r="K2136" s="50">
        <v>1</v>
      </c>
      <c r="L2136" s="93">
        <f t="shared" si="33"/>
        <v>180</v>
      </c>
      <c r="M2136" s="49" t="s">
        <v>1899</v>
      </c>
      <c r="N2136" s="47" t="s">
        <v>3967</v>
      </c>
    </row>
    <row r="2137" spans="1:14" s="38" customFormat="1">
      <c r="A2137" s="47" t="s">
        <v>4771</v>
      </c>
      <c r="B2137" s="47" t="s">
        <v>4510</v>
      </c>
      <c r="C2137" s="48">
        <v>4804157433</v>
      </c>
      <c r="D2137" s="49">
        <v>4804157</v>
      </c>
      <c r="E2137" s="47" t="s">
        <v>5068</v>
      </c>
      <c r="F2137" s="49">
        <v>433</v>
      </c>
      <c r="G2137" s="47" t="s">
        <v>3969</v>
      </c>
      <c r="H2137" s="49" t="s">
        <v>4001</v>
      </c>
      <c r="I2137" s="48">
        <v>7325707249556</v>
      </c>
      <c r="J2137" s="93">
        <v>180</v>
      </c>
      <c r="K2137" s="50">
        <v>1</v>
      </c>
      <c r="L2137" s="93">
        <f t="shared" si="33"/>
        <v>180</v>
      </c>
      <c r="M2137" s="49" t="s">
        <v>1899</v>
      </c>
      <c r="N2137" s="47" t="s">
        <v>3967</v>
      </c>
    </row>
    <row r="2138" spans="1:14" s="38" customFormat="1">
      <c r="A2138" s="47" t="s">
        <v>4771</v>
      </c>
      <c r="B2138" s="47" t="s">
        <v>4510</v>
      </c>
      <c r="C2138" s="48">
        <v>4804157433</v>
      </c>
      <c r="D2138" s="49">
        <v>4804157</v>
      </c>
      <c r="E2138" s="47" t="s">
        <v>5068</v>
      </c>
      <c r="F2138" s="49">
        <v>433</v>
      </c>
      <c r="G2138" s="47" t="s">
        <v>3969</v>
      </c>
      <c r="H2138" s="49" t="s">
        <v>4004</v>
      </c>
      <c r="I2138" s="48">
        <v>7325707249563</v>
      </c>
      <c r="J2138" s="93">
        <v>180</v>
      </c>
      <c r="K2138" s="50">
        <v>1</v>
      </c>
      <c r="L2138" s="93">
        <f t="shared" si="33"/>
        <v>180</v>
      </c>
      <c r="M2138" s="49" t="s">
        <v>1899</v>
      </c>
      <c r="N2138" s="47" t="s">
        <v>3967</v>
      </c>
    </row>
    <row r="2139" spans="1:14" s="38" customFormat="1">
      <c r="A2139" s="47" t="s">
        <v>4771</v>
      </c>
      <c r="B2139" s="47" t="s">
        <v>4672</v>
      </c>
      <c r="C2139" s="48">
        <v>49751155</v>
      </c>
      <c r="D2139" s="49">
        <v>4975115</v>
      </c>
      <c r="E2139" s="47" t="s">
        <v>5162</v>
      </c>
      <c r="F2139" s="49">
        <v>5</v>
      </c>
      <c r="G2139" s="47" t="s">
        <v>4014</v>
      </c>
      <c r="H2139" s="49" t="s">
        <v>4674</v>
      </c>
      <c r="I2139" s="48">
        <v>7325707249921</v>
      </c>
      <c r="J2139" s="93">
        <v>95</v>
      </c>
      <c r="K2139" s="50">
        <v>2</v>
      </c>
      <c r="L2139" s="93">
        <f t="shared" si="33"/>
        <v>190</v>
      </c>
      <c r="M2139" s="49" t="s">
        <v>1823</v>
      </c>
      <c r="N2139" s="47" t="s">
        <v>5161</v>
      </c>
    </row>
    <row r="2140" spans="1:14" s="38" customFormat="1">
      <c r="A2140" s="47" t="s">
        <v>4011</v>
      </c>
      <c r="B2140" s="47" t="s">
        <v>3964</v>
      </c>
      <c r="C2140" s="48">
        <v>2007075130</v>
      </c>
      <c r="D2140" s="49">
        <v>2007075</v>
      </c>
      <c r="E2140" s="47" t="s">
        <v>4461</v>
      </c>
      <c r="F2140" s="49">
        <v>130</v>
      </c>
      <c r="G2140" s="47" t="s">
        <v>4110</v>
      </c>
      <c r="H2140" s="49" t="s">
        <v>4001</v>
      </c>
      <c r="I2140" s="48">
        <v>7325707253096</v>
      </c>
      <c r="J2140" s="93">
        <v>180</v>
      </c>
      <c r="K2140" s="50">
        <v>1</v>
      </c>
      <c r="L2140" s="93">
        <f t="shared" si="33"/>
        <v>180</v>
      </c>
      <c r="M2140" s="49" t="s">
        <v>1926</v>
      </c>
      <c r="N2140" s="47" t="s">
        <v>4023</v>
      </c>
    </row>
    <row r="2141" spans="1:14" s="38" customFormat="1">
      <c r="A2141" s="47" t="s">
        <v>4011</v>
      </c>
      <c r="B2141" s="47" t="s">
        <v>3964</v>
      </c>
      <c r="C2141" s="48">
        <v>2007075130</v>
      </c>
      <c r="D2141" s="49">
        <v>2007075</v>
      </c>
      <c r="E2141" s="47" t="s">
        <v>4461</v>
      </c>
      <c r="F2141" s="49">
        <v>130</v>
      </c>
      <c r="G2141" s="47" t="s">
        <v>4110</v>
      </c>
      <c r="H2141" s="49" t="s">
        <v>4004</v>
      </c>
      <c r="I2141" s="48">
        <v>7325707253102</v>
      </c>
      <c r="J2141" s="93">
        <v>180</v>
      </c>
      <c r="K2141" s="50">
        <v>1</v>
      </c>
      <c r="L2141" s="93">
        <f t="shared" si="33"/>
        <v>180</v>
      </c>
      <c r="M2141" s="49" t="s">
        <v>1926</v>
      </c>
      <c r="N2141" s="47" t="s">
        <v>4023</v>
      </c>
    </row>
    <row r="2142" spans="1:14" s="38" customFormat="1">
      <c r="A2142" s="47" t="s">
        <v>4011</v>
      </c>
      <c r="B2142" s="47" t="s">
        <v>3964</v>
      </c>
      <c r="C2142" s="48">
        <v>2007075130</v>
      </c>
      <c r="D2142" s="49">
        <v>2007075</v>
      </c>
      <c r="E2142" s="47" t="s">
        <v>4461</v>
      </c>
      <c r="F2142" s="49">
        <v>130</v>
      </c>
      <c r="G2142" s="47" t="s">
        <v>4110</v>
      </c>
      <c r="H2142" s="49" t="s">
        <v>4029</v>
      </c>
      <c r="I2142" s="48">
        <v>7325707253133</v>
      </c>
      <c r="J2142" s="93">
        <v>180</v>
      </c>
      <c r="K2142" s="50">
        <v>1</v>
      </c>
      <c r="L2142" s="93">
        <f t="shared" si="33"/>
        <v>180</v>
      </c>
      <c r="M2142" s="49" t="s">
        <v>1926</v>
      </c>
      <c r="N2142" s="47" t="s">
        <v>4023</v>
      </c>
    </row>
    <row r="2143" spans="1:14" s="38" customFormat="1">
      <c r="A2143" s="47" t="s">
        <v>4011</v>
      </c>
      <c r="B2143" s="47" t="s">
        <v>4261</v>
      </c>
      <c r="C2143" s="48">
        <v>3000100604</v>
      </c>
      <c r="D2143" s="49">
        <v>3000100</v>
      </c>
      <c r="E2143" s="47" t="s">
        <v>4269</v>
      </c>
      <c r="F2143" s="49">
        <v>604</v>
      </c>
      <c r="G2143" s="47" t="s">
        <v>4079</v>
      </c>
      <c r="H2143" s="49" t="s">
        <v>4003</v>
      </c>
      <c r="I2143" s="48">
        <v>7325707253447</v>
      </c>
      <c r="J2143" s="93">
        <v>120</v>
      </c>
      <c r="K2143" s="50">
        <v>1</v>
      </c>
      <c r="L2143" s="93">
        <f t="shared" si="33"/>
        <v>120</v>
      </c>
      <c r="M2143" s="49" t="s">
        <v>1823</v>
      </c>
      <c r="N2143" s="47" t="s">
        <v>4023</v>
      </c>
    </row>
    <row r="2144" spans="1:14" s="38" customFormat="1">
      <c r="A2144" s="47" t="s">
        <v>4011</v>
      </c>
      <c r="B2144" s="47" t="s">
        <v>4261</v>
      </c>
      <c r="C2144" s="48">
        <v>3000100604</v>
      </c>
      <c r="D2144" s="49">
        <v>3000100</v>
      </c>
      <c r="E2144" s="47" t="s">
        <v>4269</v>
      </c>
      <c r="F2144" s="49">
        <v>604</v>
      </c>
      <c r="G2144" s="47" t="s">
        <v>4079</v>
      </c>
      <c r="H2144" s="49" t="s">
        <v>4025</v>
      </c>
      <c r="I2144" s="48">
        <v>7325707253508</v>
      </c>
      <c r="J2144" s="93">
        <v>120</v>
      </c>
      <c r="K2144" s="50">
        <v>2</v>
      </c>
      <c r="L2144" s="93">
        <f t="shared" si="33"/>
        <v>240</v>
      </c>
      <c r="M2144" s="49" t="s">
        <v>1823</v>
      </c>
      <c r="N2144" s="47" t="s">
        <v>4023</v>
      </c>
    </row>
    <row r="2145" spans="1:14" s="38" customFormat="1">
      <c r="A2145" s="47" t="s">
        <v>4011</v>
      </c>
      <c r="B2145" s="47" t="s">
        <v>3964</v>
      </c>
      <c r="C2145" s="48">
        <v>2062026213</v>
      </c>
      <c r="D2145" s="49">
        <v>2062026</v>
      </c>
      <c r="E2145" s="47" t="s">
        <v>4500</v>
      </c>
      <c r="F2145" s="49">
        <v>213</v>
      </c>
      <c r="G2145" s="47" t="s">
        <v>4097</v>
      </c>
      <c r="H2145" s="49" t="s">
        <v>4025</v>
      </c>
      <c r="I2145" s="48">
        <v>7325707253720</v>
      </c>
      <c r="J2145" s="93">
        <v>120</v>
      </c>
      <c r="K2145" s="50">
        <v>1</v>
      </c>
      <c r="L2145" s="93">
        <f t="shared" si="33"/>
        <v>120</v>
      </c>
      <c r="M2145" s="49" t="s">
        <v>1926</v>
      </c>
      <c r="N2145" s="47" t="s">
        <v>4396</v>
      </c>
    </row>
    <row r="2146" spans="1:14" s="38" customFormat="1">
      <c r="A2146" s="47" t="s">
        <v>4011</v>
      </c>
      <c r="B2146" s="47" t="s">
        <v>4261</v>
      </c>
      <c r="C2146" s="48">
        <v>3000120604</v>
      </c>
      <c r="D2146" s="49">
        <v>3000120</v>
      </c>
      <c r="E2146" s="47" t="s">
        <v>4271</v>
      </c>
      <c r="F2146" s="49">
        <v>604</v>
      </c>
      <c r="G2146" s="47" t="s">
        <v>4079</v>
      </c>
      <c r="H2146" s="49" t="s">
        <v>4003</v>
      </c>
      <c r="I2146" s="48">
        <v>7325707254352</v>
      </c>
      <c r="J2146" s="93">
        <v>120</v>
      </c>
      <c r="K2146" s="50">
        <v>1</v>
      </c>
      <c r="L2146" s="93">
        <f t="shared" si="33"/>
        <v>120</v>
      </c>
      <c r="M2146" s="49" t="s">
        <v>1823</v>
      </c>
      <c r="N2146" s="47" t="s">
        <v>4023</v>
      </c>
    </row>
    <row r="2147" spans="1:14" s="38" customFormat="1">
      <c r="A2147" s="47" t="s">
        <v>4011</v>
      </c>
      <c r="B2147" s="47" t="s">
        <v>4261</v>
      </c>
      <c r="C2147" s="48">
        <v>3000120604</v>
      </c>
      <c r="D2147" s="49">
        <v>3000120</v>
      </c>
      <c r="E2147" s="47" t="s">
        <v>4271</v>
      </c>
      <c r="F2147" s="49">
        <v>604</v>
      </c>
      <c r="G2147" s="47" t="s">
        <v>4079</v>
      </c>
      <c r="H2147" s="49" t="s">
        <v>4025</v>
      </c>
      <c r="I2147" s="48">
        <v>7325707254413</v>
      </c>
      <c r="J2147" s="93">
        <v>120</v>
      </c>
      <c r="K2147" s="50">
        <v>2</v>
      </c>
      <c r="L2147" s="93">
        <f t="shared" si="33"/>
        <v>240</v>
      </c>
      <c r="M2147" s="49" t="s">
        <v>1823</v>
      </c>
      <c r="N2147" s="47" t="s">
        <v>4023</v>
      </c>
    </row>
    <row r="2148" spans="1:14" s="38" customFormat="1">
      <c r="A2148" s="47" t="s">
        <v>4011</v>
      </c>
      <c r="B2148" s="47" t="s">
        <v>4261</v>
      </c>
      <c r="C2148" s="48">
        <v>3000200538</v>
      </c>
      <c r="D2148" s="49">
        <v>3000200</v>
      </c>
      <c r="E2148" s="47" t="s">
        <v>4272</v>
      </c>
      <c r="F2148" s="49">
        <v>538</v>
      </c>
      <c r="G2148" s="47" t="s">
        <v>4274</v>
      </c>
      <c r="H2148" s="49" t="s">
        <v>4025</v>
      </c>
      <c r="I2148" s="48">
        <v>7325707257353</v>
      </c>
      <c r="J2148" s="93">
        <v>145</v>
      </c>
      <c r="K2148" s="50">
        <v>2</v>
      </c>
      <c r="L2148" s="93">
        <f t="shared" si="33"/>
        <v>290</v>
      </c>
      <c r="M2148" s="49" t="s">
        <v>1923</v>
      </c>
      <c r="N2148" s="47" t="s">
        <v>4023</v>
      </c>
    </row>
    <row r="2149" spans="1:14" s="38" customFormat="1">
      <c r="A2149" s="47" t="s">
        <v>4011</v>
      </c>
      <c r="B2149" s="47" t="s">
        <v>4261</v>
      </c>
      <c r="C2149" s="48">
        <v>3000200254</v>
      </c>
      <c r="D2149" s="49">
        <v>3000200</v>
      </c>
      <c r="E2149" s="47" t="s">
        <v>4272</v>
      </c>
      <c r="F2149" s="49">
        <v>254</v>
      </c>
      <c r="G2149" s="47" t="s">
        <v>4273</v>
      </c>
      <c r="H2149" s="49" t="s">
        <v>4005</v>
      </c>
      <c r="I2149" s="48">
        <v>7325707257407</v>
      </c>
      <c r="J2149" s="93">
        <v>145</v>
      </c>
      <c r="K2149" s="50">
        <v>2</v>
      </c>
      <c r="L2149" s="93">
        <f t="shared" si="33"/>
        <v>290</v>
      </c>
      <c r="M2149" s="49" t="s">
        <v>1923</v>
      </c>
      <c r="N2149" s="47" t="s">
        <v>4023</v>
      </c>
    </row>
    <row r="2150" spans="1:14" s="38" customFormat="1">
      <c r="A2150" s="47" t="s">
        <v>4011</v>
      </c>
      <c r="B2150" s="47" t="s">
        <v>4261</v>
      </c>
      <c r="C2150" s="48">
        <v>3000200254</v>
      </c>
      <c r="D2150" s="49">
        <v>3000200</v>
      </c>
      <c r="E2150" s="47" t="s">
        <v>4272</v>
      </c>
      <c r="F2150" s="49">
        <v>254</v>
      </c>
      <c r="G2150" s="47" t="s">
        <v>4273</v>
      </c>
      <c r="H2150" s="49" t="s">
        <v>4025</v>
      </c>
      <c r="I2150" s="48">
        <v>7325707257421</v>
      </c>
      <c r="J2150" s="93">
        <v>145</v>
      </c>
      <c r="K2150" s="50">
        <v>1</v>
      </c>
      <c r="L2150" s="93">
        <f t="shared" si="33"/>
        <v>145</v>
      </c>
      <c r="M2150" s="49" t="s">
        <v>1923</v>
      </c>
      <c r="N2150" s="47" t="s">
        <v>4023</v>
      </c>
    </row>
    <row r="2151" spans="1:14" s="38" customFormat="1">
      <c r="A2151" s="47" t="s">
        <v>4011</v>
      </c>
      <c r="B2151" s="47" t="s">
        <v>4261</v>
      </c>
      <c r="C2151" s="48">
        <v>3000202338</v>
      </c>
      <c r="D2151" s="49">
        <v>3000202</v>
      </c>
      <c r="E2151" s="47" t="s">
        <v>4262</v>
      </c>
      <c r="F2151" s="49">
        <v>338</v>
      </c>
      <c r="G2151" s="47" t="s">
        <v>4065</v>
      </c>
      <c r="H2151" s="49" t="s">
        <v>4025</v>
      </c>
      <c r="I2151" s="48">
        <v>7325707257674</v>
      </c>
      <c r="J2151" s="93">
        <v>145</v>
      </c>
      <c r="K2151" s="50">
        <v>2</v>
      </c>
      <c r="L2151" s="93">
        <f t="shared" si="33"/>
        <v>290</v>
      </c>
      <c r="M2151" s="49" t="s">
        <v>1923</v>
      </c>
      <c r="N2151" s="47" t="s">
        <v>4023</v>
      </c>
    </row>
    <row r="2152" spans="1:14" s="38" customFormat="1">
      <c r="A2152" s="47" t="s">
        <v>4011</v>
      </c>
      <c r="B2152" s="47" t="s">
        <v>4261</v>
      </c>
      <c r="C2152" s="48">
        <v>3000202254</v>
      </c>
      <c r="D2152" s="49">
        <v>3000202</v>
      </c>
      <c r="E2152" s="47" t="s">
        <v>4262</v>
      </c>
      <c r="F2152" s="49">
        <v>254</v>
      </c>
      <c r="G2152" s="47" t="s">
        <v>4273</v>
      </c>
      <c r="H2152" s="49" t="s">
        <v>4003</v>
      </c>
      <c r="I2152" s="48">
        <v>7325707257681</v>
      </c>
      <c r="J2152" s="93">
        <v>145</v>
      </c>
      <c r="K2152" s="50">
        <v>1</v>
      </c>
      <c r="L2152" s="93">
        <f t="shared" si="33"/>
        <v>145</v>
      </c>
      <c r="M2152" s="49" t="s">
        <v>1923</v>
      </c>
      <c r="N2152" s="47" t="s">
        <v>4023</v>
      </c>
    </row>
    <row r="2153" spans="1:14" s="38" customFormat="1">
      <c r="A2153" s="47" t="s">
        <v>4011</v>
      </c>
      <c r="B2153" s="47" t="s">
        <v>4261</v>
      </c>
      <c r="C2153" s="48">
        <v>3000202254</v>
      </c>
      <c r="D2153" s="49">
        <v>3000202</v>
      </c>
      <c r="E2153" s="47" t="s">
        <v>4262</v>
      </c>
      <c r="F2153" s="49">
        <v>254</v>
      </c>
      <c r="G2153" s="47" t="s">
        <v>4273</v>
      </c>
      <c r="H2153" s="49" t="s">
        <v>4025</v>
      </c>
      <c r="I2153" s="48">
        <v>7325707257742</v>
      </c>
      <c r="J2153" s="93">
        <v>145</v>
      </c>
      <c r="K2153" s="50">
        <v>2</v>
      </c>
      <c r="L2153" s="93">
        <f t="shared" si="33"/>
        <v>290</v>
      </c>
      <c r="M2153" s="49" t="s">
        <v>1923</v>
      </c>
      <c r="N2153" s="47" t="s">
        <v>4023</v>
      </c>
    </row>
    <row r="2154" spans="1:14" s="38" customFormat="1">
      <c r="A2154" s="47" t="s">
        <v>4011</v>
      </c>
      <c r="B2154" s="47" t="s">
        <v>4261</v>
      </c>
      <c r="C2154" s="48">
        <v>3000230338</v>
      </c>
      <c r="D2154" s="49">
        <v>3000230</v>
      </c>
      <c r="E2154" s="47" t="s">
        <v>4278</v>
      </c>
      <c r="F2154" s="49">
        <v>338</v>
      </c>
      <c r="G2154" s="47" t="s">
        <v>4065</v>
      </c>
      <c r="H2154" s="49" t="s">
        <v>4025</v>
      </c>
      <c r="I2154" s="48">
        <v>7325707258022</v>
      </c>
      <c r="J2154" s="93">
        <v>145</v>
      </c>
      <c r="K2154" s="50">
        <v>2</v>
      </c>
      <c r="L2154" s="93">
        <f t="shared" si="33"/>
        <v>290</v>
      </c>
      <c r="M2154" s="49" t="s">
        <v>1923</v>
      </c>
      <c r="N2154" s="47" t="s">
        <v>4023</v>
      </c>
    </row>
    <row r="2155" spans="1:14" s="38" customFormat="1">
      <c r="A2155" s="47" t="s">
        <v>4011</v>
      </c>
      <c r="B2155" s="47" t="s">
        <v>4261</v>
      </c>
      <c r="C2155" s="48">
        <v>3000230538</v>
      </c>
      <c r="D2155" s="49">
        <v>3000230</v>
      </c>
      <c r="E2155" s="47" t="s">
        <v>4278</v>
      </c>
      <c r="F2155" s="49">
        <v>538</v>
      </c>
      <c r="G2155" s="47" t="s">
        <v>4274</v>
      </c>
      <c r="H2155" s="49" t="s">
        <v>4025</v>
      </c>
      <c r="I2155" s="48">
        <v>7325707258091</v>
      </c>
      <c r="J2155" s="93">
        <v>145</v>
      </c>
      <c r="K2155" s="50">
        <v>2</v>
      </c>
      <c r="L2155" s="93">
        <f t="shared" si="33"/>
        <v>290</v>
      </c>
      <c r="M2155" s="49" t="s">
        <v>1923</v>
      </c>
      <c r="N2155" s="47" t="s">
        <v>4023</v>
      </c>
    </row>
    <row r="2156" spans="1:14" s="38" customFormat="1">
      <c r="A2156" s="47" t="s">
        <v>4011</v>
      </c>
      <c r="B2156" s="47" t="s">
        <v>4261</v>
      </c>
      <c r="C2156" s="48">
        <v>3000230254</v>
      </c>
      <c r="D2156" s="49">
        <v>3000230</v>
      </c>
      <c r="E2156" s="47" t="s">
        <v>4278</v>
      </c>
      <c r="F2156" s="49">
        <v>254</v>
      </c>
      <c r="G2156" s="47" t="s">
        <v>4273</v>
      </c>
      <c r="H2156" s="49" t="s">
        <v>4001</v>
      </c>
      <c r="I2156" s="48">
        <v>7325707258114</v>
      </c>
      <c r="J2156" s="93">
        <v>145</v>
      </c>
      <c r="K2156" s="50">
        <v>1</v>
      </c>
      <c r="L2156" s="93">
        <f t="shared" si="33"/>
        <v>145</v>
      </c>
      <c r="M2156" s="49" t="s">
        <v>1923</v>
      </c>
      <c r="N2156" s="47" t="s">
        <v>4023</v>
      </c>
    </row>
    <row r="2157" spans="1:14" s="38" customFormat="1">
      <c r="A2157" s="47" t="s">
        <v>4011</v>
      </c>
      <c r="B2157" s="47" t="s">
        <v>4261</v>
      </c>
      <c r="C2157" s="48">
        <v>3000230254</v>
      </c>
      <c r="D2157" s="49">
        <v>3000230</v>
      </c>
      <c r="E2157" s="47" t="s">
        <v>4278</v>
      </c>
      <c r="F2157" s="49">
        <v>254</v>
      </c>
      <c r="G2157" s="47" t="s">
        <v>4273</v>
      </c>
      <c r="H2157" s="49" t="s">
        <v>4005</v>
      </c>
      <c r="I2157" s="48">
        <v>7325707258145</v>
      </c>
      <c r="J2157" s="93">
        <v>145</v>
      </c>
      <c r="K2157" s="50">
        <v>1</v>
      </c>
      <c r="L2157" s="93">
        <f t="shared" si="33"/>
        <v>145</v>
      </c>
      <c r="M2157" s="49" t="s">
        <v>1923</v>
      </c>
      <c r="N2157" s="47" t="s">
        <v>4023</v>
      </c>
    </row>
    <row r="2158" spans="1:14" s="38" customFormat="1">
      <c r="A2158" s="47" t="s">
        <v>4011</v>
      </c>
      <c r="B2158" s="47" t="s">
        <v>4261</v>
      </c>
      <c r="C2158" s="48">
        <v>3000230254</v>
      </c>
      <c r="D2158" s="49">
        <v>3000230</v>
      </c>
      <c r="E2158" s="47" t="s">
        <v>4278</v>
      </c>
      <c r="F2158" s="49">
        <v>254</v>
      </c>
      <c r="G2158" s="47" t="s">
        <v>4273</v>
      </c>
      <c r="H2158" s="49" t="s">
        <v>4025</v>
      </c>
      <c r="I2158" s="48">
        <v>7325707258169</v>
      </c>
      <c r="J2158" s="93">
        <v>145</v>
      </c>
      <c r="K2158" s="50">
        <v>1</v>
      </c>
      <c r="L2158" s="93">
        <f t="shared" si="33"/>
        <v>145</v>
      </c>
      <c r="M2158" s="49" t="s">
        <v>1923</v>
      </c>
      <c r="N2158" s="47" t="s">
        <v>4023</v>
      </c>
    </row>
    <row r="2159" spans="1:14" s="38" customFormat="1">
      <c r="A2159" s="47" t="s">
        <v>4011</v>
      </c>
      <c r="B2159" s="47" t="s">
        <v>4261</v>
      </c>
      <c r="C2159" s="48">
        <v>3000400980</v>
      </c>
      <c r="D2159" s="49">
        <v>3000400</v>
      </c>
      <c r="E2159" s="47" t="s">
        <v>4279</v>
      </c>
      <c r="F2159" s="49">
        <v>980</v>
      </c>
      <c r="G2159" s="47" t="s">
        <v>4280</v>
      </c>
      <c r="H2159" s="49" t="s">
        <v>4003</v>
      </c>
      <c r="I2159" s="48">
        <v>7325707258244</v>
      </c>
      <c r="J2159" s="93">
        <v>145</v>
      </c>
      <c r="K2159" s="50">
        <v>3</v>
      </c>
      <c r="L2159" s="93">
        <f t="shared" si="33"/>
        <v>435</v>
      </c>
      <c r="M2159" s="49" t="s">
        <v>1923</v>
      </c>
      <c r="N2159" s="47" t="s">
        <v>4023</v>
      </c>
    </row>
    <row r="2160" spans="1:14" s="38" customFormat="1">
      <c r="A2160" s="47" t="s">
        <v>4011</v>
      </c>
      <c r="B2160" s="47" t="s">
        <v>4134</v>
      </c>
      <c r="C2160" s="48">
        <v>1505239432</v>
      </c>
      <c r="D2160" s="49">
        <v>1505239</v>
      </c>
      <c r="E2160" s="47" t="s">
        <v>4206</v>
      </c>
      <c r="F2160" s="49">
        <v>432</v>
      </c>
      <c r="G2160" s="47" t="s">
        <v>4207</v>
      </c>
      <c r="H2160" s="49">
        <v>58</v>
      </c>
      <c r="I2160" s="48">
        <v>7325707259142</v>
      </c>
      <c r="J2160" s="93">
        <v>360</v>
      </c>
      <c r="K2160" s="50">
        <v>1</v>
      </c>
      <c r="L2160" s="93">
        <f t="shared" si="33"/>
        <v>360</v>
      </c>
      <c r="M2160" s="49" t="s">
        <v>1911</v>
      </c>
      <c r="N2160" s="47" t="s">
        <v>4198</v>
      </c>
    </row>
    <row r="2161" spans="1:14" s="38" customFormat="1">
      <c r="A2161" s="47" t="s">
        <v>4011</v>
      </c>
      <c r="B2161" s="47" t="s">
        <v>4134</v>
      </c>
      <c r="C2161" s="48">
        <v>15052405</v>
      </c>
      <c r="D2161" s="49">
        <v>1505240</v>
      </c>
      <c r="E2161" s="47" t="s">
        <v>4138</v>
      </c>
      <c r="F2161" s="49">
        <v>5</v>
      </c>
      <c r="G2161" s="47" t="s">
        <v>4014</v>
      </c>
      <c r="H2161" s="49">
        <v>58</v>
      </c>
      <c r="I2161" s="48">
        <v>7325707259265</v>
      </c>
      <c r="J2161" s="93">
        <v>420</v>
      </c>
      <c r="K2161" s="50">
        <v>1</v>
      </c>
      <c r="L2161" s="93">
        <f t="shared" si="33"/>
        <v>420</v>
      </c>
      <c r="M2161" s="49" t="s">
        <v>1911</v>
      </c>
      <c r="N2161" s="47" t="s">
        <v>4125</v>
      </c>
    </row>
    <row r="2162" spans="1:14" s="38" customFormat="1">
      <c r="A2162" s="47" t="s">
        <v>4011</v>
      </c>
      <c r="B2162" s="47" t="s">
        <v>4121</v>
      </c>
      <c r="C2162" s="48">
        <v>77062505</v>
      </c>
      <c r="D2162" s="49">
        <v>7706250</v>
      </c>
      <c r="E2162" s="47" t="s">
        <v>4124</v>
      </c>
      <c r="F2162" s="49">
        <v>5</v>
      </c>
      <c r="G2162" s="47" t="s">
        <v>4014</v>
      </c>
      <c r="H2162" s="49">
        <v>58</v>
      </c>
      <c r="I2162" s="48">
        <v>7325707259913</v>
      </c>
      <c r="J2162" s="93">
        <v>660</v>
      </c>
      <c r="K2162" s="50">
        <v>1</v>
      </c>
      <c r="L2162" s="93">
        <f t="shared" si="33"/>
        <v>660</v>
      </c>
      <c r="M2162" s="49" t="s">
        <v>1911</v>
      </c>
      <c r="N2162" s="47" t="s">
        <v>4125</v>
      </c>
    </row>
    <row r="2163" spans="1:14" s="38" customFormat="1">
      <c r="A2163" s="47" t="s">
        <v>4771</v>
      </c>
      <c r="B2163" s="47" t="s">
        <v>3964</v>
      </c>
      <c r="C2163" s="48">
        <v>4203494248</v>
      </c>
      <c r="D2163" s="49">
        <v>4203494</v>
      </c>
      <c r="E2163" s="47" t="s">
        <v>5009</v>
      </c>
      <c r="F2163" s="49">
        <v>248</v>
      </c>
      <c r="G2163" s="47" t="s">
        <v>4058</v>
      </c>
      <c r="H2163" s="49" t="s">
        <v>4117</v>
      </c>
      <c r="I2163" s="48">
        <v>7325707260728</v>
      </c>
      <c r="J2163" s="93">
        <v>85</v>
      </c>
      <c r="K2163" s="50">
        <v>1</v>
      </c>
      <c r="L2163" s="93">
        <f t="shared" si="33"/>
        <v>85</v>
      </c>
      <c r="M2163" s="49" t="s">
        <v>1899</v>
      </c>
      <c r="N2163" s="47" t="s">
        <v>4658</v>
      </c>
    </row>
    <row r="2164" spans="1:14" s="38" customFormat="1">
      <c r="A2164" s="47" t="s">
        <v>4771</v>
      </c>
      <c r="B2164" s="47" t="s">
        <v>3964</v>
      </c>
      <c r="C2164" s="48">
        <v>4203494248</v>
      </c>
      <c r="D2164" s="49">
        <v>4203494</v>
      </c>
      <c r="E2164" s="47" t="s">
        <v>5009</v>
      </c>
      <c r="F2164" s="49">
        <v>248</v>
      </c>
      <c r="G2164" s="47" t="s">
        <v>4058</v>
      </c>
      <c r="H2164" s="49" t="s">
        <v>4005</v>
      </c>
      <c r="I2164" s="48">
        <v>7325707260773</v>
      </c>
      <c r="J2164" s="93">
        <v>85</v>
      </c>
      <c r="K2164" s="50">
        <v>1</v>
      </c>
      <c r="L2164" s="93">
        <f t="shared" si="33"/>
        <v>85</v>
      </c>
      <c r="M2164" s="49" t="s">
        <v>1899</v>
      </c>
      <c r="N2164" s="47" t="s">
        <v>4658</v>
      </c>
    </row>
    <row r="2165" spans="1:14" s="38" customFormat="1">
      <c r="A2165" s="47" t="s">
        <v>4771</v>
      </c>
      <c r="B2165" s="47" t="s">
        <v>3964</v>
      </c>
      <c r="C2165" s="48">
        <v>4203494316</v>
      </c>
      <c r="D2165" s="49">
        <v>4203494</v>
      </c>
      <c r="E2165" s="47" t="s">
        <v>5009</v>
      </c>
      <c r="F2165" s="49">
        <v>316</v>
      </c>
      <c r="G2165" s="47" t="s">
        <v>5010</v>
      </c>
      <c r="H2165" s="49" t="s">
        <v>4117</v>
      </c>
      <c r="I2165" s="48">
        <v>7325707260827</v>
      </c>
      <c r="J2165" s="93">
        <v>85</v>
      </c>
      <c r="K2165" s="50">
        <v>1</v>
      </c>
      <c r="L2165" s="93">
        <f t="shared" si="33"/>
        <v>85</v>
      </c>
      <c r="M2165" s="49" t="s">
        <v>1899</v>
      </c>
      <c r="N2165" s="47" t="s">
        <v>4658</v>
      </c>
    </row>
    <row r="2166" spans="1:14" s="38" customFormat="1">
      <c r="A2166" s="47" t="s">
        <v>4771</v>
      </c>
      <c r="B2166" s="47" t="s">
        <v>3964</v>
      </c>
      <c r="C2166" s="48">
        <v>4203494316</v>
      </c>
      <c r="D2166" s="49">
        <v>4203494</v>
      </c>
      <c r="E2166" s="47" t="s">
        <v>5009</v>
      </c>
      <c r="F2166" s="49">
        <v>316</v>
      </c>
      <c r="G2166" s="47" t="s">
        <v>5010</v>
      </c>
      <c r="H2166" s="49" t="s">
        <v>4005</v>
      </c>
      <c r="I2166" s="48">
        <v>7325707260872</v>
      </c>
      <c r="J2166" s="93">
        <v>85</v>
      </c>
      <c r="K2166" s="50">
        <v>1</v>
      </c>
      <c r="L2166" s="93">
        <f t="shared" si="33"/>
        <v>85</v>
      </c>
      <c r="M2166" s="49" t="s">
        <v>1899</v>
      </c>
      <c r="N2166" s="47" t="s">
        <v>4658</v>
      </c>
    </row>
    <row r="2167" spans="1:14" s="38" customFormat="1">
      <c r="A2167" s="47" t="s">
        <v>4771</v>
      </c>
      <c r="B2167" s="47" t="s">
        <v>3964</v>
      </c>
      <c r="C2167" s="48">
        <v>4203494433</v>
      </c>
      <c r="D2167" s="49">
        <v>4203494</v>
      </c>
      <c r="E2167" s="47" t="s">
        <v>5009</v>
      </c>
      <c r="F2167" s="49">
        <v>433</v>
      </c>
      <c r="G2167" s="47" t="s">
        <v>3969</v>
      </c>
      <c r="H2167" s="49" t="s">
        <v>4003</v>
      </c>
      <c r="I2167" s="48">
        <v>7325707260933</v>
      </c>
      <c r="J2167" s="93">
        <v>80</v>
      </c>
      <c r="K2167" s="50">
        <v>1</v>
      </c>
      <c r="L2167" s="93">
        <f t="shared" si="33"/>
        <v>80</v>
      </c>
      <c r="M2167" s="49" t="s">
        <v>1899</v>
      </c>
      <c r="N2167" s="47" t="s">
        <v>4658</v>
      </c>
    </row>
    <row r="2168" spans="1:14" s="38" customFormat="1">
      <c r="A2168" s="47" t="s">
        <v>4771</v>
      </c>
      <c r="B2168" s="47" t="s">
        <v>3964</v>
      </c>
      <c r="C2168" s="48">
        <v>4203494433</v>
      </c>
      <c r="D2168" s="49">
        <v>4203494</v>
      </c>
      <c r="E2168" s="47" t="s">
        <v>5009</v>
      </c>
      <c r="F2168" s="49">
        <v>433</v>
      </c>
      <c r="G2168" s="47" t="s">
        <v>3969</v>
      </c>
      <c r="H2168" s="49" t="s">
        <v>4004</v>
      </c>
      <c r="I2168" s="48">
        <v>7325707260957</v>
      </c>
      <c r="J2168" s="93">
        <v>80</v>
      </c>
      <c r="K2168" s="50">
        <v>1</v>
      </c>
      <c r="L2168" s="93">
        <f t="shared" si="33"/>
        <v>80</v>
      </c>
      <c r="M2168" s="49" t="s">
        <v>1899</v>
      </c>
      <c r="N2168" s="47" t="s">
        <v>4658</v>
      </c>
    </row>
    <row r="2169" spans="1:14" s="38" customFormat="1">
      <c r="A2169" s="47" t="s">
        <v>4771</v>
      </c>
      <c r="B2169" s="47" t="s">
        <v>3964</v>
      </c>
      <c r="C2169" s="48">
        <v>4203494604</v>
      </c>
      <c r="D2169" s="49">
        <v>4203494</v>
      </c>
      <c r="E2169" s="47" t="s">
        <v>5009</v>
      </c>
      <c r="F2169" s="49">
        <v>604</v>
      </c>
      <c r="G2169" s="47" t="s">
        <v>4079</v>
      </c>
      <c r="H2169" s="49" t="s">
        <v>4001</v>
      </c>
      <c r="I2169" s="48">
        <v>7325707261145</v>
      </c>
      <c r="J2169" s="93">
        <v>85</v>
      </c>
      <c r="K2169" s="50">
        <v>1</v>
      </c>
      <c r="L2169" s="93">
        <f t="shared" si="33"/>
        <v>85</v>
      </c>
      <c r="M2169" s="49" t="s">
        <v>1899</v>
      </c>
      <c r="N2169" s="47" t="s">
        <v>4658</v>
      </c>
    </row>
    <row r="2170" spans="1:14" s="38" customFormat="1">
      <c r="A2170" s="47" t="s">
        <v>4011</v>
      </c>
      <c r="B2170" s="47" t="s">
        <v>4121</v>
      </c>
      <c r="C2170" s="48">
        <v>770624595</v>
      </c>
      <c r="D2170" s="49">
        <v>7706245</v>
      </c>
      <c r="E2170" s="47" t="s">
        <v>4126</v>
      </c>
      <c r="F2170" s="49">
        <v>95</v>
      </c>
      <c r="G2170" s="47" t="s">
        <v>4127</v>
      </c>
      <c r="H2170" s="49">
        <v>52</v>
      </c>
      <c r="I2170" s="48">
        <v>7325707262791</v>
      </c>
      <c r="J2170" s="93">
        <v>420</v>
      </c>
      <c r="K2170" s="50">
        <v>2</v>
      </c>
      <c r="L2170" s="93">
        <f t="shared" si="33"/>
        <v>840</v>
      </c>
      <c r="M2170" s="49" t="s">
        <v>1939</v>
      </c>
      <c r="N2170" s="47" t="s">
        <v>4128</v>
      </c>
    </row>
    <row r="2171" spans="1:14" s="38" customFormat="1">
      <c r="A2171" s="47" t="s">
        <v>4011</v>
      </c>
      <c r="B2171" s="47" t="s">
        <v>4134</v>
      </c>
      <c r="C2171" s="48">
        <v>1505224242</v>
      </c>
      <c r="D2171" s="49">
        <v>1505224</v>
      </c>
      <c r="E2171" s="47" t="s">
        <v>4202</v>
      </c>
      <c r="F2171" s="49">
        <v>242</v>
      </c>
      <c r="G2171" s="47" t="s">
        <v>4091</v>
      </c>
      <c r="H2171" s="49">
        <v>30</v>
      </c>
      <c r="I2171" s="48">
        <v>7325707263583</v>
      </c>
      <c r="J2171" s="93">
        <v>200</v>
      </c>
      <c r="K2171" s="50">
        <v>1</v>
      </c>
      <c r="L2171" s="93">
        <f t="shared" si="33"/>
        <v>200</v>
      </c>
      <c r="M2171" s="49" t="s">
        <v>1899</v>
      </c>
      <c r="N2171" s="47" t="s">
        <v>4023</v>
      </c>
    </row>
    <row r="2172" spans="1:14" s="38" customFormat="1">
      <c r="A2172" s="47" t="s">
        <v>4011</v>
      </c>
      <c r="B2172" s="47" t="s">
        <v>4134</v>
      </c>
      <c r="C2172" s="48">
        <v>1505224242</v>
      </c>
      <c r="D2172" s="49">
        <v>1505224</v>
      </c>
      <c r="E2172" s="47" t="s">
        <v>4202</v>
      </c>
      <c r="F2172" s="49">
        <v>242</v>
      </c>
      <c r="G2172" s="47" t="s">
        <v>4091</v>
      </c>
      <c r="H2172" s="49">
        <v>38</v>
      </c>
      <c r="I2172" s="48">
        <v>7325707263644</v>
      </c>
      <c r="J2172" s="93">
        <v>200</v>
      </c>
      <c r="K2172" s="50">
        <v>1</v>
      </c>
      <c r="L2172" s="93">
        <f t="shared" si="33"/>
        <v>200</v>
      </c>
      <c r="M2172" s="49" t="s">
        <v>1899</v>
      </c>
      <c r="N2172" s="47" t="s">
        <v>4023</v>
      </c>
    </row>
    <row r="2173" spans="1:14" s="38" customFormat="1">
      <c r="A2173" s="47" t="s">
        <v>4011</v>
      </c>
      <c r="B2173" s="47" t="s">
        <v>4134</v>
      </c>
      <c r="C2173" s="48">
        <v>1505229410</v>
      </c>
      <c r="D2173" s="49">
        <v>1505229</v>
      </c>
      <c r="E2173" s="47" t="s">
        <v>4203</v>
      </c>
      <c r="F2173" s="49">
        <v>410</v>
      </c>
      <c r="G2173" s="47" t="s">
        <v>3990</v>
      </c>
      <c r="H2173" s="49">
        <v>48</v>
      </c>
      <c r="I2173" s="48">
        <v>7325707265402</v>
      </c>
      <c r="J2173" s="93">
        <v>240</v>
      </c>
      <c r="K2173" s="50">
        <v>1</v>
      </c>
      <c r="L2173" s="93">
        <f t="shared" si="33"/>
        <v>240</v>
      </c>
      <c r="M2173" s="49" t="s">
        <v>1939</v>
      </c>
      <c r="N2173" s="47" t="s">
        <v>4198</v>
      </c>
    </row>
    <row r="2174" spans="1:14" s="38" customFormat="1">
      <c r="A2174" s="47" t="s">
        <v>4011</v>
      </c>
      <c r="B2174" s="47" t="s">
        <v>4134</v>
      </c>
      <c r="C2174" s="48">
        <v>1505229410</v>
      </c>
      <c r="D2174" s="49">
        <v>1505229</v>
      </c>
      <c r="E2174" s="47" t="s">
        <v>4203</v>
      </c>
      <c r="F2174" s="49">
        <v>410</v>
      </c>
      <c r="G2174" s="47" t="s">
        <v>3990</v>
      </c>
      <c r="H2174" s="49">
        <v>52</v>
      </c>
      <c r="I2174" s="48">
        <v>7325707265426</v>
      </c>
      <c r="J2174" s="93">
        <v>240</v>
      </c>
      <c r="K2174" s="50">
        <v>2</v>
      </c>
      <c r="L2174" s="93">
        <f t="shared" si="33"/>
        <v>480</v>
      </c>
      <c r="M2174" s="49" t="s">
        <v>1939</v>
      </c>
      <c r="N2174" s="47" t="s">
        <v>4198</v>
      </c>
    </row>
    <row r="2175" spans="1:14" s="38" customFormat="1">
      <c r="A2175" s="47" t="s">
        <v>4011</v>
      </c>
      <c r="B2175" s="47" t="s">
        <v>4012</v>
      </c>
      <c r="C2175" s="48">
        <v>70063805</v>
      </c>
      <c r="D2175" s="49">
        <v>7006380</v>
      </c>
      <c r="E2175" s="47" t="s">
        <v>4034</v>
      </c>
      <c r="F2175" s="49">
        <v>5</v>
      </c>
      <c r="G2175" s="47" t="s">
        <v>4014</v>
      </c>
      <c r="H2175" s="49" t="s">
        <v>4025</v>
      </c>
      <c r="I2175" s="48">
        <v>7325707266348</v>
      </c>
      <c r="J2175" s="93">
        <v>360</v>
      </c>
      <c r="K2175" s="50">
        <v>2</v>
      </c>
      <c r="L2175" s="93">
        <f t="shared" si="33"/>
        <v>720</v>
      </c>
      <c r="M2175" s="49" t="s">
        <v>1823</v>
      </c>
      <c r="N2175" s="47" t="s">
        <v>4021</v>
      </c>
    </row>
    <row r="2176" spans="1:14" s="38" customFormat="1">
      <c r="A2176" s="47" t="s">
        <v>4011</v>
      </c>
      <c r="B2176" s="47" t="s">
        <v>4012</v>
      </c>
      <c r="C2176" s="48">
        <v>7006380433</v>
      </c>
      <c r="D2176" s="49">
        <v>7006380</v>
      </c>
      <c r="E2176" s="47" t="s">
        <v>4034</v>
      </c>
      <c r="F2176" s="49">
        <v>433</v>
      </c>
      <c r="G2176" s="47" t="s">
        <v>3969</v>
      </c>
      <c r="H2176" s="49" t="s">
        <v>4025</v>
      </c>
      <c r="I2176" s="48">
        <v>7325707266430</v>
      </c>
      <c r="J2176" s="93">
        <v>360</v>
      </c>
      <c r="K2176" s="50">
        <v>2</v>
      </c>
      <c r="L2176" s="93">
        <f t="shared" si="33"/>
        <v>720</v>
      </c>
      <c r="M2176" s="49" t="s">
        <v>1823</v>
      </c>
      <c r="N2176" s="47" t="s">
        <v>4021</v>
      </c>
    </row>
    <row r="2177" spans="1:14" s="38" customFormat="1">
      <c r="A2177" s="47" t="s">
        <v>4771</v>
      </c>
      <c r="B2177" s="47" t="s">
        <v>3964</v>
      </c>
      <c r="C2177" s="48">
        <v>4200713433</v>
      </c>
      <c r="D2177" s="49">
        <v>4200713</v>
      </c>
      <c r="E2177" s="47" t="s">
        <v>4981</v>
      </c>
      <c r="F2177" s="49">
        <v>433</v>
      </c>
      <c r="G2177" s="47" t="s">
        <v>3969</v>
      </c>
      <c r="H2177" s="49" t="s">
        <v>4117</v>
      </c>
      <c r="I2177" s="48">
        <v>7325707269158</v>
      </c>
      <c r="J2177" s="93">
        <v>120</v>
      </c>
      <c r="K2177" s="50">
        <v>1</v>
      </c>
      <c r="L2177" s="93">
        <f t="shared" si="33"/>
        <v>120</v>
      </c>
      <c r="M2177" s="49" t="s">
        <v>1823</v>
      </c>
      <c r="N2177" s="47" t="s">
        <v>4982</v>
      </c>
    </row>
    <row r="2178" spans="1:14" s="38" customFormat="1">
      <c r="A2178" s="47" t="s">
        <v>4771</v>
      </c>
      <c r="B2178" s="47" t="s">
        <v>3964</v>
      </c>
      <c r="C2178" s="48">
        <v>4200713433</v>
      </c>
      <c r="D2178" s="49">
        <v>4200713</v>
      </c>
      <c r="E2178" s="47" t="s">
        <v>4981</v>
      </c>
      <c r="F2178" s="49">
        <v>433</v>
      </c>
      <c r="G2178" s="47" t="s">
        <v>3969</v>
      </c>
      <c r="H2178" s="49" t="s">
        <v>4001</v>
      </c>
      <c r="I2178" s="48">
        <v>7325707269172</v>
      </c>
      <c r="J2178" s="93">
        <v>120</v>
      </c>
      <c r="K2178" s="50">
        <v>1</v>
      </c>
      <c r="L2178" s="93">
        <f t="shared" si="33"/>
        <v>120</v>
      </c>
      <c r="M2178" s="49" t="s">
        <v>1823</v>
      </c>
      <c r="N2178" s="47" t="s">
        <v>4982</v>
      </c>
    </row>
    <row r="2179" spans="1:14" s="38" customFormat="1">
      <c r="A2179" s="47" t="s">
        <v>4771</v>
      </c>
      <c r="B2179" s="47" t="s">
        <v>3964</v>
      </c>
      <c r="C2179" s="48">
        <v>4200713433</v>
      </c>
      <c r="D2179" s="49">
        <v>4200713</v>
      </c>
      <c r="E2179" s="47" t="s">
        <v>4981</v>
      </c>
      <c r="F2179" s="49">
        <v>433</v>
      </c>
      <c r="G2179" s="47" t="s">
        <v>3969</v>
      </c>
      <c r="H2179" s="49" t="s">
        <v>4005</v>
      </c>
      <c r="I2179" s="48">
        <v>7325707269202</v>
      </c>
      <c r="J2179" s="93">
        <v>120</v>
      </c>
      <c r="K2179" s="50">
        <v>1</v>
      </c>
      <c r="L2179" s="93">
        <f t="shared" si="33"/>
        <v>120</v>
      </c>
      <c r="M2179" s="49" t="s">
        <v>1823</v>
      </c>
      <c r="N2179" s="47" t="s">
        <v>4982</v>
      </c>
    </row>
    <row r="2180" spans="1:14" s="38" customFormat="1">
      <c r="A2180" s="47" t="s">
        <v>4771</v>
      </c>
      <c r="B2180" s="47" t="s">
        <v>5125</v>
      </c>
      <c r="C2180" s="48">
        <v>4200746433</v>
      </c>
      <c r="D2180" s="49">
        <v>4200746</v>
      </c>
      <c r="E2180" s="47" t="s">
        <v>5130</v>
      </c>
      <c r="F2180" s="49">
        <v>433</v>
      </c>
      <c r="G2180" s="47" t="s">
        <v>3969</v>
      </c>
      <c r="H2180" s="49" t="s">
        <v>4005</v>
      </c>
      <c r="I2180" s="48">
        <v>7325707270345</v>
      </c>
      <c r="J2180" s="93">
        <v>200</v>
      </c>
      <c r="K2180" s="50">
        <v>2</v>
      </c>
      <c r="L2180" s="93">
        <f t="shared" ref="L2180:L2243" si="34">K2180*J2180</f>
        <v>400</v>
      </c>
      <c r="M2180" s="49" t="s">
        <v>1823</v>
      </c>
      <c r="N2180" s="47" t="s">
        <v>5131</v>
      </c>
    </row>
    <row r="2181" spans="1:14" s="38" customFormat="1">
      <c r="A2181" s="47" t="s">
        <v>4011</v>
      </c>
      <c r="B2181" s="47" t="s">
        <v>4134</v>
      </c>
      <c r="C2181" s="48">
        <v>1505233433</v>
      </c>
      <c r="D2181" s="49">
        <v>1505233</v>
      </c>
      <c r="E2181" s="47" t="s">
        <v>4204</v>
      </c>
      <c r="F2181" s="49">
        <v>433</v>
      </c>
      <c r="G2181" s="47" t="s">
        <v>3969</v>
      </c>
      <c r="H2181" s="49" t="s">
        <v>4147</v>
      </c>
      <c r="I2181" s="48">
        <v>7325707277832</v>
      </c>
      <c r="J2181" s="93">
        <v>180</v>
      </c>
      <c r="K2181" s="50">
        <v>1</v>
      </c>
      <c r="L2181" s="93">
        <f t="shared" si="34"/>
        <v>180</v>
      </c>
      <c r="M2181" s="49" t="s">
        <v>1823</v>
      </c>
      <c r="N2181" s="47" t="s">
        <v>4164</v>
      </c>
    </row>
    <row r="2182" spans="1:14" s="38" customFormat="1">
      <c r="A2182" s="47" t="s">
        <v>4771</v>
      </c>
      <c r="B2182" s="47" t="s">
        <v>4230</v>
      </c>
      <c r="C2182" s="48">
        <v>4100202970</v>
      </c>
      <c r="D2182" s="49">
        <v>4100202</v>
      </c>
      <c r="E2182" s="47" t="s">
        <v>4895</v>
      </c>
      <c r="F2182" s="49">
        <v>970</v>
      </c>
      <c r="G2182" s="47" t="s">
        <v>4892</v>
      </c>
      <c r="H2182" s="49">
        <v>31</v>
      </c>
      <c r="I2182" s="48">
        <v>7325707283628</v>
      </c>
      <c r="J2182" s="93">
        <v>200</v>
      </c>
      <c r="K2182" s="50">
        <v>1</v>
      </c>
      <c r="L2182" s="93">
        <f t="shared" si="34"/>
        <v>200</v>
      </c>
      <c r="M2182" s="49" t="s">
        <v>1899</v>
      </c>
      <c r="N2182" s="47" t="s">
        <v>4023</v>
      </c>
    </row>
    <row r="2183" spans="1:14" s="38" customFormat="1">
      <c r="A2183" s="47" t="s">
        <v>4771</v>
      </c>
      <c r="B2183" s="47" t="s">
        <v>3964</v>
      </c>
      <c r="C2183" s="48">
        <v>42007365</v>
      </c>
      <c r="D2183" s="49">
        <v>4200736</v>
      </c>
      <c r="E2183" s="47" t="s">
        <v>4949</v>
      </c>
      <c r="F2183" s="49">
        <v>5</v>
      </c>
      <c r="G2183" s="47" t="s">
        <v>4014</v>
      </c>
      <c r="H2183" s="49" t="s">
        <v>4005</v>
      </c>
      <c r="I2183" s="48">
        <v>7325707283727</v>
      </c>
      <c r="J2183" s="93">
        <v>145</v>
      </c>
      <c r="K2183" s="50">
        <v>1</v>
      </c>
      <c r="L2183" s="93">
        <f t="shared" si="34"/>
        <v>145</v>
      </c>
      <c r="M2183" s="49" t="s">
        <v>1823</v>
      </c>
      <c r="N2183" s="47" t="s">
        <v>4950</v>
      </c>
    </row>
    <row r="2184" spans="1:14" s="38" customFormat="1">
      <c r="A2184" s="47" t="s">
        <v>4771</v>
      </c>
      <c r="B2184" s="47" t="s">
        <v>4134</v>
      </c>
      <c r="C2184" s="48">
        <v>4150279433</v>
      </c>
      <c r="D2184" s="49">
        <v>4150279</v>
      </c>
      <c r="E2184" s="47" t="s">
        <v>4857</v>
      </c>
      <c r="F2184" s="49">
        <v>433</v>
      </c>
      <c r="G2184" s="47" t="s">
        <v>3969</v>
      </c>
      <c r="H2184" s="49">
        <v>40</v>
      </c>
      <c r="I2184" s="48">
        <v>7325707287091</v>
      </c>
      <c r="J2184" s="93">
        <v>195</v>
      </c>
      <c r="K2184" s="50">
        <v>1</v>
      </c>
      <c r="L2184" s="93">
        <f t="shared" si="34"/>
        <v>195</v>
      </c>
      <c r="M2184" s="49" t="s">
        <v>1823</v>
      </c>
      <c r="N2184" s="47" t="s">
        <v>4858</v>
      </c>
    </row>
    <row r="2185" spans="1:14" s="38" customFormat="1">
      <c r="A2185" s="47" t="s">
        <v>4011</v>
      </c>
      <c r="B2185" s="47" t="s">
        <v>4230</v>
      </c>
      <c r="C2185" s="48">
        <v>1000270951</v>
      </c>
      <c r="D2185" s="49">
        <v>1000270</v>
      </c>
      <c r="E2185" s="47" t="s">
        <v>4251</v>
      </c>
      <c r="F2185" s="49">
        <v>951</v>
      </c>
      <c r="G2185" s="47" t="s">
        <v>4252</v>
      </c>
      <c r="H2185" s="49">
        <v>29</v>
      </c>
      <c r="I2185" s="48">
        <v>7325707291777</v>
      </c>
      <c r="J2185" s="93">
        <v>220</v>
      </c>
      <c r="K2185" s="50">
        <v>1</v>
      </c>
      <c r="L2185" s="93">
        <f t="shared" si="34"/>
        <v>220</v>
      </c>
      <c r="M2185" s="49" t="s">
        <v>1899</v>
      </c>
      <c r="N2185" s="47" t="s">
        <v>4023</v>
      </c>
    </row>
    <row r="2186" spans="1:14" s="38" customFormat="1">
      <c r="A2186" s="47" t="s">
        <v>4011</v>
      </c>
      <c r="B2186" s="47" t="s">
        <v>4230</v>
      </c>
      <c r="C2186" s="48">
        <v>1000270951</v>
      </c>
      <c r="D2186" s="49">
        <v>1000270</v>
      </c>
      <c r="E2186" s="47" t="s">
        <v>4251</v>
      </c>
      <c r="F2186" s="49">
        <v>951</v>
      </c>
      <c r="G2186" s="47" t="s">
        <v>4252</v>
      </c>
      <c r="H2186" s="49">
        <v>30</v>
      </c>
      <c r="I2186" s="48">
        <v>7325707291784</v>
      </c>
      <c r="J2186" s="93">
        <v>220</v>
      </c>
      <c r="K2186" s="50">
        <v>1</v>
      </c>
      <c r="L2186" s="93">
        <f t="shared" si="34"/>
        <v>220</v>
      </c>
      <c r="M2186" s="49" t="s">
        <v>1899</v>
      </c>
      <c r="N2186" s="47" t="s">
        <v>4023</v>
      </c>
    </row>
    <row r="2187" spans="1:14" s="38" customFormat="1">
      <c r="A2187" s="47" t="s">
        <v>4011</v>
      </c>
      <c r="B2187" s="47" t="s">
        <v>4230</v>
      </c>
      <c r="C2187" s="48">
        <v>1000270951</v>
      </c>
      <c r="D2187" s="49">
        <v>1000270</v>
      </c>
      <c r="E2187" s="47" t="s">
        <v>4251</v>
      </c>
      <c r="F2187" s="49">
        <v>951</v>
      </c>
      <c r="G2187" s="47" t="s">
        <v>4252</v>
      </c>
      <c r="H2187" s="49">
        <v>38</v>
      </c>
      <c r="I2187" s="48">
        <v>7325707291845</v>
      </c>
      <c r="J2187" s="93">
        <v>220</v>
      </c>
      <c r="K2187" s="50">
        <v>1</v>
      </c>
      <c r="L2187" s="93">
        <f t="shared" si="34"/>
        <v>220</v>
      </c>
      <c r="M2187" s="49" t="s">
        <v>1899</v>
      </c>
      <c r="N2187" s="47" t="s">
        <v>4023</v>
      </c>
    </row>
    <row r="2188" spans="1:14" s="38" customFormat="1">
      <c r="A2188" s="47" t="s">
        <v>4011</v>
      </c>
      <c r="B2188" s="47" t="s">
        <v>4230</v>
      </c>
      <c r="C2188" s="48">
        <v>1000270991</v>
      </c>
      <c r="D2188" s="49">
        <v>1000270</v>
      </c>
      <c r="E2188" s="47" t="s">
        <v>4251</v>
      </c>
      <c r="F2188" s="49">
        <v>991</v>
      </c>
      <c r="G2188" s="47" t="s">
        <v>4253</v>
      </c>
      <c r="H2188" s="49">
        <v>29</v>
      </c>
      <c r="I2188" s="48">
        <v>7325707291913</v>
      </c>
      <c r="J2188" s="93">
        <v>220</v>
      </c>
      <c r="K2188" s="50">
        <v>1</v>
      </c>
      <c r="L2188" s="93">
        <f t="shared" si="34"/>
        <v>220</v>
      </c>
      <c r="M2188" s="49" t="s">
        <v>1899</v>
      </c>
      <c r="N2188" s="47" t="s">
        <v>4023</v>
      </c>
    </row>
    <row r="2189" spans="1:14" s="38" customFormat="1">
      <c r="A2189" s="47" t="s">
        <v>4011</v>
      </c>
      <c r="B2189" s="47" t="s">
        <v>4230</v>
      </c>
      <c r="C2189" s="48">
        <v>1000270991</v>
      </c>
      <c r="D2189" s="49">
        <v>1000270</v>
      </c>
      <c r="E2189" s="47" t="s">
        <v>4251</v>
      </c>
      <c r="F2189" s="49">
        <v>991</v>
      </c>
      <c r="G2189" s="47" t="s">
        <v>4253</v>
      </c>
      <c r="H2189" s="49">
        <v>30</v>
      </c>
      <c r="I2189" s="48">
        <v>7325707291920</v>
      </c>
      <c r="J2189" s="93">
        <v>220</v>
      </c>
      <c r="K2189" s="50">
        <v>1</v>
      </c>
      <c r="L2189" s="93">
        <f t="shared" si="34"/>
        <v>220</v>
      </c>
      <c r="M2189" s="49" t="s">
        <v>1899</v>
      </c>
      <c r="N2189" s="47" t="s">
        <v>4023</v>
      </c>
    </row>
    <row r="2190" spans="1:14" s="38" customFormat="1">
      <c r="A2190" s="47" t="s">
        <v>4011</v>
      </c>
      <c r="B2190" s="47" t="s">
        <v>4230</v>
      </c>
      <c r="C2190" s="48">
        <v>1000270991</v>
      </c>
      <c r="D2190" s="49">
        <v>1000270</v>
      </c>
      <c r="E2190" s="47" t="s">
        <v>4251</v>
      </c>
      <c r="F2190" s="49">
        <v>991</v>
      </c>
      <c r="G2190" s="47" t="s">
        <v>4253</v>
      </c>
      <c r="H2190" s="49">
        <v>38</v>
      </c>
      <c r="I2190" s="48">
        <v>7325707291982</v>
      </c>
      <c r="J2190" s="93">
        <v>220</v>
      </c>
      <c r="K2190" s="50">
        <v>1</v>
      </c>
      <c r="L2190" s="93">
        <f t="shared" si="34"/>
        <v>220</v>
      </c>
      <c r="M2190" s="49" t="s">
        <v>1899</v>
      </c>
      <c r="N2190" s="47" t="s">
        <v>4023</v>
      </c>
    </row>
    <row r="2191" spans="1:14" s="38" customFormat="1">
      <c r="A2191" s="47" t="s">
        <v>4771</v>
      </c>
      <c r="B2191" s="47" t="s">
        <v>4134</v>
      </c>
      <c r="C2191" s="48">
        <v>4150294213</v>
      </c>
      <c r="D2191" s="49">
        <v>4150294</v>
      </c>
      <c r="E2191" s="47" t="s">
        <v>4861</v>
      </c>
      <c r="F2191" s="49">
        <v>213</v>
      </c>
      <c r="G2191" s="47" t="s">
        <v>4097</v>
      </c>
      <c r="H2191" s="49">
        <v>34</v>
      </c>
      <c r="I2191" s="48">
        <v>7325707295119</v>
      </c>
      <c r="J2191" s="93">
        <v>195</v>
      </c>
      <c r="K2191" s="50">
        <v>1</v>
      </c>
      <c r="L2191" s="93">
        <f t="shared" si="34"/>
        <v>195</v>
      </c>
      <c r="M2191" s="49" t="s">
        <v>1823</v>
      </c>
      <c r="N2191" s="47" t="s">
        <v>4849</v>
      </c>
    </row>
    <row r="2192" spans="1:14" s="38" customFormat="1">
      <c r="A2192" s="47" t="s">
        <v>4771</v>
      </c>
      <c r="B2192" s="47" t="s">
        <v>4230</v>
      </c>
      <c r="C2192" s="48">
        <v>4100203433</v>
      </c>
      <c r="D2192" s="49">
        <v>4100203</v>
      </c>
      <c r="E2192" s="47" t="s">
        <v>4896</v>
      </c>
      <c r="F2192" s="49">
        <v>433</v>
      </c>
      <c r="G2192" s="47" t="s">
        <v>3969</v>
      </c>
      <c r="H2192" s="49">
        <v>25</v>
      </c>
      <c r="I2192" s="48">
        <v>7325707295591</v>
      </c>
      <c r="J2192" s="93">
        <v>180</v>
      </c>
      <c r="K2192" s="50">
        <v>2</v>
      </c>
      <c r="L2192" s="93">
        <f t="shared" si="34"/>
        <v>360</v>
      </c>
      <c r="M2192" s="49" t="s">
        <v>1899</v>
      </c>
      <c r="N2192" s="47" t="s">
        <v>4396</v>
      </c>
    </row>
    <row r="2193" spans="1:14" s="38" customFormat="1">
      <c r="A2193" s="47" t="s">
        <v>4771</v>
      </c>
      <c r="B2193" s="47" t="s">
        <v>4134</v>
      </c>
      <c r="C2193" s="48">
        <v>4150281213</v>
      </c>
      <c r="D2193" s="49">
        <v>4150281</v>
      </c>
      <c r="E2193" s="47" t="s">
        <v>4859</v>
      </c>
      <c r="F2193" s="49">
        <v>213</v>
      </c>
      <c r="G2193" s="47" t="s">
        <v>4097</v>
      </c>
      <c r="H2193" s="49">
        <v>38</v>
      </c>
      <c r="I2193" s="48">
        <v>7325707298349</v>
      </c>
      <c r="J2193" s="93">
        <v>180</v>
      </c>
      <c r="K2193" s="50">
        <v>2</v>
      </c>
      <c r="L2193" s="93">
        <f t="shared" si="34"/>
        <v>360</v>
      </c>
      <c r="M2193" s="49" t="s">
        <v>1823</v>
      </c>
      <c r="N2193" s="47" t="s">
        <v>4849</v>
      </c>
    </row>
    <row r="2194" spans="1:14" s="38" customFormat="1">
      <c r="A2194" s="47" t="s">
        <v>4771</v>
      </c>
      <c r="B2194" s="47" t="s">
        <v>4134</v>
      </c>
      <c r="C2194" s="48">
        <v>4150281213</v>
      </c>
      <c r="D2194" s="49">
        <v>4150281</v>
      </c>
      <c r="E2194" s="47" t="s">
        <v>4859</v>
      </c>
      <c r="F2194" s="49">
        <v>213</v>
      </c>
      <c r="G2194" s="47" t="s">
        <v>4097</v>
      </c>
      <c r="H2194" s="49">
        <v>40</v>
      </c>
      <c r="I2194" s="48">
        <v>7325707298356</v>
      </c>
      <c r="J2194" s="93">
        <v>180</v>
      </c>
      <c r="K2194" s="50">
        <v>1</v>
      </c>
      <c r="L2194" s="93">
        <f t="shared" si="34"/>
        <v>180</v>
      </c>
      <c r="M2194" s="49" t="s">
        <v>1823</v>
      </c>
      <c r="N2194" s="47" t="s">
        <v>4849</v>
      </c>
    </row>
    <row r="2195" spans="1:14" s="38" customFormat="1">
      <c r="A2195" s="47" t="s">
        <v>4011</v>
      </c>
      <c r="B2195" s="47" t="s">
        <v>3964</v>
      </c>
      <c r="C2195" s="48">
        <v>2006065374</v>
      </c>
      <c r="D2195" s="49">
        <v>2006065</v>
      </c>
      <c r="E2195" s="47" t="s">
        <v>4454</v>
      </c>
      <c r="F2195" s="49">
        <v>374</v>
      </c>
      <c r="G2195" s="47" t="s">
        <v>4370</v>
      </c>
      <c r="H2195" s="49" t="s">
        <v>4025</v>
      </c>
      <c r="I2195" s="48">
        <v>7325707299193</v>
      </c>
      <c r="J2195" s="93">
        <v>135</v>
      </c>
      <c r="K2195" s="50">
        <v>2</v>
      </c>
      <c r="L2195" s="93">
        <f t="shared" si="34"/>
        <v>270</v>
      </c>
      <c r="M2195" s="49" t="s">
        <v>1899</v>
      </c>
      <c r="N2195" s="47" t="s">
        <v>4403</v>
      </c>
    </row>
    <row r="2196" spans="1:14" s="38" customFormat="1">
      <c r="A2196" s="47" t="s">
        <v>4011</v>
      </c>
      <c r="B2196" s="47" t="s">
        <v>3964</v>
      </c>
      <c r="C2196" s="48">
        <v>2007058213</v>
      </c>
      <c r="D2196" s="49">
        <v>2007058</v>
      </c>
      <c r="E2196" s="47" t="s">
        <v>4457</v>
      </c>
      <c r="F2196" s="49">
        <v>213</v>
      </c>
      <c r="G2196" s="47" t="s">
        <v>4097</v>
      </c>
      <c r="H2196" s="49" t="s">
        <v>4025</v>
      </c>
      <c r="I2196" s="48">
        <v>7325707299551</v>
      </c>
      <c r="J2196" s="93">
        <v>145</v>
      </c>
      <c r="K2196" s="50">
        <v>1</v>
      </c>
      <c r="L2196" s="93">
        <f t="shared" si="34"/>
        <v>145</v>
      </c>
      <c r="M2196" s="49" t="s">
        <v>1899</v>
      </c>
      <c r="N2196" s="47" t="s">
        <v>4458</v>
      </c>
    </row>
    <row r="2197" spans="1:14" s="38" customFormat="1">
      <c r="A2197" s="47" t="s">
        <v>4011</v>
      </c>
      <c r="B2197" s="47" t="s">
        <v>3964</v>
      </c>
      <c r="C2197" s="48">
        <v>2007058374</v>
      </c>
      <c r="D2197" s="49">
        <v>2007058</v>
      </c>
      <c r="E2197" s="47" t="s">
        <v>4457</v>
      </c>
      <c r="F2197" s="49">
        <v>374</v>
      </c>
      <c r="G2197" s="47" t="s">
        <v>4370</v>
      </c>
      <c r="H2197" s="49" t="s">
        <v>4025</v>
      </c>
      <c r="I2197" s="48">
        <v>7325707299650</v>
      </c>
      <c r="J2197" s="93">
        <v>145</v>
      </c>
      <c r="K2197" s="50">
        <v>2</v>
      </c>
      <c r="L2197" s="93">
        <f t="shared" si="34"/>
        <v>290</v>
      </c>
      <c r="M2197" s="49" t="s">
        <v>1899</v>
      </c>
      <c r="N2197" s="47" t="s">
        <v>4458</v>
      </c>
    </row>
    <row r="2198" spans="1:14" s="38" customFormat="1">
      <c r="A2198" s="47" t="s">
        <v>4771</v>
      </c>
      <c r="B2198" s="47" t="s">
        <v>3964</v>
      </c>
      <c r="C2198" s="48">
        <v>4203648248</v>
      </c>
      <c r="D2198" s="49">
        <v>4203648</v>
      </c>
      <c r="E2198" s="47" t="s">
        <v>4470</v>
      </c>
      <c r="F2198" s="49">
        <v>248</v>
      </c>
      <c r="G2198" s="47" t="s">
        <v>4058</v>
      </c>
      <c r="H2198" s="49" t="s">
        <v>4016</v>
      </c>
      <c r="I2198" s="48">
        <v>7325707304385</v>
      </c>
      <c r="J2198" s="93">
        <v>170</v>
      </c>
      <c r="K2198" s="50">
        <v>1</v>
      </c>
      <c r="L2198" s="93">
        <f t="shared" si="34"/>
        <v>170</v>
      </c>
      <c r="M2198" s="49" t="s">
        <v>1899</v>
      </c>
      <c r="N2198" s="47" t="s">
        <v>4458</v>
      </c>
    </row>
    <row r="2199" spans="1:14" s="38" customFormat="1">
      <c r="A2199" s="47" t="s">
        <v>4771</v>
      </c>
      <c r="B2199" s="47" t="s">
        <v>3964</v>
      </c>
      <c r="C2199" s="48">
        <v>4203648248</v>
      </c>
      <c r="D2199" s="49">
        <v>4203648</v>
      </c>
      <c r="E2199" s="47" t="s">
        <v>4470</v>
      </c>
      <c r="F2199" s="49">
        <v>248</v>
      </c>
      <c r="G2199" s="47" t="s">
        <v>4058</v>
      </c>
      <c r="H2199" s="49" t="s">
        <v>4005</v>
      </c>
      <c r="I2199" s="48">
        <v>7325707304392</v>
      </c>
      <c r="J2199" s="93">
        <v>170</v>
      </c>
      <c r="K2199" s="50">
        <v>1</v>
      </c>
      <c r="L2199" s="93">
        <f t="shared" si="34"/>
        <v>170</v>
      </c>
      <c r="M2199" s="49" t="s">
        <v>1899</v>
      </c>
      <c r="N2199" s="47" t="s">
        <v>4458</v>
      </c>
    </row>
    <row r="2200" spans="1:14" s="38" customFormat="1">
      <c r="A2200" s="47" t="s">
        <v>4011</v>
      </c>
      <c r="B2200" s="47" t="s">
        <v>3964</v>
      </c>
      <c r="C2200" s="48">
        <v>20032065</v>
      </c>
      <c r="D2200" s="49">
        <v>2003206</v>
      </c>
      <c r="E2200" s="47" t="s">
        <v>4387</v>
      </c>
      <c r="F2200" s="49">
        <v>5</v>
      </c>
      <c r="G2200" s="47" t="s">
        <v>4014</v>
      </c>
      <c r="H2200" s="49" t="s">
        <v>4025</v>
      </c>
      <c r="I2200" s="48">
        <v>7325707306518</v>
      </c>
      <c r="J2200" s="93">
        <v>75</v>
      </c>
      <c r="K2200" s="50">
        <v>2</v>
      </c>
      <c r="L2200" s="93">
        <f t="shared" si="34"/>
        <v>150</v>
      </c>
      <c r="M2200" s="49" t="s">
        <v>1899</v>
      </c>
      <c r="N2200" s="47" t="s">
        <v>4023</v>
      </c>
    </row>
    <row r="2201" spans="1:14" s="38" customFormat="1">
      <c r="A2201" s="47" t="s">
        <v>4011</v>
      </c>
      <c r="B2201" s="47" t="s">
        <v>3964</v>
      </c>
      <c r="C2201" s="48">
        <v>2003206113</v>
      </c>
      <c r="D2201" s="49">
        <v>2003206</v>
      </c>
      <c r="E2201" s="47" t="s">
        <v>4387</v>
      </c>
      <c r="F2201" s="49">
        <v>113</v>
      </c>
      <c r="G2201" s="47" t="s">
        <v>4256</v>
      </c>
      <c r="H2201" s="49" t="s">
        <v>4025</v>
      </c>
      <c r="I2201" s="48">
        <v>7325707306679</v>
      </c>
      <c r="J2201" s="93">
        <v>75</v>
      </c>
      <c r="K2201" s="50">
        <v>2</v>
      </c>
      <c r="L2201" s="93">
        <f t="shared" si="34"/>
        <v>150</v>
      </c>
      <c r="M2201" s="49" t="s">
        <v>1899</v>
      </c>
      <c r="N2201" s="47" t="s">
        <v>4023</v>
      </c>
    </row>
    <row r="2202" spans="1:14" s="38" customFormat="1">
      <c r="A2202" s="47" t="s">
        <v>4011</v>
      </c>
      <c r="B2202" s="47" t="s">
        <v>3964</v>
      </c>
      <c r="C2202" s="48">
        <v>2047082374</v>
      </c>
      <c r="D2202" s="49">
        <v>2047082</v>
      </c>
      <c r="E2202" s="47" t="s">
        <v>4475</v>
      </c>
      <c r="F2202" s="49">
        <v>374</v>
      </c>
      <c r="G2202" s="47" t="s">
        <v>4370</v>
      </c>
      <c r="H2202" s="49" t="s">
        <v>4025</v>
      </c>
      <c r="I2202" s="48">
        <v>7325707308284</v>
      </c>
      <c r="J2202" s="93">
        <v>170</v>
      </c>
      <c r="K2202" s="50">
        <v>1</v>
      </c>
      <c r="L2202" s="93">
        <f t="shared" si="34"/>
        <v>170</v>
      </c>
      <c r="M2202" s="49" t="s">
        <v>1899</v>
      </c>
      <c r="N2202" s="47" t="s">
        <v>4458</v>
      </c>
    </row>
    <row r="2203" spans="1:14" s="38" customFormat="1">
      <c r="A2203" s="47" t="s">
        <v>4771</v>
      </c>
      <c r="B2203" s="47" t="s">
        <v>3964</v>
      </c>
      <c r="C2203" s="48">
        <v>4200716291</v>
      </c>
      <c r="D2203" s="49">
        <v>4200716</v>
      </c>
      <c r="E2203" s="47" t="s">
        <v>4983</v>
      </c>
      <c r="F2203" s="49">
        <v>291</v>
      </c>
      <c r="G2203" s="47" t="s">
        <v>4966</v>
      </c>
      <c r="H2203" s="49" t="s">
        <v>4005</v>
      </c>
      <c r="I2203" s="48">
        <v>7325707310751</v>
      </c>
      <c r="J2203" s="93">
        <v>180</v>
      </c>
      <c r="K2203" s="50">
        <v>1</v>
      </c>
      <c r="L2203" s="93">
        <f t="shared" si="34"/>
        <v>180</v>
      </c>
      <c r="M2203" s="49" t="s">
        <v>1899</v>
      </c>
      <c r="N2203" s="47" t="s">
        <v>4023</v>
      </c>
    </row>
    <row r="2204" spans="1:14" s="38" customFormat="1">
      <c r="A2204" s="47" t="s">
        <v>4011</v>
      </c>
      <c r="B2204" s="47" t="s">
        <v>3964</v>
      </c>
      <c r="C2204" s="48">
        <v>20032305</v>
      </c>
      <c r="D2204" s="49">
        <v>2003230</v>
      </c>
      <c r="E2204" s="47" t="s">
        <v>4388</v>
      </c>
      <c r="F2204" s="49">
        <v>5</v>
      </c>
      <c r="G2204" s="47" t="s">
        <v>4014</v>
      </c>
      <c r="H2204" s="49" t="s">
        <v>4025</v>
      </c>
      <c r="I2204" s="48">
        <v>7325707312090</v>
      </c>
      <c r="J2204" s="93">
        <v>70</v>
      </c>
      <c r="K2204" s="50">
        <v>2</v>
      </c>
      <c r="L2204" s="93">
        <f t="shared" si="34"/>
        <v>140</v>
      </c>
      <c r="M2204" s="49" t="s">
        <v>1923</v>
      </c>
      <c r="N2204" s="47" t="s">
        <v>4023</v>
      </c>
    </row>
    <row r="2205" spans="1:14" s="38" customFormat="1">
      <c r="A2205" s="47" t="s">
        <v>4011</v>
      </c>
      <c r="B2205" s="47" t="s">
        <v>3964</v>
      </c>
      <c r="C2205" s="48">
        <v>2003230374</v>
      </c>
      <c r="D2205" s="49">
        <v>2003230</v>
      </c>
      <c r="E2205" s="47" t="s">
        <v>4388</v>
      </c>
      <c r="F2205" s="49">
        <v>374</v>
      </c>
      <c r="G2205" s="47" t="s">
        <v>4370</v>
      </c>
      <c r="H2205" s="49" t="s">
        <v>4025</v>
      </c>
      <c r="I2205" s="48">
        <v>7325707312175</v>
      </c>
      <c r="J2205" s="93">
        <v>70</v>
      </c>
      <c r="K2205" s="50">
        <v>2</v>
      </c>
      <c r="L2205" s="93">
        <f t="shared" si="34"/>
        <v>140</v>
      </c>
      <c r="M2205" s="49" t="s">
        <v>1923</v>
      </c>
      <c r="N2205" s="47" t="s">
        <v>4023</v>
      </c>
    </row>
    <row r="2206" spans="1:14" s="38" customFormat="1">
      <c r="A2206" s="47" t="s">
        <v>4011</v>
      </c>
      <c r="B2206" s="47" t="s">
        <v>3964</v>
      </c>
      <c r="C2206" s="48">
        <v>2003230433</v>
      </c>
      <c r="D2206" s="49">
        <v>2003230</v>
      </c>
      <c r="E2206" s="47" t="s">
        <v>4388</v>
      </c>
      <c r="F2206" s="49">
        <v>433</v>
      </c>
      <c r="G2206" s="47" t="s">
        <v>3969</v>
      </c>
      <c r="H2206" s="49" t="s">
        <v>4025</v>
      </c>
      <c r="I2206" s="48">
        <v>7325707312250</v>
      </c>
      <c r="J2206" s="93">
        <v>70</v>
      </c>
      <c r="K2206" s="50">
        <v>2</v>
      </c>
      <c r="L2206" s="93">
        <f t="shared" si="34"/>
        <v>140</v>
      </c>
      <c r="M2206" s="49" t="s">
        <v>1923</v>
      </c>
      <c r="N2206" s="47" t="s">
        <v>4023</v>
      </c>
    </row>
    <row r="2207" spans="1:14" s="38" customFormat="1">
      <c r="A2207" s="47" t="s">
        <v>4011</v>
      </c>
      <c r="B2207" s="47" t="s">
        <v>3964</v>
      </c>
      <c r="C2207" s="48">
        <v>2004049213</v>
      </c>
      <c r="D2207" s="49">
        <v>2004049</v>
      </c>
      <c r="E2207" s="47" t="s">
        <v>4442</v>
      </c>
      <c r="F2207" s="49">
        <v>213</v>
      </c>
      <c r="G2207" s="47" t="s">
        <v>4097</v>
      </c>
      <c r="H2207" s="49" t="s">
        <v>4003</v>
      </c>
      <c r="I2207" s="48">
        <v>7325707312366</v>
      </c>
      <c r="J2207" s="93">
        <v>75</v>
      </c>
      <c r="K2207" s="50">
        <v>1</v>
      </c>
      <c r="L2207" s="93">
        <f t="shared" si="34"/>
        <v>75</v>
      </c>
      <c r="M2207" s="49" t="s">
        <v>1923</v>
      </c>
      <c r="N2207" s="47" t="s">
        <v>4023</v>
      </c>
    </row>
    <row r="2208" spans="1:14" s="38" customFormat="1">
      <c r="A2208" s="47" t="s">
        <v>4011</v>
      </c>
      <c r="B2208" s="47" t="s">
        <v>3964</v>
      </c>
      <c r="C2208" s="48">
        <v>2004049213</v>
      </c>
      <c r="D2208" s="49">
        <v>2004049</v>
      </c>
      <c r="E2208" s="47" t="s">
        <v>4442</v>
      </c>
      <c r="F2208" s="49">
        <v>213</v>
      </c>
      <c r="G2208" s="47" t="s">
        <v>4097</v>
      </c>
      <c r="H2208" s="49" t="s">
        <v>4025</v>
      </c>
      <c r="I2208" s="48">
        <v>7325707312427</v>
      </c>
      <c r="J2208" s="93">
        <v>75</v>
      </c>
      <c r="K2208" s="50">
        <v>2</v>
      </c>
      <c r="L2208" s="93">
        <f t="shared" si="34"/>
        <v>150</v>
      </c>
      <c r="M2208" s="49" t="s">
        <v>1923</v>
      </c>
      <c r="N2208" s="47" t="s">
        <v>4023</v>
      </c>
    </row>
    <row r="2209" spans="1:14" s="38" customFormat="1">
      <c r="A2209" s="47" t="s">
        <v>4011</v>
      </c>
      <c r="B2209" s="47" t="s">
        <v>3964</v>
      </c>
      <c r="C2209" s="48">
        <v>2006070374</v>
      </c>
      <c r="D2209" s="49">
        <v>2006070</v>
      </c>
      <c r="E2209" s="47" t="s">
        <v>4455</v>
      </c>
      <c r="F2209" s="49">
        <v>374</v>
      </c>
      <c r="G2209" s="47" t="s">
        <v>4370</v>
      </c>
      <c r="H2209" s="49" t="s">
        <v>4025</v>
      </c>
      <c r="I2209" s="48">
        <v>7325707314308</v>
      </c>
      <c r="J2209" s="93">
        <v>170</v>
      </c>
      <c r="K2209" s="50">
        <v>2</v>
      </c>
      <c r="L2209" s="93">
        <f t="shared" si="34"/>
        <v>340</v>
      </c>
      <c r="M2209" s="49" t="s">
        <v>1923</v>
      </c>
      <c r="N2209" s="47" t="s">
        <v>4393</v>
      </c>
    </row>
    <row r="2210" spans="1:14" s="38" customFormat="1">
      <c r="A2210" s="47" t="s">
        <v>4011</v>
      </c>
      <c r="B2210" s="47" t="s">
        <v>3964</v>
      </c>
      <c r="C2210" s="48">
        <v>2006070433</v>
      </c>
      <c r="D2210" s="49">
        <v>2006070</v>
      </c>
      <c r="E2210" s="47" t="s">
        <v>4455</v>
      </c>
      <c r="F2210" s="49">
        <v>433</v>
      </c>
      <c r="G2210" s="47" t="s">
        <v>3969</v>
      </c>
      <c r="H2210" s="49" t="s">
        <v>4025</v>
      </c>
      <c r="I2210" s="48">
        <v>7325707314391</v>
      </c>
      <c r="J2210" s="93">
        <v>170</v>
      </c>
      <c r="K2210" s="50">
        <v>2</v>
      </c>
      <c r="L2210" s="93">
        <f t="shared" si="34"/>
        <v>340</v>
      </c>
      <c r="M2210" s="49" t="s">
        <v>1923</v>
      </c>
      <c r="N2210" s="47" t="s">
        <v>4393</v>
      </c>
    </row>
    <row r="2211" spans="1:14" s="38" customFormat="1">
      <c r="A2211" s="47" t="s">
        <v>4011</v>
      </c>
      <c r="B2211" s="47" t="s">
        <v>3964</v>
      </c>
      <c r="C2211" s="48">
        <v>2037020604</v>
      </c>
      <c r="D2211" s="49">
        <v>2037020</v>
      </c>
      <c r="E2211" s="47" t="s">
        <v>4470</v>
      </c>
      <c r="F2211" s="49">
        <v>604</v>
      </c>
      <c r="G2211" s="47" t="s">
        <v>4079</v>
      </c>
      <c r="H2211" s="49" t="s">
        <v>4025</v>
      </c>
      <c r="I2211" s="48">
        <v>7325707314582</v>
      </c>
      <c r="J2211" s="93">
        <v>170</v>
      </c>
      <c r="K2211" s="50">
        <v>2</v>
      </c>
      <c r="L2211" s="93">
        <f t="shared" si="34"/>
        <v>340</v>
      </c>
      <c r="M2211" s="49" t="s">
        <v>1899</v>
      </c>
      <c r="N2211" s="47" t="s">
        <v>4023</v>
      </c>
    </row>
    <row r="2212" spans="1:14" s="38" customFormat="1">
      <c r="A2212" s="47" t="s">
        <v>4011</v>
      </c>
      <c r="B2212" s="47" t="s">
        <v>3964</v>
      </c>
      <c r="C2212" s="48">
        <v>2003140604</v>
      </c>
      <c r="D2212" s="49">
        <v>2003140</v>
      </c>
      <c r="E2212" s="47" t="s">
        <v>4426</v>
      </c>
      <c r="F2212" s="49">
        <v>604</v>
      </c>
      <c r="G2212" s="47" t="s">
        <v>4079</v>
      </c>
      <c r="H2212" s="49" t="s">
        <v>4025</v>
      </c>
      <c r="I2212" s="48">
        <v>7325707314780</v>
      </c>
      <c r="J2212" s="93">
        <v>70</v>
      </c>
      <c r="K2212" s="50">
        <v>2</v>
      </c>
      <c r="L2212" s="93">
        <f t="shared" si="34"/>
        <v>140</v>
      </c>
      <c r="M2212" s="49" t="s">
        <v>1923</v>
      </c>
      <c r="N2212" s="47" t="s">
        <v>4023</v>
      </c>
    </row>
    <row r="2213" spans="1:14" s="38" customFormat="1">
      <c r="A2213" s="47" t="s">
        <v>4011</v>
      </c>
      <c r="B2213" s="47" t="s">
        <v>3964</v>
      </c>
      <c r="C2213" s="48">
        <v>2003199374</v>
      </c>
      <c r="D2213" s="49">
        <v>2003199</v>
      </c>
      <c r="E2213" s="47" t="s">
        <v>4437</v>
      </c>
      <c r="F2213" s="49">
        <v>374</v>
      </c>
      <c r="G2213" s="47" t="s">
        <v>4370</v>
      </c>
      <c r="H2213" s="49" t="s">
        <v>4025</v>
      </c>
      <c r="I2213" s="48">
        <v>7325707315527</v>
      </c>
      <c r="J2213" s="93">
        <v>70</v>
      </c>
      <c r="K2213" s="50">
        <v>1</v>
      </c>
      <c r="L2213" s="93">
        <f t="shared" si="34"/>
        <v>70</v>
      </c>
      <c r="M2213" s="49" t="s">
        <v>1923</v>
      </c>
      <c r="N2213" s="47" t="s">
        <v>4023</v>
      </c>
    </row>
    <row r="2214" spans="1:14" s="38" customFormat="1">
      <c r="A2214" s="47" t="s">
        <v>4011</v>
      </c>
      <c r="B2214" s="47" t="s">
        <v>3964</v>
      </c>
      <c r="C2214" s="48">
        <v>2003203113</v>
      </c>
      <c r="D2214" s="49">
        <v>2003203</v>
      </c>
      <c r="E2214" s="47" t="s">
        <v>4439</v>
      </c>
      <c r="F2214" s="49">
        <v>113</v>
      </c>
      <c r="G2214" s="47" t="s">
        <v>4256</v>
      </c>
      <c r="H2214" s="49" t="s">
        <v>4025</v>
      </c>
      <c r="I2214" s="48">
        <v>7325707315916</v>
      </c>
      <c r="J2214" s="93">
        <v>60</v>
      </c>
      <c r="K2214" s="50">
        <v>2</v>
      </c>
      <c r="L2214" s="93">
        <f t="shared" si="34"/>
        <v>120</v>
      </c>
      <c r="M2214" s="49" t="s">
        <v>1923</v>
      </c>
      <c r="N2214" s="47" t="s">
        <v>4023</v>
      </c>
    </row>
    <row r="2215" spans="1:14" s="38" customFormat="1">
      <c r="A2215" s="47" t="s">
        <v>4011</v>
      </c>
      <c r="B2215" s="47" t="s">
        <v>3964</v>
      </c>
      <c r="C2215" s="48">
        <v>2005110374</v>
      </c>
      <c r="D2215" s="49">
        <v>2005110</v>
      </c>
      <c r="E2215" s="47" t="s">
        <v>4447</v>
      </c>
      <c r="F2215" s="49">
        <v>374</v>
      </c>
      <c r="G2215" s="47" t="s">
        <v>4370</v>
      </c>
      <c r="H2215" s="49" t="s">
        <v>4025</v>
      </c>
      <c r="I2215" s="48">
        <v>7325707318245</v>
      </c>
      <c r="J2215" s="93">
        <v>145</v>
      </c>
      <c r="K2215" s="50">
        <v>2</v>
      </c>
      <c r="L2215" s="93">
        <f t="shared" si="34"/>
        <v>290</v>
      </c>
      <c r="M2215" s="49" t="s">
        <v>1923</v>
      </c>
      <c r="N2215" s="47" t="s">
        <v>4023</v>
      </c>
    </row>
    <row r="2216" spans="1:14" s="38" customFormat="1">
      <c r="A2216" s="47" t="s">
        <v>4011</v>
      </c>
      <c r="B2216" s="47" t="s">
        <v>3964</v>
      </c>
      <c r="C2216" s="48">
        <v>2005110604</v>
      </c>
      <c r="D2216" s="49">
        <v>2005110</v>
      </c>
      <c r="E2216" s="47" t="s">
        <v>4447</v>
      </c>
      <c r="F2216" s="49">
        <v>604</v>
      </c>
      <c r="G2216" s="47" t="s">
        <v>4079</v>
      </c>
      <c r="H2216" s="49" t="s">
        <v>4025</v>
      </c>
      <c r="I2216" s="48">
        <v>7325707318542</v>
      </c>
      <c r="J2216" s="93">
        <v>145</v>
      </c>
      <c r="K2216" s="50">
        <v>2</v>
      </c>
      <c r="L2216" s="93">
        <f t="shared" si="34"/>
        <v>290</v>
      </c>
      <c r="M2216" s="49" t="s">
        <v>1923</v>
      </c>
      <c r="N2216" s="47" t="s">
        <v>4023</v>
      </c>
    </row>
    <row r="2217" spans="1:14" s="38" customFormat="1">
      <c r="A2217" s="47" t="s">
        <v>4011</v>
      </c>
      <c r="B2217" s="47" t="s">
        <v>3964</v>
      </c>
      <c r="C2217" s="48">
        <v>2005111213</v>
      </c>
      <c r="D2217" s="49">
        <v>2005111</v>
      </c>
      <c r="E2217" s="47" t="s">
        <v>4448</v>
      </c>
      <c r="F2217" s="49">
        <v>213</v>
      </c>
      <c r="G2217" s="47" t="s">
        <v>4097</v>
      </c>
      <c r="H2217" s="49" t="s">
        <v>4025</v>
      </c>
      <c r="I2217" s="48">
        <v>7325707318764</v>
      </c>
      <c r="J2217" s="93">
        <v>160</v>
      </c>
      <c r="K2217" s="50">
        <v>2</v>
      </c>
      <c r="L2217" s="93">
        <f t="shared" si="34"/>
        <v>320</v>
      </c>
      <c r="M2217" s="49" t="s">
        <v>1923</v>
      </c>
      <c r="N2217" s="47" t="s">
        <v>4023</v>
      </c>
    </row>
    <row r="2218" spans="1:14" s="38" customFormat="1">
      <c r="A2218" s="47" t="s">
        <v>4011</v>
      </c>
      <c r="B2218" s="47" t="s">
        <v>3964</v>
      </c>
      <c r="C2218" s="48">
        <v>2007069130</v>
      </c>
      <c r="D2218" s="49">
        <v>2007069</v>
      </c>
      <c r="E2218" s="47" t="s">
        <v>4459</v>
      </c>
      <c r="F2218" s="49">
        <v>130</v>
      </c>
      <c r="G2218" s="47" t="s">
        <v>4110</v>
      </c>
      <c r="H2218" s="49" t="s">
        <v>4003</v>
      </c>
      <c r="I2218" s="48">
        <v>7325707319891</v>
      </c>
      <c r="J2218" s="93">
        <v>85</v>
      </c>
      <c r="K2218" s="50">
        <v>1</v>
      </c>
      <c r="L2218" s="93">
        <f t="shared" si="34"/>
        <v>85</v>
      </c>
      <c r="M2218" s="49" t="s">
        <v>1923</v>
      </c>
      <c r="N2218" s="47" t="s">
        <v>4023</v>
      </c>
    </row>
    <row r="2219" spans="1:14" s="38" customFormat="1">
      <c r="A2219" s="47" t="s">
        <v>4011</v>
      </c>
      <c r="B2219" s="47" t="s">
        <v>3964</v>
      </c>
      <c r="C2219" s="48">
        <v>2007069130</v>
      </c>
      <c r="D2219" s="49">
        <v>2007069</v>
      </c>
      <c r="E2219" s="47" t="s">
        <v>4459</v>
      </c>
      <c r="F2219" s="49">
        <v>130</v>
      </c>
      <c r="G2219" s="47" t="s">
        <v>4110</v>
      </c>
      <c r="H2219" s="49" t="s">
        <v>4029</v>
      </c>
      <c r="I2219" s="48">
        <v>7325707319945</v>
      </c>
      <c r="J2219" s="93">
        <v>85</v>
      </c>
      <c r="K2219" s="50">
        <v>1</v>
      </c>
      <c r="L2219" s="93">
        <f t="shared" si="34"/>
        <v>85</v>
      </c>
      <c r="M2219" s="49" t="s">
        <v>1923</v>
      </c>
      <c r="N2219" s="47" t="s">
        <v>4023</v>
      </c>
    </row>
    <row r="2220" spans="1:14" s="38" customFormat="1">
      <c r="A2220" s="47" t="s">
        <v>4011</v>
      </c>
      <c r="B2220" s="47" t="s">
        <v>3964</v>
      </c>
      <c r="C2220" s="48">
        <v>2007070130</v>
      </c>
      <c r="D2220" s="49">
        <v>2007070</v>
      </c>
      <c r="E2220" s="47" t="s">
        <v>4460</v>
      </c>
      <c r="F2220" s="49">
        <v>130</v>
      </c>
      <c r="G2220" s="47" t="s">
        <v>4110</v>
      </c>
      <c r="H2220" s="49" t="s">
        <v>4029</v>
      </c>
      <c r="I2220" s="48">
        <v>7325707320224</v>
      </c>
      <c r="J2220" s="93">
        <v>180</v>
      </c>
      <c r="K2220" s="50">
        <v>3</v>
      </c>
      <c r="L2220" s="93">
        <f t="shared" si="34"/>
        <v>540</v>
      </c>
      <c r="M2220" s="49" t="s">
        <v>1923</v>
      </c>
      <c r="N2220" s="47" t="s">
        <v>4023</v>
      </c>
    </row>
    <row r="2221" spans="1:14" s="38" customFormat="1">
      <c r="A2221" s="47" t="s">
        <v>4011</v>
      </c>
      <c r="B2221" s="47" t="s">
        <v>3964</v>
      </c>
      <c r="C2221" s="48">
        <v>2005128543</v>
      </c>
      <c r="D2221" s="49">
        <v>2005128</v>
      </c>
      <c r="E2221" s="47" t="s">
        <v>4452</v>
      </c>
      <c r="F2221" s="49">
        <v>543</v>
      </c>
      <c r="G2221" s="47" t="s">
        <v>4453</v>
      </c>
      <c r="H2221" s="49" t="s">
        <v>4004</v>
      </c>
      <c r="I2221" s="48">
        <v>7325707322198</v>
      </c>
      <c r="J2221" s="93">
        <v>170</v>
      </c>
      <c r="K2221" s="50">
        <v>1</v>
      </c>
      <c r="L2221" s="93">
        <f t="shared" si="34"/>
        <v>170</v>
      </c>
      <c r="M2221" s="49" t="s">
        <v>1823</v>
      </c>
      <c r="N2221" s="47" t="s">
        <v>4023</v>
      </c>
    </row>
    <row r="2222" spans="1:14" s="38" customFormat="1">
      <c r="A2222" s="47" t="s">
        <v>4011</v>
      </c>
      <c r="B2222" s="47" t="s">
        <v>3964</v>
      </c>
      <c r="C2222" s="48">
        <v>2005128543</v>
      </c>
      <c r="D2222" s="49">
        <v>2005128</v>
      </c>
      <c r="E2222" s="47" t="s">
        <v>4452</v>
      </c>
      <c r="F2222" s="49">
        <v>543</v>
      </c>
      <c r="G2222" s="47" t="s">
        <v>4453</v>
      </c>
      <c r="H2222" s="49" t="s">
        <v>4029</v>
      </c>
      <c r="I2222" s="48">
        <v>7325707322228</v>
      </c>
      <c r="J2222" s="93">
        <v>170</v>
      </c>
      <c r="K2222" s="50">
        <v>1</v>
      </c>
      <c r="L2222" s="93">
        <f t="shared" si="34"/>
        <v>170</v>
      </c>
      <c r="M2222" s="49" t="s">
        <v>1823</v>
      </c>
      <c r="N2222" s="47" t="s">
        <v>4023</v>
      </c>
    </row>
    <row r="2223" spans="1:14" s="38" customFormat="1">
      <c r="A2223" s="47" t="s">
        <v>4011</v>
      </c>
      <c r="B2223" s="47" t="s">
        <v>3964</v>
      </c>
      <c r="C2223" s="48">
        <v>2068028296</v>
      </c>
      <c r="D2223" s="49">
        <v>2068028</v>
      </c>
      <c r="E2223" s="47" t="s">
        <v>4508</v>
      </c>
      <c r="F2223" s="49">
        <v>296</v>
      </c>
      <c r="G2223" s="47" t="s">
        <v>4509</v>
      </c>
      <c r="H2223" s="49" t="s">
        <v>4005</v>
      </c>
      <c r="I2223" s="48">
        <v>7325707323300</v>
      </c>
      <c r="J2223" s="93">
        <v>160</v>
      </c>
      <c r="K2223" s="50">
        <v>2</v>
      </c>
      <c r="L2223" s="93">
        <f t="shared" si="34"/>
        <v>320</v>
      </c>
      <c r="M2223" s="49" t="s">
        <v>1823</v>
      </c>
      <c r="N2223" s="47" t="s">
        <v>4023</v>
      </c>
    </row>
    <row r="2224" spans="1:14" s="38" customFormat="1">
      <c r="A2224" s="47" t="s">
        <v>4011</v>
      </c>
      <c r="B2224" s="47" t="s">
        <v>3964</v>
      </c>
      <c r="C2224" s="48">
        <v>2210432</v>
      </c>
      <c r="D2224" s="49">
        <v>2210</v>
      </c>
      <c r="E2224" s="47" t="s">
        <v>4382</v>
      </c>
      <c r="F2224" s="49">
        <v>432</v>
      </c>
      <c r="G2224" s="47" t="s">
        <v>4207</v>
      </c>
      <c r="H2224" s="49" t="s">
        <v>4025</v>
      </c>
      <c r="I2224" s="48">
        <v>7325707323980</v>
      </c>
      <c r="J2224" s="93">
        <v>110</v>
      </c>
      <c r="K2224" s="50">
        <v>1</v>
      </c>
      <c r="L2224" s="93">
        <f t="shared" si="34"/>
        <v>110</v>
      </c>
      <c r="M2224" s="49" t="s">
        <v>1823</v>
      </c>
      <c r="N2224" s="47" t="s">
        <v>4023</v>
      </c>
    </row>
    <row r="2225" spans="1:14" s="38" customFormat="1">
      <c r="A2225" s="47" t="s">
        <v>4011</v>
      </c>
      <c r="B2225" s="47" t="s">
        <v>3964</v>
      </c>
      <c r="C2225" s="48">
        <v>2210544</v>
      </c>
      <c r="D2225" s="49">
        <v>2210</v>
      </c>
      <c r="E2225" s="47" t="s">
        <v>4382</v>
      </c>
      <c r="F2225" s="49">
        <v>544</v>
      </c>
      <c r="G2225" s="47" t="s">
        <v>4383</v>
      </c>
      <c r="H2225" s="49" t="s">
        <v>4025</v>
      </c>
      <c r="I2225" s="48">
        <v>7325707324086</v>
      </c>
      <c r="J2225" s="93">
        <v>110</v>
      </c>
      <c r="K2225" s="50">
        <v>1</v>
      </c>
      <c r="L2225" s="93">
        <f t="shared" si="34"/>
        <v>110</v>
      </c>
      <c r="M2225" s="49" t="s">
        <v>1823</v>
      </c>
      <c r="N2225" s="47" t="s">
        <v>4023</v>
      </c>
    </row>
    <row r="2226" spans="1:14" s="38" customFormat="1">
      <c r="A2226" s="47" t="s">
        <v>4771</v>
      </c>
      <c r="B2226" s="47" t="s">
        <v>4230</v>
      </c>
      <c r="C2226" s="48">
        <v>410020719</v>
      </c>
      <c r="D2226" s="49">
        <v>4100207</v>
      </c>
      <c r="E2226" s="47" t="s">
        <v>4869</v>
      </c>
      <c r="F2226" s="49">
        <v>19</v>
      </c>
      <c r="G2226" s="47" t="s">
        <v>4039</v>
      </c>
      <c r="H2226" s="49">
        <v>28</v>
      </c>
      <c r="I2226" s="48">
        <v>7325707324239</v>
      </c>
      <c r="J2226" s="93">
        <v>170</v>
      </c>
      <c r="K2226" s="50">
        <v>2</v>
      </c>
      <c r="L2226" s="93">
        <f t="shared" si="34"/>
        <v>340</v>
      </c>
      <c r="M2226" s="49" t="s">
        <v>1899</v>
      </c>
      <c r="N2226" s="47" t="s">
        <v>4396</v>
      </c>
    </row>
    <row r="2227" spans="1:14" s="38" customFormat="1">
      <c r="A2227" s="47" t="s">
        <v>4771</v>
      </c>
      <c r="B2227" s="47" t="s">
        <v>4230</v>
      </c>
      <c r="C2227" s="48">
        <v>4100227972</v>
      </c>
      <c r="D2227" s="49">
        <v>4100227</v>
      </c>
      <c r="E2227" s="47" t="s">
        <v>4897</v>
      </c>
      <c r="F2227" s="49">
        <v>972</v>
      </c>
      <c r="G2227" s="47" t="s">
        <v>4234</v>
      </c>
      <c r="H2227" s="49">
        <v>28</v>
      </c>
      <c r="I2227" s="48">
        <v>7325707324673</v>
      </c>
      <c r="J2227" s="93">
        <v>180</v>
      </c>
      <c r="K2227" s="50">
        <v>1</v>
      </c>
      <c r="L2227" s="93">
        <f t="shared" si="34"/>
        <v>180</v>
      </c>
      <c r="M2227" s="49" t="s">
        <v>1899</v>
      </c>
      <c r="N2227" s="47" t="s">
        <v>4873</v>
      </c>
    </row>
    <row r="2228" spans="1:14" s="38" customFormat="1">
      <c r="A2228" s="47" t="s">
        <v>4011</v>
      </c>
      <c r="B2228" s="47" t="s">
        <v>3964</v>
      </c>
      <c r="C2228" s="48">
        <v>2230374</v>
      </c>
      <c r="D2228" s="49">
        <v>2230</v>
      </c>
      <c r="E2228" s="47" t="s">
        <v>4384</v>
      </c>
      <c r="F2228" s="49">
        <v>374</v>
      </c>
      <c r="G2228" s="47" t="s">
        <v>4370</v>
      </c>
      <c r="H2228" s="49" t="s">
        <v>4025</v>
      </c>
      <c r="I2228" s="48">
        <v>7325707324932</v>
      </c>
      <c r="J2228" s="93">
        <v>135</v>
      </c>
      <c r="K2228" s="50">
        <v>2</v>
      </c>
      <c r="L2228" s="93">
        <f t="shared" si="34"/>
        <v>270</v>
      </c>
      <c r="M2228" s="49" t="s">
        <v>1823</v>
      </c>
      <c r="N2228" s="47" t="s">
        <v>4023</v>
      </c>
    </row>
    <row r="2229" spans="1:14" s="38" customFormat="1">
      <c r="A2229" s="47" t="s">
        <v>4011</v>
      </c>
      <c r="B2229" s="47" t="s">
        <v>3964</v>
      </c>
      <c r="C2229" s="48">
        <v>2230604</v>
      </c>
      <c r="D2229" s="49">
        <v>2230</v>
      </c>
      <c r="E2229" s="47" t="s">
        <v>4384</v>
      </c>
      <c r="F2229" s="49">
        <v>604</v>
      </c>
      <c r="G2229" s="47" t="s">
        <v>4079</v>
      </c>
      <c r="H2229" s="49" t="s">
        <v>4003</v>
      </c>
      <c r="I2229" s="48">
        <v>7325707325175</v>
      </c>
      <c r="J2229" s="93">
        <v>135</v>
      </c>
      <c r="K2229" s="50">
        <v>1</v>
      </c>
      <c r="L2229" s="93">
        <f t="shared" si="34"/>
        <v>135</v>
      </c>
      <c r="M2229" s="49" t="s">
        <v>1823</v>
      </c>
      <c r="N2229" s="47" t="s">
        <v>4023</v>
      </c>
    </row>
    <row r="2230" spans="1:14" s="38" customFormat="1">
      <c r="A2230" s="47" t="s">
        <v>4011</v>
      </c>
      <c r="B2230" s="47" t="s">
        <v>3964</v>
      </c>
      <c r="C2230" s="48">
        <v>2230604</v>
      </c>
      <c r="D2230" s="49">
        <v>2230</v>
      </c>
      <c r="E2230" s="47" t="s">
        <v>4384</v>
      </c>
      <c r="F2230" s="49">
        <v>604</v>
      </c>
      <c r="G2230" s="47" t="s">
        <v>4079</v>
      </c>
      <c r="H2230" s="49" t="s">
        <v>4025</v>
      </c>
      <c r="I2230" s="48">
        <v>7325707325236</v>
      </c>
      <c r="J2230" s="93">
        <v>135</v>
      </c>
      <c r="K2230" s="50">
        <v>2</v>
      </c>
      <c r="L2230" s="93">
        <f t="shared" si="34"/>
        <v>270</v>
      </c>
      <c r="M2230" s="49" t="s">
        <v>1823</v>
      </c>
      <c r="N2230" s="47" t="s">
        <v>4023</v>
      </c>
    </row>
    <row r="2231" spans="1:14" s="38" customFormat="1">
      <c r="A2231" s="47" t="s">
        <v>4011</v>
      </c>
      <c r="B2231" s="47" t="s">
        <v>4510</v>
      </c>
      <c r="C2231" s="48">
        <v>8030167130</v>
      </c>
      <c r="D2231" s="49">
        <v>8030167</v>
      </c>
      <c r="E2231" s="47" t="s">
        <v>4566</v>
      </c>
      <c r="F2231" s="49">
        <v>130</v>
      </c>
      <c r="G2231" s="47" t="s">
        <v>4110</v>
      </c>
      <c r="H2231" s="49" t="s">
        <v>4001</v>
      </c>
      <c r="I2231" s="48">
        <v>7325707326776</v>
      </c>
      <c r="J2231" s="93">
        <v>220</v>
      </c>
      <c r="K2231" s="50">
        <v>1</v>
      </c>
      <c r="L2231" s="93">
        <f t="shared" si="34"/>
        <v>220</v>
      </c>
      <c r="M2231" s="49" t="s">
        <v>1899</v>
      </c>
      <c r="N2231" s="47" t="s">
        <v>4567</v>
      </c>
    </row>
    <row r="2232" spans="1:14" s="38" customFormat="1">
      <c r="A2232" s="47" t="s">
        <v>4011</v>
      </c>
      <c r="B2232" s="47" t="s">
        <v>4510</v>
      </c>
      <c r="C2232" s="48">
        <v>8030167130</v>
      </c>
      <c r="D2232" s="49">
        <v>8030167</v>
      </c>
      <c r="E2232" s="47" t="s">
        <v>4566</v>
      </c>
      <c r="F2232" s="49">
        <v>130</v>
      </c>
      <c r="G2232" s="47" t="s">
        <v>4110</v>
      </c>
      <c r="H2232" s="49" t="s">
        <v>4004</v>
      </c>
      <c r="I2232" s="48">
        <v>7325707326783</v>
      </c>
      <c r="J2232" s="93">
        <v>220</v>
      </c>
      <c r="K2232" s="50">
        <v>1</v>
      </c>
      <c r="L2232" s="93">
        <f t="shared" si="34"/>
        <v>220</v>
      </c>
      <c r="M2232" s="49" t="s">
        <v>1899</v>
      </c>
      <c r="N2232" s="47" t="s">
        <v>4567</v>
      </c>
    </row>
    <row r="2233" spans="1:14" s="38" customFormat="1">
      <c r="A2233" s="47" t="s">
        <v>4011</v>
      </c>
      <c r="B2233" s="47" t="s">
        <v>4510</v>
      </c>
      <c r="C2233" s="48">
        <v>8030167130</v>
      </c>
      <c r="D2233" s="49">
        <v>8030167</v>
      </c>
      <c r="E2233" s="47" t="s">
        <v>4566</v>
      </c>
      <c r="F2233" s="49">
        <v>130</v>
      </c>
      <c r="G2233" s="47" t="s">
        <v>4110</v>
      </c>
      <c r="H2233" s="49" t="s">
        <v>4016</v>
      </c>
      <c r="I2233" s="48">
        <v>7325707326790</v>
      </c>
      <c r="J2233" s="93">
        <v>220</v>
      </c>
      <c r="K2233" s="50">
        <v>1</v>
      </c>
      <c r="L2233" s="93">
        <f t="shared" si="34"/>
        <v>220</v>
      </c>
      <c r="M2233" s="49" t="s">
        <v>1899</v>
      </c>
      <c r="N2233" s="47" t="s">
        <v>4567</v>
      </c>
    </row>
    <row r="2234" spans="1:14" s="38" customFormat="1">
      <c r="A2234" s="47" t="s">
        <v>4011</v>
      </c>
      <c r="B2234" s="47" t="s">
        <v>4510</v>
      </c>
      <c r="C2234" s="48">
        <v>8030172130</v>
      </c>
      <c r="D2234" s="49">
        <v>8030172</v>
      </c>
      <c r="E2234" s="47" t="s">
        <v>4517</v>
      </c>
      <c r="F2234" s="49">
        <v>130</v>
      </c>
      <c r="G2234" s="47" t="s">
        <v>4110</v>
      </c>
      <c r="H2234" s="49" t="s">
        <v>4025</v>
      </c>
      <c r="I2234" s="48">
        <v>7325707329357</v>
      </c>
      <c r="J2234" s="93">
        <v>180</v>
      </c>
      <c r="K2234" s="50">
        <v>1</v>
      </c>
      <c r="L2234" s="93">
        <f t="shared" si="34"/>
        <v>180</v>
      </c>
      <c r="M2234" s="49" t="s">
        <v>1899</v>
      </c>
      <c r="N2234" s="47" t="s">
        <v>3967</v>
      </c>
    </row>
    <row r="2235" spans="1:14" s="38" customFormat="1">
      <c r="A2235" s="47" t="s">
        <v>4011</v>
      </c>
      <c r="B2235" s="47" t="s">
        <v>4510</v>
      </c>
      <c r="C2235" s="48">
        <v>8030172433</v>
      </c>
      <c r="D2235" s="49">
        <v>8030172</v>
      </c>
      <c r="E2235" s="47" t="s">
        <v>4517</v>
      </c>
      <c r="F2235" s="49">
        <v>433</v>
      </c>
      <c r="G2235" s="47" t="s">
        <v>3969</v>
      </c>
      <c r="H2235" s="49" t="s">
        <v>4025</v>
      </c>
      <c r="I2235" s="48">
        <v>7325707329432</v>
      </c>
      <c r="J2235" s="93">
        <v>180</v>
      </c>
      <c r="K2235" s="50">
        <v>1</v>
      </c>
      <c r="L2235" s="93">
        <f t="shared" si="34"/>
        <v>180</v>
      </c>
      <c r="M2235" s="49" t="s">
        <v>1899</v>
      </c>
      <c r="N2235" s="47" t="s">
        <v>3967</v>
      </c>
    </row>
    <row r="2236" spans="1:14" s="38" customFormat="1">
      <c r="A2236" s="47" t="s">
        <v>4011</v>
      </c>
      <c r="B2236" s="47" t="s">
        <v>4510</v>
      </c>
      <c r="C2236" s="48">
        <v>8030172644</v>
      </c>
      <c r="D2236" s="49">
        <v>8030172</v>
      </c>
      <c r="E2236" s="47" t="s">
        <v>4517</v>
      </c>
      <c r="F2236" s="49">
        <v>644</v>
      </c>
      <c r="G2236" s="47" t="s">
        <v>4371</v>
      </c>
      <c r="H2236" s="49" t="s">
        <v>4025</v>
      </c>
      <c r="I2236" s="48">
        <v>7325707329517</v>
      </c>
      <c r="J2236" s="93">
        <v>180</v>
      </c>
      <c r="K2236" s="50">
        <v>1</v>
      </c>
      <c r="L2236" s="93">
        <f t="shared" si="34"/>
        <v>180</v>
      </c>
      <c r="M2236" s="49" t="s">
        <v>1899</v>
      </c>
      <c r="N2236" s="47" t="s">
        <v>3967</v>
      </c>
    </row>
    <row r="2237" spans="1:14" s="38" customFormat="1">
      <c r="A2237" s="47" t="s">
        <v>4011</v>
      </c>
      <c r="B2237" s="47" t="s">
        <v>4510</v>
      </c>
      <c r="C2237" s="48">
        <v>803017397</v>
      </c>
      <c r="D2237" s="49">
        <v>8030173</v>
      </c>
      <c r="E2237" s="47" t="s">
        <v>4518</v>
      </c>
      <c r="F2237" s="49">
        <v>97</v>
      </c>
      <c r="G2237" s="47" t="s">
        <v>4540</v>
      </c>
      <c r="H2237" s="49" t="s">
        <v>4003</v>
      </c>
      <c r="I2237" s="48">
        <v>7325707329524</v>
      </c>
      <c r="J2237" s="93">
        <v>195</v>
      </c>
      <c r="K2237" s="50">
        <v>1</v>
      </c>
      <c r="L2237" s="93">
        <f t="shared" si="34"/>
        <v>195</v>
      </c>
      <c r="M2237" s="49" t="s">
        <v>1899</v>
      </c>
      <c r="N2237" s="47" t="s">
        <v>3967</v>
      </c>
    </row>
    <row r="2238" spans="1:14" s="38" customFormat="1">
      <c r="A2238" s="47" t="s">
        <v>4011</v>
      </c>
      <c r="B2238" s="47" t="s">
        <v>4510</v>
      </c>
      <c r="C2238" s="48">
        <v>8030173374</v>
      </c>
      <c r="D2238" s="49">
        <v>8030173</v>
      </c>
      <c r="E2238" s="47" t="s">
        <v>4518</v>
      </c>
      <c r="F2238" s="49">
        <v>374</v>
      </c>
      <c r="G2238" s="47" t="s">
        <v>4370</v>
      </c>
      <c r="H2238" s="49" t="s">
        <v>4025</v>
      </c>
      <c r="I2238" s="48">
        <v>7325707329654</v>
      </c>
      <c r="J2238" s="93">
        <v>195</v>
      </c>
      <c r="K2238" s="50">
        <v>1</v>
      </c>
      <c r="L2238" s="93">
        <f t="shared" si="34"/>
        <v>195</v>
      </c>
      <c r="M2238" s="49" t="s">
        <v>1899</v>
      </c>
      <c r="N2238" s="47" t="s">
        <v>3967</v>
      </c>
    </row>
    <row r="2239" spans="1:14" s="38" customFormat="1">
      <c r="A2239" s="47" t="s">
        <v>4011</v>
      </c>
      <c r="B2239" s="47" t="s">
        <v>4510</v>
      </c>
      <c r="C2239" s="48">
        <v>8030173433</v>
      </c>
      <c r="D2239" s="49">
        <v>8030173</v>
      </c>
      <c r="E2239" s="47" t="s">
        <v>4518</v>
      </c>
      <c r="F2239" s="49">
        <v>433</v>
      </c>
      <c r="G2239" s="47" t="s">
        <v>3969</v>
      </c>
      <c r="H2239" s="49" t="s">
        <v>4025</v>
      </c>
      <c r="I2239" s="48">
        <v>7325707329722</v>
      </c>
      <c r="J2239" s="93">
        <v>195</v>
      </c>
      <c r="K2239" s="50">
        <v>1</v>
      </c>
      <c r="L2239" s="93">
        <f t="shared" si="34"/>
        <v>195</v>
      </c>
      <c r="M2239" s="49" t="s">
        <v>1899</v>
      </c>
      <c r="N2239" s="47" t="s">
        <v>3967</v>
      </c>
    </row>
    <row r="2240" spans="1:14" s="38" customFormat="1">
      <c r="A2240" s="47" t="s">
        <v>4011</v>
      </c>
      <c r="B2240" s="47" t="s">
        <v>4510</v>
      </c>
      <c r="C2240" s="48">
        <v>8030173644</v>
      </c>
      <c r="D2240" s="49">
        <v>8030173</v>
      </c>
      <c r="E2240" s="47" t="s">
        <v>4518</v>
      </c>
      <c r="F2240" s="49">
        <v>644</v>
      </c>
      <c r="G2240" s="47" t="s">
        <v>4371</v>
      </c>
      <c r="H2240" s="49" t="s">
        <v>4025</v>
      </c>
      <c r="I2240" s="48">
        <v>7325707329791</v>
      </c>
      <c r="J2240" s="93">
        <v>195</v>
      </c>
      <c r="K2240" s="50">
        <v>1</v>
      </c>
      <c r="L2240" s="93">
        <f t="shared" si="34"/>
        <v>195</v>
      </c>
      <c r="M2240" s="49" t="s">
        <v>1899</v>
      </c>
      <c r="N2240" s="47" t="s">
        <v>3967</v>
      </c>
    </row>
    <row r="2241" spans="1:14" s="38" customFormat="1">
      <c r="A2241" s="47" t="s">
        <v>4011</v>
      </c>
      <c r="B2241" s="47" t="s">
        <v>4510</v>
      </c>
      <c r="C2241" s="48">
        <v>8030561374</v>
      </c>
      <c r="D2241" s="49">
        <v>8030561</v>
      </c>
      <c r="E2241" s="47" t="s">
        <v>4579</v>
      </c>
      <c r="F2241" s="49">
        <v>374</v>
      </c>
      <c r="G2241" s="47" t="s">
        <v>4370</v>
      </c>
      <c r="H2241" s="49" t="s">
        <v>4025</v>
      </c>
      <c r="I2241" s="48">
        <v>7325707332098</v>
      </c>
      <c r="J2241" s="93">
        <v>145</v>
      </c>
      <c r="K2241" s="50">
        <v>2</v>
      </c>
      <c r="L2241" s="93">
        <f t="shared" si="34"/>
        <v>290</v>
      </c>
      <c r="M2241" s="49" t="s">
        <v>1823</v>
      </c>
      <c r="N2241" s="47" t="s">
        <v>4023</v>
      </c>
    </row>
    <row r="2242" spans="1:14" s="38" customFormat="1">
      <c r="A2242" s="47" t="s">
        <v>4011</v>
      </c>
      <c r="B2242" s="47" t="s">
        <v>4510</v>
      </c>
      <c r="C2242" s="48">
        <v>8030561445</v>
      </c>
      <c r="D2242" s="49">
        <v>8030561</v>
      </c>
      <c r="E2242" s="47" t="s">
        <v>4579</v>
      </c>
      <c r="F2242" s="49">
        <v>445</v>
      </c>
      <c r="G2242" s="47" t="s">
        <v>4580</v>
      </c>
      <c r="H2242" s="49" t="s">
        <v>4025</v>
      </c>
      <c r="I2242" s="48">
        <v>7325707332197</v>
      </c>
      <c r="J2242" s="93">
        <v>145</v>
      </c>
      <c r="K2242" s="50">
        <v>2</v>
      </c>
      <c r="L2242" s="93">
        <f t="shared" si="34"/>
        <v>290</v>
      </c>
      <c r="M2242" s="49" t="s">
        <v>1823</v>
      </c>
      <c r="N2242" s="47" t="s">
        <v>4023</v>
      </c>
    </row>
    <row r="2243" spans="1:14" s="38" customFormat="1">
      <c r="A2243" s="47" t="s">
        <v>4011</v>
      </c>
      <c r="B2243" s="47" t="s">
        <v>4510</v>
      </c>
      <c r="C2243" s="48">
        <v>8030561677</v>
      </c>
      <c r="D2243" s="49">
        <v>8030561</v>
      </c>
      <c r="E2243" s="47" t="s">
        <v>4579</v>
      </c>
      <c r="F2243" s="49">
        <v>677</v>
      </c>
      <c r="G2243" s="47" t="s">
        <v>4581</v>
      </c>
      <c r="H2243" s="49" t="s">
        <v>4025</v>
      </c>
      <c r="I2243" s="48">
        <v>7325707332395</v>
      </c>
      <c r="J2243" s="93">
        <v>145</v>
      </c>
      <c r="K2243" s="50">
        <v>2</v>
      </c>
      <c r="L2243" s="93">
        <f t="shared" si="34"/>
        <v>290</v>
      </c>
      <c r="M2243" s="49" t="s">
        <v>1823</v>
      </c>
      <c r="N2243" s="47" t="s">
        <v>4023</v>
      </c>
    </row>
    <row r="2244" spans="1:14" s="38" customFormat="1">
      <c r="A2244" s="47" t="s">
        <v>4011</v>
      </c>
      <c r="B2244" s="47" t="s">
        <v>4510</v>
      </c>
      <c r="C2244" s="48">
        <v>8030562374</v>
      </c>
      <c r="D2244" s="49">
        <v>8030562</v>
      </c>
      <c r="E2244" s="47" t="s">
        <v>4520</v>
      </c>
      <c r="F2244" s="49">
        <v>374</v>
      </c>
      <c r="G2244" s="47" t="s">
        <v>4370</v>
      </c>
      <c r="H2244" s="49" t="s">
        <v>4003</v>
      </c>
      <c r="I2244" s="48">
        <v>7325707332739</v>
      </c>
      <c r="J2244" s="93">
        <v>145</v>
      </c>
      <c r="K2244" s="50">
        <v>2</v>
      </c>
      <c r="L2244" s="93">
        <f t="shared" ref="L2244:L2307" si="35">K2244*J2244</f>
        <v>290</v>
      </c>
      <c r="M2244" s="49" t="s">
        <v>1823</v>
      </c>
      <c r="N2244" s="47" t="s">
        <v>4023</v>
      </c>
    </row>
    <row r="2245" spans="1:14" s="38" customFormat="1">
      <c r="A2245" s="47" t="s">
        <v>4011</v>
      </c>
      <c r="B2245" s="47" t="s">
        <v>4510</v>
      </c>
      <c r="C2245" s="48">
        <v>8030562374</v>
      </c>
      <c r="D2245" s="49">
        <v>8030562</v>
      </c>
      <c r="E2245" s="47" t="s">
        <v>4520</v>
      </c>
      <c r="F2245" s="49">
        <v>374</v>
      </c>
      <c r="G2245" s="47" t="s">
        <v>4370</v>
      </c>
      <c r="H2245" s="49" t="s">
        <v>4025</v>
      </c>
      <c r="I2245" s="48">
        <v>7325707332791</v>
      </c>
      <c r="J2245" s="93">
        <v>145</v>
      </c>
      <c r="K2245" s="50">
        <v>1</v>
      </c>
      <c r="L2245" s="93">
        <f t="shared" si="35"/>
        <v>145</v>
      </c>
      <c r="M2245" s="49" t="s">
        <v>1823</v>
      </c>
      <c r="N2245" s="47" t="s">
        <v>4023</v>
      </c>
    </row>
    <row r="2246" spans="1:14" s="38" customFormat="1">
      <c r="A2246" s="47" t="s">
        <v>4011</v>
      </c>
      <c r="B2246" s="47" t="s">
        <v>4510</v>
      </c>
      <c r="C2246" s="48">
        <v>8030562445</v>
      </c>
      <c r="D2246" s="49">
        <v>8030562</v>
      </c>
      <c r="E2246" s="47" t="s">
        <v>4520</v>
      </c>
      <c r="F2246" s="49">
        <v>445</v>
      </c>
      <c r="G2246" s="47" t="s">
        <v>4580</v>
      </c>
      <c r="H2246" s="49" t="s">
        <v>4025</v>
      </c>
      <c r="I2246" s="48">
        <v>7325707332890</v>
      </c>
      <c r="J2246" s="93">
        <v>145</v>
      </c>
      <c r="K2246" s="50">
        <v>1</v>
      </c>
      <c r="L2246" s="93">
        <f t="shared" si="35"/>
        <v>145</v>
      </c>
      <c r="M2246" s="49" t="s">
        <v>1823</v>
      </c>
      <c r="N2246" s="47" t="s">
        <v>4023</v>
      </c>
    </row>
    <row r="2247" spans="1:14" s="38" customFormat="1">
      <c r="A2247" s="47" t="s">
        <v>4011</v>
      </c>
      <c r="B2247" s="47" t="s">
        <v>4510</v>
      </c>
      <c r="C2247" s="48">
        <v>8030562677</v>
      </c>
      <c r="D2247" s="49">
        <v>8030562</v>
      </c>
      <c r="E2247" s="47" t="s">
        <v>4520</v>
      </c>
      <c r="F2247" s="49">
        <v>677</v>
      </c>
      <c r="G2247" s="47" t="s">
        <v>4581</v>
      </c>
      <c r="H2247" s="49" t="s">
        <v>4025</v>
      </c>
      <c r="I2247" s="48">
        <v>7325707333095</v>
      </c>
      <c r="J2247" s="93">
        <v>145</v>
      </c>
      <c r="K2247" s="50">
        <v>2</v>
      </c>
      <c r="L2247" s="93">
        <f t="shared" si="35"/>
        <v>290</v>
      </c>
      <c r="M2247" s="49" t="s">
        <v>1823</v>
      </c>
      <c r="N2247" s="47" t="s">
        <v>4023</v>
      </c>
    </row>
    <row r="2248" spans="1:14" s="38" customFormat="1">
      <c r="A2248" s="47" t="s">
        <v>4011</v>
      </c>
      <c r="B2248" s="47" t="s">
        <v>4510</v>
      </c>
      <c r="C2248" s="48">
        <v>80305635</v>
      </c>
      <c r="D2248" s="49">
        <v>8030563</v>
      </c>
      <c r="E2248" s="47" t="s">
        <v>4523</v>
      </c>
      <c r="F2248" s="49">
        <v>5</v>
      </c>
      <c r="G2248" s="47" t="s">
        <v>4014</v>
      </c>
      <c r="H2248" s="49" t="s">
        <v>4016</v>
      </c>
      <c r="I2248" s="48">
        <v>7325707333156</v>
      </c>
      <c r="J2248" s="93">
        <v>160</v>
      </c>
      <c r="K2248" s="50">
        <v>1</v>
      </c>
      <c r="L2248" s="93">
        <f t="shared" si="35"/>
        <v>160</v>
      </c>
      <c r="M2248" s="49" t="s">
        <v>1823</v>
      </c>
      <c r="N2248" s="47" t="s">
        <v>4023</v>
      </c>
    </row>
    <row r="2249" spans="1:14" s="38" customFormat="1">
      <c r="A2249" s="47" t="s">
        <v>4011</v>
      </c>
      <c r="B2249" s="47" t="s">
        <v>4510</v>
      </c>
      <c r="C2249" s="48">
        <v>8030563296</v>
      </c>
      <c r="D2249" s="49">
        <v>8030563</v>
      </c>
      <c r="E2249" s="47" t="s">
        <v>4523</v>
      </c>
      <c r="F2249" s="49">
        <v>296</v>
      </c>
      <c r="G2249" s="47" t="s">
        <v>4509</v>
      </c>
      <c r="H2249" s="49" t="s">
        <v>4016</v>
      </c>
      <c r="I2249" s="48">
        <v>7325707333231</v>
      </c>
      <c r="J2249" s="93">
        <v>160</v>
      </c>
      <c r="K2249" s="50">
        <v>1</v>
      </c>
      <c r="L2249" s="93">
        <f t="shared" si="35"/>
        <v>160</v>
      </c>
      <c r="M2249" s="49" t="s">
        <v>1823</v>
      </c>
      <c r="N2249" s="47" t="s">
        <v>4023</v>
      </c>
    </row>
    <row r="2250" spans="1:14" s="38" customFormat="1">
      <c r="A2250" s="47" t="s">
        <v>4011</v>
      </c>
      <c r="B2250" s="47" t="s">
        <v>4510</v>
      </c>
      <c r="C2250" s="48">
        <v>8030563296</v>
      </c>
      <c r="D2250" s="49">
        <v>8030563</v>
      </c>
      <c r="E2250" s="47" t="s">
        <v>4523</v>
      </c>
      <c r="F2250" s="49">
        <v>296</v>
      </c>
      <c r="G2250" s="47" t="s">
        <v>4509</v>
      </c>
      <c r="H2250" s="49" t="s">
        <v>4025</v>
      </c>
      <c r="I2250" s="48">
        <v>7325707333262</v>
      </c>
      <c r="J2250" s="93">
        <v>160</v>
      </c>
      <c r="K2250" s="50">
        <v>2</v>
      </c>
      <c r="L2250" s="93">
        <f t="shared" si="35"/>
        <v>320</v>
      </c>
      <c r="M2250" s="49" t="s">
        <v>1823</v>
      </c>
      <c r="N2250" s="47" t="s">
        <v>4023</v>
      </c>
    </row>
    <row r="2251" spans="1:14" s="38" customFormat="1">
      <c r="A2251" s="47" t="s">
        <v>4011</v>
      </c>
      <c r="B2251" s="47" t="s">
        <v>4510</v>
      </c>
      <c r="C2251" s="48">
        <v>8030563433</v>
      </c>
      <c r="D2251" s="49">
        <v>8030563</v>
      </c>
      <c r="E2251" s="47" t="s">
        <v>4523</v>
      </c>
      <c r="F2251" s="49">
        <v>433</v>
      </c>
      <c r="G2251" s="47" t="s">
        <v>3969</v>
      </c>
      <c r="H2251" s="49" t="s">
        <v>4025</v>
      </c>
      <c r="I2251" s="48">
        <v>7325707333347</v>
      </c>
      <c r="J2251" s="93">
        <v>160</v>
      </c>
      <c r="K2251" s="50">
        <v>2</v>
      </c>
      <c r="L2251" s="93">
        <f t="shared" si="35"/>
        <v>320</v>
      </c>
      <c r="M2251" s="49" t="s">
        <v>1823</v>
      </c>
      <c r="N2251" s="47" t="s">
        <v>4023</v>
      </c>
    </row>
    <row r="2252" spans="1:14" s="38" customFormat="1">
      <c r="A2252" s="47" t="s">
        <v>4011</v>
      </c>
      <c r="B2252" s="47" t="s">
        <v>4510</v>
      </c>
      <c r="C2252" s="48">
        <v>8040169377</v>
      </c>
      <c r="D2252" s="49">
        <v>8040169</v>
      </c>
      <c r="E2252" s="47" t="s">
        <v>4599</v>
      </c>
      <c r="F2252" s="49">
        <v>377</v>
      </c>
      <c r="G2252" s="47" t="s">
        <v>4600</v>
      </c>
      <c r="H2252" s="49" t="s">
        <v>4025</v>
      </c>
      <c r="I2252" s="48">
        <v>7325707333804</v>
      </c>
      <c r="J2252" s="93">
        <v>195</v>
      </c>
      <c r="K2252" s="50">
        <v>2</v>
      </c>
      <c r="L2252" s="93">
        <f t="shared" si="35"/>
        <v>390</v>
      </c>
      <c r="M2252" s="49" t="s">
        <v>1899</v>
      </c>
      <c r="N2252" s="47" t="s">
        <v>4601</v>
      </c>
    </row>
    <row r="2253" spans="1:14" s="38" customFormat="1">
      <c r="A2253" s="47" t="s">
        <v>4011</v>
      </c>
      <c r="B2253" s="47" t="s">
        <v>4510</v>
      </c>
      <c r="C2253" s="48">
        <v>8040170231</v>
      </c>
      <c r="D2253" s="49">
        <v>8040170</v>
      </c>
      <c r="E2253" s="47" t="s">
        <v>4602</v>
      </c>
      <c r="F2253" s="49">
        <v>231</v>
      </c>
      <c r="G2253" s="47" t="s">
        <v>4603</v>
      </c>
      <c r="H2253" s="49" t="s">
        <v>4025</v>
      </c>
      <c r="I2253" s="48">
        <v>7325707334047</v>
      </c>
      <c r="J2253" s="93">
        <v>220</v>
      </c>
      <c r="K2253" s="50">
        <v>2</v>
      </c>
      <c r="L2253" s="93">
        <f t="shared" si="35"/>
        <v>440</v>
      </c>
      <c r="M2253" s="49" t="s">
        <v>1899</v>
      </c>
      <c r="N2253" s="47" t="s">
        <v>4604</v>
      </c>
    </row>
    <row r="2254" spans="1:14" s="38" customFormat="1">
      <c r="A2254" s="47" t="s">
        <v>4011</v>
      </c>
      <c r="B2254" s="47" t="s">
        <v>4510</v>
      </c>
      <c r="C2254" s="48">
        <v>8040170432</v>
      </c>
      <c r="D2254" s="49">
        <v>8040170</v>
      </c>
      <c r="E2254" s="47" t="s">
        <v>4602</v>
      </c>
      <c r="F2254" s="49">
        <v>432</v>
      </c>
      <c r="G2254" s="47" t="s">
        <v>4207</v>
      </c>
      <c r="H2254" s="49" t="s">
        <v>4025</v>
      </c>
      <c r="I2254" s="48">
        <v>7325707334122</v>
      </c>
      <c r="J2254" s="93">
        <v>220</v>
      </c>
      <c r="K2254" s="50">
        <v>2</v>
      </c>
      <c r="L2254" s="93">
        <f t="shared" si="35"/>
        <v>440</v>
      </c>
      <c r="M2254" s="49" t="s">
        <v>1899</v>
      </c>
      <c r="N2254" s="47" t="s">
        <v>4604</v>
      </c>
    </row>
    <row r="2255" spans="1:14" s="38" customFormat="1">
      <c r="A2255" s="47" t="s">
        <v>4011</v>
      </c>
      <c r="B2255" s="47" t="s">
        <v>4510</v>
      </c>
      <c r="C2255" s="48">
        <v>8040173433</v>
      </c>
      <c r="D2255" s="49">
        <v>8040173</v>
      </c>
      <c r="E2255" s="47" t="s">
        <v>4605</v>
      </c>
      <c r="F2255" s="49">
        <v>433</v>
      </c>
      <c r="G2255" s="47" t="s">
        <v>3969</v>
      </c>
      <c r="H2255" s="49" t="s">
        <v>4004</v>
      </c>
      <c r="I2255" s="48">
        <v>7325707334306</v>
      </c>
      <c r="J2255" s="93">
        <v>180</v>
      </c>
      <c r="K2255" s="50">
        <v>1</v>
      </c>
      <c r="L2255" s="93">
        <f t="shared" si="35"/>
        <v>180</v>
      </c>
      <c r="M2255" s="49" t="s">
        <v>1899</v>
      </c>
      <c r="N2255" s="47" t="s">
        <v>4023</v>
      </c>
    </row>
    <row r="2256" spans="1:14" s="38" customFormat="1">
      <c r="A2256" s="47" t="s">
        <v>4011</v>
      </c>
      <c r="B2256" s="47" t="s">
        <v>4510</v>
      </c>
      <c r="C2256" s="48">
        <v>8040173433</v>
      </c>
      <c r="D2256" s="49">
        <v>8040173</v>
      </c>
      <c r="E2256" s="47" t="s">
        <v>4605</v>
      </c>
      <c r="F2256" s="49">
        <v>433</v>
      </c>
      <c r="G2256" s="47" t="s">
        <v>3969</v>
      </c>
      <c r="H2256" s="49" t="s">
        <v>4025</v>
      </c>
      <c r="I2256" s="48">
        <v>7325707334344</v>
      </c>
      <c r="J2256" s="93">
        <v>180</v>
      </c>
      <c r="K2256" s="50">
        <v>2</v>
      </c>
      <c r="L2256" s="93">
        <f t="shared" si="35"/>
        <v>360</v>
      </c>
      <c r="M2256" s="49" t="s">
        <v>1899</v>
      </c>
      <c r="N2256" s="47" t="s">
        <v>4023</v>
      </c>
    </row>
    <row r="2257" spans="1:14" s="38" customFormat="1">
      <c r="A2257" s="47" t="s">
        <v>4011</v>
      </c>
      <c r="B2257" s="47" t="s">
        <v>3964</v>
      </c>
      <c r="C2257" s="48">
        <v>2038019433</v>
      </c>
      <c r="D2257" s="49">
        <v>2038019</v>
      </c>
      <c r="E2257" s="47" t="s">
        <v>4473</v>
      </c>
      <c r="F2257" s="49">
        <v>433</v>
      </c>
      <c r="G2257" s="47" t="s">
        <v>3969</v>
      </c>
      <c r="H2257" s="49" t="s">
        <v>4016</v>
      </c>
      <c r="I2257" s="48">
        <v>7325707336485</v>
      </c>
      <c r="J2257" s="93">
        <v>220</v>
      </c>
      <c r="K2257" s="50">
        <v>1</v>
      </c>
      <c r="L2257" s="93">
        <f t="shared" si="35"/>
        <v>220</v>
      </c>
      <c r="M2257" s="49" t="s">
        <v>1899</v>
      </c>
      <c r="N2257" s="47" t="s">
        <v>4015</v>
      </c>
    </row>
    <row r="2258" spans="1:14" s="38" customFormat="1">
      <c r="A2258" s="47" t="s">
        <v>4011</v>
      </c>
      <c r="B2258" s="47" t="s">
        <v>3964</v>
      </c>
      <c r="C2258" s="48">
        <v>2038019433</v>
      </c>
      <c r="D2258" s="49">
        <v>2038019</v>
      </c>
      <c r="E2258" s="47" t="s">
        <v>4473</v>
      </c>
      <c r="F2258" s="49">
        <v>433</v>
      </c>
      <c r="G2258" s="47" t="s">
        <v>3969</v>
      </c>
      <c r="H2258" s="49" t="s">
        <v>4025</v>
      </c>
      <c r="I2258" s="48">
        <v>7325707336515</v>
      </c>
      <c r="J2258" s="93">
        <v>220</v>
      </c>
      <c r="K2258" s="50">
        <v>1</v>
      </c>
      <c r="L2258" s="93">
        <f t="shared" si="35"/>
        <v>220</v>
      </c>
      <c r="M2258" s="49" t="s">
        <v>1899</v>
      </c>
      <c r="N2258" s="47" t="s">
        <v>4015</v>
      </c>
    </row>
    <row r="2259" spans="1:14" s="38" customFormat="1">
      <c r="A2259" s="47" t="s">
        <v>4011</v>
      </c>
      <c r="B2259" s="47" t="s">
        <v>4510</v>
      </c>
      <c r="C2259" s="48">
        <v>8040521374</v>
      </c>
      <c r="D2259" s="49">
        <v>8040521</v>
      </c>
      <c r="E2259" s="47" t="s">
        <v>4542</v>
      </c>
      <c r="F2259" s="49">
        <v>374</v>
      </c>
      <c r="G2259" s="47" t="s">
        <v>4370</v>
      </c>
      <c r="H2259" s="49" t="s">
        <v>4025</v>
      </c>
      <c r="I2259" s="48">
        <v>7325707340895</v>
      </c>
      <c r="J2259" s="93">
        <v>160</v>
      </c>
      <c r="K2259" s="50">
        <v>2</v>
      </c>
      <c r="L2259" s="93">
        <f t="shared" si="35"/>
        <v>320</v>
      </c>
      <c r="M2259" s="49" t="s">
        <v>1899</v>
      </c>
      <c r="N2259" s="47" t="s">
        <v>4023</v>
      </c>
    </row>
    <row r="2260" spans="1:14" s="38" customFormat="1">
      <c r="A2260" s="47" t="s">
        <v>4011</v>
      </c>
      <c r="B2260" s="47" t="s">
        <v>4510</v>
      </c>
      <c r="C2260" s="48">
        <v>8040521625</v>
      </c>
      <c r="D2260" s="49">
        <v>8040521</v>
      </c>
      <c r="E2260" s="47" t="s">
        <v>4542</v>
      </c>
      <c r="F2260" s="49">
        <v>625</v>
      </c>
      <c r="G2260" s="47" t="s">
        <v>4536</v>
      </c>
      <c r="H2260" s="49" t="s">
        <v>4025</v>
      </c>
      <c r="I2260" s="48">
        <v>7325707340994</v>
      </c>
      <c r="J2260" s="93">
        <v>160</v>
      </c>
      <c r="K2260" s="50">
        <v>1</v>
      </c>
      <c r="L2260" s="93">
        <f t="shared" si="35"/>
        <v>160</v>
      </c>
      <c r="M2260" s="49" t="s">
        <v>1899</v>
      </c>
      <c r="N2260" s="47" t="s">
        <v>4023</v>
      </c>
    </row>
    <row r="2261" spans="1:14" s="38" customFormat="1">
      <c r="A2261" s="47" t="s">
        <v>4011</v>
      </c>
      <c r="B2261" s="47" t="s">
        <v>4510</v>
      </c>
      <c r="C2261" s="48">
        <v>8040523604</v>
      </c>
      <c r="D2261" s="49">
        <v>8040523</v>
      </c>
      <c r="E2261" s="47" t="s">
        <v>4545</v>
      </c>
      <c r="F2261" s="49">
        <v>604</v>
      </c>
      <c r="G2261" s="47" t="s">
        <v>4079</v>
      </c>
      <c r="H2261" s="49" t="s">
        <v>4025</v>
      </c>
      <c r="I2261" s="48">
        <v>7325707341397</v>
      </c>
      <c r="J2261" s="93">
        <v>170</v>
      </c>
      <c r="K2261" s="50">
        <v>2</v>
      </c>
      <c r="L2261" s="93">
        <f t="shared" si="35"/>
        <v>340</v>
      </c>
      <c r="M2261" s="49" t="s">
        <v>1899</v>
      </c>
      <c r="N2261" s="47" t="s">
        <v>4023</v>
      </c>
    </row>
    <row r="2262" spans="1:14" s="38" customFormat="1">
      <c r="A2262" s="47" t="s">
        <v>4011</v>
      </c>
      <c r="B2262" s="47" t="s">
        <v>4510</v>
      </c>
      <c r="C2262" s="48">
        <v>8040523248</v>
      </c>
      <c r="D2262" s="49">
        <v>8040523</v>
      </c>
      <c r="E2262" s="47" t="s">
        <v>4545</v>
      </c>
      <c r="F2262" s="49">
        <v>248</v>
      </c>
      <c r="G2262" s="47" t="s">
        <v>4058</v>
      </c>
      <c r="H2262" s="49" t="s">
        <v>4025</v>
      </c>
      <c r="I2262" s="48">
        <v>7325707341496</v>
      </c>
      <c r="J2262" s="93">
        <v>170</v>
      </c>
      <c r="K2262" s="50">
        <v>1</v>
      </c>
      <c r="L2262" s="93">
        <f t="shared" si="35"/>
        <v>170</v>
      </c>
      <c r="M2262" s="49" t="s">
        <v>1899</v>
      </c>
      <c r="N2262" s="47" t="s">
        <v>4023</v>
      </c>
    </row>
    <row r="2263" spans="1:14" s="38" customFormat="1">
      <c r="A2263" s="47" t="s">
        <v>4011</v>
      </c>
      <c r="B2263" s="47" t="s">
        <v>4510</v>
      </c>
      <c r="C2263" s="48">
        <v>8040524604</v>
      </c>
      <c r="D2263" s="49">
        <v>8040524</v>
      </c>
      <c r="E2263" s="47" t="s">
        <v>4519</v>
      </c>
      <c r="F2263" s="49">
        <v>604</v>
      </c>
      <c r="G2263" s="47" t="s">
        <v>4079</v>
      </c>
      <c r="H2263" s="49" t="s">
        <v>4025</v>
      </c>
      <c r="I2263" s="48">
        <v>7325707341892</v>
      </c>
      <c r="J2263" s="93">
        <v>180</v>
      </c>
      <c r="K2263" s="50">
        <v>1</v>
      </c>
      <c r="L2263" s="93">
        <f t="shared" si="35"/>
        <v>180</v>
      </c>
      <c r="M2263" s="49" t="s">
        <v>1899</v>
      </c>
      <c r="N2263" s="47" t="s">
        <v>4023</v>
      </c>
    </row>
    <row r="2264" spans="1:14" s="38" customFormat="1">
      <c r="A2264" s="47" t="s">
        <v>4011</v>
      </c>
      <c r="B2264" s="47" t="s">
        <v>4510</v>
      </c>
      <c r="C2264" s="48">
        <v>8050168130</v>
      </c>
      <c r="D2264" s="49">
        <v>8050168</v>
      </c>
      <c r="E2264" s="47" t="s">
        <v>4613</v>
      </c>
      <c r="F2264" s="49">
        <v>130</v>
      </c>
      <c r="G2264" s="47" t="s">
        <v>4110</v>
      </c>
      <c r="H2264" s="49" t="s">
        <v>4025</v>
      </c>
      <c r="I2264" s="48">
        <v>7325707343179</v>
      </c>
      <c r="J2264" s="93">
        <v>180</v>
      </c>
      <c r="K2264" s="50">
        <v>2</v>
      </c>
      <c r="L2264" s="93">
        <f t="shared" si="35"/>
        <v>360</v>
      </c>
      <c r="M2264" s="49" t="s">
        <v>1823</v>
      </c>
      <c r="N2264" s="47" t="s">
        <v>4533</v>
      </c>
    </row>
    <row r="2265" spans="1:14" s="38" customFormat="1">
      <c r="A2265" s="47" t="s">
        <v>4011</v>
      </c>
      <c r="B2265" s="47" t="s">
        <v>4510</v>
      </c>
      <c r="C2265" s="48">
        <v>8050170130</v>
      </c>
      <c r="D2265" s="49">
        <v>8050170</v>
      </c>
      <c r="E2265" s="47" t="s">
        <v>4614</v>
      </c>
      <c r="F2265" s="49">
        <v>130</v>
      </c>
      <c r="G2265" s="47" t="s">
        <v>4110</v>
      </c>
      <c r="H2265" s="49" t="s">
        <v>4029</v>
      </c>
      <c r="I2265" s="48">
        <v>7325707343681</v>
      </c>
      <c r="J2265" s="93">
        <v>170</v>
      </c>
      <c r="K2265" s="50">
        <v>1</v>
      </c>
      <c r="L2265" s="93">
        <f t="shared" si="35"/>
        <v>170</v>
      </c>
      <c r="M2265" s="49" t="s">
        <v>1823</v>
      </c>
      <c r="N2265" s="47" t="s">
        <v>4551</v>
      </c>
    </row>
    <row r="2266" spans="1:14" s="38" customFormat="1">
      <c r="A2266" s="47" t="s">
        <v>4011</v>
      </c>
      <c r="B2266" s="47" t="s">
        <v>4510</v>
      </c>
      <c r="C2266" s="48">
        <v>8050170130</v>
      </c>
      <c r="D2266" s="49">
        <v>8050170</v>
      </c>
      <c r="E2266" s="47" t="s">
        <v>4614</v>
      </c>
      <c r="F2266" s="49">
        <v>130</v>
      </c>
      <c r="G2266" s="47" t="s">
        <v>4110</v>
      </c>
      <c r="H2266" s="49" t="s">
        <v>4025</v>
      </c>
      <c r="I2266" s="48">
        <v>7325707343698</v>
      </c>
      <c r="J2266" s="93">
        <v>170</v>
      </c>
      <c r="K2266" s="50">
        <v>2</v>
      </c>
      <c r="L2266" s="93">
        <f t="shared" si="35"/>
        <v>340</v>
      </c>
      <c r="M2266" s="49" t="s">
        <v>1823</v>
      </c>
      <c r="N2266" s="47" t="s">
        <v>4551</v>
      </c>
    </row>
    <row r="2267" spans="1:14" s="38" customFormat="1">
      <c r="A2267" s="47" t="s">
        <v>4011</v>
      </c>
      <c r="B2267" s="47" t="s">
        <v>4510</v>
      </c>
      <c r="C2267" s="48">
        <v>8050170349</v>
      </c>
      <c r="D2267" s="49">
        <v>8050170</v>
      </c>
      <c r="E2267" s="47" t="s">
        <v>4614</v>
      </c>
      <c r="F2267" s="49">
        <v>349</v>
      </c>
      <c r="G2267" s="47" t="s">
        <v>4106</v>
      </c>
      <c r="H2267" s="49" t="s">
        <v>4016</v>
      </c>
      <c r="I2267" s="48">
        <v>7325707343742</v>
      </c>
      <c r="J2267" s="93">
        <v>170</v>
      </c>
      <c r="K2267" s="50">
        <v>1</v>
      </c>
      <c r="L2267" s="93">
        <f t="shared" si="35"/>
        <v>170</v>
      </c>
      <c r="M2267" s="49" t="s">
        <v>1823</v>
      </c>
      <c r="N2267" s="47" t="s">
        <v>4551</v>
      </c>
    </row>
    <row r="2268" spans="1:14" s="38" customFormat="1">
      <c r="A2268" s="47" t="s">
        <v>4011</v>
      </c>
      <c r="B2268" s="47" t="s">
        <v>4510</v>
      </c>
      <c r="C2268" s="48">
        <v>8050171130</v>
      </c>
      <c r="D2268" s="49">
        <v>8050171</v>
      </c>
      <c r="E2268" s="47" t="s">
        <v>4615</v>
      </c>
      <c r="F2268" s="49">
        <v>130</v>
      </c>
      <c r="G2268" s="47" t="s">
        <v>4110</v>
      </c>
      <c r="H2268" s="49" t="s">
        <v>4025</v>
      </c>
      <c r="I2268" s="48">
        <v>7325707344091</v>
      </c>
      <c r="J2268" s="93">
        <v>180</v>
      </c>
      <c r="K2268" s="50">
        <v>2</v>
      </c>
      <c r="L2268" s="93">
        <f t="shared" si="35"/>
        <v>360</v>
      </c>
      <c r="M2268" s="49" t="s">
        <v>1823</v>
      </c>
      <c r="N2268" s="47" t="s">
        <v>4551</v>
      </c>
    </row>
    <row r="2269" spans="1:14" s="38" customFormat="1">
      <c r="A2269" s="47" t="s">
        <v>4011</v>
      </c>
      <c r="B2269" s="47" t="s">
        <v>4510</v>
      </c>
      <c r="C2269" s="48">
        <v>8050171349</v>
      </c>
      <c r="D2269" s="49">
        <v>8050171</v>
      </c>
      <c r="E2269" s="47" t="s">
        <v>4615</v>
      </c>
      <c r="F2269" s="49">
        <v>349</v>
      </c>
      <c r="G2269" s="47" t="s">
        <v>4106</v>
      </c>
      <c r="H2269" s="49" t="s">
        <v>4025</v>
      </c>
      <c r="I2269" s="48">
        <v>7325707344176</v>
      </c>
      <c r="J2269" s="93">
        <v>180</v>
      </c>
      <c r="K2269" s="50">
        <v>2</v>
      </c>
      <c r="L2269" s="93">
        <f t="shared" si="35"/>
        <v>360</v>
      </c>
      <c r="M2269" s="49" t="s">
        <v>1823</v>
      </c>
      <c r="N2269" s="47" t="s">
        <v>4551</v>
      </c>
    </row>
    <row r="2270" spans="1:14" s="38" customFormat="1">
      <c r="A2270" s="47" t="s">
        <v>4011</v>
      </c>
      <c r="B2270" s="47" t="s">
        <v>4510</v>
      </c>
      <c r="C2270" s="48">
        <v>8050171433</v>
      </c>
      <c r="D2270" s="49">
        <v>8050171</v>
      </c>
      <c r="E2270" s="47" t="s">
        <v>4615</v>
      </c>
      <c r="F2270" s="49">
        <v>433</v>
      </c>
      <c r="G2270" s="47" t="s">
        <v>3969</v>
      </c>
      <c r="H2270" s="49" t="s">
        <v>4025</v>
      </c>
      <c r="I2270" s="48">
        <v>7325707344251</v>
      </c>
      <c r="J2270" s="93">
        <v>180</v>
      </c>
      <c r="K2270" s="50">
        <v>2</v>
      </c>
      <c r="L2270" s="93">
        <f t="shared" si="35"/>
        <v>360</v>
      </c>
      <c r="M2270" s="49" t="s">
        <v>1823</v>
      </c>
      <c r="N2270" s="47" t="s">
        <v>4551</v>
      </c>
    </row>
    <row r="2271" spans="1:14" s="38" customFormat="1">
      <c r="A2271" s="47" t="s">
        <v>4011</v>
      </c>
      <c r="B2271" s="47" t="s">
        <v>4510</v>
      </c>
      <c r="C2271" s="48">
        <v>8050173433</v>
      </c>
      <c r="D2271" s="49">
        <v>8050173</v>
      </c>
      <c r="E2271" s="47" t="s">
        <v>4616</v>
      </c>
      <c r="F2271" s="49">
        <v>433</v>
      </c>
      <c r="G2271" s="47" t="s">
        <v>3969</v>
      </c>
      <c r="H2271" s="49" t="s">
        <v>4004</v>
      </c>
      <c r="I2271" s="48">
        <v>7325707344565</v>
      </c>
      <c r="J2271" s="93">
        <v>200</v>
      </c>
      <c r="K2271" s="50">
        <v>2</v>
      </c>
      <c r="L2271" s="93">
        <f t="shared" si="35"/>
        <v>400</v>
      </c>
      <c r="M2271" s="49" t="s">
        <v>1823</v>
      </c>
      <c r="N2271" s="47" t="s">
        <v>4549</v>
      </c>
    </row>
    <row r="2272" spans="1:14" s="38" customFormat="1">
      <c r="A2272" s="47" t="s">
        <v>4011</v>
      </c>
      <c r="B2272" s="47" t="s">
        <v>4510</v>
      </c>
      <c r="C2272" s="48">
        <v>805017497</v>
      </c>
      <c r="D2272" s="49">
        <v>8050174</v>
      </c>
      <c r="E2272" s="47" t="s">
        <v>4548</v>
      </c>
      <c r="F2272" s="49">
        <v>97</v>
      </c>
      <c r="G2272" s="47" t="s">
        <v>4540</v>
      </c>
      <c r="H2272" s="49" t="s">
        <v>4029</v>
      </c>
      <c r="I2272" s="48">
        <v>7325707344787</v>
      </c>
      <c r="J2272" s="93">
        <v>160</v>
      </c>
      <c r="K2272" s="50">
        <v>1</v>
      </c>
      <c r="L2272" s="93">
        <f t="shared" si="35"/>
        <v>160</v>
      </c>
      <c r="M2272" s="49" t="s">
        <v>1823</v>
      </c>
      <c r="N2272" s="47" t="s">
        <v>4549</v>
      </c>
    </row>
    <row r="2273" spans="1:14" s="38" customFormat="1">
      <c r="A2273" s="47" t="s">
        <v>4011</v>
      </c>
      <c r="B2273" s="47" t="s">
        <v>4510</v>
      </c>
      <c r="C2273" s="48">
        <v>8050174274</v>
      </c>
      <c r="D2273" s="49">
        <v>8050174</v>
      </c>
      <c r="E2273" s="47" t="s">
        <v>4548</v>
      </c>
      <c r="F2273" s="49">
        <v>274</v>
      </c>
      <c r="G2273" s="47" t="s">
        <v>4159</v>
      </c>
      <c r="H2273" s="49" t="s">
        <v>4003</v>
      </c>
      <c r="I2273" s="48">
        <v>7325707344831</v>
      </c>
      <c r="J2273" s="93">
        <v>160</v>
      </c>
      <c r="K2273" s="50">
        <v>2</v>
      </c>
      <c r="L2273" s="93">
        <f t="shared" si="35"/>
        <v>320</v>
      </c>
      <c r="M2273" s="49" t="s">
        <v>1823</v>
      </c>
      <c r="N2273" s="47" t="s">
        <v>4549</v>
      </c>
    </row>
    <row r="2274" spans="1:14" s="38" customFormat="1">
      <c r="A2274" s="47" t="s">
        <v>4011</v>
      </c>
      <c r="B2274" s="47" t="s">
        <v>4510</v>
      </c>
      <c r="C2274" s="48">
        <v>8050174410</v>
      </c>
      <c r="D2274" s="49">
        <v>8050174</v>
      </c>
      <c r="E2274" s="47" t="s">
        <v>4548</v>
      </c>
      <c r="F2274" s="49">
        <v>410</v>
      </c>
      <c r="G2274" s="47" t="s">
        <v>3990</v>
      </c>
      <c r="H2274" s="49" t="s">
        <v>4005</v>
      </c>
      <c r="I2274" s="48">
        <v>7325707345272</v>
      </c>
      <c r="J2274" s="93">
        <v>160</v>
      </c>
      <c r="K2274" s="50">
        <v>1</v>
      </c>
      <c r="L2274" s="93">
        <f t="shared" si="35"/>
        <v>160</v>
      </c>
      <c r="M2274" s="49" t="s">
        <v>1823</v>
      </c>
      <c r="N2274" s="47" t="s">
        <v>4549</v>
      </c>
    </row>
    <row r="2275" spans="1:14" s="38" customFormat="1">
      <c r="A2275" s="47" t="s">
        <v>4011</v>
      </c>
      <c r="B2275" s="47" t="s">
        <v>4510</v>
      </c>
      <c r="C2275" s="48">
        <v>8050174489</v>
      </c>
      <c r="D2275" s="49">
        <v>8050174</v>
      </c>
      <c r="E2275" s="47" t="s">
        <v>4548</v>
      </c>
      <c r="F2275" s="49">
        <v>489</v>
      </c>
      <c r="G2275" s="47" t="s">
        <v>4617</v>
      </c>
      <c r="H2275" s="49" t="s">
        <v>4005</v>
      </c>
      <c r="I2275" s="48">
        <v>7325707345470</v>
      </c>
      <c r="J2275" s="93">
        <v>160</v>
      </c>
      <c r="K2275" s="50">
        <v>1</v>
      </c>
      <c r="L2275" s="93">
        <f t="shared" si="35"/>
        <v>160</v>
      </c>
      <c r="M2275" s="49" t="s">
        <v>1823</v>
      </c>
      <c r="N2275" s="47" t="s">
        <v>4549</v>
      </c>
    </row>
    <row r="2276" spans="1:14" s="38" customFormat="1">
      <c r="A2276" s="47" t="s">
        <v>4011</v>
      </c>
      <c r="B2276" s="47" t="s">
        <v>4510</v>
      </c>
      <c r="C2276" s="48">
        <v>8050174604</v>
      </c>
      <c r="D2276" s="49">
        <v>8050174</v>
      </c>
      <c r="E2276" s="47" t="s">
        <v>4548</v>
      </c>
      <c r="F2276" s="49">
        <v>604</v>
      </c>
      <c r="G2276" s="47" t="s">
        <v>4079</v>
      </c>
      <c r="H2276" s="49" t="s">
        <v>4004</v>
      </c>
      <c r="I2276" s="48">
        <v>7325707345654</v>
      </c>
      <c r="J2276" s="93">
        <v>160</v>
      </c>
      <c r="K2276" s="50">
        <v>1</v>
      </c>
      <c r="L2276" s="93">
        <f t="shared" si="35"/>
        <v>160</v>
      </c>
      <c r="M2276" s="49" t="s">
        <v>1823</v>
      </c>
      <c r="N2276" s="47" t="s">
        <v>4549</v>
      </c>
    </row>
    <row r="2277" spans="1:14" s="38" customFormat="1">
      <c r="A2277" s="47" t="s">
        <v>4011</v>
      </c>
      <c r="B2277" s="47" t="s">
        <v>4510</v>
      </c>
      <c r="C2277" s="48">
        <v>805017797</v>
      </c>
      <c r="D2277" s="49">
        <v>8050177</v>
      </c>
      <c r="E2277" s="47" t="s">
        <v>4550</v>
      </c>
      <c r="F2277" s="49">
        <v>97</v>
      </c>
      <c r="G2277" s="47" t="s">
        <v>4540</v>
      </c>
      <c r="H2277" s="49" t="s">
        <v>4005</v>
      </c>
      <c r="I2277" s="48">
        <v>7325707346552</v>
      </c>
      <c r="J2277" s="93">
        <v>160</v>
      </c>
      <c r="K2277" s="50">
        <v>2</v>
      </c>
      <c r="L2277" s="93">
        <f t="shared" si="35"/>
        <v>320</v>
      </c>
      <c r="M2277" s="49" t="s">
        <v>1823</v>
      </c>
      <c r="N2277" s="47" t="s">
        <v>4551</v>
      </c>
    </row>
    <row r="2278" spans="1:14" s="38" customFormat="1">
      <c r="A2278" s="47" t="s">
        <v>4011</v>
      </c>
      <c r="B2278" s="47" t="s">
        <v>4510</v>
      </c>
      <c r="C2278" s="48">
        <v>8050177433</v>
      </c>
      <c r="D2278" s="49">
        <v>8050177</v>
      </c>
      <c r="E2278" s="47" t="s">
        <v>4550</v>
      </c>
      <c r="F2278" s="49">
        <v>433</v>
      </c>
      <c r="G2278" s="47" t="s">
        <v>3969</v>
      </c>
      <c r="H2278" s="49" t="s">
        <v>4001</v>
      </c>
      <c r="I2278" s="48">
        <v>7325707346682</v>
      </c>
      <c r="J2278" s="93">
        <v>160</v>
      </c>
      <c r="K2278" s="50">
        <v>3</v>
      </c>
      <c r="L2278" s="93">
        <f t="shared" si="35"/>
        <v>480</v>
      </c>
      <c r="M2278" s="49" t="s">
        <v>1823</v>
      </c>
      <c r="N2278" s="47" t="s">
        <v>4551</v>
      </c>
    </row>
    <row r="2279" spans="1:14" s="38" customFormat="1">
      <c r="A2279" s="47" t="s">
        <v>4011</v>
      </c>
      <c r="B2279" s="47" t="s">
        <v>4510</v>
      </c>
      <c r="C2279" s="48">
        <v>8050180130</v>
      </c>
      <c r="D2279" s="49">
        <v>8050180</v>
      </c>
      <c r="E2279" s="47" t="s">
        <v>4618</v>
      </c>
      <c r="F2279" s="49">
        <v>130</v>
      </c>
      <c r="G2279" s="47" t="s">
        <v>4110</v>
      </c>
      <c r="H2279" s="49" t="s">
        <v>4025</v>
      </c>
      <c r="I2279" s="48">
        <v>7325707347573</v>
      </c>
      <c r="J2279" s="93">
        <v>195</v>
      </c>
      <c r="K2279" s="50">
        <v>2</v>
      </c>
      <c r="L2279" s="93">
        <f t="shared" si="35"/>
        <v>390</v>
      </c>
      <c r="M2279" s="49" t="s">
        <v>1823</v>
      </c>
      <c r="N2279" s="47" t="s">
        <v>4533</v>
      </c>
    </row>
    <row r="2280" spans="1:14" s="38" customFormat="1">
      <c r="A2280" s="47" t="s">
        <v>4011</v>
      </c>
      <c r="B2280" s="47" t="s">
        <v>4510</v>
      </c>
      <c r="C2280" s="48">
        <v>8050180433</v>
      </c>
      <c r="D2280" s="49">
        <v>8050180</v>
      </c>
      <c r="E2280" s="47" t="s">
        <v>4618</v>
      </c>
      <c r="F2280" s="49">
        <v>433</v>
      </c>
      <c r="G2280" s="47" t="s">
        <v>3969</v>
      </c>
      <c r="H2280" s="49" t="s">
        <v>4025</v>
      </c>
      <c r="I2280" s="48">
        <v>7325707347658</v>
      </c>
      <c r="J2280" s="93">
        <v>195</v>
      </c>
      <c r="K2280" s="50">
        <v>2</v>
      </c>
      <c r="L2280" s="93">
        <f t="shared" si="35"/>
        <v>390</v>
      </c>
      <c r="M2280" s="49" t="s">
        <v>1823</v>
      </c>
      <c r="N2280" s="47" t="s">
        <v>4533</v>
      </c>
    </row>
    <row r="2281" spans="1:14" s="38" customFormat="1">
      <c r="A2281" s="47" t="s">
        <v>4011</v>
      </c>
      <c r="B2281" s="47" t="s">
        <v>4510</v>
      </c>
      <c r="C2281" s="48">
        <v>8050601374</v>
      </c>
      <c r="D2281" s="49">
        <v>8050601</v>
      </c>
      <c r="E2281" s="47" t="s">
        <v>4619</v>
      </c>
      <c r="F2281" s="49">
        <v>374</v>
      </c>
      <c r="G2281" s="47" t="s">
        <v>4370</v>
      </c>
      <c r="H2281" s="49" t="s">
        <v>4025</v>
      </c>
      <c r="I2281" s="48">
        <v>7325707348099</v>
      </c>
      <c r="J2281" s="93">
        <v>170</v>
      </c>
      <c r="K2281" s="50">
        <v>2</v>
      </c>
      <c r="L2281" s="93">
        <f t="shared" si="35"/>
        <v>340</v>
      </c>
      <c r="M2281" s="49" t="s">
        <v>1823</v>
      </c>
      <c r="N2281" s="47" t="s">
        <v>4023</v>
      </c>
    </row>
    <row r="2282" spans="1:14" s="38" customFormat="1">
      <c r="A2282" s="47" t="s">
        <v>4011</v>
      </c>
      <c r="B2282" s="47" t="s">
        <v>4510</v>
      </c>
      <c r="C2282" s="48">
        <v>8050601625</v>
      </c>
      <c r="D2282" s="49">
        <v>8050601</v>
      </c>
      <c r="E2282" s="47" t="s">
        <v>4619</v>
      </c>
      <c r="F2282" s="49">
        <v>625</v>
      </c>
      <c r="G2282" s="47" t="s">
        <v>4536</v>
      </c>
      <c r="H2282" s="49" t="s">
        <v>4025</v>
      </c>
      <c r="I2282" s="48">
        <v>7325707348181</v>
      </c>
      <c r="J2282" s="93">
        <v>170</v>
      </c>
      <c r="K2282" s="50">
        <v>1</v>
      </c>
      <c r="L2282" s="93">
        <f t="shared" si="35"/>
        <v>170</v>
      </c>
      <c r="M2282" s="49" t="s">
        <v>1823</v>
      </c>
      <c r="N2282" s="47" t="s">
        <v>4023</v>
      </c>
    </row>
    <row r="2283" spans="1:14" s="38" customFormat="1">
      <c r="A2283" s="47" t="s">
        <v>4011</v>
      </c>
      <c r="B2283" s="47" t="s">
        <v>4510</v>
      </c>
      <c r="C2283" s="48">
        <v>8050601296</v>
      </c>
      <c r="D2283" s="49">
        <v>8050601</v>
      </c>
      <c r="E2283" s="47" t="s">
        <v>4619</v>
      </c>
      <c r="F2283" s="49">
        <v>296</v>
      </c>
      <c r="G2283" s="47" t="s">
        <v>4509</v>
      </c>
      <c r="H2283" s="49" t="s">
        <v>4025</v>
      </c>
      <c r="I2283" s="48">
        <v>7325707348273</v>
      </c>
      <c r="J2283" s="93">
        <v>170</v>
      </c>
      <c r="K2283" s="50">
        <v>2</v>
      </c>
      <c r="L2283" s="93">
        <f t="shared" si="35"/>
        <v>340</v>
      </c>
      <c r="M2283" s="49" t="s">
        <v>1823</v>
      </c>
      <c r="N2283" s="47" t="s">
        <v>4023</v>
      </c>
    </row>
    <row r="2284" spans="1:14" s="38" customFormat="1">
      <c r="A2284" s="47" t="s">
        <v>4011</v>
      </c>
      <c r="B2284" s="47" t="s">
        <v>4510</v>
      </c>
      <c r="C2284" s="48">
        <v>8050601487</v>
      </c>
      <c r="D2284" s="49">
        <v>8050601</v>
      </c>
      <c r="E2284" s="47" t="s">
        <v>4619</v>
      </c>
      <c r="F2284" s="49">
        <v>487</v>
      </c>
      <c r="G2284" s="47" t="s">
        <v>4419</v>
      </c>
      <c r="H2284" s="49" t="s">
        <v>4025</v>
      </c>
      <c r="I2284" s="48">
        <v>7325707348365</v>
      </c>
      <c r="J2284" s="93">
        <v>170</v>
      </c>
      <c r="K2284" s="50">
        <v>2</v>
      </c>
      <c r="L2284" s="93">
        <f t="shared" si="35"/>
        <v>340</v>
      </c>
      <c r="M2284" s="49" t="s">
        <v>1823</v>
      </c>
      <c r="N2284" s="47" t="s">
        <v>4023</v>
      </c>
    </row>
    <row r="2285" spans="1:14" s="38" customFormat="1">
      <c r="A2285" s="47" t="s">
        <v>4011</v>
      </c>
      <c r="B2285" s="47" t="s">
        <v>4510</v>
      </c>
      <c r="C2285" s="48">
        <v>8050601604</v>
      </c>
      <c r="D2285" s="49">
        <v>8050601</v>
      </c>
      <c r="E2285" s="47" t="s">
        <v>4619</v>
      </c>
      <c r="F2285" s="49">
        <v>604</v>
      </c>
      <c r="G2285" s="47" t="s">
        <v>4079</v>
      </c>
      <c r="H2285" s="49" t="s">
        <v>4025</v>
      </c>
      <c r="I2285" s="48">
        <v>7325707348457</v>
      </c>
      <c r="J2285" s="93">
        <v>170</v>
      </c>
      <c r="K2285" s="50">
        <v>2</v>
      </c>
      <c r="L2285" s="93">
        <f t="shared" si="35"/>
        <v>340</v>
      </c>
      <c r="M2285" s="49" t="s">
        <v>1823</v>
      </c>
      <c r="N2285" s="47" t="s">
        <v>4023</v>
      </c>
    </row>
    <row r="2286" spans="1:14" s="38" customFormat="1">
      <c r="A2286" s="47" t="s">
        <v>4011</v>
      </c>
      <c r="B2286" s="47" t="s">
        <v>4510</v>
      </c>
      <c r="C2286" s="48">
        <v>8050607433</v>
      </c>
      <c r="D2286" s="49">
        <v>8050607</v>
      </c>
      <c r="E2286" s="47" t="s">
        <v>4552</v>
      </c>
      <c r="F2286" s="49">
        <v>433</v>
      </c>
      <c r="G2286" s="47" t="s">
        <v>3969</v>
      </c>
      <c r="H2286" s="49" t="s">
        <v>4005</v>
      </c>
      <c r="I2286" s="48">
        <v>7325707348792</v>
      </c>
      <c r="J2286" s="93">
        <v>180</v>
      </c>
      <c r="K2286" s="50">
        <v>1</v>
      </c>
      <c r="L2286" s="93">
        <f t="shared" si="35"/>
        <v>180</v>
      </c>
      <c r="M2286" s="49" t="s">
        <v>1823</v>
      </c>
      <c r="N2286" s="47" t="s">
        <v>4023</v>
      </c>
    </row>
    <row r="2287" spans="1:14" s="38" customFormat="1">
      <c r="A2287" s="47" t="s">
        <v>4011</v>
      </c>
      <c r="B2287" s="47" t="s">
        <v>4510</v>
      </c>
      <c r="C2287" s="48">
        <v>8060061296</v>
      </c>
      <c r="D2287" s="49">
        <v>8060061</v>
      </c>
      <c r="E2287" s="47" t="s">
        <v>4627</v>
      </c>
      <c r="F2287" s="49">
        <v>296</v>
      </c>
      <c r="G2287" s="47" t="s">
        <v>4509</v>
      </c>
      <c r="H2287" s="49" t="s">
        <v>4004</v>
      </c>
      <c r="I2287" s="48">
        <v>7325707349195</v>
      </c>
      <c r="J2287" s="93">
        <v>240</v>
      </c>
      <c r="K2287" s="50">
        <v>1</v>
      </c>
      <c r="L2287" s="93">
        <f t="shared" si="35"/>
        <v>240</v>
      </c>
      <c r="M2287" s="49" t="s">
        <v>784</v>
      </c>
      <c r="N2287" s="47" t="s">
        <v>4628</v>
      </c>
    </row>
    <row r="2288" spans="1:14" s="38" customFormat="1">
      <c r="A2288" s="47" t="s">
        <v>4011</v>
      </c>
      <c r="B2288" s="47" t="s">
        <v>4510</v>
      </c>
      <c r="C2288" s="48">
        <v>8060061296</v>
      </c>
      <c r="D2288" s="49">
        <v>8060061</v>
      </c>
      <c r="E2288" s="47" t="s">
        <v>4627</v>
      </c>
      <c r="F2288" s="49">
        <v>296</v>
      </c>
      <c r="G2288" s="47" t="s">
        <v>4509</v>
      </c>
      <c r="H2288" s="49" t="s">
        <v>4029</v>
      </c>
      <c r="I2288" s="48">
        <v>7325707349225</v>
      </c>
      <c r="J2288" s="93">
        <v>240</v>
      </c>
      <c r="K2288" s="50">
        <v>2</v>
      </c>
      <c r="L2288" s="93">
        <f t="shared" si="35"/>
        <v>480</v>
      </c>
      <c r="M2288" s="49" t="s">
        <v>784</v>
      </c>
      <c r="N2288" s="47" t="s">
        <v>4628</v>
      </c>
    </row>
    <row r="2289" spans="1:14" s="38" customFormat="1">
      <c r="A2289" s="47" t="s">
        <v>4011</v>
      </c>
      <c r="B2289" s="47" t="s">
        <v>4510</v>
      </c>
      <c r="C2289" s="48">
        <v>806006897</v>
      </c>
      <c r="D2289" s="49">
        <v>8060068</v>
      </c>
      <c r="E2289" s="47" t="s">
        <v>4555</v>
      </c>
      <c r="F2289" s="49">
        <v>97</v>
      </c>
      <c r="G2289" s="47" t="s">
        <v>4540</v>
      </c>
      <c r="H2289" s="49" t="s">
        <v>4016</v>
      </c>
      <c r="I2289" s="48">
        <v>7325707349980</v>
      </c>
      <c r="J2289" s="93">
        <v>170</v>
      </c>
      <c r="K2289" s="50">
        <v>1</v>
      </c>
      <c r="L2289" s="93">
        <f t="shared" si="35"/>
        <v>170</v>
      </c>
      <c r="M2289" s="49" t="s">
        <v>784</v>
      </c>
      <c r="N2289" s="47" t="s">
        <v>4528</v>
      </c>
    </row>
    <row r="2290" spans="1:14" s="38" customFormat="1">
      <c r="A2290" s="47" t="s">
        <v>4011</v>
      </c>
      <c r="B2290" s="47" t="s">
        <v>4510</v>
      </c>
      <c r="C2290" s="48">
        <v>8060068487</v>
      </c>
      <c r="D2290" s="49">
        <v>8060068</v>
      </c>
      <c r="E2290" s="47" t="s">
        <v>4555</v>
      </c>
      <c r="F2290" s="49">
        <v>487</v>
      </c>
      <c r="G2290" s="47" t="s">
        <v>4419</v>
      </c>
      <c r="H2290" s="49" t="s">
        <v>4004</v>
      </c>
      <c r="I2290" s="48">
        <v>7325707350214</v>
      </c>
      <c r="J2290" s="93">
        <v>170</v>
      </c>
      <c r="K2290" s="50">
        <v>2</v>
      </c>
      <c r="L2290" s="93">
        <f t="shared" si="35"/>
        <v>340</v>
      </c>
      <c r="M2290" s="49" t="s">
        <v>784</v>
      </c>
      <c r="N2290" s="47" t="s">
        <v>4528</v>
      </c>
    </row>
    <row r="2291" spans="1:14" s="38" customFormat="1">
      <c r="A2291" s="47" t="s">
        <v>4011</v>
      </c>
      <c r="B2291" s="47" t="s">
        <v>4510</v>
      </c>
      <c r="C2291" s="48">
        <v>872115</v>
      </c>
      <c r="D2291" s="49">
        <v>87211</v>
      </c>
      <c r="E2291" s="47" t="s">
        <v>4511</v>
      </c>
      <c r="F2291" s="49">
        <v>5</v>
      </c>
      <c r="G2291" s="47" t="s">
        <v>4014</v>
      </c>
      <c r="H2291" s="49" t="s">
        <v>4025</v>
      </c>
      <c r="I2291" s="48">
        <v>7325707351433</v>
      </c>
      <c r="J2291" s="93">
        <v>180</v>
      </c>
      <c r="K2291" s="50">
        <v>2</v>
      </c>
      <c r="L2291" s="93">
        <f t="shared" si="35"/>
        <v>360</v>
      </c>
      <c r="M2291" s="49" t="s">
        <v>784</v>
      </c>
      <c r="N2291" s="47" t="s">
        <v>4512</v>
      </c>
    </row>
    <row r="2292" spans="1:14" s="38" customFormat="1">
      <c r="A2292" s="47" t="s">
        <v>4011</v>
      </c>
      <c r="B2292" s="47" t="s">
        <v>4510</v>
      </c>
      <c r="C2292" s="48">
        <v>8721193</v>
      </c>
      <c r="D2292" s="49">
        <v>87211</v>
      </c>
      <c r="E2292" s="47" t="s">
        <v>4511</v>
      </c>
      <c r="F2292" s="49">
        <v>93</v>
      </c>
      <c r="G2292" s="47" t="s">
        <v>4151</v>
      </c>
      <c r="H2292" s="49" t="s">
        <v>4001</v>
      </c>
      <c r="I2292" s="48">
        <v>7325707351563</v>
      </c>
      <c r="J2292" s="93">
        <v>180</v>
      </c>
      <c r="K2292" s="50">
        <v>1</v>
      </c>
      <c r="L2292" s="93">
        <f t="shared" si="35"/>
        <v>180</v>
      </c>
      <c r="M2292" s="49" t="s">
        <v>784</v>
      </c>
      <c r="N2292" s="47" t="s">
        <v>4512</v>
      </c>
    </row>
    <row r="2293" spans="1:14" s="38" customFormat="1">
      <c r="A2293" s="47" t="s">
        <v>4011</v>
      </c>
      <c r="B2293" s="47" t="s">
        <v>4510</v>
      </c>
      <c r="C2293" s="48">
        <v>8721193</v>
      </c>
      <c r="D2293" s="49">
        <v>87211</v>
      </c>
      <c r="E2293" s="47" t="s">
        <v>4511</v>
      </c>
      <c r="F2293" s="49">
        <v>93</v>
      </c>
      <c r="G2293" s="47" t="s">
        <v>4151</v>
      </c>
      <c r="H2293" s="49" t="s">
        <v>4025</v>
      </c>
      <c r="I2293" s="48">
        <v>7325707351617</v>
      </c>
      <c r="J2293" s="93">
        <v>180</v>
      </c>
      <c r="K2293" s="50">
        <v>1</v>
      </c>
      <c r="L2293" s="93">
        <f t="shared" si="35"/>
        <v>180</v>
      </c>
      <c r="M2293" s="49" t="s">
        <v>784</v>
      </c>
      <c r="N2293" s="47" t="s">
        <v>4512</v>
      </c>
    </row>
    <row r="2294" spans="1:14" s="38" customFormat="1">
      <c r="A2294" s="47" t="s">
        <v>4011</v>
      </c>
      <c r="B2294" s="47" t="s">
        <v>4510</v>
      </c>
      <c r="C2294" s="48">
        <v>87211295</v>
      </c>
      <c r="D2294" s="49">
        <v>87211</v>
      </c>
      <c r="E2294" s="47" t="s">
        <v>4511</v>
      </c>
      <c r="F2294" s="49">
        <v>295</v>
      </c>
      <c r="G2294" s="47" t="s">
        <v>4530</v>
      </c>
      <c r="H2294" s="49" t="s">
        <v>4025</v>
      </c>
      <c r="I2294" s="48">
        <v>7325707351792</v>
      </c>
      <c r="J2294" s="93">
        <v>180</v>
      </c>
      <c r="K2294" s="50">
        <v>2</v>
      </c>
      <c r="L2294" s="93">
        <f t="shared" si="35"/>
        <v>360</v>
      </c>
      <c r="M2294" s="49" t="s">
        <v>784</v>
      </c>
      <c r="N2294" s="47" t="s">
        <v>4512</v>
      </c>
    </row>
    <row r="2295" spans="1:14" s="38" customFormat="1">
      <c r="A2295" s="47" t="s">
        <v>4011</v>
      </c>
      <c r="B2295" s="47" t="s">
        <v>4510</v>
      </c>
      <c r="C2295" s="48">
        <v>87211374</v>
      </c>
      <c r="D2295" s="49">
        <v>87211</v>
      </c>
      <c r="E2295" s="47" t="s">
        <v>4511</v>
      </c>
      <c r="F2295" s="49">
        <v>374</v>
      </c>
      <c r="G2295" s="47" t="s">
        <v>4370</v>
      </c>
      <c r="H2295" s="49" t="s">
        <v>4025</v>
      </c>
      <c r="I2295" s="48">
        <v>7325707351976</v>
      </c>
      <c r="J2295" s="93">
        <v>180</v>
      </c>
      <c r="K2295" s="50">
        <v>2</v>
      </c>
      <c r="L2295" s="93">
        <f t="shared" si="35"/>
        <v>360</v>
      </c>
      <c r="M2295" s="49" t="s">
        <v>784</v>
      </c>
      <c r="N2295" s="47" t="s">
        <v>4512</v>
      </c>
    </row>
    <row r="2296" spans="1:14" s="38" customFormat="1">
      <c r="A2296" s="47" t="s">
        <v>4011</v>
      </c>
      <c r="B2296" s="47" t="s">
        <v>4510</v>
      </c>
      <c r="C2296" s="48">
        <v>87211605</v>
      </c>
      <c r="D2296" s="49">
        <v>87211</v>
      </c>
      <c r="E2296" s="47" t="s">
        <v>4511</v>
      </c>
      <c r="F2296" s="49">
        <v>605</v>
      </c>
      <c r="G2296" s="47" t="s">
        <v>4535</v>
      </c>
      <c r="H2296" s="49" t="s">
        <v>4025</v>
      </c>
      <c r="I2296" s="48">
        <v>7325707352423</v>
      </c>
      <c r="J2296" s="93">
        <v>180</v>
      </c>
      <c r="K2296" s="50">
        <v>2</v>
      </c>
      <c r="L2296" s="93">
        <f t="shared" si="35"/>
        <v>360</v>
      </c>
      <c r="M2296" s="49" t="s">
        <v>784</v>
      </c>
      <c r="N2296" s="47" t="s">
        <v>4512</v>
      </c>
    </row>
    <row r="2297" spans="1:14" s="38" customFormat="1">
      <c r="A2297" s="47" t="s">
        <v>4011</v>
      </c>
      <c r="B2297" s="47" t="s">
        <v>4510</v>
      </c>
      <c r="C2297" s="48">
        <v>87211625</v>
      </c>
      <c r="D2297" s="49">
        <v>87211</v>
      </c>
      <c r="E2297" s="47" t="s">
        <v>4511</v>
      </c>
      <c r="F2297" s="49">
        <v>625</v>
      </c>
      <c r="G2297" s="47" t="s">
        <v>4536</v>
      </c>
      <c r="H2297" s="49" t="s">
        <v>4025</v>
      </c>
      <c r="I2297" s="48">
        <v>7325707352515</v>
      </c>
      <c r="J2297" s="93">
        <v>180</v>
      </c>
      <c r="K2297" s="50">
        <v>2</v>
      </c>
      <c r="L2297" s="93">
        <f t="shared" si="35"/>
        <v>360</v>
      </c>
      <c r="M2297" s="49" t="s">
        <v>784</v>
      </c>
      <c r="N2297" s="47" t="s">
        <v>4512</v>
      </c>
    </row>
    <row r="2298" spans="1:14" s="38" customFormat="1">
      <c r="A2298" s="47" t="s">
        <v>4011</v>
      </c>
      <c r="B2298" s="47" t="s">
        <v>4510</v>
      </c>
      <c r="C2298" s="48">
        <v>872125</v>
      </c>
      <c r="D2298" s="49">
        <v>87212</v>
      </c>
      <c r="E2298" s="47" t="s">
        <v>4513</v>
      </c>
      <c r="F2298" s="49">
        <v>5</v>
      </c>
      <c r="G2298" s="47" t="s">
        <v>4014</v>
      </c>
      <c r="H2298" s="49" t="s">
        <v>4025</v>
      </c>
      <c r="I2298" s="48">
        <v>7325707352690</v>
      </c>
      <c r="J2298" s="93">
        <v>180</v>
      </c>
      <c r="K2298" s="50">
        <v>2</v>
      </c>
      <c r="L2298" s="93">
        <f t="shared" si="35"/>
        <v>360</v>
      </c>
      <c r="M2298" s="49" t="s">
        <v>784</v>
      </c>
      <c r="N2298" s="47" t="s">
        <v>4512</v>
      </c>
    </row>
    <row r="2299" spans="1:14" s="38" customFormat="1">
      <c r="A2299" s="47" t="s">
        <v>4011</v>
      </c>
      <c r="B2299" s="47" t="s">
        <v>4510</v>
      </c>
      <c r="C2299" s="48">
        <v>8721293</v>
      </c>
      <c r="D2299" s="49">
        <v>87212</v>
      </c>
      <c r="E2299" s="47" t="s">
        <v>4513</v>
      </c>
      <c r="F2299" s="49">
        <v>93</v>
      </c>
      <c r="G2299" s="47" t="s">
        <v>4151</v>
      </c>
      <c r="H2299" s="49" t="s">
        <v>4025</v>
      </c>
      <c r="I2299" s="48">
        <v>7325707352874</v>
      </c>
      <c r="J2299" s="93">
        <v>180</v>
      </c>
      <c r="K2299" s="50">
        <v>2</v>
      </c>
      <c r="L2299" s="93">
        <f t="shared" si="35"/>
        <v>360</v>
      </c>
      <c r="M2299" s="49" t="s">
        <v>784</v>
      </c>
      <c r="N2299" s="47" t="s">
        <v>4512</v>
      </c>
    </row>
    <row r="2300" spans="1:14" s="38" customFormat="1">
      <c r="A2300" s="47" t="s">
        <v>4011</v>
      </c>
      <c r="B2300" s="47" t="s">
        <v>4510</v>
      </c>
      <c r="C2300" s="48">
        <v>87212295</v>
      </c>
      <c r="D2300" s="49">
        <v>87212</v>
      </c>
      <c r="E2300" s="47" t="s">
        <v>4513</v>
      </c>
      <c r="F2300" s="49">
        <v>295</v>
      </c>
      <c r="G2300" s="47" t="s">
        <v>4530</v>
      </c>
      <c r="H2300" s="49" t="s">
        <v>4029</v>
      </c>
      <c r="I2300" s="48">
        <v>7325707353048</v>
      </c>
      <c r="J2300" s="93">
        <v>180</v>
      </c>
      <c r="K2300" s="50">
        <v>1</v>
      </c>
      <c r="L2300" s="93">
        <f t="shared" si="35"/>
        <v>180</v>
      </c>
      <c r="M2300" s="49" t="s">
        <v>784</v>
      </c>
      <c r="N2300" s="47" t="s">
        <v>4512</v>
      </c>
    </row>
    <row r="2301" spans="1:14" s="38" customFormat="1">
      <c r="A2301" s="47" t="s">
        <v>4011</v>
      </c>
      <c r="B2301" s="47" t="s">
        <v>4510</v>
      </c>
      <c r="C2301" s="48">
        <v>87212295</v>
      </c>
      <c r="D2301" s="49">
        <v>87212</v>
      </c>
      <c r="E2301" s="47" t="s">
        <v>4513</v>
      </c>
      <c r="F2301" s="49">
        <v>295</v>
      </c>
      <c r="G2301" s="47" t="s">
        <v>4530</v>
      </c>
      <c r="H2301" s="49" t="s">
        <v>4025</v>
      </c>
      <c r="I2301" s="48">
        <v>7325707353055</v>
      </c>
      <c r="J2301" s="93">
        <v>180</v>
      </c>
      <c r="K2301" s="50">
        <v>2</v>
      </c>
      <c r="L2301" s="93">
        <f t="shared" si="35"/>
        <v>360</v>
      </c>
      <c r="M2301" s="49" t="s">
        <v>784</v>
      </c>
      <c r="N2301" s="47" t="s">
        <v>4512</v>
      </c>
    </row>
    <row r="2302" spans="1:14" s="38" customFormat="1">
      <c r="A2302" s="47" t="s">
        <v>4011</v>
      </c>
      <c r="B2302" s="47" t="s">
        <v>4510</v>
      </c>
      <c r="C2302" s="48">
        <v>87212605</v>
      </c>
      <c r="D2302" s="49">
        <v>87212</v>
      </c>
      <c r="E2302" s="47" t="s">
        <v>4513</v>
      </c>
      <c r="F2302" s="49">
        <v>605</v>
      </c>
      <c r="G2302" s="47" t="s">
        <v>4535</v>
      </c>
      <c r="H2302" s="49" t="s">
        <v>4025</v>
      </c>
      <c r="I2302" s="48">
        <v>7325707353772</v>
      </c>
      <c r="J2302" s="93">
        <v>180</v>
      </c>
      <c r="K2302" s="50">
        <v>2</v>
      </c>
      <c r="L2302" s="93">
        <f t="shared" si="35"/>
        <v>360</v>
      </c>
      <c r="M2302" s="49" t="s">
        <v>784</v>
      </c>
      <c r="N2302" s="47" t="s">
        <v>4512</v>
      </c>
    </row>
    <row r="2303" spans="1:14" s="38" customFormat="1">
      <c r="A2303" s="47" t="s">
        <v>4011</v>
      </c>
      <c r="B2303" s="47" t="s">
        <v>4510</v>
      </c>
      <c r="C2303" s="48">
        <v>87212625</v>
      </c>
      <c r="D2303" s="49">
        <v>87212</v>
      </c>
      <c r="E2303" s="47" t="s">
        <v>4513</v>
      </c>
      <c r="F2303" s="49">
        <v>625</v>
      </c>
      <c r="G2303" s="47" t="s">
        <v>4536</v>
      </c>
      <c r="H2303" s="49" t="s">
        <v>4025</v>
      </c>
      <c r="I2303" s="48">
        <v>7325707353864</v>
      </c>
      <c r="J2303" s="93">
        <v>180</v>
      </c>
      <c r="K2303" s="50">
        <v>2</v>
      </c>
      <c r="L2303" s="93">
        <f t="shared" si="35"/>
        <v>360</v>
      </c>
      <c r="M2303" s="49" t="s">
        <v>784</v>
      </c>
      <c r="N2303" s="47" t="s">
        <v>4512</v>
      </c>
    </row>
    <row r="2304" spans="1:14" s="38" customFormat="1">
      <c r="A2304" s="47" t="s">
        <v>4011</v>
      </c>
      <c r="B2304" s="47" t="s">
        <v>4510</v>
      </c>
      <c r="C2304" s="48">
        <v>872135</v>
      </c>
      <c r="D2304" s="49">
        <v>87213</v>
      </c>
      <c r="E2304" s="47" t="s">
        <v>4514</v>
      </c>
      <c r="F2304" s="49">
        <v>5</v>
      </c>
      <c r="G2304" s="47" t="s">
        <v>4014</v>
      </c>
      <c r="H2304" s="49" t="s">
        <v>4025</v>
      </c>
      <c r="I2304" s="48">
        <v>7325707354045</v>
      </c>
      <c r="J2304" s="93">
        <v>195</v>
      </c>
      <c r="K2304" s="50">
        <v>2</v>
      </c>
      <c r="L2304" s="93">
        <f t="shared" si="35"/>
        <v>390</v>
      </c>
      <c r="M2304" s="49" t="s">
        <v>784</v>
      </c>
      <c r="N2304" s="47" t="s">
        <v>4512</v>
      </c>
    </row>
    <row r="2305" spans="1:14" s="38" customFormat="1">
      <c r="A2305" s="47" t="s">
        <v>4011</v>
      </c>
      <c r="B2305" s="47" t="s">
        <v>4510</v>
      </c>
      <c r="C2305" s="48">
        <v>8721393</v>
      </c>
      <c r="D2305" s="49">
        <v>87213</v>
      </c>
      <c r="E2305" s="47" t="s">
        <v>4514</v>
      </c>
      <c r="F2305" s="49">
        <v>93</v>
      </c>
      <c r="G2305" s="47" t="s">
        <v>4151</v>
      </c>
      <c r="H2305" s="49" t="s">
        <v>4025</v>
      </c>
      <c r="I2305" s="48">
        <v>7325707354229</v>
      </c>
      <c r="J2305" s="93">
        <v>195</v>
      </c>
      <c r="K2305" s="50">
        <v>1</v>
      </c>
      <c r="L2305" s="93">
        <f t="shared" si="35"/>
        <v>195</v>
      </c>
      <c r="M2305" s="49" t="s">
        <v>784</v>
      </c>
      <c r="N2305" s="47" t="s">
        <v>4512</v>
      </c>
    </row>
    <row r="2306" spans="1:14" s="38" customFormat="1">
      <c r="A2306" s="47" t="s">
        <v>4011</v>
      </c>
      <c r="B2306" s="47" t="s">
        <v>4510</v>
      </c>
      <c r="C2306" s="48">
        <v>87213295</v>
      </c>
      <c r="D2306" s="49">
        <v>87213</v>
      </c>
      <c r="E2306" s="47" t="s">
        <v>4514</v>
      </c>
      <c r="F2306" s="49">
        <v>295</v>
      </c>
      <c r="G2306" s="47" t="s">
        <v>4530</v>
      </c>
      <c r="H2306" s="49" t="s">
        <v>4025</v>
      </c>
      <c r="I2306" s="48">
        <v>7325707354403</v>
      </c>
      <c r="J2306" s="93">
        <v>195</v>
      </c>
      <c r="K2306" s="50">
        <v>1</v>
      </c>
      <c r="L2306" s="93">
        <f t="shared" si="35"/>
        <v>195</v>
      </c>
      <c r="M2306" s="49" t="s">
        <v>784</v>
      </c>
      <c r="N2306" s="47" t="s">
        <v>4512</v>
      </c>
    </row>
    <row r="2307" spans="1:14" s="38" customFormat="1">
      <c r="A2307" s="47" t="s">
        <v>4011</v>
      </c>
      <c r="B2307" s="47" t="s">
        <v>4510</v>
      </c>
      <c r="C2307" s="48">
        <v>87213374</v>
      </c>
      <c r="D2307" s="49">
        <v>87213</v>
      </c>
      <c r="E2307" s="47" t="s">
        <v>4514</v>
      </c>
      <c r="F2307" s="49">
        <v>374</v>
      </c>
      <c r="G2307" s="47" t="s">
        <v>4370</v>
      </c>
      <c r="H2307" s="49" t="s">
        <v>4025</v>
      </c>
      <c r="I2307" s="48">
        <v>7325707354588</v>
      </c>
      <c r="J2307" s="93">
        <v>195</v>
      </c>
      <c r="K2307" s="50">
        <v>2</v>
      </c>
      <c r="L2307" s="93">
        <f t="shared" si="35"/>
        <v>390</v>
      </c>
      <c r="M2307" s="49" t="s">
        <v>784</v>
      </c>
      <c r="N2307" s="47" t="s">
        <v>4512</v>
      </c>
    </row>
    <row r="2308" spans="1:14" s="38" customFormat="1">
      <c r="A2308" s="47" t="s">
        <v>4011</v>
      </c>
      <c r="B2308" s="47" t="s">
        <v>4510</v>
      </c>
      <c r="C2308" s="48">
        <v>87213410</v>
      </c>
      <c r="D2308" s="49">
        <v>87213</v>
      </c>
      <c r="E2308" s="47" t="s">
        <v>4514</v>
      </c>
      <c r="F2308" s="49">
        <v>410</v>
      </c>
      <c r="G2308" s="47" t="s">
        <v>3990</v>
      </c>
      <c r="H2308" s="49" t="s">
        <v>4025</v>
      </c>
      <c r="I2308" s="48">
        <v>7325707354670</v>
      </c>
      <c r="J2308" s="93">
        <v>195</v>
      </c>
      <c r="K2308" s="50">
        <v>1</v>
      </c>
      <c r="L2308" s="93">
        <f t="shared" ref="L2308:L2371" si="36">K2308*J2308</f>
        <v>195</v>
      </c>
      <c r="M2308" s="49" t="s">
        <v>784</v>
      </c>
      <c r="N2308" s="47" t="s">
        <v>4512</v>
      </c>
    </row>
    <row r="2309" spans="1:14" s="38" customFormat="1">
      <c r="A2309" s="47" t="s">
        <v>4011</v>
      </c>
      <c r="B2309" s="47" t="s">
        <v>4510</v>
      </c>
      <c r="C2309" s="48">
        <v>87213605</v>
      </c>
      <c r="D2309" s="49">
        <v>87213</v>
      </c>
      <c r="E2309" s="47" t="s">
        <v>4514</v>
      </c>
      <c r="F2309" s="49">
        <v>605</v>
      </c>
      <c r="G2309" s="47" t="s">
        <v>4535</v>
      </c>
      <c r="H2309" s="49" t="s">
        <v>4025</v>
      </c>
      <c r="I2309" s="48">
        <v>7325707355035</v>
      </c>
      <c r="J2309" s="93">
        <v>195</v>
      </c>
      <c r="K2309" s="50">
        <v>1</v>
      </c>
      <c r="L2309" s="93">
        <f t="shared" si="36"/>
        <v>195</v>
      </c>
      <c r="M2309" s="49" t="s">
        <v>784</v>
      </c>
      <c r="N2309" s="47" t="s">
        <v>4512</v>
      </c>
    </row>
    <row r="2310" spans="1:14" s="38" customFormat="1">
      <c r="A2310" s="47" t="s">
        <v>4011</v>
      </c>
      <c r="B2310" s="47" t="s">
        <v>4510</v>
      </c>
      <c r="C2310" s="48">
        <v>872145</v>
      </c>
      <c r="D2310" s="49">
        <v>87214</v>
      </c>
      <c r="E2310" s="47" t="s">
        <v>4515</v>
      </c>
      <c r="F2310" s="49">
        <v>5</v>
      </c>
      <c r="G2310" s="47" t="s">
        <v>4014</v>
      </c>
      <c r="H2310" s="49" t="s">
        <v>4025</v>
      </c>
      <c r="I2310" s="48">
        <v>7325707355301</v>
      </c>
      <c r="J2310" s="93">
        <v>200</v>
      </c>
      <c r="K2310" s="50">
        <v>1</v>
      </c>
      <c r="L2310" s="93">
        <f t="shared" si="36"/>
        <v>200</v>
      </c>
      <c r="M2310" s="49" t="s">
        <v>784</v>
      </c>
      <c r="N2310" s="47" t="s">
        <v>4512</v>
      </c>
    </row>
    <row r="2311" spans="1:14" s="38" customFormat="1">
      <c r="A2311" s="47" t="s">
        <v>4011</v>
      </c>
      <c r="B2311" s="47" t="s">
        <v>4510</v>
      </c>
      <c r="C2311" s="48">
        <v>87214295</v>
      </c>
      <c r="D2311" s="49">
        <v>87214</v>
      </c>
      <c r="E2311" s="47" t="s">
        <v>4515</v>
      </c>
      <c r="F2311" s="49">
        <v>295</v>
      </c>
      <c r="G2311" s="47" t="s">
        <v>4530</v>
      </c>
      <c r="H2311" s="49" t="s">
        <v>4004</v>
      </c>
      <c r="I2311" s="48">
        <v>7325707355530</v>
      </c>
      <c r="J2311" s="93">
        <v>200</v>
      </c>
      <c r="K2311" s="50">
        <v>1</v>
      </c>
      <c r="L2311" s="93">
        <f t="shared" si="36"/>
        <v>200</v>
      </c>
      <c r="M2311" s="49" t="s">
        <v>784</v>
      </c>
      <c r="N2311" s="47" t="s">
        <v>4512</v>
      </c>
    </row>
    <row r="2312" spans="1:14" s="38" customFormat="1">
      <c r="A2312" s="47" t="s">
        <v>4011</v>
      </c>
      <c r="B2312" s="47" t="s">
        <v>4510</v>
      </c>
      <c r="C2312" s="48">
        <v>87214295</v>
      </c>
      <c r="D2312" s="49">
        <v>87214</v>
      </c>
      <c r="E2312" s="47" t="s">
        <v>4515</v>
      </c>
      <c r="F2312" s="49">
        <v>295</v>
      </c>
      <c r="G2312" s="47" t="s">
        <v>4530</v>
      </c>
      <c r="H2312" s="49" t="s">
        <v>4025</v>
      </c>
      <c r="I2312" s="48">
        <v>7325707355578</v>
      </c>
      <c r="J2312" s="93">
        <v>200</v>
      </c>
      <c r="K2312" s="50">
        <v>2</v>
      </c>
      <c r="L2312" s="93">
        <f t="shared" si="36"/>
        <v>400</v>
      </c>
      <c r="M2312" s="49" t="s">
        <v>784</v>
      </c>
      <c r="N2312" s="47" t="s">
        <v>4512</v>
      </c>
    </row>
    <row r="2313" spans="1:14" s="38" customFormat="1">
      <c r="A2313" s="47" t="s">
        <v>4011</v>
      </c>
      <c r="B2313" s="47" t="s">
        <v>4510</v>
      </c>
      <c r="C2313" s="48">
        <v>87214410</v>
      </c>
      <c r="D2313" s="49">
        <v>87214</v>
      </c>
      <c r="E2313" s="47" t="s">
        <v>4515</v>
      </c>
      <c r="F2313" s="49">
        <v>410</v>
      </c>
      <c r="G2313" s="47" t="s">
        <v>3990</v>
      </c>
      <c r="H2313" s="49" t="s">
        <v>4025</v>
      </c>
      <c r="I2313" s="48">
        <v>7325707355660</v>
      </c>
      <c r="J2313" s="93">
        <v>200</v>
      </c>
      <c r="K2313" s="50">
        <v>1</v>
      </c>
      <c r="L2313" s="93">
        <f t="shared" si="36"/>
        <v>200</v>
      </c>
      <c r="M2313" s="49" t="s">
        <v>784</v>
      </c>
      <c r="N2313" s="47" t="s">
        <v>4512</v>
      </c>
    </row>
    <row r="2314" spans="1:14" s="38" customFormat="1">
      <c r="A2314" s="47" t="s">
        <v>4011</v>
      </c>
      <c r="B2314" s="47" t="s">
        <v>4134</v>
      </c>
      <c r="C2314" s="48">
        <v>1505236433</v>
      </c>
      <c r="D2314" s="49">
        <v>1505236</v>
      </c>
      <c r="E2314" s="47" t="s">
        <v>4205</v>
      </c>
      <c r="F2314" s="49">
        <v>433</v>
      </c>
      <c r="G2314" s="47" t="s">
        <v>3969</v>
      </c>
      <c r="H2314" s="49">
        <v>46</v>
      </c>
      <c r="I2314" s="48">
        <v>7325707356230</v>
      </c>
      <c r="J2314" s="93">
        <v>240</v>
      </c>
      <c r="K2314" s="50">
        <v>1</v>
      </c>
      <c r="L2314" s="93">
        <f t="shared" si="36"/>
        <v>240</v>
      </c>
      <c r="M2314" s="49" t="s">
        <v>1939</v>
      </c>
      <c r="N2314" s="47" t="s">
        <v>4198</v>
      </c>
    </row>
    <row r="2315" spans="1:14" s="38" customFormat="1">
      <c r="A2315" s="47" t="s">
        <v>4011</v>
      </c>
      <c r="B2315" s="47" t="s">
        <v>4134</v>
      </c>
      <c r="C2315" s="48">
        <v>1505236433</v>
      </c>
      <c r="D2315" s="49">
        <v>1505236</v>
      </c>
      <c r="E2315" s="47" t="s">
        <v>4205</v>
      </c>
      <c r="F2315" s="49">
        <v>433</v>
      </c>
      <c r="G2315" s="47" t="s">
        <v>3969</v>
      </c>
      <c r="H2315" s="49">
        <v>52</v>
      </c>
      <c r="I2315" s="48">
        <v>7325707356261</v>
      </c>
      <c r="J2315" s="93">
        <v>240</v>
      </c>
      <c r="K2315" s="50">
        <v>2</v>
      </c>
      <c r="L2315" s="93">
        <f t="shared" si="36"/>
        <v>480</v>
      </c>
      <c r="M2315" s="49" t="s">
        <v>1939</v>
      </c>
      <c r="N2315" s="47" t="s">
        <v>4198</v>
      </c>
    </row>
    <row r="2316" spans="1:14" s="38" customFormat="1">
      <c r="A2316" s="47" t="s">
        <v>4011</v>
      </c>
      <c r="B2316" s="47" t="s">
        <v>4656</v>
      </c>
      <c r="C2316" s="48">
        <v>902333013436</v>
      </c>
      <c r="D2316" s="49">
        <v>902333013</v>
      </c>
      <c r="E2316" s="47" t="s">
        <v>4669</v>
      </c>
      <c r="F2316" s="49">
        <v>436</v>
      </c>
      <c r="G2316" s="47" t="s">
        <v>4296</v>
      </c>
      <c r="H2316" s="49" t="s">
        <v>4005</v>
      </c>
      <c r="I2316" s="48">
        <v>7325707364464</v>
      </c>
      <c r="J2316" s="93">
        <v>70</v>
      </c>
      <c r="K2316" s="50">
        <v>2</v>
      </c>
      <c r="L2316" s="93">
        <f t="shared" si="36"/>
        <v>140</v>
      </c>
      <c r="M2316" s="49" t="s">
        <v>1923</v>
      </c>
      <c r="N2316" s="47" t="s">
        <v>4658</v>
      </c>
    </row>
    <row r="2317" spans="1:14" s="38" customFormat="1">
      <c r="A2317" s="47" t="s">
        <v>4011</v>
      </c>
      <c r="B2317" s="47" t="s">
        <v>4656</v>
      </c>
      <c r="C2317" s="48">
        <v>902333063418</v>
      </c>
      <c r="D2317" s="49">
        <v>902333063</v>
      </c>
      <c r="E2317" s="47" t="s">
        <v>4670</v>
      </c>
      <c r="F2317" s="49">
        <v>418</v>
      </c>
      <c r="G2317" s="47" t="s">
        <v>4443</v>
      </c>
      <c r="H2317" s="49" t="s">
        <v>4029</v>
      </c>
      <c r="I2317" s="48">
        <v>7325707364952</v>
      </c>
      <c r="J2317" s="93">
        <v>70</v>
      </c>
      <c r="K2317" s="50">
        <v>1</v>
      </c>
      <c r="L2317" s="93">
        <f t="shared" si="36"/>
        <v>70</v>
      </c>
      <c r="M2317" s="49" t="s">
        <v>1923</v>
      </c>
      <c r="N2317" s="47" t="s">
        <v>4658</v>
      </c>
    </row>
    <row r="2318" spans="1:14" s="38" customFormat="1">
      <c r="A2318" s="47" t="s">
        <v>4011</v>
      </c>
      <c r="B2318" s="47" t="s">
        <v>4656</v>
      </c>
      <c r="C2318" s="48">
        <v>902339020468</v>
      </c>
      <c r="D2318" s="49">
        <v>902339020</v>
      </c>
      <c r="E2318" s="47" t="s">
        <v>4671</v>
      </c>
      <c r="F2318" s="49">
        <v>468</v>
      </c>
      <c r="G2318" s="47" t="s">
        <v>4284</v>
      </c>
      <c r="H2318" s="49" t="s">
        <v>4016</v>
      </c>
      <c r="I2318" s="48">
        <v>7325707365881</v>
      </c>
      <c r="J2318" s="93">
        <v>145</v>
      </c>
      <c r="K2318" s="50">
        <v>2</v>
      </c>
      <c r="L2318" s="93">
        <f t="shared" si="36"/>
        <v>290</v>
      </c>
      <c r="M2318" s="49" t="s">
        <v>1823</v>
      </c>
      <c r="N2318" s="47" t="s">
        <v>4023</v>
      </c>
    </row>
    <row r="2319" spans="1:14" s="38" customFormat="1">
      <c r="A2319" s="47" t="s">
        <v>4771</v>
      </c>
      <c r="B2319" s="47" t="s">
        <v>5110</v>
      </c>
      <c r="C2319" s="48">
        <v>4401004433</v>
      </c>
      <c r="D2319" s="49">
        <v>4401004</v>
      </c>
      <c r="E2319" s="47" t="s">
        <v>5122</v>
      </c>
      <c r="F2319" s="49">
        <v>433</v>
      </c>
      <c r="G2319" s="47" t="s">
        <v>3969</v>
      </c>
      <c r="H2319" s="49" t="s">
        <v>5112</v>
      </c>
      <c r="I2319" s="48">
        <v>7325707374081</v>
      </c>
      <c r="J2319" s="93">
        <v>170</v>
      </c>
      <c r="K2319" s="50">
        <v>1</v>
      </c>
      <c r="L2319" s="93">
        <f t="shared" si="36"/>
        <v>170</v>
      </c>
      <c r="M2319" s="49" t="s">
        <v>1899</v>
      </c>
      <c r="N2319" s="47" t="s">
        <v>5031</v>
      </c>
    </row>
    <row r="2320" spans="1:14" s="38" customFormat="1">
      <c r="A2320" s="47" t="s">
        <v>4771</v>
      </c>
      <c r="B2320" s="47" t="s">
        <v>5110</v>
      </c>
      <c r="C2320" s="48">
        <v>4401004433</v>
      </c>
      <c r="D2320" s="49">
        <v>4401004</v>
      </c>
      <c r="E2320" s="47" t="s">
        <v>5122</v>
      </c>
      <c r="F2320" s="49">
        <v>433</v>
      </c>
      <c r="G2320" s="47" t="s">
        <v>3969</v>
      </c>
      <c r="H2320" s="49" t="s">
        <v>4693</v>
      </c>
      <c r="I2320" s="48">
        <v>7325707374098</v>
      </c>
      <c r="J2320" s="93">
        <v>170</v>
      </c>
      <c r="K2320" s="50">
        <v>1</v>
      </c>
      <c r="L2320" s="93">
        <f t="shared" si="36"/>
        <v>170</v>
      </c>
      <c r="M2320" s="49" t="s">
        <v>1899</v>
      </c>
      <c r="N2320" s="47" t="s">
        <v>5031</v>
      </c>
    </row>
    <row r="2321" spans="1:14" s="38" customFormat="1">
      <c r="A2321" s="47" t="s">
        <v>4771</v>
      </c>
      <c r="B2321" s="47" t="s">
        <v>4510</v>
      </c>
      <c r="C2321" s="48">
        <v>4803187433</v>
      </c>
      <c r="D2321" s="49">
        <v>4803187</v>
      </c>
      <c r="E2321" s="47" t="s">
        <v>5060</v>
      </c>
      <c r="F2321" s="49">
        <v>433</v>
      </c>
      <c r="G2321" s="47" t="s">
        <v>3969</v>
      </c>
      <c r="H2321" s="49" t="s">
        <v>4004</v>
      </c>
      <c r="I2321" s="48">
        <v>7325707374678</v>
      </c>
      <c r="J2321" s="93">
        <v>145</v>
      </c>
      <c r="K2321" s="50">
        <v>1</v>
      </c>
      <c r="L2321" s="93">
        <f t="shared" si="36"/>
        <v>145</v>
      </c>
      <c r="M2321" s="49" t="s">
        <v>1823</v>
      </c>
      <c r="N2321" s="47" t="s">
        <v>5061</v>
      </c>
    </row>
    <row r="2322" spans="1:14" s="38" customFormat="1">
      <c r="A2322" s="47" t="s">
        <v>4011</v>
      </c>
      <c r="B2322" s="47" t="s">
        <v>4510</v>
      </c>
      <c r="C2322" s="48">
        <v>80301725</v>
      </c>
      <c r="D2322" s="49">
        <v>8030172</v>
      </c>
      <c r="E2322" s="47" t="s">
        <v>4517</v>
      </c>
      <c r="F2322" s="49">
        <v>5</v>
      </c>
      <c r="G2322" s="47" t="s">
        <v>4014</v>
      </c>
      <c r="H2322" s="49" t="s">
        <v>4025</v>
      </c>
      <c r="I2322" s="48">
        <v>7325707376092</v>
      </c>
      <c r="J2322" s="93">
        <v>180</v>
      </c>
      <c r="K2322" s="50">
        <v>1</v>
      </c>
      <c r="L2322" s="93">
        <f t="shared" si="36"/>
        <v>180</v>
      </c>
      <c r="M2322" s="49" t="s">
        <v>1899</v>
      </c>
      <c r="N2322" s="47" t="s">
        <v>3967</v>
      </c>
    </row>
    <row r="2323" spans="1:14" s="38" customFormat="1">
      <c r="A2323" s="47" t="s">
        <v>4011</v>
      </c>
      <c r="B2323" s="47" t="s">
        <v>4510</v>
      </c>
      <c r="C2323" s="48">
        <v>80301735</v>
      </c>
      <c r="D2323" s="49">
        <v>8030173</v>
      </c>
      <c r="E2323" s="47" t="s">
        <v>4518</v>
      </c>
      <c r="F2323" s="49">
        <v>5</v>
      </c>
      <c r="G2323" s="47" t="s">
        <v>4014</v>
      </c>
      <c r="H2323" s="49" t="s">
        <v>4025</v>
      </c>
      <c r="I2323" s="48">
        <v>7325707376160</v>
      </c>
      <c r="J2323" s="93">
        <v>195</v>
      </c>
      <c r="K2323" s="50">
        <v>1</v>
      </c>
      <c r="L2323" s="93">
        <f t="shared" si="36"/>
        <v>195</v>
      </c>
      <c r="M2323" s="49" t="s">
        <v>1899</v>
      </c>
      <c r="N2323" s="47" t="s">
        <v>3967</v>
      </c>
    </row>
    <row r="2324" spans="1:14" s="38" customFormat="1">
      <c r="A2324" s="47" t="s">
        <v>4011</v>
      </c>
      <c r="B2324" s="47" t="s">
        <v>4012</v>
      </c>
      <c r="C2324" s="48">
        <v>7006392433</v>
      </c>
      <c r="D2324" s="49">
        <v>7006392</v>
      </c>
      <c r="E2324" s="47" t="s">
        <v>4116</v>
      </c>
      <c r="F2324" s="49">
        <v>433</v>
      </c>
      <c r="G2324" s="47" t="s">
        <v>3969</v>
      </c>
      <c r="H2324" s="49" t="s">
        <v>4117</v>
      </c>
      <c r="I2324" s="48">
        <v>7325707379512</v>
      </c>
      <c r="J2324" s="93">
        <v>480</v>
      </c>
      <c r="K2324" s="50">
        <v>1</v>
      </c>
      <c r="L2324" s="93">
        <f t="shared" si="36"/>
        <v>480</v>
      </c>
      <c r="M2324" s="49" t="s">
        <v>1823</v>
      </c>
      <c r="N2324" s="47" t="s">
        <v>4118</v>
      </c>
    </row>
    <row r="2325" spans="1:14" s="38" customFormat="1">
      <c r="A2325" s="47" t="s">
        <v>4011</v>
      </c>
      <c r="B2325" s="47" t="s">
        <v>4012</v>
      </c>
      <c r="C2325" s="48">
        <v>7006392433</v>
      </c>
      <c r="D2325" s="49">
        <v>7006392</v>
      </c>
      <c r="E2325" s="47" t="s">
        <v>4116</v>
      </c>
      <c r="F2325" s="49">
        <v>433</v>
      </c>
      <c r="G2325" s="47" t="s">
        <v>3969</v>
      </c>
      <c r="H2325" s="49" t="s">
        <v>4025</v>
      </c>
      <c r="I2325" s="48">
        <v>7325707379581</v>
      </c>
      <c r="J2325" s="93">
        <v>480</v>
      </c>
      <c r="K2325" s="50">
        <v>2</v>
      </c>
      <c r="L2325" s="93">
        <f t="shared" si="36"/>
        <v>960</v>
      </c>
      <c r="M2325" s="49" t="s">
        <v>1823</v>
      </c>
      <c r="N2325" s="47" t="s">
        <v>4118</v>
      </c>
    </row>
    <row r="2326" spans="1:14" s="38" customFormat="1">
      <c r="A2326" s="47" t="s">
        <v>4771</v>
      </c>
      <c r="B2326" s="47" t="s">
        <v>4261</v>
      </c>
      <c r="C2326" s="48">
        <v>4300288603</v>
      </c>
      <c r="D2326" s="49">
        <v>4300288</v>
      </c>
      <c r="E2326" s="47" t="s">
        <v>4937</v>
      </c>
      <c r="F2326" s="49">
        <v>603</v>
      </c>
      <c r="G2326" s="47" t="s">
        <v>4558</v>
      </c>
      <c r="H2326" s="49">
        <v>38</v>
      </c>
      <c r="I2326" s="48">
        <v>7325707382963</v>
      </c>
      <c r="J2326" s="93">
        <v>145</v>
      </c>
      <c r="K2326" s="50">
        <v>1</v>
      </c>
      <c r="L2326" s="93">
        <f t="shared" si="36"/>
        <v>145</v>
      </c>
      <c r="M2326" s="49" t="s">
        <v>1823</v>
      </c>
      <c r="N2326" s="47" t="s">
        <v>4023</v>
      </c>
    </row>
    <row r="2327" spans="1:14" s="38" customFormat="1">
      <c r="A2327" s="47" t="s">
        <v>4771</v>
      </c>
      <c r="B2327" s="47" t="s">
        <v>4261</v>
      </c>
      <c r="C2327" s="48">
        <v>4300288603</v>
      </c>
      <c r="D2327" s="49">
        <v>4300288</v>
      </c>
      <c r="E2327" s="47" t="s">
        <v>4937</v>
      </c>
      <c r="F2327" s="49">
        <v>603</v>
      </c>
      <c r="G2327" s="47" t="s">
        <v>4558</v>
      </c>
      <c r="H2327" s="49">
        <v>46</v>
      </c>
      <c r="I2327" s="48">
        <v>7325707383007</v>
      </c>
      <c r="J2327" s="93">
        <v>145</v>
      </c>
      <c r="K2327" s="50">
        <v>2</v>
      </c>
      <c r="L2327" s="93">
        <f t="shared" si="36"/>
        <v>290</v>
      </c>
      <c r="M2327" s="49" t="s">
        <v>1823</v>
      </c>
      <c r="N2327" s="47" t="s">
        <v>4023</v>
      </c>
    </row>
    <row r="2328" spans="1:14" s="38" customFormat="1">
      <c r="A2328" s="47" t="s">
        <v>4771</v>
      </c>
      <c r="B2328" s="47" t="s">
        <v>4510</v>
      </c>
      <c r="C2328" s="48">
        <v>4800100425</v>
      </c>
      <c r="D2328" s="49">
        <v>4800100</v>
      </c>
      <c r="E2328" s="47" t="s">
        <v>5026</v>
      </c>
      <c r="F2328" s="49">
        <v>425</v>
      </c>
      <c r="G2328" s="47" t="s">
        <v>5037</v>
      </c>
      <c r="H2328" s="49" t="s">
        <v>4005</v>
      </c>
      <c r="I2328" s="48">
        <v>7325707388811</v>
      </c>
      <c r="J2328" s="93">
        <v>170</v>
      </c>
      <c r="K2328" s="50">
        <v>2</v>
      </c>
      <c r="L2328" s="93">
        <f t="shared" si="36"/>
        <v>340</v>
      </c>
      <c r="M2328" s="49" t="s">
        <v>1823</v>
      </c>
      <c r="N2328" s="47" t="s">
        <v>5025</v>
      </c>
    </row>
    <row r="2329" spans="1:14" s="38" customFormat="1">
      <c r="A2329" s="47" t="s">
        <v>4771</v>
      </c>
      <c r="B2329" s="47" t="s">
        <v>4510</v>
      </c>
      <c r="C2329" s="48">
        <v>4800101603</v>
      </c>
      <c r="D2329" s="49">
        <v>4800101</v>
      </c>
      <c r="E2329" s="47" t="s">
        <v>5023</v>
      </c>
      <c r="F2329" s="49">
        <v>603</v>
      </c>
      <c r="G2329" s="47" t="s">
        <v>4558</v>
      </c>
      <c r="H2329" s="49" t="s">
        <v>4005</v>
      </c>
      <c r="I2329" s="48">
        <v>7325707388897</v>
      </c>
      <c r="J2329" s="93">
        <v>170</v>
      </c>
      <c r="K2329" s="50">
        <v>2</v>
      </c>
      <c r="L2329" s="93">
        <f t="shared" si="36"/>
        <v>340</v>
      </c>
      <c r="M2329" s="49" t="s">
        <v>1823</v>
      </c>
      <c r="N2329" s="47" t="s">
        <v>5025</v>
      </c>
    </row>
    <row r="2330" spans="1:14" s="38" customFormat="1">
      <c r="A2330" s="47" t="s">
        <v>4771</v>
      </c>
      <c r="B2330" s="47" t="s">
        <v>4510</v>
      </c>
      <c r="C2330" s="48">
        <v>480010123</v>
      </c>
      <c r="D2330" s="49">
        <v>4800101</v>
      </c>
      <c r="E2330" s="47" t="s">
        <v>5023</v>
      </c>
      <c r="F2330" s="49">
        <v>23</v>
      </c>
      <c r="G2330" s="47" t="s">
        <v>5024</v>
      </c>
      <c r="H2330" s="49" t="s">
        <v>4005</v>
      </c>
      <c r="I2330" s="48">
        <v>7325707388972</v>
      </c>
      <c r="J2330" s="93">
        <v>170</v>
      </c>
      <c r="K2330" s="50">
        <v>2</v>
      </c>
      <c r="L2330" s="93">
        <f t="shared" si="36"/>
        <v>340</v>
      </c>
      <c r="M2330" s="49" t="s">
        <v>1823</v>
      </c>
      <c r="N2330" s="47" t="s">
        <v>5025</v>
      </c>
    </row>
    <row r="2331" spans="1:14" s="38" customFormat="1">
      <c r="A2331" s="47" t="s">
        <v>4771</v>
      </c>
      <c r="B2331" s="47" t="s">
        <v>4510</v>
      </c>
      <c r="C2331" s="48">
        <v>4800101425</v>
      </c>
      <c r="D2331" s="49">
        <v>4800101</v>
      </c>
      <c r="E2331" s="47" t="s">
        <v>5023</v>
      </c>
      <c r="F2331" s="49">
        <v>425</v>
      </c>
      <c r="G2331" s="47" t="s">
        <v>5037</v>
      </c>
      <c r="H2331" s="49" t="s">
        <v>4005</v>
      </c>
      <c r="I2331" s="48">
        <v>7325707389054</v>
      </c>
      <c r="J2331" s="93">
        <v>170</v>
      </c>
      <c r="K2331" s="50">
        <v>2</v>
      </c>
      <c r="L2331" s="93">
        <f t="shared" si="36"/>
        <v>340</v>
      </c>
      <c r="M2331" s="49" t="s">
        <v>1823</v>
      </c>
      <c r="N2331" s="47" t="s">
        <v>5025</v>
      </c>
    </row>
    <row r="2332" spans="1:14" s="38" customFormat="1">
      <c r="A2332" s="47" t="s">
        <v>4011</v>
      </c>
      <c r="B2332" s="47" t="s">
        <v>4261</v>
      </c>
      <c r="C2332" s="48">
        <v>3231182436</v>
      </c>
      <c r="D2332" s="49">
        <v>3231182</v>
      </c>
      <c r="E2332" s="47" t="s">
        <v>4372</v>
      </c>
      <c r="F2332" s="49">
        <v>436</v>
      </c>
      <c r="G2332" s="47" t="s">
        <v>4296</v>
      </c>
      <c r="H2332" s="49" t="s">
        <v>4004</v>
      </c>
      <c r="I2332" s="48">
        <v>7325707390456</v>
      </c>
      <c r="J2332" s="93">
        <v>135</v>
      </c>
      <c r="K2332" s="50">
        <v>2</v>
      </c>
      <c r="L2332" s="93">
        <f t="shared" si="36"/>
        <v>270</v>
      </c>
      <c r="M2332" s="49" t="s">
        <v>1823</v>
      </c>
      <c r="N2332" s="47" t="s">
        <v>4023</v>
      </c>
    </row>
    <row r="2333" spans="1:14" s="38" customFormat="1">
      <c r="A2333" s="47" t="s">
        <v>4011</v>
      </c>
      <c r="B2333" s="47" t="s">
        <v>4261</v>
      </c>
      <c r="C2333" s="48">
        <v>3231182436</v>
      </c>
      <c r="D2333" s="49">
        <v>3231182</v>
      </c>
      <c r="E2333" s="47" t="s">
        <v>4372</v>
      </c>
      <c r="F2333" s="49">
        <v>436</v>
      </c>
      <c r="G2333" s="47" t="s">
        <v>4296</v>
      </c>
      <c r="H2333" s="49" t="s">
        <v>4016</v>
      </c>
      <c r="I2333" s="48">
        <v>7325707390463</v>
      </c>
      <c r="J2333" s="93">
        <v>135</v>
      </c>
      <c r="K2333" s="50">
        <v>1</v>
      </c>
      <c r="L2333" s="93">
        <f t="shared" si="36"/>
        <v>135</v>
      </c>
      <c r="M2333" s="49" t="s">
        <v>1823</v>
      </c>
      <c r="N2333" s="47" t="s">
        <v>4023</v>
      </c>
    </row>
    <row r="2334" spans="1:14" s="38" customFormat="1">
      <c r="A2334" s="47" t="s">
        <v>4771</v>
      </c>
      <c r="B2334" s="47" t="s">
        <v>3964</v>
      </c>
      <c r="C2334" s="48">
        <v>4200816433</v>
      </c>
      <c r="D2334" s="49">
        <v>4200816</v>
      </c>
      <c r="E2334" s="47" t="s">
        <v>4984</v>
      </c>
      <c r="F2334" s="49">
        <v>433</v>
      </c>
      <c r="G2334" s="47" t="s">
        <v>3969</v>
      </c>
      <c r="H2334" s="49" t="s">
        <v>4001</v>
      </c>
      <c r="I2334" s="48">
        <v>7325707392016</v>
      </c>
      <c r="J2334" s="93">
        <v>160</v>
      </c>
      <c r="K2334" s="50">
        <v>1</v>
      </c>
      <c r="L2334" s="93">
        <f t="shared" si="36"/>
        <v>160</v>
      </c>
      <c r="M2334" s="49" t="s">
        <v>1923</v>
      </c>
      <c r="N2334" s="47" t="s">
        <v>4393</v>
      </c>
    </row>
    <row r="2335" spans="1:14" s="38" customFormat="1">
      <c r="A2335" s="47" t="s">
        <v>4771</v>
      </c>
      <c r="B2335" s="47" t="s">
        <v>3964</v>
      </c>
      <c r="C2335" s="48">
        <v>4200816433</v>
      </c>
      <c r="D2335" s="49">
        <v>4200816</v>
      </c>
      <c r="E2335" s="47" t="s">
        <v>4984</v>
      </c>
      <c r="F2335" s="49">
        <v>433</v>
      </c>
      <c r="G2335" s="47" t="s">
        <v>3969</v>
      </c>
      <c r="H2335" s="49" t="s">
        <v>4005</v>
      </c>
      <c r="I2335" s="48">
        <v>7325707392047</v>
      </c>
      <c r="J2335" s="93">
        <v>160</v>
      </c>
      <c r="K2335" s="50">
        <v>1</v>
      </c>
      <c r="L2335" s="93">
        <f t="shared" si="36"/>
        <v>160</v>
      </c>
      <c r="M2335" s="49" t="s">
        <v>1923</v>
      </c>
      <c r="N2335" s="47" t="s">
        <v>4393</v>
      </c>
    </row>
    <row r="2336" spans="1:14" s="38" customFormat="1">
      <c r="A2336" s="47" t="s">
        <v>4771</v>
      </c>
      <c r="B2336" s="47" t="s">
        <v>3964</v>
      </c>
      <c r="C2336" s="48">
        <v>4200816630</v>
      </c>
      <c r="D2336" s="49">
        <v>4200816</v>
      </c>
      <c r="E2336" s="47" t="s">
        <v>4984</v>
      </c>
      <c r="F2336" s="49">
        <v>630</v>
      </c>
      <c r="G2336" s="47" t="s">
        <v>4224</v>
      </c>
      <c r="H2336" s="49" t="s">
        <v>4005</v>
      </c>
      <c r="I2336" s="48">
        <v>7325707392122</v>
      </c>
      <c r="J2336" s="93">
        <v>160</v>
      </c>
      <c r="K2336" s="50">
        <v>1</v>
      </c>
      <c r="L2336" s="93">
        <f t="shared" si="36"/>
        <v>160</v>
      </c>
      <c r="M2336" s="49" t="s">
        <v>1923</v>
      </c>
      <c r="N2336" s="47" t="s">
        <v>4393</v>
      </c>
    </row>
    <row r="2337" spans="1:14" s="38" customFormat="1">
      <c r="A2337" s="47" t="s">
        <v>4771</v>
      </c>
      <c r="B2337" s="47" t="s">
        <v>4134</v>
      </c>
      <c r="C2337" s="48">
        <v>4200817433</v>
      </c>
      <c r="D2337" s="49">
        <v>4200817</v>
      </c>
      <c r="E2337" s="47" t="s">
        <v>4865</v>
      </c>
      <c r="F2337" s="49">
        <v>433</v>
      </c>
      <c r="G2337" s="47" t="s">
        <v>3969</v>
      </c>
      <c r="H2337" s="49" t="s">
        <v>4004</v>
      </c>
      <c r="I2337" s="48">
        <v>7325707392344</v>
      </c>
      <c r="J2337" s="93">
        <v>145</v>
      </c>
      <c r="K2337" s="50">
        <v>2</v>
      </c>
      <c r="L2337" s="93">
        <f t="shared" si="36"/>
        <v>290</v>
      </c>
      <c r="M2337" s="49" t="s">
        <v>1923</v>
      </c>
      <c r="N2337" s="47" t="s">
        <v>4152</v>
      </c>
    </row>
    <row r="2338" spans="1:14" s="38" customFormat="1">
      <c r="A2338" s="47" t="s">
        <v>4771</v>
      </c>
      <c r="B2338" s="47" t="s">
        <v>4134</v>
      </c>
      <c r="C2338" s="48">
        <v>4200817433</v>
      </c>
      <c r="D2338" s="49">
        <v>4200817</v>
      </c>
      <c r="E2338" s="47" t="s">
        <v>4865</v>
      </c>
      <c r="F2338" s="49">
        <v>433</v>
      </c>
      <c r="G2338" s="47" t="s">
        <v>3969</v>
      </c>
      <c r="H2338" s="49" t="s">
        <v>4005</v>
      </c>
      <c r="I2338" s="48">
        <v>7325707392368</v>
      </c>
      <c r="J2338" s="93">
        <v>145</v>
      </c>
      <c r="K2338" s="50">
        <v>1</v>
      </c>
      <c r="L2338" s="93">
        <f t="shared" si="36"/>
        <v>145</v>
      </c>
      <c r="M2338" s="49" t="s">
        <v>1923</v>
      </c>
      <c r="N2338" s="47" t="s">
        <v>4152</v>
      </c>
    </row>
    <row r="2339" spans="1:14" s="38" customFormat="1">
      <c r="A2339" s="47" t="s">
        <v>4771</v>
      </c>
      <c r="B2339" s="47" t="s">
        <v>4134</v>
      </c>
      <c r="C2339" s="48">
        <v>4200817630</v>
      </c>
      <c r="D2339" s="49">
        <v>4200817</v>
      </c>
      <c r="E2339" s="47" t="s">
        <v>4865</v>
      </c>
      <c r="F2339" s="49">
        <v>630</v>
      </c>
      <c r="G2339" s="47" t="s">
        <v>4224</v>
      </c>
      <c r="H2339" s="49" t="s">
        <v>4001</v>
      </c>
      <c r="I2339" s="48">
        <v>7325707392412</v>
      </c>
      <c r="J2339" s="93">
        <v>145</v>
      </c>
      <c r="K2339" s="50">
        <v>1</v>
      </c>
      <c r="L2339" s="93">
        <f t="shared" si="36"/>
        <v>145</v>
      </c>
      <c r="M2339" s="49" t="s">
        <v>1923</v>
      </c>
      <c r="N2339" s="47" t="s">
        <v>4152</v>
      </c>
    </row>
    <row r="2340" spans="1:14" s="38" customFormat="1">
      <c r="A2340" s="47" t="s">
        <v>4771</v>
      </c>
      <c r="B2340" s="47" t="s">
        <v>4134</v>
      </c>
      <c r="C2340" s="48">
        <v>4200817630</v>
      </c>
      <c r="D2340" s="49">
        <v>4200817</v>
      </c>
      <c r="E2340" s="47" t="s">
        <v>4865</v>
      </c>
      <c r="F2340" s="49">
        <v>630</v>
      </c>
      <c r="G2340" s="47" t="s">
        <v>4224</v>
      </c>
      <c r="H2340" s="49" t="s">
        <v>4005</v>
      </c>
      <c r="I2340" s="48">
        <v>7325707392443</v>
      </c>
      <c r="J2340" s="93">
        <v>145</v>
      </c>
      <c r="K2340" s="50">
        <v>1</v>
      </c>
      <c r="L2340" s="93">
        <f t="shared" si="36"/>
        <v>145</v>
      </c>
      <c r="M2340" s="49" t="s">
        <v>1923</v>
      </c>
      <c r="N2340" s="47" t="s">
        <v>4152</v>
      </c>
    </row>
    <row r="2341" spans="1:14" s="38" customFormat="1">
      <c r="A2341" s="47" t="s">
        <v>4771</v>
      </c>
      <c r="B2341" s="47" t="s">
        <v>4012</v>
      </c>
      <c r="C2341" s="48">
        <v>4751114277</v>
      </c>
      <c r="D2341" s="49">
        <v>4751114</v>
      </c>
      <c r="E2341" s="47" t="s">
        <v>4814</v>
      </c>
      <c r="F2341" s="49">
        <v>277</v>
      </c>
      <c r="G2341" s="47" t="s">
        <v>4184</v>
      </c>
      <c r="H2341" s="49" t="s">
        <v>4005</v>
      </c>
      <c r="I2341" s="48">
        <v>7325707394331</v>
      </c>
      <c r="J2341" s="93">
        <v>360</v>
      </c>
      <c r="K2341" s="50">
        <v>1</v>
      </c>
      <c r="L2341" s="93">
        <f t="shared" si="36"/>
        <v>360</v>
      </c>
      <c r="M2341" s="49" t="s">
        <v>1823</v>
      </c>
      <c r="N2341" s="47" t="s">
        <v>4801</v>
      </c>
    </row>
    <row r="2342" spans="1:14" s="38" customFormat="1">
      <c r="A2342" s="47" t="s">
        <v>4771</v>
      </c>
      <c r="B2342" s="47" t="s">
        <v>4012</v>
      </c>
      <c r="C2342" s="48">
        <v>4751114433</v>
      </c>
      <c r="D2342" s="49">
        <v>4751114</v>
      </c>
      <c r="E2342" s="47" t="s">
        <v>4814</v>
      </c>
      <c r="F2342" s="49">
        <v>433</v>
      </c>
      <c r="G2342" s="47" t="s">
        <v>3969</v>
      </c>
      <c r="H2342" s="49" t="s">
        <v>4005</v>
      </c>
      <c r="I2342" s="48">
        <v>7325707394430</v>
      </c>
      <c r="J2342" s="93">
        <v>360</v>
      </c>
      <c r="K2342" s="50">
        <v>1</v>
      </c>
      <c r="L2342" s="93">
        <f t="shared" si="36"/>
        <v>360</v>
      </c>
      <c r="M2342" s="49" t="s">
        <v>1823</v>
      </c>
      <c r="N2342" s="47" t="s">
        <v>4801</v>
      </c>
    </row>
    <row r="2343" spans="1:14" s="38" customFormat="1">
      <c r="A2343" s="47" t="s">
        <v>4011</v>
      </c>
      <c r="B2343" s="47" t="s">
        <v>4012</v>
      </c>
      <c r="C2343" s="48">
        <v>7006298860</v>
      </c>
      <c r="D2343" s="49">
        <v>7006298</v>
      </c>
      <c r="E2343" s="47" t="s">
        <v>4076</v>
      </c>
      <c r="F2343" s="49">
        <v>860</v>
      </c>
      <c r="G2343" s="47" t="s">
        <v>4077</v>
      </c>
      <c r="H2343" s="49" t="s">
        <v>4001</v>
      </c>
      <c r="I2343" s="48">
        <v>7325707396182</v>
      </c>
      <c r="J2343" s="93">
        <v>315</v>
      </c>
      <c r="K2343" s="50">
        <v>1</v>
      </c>
      <c r="L2343" s="93">
        <f t="shared" si="36"/>
        <v>315</v>
      </c>
      <c r="M2343" s="49" t="s">
        <v>1823</v>
      </c>
      <c r="N2343" s="47" t="s">
        <v>4021</v>
      </c>
    </row>
    <row r="2344" spans="1:14" s="38" customFormat="1">
      <c r="A2344" s="47" t="s">
        <v>4011</v>
      </c>
      <c r="B2344" s="47" t="s">
        <v>4012</v>
      </c>
      <c r="C2344" s="48">
        <v>7006298860</v>
      </c>
      <c r="D2344" s="49">
        <v>7006298</v>
      </c>
      <c r="E2344" s="47" t="s">
        <v>4076</v>
      </c>
      <c r="F2344" s="49">
        <v>860</v>
      </c>
      <c r="G2344" s="47" t="s">
        <v>4077</v>
      </c>
      <c r="H2344" s="49" t="s">
        <v>4004</v>
      </c>
      <c r="I2344" s="48">
        <v>7325707396199</v>
      </c>
      <c r="J2344" s="93">
        <v>315</v>
      </c>
      <c r="K2344" s="50">
        <v>1</v>
      </c>
      <c r="L2344" s="93">
        <f t="shared" si="36"/>
        <v>315</v>
      </c>
      <c r="M2344" s="49" t="s">
        <v>1823</v>
      </c>
      <c r="N2344" s="47" t="s">
        <v>4021</v>
      </c>
    </row>
    <row r="2345" spans="1:14" s="38" customFormat="1">
      <c r="A2345" s="47" t="s">
        <v>4771</v>
      </c>
      <c r="B2345" s="47" t="s">
        <v>5110</v>
      </c>
      <c r="C2345" s="48">
        <v>4400121433</v>
      </c>
      <c r="D2345" s="49">
        <v>4400121</v>
      </c>
      <c r="E2345" s="47" t="s">
        <v>5120</v>
      </c>
      <c r="F2345" s="49">
        <v>433</v>
      </c>
      <c r="G2345" s="47" t="s">
        <v>3969</v>
      </c>
      <c r="H2345" s="49" t="s">
        <v>4694</v>
      </c>
      <c r="I2345" s="48">
        <v>7325707396359</v>
      </c>
      <c r="J2345" s="93">
        <v>160</v>
      </c>
      <c r="K2345" s="50">
        <v>1</v>
      </c>
      <c r="L2345" s="93">
        <f t="shared" si="36"/>
        <v>160</v>
      </c>
      <c r="M2345" s="49" t="s">
        <v>1899</v>
      </c>
      <c r="N2345" s="47" t="s">
        <v>5089</v>
      </c>
    </row>
    <row r="2346" spans="1:14" s="38" customFormat="1">
      <c r="A2346" s="47" t="s">
        <v>4771</v>
      </c>
      <c r="B2346" s="47" t="s">
        <v>5110</v>
      </c>
      <c r="C2346" s="48">
        <v>4400121433</v>
      </c>
      <c r="D2346" s="49">
        <v>4400121</v>
      </c>
      <c r="E2346" s="47" t="s">
        <v>5120</v>
      </c>
      <c r="F2346" s="49">
        <v>433</v>
      </c>
      <c r="G2346" s="47" t="s">
        <v>3969</v>
      </c>
      <c r="H2346" s="49" t="s">
        <v>5112</v>
      </c>
      <c r="I2346" s="48">
        <v>7325707396366</v>
      </c>
      <c r="J2346" s="93">
        <v>160</v>
      </c>
      <c r="K2346" s="50">
        <v>1</v>
      </c>
      <c r="L2346" s="93">
        <f t="shared" si="36"/>
        <v>160</v>
      </c>
      <c r="M2346" s="49" t="s">
        <v>1899</v>
      </c>
      <c r="N2346" s="47" t="s">
        <v>5089</v>
      </c>
    </row>
    <row r="2347" spans="1:14" s="38" customFormat="1">
      <c r="A2347" s="47" t="s">
        <v>4771</v>
      </c>
      <c r="B2347" s="47" t="s">
        <v>4510</v>
      </c>
      <c r="C2347" s="48">
        <v>4805202130</v>
      </c>
      <c r="D2347" s="49">
        <v>4805202</v>
      </c>
      <c r="E2347" s="47" t="s">
        <v>5081</v>
      </c>
      <c r="F2347" s="49">
        <v>130</v>
      </c>
      <c r="G2347" s="47" t="s">
        <v>4110</v>
      </c>
      <c r="H2347" s="49" t="s">
        <v>4005</v>
      </c>
      <c r="I2347" s="48">
        <v>7325707396656</v>
      </c>
      <c r="J2347" s="93">
        <v>265</v>
      </c>
      <c r="K2347" s="50">
        <v>2</v>
      </c>
      <c r="L2347" s="93">
        <f t="shared" si="36"/>
        <v>530</v>
      </c>
      <c r="M2347" s="49" t="s">
        <v>1823</v>
      </c>
      <c r="N2347" s="47" t="s">
        <v>5082</v>
      </c>
    </row>
    <row r="2348" spans="1:14" s="38" customFormat="1">
      <c r="A2348" s="47" t="s">
        <v>4771</v>
      </c>
      <c r="B2348" s="47" t="s">
        <v>4510</v>
      </c>
      <c r="C2348" s="48">
        <v>4805203433</v>
      </c>
      <c r="D2348" s="49">
        <v>4805203</v>
      </c>
      <c r="E2348" s="47" t="s">
        <v>5083</v>
      </c>
      <c r="F2348" s="49">
        <v>433</v>
      </c>
      <c r="G2348" s="47" t="s">
        <v>3969</v>
      </c>
      <c r="H2348" s="49" t="s">
        <v>4005</v>
      </c>
      <c r="I2348" s="48">
        <v>7325707396861</v>
      </c>
      <c r="J2348" s="93">
        <v>180</v>
      </c>
      <c r="K2348" s="50">
        <v>2</v>
      </c>
      <c r="L2348" s="93">
        <f t="shared" si="36"/>
        <v>360</v>
      </c>
      <c r="M2348" s="49" t="s">
        <v>1823</v>
      </c>
      <c r="N2348" s="47" t="s">
        <v>4023</v>
      </c>
    </row>
    <row r="2349" spans="1:14" s="38" customFormat="1">
      <c r="A2349" s="47" t="s">
        <v>4771</v>
      </c>
      <c r="B2349" s="47" t="s">
        <v>4510</v>
      </c>
      <c r="C2349" s="48">
        <v>4805207603</v>
      </c>
      <c r="D2349" s="49">
        <v>4805207</v>
      </c>
      <c r="E2349" s="47" t="s">
        <v>5084</v>
      </c>
      <c r="F2349" s="49">
        <v>603</v>
      </c>
      <c r="G2349" s="47" t="s">
        <v>4558</v>
      </c>
      <c r="H2349" s="49" t="s">
        <v>4005</v>
      </c>
      <c r="I2349" s="48">
        <v>7325707397219</v>
      </c>
      <c r="J2349" s="93">
        <v>195</v>
      </c>
      <c r="K2349" s="50">
        <v>2</v>
      </c>
      <c r="L2349" s="93">
        <f t="shared" si="36"/>
        <v>390</v>
      </c>
      <c r="M2349" s="49" t="s">
        <v>1823</v>
      </c>
      <c r="N2349" s="47" t="s">
        <v>4569</v>
      </c>
    </row>
    <row r="2350" spans="1:14" s="38" customFormat="1">
      <c r="A2350" s="47" t="s">
        <v>4771</v>
      </c>
      <c r="B2350" s="47" t="s">
        <v>4510</v>
      </c>
      <c r="C2350" s="48">
        <v>4805208130</v>
      </c>
      <c r="D2350" s="49">
        <v>4805208</v>
      </c>
      <c r="E2350" s="47" t="s">
        <v>5085</v>
      </c>
      <c r="F2350" s="49">
        <v>130</v>
      </c>
      <c r="G2350" s="47" t="s">
        <v>4110</v>
      </c>
      <c r="H2350" s="49" t="s">
        <v>4005</v>
      </c>
      <c r="I2350" s="48">
        <v>7325707397288</v>
      </c>
      <c r="J2350" s="93">
        <v>200</v>
      </c>
      <c r="K2350" s="50">
        <v>2</v>
      </c>
      <c r="L2350" s="93">
        <f t="shared" si="36"/>
        <v>400</v>
      </c>
      <c r="M2350" s="49" t="s">
        <v>1823</v>
      </c>
      <c r="N2350" s="47" t="s">
        <v>4569</v>
      </c>
    </row>
    <row r="2351" spans="1:14" s="38" customFormat="1">
      <c r="A2351" s="47" t="s">
        <v>4771</v>
      </c>
      <c r="B2351" s="47" t="s">
        <v>4510</v>
      </c>
      <c r="C2351" s="48">
        <v>4805211130</v>
      </c>
      <c r="D2351" s="49">
        <v>4805211</v>
      </c>
      <c r="E2351" s="47" t="s">
        <v>5086</v>
      </c>
      <c r="F2351" s="49">
        <v>130</v>
      </c>
      <c r="G2351" s="47" t="s">
        <v>4110</v>
      </c>
      <c r="H2351" s="49" t="s">
        <v>4001</v>
      </c>
      <c r="I2351" s="48">
        <v>7325707398360</v>
      </c>
      <c r="J2351" s="93">
        <v>220</v>
      </c>
      <c r="K2351" s="50">
        <v>1</v>
      </c>
      <c r="L2351" s="93">
        <f t="shared" si="36"/>
        <v>220</v>
      </c>
      <c r="M2351" s="49" t="s">
        <v>1899</v>
      </c>
      <c r="N2351" s="47" t="s">
        <v>5087</v>
      </c>
    </row>
    <row r="2352" spans="1:14" s="38" customFormat="1">
      <c r="A2352" s="47" t="s">
        <v>4771</v>
      </c>
      <c r="B2352" s="47" t="s">
        <v>4510</v>
      </c>
      <c r="C2352" s="48">
        <v>4805211130</v>
      </c>
      <c r="D2352" s="49">
        <v>4805211</v>
      </c>
      <c r="E2352" s="47" t="s">
        <v>5086</v>
      </c>
      <c r="F2352" s="49">
        <v>130</v>
      </c>
      <c r="G2352" s="47" t="s">
        <v>4110</v>
      </c>
      <c r="H2352" s="49" t="s">
        <v>4005</v>
      </c>
      <c r="I2352" s="48">
        <v>7325707398391</v>
      </c>
      <c r="J2352" s="93">
        <v>220</v>
      </c>
      <c r="K2352" s="50">
        <v>2</v>
      </c>
      <c r="L2352" s="93">
        <f t="shared" si="36"/>
        <v>440</v>
      </c>
      <c r="M2352" s="49" t="s">
        <v>1899</v>
      </c>
      <c r="N2352" s="47" t="s">
        <v>5087</v>
      </c>
    </row>
    <row r="2353" spans="1:14" s="38" customFormat="1">
      <c r="A2353" s="47" t="s">
        <v>4011</v>
      </c>
      <c r="B2353" s="47" t="s">
        <v>4012</v>
      </c>
      <c r="C2353" s="48">
        <v>7006300204</v>
      </c>
      <c r="D2353" s="49">
        <v>7006300</v>
      </c>
      <c r="E2353" s="47" t="s">
        <v>4080</v>
      </c>
      <c r="F2353" s="49">
        <v>204</v>
      </c>
      <c r="G2353" s="47" t="s">
        <v>4081</v>
      </c>
      <c r="H2353" s="49" t="s">
        <v>4004</v>
      </c>
      <c r="I2353" s="48">
        <v>7325707398650</v>
      </c>
      <c r="J2353" s="93">
        <v>290</v>
      </c>
      <c r="K2353" s="50">
        <v>1</v>
      </c>
      <c r="L2353" s="93">
        <f t="shared" si="36"/>
        <v>290</v>
      </c>
      <c r="M2353" s="49" t="s">
        <v>1823</v>
      </c>
      <c r="N2353" s="47" t="s">
        <v>4021</v>
      </c>
    </row>
    <row r="2354" spans="1:14" s="38" customFormat="1">
      <c r="A2354" s="47" t="s">
        <v>4771</v>
      </c>
      <c r="B2354" s="47" t="s">
        <v>4510</v>
      </c>
      <c r="C2354" s="48">
        <v>4805214433</v>
      </c>
      <c r="D2354" s="49">
        <v>4805214</v>
      </c>
      <c r="E2354" s="47" t="s">
        <v>5088</v>
      </c>
      <c r="F2354" s="49">
        <v>433</v>
      </c>
      <c r="G2354" s="47" t="s">
        <v>3969</v>
      </c>
      <c r="H2354" s="49" t="s">
        <v>4001</v>
      </c>
      <c r="I2354" s="48">
        <v>7325707399015</v>
      </c>
      <c r="J2354" s="93">
        <v>160</v>
      </c>
      <c r="K2354" s="50">
        <v>1</v>
      </c>
      <c r="L2354" s="93">
        <f t="shared" si="36"/>
        <v>160</v>
      </c>
      <c r="M2354" s="49" t="s">
        <v>1899</v>
      </c>
      <c r="N2354" s="47" t="s">
        <v>5089</v>
      </c>
    </row>
    <row r="2355" spans="1:14" s="38" customFormat="1">
      <c r="A2355" s="47" t="s">
        <v>4771</v>
      </c>
      <c r="B2355" s="47" t="s">
        <v>4510</v>
      </c>
      <c r="C2355" s="48">
        <v>4805214433</v>
      </c>
      <c r="D2355" s="49">
        <v>4805214</v>
      </c>
      <c r="E2355" s="47" t="s">
        <v>5088</v>
      </c>
      <c r="F2355" s="49">
        <v>433</v>
      </c>
      <c r="G2355" s="47" t="s">
        <v>3969</v>
      </c>
      <c r="H2355" s="49" t="s">
        <v>4005</v>
      </c>
      <c r="I2355" s="48">
        <v>7325707399046</v>
      </c>
      <c r="J2355" s="93">
        <v>160</v>
      </c>
      <c r="K2355" s="50">
        <v>2</v>
      </c>
      <c r="L2355" s="93">
        <f t="shared" si="36"/>
        <v>320</v>
      </c>
      <c r="M2355" s="49" t="s">
        <v>1899</v>
      </c>
      <c r="N2355" s="47" t="s">
        <v>5089</v>
      </c>
    </row>
    <row r="2356" spans="1:14" s="38" customFormat="1">
      <c r="A2356" s="47" t="s">
        <v>4011</v>
      </c>
      <c r="B2356" s="47" t="s">
        <v>4261</v>
      </c>
      <c r="C2356" s="48">
        <v>3240013402</v>
      </c>
      <c r="D2356" s="49">
        <v>3240013</v>
      </c>
      <c r="E2356" s="47" t="s">
        <v>4373</v>
      </c>
      <c r="F2356" s="49">
        <v>402</v>
      </c>
      <c r="G2356" s="47" t="s">
        <v>4374</v>
      </c>
      <c r="H2356" s="49" t="s">
        <v>4016</v>
      </c>
      <c r="I2356" s="48">
        <v>7325707400476</v>
      </c>
      <c r="J2356" s="93">
        <v>145</v>
      </c>
      <c r="K2356" s="50">
        <v>1</v>
      </c>
      <c r="L2356" s="93">
        <f t="shared" si="36"/>
        <v>145</v>
      </c>
      <c r="M2356" s="49" t="s">
        <v>1923</v>
      </c>
      <c r="N2356" s="47" t="s">
        <v>3967</v>
      </c>
    </row>
    <row r="2357" spans="1:14" s="38" customFormat="1">
      <c r="A2357" s="47" t="s">
        <v>4011</v>
      </c>
      <c r="B2357" s="47" t="s">
        <v>4261</v>
      </c>
      <c r="C2357" s="48">
        <v>3240013835</v>
      </c>
      <c r="D2357" s="49">
        <v>3240013</v>
      </c>
      <c r="E2357" s="47" t="s">
        <v>4373</v>
      </c>
      <c r="F2357" s="49">
        <v>835</v>
      </c>
      <c r="G2357" s="47" t="s">
        <v>4275</v>
      </c>
      <c r="H2357" s="49" t="s">
        <v>4004</v>
      </c>
      <c r="I2357" s="48">
        <v>7325707400520</v>
      </c>
      <c r="J2357" s="93">
        <v>145</v>
      </c>
      <c r="K2357" s="50">
        <v>1</v>
      </c>
      <c r="L2357" s="93">
        <f t="shared" si="36"/>
        <v>145</v>
      </c>
      <c r="M2357" s="49" t="s">
        <v>1923</v>
      </c>
      <c r="N2357" s="47" t="s">
        <v>3967</v>
      </c>
    </row>
    <row r="2358" spans="1:14" s="38" customFormat="1">
      <c r="A2358" s="47" t="s">
        <v>4011</v>
      </c>
      <c r="B2358" s="47" t="s">
        <v>4261</v>
      </c>
      <c r="C2358" s="48">
        <v>3240013835</v>
      </c>
      <c r="D2358" s="49">
        <v>3240013</v>
      </c>
      <c r="E2358" s="47" t="s">
        <v>4373</v>
      </c>
      <c r="F2358" s="49">
        <v>835</v>
      </c>
      <c r="G2358" s="47" t="s">
        <v>4275</v>
      </c>
      <c r="H2358" s="49" t="s">
        <v>4016</v>
      </c>
      <c r="I2358" s="48">
        <v>7325707400537</v>
      </c>
      <c r="J2358" s="93">
        <v>145</v>
      </c>
      <c r="K2358" s="50">
        <v>1</v>
      </c>
      <c r="L2358" s="93">
        <f t="shared" si="36"/>
        <v>145</v>
      </c>
      <c r="M2358" s="49" t="s">
        <v>1923</v>
      </c>
      <c r="N2358" s="47" t="s">
        <v>3967</v>
      </c>
    </row>
    <row r="2359" spans="1:14" s="38" customFormat="1">
      <c r="A2359" s="47" t="s">
        <v>4011</v>
      </c>
      <c r="B2359" s="47" t="s">
        <v>4134</v>
      </c>
      <c r="C2359" s="48">
        <v>1505245405</v>
      </c>
      <c r="D2359" s="49">
        <v>1505245</v>
      </c>
      <c r="E2359" s="47" t="s">
        <v>4208</v>
      </c>
      <c r="F2359" s="49">
        <v>405</v>
      </c>
      <c r="G2359" s="47" t="s">
        <v>4209</v>
      </c>
      <c r="H2359" s="49">
        <v>46</v>
      </c>
      <c r="I2359" s="48">
        <v>7325707401107</v>
      </c>
      <c r="J2359" s="93">
        <v>420</v>
      </c>
      <c r="K2359" s="50">
        <v>1</v>
      </c>
      <c r="L2359" s="93">
        <f t="shared" si="36"/>
        <v>420</v>
      </c>
      <c r="M2359" s="49" t="s">
        <v>1911</v>
      </c>
      <c r="N2359" s="47" t="s">
        <v>4198</v>
      </c>
    </row>
    <row r="2360" spans="1:14" s="38" customFormat="1">
      <c r="A2360" s="47" t="s">
        <v>4011</v>
      </c>
      <c r="B2360" s="47" t="s">
        <v>4510</v>
      </c>
      <c r="C2360" s="48">
        <v>8050601837</v>
      </c>
      <c r="D2360" s="49">
        <v>8050601</v>
      </c>
      <c r="E2360" s="47" t="s">
        <v>4619</v>
      </c>
      <c r="F2360" s="49">
        <v>837</v>
      </c>
      <c r="G2360" s="47" t="s">
        <v>4608</v>
      </c>
      <c r="H2360" s="49" t="s">
        <v>4004</v>
      </c>
      <c r="I2360" s="48">
        <v>7325707402685</v>
      </c>
      <c r="J2360" s="93">
        <v>170</v>
      </c>
      <c r="K2360" s="50">
        <v>2</v>
      </c>
      <c r="L2360" s="93">
        <f t="shared" si="36"/>
        <v>340</v>
      </c>
      <c r="M2360" s="49" t="s">
        <v>1823</v>
      </c>
      <c r="N2360" s="47" t="s">
        <v>4023</v>
      </c>
    </row>
    <row r="2361" spans="1:14" s="38" customFormat="1">
      <c r="A2361" s="47" t="s">
        <v>4011</v>
      </c>
      <c r="B2361" s="47" t="s">
        <v>4510</v>
      </c>
      <c r="C2361" s="48">
        <v>8030179604</v>
      </c>
      <c r="D2361" s="49">
        <v>8030179</v>
      </c>
      <c r="E2361" s="47" t="s">
        <v>4568</v>
      </c>
      <c r="F2361" s="49">
        <v>604</v>
      </c>
      <c r="G2361" s="47" t="s">
        <v>4079</v>
      </c>
      <c r="H2361" s="49" t="s">
        <v>4004</v>
      </c>
      <c r="I2361" s="48">
        <v>7325707406089</v>
      </c>
      <c r="J2361" s="93">
        <v>200</v>
      </c>
      <c r="K2361" s="50">
        <v>2</v>
      </c>
      <c r="L2361" s="93">
        <f t="shared" si="36"/>
        <v>400</v>
      </c>
      <c r="M2361" s="49" t="s">
        <v>1899</v>
      </c>
      <c r="N2361" s="47" t="s">
        <v>4569</v>
      </c>
    </row>
    <row r="2362" spans="1:14" s="38" customFormat="1">
      <c r="A2362" s="47" t="s">
        <v>4011</v>
      </c>
      <c r="B2362" s="47" t="s">
        <v>4510</v>
      </c>
      <c r="C2362" s="48">
        <v>803018195</v>
      </c>
      <c r="D2362" s="49">
        <v>8030181</v>
      </c>
      <c r="E2362" s="47" t="s">
        <v>4541</v>
      </c>
      <c r="F2362" s="49">
        <v>95</v>
      </c>
      <c r="G2362" s="47" t="s">
        <v>4127</v>
      </c>
      <c r="H2362" s="49" t="s">
        <v>4004</v>
      </c>
      <c r="I2362" s="48">
        <v>7325707406409</v>
      </c>
      <c r="J2362" s="93">
        <v>180</v>
      </c>
      <c r="K2362" s="50">
        <v>2</v>
      </c>
      <c r="L2362" s="93">
        <f t="shared" si="36"/>
        <v>360</v>
      </c>
      <c r="M2362" s="49" t="s">
        <v>1899</v>
      </c>
      <c r="N2362" s="47" t="s">
        <v>4023</v>
      </c>
    </row>
    <row r="2363" spans="1:14" s="38" customFormat="1">
      <c r="A2363" s="47" t="s">
        <v>4011</v>
      </c>
      <c r="B2363" s="47" t="s">
        <v>4510</v>
      </c>
      <c r="C2363" s="48">
        <v>8030561402</v>
      </c>
      <c r="D2363" s="49">
        <v>8030561</v>
      </c>
      <c r="E2363" s="47" t="s">
        <v>4579</v>
      </c>
      <c r="F2363" s="49">
        <v>402</v>
      </c>
      <c r="G2363" s="47" t="s">
        <v>4374</v>
      </c>
      <c r="H2363" s="49" t="s">
        <v>4001</v>
      </c>
      <c r="I2363" s="48">
        <v>7325707406706</v>
      </c>
      <c r="J2363" s="93">
        <v>145</v>
      </c>
      <c r="K2363" s="50">
        <v>2</v>
      </c>
      <c r="L2363" s="93">
        <f t="shared" si="36"/>
        <v>290</v>
      </c>
      <c r="M2363" s="49" t="s">
        <v>1823</v>
      </c>
      <c r="N2363" s="47" t="s">
        <v>4023</v>
      </c>
    </row>
    <row r="2364" spans="1:14" s="38" customFormat="1">
      <c r="A2364" s="47" t="s">
        <v>4011</v>
      </c>
      <c r="B2364" s="47" t="s">
        <v>4510</v>
      </c>
      <c r="C2364" s="48">
        <v>8030561402</v>
      </c>
      <c r="D2364" s="49">
        <v>8030561</v>
      </c>
      <c r="E2364" s="47" t="s">
        <v>4579</v>
      </c>
      <c r="F2364" s="49">
        <v>402</v>
      </c>
      <c r="G2364" s="47" t="s">
        <v>4374</v>
      </c>
      <c r="H2364" s="49" t="s">
        <v>4005</v>
      </c>
      <c r="I2364" s="48">
        <v>7325707406737</v>
      </c>
      <c r="J2364" s="93">
        <v>145</v>
      </c>
      <c r="K2364" s="50">
        <v>1</v>
      </c>
      <c r="L2364" s="93">
        <f t="shared" si="36"/>
        <v>145</v>
      </c>
      <c r="M2364" s="49" t="s">
        <v>1823</v>
      </c>
      <c r="N2364" s="47" t="s">
        <v>4023</v>
      </c>
    </row>
    <row r="2365" spans="1:14" s="38" customFormat="1">
      <c r="A2365" s="47" t="s">
        <v>4011</v>
      </c>
      <c r="B2365" s="47" t="s">
        <v>4510</v>
      </c>
      <c r="C2365" s="48">
        <v>80401865</v>
      </c>
      <c r="D2365" s="49">
        <v>8040186</v>
      </c>
      <c r="E2365" s="47" t="s">
        <v>4525</v>
      </c>
      <c r="F2365" s="49">
        <v>5</v>
      </c>
      <c r="G2365" s="47" t="s">
        <v>4014</v>
      </c>
      <c r="H2365" s="49" t="s">
        <v>4004</v>
      </c>
      <c r="I2365" s="48">
        <v>7325707407826</v>
      </c>
      <c r="J2365" s="93">
        <v>220</v>
      </c>
      <c r="K2365" s="50">
        <v>1</v>
      </c>
      <c r="L2365" s="93">
        <f t="shared" si="36"/>
        <v>220</v>
      </c>
      <c r="M2365" s="49" t="s">
        <v>1899</v>
      </c>
      <c r="N2365" s="47" t="s">
        <v>4526</v>
      </c>
    </row>
    <row r="2366" spans="1:14" s="38" customFormat="1">
      <c r="A2366" s="47" t="s">
        <v>4011</v>
      </c>
      <c r="B2366" s="47" t="s">
        <v>4510</v>
      </c>
      <c r="C2366" s="48">
        <v>80401865</v>
      </c>
      <c r="D2366" s="49">
        <v>8040186</v>
      </c>
      <c r="E2366" s="47" t="s">
        <v>4525</v>
      </c>
      <c r="F2366" s="49">
        <v>5</v>
      </c>
      <c r="G2366" s="47" t="s">
        <v>4014</v>
      </c>
      <c r="H2366" s="49" t="s">
        <v>4029</v>
      </c>
      <c r="I2366" s="48">
        <v>7325707407857</v>
      </c>
      <c r="J2366" s="93">
        <v>220</v>
      </c>
      <c r="K2366" s="50">
        <v>2</v>
      </c>
      <c r="L2366" s="93">
        <f t="shared" si="36"/>
        <v>440</v>
      </c>
      <c r="M2366" s="49" t="s">
        <v>1899</v>
      </c>
      <c r="N2366" s="47" t="s">
        <v>4526</v>
      </c>
    </row>
    <row r="2367" spans="1:14" s="38" customFormat="1">
      <c r="A2367" s="47" t="s">
        <v>4011</v>
      </c>
      <c r="B2367" s="47" t="s">
        <v>4510</v>
      </c>
      <c r="C2367" s="48">
        <v>8040521837</v>
      </c>
      <c r="D2367" s="49">
        <v>8040521</v>
      </c>
      <c r="E2367" s="47" t="s">
        <v>4542</v>
      </c>
      <c r="F2367" s="49">
        <v>837</v>
      </c>
      <c r="G2367" s="47" t="s">
        <v>4608</v>
      </c>
      <c r="H2367" s="49" t="s">
        <v>4004</v>
      </c>
      <c r="I2367" s="48">
        <v>7325707408182</v>
      </c>
      <c r="J2367" s="93">
        <v>160</v>
      </c>
      <c r="K2367" s="50">
        <v>1</v>
      </c>
      <c r="L2367" s="93">
        <f t="shared" si="36"/>
        <v>160</v>
      </c>
      <c r="M2367" s="49" t="s">
        <v>1899</v>
      </c>
      <c r="N2367" s="47" t="s">
        <v>4023</v>
      </c>
    </row>
    <row r="2368" spans="1:14" s="38" customFormat="1">
      <c r="A2368" s="47" t="s">
        <v>4011</v>
      </c>
      <c r="B2368" s="47" t="s">
        <v>4261</v>
      </c>
      <c r="C2368" s="48">
        <v>3000200835</v>
      </c>
      <c r="D2368" s="49">
        <v>3000200</v>
      </c>
      <c r="E2368" s="47" t="s">
        <v>4272</v>
      </c>
      <c r="F2368" s="49">
        <v>835</v>
      </c>
      <c r="G2368" s="47" t="s">
        <v>4275</v>
      </c>
      <c r="H2368" s="49" t="s">
        <v>4001</v>
      </c>
      <c r="I2368" s="48">
        <v>7325707408526</v>
      </c>
      <c r="J2368" s="93">
        <v>145</v>
      </c>
      <c r="K2368" s="50">
        <v>1</v>
      </c>
      <c r="L2368" s="93">
        <f t="shared" si="36"/>
        <v>145</v>
      </c>
      <c r="M2368" s="49" t="s">
        <v>1923</v>
      </c>
      <c r="N2368" s="47" t="s">
        <v>4023</v>
      </c>
    </row>
    <row r="2369" spans="1:14" s="38" customFormat="1">
      <c r="A2369" s="47" t="s">
        <v>4011</v>
      </c>
      <c r="B2369" s="47" t="s">
        <v>4261</v>
      </c>
      <c r="C2369" s="48">
        <v>3000200835</v>
      </c>
      <c r="D2369" s="49">
        <v>3000200</v>
      </c>
      <c r="E2369" s="47" t="s">
        <v>4272</v>
      </c>
      <c r="F2369" s="49">
        <v>835</v>
      </c>
      <c r="G2369" s="47" t="s">
        <v>4275</v>
      </c>
      <c r="H2369" s="49" t="s">
        <v>4016</v>
      </c>
      <c r="I2369" s="48">
        <v>7325707408540</v>
      </c>
      <c r="J2369" s="93">
        <v>145</v>
      </c>
      <c r="K2369" s="50">
        <v>1</v>
      </c>
      <c r="L2369" s="93">
        <f t="shared" si="36"/>
        <v>145</v>
      </c>
      <c r="M2369" s="49" t="s">
        <v>1923</v>
      </c>
      <c r="N2369" s="47" t="s">
        <v>4023</v>
      </c>
    </row>
    <row r="2370" spans="1:14" s="38" customFormat="1">
      <c r="A2370" s="47" t="s">
        <v>4011</v>
      </c>
      <c r="B2370" s="47" t="s">
        <v>3964</v>
      </c>
      <c r="C2370" s="48">
        <v>2003184860</v>
      </c>
      <c r="D2370" s="49">
        <v>2003184</v>
      </c>
      <c r="E2370" s="47" t="s">
        <v>4432</v>
      </c>
      <c r="F2370" s="49">
        <v>860</v>
      </c>
      <c r="G2370" s="47" t="s">
        <v>4077</v>
      </c>
      <c r="H2370" s="49" t="s">
        <v>4004</v>
      </c>
      <c r="I2370" s="48">
        <v>7325707409394</v>
      </c>
      <c r="J2370" s="93">
        <v>60</v>
      </c>
      <c r="K2370" s="50">
        <v>1</v>
      </c>
      <c r="L2370" s="93">
        <f t="shared" si="36"/>
        <v>60</v>
      </c>
      <c r="M2370" s="49" t="s">
        <v>1923</v>
      </c>
      <c r="N2370" s="47" t="s">
        <v>4023</v>
      </c>
    </row>
    <row r="2371" spans="1:14" s="38" customFormat="1">
      <c r="A2371" s="47" t="s">
        <v>4011</v>
      </c>
      <c r="B2371" s="47" t="s">
        <v>3964</v>
      </c>
      <c r="C2371" s="48">
        <v>2003224213</v>
      </c>
      <c r="D2371" s="49">
        <v>2003224</v>
      </c>
      <c r="E2371" s="47" t="s">
        <v>4440</v>
      </c>
      <c r="F2371" s="49">
        <v>213</v>
      </c>
      <c r="G2371" s="47" t="s">
        <v>4097</v>
      </c>
      <c r="H2371" s="49" t="s">
        <v>4004</v>
      </c>
      <c r="I2371" s="48">
        <v>7325707410291</v>
      </c>
      <c r="J2371" s="93">
        <v>60</v>
      </c>
      <c r="K2371" s="50">
        <v>1</v>
      </c>
      <c r="L2371" s="93">
        <f t="shared" si="36"/>
        <v>60</v>
      </c>
      <c r="M2371" s="49" t="s">
        <v>1923</v>
      </c>
      <c r="N2371" s="47" t="s">
        <v>4023</v>
      </c>
    </row>
    <row r="2372" spans="1:14" s="38" customFormat="1">
      <c r="A2372" s="47" t="s">
        <v>4011</v>
      </c>
      <c r="B2372" s="47" t="s">
        <v>3964</v>
      </c>
      <c r="C2372" s="48">
        <v>2007058860</v>
      </c>
      <c r="D2372" s="49">
        <v>2007058</v>
      </c>
      <c r="E2372" s="47" t="s">
        <v>4457</v>
      </c>
      <c r="F2372" s="49">
        <v>860</v>
      </c>
      <c r="G2372" s="47" t="s">
        <v>4077</v>
      </c>
      <c r="H2372" s="49" t="s">
        <v>4004</v>
      </c>
      <c r="I2372" s="48">
        <v>7325707410741</v>
      </c>
      <c r="J2372" s="93">
        <v>145</v>
      </c>
      <c r="K2372" s="50">
        <v>2</v>
      </c>
      <c r="L2372" s="93">
        <f t="shared" ref="L2372:L2435" si="37">K2372*J2372</f>
        <v>290</v>
      </c>
      <c r="M2372" s="49" t="s">
        <v>1899</v>
      </c>
      <c r="N2372" s="47" t="s">
        <v>4458</v>
      </c>
    </row>
    <row r="2373" spans="1:14" s="38" customFormat="1">
      <c r="A2373" s="47" t="s">
        <v>4011</v>
      </c>
      <c r="B2373" s="47" t="s">
        <v>3964</v>
      </c>
      <c r="C2373" s="48">
        <v>2003225130</v>
      </c>
      <c r="D2373" s="49">
        <v>2003225</v>
      </c>
      <c r="E2373" s="47" t="s">
        <v>4441</v>
      </c>
      <c r="F2373" s="49">
        <v>130</v>
      </c>
      <c r="G2373" s="47" t="s">
        <v>4110</v>
      </c>
      <c r="H2373" s="49" t="s">
        <v>4004</v>
      </c>
      <c r="I2373" s="48">
        <v>7325707420160</v>
      </c>
      <c r="J2373" s="93">
        <v>95</v>
      </c>
      <c r="K2373" s="50">
        <v>2</v>
      </c>
      <c r="L2373" s="93">
        <f t="shared" si="37"/>
        <v>190</v>
      </c>
      <c r="M2373" s="49" t="s">
        <v>1923</v>
      </c>
      <c r="N2373" s="47" t="s">
        <v>4023</v>
      </c>
    </row>
    <row r="2374" spans="1:14" s="38" customFormat="1">
      <c r="A2374" s="47" t="s">
        <v>4011</v>
      </c>
      <c r="B2374" s="47" t="s">
        <v>3964</v>
      </c>
      <c r="C2374" s="48">
        <v>2005132860</v>
      </c>
      <c r="D2374" s="49">
        <v>2005132</v>
      </c>
      <c r="E2374" s="47" t="s">
        <v>4452</v>
      </c>
      <c r="F2374" s="49">
        <v>860</v>
      </c>
      <c r="G2374" s="47" t="s">
        <v>4077</v>
      </c>
      <c r="H2374" s="49" t="s">
        <v>4004</v>
      </c>
      <c r="I2374" s="48">
        <v>7325707420900</v>
      </c>
      <c r="J2374" s="93">
        <v>170</v>
      </c>
      <c r="K2374" s="50">
        <v>2</v>
      </c>
      <c r="L2374" s="93">
        <f t="shared" si="37"/>
        <v>340</v>
      </c>
      <c r="M2374" s="49" t="s">
        <v>1923</v>
      </c>
      <c r="N2374" s="47" t="s">
        <v>4023</v>
      </c>
    </row>
    <row r="2375" spans="1:14" s="38" customFormat="1">
      <c r="A2375" s="47" t="s">
        <v>4771</v>
      </c>
      <c r="B2375" s="47" t="s">
        <v>4012</v>
      </c>
      <c r="C2375" s="48">
        <v>4700280233</v>
      </c>
      <c r="D2375" s="49">
        <v>4700280</v>
      </c>
      <c r="E2375" s="47" t="s">
        <v>4078</v>
      </c>
      <c r="F2375" s="49">
        <v>233</v>
      </c>
      <c r="G2375" s="47" t="s">
        <v>4799</v>
      </c>
      <c r="H2375" s="49" t="s">
        <v>4005</v>
      </c>
      <c r="I2375" s="48">
        <v>7325707428296</v>
      </c>
      <c r="J2375" s="93">
        <v>265</v>
      </c>
      <c r="K2375" s="50">
        <v>1</v>
      </c>
      <c r="L2375" s="93">
        <f t="shared" si="37"/>
        <v>265</v>
      </c>
      <c r="M2375" s="49" t="s">
        <v>1823</v>
      </c>
      <c r="N2375" s="47" t="s">
        <v>4021</v>
      </c>
    </row>
    <row r="2376" spans="1:14" s="38" customFormat="1">
      <c r="A2376" s="47" t="s">
        <v>4771</v>
      </c>
      <c r="B2376" s="47" t="s">
        <v>4012</v>
      </c>
      <c r="C2376" s="48">
        <v>4700281233</v>
      </c>
      <c r="D2376" s="49">
        <v>4700281</v>
      </c>
      <c r="E2376" s="47" t="s">
        <v>4076</v>
      </c>
      <c r="F2376" s="49">
        <v>233</v>
      </c>
      <c r="G2376" s="47" t="s">
        <v>4799</v>
      </c>
      <c r="H2376" s="49" t="s">
        <v>4003</v>
      </c>
      <c r="I2376" s="48">
        <v>7325707428371</v>
      </c>
      <c r="J2376" s="93">
        <v>315</v>
      </c>
      <c r="K2376" s="50">
        <v>2</v>
      </c>
      <c r="L2376" s="93">
        <f t="shared" si="37"/>
        <v>630</v>
      </c>
      <c r="M2376" s="49" t="s">
        <v>1823</v>
      </c>
      <c r="N2376" s="47" t="s">
        <v>4021</v>
      </c>
    </row>
    <row r="2377" spans="1:14" s="38" customFormat="1">
      <c r="A2377" s="47" t="s">
        <v>4771</v>
      </c>
      <c r="B2377" s="47" t="s">
        <v>4012</v>
      </c>
      <c r="C2377" s="48">
        <v>4700281233</v>
      </c>
      <c r="D2377" s="49">
        <v>4700281</v>
      </c>
      <c r="E2377" s="47" t="s">
        <v>4076</v>
      </c>
      <c r="F2377" s="49">
        <v>233</v>
      </c>
      <c r="G2377" s="47" t="s">
        <v>4799</v>
      </c>
      <c r="H2377" s="49" t="s">
        <v>4005</v>
      </c>
      <c r="I2377" s="48">
        <v>7325707428418</v>
      </c>
      <c r="J2377" s="93">
        <v>315</v>
      </c>
      <c r="K2377" s="50">
        <v>1</v>
      </c>
      <c r="L2377" s="93">
        <f t="shared" si="37"/>
        <v>315</v>
      </c>
      <c r="M2377" s="49" t="s">
        <v>1823</v>
      </c>
      <c r="N2377" s="47" t="s">
        <v>4021</v>
      </c>
    </row>
    <row r="2378" spans="1:14" s="38" customFormat="1">
      <c r="A2378" s="47" t="s">
        <v>4771</v>
      </c>
      <c r="B2378" s="47" t="s">
        <v>4012</v>
      </c>
      <c r="C2378" s="48">
        <v>4700300433</v>
      </c>
      <c r="D2378" s="49">
        <v>4700300</v>
      </c>
      <c r="E2378" s="47" t="s">
        <v>4804</v>
      </c>
      <c r="F2378" s="49">
        <v>433</v>
      </c>
      <c r="G2378" s="47" t="s">
        <v>3969</v>
      </c>
      <c r="H2378" s="49" t="s">
        <v>4005</v>
      </c>
      <c r="I2378" s="48">
        <v>7325707428531</v>
      </c>
      <c r="J2378" s="93">
        <v>290</v>
      </c>
      <c r="K2378" s="50">
        <v>1</v>
      </c>
      <c r="L2378" s="93">
        <f t="shared" si="37"/>
        <v>290</v>
      </c>
      <c r="M2378" s="49" t="s">
        <v>1823</v>
      </c>
      <c r="N2378" s="47" t="s">
        <v>4021</v>
      </c>
    </row>
    <row r="2379" spans="1:14" s="38" customFormat="1">
      <c r="A2379" s="47" t="s">
        <v>4771</v>
      </c>
      <c r="B2379" s="47" t="s">
        <v>4261</v>
      </c>
      <c r="C2379" s="48">
        <v>4300281248</v>
      </c>
      <c r="D2379" s="49">
        <v>4300281</v>
      </c>
      <c r="E2379" s="47" t="s">
        <v>4936</v>
      </c>
      <c r="F2379" s="49">
        <v>248</v>
      </c>
      <c r="G2379" s="47" t="s">
        <v>4058</v>
      </c>
      <c r="H2379" s="49">
        <v>46</v>
      </c>
      <c r="I2379" s="48">
        <v>7325707430824</v>
      </c>
      <c r="J2379" s="93">
        <v>180</v>
      </c>
      <c r="K2379" s="50">
        <v>3</v>
      </c>
      <c r="L2379" s="93">
        <f t="shared" si="37"/>
        <v>540</v>
      </c>
      <c r="M2379" s="49" t="s">
        <v>1823</v>
      </c>
      <c r="N2379" s="47" t="s">
        <v>4908</v>
      </c>
    </row>
    <row r="2380" spans="1:14" s="38" customFormat="1">
      <c r="A2380" s="47" t="s">
        <v>4771</v>
      </c>
      <c r="B2380" s="47" t="s">
        <v>4261</v>
      </c>
      <c r="C2380" s="48">
        <v>4300281433</v>
      </c>
      <c r="D2380" s="49">
        <v>4300281</v>
      </c>
      <c r="E2380" s="47" t="s">
        <v>4936</v>
      </c>
      <c r="F2380" s="49">
        <v>433</v>
      </c>
      <c r="G2380" s="47" t="s">
        <v>3969</v>
      </c>
      <c r="H2380" s="49">
        <v>38</v>
      </c>
      <c r="I2380" s="48">
        <v>7325707430862</v>
      </c>
      <c r="J2380" s="93">
        <v>180</v>
      </c>
      <c r="K2380" s="50">
        <v>1</v>
      </c>
      <c r="L2380" s="93">
        <f t="shared" si="37"/>
        <v>180</v>
      </c>
      <c r="M2380" s="49" t="s">
        <v>1823</v>
      </c>
      <c r="N2380" s="47" t="s">
        <v>4908</v>
      </c>
    </row>
    <row r="2381" spans="1:14" s="38" customFormat="1">
      <c r="A2381" s="47" t="s">
        <v>4771</v>
      </c>
      <c r="B2381" s="47" t="s">
        <v>4261</v>
      </c>
      <c r="C2381" s="48">
        <v>4300281433</v>
      </c>
      <c r="D2381" s="49">
        <v>4300281</v>
      </c>
      <c r="E2381" s="47" t="s">
        <v>4936</v>
      </c>
      <c r="F2381" s="49">
        <v>433</v>
      </c>
      <c r="G2381" s="47" t="s">
        <v>3969</v>
      </c>
      <c r="H2381" s="49">
        <v>46</v>
      </c>
      <c r="I2381" s="48">
        <v>7325707430909</v>
      </c>
      <c r="J2381" s="93">
        <v>180</v>
      </c>
      <c r="K2381" s="50">
        <v>2</v>
      </c>
      <c r="L2381" s="93">
        <f t="shared" si="37"/>
        <v>360</v>
      </c>
      <c r="M2381" s="49" t="s">
        <v>1823</v>
      </c>
      <c r="N2381" s="47" t="s">
        <v>4908</v>
      </c>
    </row>
    <row r="2382" spans="1:14" s="38" customFormat="1">
      <c r="A2382" s="47" t="s">
        <v>4771</v>
      </c>
      <c r="B2382" s="47" t="s">
        <v>3964</v>
      </c>
      <c r="C2382" s="48">
        <v>4204675403</v>
      </c>
      <c r="D2382" s="49">
        <v>4204675</v>
      </c>
      <c r="E2382" s="47" t="s">
        <v>4952</v>
      </c>
      <c r="F2382" s="49">
        <v>403</v>
      </c>
      <c r="G2382" s="47" t="s">
        <v>4082</v>
      </c>
      <c r="H2382" s="49" t="s">
        <v>4005</v>
      </c>
      <c r="I2382" s="48">
        <v>7325707432330</v>
      </c>
      <c r="J2382" s="93">
        <v>135</v>
      </c>
      <c r="K2382" s="50">
        <v>1</v>
      </c>
      <c r="L2382" s="93">
        <f t="shared" si="37"/>
        <v>135</v>
      </c>
      <c r="M2382" s="49" t="s">
        <v>1899</v>
      </c>
      <c r="N2382" s="47" t="s">
        <v>4152</v>
      </c>
    </row>
    <row r="2383" spans="1:14" s="38" customFormat="1">
      <c r="A2383" s="47" t="s">
        <v>4771</v>
      </c>
      <c r="B2383" s="47" t="s">
        <v>3964</v>
      </c>
      <c r="C2383" s="48">
        <v>4200200403</v>
      </c>
      <c r="D2383" s="49">
        <v>4200200</v>
      </c>
      <c r="E2383" s="47" t="s">
        <v>4432</v>
      </c>
      <c r="F2383" s="49">
        <v>403</v>
      </c>
      <c r="G2383" s="47" t="s">
        <v>4082</v>
      </c>
      <c r="H2383" s="49" t="s">
        <v>4001</v>
      </c>
      <c r="I2383" s="48">
        <v>7325707432781</v>
      </c>
      <c r="J2383" s="93">
        <v>60</v>
      </c>
      <c r="K2383" s="50">
        <v>1</v>
      </c>
      <c r="L2383" s="93">
        <f t="shared" si="37"/>
        <v>60</v>
      </c>
      <c r="M2383" s="49" t="s">
        <v>1923</v>
      </c>
      <c r="N2383" s="47" t="s">
        <v>4023</v>
      </c>
    </row>
    <row r="2384" spans="1:14" s="38" customFormat="1">
      <c r="A2384" s="47" t="s">
        <v>4771</v>
      </c>
      <c r="B2384" s="47" t="s">
        <v>3964</v>
      </c>
      <c r="C2384" s="48">
        <v>4200200403</v>
      </c>
      <c r="D2384" s="49">
        <v>4200200</v>
      </c>
      <c r="E2384" s="47" t="s">
        <v>4432</v>
      </c>
      <c r="F2384" s="49">
        <v>403</v>
      </c>
      <c r="G2384" s="47" t="s">
        <v>4082</v>
      </c>
      <c r="H2384" s="49" t="s">
        <v>4005</v>
      </c>
      <c r="I2384" s="48">
        <v>7325707432811</v>
      </c>
      <c r="J2384" s="93">
        <v>60</v>
      </c>
      <c r="K2384" s="50">
        <v>1</v>
      </c>
      <c r="L2384" s="93">
        <f t="shared" si="37"/>
        <v>60</v>
      </c>
      <c r="M2384" s="49" t="s">
        <v>1923</v>
      </c>
      <c r="N2384" s="47" t="s">
        <v>4023</v>
      </c>
    </row>
    <row r="2385" spans="1:14" s="38" customFormat="1">
      <c r="A2385" s="47" t="s">
        <v>4771</v>
      </c>
      <c r="B2385" s="47" t="s">
        <v>3964</v>
      </c>
      <c r="C2385" s="48">
        <v>4204654403</v>
      </c>
      <c r="D2385" s="49">
        <v>4204654</v>
      </c>
      <c r="E2385" s="47" t="s">
        <v>4951</v>
      </c>
      <c r="F2385" s="49">
        <v>403</v>
      </c>
      <c r="G2385" s="47" t="s">
        <v>4082</v>
      </c>
      <c r="H2385" s="49" t="s">
        <v>4005</v>
      </c>
      <c r="I2385" s="48">
        <v>7325707433146</v>
      </c>
      <c r="J2385" s="93">
        <v>145</v>
      </c>
      <c r="K2385" s="50">
        <v>1</v>
      </c>
      <c r="L2385" s="93">
        <f t="shared" si="37"/>
        <v>145</v>
      </c>
      <c r="M2385" s="49" t="s">
        <v>1899</v>
      </c>
      <c r="N2385" s="47" t="s">
        <v>4393</v>
      </c>
    </row>
    <row r="2386" spans="1:14" s="38" customFormat="1">
      <c r="A2386" s="47" t="s">
        <v>4011</v>
      </c>
      <c r="B2386" s="47" t="s">
        <v>4672</v>
      </c>
      <c r="C2386" s="48">
        <v>9960286433</v>
      </c>
      <c r="D2386" s="49">
        <v>9960286</v>
      </c>
      <c r="E2386" s="47" t="s">
        <v>4739</v>
      </c>
      <c r="F2386" s="49">
        <v>433</v>
      </c>
      <c r="G2386" s="47" t="s">
        <v>3969</v>
      </c>
      <c r="H2386" s="49" t="s">
        <v>4682</v>
      </c>
      <c r="I2386" s="48">
        <v>7325707435607</v>
      </c>
      <c r="J2386" s="93">
        <v>14</v>
      </c>
      <c r="K2386" s="50">
        <v>1</v>
      </c>
      <c r="L2386" s="93">
        <f t="shared" si="37"/>
        <v>14</v>
      </c>
      <c r="M2386" s="49" t="s">
        <v>1823</v>
      </c>
      <c r="N2386" s="47" t="s">
        <v>4737</v>
      </c>
    </row>
    <row r="2387" spans="1:14" s="38" customFormat="1">
      <c r="A2387" s="47" t="s">
        <v>4011</v>
      </c>
      <c r="B2387" s="47" t="s">
        <v>3964</v>
      </c>
      <c r="C2387" s="48">
        <v>203703793</v>
      </c>
      <c r="D2387" s="49">
        <v>2037037</v>
      </c>
      <c r="E2387" s="47" t="s">
        <v>4405</v>
      </c>
      <c r="F2387" s="49">
        <v>93</v>
      </c>
      <c r="G2387" s="47" t="s">
        <v>4151</v>
      </c>
      <c r="H2387" s="49" t="s">
        <v>4004</v>
      </c>
      <c r="I2387" s="48">
        <v>7325707444371</v>
      </c>
      <c r="J2387" s="93">
        <v>180</v>
      </c>
      <c r="K2387" s="50">
        <v>1</v>
      </c>
      <c r="L2387" s="93">
        <f t="shared" si="37"/>
        <v>180</v>
      </c>
      <c r="M2387" s="49" t="s">
        <v>1899</v>
      </c>
      <c r="N2387" s="47" t="s">
        <v>4023</v>
      </c>
    </row>
    <row r="2388" spans="1:14" s="38" customFormat="1">
      <c r="A2388" s="47" t="s">
        <v>4011</v>
      </c>
      <c r="B2388" s="47" t="s">
        <v>4510</v>
      </c>
      <c r="C2388" s="48">
        <v>8040521474</v>
      </c>
      <c r="D2388" s="49">
        <v>8040521</v>
      </c>
      <c r="E2388" s="47" t="s">
        <v>4542</v>
      </c>
      <c r="F2388" s="49">
        <v>474</v>
      </c>
      <c r="G2388" s="47" t="s">
        <v>4379</v>
      </c>
      <c r="H2388" s="49" t="s">
        <v>4003</v>
      </c>
      <c r="I2388" s="48">
        <v>7325707456237</v>
      </c>
      <c r="J2388" s="93">
        <v>160</v>
      </c>
      <c r="K2388" s="50">
        <v>1</v>
      </c>
      <c r="L2388" s="93">
        <f t="shared" si="37"/>
        <v>160</v>
      </c>
      <c r="M2388" s="49" t="s">
        <v>1899</v>
      </c>
      <c r="N2388" s="47" t="s">
        <v>4023</v>
      </c>
    </row>
    <row r="2389" spans="1:14" s="38" customFormat="1">
      <c r="A2389" s="47" t="s">
        <v>4011</v>
      </c>
      <c r="B2389" s="47" t="s">
        <v>4510</v>
      </c>
      <c r="C2389" s="48">
        <v>8040521474</v>
      </c>
      <c r="D2389" s="49">
        <v>8040521</v>
      </c>
      <c r="E2389" s="47" t="s">
        <v>4542</v>
      </c>
      <c r="F2389" s="49">
        <v>474</v>
      </c>
      <c r="G2389" s="47" t="s">
        <v>4379</v>
      </c>
      <c r="H2389" s="49" t="s">
        <v>4016</v>
      </c>
      <c r="I2389" s="48">
        <v>7325707456268</v>
      </c>
      <c r="J2389" s="93">
        <v>160</v>
      </c>
      <c r="K2389" s="50">
        <v>1</v>
      </c>
      <c r="L2389" s="93">
        <f t="shared" si="37"/>
        <v>160</v>
      </c>
      <c r="M2389" s="49" t="s">
        <v>1899</v>
      </c>
      <c r="N2389" s="47" t="s">
        <v>4023</v>
      </c>
    </row>
    <row r="2390" spans="1:14" s="38" customFormat="1">
      <c r="A2390" s="47" t="s">
        <v>4011</v>
      </c>
      <c r="B2390" s="47" t="s">
        <v>4510</v>
      </c>
      <c r="C2390" s="48">
        <v>8040521706</v>
      </c>
      <c r="D2390" s="49">
        <v>8040521</v>
      </c>
      <c r="E2390" s="47" t="s">
        <v>4542</v>
      </c>
      <c r="F2390" s="49">
        <v>706</v>
      </c>
      <c r="G2390" s="47" t="s">
        <v>4607</v>
      </c>
      <c r="H2390" s="49" t="s">
        <v>4003</v>
      </c>
      <c r="I2390" s="48">
        <v>7325707456312</v>
      </c>
      <c r="J2390" s="93">
        <v>160</v>
      </c>
      <c r="K2390" s="50">
        <v>1</v>
      </c>
      <c r="L2390" s="93">
        <f t="shared" si="37"/>
        <v>160</v>
      </c>
      <c r="M2390" s="49" t="s">
        <v>1899</v>
      </c>
      <c r="N2390" s="47" t="s">
        <v>4023</v>
      </c>
    </row>
    <row r="2391" spans="1:14" s="38" customFormat="1">
      <c r="A2391" s="47" t="s">
        <v>4011</v>
      </c>
      <c r="B2391" s="47" t="s">
        <v>4012</v>
      </c>
      <c r="C2391" s="48">
        <v>7006419433</v>
      </c>
      <c r="D2391" s="49">
        <v>7006419</v>
      </c>
      <c r="E2391" s="47" t="s">
        <v>4119</v>
      </c>
      <c r="F2391" s="49">
        <v>433</v>
      </c>
      <c r="G2391" s="47" t="s">
        <v>3969</v>
      </c>
      <c r="H2391" s="49" t="s">
        <v>4004</v>
      </c>
      <c r="I2391" s="48">
        <v>7325707465130</v>
      </c>
      <c r="J2391" s="93">
        <v>480</v>
      </c>
      <c r="K2391" s="50">
        <v>2</v>
      </c>
      <c r="L2391" s="93">
        <f t="shared" si="37"/>
        <v>960</v>
      </c>
      <c r="M2391" s="49" t="s">
        <v>1823</v>
      </c>
      <c r="N2391" s="47" t="s">
        <v>4120</v>
      </c>
    </row>
    <row r="2392" spans="1:14" s="38" customFormat="1">
      <c r="A2392" s="47" t="s">
        <v>4011</v>
      </c>
      <c r="B2392" s="47" t="s">
        <v>4012</v>
      </c>
      <c r="C2392" s="48">
        <v>7006419433</v>
      </c>
      <c r="D2392" s="49">
        <v>7006419</v>
      </c>
      <c r="E2392" s="47" t="s">
        <v>4119</v>
      </c>
      <c r="F2392" s="49">
        <v>433</v>
      </c>
      <c r="G2392" s="47" t="s">
        <v>3969</v>
      </c>
      <c r="H2392" s="49" t="s">
        <v>4001</v>
      </c>
      <c r="I2392" s="48">
        <v>7325707465147</v>
      </c>
      <c r="J2392" s="93">
        <v>480</v>
      </c>
      <c r="K2392" s="50">
        <v>1</v>
      </c>
      <c r="L2392" s="93">
        <f t="shared" si="37"/>
        <v>480</v>
      </c>
      <c r="M2392" s="49" t="s">
        <v>1823</v>
      </c>
      <c r="N2392" s="47" t="s">
        <v>4120</v>
      </c>
    </row>
    <row r="2393" spans="1:14" s="38" customFormat="1">
      <c r="A2393" s="47" t="s">
        <v>4011</v>
      </c>
      <c r="B2393" s="47" t="s">
        <v>4510</v>
      </c>
      <c r="C2393" s="48">
        <v>8040178213</v>
      </c>
      <c r="D2393" s="49">
        <v>8040178</v>
      </c>
      <c r="E2393" s="47" t="s">
        <v>4606</v>
      </c>
      <c r="F2393" s="49">
        <v>213</v>
      </c>
      <c r="G2393" s="47" t="s">
        <v>4097</v>
      </c>
      <c r="H2393" s="49" t="s">
        <v>4016</v>
      </c>
      <c r="I2393" s="48">
        <v>7325707465499</v>
      </c>
      <c r="J2393" s="93">
        <v>290</v>
      </c>
      <c r="K2393" s="50">
        <v>2</v>
      </c>
      <c r="L2393" s="93">
        <f t="shared" si="37"/>
        <v>580</v>
      </c>
      <c r="M2393" s="49" t="s">
        <v>1899</v>
      </c>
      <c r="N2393" s="47" t="s">
        <v>4601</v>
      </c>
    </row>
    <row r="2394" spans="1:14" s="38" customFormat="1">
      <c r="A2394" s="47" t="s">
        <v>4011</v>
      </c>
      <c r="B2394" s="47" t="s">
        <v>4012</v>
      </c>
      <c r="C2394" s="48">
        <v>7006300403</v>
      </c>
      <c r="D2394" s="49">
        <v>7006300</v>
      </c>
      <c r="E2394" s="47" t="s">
        <v>4080</v>
      </c>
      <c r="F2394" s="49">
        <v>403</v>
      </c>
      <c r="G2394" s="47" t="s">
        <v>4082</v>
      </c>
      <c r="H2394" s="49" t="s">
        <v>4004</v>
      </c>
      <c r="I2394" s="48">
        <v>7325707470448</v>
      </c>
      <c r="J2394" s="93">
        <v>290</v>
      </c>
      <c r="K2394" s="50">
        <v>2</v>
      </c>
      <c r="L2394" s="93">
        <f t="shared" si="37"/>
        <v>580</v>
      </c>
      <c r="M2394" s="49" t="s">
        <v>1823</v>
      </c>
      <c r="N2394" s="47" t="s">
        <v>4021</v>
      </c>
    </row>
    <row r="2395" spans="1:14" s="38" customFormat="1">
      <c r="A2395" s="47" t="s">
        <v>4771</v>
      </c>
      <c r="B2395" s="47" t="s">
        <v>4510</v>
      </c>
      <c r="C2395" s="48">
        <v>4805247130</v>
      </c>
      <c r="D2395" s="49">
        <v>4805247</v>
      </c>
      <c r="E2395" s="47" t="s">
        <v>5090</v>
      </c>
      <c r="F2395" s="49">
        <v>130</v>
      </c>
      <c r="G2395" s="47" t="s">
        <v>4110</v>
      </c>
      <c r="H2395" s="49" t="s">
        <v>4005</v>
      </c>
      <c r="I2395" s="48">
        <v>7325707472923</v>
      </c>
      <c r="J2395" s="93">
        <v>220</v>
      </c>
      <c r="K2395" s="50">
        <v>2</v>
      </c>
      <c r="L2395" s="93">
        <f t="shared" si="37"/>
        <v>440</v>
      </c>
      <c r="M2395" s="49" t="s">
        <v>1899</v>
      </c>
      <c r="N2395" s="47" t="s">
        <v>4023</v>
      </c>
    </row>
    <row r="2396" spans="1:14" s="38" customFormat="1">
      <c r="A2396" s="47" t="s">
        <v>4011</v>
      </c>
      <c r="B2396" s="47" t="s">
        <v>4672</v>
      </c>
      <c r="C2396" s="48">
        <v>9960300374</v>
      </c>
      <c r="D2396" s="49">
        <v>9960300</v>
      </c>
      <c r="E2396" s="47" t="s">
        <v>4740</v>
      </c>
      <c r="F2396" s="49">
        <v>374</v>
      </c>
      <c r="G2396" s="47" t="s">
        <v>4370</v>
      </c>
      <c r="H2396" s="49" t="s">
        <v>4682</v>
      </c>
      <c r="I2396" s="48">
        <v>7325707473388</v>
      </c>
      <c r="J2396" s="93">
        <v>30</v>
      </c>
      <c r="K2396" s="50">
        <v>1</v>
      </c>
      <c r="L2396" s="93">
        <f t="shared" si="37"/>
        <v>30</v>
      </c>
      <c r="M2396" s="49" t="s">
        <v>1823</v>
      </c>
      <c r="N2396" s="47" t="s">
        <v>4683</v>
      </c>
    </row>
    <row r="2397" spans="1:14" s="38" customFormat="1">
      <c r="A2397" s="47" t="s">
        <v>4011</v>
      </c>
      <c r="B2397" s="47" t="s">
        <v>4012</v>
      </c>
      <c r="C2397" s="48">
        <v>7006389779</v>
      </c>
      <c r="D2397" s="49">
        <v>7006389</v>
      </c>
      <c r="E2397" s="47" t="s">
        <v>4112</v>
      </c>
      <c r="F2397" s="49">
        <v>779</v>
      </c>
      <c r="G2397" s="47" t="s">
        <v>4113</v>
      </c>
      <c r="H2397" s="49" t="s">
        <v>4004</v>
      </c>
      <c r="I2397" s="48">
        <v>7325707477164</v>
      </c>
      <c r="J2397" s="93">
        <v>265</v>
      </c>
      <c r="K2397" s="50">
        <v>2</v>
      </c>
      <c r="L2397" s="93">
        <f t="shared" si="37"/>
        <v>530</v>
      </c>
      <c r="M2397" s="49" t="s">
        <v>1823</v>
      </c>
      <c r="N2397" s="47" t="s">
        <v>4021</v>
      </c>
    </row>
    <row r="2398" spans="1:14" s="38" customFormat="1">
      <c r="A2398" s="47" t="s">
        <v>4011</v>
      </c>
      <c r="B2398" s="47" t="s">
        <v>4012</v>
      </c>
      <c r="C2398" s="48">
        <v>7006389779</v>
      </c>
      <c r="D2398" s="49">
        <v>7006389</v>
      </c>
      <c r="E2398" s="47" t="s">
        <v>4112</v>
      </c>
      <c r="F2398" s="49">
        <v>779</v>
      </c>
      <c r="G2398" s="47" t="s">
        <v>4113</v>
      </c>
      <c r="H2398" s="49" t="s">
        <v>4005</v>
      </c>
      <c r="I2398" s="48">
        <v>7325707477188</v>
      </c>
      <c r="J2398" s="93">
        <v>265</v>
      </c>
      <c r="K2398" s="50">
        <v>1</v>
      </c>
      <c r="L2398" s="93">
        <f t="shared" si="37"/>
        <v>265</v>
      </c>
      <c r="M2398" s="49" t="s">
        <v>1823</v>
      </c>
      <c r="N2398" s="47" t="s">
        <v>4021</v>
      </c>
    </row>
    <row r="2399" spans="1:14" s="38" customFormat="1">
      <c r="A2399" s="47" t="s">
        <v>4011</v>
      </c>
      <c r="B2399" s="47" t="s">
        <v>4012</v>
      </c>
      <c r="C2399" s="48">
        <v>700639019</v>
      </c>
      <c r="D2399" s="49">
        <v>7006390</v>
      </c>
      <c r="E2399" s="47" t="s">
        <v>4049</v>
      </c>
      <c r="F2399" s="49">
        <v>19</v>
      </c>
      <c r="G2399" s="47" t="s">
        <v>4039</v>
      </c>
      <c r="H2399" s="49" t="s">
        <v>4001</v>
      </c>
      <c r="I2399" s="48">
        <v>7325707477256</v>
      </c>
      <c r="J2399" s="93">
        <v>290</v>
      </c>
      <c r="K2399" s="50">
        <v>2</v>
      </c>
      <c r="L2399" s="93">
        <f t="shared" si="37"/>
        <v>580</v>
      </c>
      <c r="M2399" s="49" t="s">
        <v>1926</v>
      </c>
      <c r="N2399" s="47" t="s">
        <v>4030</v>
      </c>
    </row>
    <row r="2400" spans="1:14" s="38" customFormat="1">
      <c r="A2400" s="47" t="s">
        <v>4011</v>
      </c>
      <c r="B2400" s="47" t="s">
        <v>4012</v>
      </c>
      <c r="C2400" s="48">
        <v>7006390403</v>
      </c>
      <c r="D2400" s="49">
        <v>7006390</v>
      </c>
      <c r="E2400" s="47" t="s">
        <v>4049</v>
      </c>
      <c r="F2400" s="49">
        <v>403</v>
      </c>
      <c r="G2400" s="47" t="s">
        <v>4082</v>
      </c>
      <c r="H2400" s="49" t="s">
        <v>4001</v>
      </c>
      <c r="I2400" s="48">
        <v>7325707477454</v>
      </c>
      <c r="J2400" s="93">
        <v>290</v>
      </c>
      <c r="K2400" s="50">
        <v>2</v>
      </c>
      <c r="L2400" s="93">
        <f t="shared" si="37"/>
        <v>580</v>
      </c>
      <c r="M2400" s="49" t="s">
        <v>1926</v>
      </c>
      <c r="N2400" s="47" t="s">
        <v>4030</v>
      </c>
    </row>
    <row r="2401" spans="1:14" s="38" customFormat="1">
      <c r="A2401" s="47" t="s">
        <v>4771</v>
      </c>
      <c r="B2401" s="47" t="s">
        <v>4012</v>
      </c>
      <c r="C2401" s="48">
        <v>4700314972</v>
      </c>
      <c r="D2401" s="49">
        <v>4700314</v>
      </c>
      <c r="E2401" s="47" t="s">
        <v>4805</v>
      </c>
      <c r="F2401" s="49">
        <v>972</v>
      </c>
      <c r="G2401" s="47" t="s">
        <v>4234</v>
      </c>
      <c r="H2401" s="49" t="s">
        <v>4005</v>
      </c>
      <c r="I2401" s="48">
        <v>7325707479908</v>
      </c>
      <c r="J2401" s="93">
        <v>240</v>
      </c>
      <c r="K2401" s="50">
        <v>1</v>
      </c>
      <c r="L2401" s="93">
        <f t="shared" si="37"/>
        <v>240</v>
      </c>
      <c r="M2401" s="49" t="s">
        <v>1899</v>
      </c>
      <c r="N2401" s="47" t="s">
        <v>4023</v>
      </c>
    </row>
    <row r="2402" spans="1:14" s="38" customFormat="1">
      <c r="A2402" s="47" t="s">
        <v>4011</v>
      </c>
      <c r="B2402" s="47" t="s">
        <v>4640</v>
      </c>
      <c r="C2402" s="48">
        <v>205074410</v>
      </c>
      <c r="D2402" s="49">
        <v>205074</v>
      </c>
      <c r="E2402" s="47" t="s">
        <v>4648</v>
      </c>
      <c r="F2402" s="49">
        <v>410</v>
      </c>
      <c r="G2402" s="47" t="s">
        <v>3990</v>
      </c>
      <c r="H2402" s="49">
        <v>33</v>
      </c>
      <c r="I2402" s="48">
        <v>7325707483363</v>
      </c>
      <c r="J2402" s="93">
        <v>120</v>
      </c>
      <c r="K2402" s="50">
        <v>1</v>
      </c>
      <c r="L2402" s="93">
        <f t="shared" si="37"/>
        <v>120</v>
      </c>
      <c r="M2402" s="49" t="s">
        <v>1923</v>
      </c>
      <c r="N2402" s="47" t="s">
        <v>4023</v>
      </c>
    </row>
    <row r="2403" spans="1:14" s="38" customFormat="1">
      <c r="A2403" s="47" t="s">
        <v>4011</v>
      </c>
      <c r="B2403" s="47" t="s">
        <v>4261</v>
      </c>
      <c r="C2403" s="48">
        <v>3240062826</v>
      </c>
      <c r="D2403" s="49">
        <v>3240062</v>
      </c>
      <c r="E2403" s="47" t="s">
        <v>4376</v>
      </c>
      <c r="F2403" s="49">
        <v>826</v>
      </c>
      <c r="G2403" s="47" t="s">
        <v>4377</v>
      </c>
      <c r="H2403" s="49" t="s">
        <v>4001</v>
      </c>
      <c r="I2403" s="48">
        <v>7325707489259</v>
      </c>
      <c r="J2403" s="93">
        <v>145</v>
      </c>
      <c r="K2403" s="50">
        <v>1</v>
      </c>
      <c r="L2403" s="93">
        <f t="shared" si="37"/>
        <v>145</v>
      </c>
      <c r="M2403" s="49" t="s">
        <v>1823</v>
      </c>
      <c r="N2403" s="47" t="s">
        <v>3992</v>
      </c>
    </row>
    <row r="2404" spans="1:14" s="38" customFormat="1">
      <c r="A2404" s="47" t="s">
        <v>4011</v>
      </c>
      <c r="B2404" s="47" t="s">
        <v>4261</v>
      </c>
      <c r="C2404" s="48">
        <v>3240062826</v>
      </c>
      <c r="D2404" s="49">
        <v>3240062</v>
      </c>
      <c r="E2404" s="47" t="s">
        <v>4376</v>
      </c>
      <c r="F2404" s="49">
        <v>826</v>
      </c>
      <c r="G2404" s="47" t="s">
        <v>4377</v>
      </c>
      <c r="H2404" s="49" t="s">
        <v>4016</v>
      </c>
      <c r="I2404" s="48">
        <v>7325707489273</v>
      </c>
      <c r="J2404" s="93">
        <v>145</v>
      </c>
      <c r="K2404" s="50">
        <v>1</v>
      </c>
      <c r="L2404" s="93">
        <f t="shared" si="37"/>
        <v>145</v>
      </c>
      <c r="M2404" s="49" t="s">
        <v>1823</v>
      </c>
      <c r="N2404" s="47" t="s">
        <v>3992</v>
      </c>
    </row>
    <row r="2405" spans="1:14" s="38" customFormat="1">
      <c r="A2405" s="47" t="s">
        <v>4011</v>
      </c>
      <c r="B2405" s="47" t="s">
        <v>4261</v>
      </c>
      <c r="C2405" s="48">
        <v>3240077474</v>
      </c>
      <c r="D2405" s="49">
        <v>3240077</v>
      </c>
      <c r="E2405" s="47" t="s">
        <v>4378</v>
      </c>
      <c r="F2405" s="49">
        <v>474</v>
      </c>
      <c r="G2405" s="47" t="s">
        <v>4379</v>
      </c>
      <c r="H2405" s="49" t="s">
        <v>4004</v>
      </c>
      <c r="I2405" s="48">
        <v>7325707491368</v>
      </c>
      <c r="J2405" s="93">
        <v>170</v>
      </c>
      <c r="K2405" s="50">
        <v>1</v>
      </c>
      <c r="L2405" s="93">
        <f t="shared" si="37"/>
        <v>170</v>
      </c>
      <c r="M2405" s="49" t="s">
        <v>1823</v>
      </c>
      <c r="N2405" s="47" t="s">
        <v>4037</v>
      </c>
    </row>
    <row r="2406" spans="1:14" s="38" customFormat="1">
      <c r="A2406" s="47" t="s">
        <v>4011</v>
      </c>
      <c r="B2406" s="47" t="s">
        <v>4261</v>
      </c>
      <c r="C2406" s="48">
        <v>3000201423</v>
      </c>
      <c r="D2406" s="49">
        <v>3000201</v>
      </c>
      <c r="E2406" s="47" t="s">
        <v>4276</v>
      </c>
      <c r="F2406" s="49">
        <v>423</v>
      </c>
      <c r="G2406" s="47" t="s">
        <v>4277</v>
      </c>
      <c r="H2406" s="49" t="s">
        <v>4004</v>
      </c>
      <c r="I2406" s="48">
        <v>7325707496769</v>
      </c>
      <c r="J2406" s="93">
        <v>135</v>
      </c>
      <c r="K2406" s="50">
        <v>1</v>
      </c>
      <c r="L2406" s="93">
        <f t="shared" si="37"/>
        <v>135</v>
      </c>
      <c r="M2406" s="49" t="s">
        <v>1923</v>
      </c>
      <c r="N2406" s="47" t="s">
        <v>4023</v>
      </c>
    </row>
    <row r="2407" spans="1:14" s="38" customFormat="1">
      <c r="A2407" s="47" t="s">
        <v>4011</v>
      </c>
      <c r="B2407" s="47" t="s">
        <v>4261</v>
      </c>
      <c r="C2407" s="48">
        <v>3000201423</v>
      </c>
      <c r="D2407" s="49">
        <v>3000201</v>
      </c>
      <c r="E2407" s="47" t="s">
        <v>4276</v>
      </c>
      <c r="F2407" s="49">
        <v>423</v>
      </c>
      <c r="G2407" s="47" t="s">
        <v>4277</v>
      </c>
      <c r="H2407" s="49" t="s">
        <v>4016</v>
      </c>
      <c r="I2407" s="48">
        <v>7325707496776</v>
      </c>
      <c r="J2407" s="93">
        <v>135</v>
      </c>
      <c r="K2407" s="50">
        <v>1</v>
      </c>
      <c r="L2407" s="93">
        <f t="shared" si="37"/>
        <v>135</v>
      </c>
      <c r="M2407" s="49" t="s">
        <v>1923</v>
      </c>
      <c r="N2407" s="47" t="s">
        <v>4023</v>
      </c>
    </row>
    <row r="2408" spans="1:14" s="38" customFormat="1">
      <c r="A2408" s="47" t="s">
        <v>4771</v>
      </c>
      <c r="B2408" s="47" t="s">
        <v>4640</v>
      </c>
      <c r="C2408" s="48">
        <v>4020096113</v>
      </c>
      <c r="D2408" s="49">
        <v>4020096</v>
      </c>
      <c r="E2408" s="47" t="s">
        <v>5107</v>
      </c>
      <c r="F2408" s="49">
        <v>113</v>
      </c>
      <c r="G2408" s="47" t="s">
        <v>4256</v>
      </c>
      <c r="H2408" s="49">
        <v>34</v>
      </c>
      <c r="I2408" s="48">
        <v>7325707501227</v>
      </c>
      <c r="J2408" s="93">
        <v>135</v>
      </c>
      <c r="K2408" s="50">
        <v>1</v>
      </c>
      <c r="L2408" s="93">
        <f t="shared" si="37"/>
        <v>135</v>
      </c>
      <c r="M2408" s="49" t="s">
        <v>1823</v>
      </c>
      <c r="N2408" s="47" t="s">
        <v>5108</v>
      </c>
    </row>
    <row r="2409" spans="1:14" s="38" customFormat="1">
      <c r="A2409" s="47" t="s">
        <v>4771</v>
      </c>
      <c r="B2409" s="47" t="s">
        <v>4640</v>
      </c>
      <c r="C2409" s="48">
        <v>4020096113</v>
      </c>
      <c r="D2409" s="49">
        <v>4020096</v>
      </c>
      <c r="E2409" s="47" t="s">
        <v>5107</v>
      </c>
      <c r="F2409" s="49">
        <v>113</v>
      </c>
      <c r="G2409" s="47" t="s">
        <v>4256</v>
      </c>
      <c r="H2409" s="49">
        <v>40</v>
      </c>
      <c r="I2409" s="48">
        <v>7325707501258</v>
      </c>
      <c r="J2409" s="93">
        <v>135</v>
      </c>
      <c r="K2409" s="50">
        <v>1</v>
      </c>
      <c r="L2409" s="93">
        <f t="shared" si="37"/>
        <v>135</v>
      </c>
      <c r="M2409" s="49" t="s">
        <v>1823</v>
      </c>
      <c r="N2409" s="47" t="s">
        <v>5108</v>
      </c>
    </row>
    <row r="2410" spans="1:14" s="38" customFormat="1">
      <c r="A2410" s="47" t="s">
        <v>4771</v>
      </c>
      <c r="B2410" s="47" t="s">
        <v>4134</v>
      </c>
      <c r="C2410" s="48">
        <v>4150299248</v>
      </c>
      <c r="D2410" s="49">
        <v>4150299</v>
      </c>
      <c r="E2410" s="47" t="s">
        <v>4862</v>
      </c>
      <c r="F2410" s="49">
        <v>248</v>
      </c>
      <c r="G2410" s="47" t="s">
        <v>4058</v>
      </c>
      <c r="H2410" s="49">
        <v>38</v>
      </c>
      <c r="I2410" s="48">
        <v>7325707502231</v>
      </c>
      <c r="J2410" s="93">
        <v>160</v>
      </c>
      <c r="K2410" s="50">
        <v>2</v>
      </c>
      <c r="L2410" s="93">
        <f t="shared" si="37"/>
        <v>320</v>
      </c>
      <c r="M2410" s="49" t="s">
        <v>1823</v>
      </c>
      <c r="N2410" s="47" t="s">
        <v>4023</v>
      </c>
    </row>
    <row r="2411" spans="1:14" s="38" customFormat="1">
      <c r="A2411" s="47" t="s">
        <v>4771</v>
      </c>
      <c r="B2411" s="47" t="s">
        <v>4261</v>
      </c>
      <c r="C2411" s="48">
        <v>4300299455</v>
      </c>
      <c r="D2411" s="49">
        <v>4300299</v>
      </c>
      <c r="E2411" s="47" t="s">
        <v>4938</v>
      </c>
      <c r="F2411" s="49">
        <v>455</v>
      </c>
      <c r="G2411" s="47" t="s">
        <v>4925</v>
      </c>
      <c r="H2411" s="49">
        <v>40</v>
      </c>
      <c r="I2411" s="48">
        <v>7325707503207</v>
      </c>
      <c r="J2411" s="93">
        <v>160</v>
      </c>
      <c r="K2411" s="50">
        <v>2</v>
      </c>
      <c r="L2411" s="93">
        <f t="shared" si="37"/>
        <v>320</v>
      </c>
      <c r="M2411" s="49" t="s">
        <v>1823</v>
      </c>
      <c r="N2411" s="47" t="s">
        <v>4023</v>
      </c>
    </row>
    <row r="2412" spans="1:14" s="38" customFormat="1">
      <c r="A2412" s="47" t="s">
        <v>4011</v>
      </c>
      <c r="B2412" s="47" t="s">
        <v>3964</v>
      </c>
      <c r="C2412" s="48">
        <v>2062026340</v>
      </c>
      <c r="D2412" s="49">
        <v>2062026</v>
      </c>
      <c r="E2412" s="47" t="s">
        <v>4500</v>
      </c>
      <c r="F2412" s="49">
        <v>340</v>
      </c>
      <c r="G2412" s="47" t="s">
        <v>4501</v>
      </c>
      <c r="H2412" s="49" t="s">
        <v>4003</v>
      </c>
      <c r="I2412" s="48">
        <v>7325707506079</v>
      </c>
      <c r="J2412" s="93">
        <v>100</v>
      </c>
      <c r="K2412" s="50">
        <v>1</v>
      </c>
      <c r="L2412" s="93">
        <f t="shared" si="37"/>
        <v>100</v>
      </c>
      <c r="M2412" s="49" t="s">
        <v>1926</v>
      </c>
      <c r="N2412" s="47" t="s">
        <v>4396</v>
      </c>
    </row>
    <row r="2413" spans="1:14" s="38" customFormat="1">
      <c r="A2413" s="47" t="s">
        <v>4011</v>
      </c>
      <c r="B2413" s="47" t="s">
        <v>3964</v>
      </c>
      <c r="C2413" s="48">
        <v>2062026806</v>
      </c>
      <c r="D2413" s="49">
        <v>2062026</v>
      </c>
      <c r="E2413" s="47" t="s">
        <v>4500</v>
      </c>
      <c r="F2413" s="49">
        <v>806</v>
      </c>
      <c r="G2413" s="47" t="s">
        <v>4502</v>
      </c>
      <c r="H2413" s="49" t="s">
        <v>4001</v>
      </c>
      <c r="I2413" s="48">
        <v>7325707506444</v>
      </c>
      <c r="J2413" s="93">
        <v>100</v>
      </c>
      <c r="K2413" s="50">
        <v>3</v>
      </c>
      <c r="L2413" s="93">
        <f t="shared" si="37"/>
        <v>300</v>
      </c>
      <c r="M2413" s="49" t="s">
        <v>1926</v>
      </c>
      <c r="N2413" s="47" t="s">
        <v>4396</v>
      </c>
    </row>
    <row r="2414" spans="1:14" s="38" customFormat="1">
      <c r="A2414" s="47" t="s">
        <v>4011</v>
      </c>
      <c r="B2414" s="47" t="s">
        <v>4510</v>
      </c>
      <c r="C2414" s="48">
        <v>8030191433</v>
      </c>
      <c r="D2414" s="49">
        <v>8030191</v>
      </c>
      <c r="E2414" s="47" t="s">
        <v>4570</v>
      </c>
      <c r="F2414" s="49">
        <v>433</v>
      </c>
      <c r="G2414" s="47" t="s">
        <v>3969</v>
      </c>
      <c r="H2414" s="49" t="s">
        <v>4003</v>
      </c>
      <c r="I2414" s="48">
        <v>7325707513435</v>
      </c>
      <c r="J2414" s="93">
        <v>220</v>
      </c>
      <c r="K2414" s="50">
        <v>1</v>
      </c>
      <c r="L2414" s="93">
        <f t="shared" si="37"/>
        <v>220</v>
      </c>
      <c r="M2414" s="49" t="s">
        <v>1899</v>
      </c>
      <c r="N2414" s="47" t="s">
        <v>4571</v>
      </c>
    </row>
    <row r="2415" spans="1:14" s="38" customFormat="1">
      <c r="A2415" s="47" t="s">
        <v>4011</v>
      </c>
      <c r="B2415" s="47" t="s">
        <v>4510</v>
      </c>
      <c r="C2415" s="48">
        <v>8030191433</v>
      </c>
      <c r="D2415" s="49">
        <v>8030191</v>
      </c>
      <c r="E2415" s="47" t="s">
        <v>4570</v>
      </c>
      <c r="F2415" s="49">
        <v>433</v>
      </c>
      <c r="G2415" s="47" t="s">
        <v>3969</v>
      </c>
      <c r="H2415" s="49" t="s">
        <v>4001</v>
      </c>
      <c r="I2415" s="48">
        <v>7325707513442</v>
      </c>
      <c r="J2415" s="93">
        <v>220</v>
      </c>
      <c r="K2415" s="50">
        <v>1</v>
      </c>
      <c r="L2415" s="93">
        <f t="shared" si="37"/>
        <v>220</v>
      </c>
      <c r="M2415" s="49" t="s">
        <v>1899</v>
      </c>
      <c r="N2415" s="47" t="s">
        <v>4571</v>
      </c>
    </row>
    <row r="2416" spans="1:14" s="38" customFormat="1">
      <c r="A2416" s="47" t="s">
        <v>4011</v>
      </c>
      <c r="B2416" s="47" t="s">
        <v>4510</v>
      </c>
      <c r="C2416" s="48">
        <v>8030191433</v>
      </c>
      <c r="D2416" s="49">
        <v>8030191</v>
      </c>
      <c r="E2416" s="47" t="s">
        <v>4570</v>
      </c>
      <c r="F2416" s="49">
        <v>433</v>
      </c>
      <c r="G2416" s="47" t="s">
        <v>3969</v>
      </c>
      <c r="H2416" s="49" t="s">
        <v>4004</v>
      </c>
      <c r="I2416" s="48">
        <v>7325707513459</v>
      </c>
      <c r="J2416" s="93">
        <v>220</v>
      </c>
      <c r="K2416" s="50">
        <v>1</v>
      </c>
      <c r="L2416" s="93">
        <f t="shared" si="37"/>
        <v>220</v>
      </c>
      <c r="M2416" s="49" t="s">
        <v>1899</v>
      </c>
      <c r="N2416" s="47" t="s">
        <v>4571</v>
      </c>
    </row>
    <row r="2417" spans="1:14" s="38" customFormat="1">
      <c r="A2417" s="47" t="s">
        <v>4011</v>
      </c>
      <c r="B2417" s="47" t="s">
        <v>4510</v>
      </c>
      <c r="C2417" s="48">
        <v>8030199474</v>
      </c>
      <c r="D2417" s="49">
        <v>8030199</v>
      </c>
      <c r="E2417" s="47" t="s">
        <v>4572</v>
      </c>
      <c r="F2417" s="49">
        <v>474</v>
      </c>
      <c r="G2417" s="47" t="s">
        <v>4379</v>
      </c>
      <c r="H2417" s="49" t="s">
        <v>4001</v>
      </c>
      <c r="I2417" s="48">
        <v>7325707515989</v>
      </c>
      <c r="J2417" s="93">
        <v>180</v>
      </c>
      <c r="K2417" s="50">
        <v>1</v>
      </c>
      <c r="L2417" s="93">
        <f t="shared" si="37"/>
        <v>180</v>
      </c>
      <c r="M2417" s="49" t="s">
        <v>1899</v>
      </c>
      <c r="N2417" s="47" t="s">
        <v>4023</v>
      </c>
    </row>
    <row r="2418" spans="1:14" s="38" customFormat="1">
      <c r="A2418" s="47" t="s">
        <v>4011</v>
      </c>
      <c r="B2418" s="47" t="s">
        <v>4510</v>
      </c>
      <c r="C2418" s="48">
        <v>8030201630</v>
      </c>
      <c r="D2418" s="49">
        <v>8030201</v>
      </c>
      <c r="E2418" s="47" t="s">
        <v>4573</v>
      </c>
      <c r="F2418" s="49">
        <v>630</v>
      </c>
      <c r="G2418" s="47" t="s">
        <v>4224</v>
      </c>
      <c r="H2418" s="49" t="s">
        <v>4016</v>
      </c>
      <c r="I2418" s="48">
        <v>7325707516726</v>
      </c>
      <c r="J2418" s="93">
        <v>335</v>
      </c>
      <c r="K2418" s="50">
        <v>2</v>
      </c>
      <c r="L2418" s="93">
        <f t="shared" si="37"/>
        <v>670</v>
      </c>
      <c r="M2418" s="49" t="s">
        <v>1899</v>
      </c>
      <c r="N2418" s="47" t="s">
        <v>4571</v>
      </c>
    </row>
    <row r="2419" spans="1:14" s="38" customFormat="1">
      <c r="A2419" s="47" t="s">
        <v>4011</v>
      </c>
      <c r="B2419" s="47" t="s">
        <v>3964</v>
      </c>
      <c r="C2419" s="48">
        <v>2057027779</v>
      </c>
      <c r="D2419" s="49">
        <v>2057027</v>
      </c>
      <c r="E2419" s="47" t="s">
        <v>4488</v>
      </c>
      <c r="F2419" s="49">
        <v>779</v>
      </c>
      <c r="G2419" s="47" t="s">
        <v>4113</v>
      </c>
      <c r="H2419" s="49" t="s">
        <v>4004</v>
      </c>
      <c r="I2419" s="48">
        <v>7325707533242</v>
      </c>
      <c r="J2419" s="93">
        <v>70</v>
      </c>
      <c r="K2419" s="50">
        <v>1</v>
      </c>
      <c r="L2419" s="93">
        <f t="shared" si="37"/>
        <v>70</v>
      </c>
      <c r="M2419" s="49" t="s">
        <v>1899</v>
      </c>
      <c r="N2419" s="47" t="s">
        <v>4023</v>
      </c>
    </row>
    <row r="2420" spans="1:14" s="38" customFormat="1">
      <c r="A2420" s="47" t="s">
        <v>4011</v>
      </c>
      <c r="B2420" s="47" t="s">
        <v>3964</v>
      </c>
      <c r="C2420" s="48">
        <v>2057027779</v>
      </c>
      <c r="D2420" s="49">
        <v>2057027</v>
      </c>
      <c r="E2420" s="47" t="s">
        <v>4488</v>
      </c>
      <c r="F2420" s="49">
        <v>779</v>
      </c>
      <c r="G2420" s="47" t="s">
        <v>4113</v>
      </c>
      <c r="H2420" s="49" t="s">
        <v>4016</v>
      </c>
      <c r="I2420" s="48">
        <v>7325707533259</v>
      </c>
      <c r="J2420" s="93">
        <v>70</v>
      </c>
      <c r="K2420" s="50">
        <v>1</v>
      </c>
      <c r="L2420" s="93">
        <f t="shared" si="37"/>
        <v>70</v>
      </c>
      <c r="M2420" s="49" t="s">
        <v>1899</v>
      </c>
      <c r="N2420" s="47" t="s">
        <v>4023</v>
      </c>
    </row>
    <row r="2421" spans="1:14" s="38" customFormat="1">
      <c r="A2421" s="47" t="s">
        <v>4011</v>
      </c>
      <c r="B2421" s="47" t="s">
        <v>4510</v>
      </c>
      <c r="C2421" s="48">
        <v>8050601706</v>
      </c>
      <c r="D2421" s="49">
        <v>8050601</v>
      </c>
      <c r="E2421" s="47" t="s">
        <v>4619</v>
      </c>
      <c r="F2421" s="49">
        <v>706</v>
      </c>
      <c r="G2421" s="47" t="s">
        <v>4607</v>
      </c>
      <c r="H2421" s="49" t="s">
        <v>4003</v>
      </c>
      <c r="I2421" s="48">
        <v>7325707533563</v>
      </c>
      <c r="J2421" s="93">
        <v>170</v>
      </c>
      <c r="K2421" s="50">
        <v>1</v>
      </c>
      <c r="L2421" s="93">
        <f t="shared" si="37"/>
        <v>170</v>
      </c>
      <c r="M2421" s="49" t="s">
        <v>1823</v>
      </c>
      <c r="N2421" s="47" t="s">
        <v>4023</v>
      </c>
    </row>
    <row r="2422" spans="1:14" s="38" customFormat="1">
      <c r="A2422" s="47" t="s">
        <v>4771</v>
      </c>
      <c r="B2422" s="47" t="s">
        <v>4640</v>
      </c>
      <c r="C2422" s="48">
        <v>4020101233</v>
      </c>
      <c r="D2422" s="49">
        <v>4020101</v>
      </c>
      <c r="E2422" s="47" t="s">
        <v>5109</v>
      </c>
      <c r="F2422" s="49">
        <v>233</v>
      </c>
      <c r="G2422" s="47" t="s">
        <v>4799</v>
      </c>
      <c r="H2422" s="49">
        <v>38</v>
      </c>
      <c r="I2422" s="48">
        <v>7325707536830</v>
      </c>
      <c r="J2422" s="93">
        <v>220</v>
      </c>
      <c r="K2422" s="50">
        <v>1</v>
      </c>
      <c r="L2422" s="93">
        <f t="shared" si="37"/>
        <v>220</v>
      </c>
      <c r="M2422" s="49" t="s">
        <v>1939</v>
      </c>
      <c r="N2422" s="47" t="s">
        <v>4818</v>
      </c>
    </row>
    <row r="2423" spans="1:14" s="38" customFormat="1">
      <c r="A2423" s="47" t="s">
        <v>4771</v>
      </c>
      <c r="B2423" s="47" t="s">
        <v>4640</v>
      </c>
      <c r="C2423" s="48">
        <v>4020101233</v>
      </c>
      <c r="D2423" s="49">
        <v>4020101</v>
      </c>
      <c r="E2423" s="47" t="s">
        <v>5109</v>
      </c>
      <c r="F2423" s="49">
        <v>233</v>
      </c>
      <c r="G2423" s="47" t="s">
        <v>4799</v>
      </c>
      <c r="H2423" s="49">
        <v>40</v>
      </c>
      <c r="I2423" s="48">
        <v>7325707536847</v>
      </c>
      <c r="J2423" s="93">
        <v>220</v>
      </c>
      <c r="K2423" s="50">
        <v>1</v>
      </c>
      <c r="L2423" s="93">
        <f t="shared" si="37"/>
        <v>220</v>
      </c>
      <c r="M2423" s="49" t="s">
        <v>1939</v>
      </c>
      <c r="N2423" s="47" t="s">
        <v>4818</v>
      </c>
    </row>
    <row r="2424" spans="1:14" s="38" customFormat="1">
      <c r="A2424" s="47" t="s">
        <v>4771</v>
      </c>
      <c r="B2424" s="47" t="s">
        <v>3964</v>
      </c>
      <c r="C2424" s="48">
        <v>4200828624</v>
      </c>
      <c r="D2424" s="49">
        <v>4200828</v>
      </c>
      <c r="E2424" s="47" t="s">
        <v>4985</v>
      </c>
      <c r="F2424" s="49">
        <v>624</v>
      </c>
      <c r="G2424" s="47" t="s">
        <v>4986</v>
      </c>
      <c r="H2424" s="49" t="s">
        <v>4016</v>
      </c>
      <c r="I2424" s="48">
        <v>7325707541025</v>
      </c>
      <c r="J2424" s="93">
        <v>110</v>
      </c>
      <c r="K2424" s="50">
        <v>1</v>
      </c>
      <c r="L2424" s="93">
        <f t="shared" si="37"/>
        <v>110</v>
      </c>
      <c r="M2424" s="49" t="s">
        <v>1926</v>
      </c>
      <c r="N2424" s="47" t="s">
        <v>4396</v>
      </c>
    </row>
    <row r="2425" spans="1:14" s="38" customFormat="1">
      <c r="A2425" s="47" t="s">
        <v>4011</v>
      </c>
      <c r="B2425" s="47" t="s">
        <v>3964</v>
      </c>
      <c r="C2425" s="48">
        <v>2005111671</v>
      </c>
      <c r="D2425" s="49">
        <v>2005111</v>
      </c>
      <c r="E2425" s="47" t="s">
        <v>4448</v>
      </c>
      <c r="F2425" s="49">
        <v>671</v>
      </c>
      <c r="G2425" s="47" t="s">
        <v>4449</v>
      </c>
      <c r="H2425" s="49" t="s">
        <v>4004</v>
      </c>
      <c r="I2425" s="48">
        <v>7325707543524</v>
      </c>
      <c r="J2425" s="93">
        <v>160</v>
      </c>
      <c r="K2425" s="50">
        <v>1</v>
      </c>
      <c r="L2425" s="93">
        <f t="shared" si="37"/>
        <v>160</v>
      </c>
      <c r="M2425" s="49" t="s">
        <v>1923</v>
      </c>
      <c r="N2425" s="47" t="s">
        <v>4023</v>
      </c>
    </row>
    <row r="2426" spans="1:14" s="38" customFormat="1">
      <c r="A2426" s="47" t="s">
        <v>4771</v>
      </c>
      <c r="B2426" s="47" t="s">
        <v>3964</v>
      </c>
      <c r="C2426" s="48">
        <v>4200862779</v>
      </c>
      <c r="D2426" s="49">
        <v>4200862</v>
      </c>
      <c r="E2426" s="47" t="s">
        <v>4987</v>
      </c>
      <c r="F2426" s="49">
        <v>779</v>
      </c>
      <c r="G2426" s="47" t="s">
        <v>4113</v>
      </c>
      <c r="H2426" s="49" t="s">
        <v>4117</v>
      </c>
      <c r="I2426" s="48">
        <v>7325707548437</v>
      </c>
      <c r="J2426" s="93">
        <v>145</v>
      </c>
      <c r="K2426" s="50">
        <v>1</v>
      </c>
      <c r="L2426" s="93">
        <f t="shared" si="37"/>
        <v>145</v>
      </c>
      <c r="M2426" s="49" t="s">
        <v>1899</v>
      </c>
      <c r="N2426" s="47" t="s">
        <v>4023</v>
      </c>
    </row>
    <row r="2427" spans="1:14" s="38" customFormat="1">
      <c r="A2427" s="47" t="s">
        <v>4771</v>
      </c>
      <c r="B2427" s="47" t="s">
        <v>3964</v>
      </c>
      <c r="C2427" s="48">
        <v>4200862779</v>
      </c>
      <c r="D2427" s="49">
        <v>4200862</v>
      </c>
      <c r="E2427" s="47" t="s">
        <v>4987</v>
      </c>
      <c r="F2427" s="49">
        <v>779</v>
      </c>
      <c r="G2427" s="47" t="s">
        <v>4113</v>
      </c>
      <c r="H2427" s="49" t="s">
        <v>4003</v>
      </c>
      <c r="I2427" s="48">
        <v>7325707548444</v>
      </c>
      <c r="J2427" s="93">
        <v>145</v>
      </c>
      <c r="K2427" s="50">
        <v>2</v>
      </c>
      <c r="L2427" s="93">
        <f t="shared" si="37"/>
        <v>290</v>
      </c>
      <c r="M2427" s="49" t="s">
        <v>1899</v>
      </c>
      <c r="N2427" s="47" t="s">
        <v>4023</v>
      </c>
    </row>
    <row r="2428" spans="1:14" s="38" customFormat="1">
      <c r="A2428" s="47" t="s">
        <v>4771</v>
      </c>
      <c r="B2428" s="47" t="s">
        <v>3964</v>
      </c>
      <c r="C2428" s="48">
        <v>4200866320</v>
      </c>
      <c r="D2428" s="49">
        <v>4200866</v>
      </c>
      <c r="E2428" s="47" t="s">
        <v>4988</v>
      </c>
      <c r="F2428" s="49">
        <v>320</v>
      </c>
      <c r="G2428" s="47" t="s">
        <v>4989</v>
      </c>
      <c r="H2428" s="49" t="s">
        <v>4117</v>
      </c>
      <c r="I2428" s="48">
        <v>7325707548673</v>
      </c>
      <c r="J2428" s="93">
        <v>120</v>
      </c>
      <c r="K2428" s="50">
        <v>1</v>
      </c>
      <c r="L2428" s="93">
        <f t="shared" si="37"/>
        <v>120</v>
      </c>
      <c r="M2428" s="49" t="s">
        <v>1899</v>
      </c>
      <c r="N2428" s="47" t="s">
        <v>4023</v>
      </c>
    </row>
    <row r="2429" spans="1:14" s="38" customFormat="1">
      <c r="A2429" s="47" t="s">
        <v>4771</v>
      </c>
      <c r="B2429" s="47" t="s">
        <v>3964</v>
      </c>
      <c r="C2429" s="48">
        <v>4200866474</v>
      </c>
      <c r="D2429" s="49">
        <v>4200866</v>
      </c>
      <c r="E2429" s="47" t="s">
        <v>4988</v>
      </c>
      <c r="F2429" s="49">
        <v>474</v>
      </c>
      <c r="G2429" s="47" t="s">
        <v>4379</v>
      </c>
      <c r="H2429" s="49" t="s">
        <v>4005</v>
      </c>
      <c r="I2429" s="48">
        <v>7325707548802</v>
      </c>
      <c r="J2429" s="93">
        <v>120</v>
      </c>
      <c r="K2429" s="50">
        <v>1</v>
      </c>
      <c r="L2429" s="93">
        <f t="shared" si="37"/>
        <v>120</v>
      </c>
      <c r="M2429" s="49" t="s">
        <v>1899</v>
      </c>
      <c r="N2429" s="47" t="s">
        <v>4023</v>
      </c>
    </row>
    <row r="2430" spans="1:14" s="38" customFormat="1">
      <c r="A2430" s="47" t="s">
        <v>4771</v>
      </c>
      <c r="B2430" s="47" t="s">
        <v>3964</v>
      </c>
      <c r="C2430" s="48">
        <v>4200866624</v>
      </c>
      <c r="D2430" s="49">
        <v>4200866</v>
      </c>
      <c r="E2430" s="47" t="s">
        <v>4988</v>
      </c>
      <c r="F2430" s="49">
        <v>624</v>
      </c>
      <c r="G2430" s="47" t="s">
        <v>4986</v>
      </c>
      <c r="H2430" s="49" t="s">
        <v>4001</v>
      </c>
      <c r="I2430" s="48">
        <v>7325707548857</v>
      </c>
      <c r="J2430" s="93">
        <v>120</v>
      </c>
      <c r="K2430" s="50">
        <v>1</v>
      </c>
      <c r="L2430" s="93">
        <f t="shared" si="37"/>
        <v>120</v>
      </c>
      <c r="M2430" s="49" t="s">
        <v>1899</v>
      </c>
      <c r="N2430" s="47" t="s">
        <v>4023</v>
      </c>
    </row>
    <row r="2431" spans="1:14" s="38" customFormat="1">
      <c r="A2431" s="47" t="s">
        <v>4011</v>
      </c>
      <c r="B2431" s="47" t="s">
        <v>4230</v>
      </c>
      <c r="C2431" s="48">
        <v>1000304113</v>
      </c>
      <c r="D2431" s="49">
        <v>1000304</v>
      </c>
      <c r="E2431" s="47" t="s">
        <v>4255</v>
      </c>
      <c r="F2431" s="49">
        <v>113</v>
      </c>
      <c r="G2431" s="47" t="s">
        <v>4256</v>
      </c>
      <c r="H2431" s="49" t="s">
        <v>4157</v>
      </c>
      <c r="I2431" s="48">
        <v>7325707556357</v>
      </c>
      <c r="J2431" s="93">
        <v>160</v>
      </c>
      <c r="K2431" s="50">
        <v>1</v>
      </c>
      <c r="L2431" s="93">
        <f t="shared" si="37"/>
        <v>160</v>
      </c>
      <c r="M2431" s="49" t="s">
        <v>1899</v>
      </c>
      <c r="N2431" s="47" t="s">
        <v>4174</v>
      </c>
    </row>
    <row r="2432" spans="1:14" s="38" customFormat="1">
      <c r="A2432" s="47" t="s">
        <v>4771</v>
      </c>
      <c r="B2432" s="47" t="s">
        <v>4672</v>
      </c>
      <c r="C2432" s="48">
        <v>4960222113</v>
      </c>
      <c r="D2432" s="49">
        <v>4960222</v>
      </c>
      <c r="E2432" s="47" t="s">
        <v>5197</v>
      </c>
      <c r="F2432" s="49">
        <v>113</v>
      </c>
      <c r="G2432" s="47" t="s">
        <v>4256</v>
      </c>
      <c r="H2432" s="49" t="s">
        <v>5193</v>
      </c>
      <c r="I2432" s="48">
        <v>7325707560408</v>
      </c>
      <c r="J2432" s="93">
        <v>20</v>
      </c>
      <c r="K2432" s="50">
        <v>2</v>
      </c>
      <c r="L2432" s="93">
        <f t="shared" si="37"/>
        <v>40</v>
      </c>
      <c r="M2432" s="49" t="s">
        <v>1823</v>
      </c>
      <c r="N2432" s="47" t="s">
        <v>5198</v>
      </c>
    </row>
    <row r="2433" spans="1:14" s="38" customFormat="1">
      <c r="A2433" s="47" t="s">
        <v>4771</v>
      </c>
      <c r="B2433" s="47" t="s">
        <v>4672</v>
      </c>
      <c r="C2433" s="48">
        <v>49000795</v>
      </c>
      <c r="D2433" s="49">
        <v>4900079</v>
      </c>
      <c r="E2433" s="47" t="s">
        <v>5155</v>
      </c>
      <c r="F2433" s="49">
        <v>5</v>
      </c>
      <c r="G2433" s="47" t="s">
        <v>4014</v>
      </c>
      <c r="H2433" s="49" t="s">
        <v>4674</v>
      </c>
      <c r="I2433" s="48">
        <v>7325707561054</v>
      </c>
      <c r="J2433" s="93">
        <v>75</v>
      </c>
      <c r="K2433" s="50">
        <v>1</v>
      </c>
      <c r="L2433" s="93">
        <f t="shared" si="37"/>
        <v>75</v>
      </c>
      <c r="M2433" s="49" t="s">
        <v>1823</v>
      </c>
      <c r="N2433" s="47" t="s">
        <v>4181</v>
      </c>
    </row>
    <row r="2434" spans="1:14" s="38" customFormat="1">
      <c r="A2434" s="47" t="s">
        <v>4771</v>
      </c>
      <c r="B2434" s="47" t="s">
        <v>4134</v>
      </c>
      <c r="C2434" s="48">
        <v>4150261474</v>
      </c>
      <c r="D2434" s="49">
        <v>4150261</v>
      </c>
      <c r="E2434" s="47" t="s">
        <v>4851</v>
      </c>
      <c r="F2434" s="49">
        <v>474</v>
      </c>
      <c r="G2434" s="47" t="s">
        <v>4379</v>
      </c>
      <c r="H2434" s="49">
        <v>36</v>
      </c>
      <c r="I2434" s="48">
        <v>7325707562228</v>
      </c>
      <c r="J2434" s="93">
        <v>145</v>
      </c>
      <c r="K2434" s="50">
        <v>1</v>
      </c>
      <c r="L2434" s="93">
        <f t="shared" si="37"/>
        <v>145</v>
      </c>
      <c r="M2434" s="49" t="s">
        <v>1823</v>
      </c>
      <c r="N2434" s="47" t="s">
        <v>4852</v>
      </c>
    </row>
    <row r="2435" spans="1:14" s="38" customFormat="1">
      <c r="A2435" s="47" t="s">
        <v>4771</v>
      </c>
      <c r="B2435" s="47" t="s">
        <v>4134</v>
      </c>
      <c r="C2435" s="48">
        <v>4150261474</v>
      </c>
      <c r="D2435" s="49">
        <v>4150261</v>
      </c>
      <c r="E2435" s="47" t="s">
        <v>4851</v>
      </c>
      <c r="F2435" s="49">
        <v>474</v>
      </c>
      <c r="G2435" s="47" t="s">
        <v>4379</v>
      </c>
      <c r="H2435" s="49">
        <v>38</v>
      </c>
      <c r="I2435" s="48">
        <v>7325707562235</v>
      </c>
      <c r="J2435" s="93">
        <v>145</v>
      </c>
      <c r="K2435" s="50">
        <v>1</v>
      </c>
      <c r="L2435" s="93">
        <f t="shared" si="37"/>
        <v>145</v>
      </c>
      <c r="M2435" s="49" t="s">
        <v>1823</v>
      </c>
      <c r="N2435" s="47" t="s">
        <v>4852</v>
      </c>
    </row>
    <row r="2436" spans="1:14" s="38" customFormat="1">
      <c r="A2436" s="47" t="s">
        <v>4771</v>
      </c>
      <c r="B2436" s="47" t="s">
        <v>4134</v>
      </c>
      <c r="C2436" s="48">
        <v>4150261474</v>
      </c>
      <c r="D2436" s="49">
        <v>4150261</v>
      </c>
      <c r="E2436" s="47" t="s">
        <v>4851</v>
      </c>
      <c r="F2436" s="49">
        <v>474</v>
      </c>
      <c r="G2436" s="47" t="s">
        <v>4379</v>
      </c>
      <c r="H2436" s="49">
        <v>40</v>
      </c>
      <c r="I2436" s="48">
        <v>7325707562242</v>
      </c>
      <c r="J2436" s="93">
        <v>145</v>
      </c>
      <c r="K2436" s="50">
        <v>1</v>
      </c>
      <c r="L2436" s="93">
        <f t="shared" ref="L2436:L2450" si="38">K2436*J2436</f>
        <v>145</v>
      </c>
      <c r="M2436" s="49" t="s">
        <v>1823</v>
      </c>
      <c r="N2436" s="47" t="s">
        <v>4852</v>
      </c>
    </row>
    <row r="2437" spans="1:14" s="38" customFormat="1">
      <c r="A2437" s="47" t="s">
        <v>4771</v>
      </c>
      <c r="B2437" s="47" t="s">
        <v>5125</v>
      </c>
      <c r="C2437" s="48">
        <v>450331819</v>
      </c>
      <c r="D2437" s="49">
        <v>4503318</v>
      </c>
      <c r="E2437" s="47" t="s">
        <v>5128</v>
      </c>
      <c r="F2437" s="49">
        <v>19</v>
      </c>
      <c r="G2437" s="47" t="s">
        <v>4039</v>
      </c>
      <c r="H2437" s="49">
        <v>34</v>
      </c>
      <c r="I2437" s="48">
        <v>7325707568077</v>
      </c>
      <c r="J2437" s="93">
        <v>195</v>
      </c>
      <c r="K2437" s="50">
        <v>1</v>
      </c>
      <c r="L2437" s="93">
        <f t="shared" si="38"/>
        <v>195</v>
      </c>
      <c r="M2437" s="49" t="s">
        <v>1823</v>
      </c>
      <c r="N2437" s="47" t="s">
        <v>4181</v>
      </c>
    </row>
    <row r="2438" spans="1:14" s="38" customFormat="1">
      <c r="A2438" s="47" t="s">
        <v>4771</v>
      </c>
      <c r="B2438" s="47" t="s">
        <v>4261</v>
      </c>
      <c r="C2438" s="48">
        <v>4300306433</v>
      </c>
      <c r="D2438" s="49">
        <v>4300306</v>
      </c>
      <c r="E2438" s="47" t="s">
        <v>4939</v>
      </c>
      <c r="F2438" s="49">
        <v>433</v>
      </c>
      <c r="G2438" s="47" t="s">
        <v>3969</v>
      </c>
      <c r="H2438" s="49">
        <v>34</v>
      </c>
      <c r="I2438" s="48">
        <v>7325707572876</v>
      </c>
      <c r="J2438" s="93">
        <v>180</v>
      </c>
      <c r="K2438" s="50">
        <v>1</v>
      </c>
      <c r="L2438" s="93">
        <f t="shared" si="38"/>
        <v>180</v>
      </c>
      <c r="M2438" s="49" t="s">
        <v>1823</v>
      </c>
      <c r="N2438" s="47" t="s">
        <v>4908</v>
      </c>
    </row>
    <row r="2439" spans="1:14" s="38" customFormat="1">
      <c r="A2439" s="47" t="s">
        <v>4771</v>
      </c>
      <c r="B2439" s="47" t="s">
        <v>4261</v>
      </c>
      <c r="C2439" s="48">
        <v>4300306433</v>
      </c>
      <c r="D2439" s="49">
        <v>4300306</v>
      </c>
      <c r="E2439" s="47" t="s">
        <v>4939</v>
      </c>
      <c r="F2439" s="49">
        <v>433</v>
      </c>
      <c r="G2439" s="47" t="s">
        <v>3969</v>
      </c>
      <c r="H2439" s="49">
        <v>38</v>
      </c>
      <c r="I2439" s="48">
        <v>7325707572890</v>
      </c>
      <c r="J2439" s="93">
        <v>180</v>
      </c>
      <c r="K2439" s="50">
        <v>1</v>
      </c>
      <c r="L2439" s="93">
        <f t="shared" si="38"/>
        <v>180</v>
      </c>
      <c r="M2439" s="49" t="s">
        <v>1823</v>
      </c>
      <c r="N2439" s="47" t="s">
        <v>4908</v>
      </c>
    </row>
    <row r="2440" spans="1:14" s="38" customFormat="1">
      <c r="A2440" s="47" t="s">
        <v>4011</v>
      </c>
      <c r="B2440" s="47" t="s">
        <v>4134</v>
      </c>
      <c r="C2440" s="48">
        <v>1505250403</v>
      </c>
      <c r="D2440" s="49">
        <v>1505250</v>
      </c>
      <c r="E2440" s="47" t="s">
        <v>4210</v>
      </c>
      <c r="F2440" s="49">
        <v>403</v>
      </c>
      <c r="G2440" s="47" t="s">
        <v>4082</v>
      </c>
      <c r="H2440" s="49" t="s">
        <v>4211</v>
      </c>
      <c r="I2440" s="48">
        <v>7325707578687</v>
      </c>
      <c r="J2440" s="93">
        <v>170</v>
      </c>
      <c r="K2440" s="50">
        <v>1</v>
      </c>
      <c r="L2440" s="93">
        <f t="shared" si="38"/>
        <v>170</v>
      </c>
      <c r="M2440" s="49" t="s">
        <v>1823</v>
      </c>
      <c r="N2440" s="47" t="s">
        <v>4212</v>
      </c>
    </row>
    <row r="2441" spans="1:14" s="38" customFormat="1">
      <c r="A2441" s="47" t="s">
        <v>4011</v>
      </c>
      <c r="B2441" s="47" t="s">
        <v>4134</v>
      </c>
      <c r="C2441" s="48">
        <v>1505250710</v>
      </c>
      <c r="D2441" s="49">
        <v>1505250</v>
      </c>
      <c r="E2441" s="47" t="s">
        <v>4210</v>
      </c>
      <c r="F2441" s="49">
        <v>710</v>
      </c>
      <c r="G2441" s="47" t="s">
        <v>4213</v>
      </c>
      <c r="H2441" s="49" t="s">
        <v>4148</v>
      </c>
      <c r="I2441" s="48">
        <v>7325707579233</v>
      </c>
      <c r="J2441" s="93">
        <v>170</v>
      </c>
      <c r="K2441" s="50">
        <v>1</v>
      </c>
      <c r="L2441" s="93">
        <f t="shared" si="38"/>
        <v>170</v>
      </c>
      <c r="M2441" s="49" t="s">
        <v>1823</v>
      </c>
      <c r="N2441" s="47" t="s">
        <v>4212</v>
      </c>
    </row>
    <row r="2442" spans="1:14" s="38" customFormat="1">
      <c r="A2442" s="47" t="s">
        <v>4011</v>
      </c>
      <c r="B2442" s="47" t="s">
        <v>4261</v>
      </c>
      <c r="C2442" s="48">
        <v>3240038403</v>
      </c>
      <c r="D2442" s="49">
        <v>3240038</v>
      </c>
      <c r="E2442" s="47" t="s">
        <v>4375</v>
      </c>
      <c r="F2442" s="49">
        <v>403</v>
      </c>
      <c r="G2442" s="47" t="s">
        <v>4082</v>
      </c>
      <c r="H2442" s="49" t="s">
        <v>4003</v>
      </c>
      <c r="I2442" s="48">
        <v>7325707612220</v>
      </c>
      <c r="J2442" s="93">
        <v>135</v>
      </c>
      <c r="K2442" s="50">
        <v>2</v>
      </c>
      <c r="L2442" s="93">
        <f t="shared" si="38"/>
        <v>270</v>
      </c>
      <c r="M2442" s="49" t="s">
        <v>1823</v>
      </c>
      <c r="N2442" s="47" t="s">
        <v>4023</v>
      </c>
    </row>
    <row r="2443" spans="1:14" s="38" customFormat="1">
      <c r="A2443" s="47" t="s">
        <v>4011</v>
      </c>
      <c r="B2443" s="47" t="s">
        <v>4012</v>
      </c>
      <c r="C2443" s="48">
        <v>7006391362</v>
      </c>
      <c r="D2443" s="49">
        <v>7006391</v>
      </c>
      <c r="E2443" s="47" t="s">
        <v>4114</v>
      </c>
      <c r="F2443" s="49">
        <v>362</v>
      </c>
      <c r="G2443" s="47" t="s">
        <v>4115</v>
      </c>
      <c r="H2443" s="49" t="s">
        <v>4016</v>
      </c>
      <c r="I2443" s="48">
        <v>7325707682179</v>
      </c>
      <c r="J2443" s="93">
        <v>315</v>
      </c>
      <c r="K2443" s="50">
        <v>1</v>
      </c>
      <c r="L2443" s="93">
        <f t="shared" si="38"/>
        <v>315</v>
      </c>
      <c r="M2443" s="49" t="s">
        <v>1823</v>
      </c>
      <c r="N2443" s="47" t="s">
        <v>4023</v>
      </c>
    </row>
    <row r="2444" spans="1:14" s="38" customFormat="1">
      <c r="A2444" s="47" t="s">
        <v>4011</v>
      </c>
      <c r="B2444" s="47" t="s">
        <v>4650</v>
      </c>
      <c r="C2444" s="48">
        <v>6090405</v>
      </c>
      <c r="D2444" s="49">
        <v>6090</v>
      </c>
      <c r="E2444" s="47" t="s">
        <v>4651</v>
      </c>
      <c r="F2444" s="49">
        <v>405</v>
      </c>
      <c r="G2444" s="47" t="s">
        <v>4209</v>
      </c>
      <c r="H2444" s="49" t="s">
        <v>4005</v>
      </c>
      <c r="I2444" s="48">
        <v>7332753579995</v>
      </c>
      <c r="J2444" s="93">
        <v>69</v>
      </c>
      <c r="K2444" s="50">
        <v>10</v>
      </c>
      <c r="L2444" s="93">
        <f t="shared" si="38"/>
        <v>690</v>
      </c>
      <c r="M2444" s="49" t="s">
        <v>1823</v>
      </c>
      <c r="N2444" s="47" t="s">
        <v>4021</v>
      </c>
    </row>
    <row r="2445" spans="1:14" s="38" customFormat="1">
      <c r="A2445" s="47" t="s">
        <v>4011</v>
      </c>
      <c r="B2445" s="47" t="s">
        <v>4656</v>
      </c>
      <c r="C2445" s="48">
        <v>901734003105</v>
      </c>
      <c r="D2445" s="49">
        <v>901734003</v>
      </c>
      <c r="E2445" s="47" t="s">
        <v>4661</v>
      </c>
      <c r="F2445" s="49">
        <v>105</v>
      </c>
      <c r="G2445" s="47" t="s">
        <v>4354</v>
      </c>
      <c r="H2445" s="49" t="s">
        <v>4003</v>
      </c>
      <c r="I2445" s="48">
        <v>7332753604291</v>
      </c>
      <c r="J2445" s="93">
        <v>64</v>
      </c>
      <c r="K2445" s="50">
        <v>48</v>
      </c>
      <c r="L2445" s="93">
        <f t="shared" si="38"/>
        <v>3072</v>
      </c>
      <c r="M2445" s="49" t="s">
        <v>1923</v>
      </c>
      <c r="N2445" s="47" t="s">
        <v>4658</v>
      </c>
    </row>
    <row r="2446" spans="1:14" s="38" customFormat="1">
      <c r="A2446" s="47" t="s">
        <v>4011</v>
      </c>
      <c r="B2446" s="47" t="s">
        <v>4656</v>
      </c>
      <c r="C2446" s="48">
        <v>901734003105</v>
      </c>
      <c r="D2446" s="49">
        <v>901734003</v>
      </c>
      <c r="E2446" s="47" t="s">
        <v>4661</v>
      </c>
      <c r="F2446" s="49">
        <v>105</v>
      </c>
      <c r="G2446" s="47" t="s">
        <v>4354</v>
      </c>
      <c r="H2446" s="49" t="s">
        <v>4001</v>
      </c>
      <c r="I2446" s="48">
        <v>7332753604307</v>
      </c>
      <c r="J2446" s="93">
        <v>64</v>
      </c>
      <c r="K2446" s="50">
        <v>49</v>
      </c>
      <c r="L2446" s="93">
        <f t="shared" si="38"/>
        <v>3136</v>
      </c>
      <c r="M2446" s="49" t="s">
        <v>1923</v>
      </c>
      <c r="N2446" s="47" t="s">
        <v>4658</v>
      </c>
    </row>
    <row r="2447" spans="1:14" s="38" customFormat="1">
      <c r="A2447" s="47" t="s">
        <v>4011</v>
      </c>
      <c r="B2447" s="47" t="s">
        <v>4656</v>
      </c>
      <c r="C2447" s="48">
        <v>901734003105</v>
      </c>
      <c r="D2447" s="49">
        <v>901734003</v>
      </c>
      <c r="E2447" s="47" t="s">
        <v>4661</v>
      </c>
      <c r="F2447" s="49">
        <v>105</v>
      </c>
      <c r="G2447" s="47" t="s">
        <v>4354</v>
      </c>
      <c r="H2447" s="49" t="s">
        <v>4004</v>
      </c>
      <c r="I2447" s="48">
        <v>7332753604314</v>
      </c>
      <c r="J2447" s="93">
        <v>64</v>
      </c>
      <c r="K2447" s="50">
        <v>64</v>
      </c>
      <c r="L2447" s="93">
        <f t="shared" si="38"/>
        <v>4096</v>
      </c>
      <c r="M2447" s="49" t="s">
        <v>1923</v>
      </c>
      <c r="N2447" s="47" t="s">
        <v>4658</v>
      </c>
    </row>
    <row r="2448" spans="1:14" s="38" customFormat="1">
      <c r="A2448" s="47" t="s">
        <v>4011</v>
      </c>
      <c r="B2448" s="47" t="s">
        <v>4656</v>
      </c>
      <c r="C2448" s="48">
        <v>901734003105</v>
      </c>
      <c r="D2448" s="49">
        <v>901734003</v>
      </c>
      <c r="E2448" s="47" t="s">
        <v>4661</v>
      </c>
      <c r="F2448" s="49">
        <v>105</v>
      </c>
      <c r="G2448" s="47" t="s">
        <v>4354</v>
      </c>
      <c r="H2448" s="49" t="s">
        <v>4016</v>
      </c>
      <c r="I2448" s="48">
        <v>7332753604321</v>
      </c>
      <c r="J2448" s="93">
        <v>64</v>
      </c>
      <c r="K2448" s="50">
        <v>19</v>
      </c>
      <c r="L2448" s="93">
        <f t="shared" si="38"/>
        <v>1216</v>
      </c>
      <c r="M2448" s="49" t="s">
        <v>1923</v>
      </c>
      <c r="N2448" s="47" t="s">
        <v>4658</v>
      </c>
    </row>
    <row r="2449" spans="1:14" s="38" customFormat="1">
      <c r="A2449" s="47" t="s">
        <v>4011</v>
      </c>
      <c r="B2449" s="47" t="s">
        <v>4656</v>
      </c>
      <c r="C2449" s="48">
        <v>901734003105</v>
      </c>
      <c r="D2449" s="49">
        <v>901734003</v>
      </c>
      <c r="E2449" s="47" t="s">
        <v>4661</v>
      </c>
      <c r="F2449" s="49">
        <v>105</v>
      </c>
      <c r="G2449" s="47" t="s">
        <v>4354</v>
      </c>
      <c r="H2449" s="49" t="s">
        <v>4005</v>
      </c>
      <c r="I2449" s="48">
        <v>7332753604338</v>
      </c>
      <c r="J2449" s="93">
        <v>64</v>
      </c>
      <c r="K2449" s="50">
        <v>35</v>
      </c>
      <c r="L2449" s="93">
        <f t="shared" si="38"/>
        <v>2240</v>
      </c>
      <c r="M2449" s="49" t="s">
        <v>1923</v>
      </c>
      <c r="N2449" s="47" t="s">
        <v>4658</v>
      </c>
    </row>
    <row r="2450" spans="1:14" s="38" customFormat="1">
      <c r="A2450" s="47" t="s">
        <v>4771</v>
      </c>
      <c r="B2450" s="47" t="s">
        <v>3964</v>
      </c>
      <c r="C2450" s="48">
        <v>409504110</v>
      </c>
      <c r="D2450" s="49">
        <v>409504</v>
      </c>
      <c r="E2450" s="47" t="s">
        <v>4955</v>
      </c>
      <c r="F2450" s="49">
        <v>110</v>
      </c>
      <c r="G2450" s="47" t="s">
        <v>3975</v>
      </c>
      <c r="H2450" s="49" t="s">
        <v>4001</v>
      </c>
      <c r="I2450" s="48">
        <v>7332972990991</v>
      </c>
      <c r="J2450" s="93">
        <v>95</v>
      </c>
      <c r="K2450" s="50">
        <v>1</v>
      </c>
      <c r="L2450" s="93">
        <f t="shared" si="38"/>
        <v>95</v>
      </c>
      <c r="M2450" s="49" t="s">
        <v>1923</v>
      </c>
      <c r="N2450" s="47" t="s">
        <v>4023</v>
      </c>
    </row>
    <row r="2451" spans="1:14" s="38" customFormat="1">
      <c r="A2451" s="47"/>
      <c r="B2451" s="47"/>
      <c r="C2451" s="48"/>
      <c r="D2451" s="49"/>
      <c r="E2451" s="47"/>
      <c r="F2451" s="49"/>
      <c r="G2451" s="47"/>
      <c r="H2451" s="49"/>
      <c r="I2451" s="48"/>
      <c r="J2451" s="93"/>
      <c r="K2451" s="50">
        <f>SUM(K4:K2450)</f>
        <v>27441</v>
      </c>
      <c r="L2451" s="93">
        <f>SUM(L4:L2450)</f>
        <v>3618660.5999999945</v>
      </c>
      <c r="M2451" s="49"/>
      <c r="N2451" s="47"/>
    </row>
    <row r="2452" spans="1:14" s="38" customFormat="1">
      <c r="A2452" s="42"/>
      <c r="B2452" s="42"/>
      <c r="C2452" s="43"/>
      <c r="D2452" s="39"/>
      <c r="E2452" s="42"/>
      <c r="F2452" s="39"/>
      <c r="G2452" s="42"/>
      <c r="H2452" s="39"/>
      <c r="I2452" s="43"/>
      <c r="J2452" s="82"/>
      <c r="K2452" s="40"/>
      <c r="L2452" s="40"/>
      <c r="M2452" s="39"/>
      <c r="N2452" s="42"/>
    </row>
    <row r="2453" spans="1:14" s="38" customFormat="1">
      <c r="A2453" s="42"/>
      <c r="B2453" s="42"/>
      <c r="C2453" s="43"/>
      <c r="D2453" s="39"/>
      <c r="E2453" s="42"/>
      <c r="F2453" s="39"/>
      <c r="G2453" s="42"/>
      <c r="H2453" s="39"/>
      <c r="I2453" s="43"/>
      <c r="J2453" s="82"/>
      <c r="K2453" s="40"/>
      <c r="L2453" s="40"/>
      <c r="M2453" s="39"/>
      <c r="N2453" s="42"/>
    </row>
    <row r="2454" spans="1:14" s="38" customFormat="1">
      <c r="A2454" s="42"/>
      <c r="B2454" s="42"/>
      <c r="C2454" s="43"/>
      <c r="D2454" s="39"/>
      <c r="E2454" s="42"/>
      <c r="F2454" s="39"/>
      <c r="G2454" s="42"/>
      <c r="H2454" s="39"/>
      <c r="I2454" s="43"/>
      <c r="J2454" s="82"/>
      <c r="K2454" s="40"/>
      <c r="L2454" s="40"/>
      <c r="M2454" s="39"/>
      <c r="N2454" s="42"/>
    </row>
    <row r="2455" spans="1:14" s="38" customFormat="1">
      <c r="A2455" s="42"/>
      <c r="B2455" s="42"/>
      <c r="C2455" s="43"/>
      <c r="D2455" s="39"/>
      <c r="E2455" s="42"/>
      <c r="F2455" s="39"/>
      <c r="G2455" s="42"/>
      <c r="H2455" s="39"/>
      <c r="I2455" s="43"/>
      <c r="J2455" s="82"/>
      <c r="K2455" s="40"/>
      <c r="L2455" s="40"/>
      <c r="M2455" s="39"/>
      <c r="N2455" s="42"/>
    </row>
    <row r="2456" spans="1:14" s="38" customFormat="1">
      <c r="A2456" s="42"/>
      <c r="B2456" s="42"/>
      <c r="C2456" s="43"/>
      <c r="D2456" s="39"/>
      <c r="E2456" s="42"/>
      <c r="F2456" s="39"/>
      <c r="G2456" s="42"/>
      <c r="H2456" s="39"/>
      <c r="I2456" s="43"/>
      <c r="J2456" s="82"/>
      <c r="K2456" s="40"/>
      <c r="L2456" s="40"/>
      <c r="M2456" s="39"/>
      <c r="N2456" s="42"/>
    </row>
    <row r="2457" spans="1:14" s="38" customFormat="1">
      <c r="A2457" s="42"/>
      <c r="B2457" s="42"/>
      <c r="C2457" s="43"/>
      <c r="D2457" s="39"/>
      <c r="E2457" s="42"/>
      <c r="F2457" s="39"/>
      <c r="G2457" s="42"/>
      <c r="H2457" s="39"/>
      <c r="I2457" s="43"/>
      <c r="J2457" s="82"/>
      <c r="K2457" s="40"/>
      <c r="L2457" s="40"/>
      <c r="M2457" s="39"/>
      <c r="N2457" s="42"/>
    </row>
    <row r="2458" spans="1:14" s="38" customFormat="1">
      <c r="A2458" s="42"/>
      <c r="B2458" s="42"/>
      <c r="C2458" s="43"/>
      <c r="D2458" s="39"/>
      <c r="E2458" s="42"/>
      <c r="F2458" s="39"/>
      <c r="G2458" s="42"/>
      <c r="H2458" s="39"/>
      <c r="I2458" s="43"/>
      <c r="J2458" s="82"/>
      <c r="K2458" s="40"/>
      <c r="L2458" s="40"/>
      <c r="M2458" s="39"/>
      <c r="N2458" s="42"/>
    </row>
    <row r="2459" spans="1:14" s="38" customFormat="1">
      <c r="A2459" s="42"/>
      <c r="B2459" s="42"/>
      <c r="C2459" s="43"/>
      <c r="D2459" s="39"/>
      <c r="E2459" s="42"/>
      <c r="F2459" s="39"/>
      <c r="G2459" s="42"/>
      <c r="H2459" s="39"/>
      <c r="I2459" s="43"/>
      <c r="J2459" s="82"/>
      <c r="K2459" s="40"/>
      <c r="L2459" s="40"/>
      <c r="M2459" s="39"/>
      <c r="N2459" s="42"/>
    </row>
    <row r="2460" spans="1:14" s="38" customFormat="1">
      <c r="A2460" s="42"/>
      <c r="B2460" s="42"/>
      <c r="C2460" s="43"/>
      <c r="D2460" s="39"/>
      <c r="E2460" s="42"/>
      <c r="F2460" s="39"/>
      <c r="G2460" s="42"/>
      <c r="H2460" s="39"/>
      <c r="I2460" s="43"/>
      <c r="J2460" s="82"/>
      <c r="K2460" s="40"/>
      <c r="L2460" s="40"/>
      <c r="M2460" s="39"/>
      <c r="N2460" s="42"/>
    </row>
    <row r="2461" spans="1:14" s="38" customFormat="1">
      <c r="A2461" s="42"/>
      <c r="B2461" s="42"/>
      <c r="C2461" s="43"/>
      <c r="D2461" s="39"/>
      <c r="E2461" s="42"/>
      <c r="F2461" s="39"/>
      <c r="G2461" s="42"/>
      <c r="H2461" s="39"/>
      <c r="I2461" s="43"/>
      <c r="J2461" s="82"/>
      <c r="K2461" s="40"/>
      <c r="L2461" s="40"/>
      <c r="M2461" s="39"/>
      <c r="N2461" s="42"/>
    </row>
    <row r="2462" spans="1:14" s="38" customFormat="1">
      <c r="A2462" s="42"/>
      <c r="B2462" s="42"/>
      <c r="C2462" s="43"/>
      <c r="D2462" s="39"/>
      <c r="E2462" s="42"/>
      <c r="F2462" s="39"/>
      <c r="G2462" s="42"/>
      <c r="H2462" s="39"/>
      <c r="I2462" s="43"/>
      <c r="J2462" s="82"/>
      <c r="K2462" s="40"/>
      <c r="L2462" s="40"/>
      <c r="M2462" s="39"/>
      <c r="N2462" s="42"/>
    </row>
    <row r="2463" spans="1:14" s="38" customFormat="1">
      <c r="A2463" s="42"/>
      <c r="B2463" s="42"/>
      <c r="C2463" s="43"/>
      <c r="D2463" s="39"/>
      <c r="E2463" s="42"/>
      <c r="F2463" s="39"/>
      <c r="G2463" s="42"/>
      <c r="H2463" s="39"/>
      <c r="I2463" s="43"/>
      <c r="J2463" s="82"/>
      <c r="K2463" s="40"/>
      <c r="L2463" s="40"/>
      <c r="M2463" s="39"/>
      <c r="N2463" s="42"/>
    </row>
    <row r="2464" spans="1:14" s="38" customFormat="1">
      <c r="A2464" s="42"/>
      <c r="B2464" s="42"/>
      <c r="C2464" s="43"/>
      <c r="D2464" s="39"/>
      <c r="E2464" s="42"/>
      <c r="F2464" s="39"/>
      <c r="G2464" s="42"/>
      <c r="H2464" s="39"/>
      <c r="I2464" s="43"/>
      <c r="J2464" s="82"/>
      <c r="K2464" s="40"/>
      <c r="L2464" s="40"/>
      <c r="M2464" s="39"/>
      <c r="N2464" s="42"/>
    </row>
    <row r="2465" spans="1:14" s="38" customFormat="1">
      <c r="A2465" s="42"/>
      <c r="B2465" s="42"/>
      <c r="C2465" s="43"/>
      <c r="D2465" s="39"/>
      <c r="E2465" s="42"/>
      <c r="F2465" s="39"/>
      <c r="G2465" s="42"/>
      <c r="H2465" s="39"/>
      <c r="I2465" s="43"/>
      <c r="J2465" s="82"/>
      <c r="K2465" s="40"/>
      <c r="L2465" s="40"/>
      <c r="M2465" s="39"/>
      <c r="N2465" s="42"/>
    </row>
    <row r="2466" spans="1:14" s="38" customFormat="1">
      <c r="A2466" s="42"/>
      <c r="B2466" s="42"/>
      <c r="C2466" s="43"/>
      <c r="D2466" s="39"/>
      <c r="E2466" s="42"/>
      <c r="F2466" s="39"/>
      <c r="G2466" s="42"/>
      <c r="H2466" s="39"/>
      <c r="I2466" s="43"/>
      <c r="J2466" s="82"/>
      <c r="K2466" s="40"/>
      <c r="L2466" s="40"/>
      <c r="M2466" s="39"/>
      <c r="N2466" s="42"/>
    </row>
    <row r="2467" spans="1:14" s="38" customFormat="1">
      <c r="A2467" s="42"/>
      <c r="B2467" s="42"/>
      <c r="C2467" s="43"/>
      <c r="D2467" s="39"/>
      <c r="E2467" s="42"/>
      <c r="F2467" s="39"/>
      <c r="G2467" s="42"/>
      <c r="H2467" s="39"/>
      <c r="I2467" s="43"/>
      <c r="J2467" s="82"/>
      <c r="K2467" s="40"/>
      <c r="L2467" s="40"/>
      <c r="M2467" s="39"/>
      <c r="N2467" s="42"/>
    </row>
    <row r="2468" spans="1:14" s="38" customFormat="1">
      <c r="A2468" s="42"/>
      <c r="B2468" s="42"/>
      <c r="C2468" s="43"/>
      <c r="D2468" s="39"/>
      <c r="E2468" s="42"/>
      <c r="F2468" s="39"/>
      <c r="G2468" s="42"/>
      <c r="H2468" s="39"/>
      <c r="I2468" s="43"/>
      <c r="J2468" s="82"/>
      <c r="K2468" s="40"/>
      <c r="L2468" s="40"/>
      <c r="M2468" s="39"/>
      <c r="N2468" s="42"/>
    </row>
    <row r="2469" spans="1:14" s="38" customFormat="1">
      <c r="A2469" s="42"/>
      <c r="B2469" s="42"/>
      <c r="C2469" s="43"/>
      <c r="D2469" s="39"/>
      <c r="E2469" s="42"/>
      <c r="F2469" s="39"/>
      <c r="G2469" s="42"/>
      <c r="H2469" s="39"/>
      <c r="I2469" s="43"/>
      <c r="J2469" s="82"/>
      <c r="K2469" s="40"/>
      <c r="L2469" s="40"/>
      <c r="M2469" s="39"/>
      <c r="N2469" s="42"/>
    </row>
    <row r="2470" spans="1:14" s="38" customFormat="1">
      <c r="A2470" s="42"/>
      <c r="B2470" s="42"/>
      <c r="C2470" s="43"/>
      <c r="D2470" s="39"/>
      <c r="E2470" s="42"/>
      <c r="F2470" s="39"/>
      <c r="G2470" s="42"/>
      <c r="H2470" s="39"/>
      <c r="I2470" s="43"/>
      <c r="J2470" s="82"/>
      <c r="K2470" s="40"/>
      <c r="L2470" s="40"/>
      <c r="M2470" s="39"/>
      <c r="N2470" s="42"/>
    </row>
    <row r="2471" spans="1:14" s="38" customFormat="1">
      <c r="A2471" s="42"/>
      <c r="B2471" s="42"/>
      <c r="C2471" s="43"/>
      <c r="D2471" s="39"/>
      <c r="E2471" s="42"/>
      <c r="F2471" s="39"/>
      <c r="G2471" s="42"/>
      <c r="H2471" s="39"/>
      <c r="I2471" s="43"/>
      <c r="J2471" s="82"/>
      <c r="K2471" s="40"/>
      <c r="L2471" s="40"/>
      <c r="M2471" s="39"/>
      <c r="N2471" s="42"/>
    </row>
    <row r="2472" spans="1:14" s="38" customFormat="1">
      <c r="A2472" s="42"/>
      <c r="B2472" s="42"/>
      <c r="C2472" s="43"/>
      <c r="D2472" s="39"/>
      <c r="E2472" s="42"/>
      <c r="F2472" s="39"/>
      <c r="G2472" s="42"/>
      <c r="H2472" s="39"/>
      <c r="I2472" s="43"/>
      <c r="J2472" s="82"/>
      <c r="K2472" s="40"/>
      <c r="L2472" s="40"/>
      <c r="M2472" s="39"/>
      <c r="N2472" s="42"/>
    </row>
    <row r="2473" spans="1:14" s="38" customFormat="1">
      <c r="A2473" s="42"/>
      <c r="B2473" s="42"/>
      <c r="C2473" s="43"/>
      <c r="D2473" s="39"/>
      <c r="E2473" s="42"/>
      <c r="F2473" s="39"/>
      <c r="G2473" s="42"/>
      <c r="H2473" s="39"/>
      <c r="I2473" s="43"/>
      <c r="J2473" s="82"/>
      <c r="K2473" s="40"/>
      <c r="L2473" s="40"/>
      <c r="M2473" s="39"/>
      <c r="N2473" s="42"/>
    </row>
    <row r="2474" spans="1:14" s="38" customFormat="1">
      <c r="A2474" s="42"/>
      <c r="B2474" s="42"/>
      <c r="C2474" s="43"/>
      <c r="D2474" s="39"/>
      <c r="E2474" s="42"/>
      <c r="F2474" s="39"/>
      <c r="G2474" s="42"/>
      <c r="H2474" s="39"/>
      <c r="I2474" s="43"/>
      <c r="J2474" s="82"/>
      <c r="K2474" s="40"/>
      <c r="L2474" s="40"/>
      <c r="M2474" s="39"/>
      <c r="N2474" s="42"/>
    </row>
    <row r="2475" spans="1:14" s="38" customFormat="1">
      <c r="A2475" s="42"/>
      <c r="B2475" s="42"/>
      <c r="C2475" s="43"/>
      <c r="D2475" s="39"/>
      <c r="E2475" s="42"/>
      <c r="F2475" s="39"/>
      <c r="G2475" s="42"/>
      <c r="H2475" s="39"/>
      <c r="I2475" s="43"/>
      <c r="J2475" s="82"/>
      <c r="K2475" s="40"/>
      <c r="L2475" s="40"/>
      <c r="M2475" s="39"/>
      <c r="N2475" s="42"/>
    </row>
    <row r="2476" spans="1:14" s="38" customFormat="1">
      <c r="A2476" s="42"/>
      <c r="B2476" s="42"/>
      <c r="C2476" s="43"/>
      <c r="D2476" s="39"/>
      <c r="E2476" s="42"/>
      <c r="F2476" s="39"/>
      <c r="G2476" s="42"/>
      <c r="H2476" s="39"/>
      <c r="I2476" s="43"/>
      <c r="J2476" s="82"/>
      <c r="K2476" s="40"/>
      <c r="L2476" s="40"/>
      <c r="M2476" s="39"/>
      <c r="N2476" s="42"/>
    </row>
    <row r="2477" spans="1:14" s="38" customFormat="1">
      <c r="A2477" s="42"/>
      <c r="B2477" s="42"/>
      <c r="C2477" s="43"/>
      <c r="D2477" s="39"/>
      <c r="E2477" s="42"/>
      <c r="F2477" s="39"/>
      <c r="G2477" s="42"/>
      <c r="H2477" s="39"/>
      <c r="I2477" s="43"/>
      <c r="J2477" s="82"/>
      <c r="K2477" s="40"/>
      <c r="L2477" s="40"/>
      <c r="M2477" s="39"/>
      <c r="N2477" s="42"/>
    </row>
    <row r="2478" spans="1:14" s="38" customFormat="1">
      <c r="A2478" s="42"/>
      <c r="B2478" s="42"/>
      <c r="C2478" s="43"/>
      <c r="D2478" s="39"/>
      <c r="E2478" s="42"/>
      <c r="F2478" s="39"/>
      <c r="G2478" s="42"/>
      <c r="H2478" s="39"/>
      <c r="I2478" s="43"/>
      <c r="J2478" s="82"/>
      <c r="K2478" s="40"/>
      <c r="L2478" s="40"/>
      <c r="M2478" s="39"/>
      <c r="N2478" s="42"/>
    </row>
    <row r="2479" spans="1:14" s="38" customFormat="1">
      <c r="A2479" s="42"/>
      <c r="B2479" s="42"/>
      <c r="C2479" s="43"/>
      <c r="D2479" s="39"/>
      <c r="E2479" s="42"/>
      <c r="F2479" s="39"/>
      <c r="G2479" s="42"/>
      <c r="H2479" s="39"/>
      <c r="I2479" s="43"/>
      <c r="J2479" s="82"/>
      <c r="K2479" s="40"/>
      <c r="L2479" s="40"/>
      <c r="M2479" s="39"/>
      <c r="N2479" s="42"/>
    </row>
    <row r="2480" spans="1:14" s="38" customFormat="1">
      <c r="A2480" s="42"/>
      <c r="B2480" s="42"/>
      <c r="C2480" s="43"/>
      <c r="D2480" s="39"/>
      <c r="E2480" s="42"/>
      <c r="F2480" s="39"/>
      <c r="G2480" s="42"/>
      <c r="H2480" s="39"/>
      <c r="I2480" s="43"/>
      <c r="J2480" s="82"/>
      <c r="K2480" s="40"/>
      <c r="L2480" s="40"/>
      <c r="M2480" s="39"/>
      <c r="N2480" s="42"/>
    </row>
    <row r="2481" spans="1:14" s="38" customFormat="1">
      <c r="A2481" s="42"/>
      <c r="B2481" s="42"/>
      <c r="C2481" s="43"/>
      <c r="D2481" s="39"/>
      <c r="E2481" s="42"/>
      <c r="F2481" s="39"/>
      <c r="G2481" s="42"/>
      <c r="H2481" s="39"/>
      <c r="I2481" s="43"/>
      <c r="J2481" s="82"/>
      <c r="K2481" s="40"/>
      <c r="L2481" s="40"/>
      <c r="M2481" s="39"/>
      <c r="N2481" s="42"/>
    </row>
    <row r="2482" spans="1:14" s="38" customFormat="1">
      <c r="A2482" s="42"/>
      <c r="B2482" s="42"/>
      <c r="C2482" s="43"/>
      <c r="D2482" s="39"/>
      <c r="E2482" s="42"/>
      <c r="F2482" s="39"/>
      <c r="G2482" s="42"/>
      <c r="H2482" s="39"/>
      <c r="I2482" s="43"/>
      <c r="J2482" s="82"/>
      <c r="K2482" s="40"/>
      <c r="L2482" s="40"/>
      <c r="M2482" s="39"/>
      <c r="N2482" s="42"/>
    </row>
    <row r="2483" spans="1:14" s="38" customFormat="1">
      <c r="A2483" s="42"/>
      <c r="B2483" s="42"/>
      <c r="C2483" s="43"/>
      <c r="D2483" s="39"/>
      <c r="E2483" s="42"/>
      <c r="F2483" s="39"/>
      <c r="G2483" s="42"/>
      <c r="H2483" s="39"/>
      <c r="I2483" s="43"/>
      <c r="J2483" s="82"/>
      <c r="K2483" s="40"/>
      <c r="L2483" s="40"/>
      <c r="M2483" s="39"/>
      <c r="N2483" s="42"/>
    </row>
  </sheetData>
  <autoFilter ref="A3:N3">
    <sortState ref="A4:N2451">
      <sortCondition ref="I3"/>
    </sortState>
  </autoFilter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A22" workbookViewId="0">
      <selection activeCell="M16" sqref="M16"/>
    </sheetView>
  </sheetViews>
  <sheetFormatPr defaultColWidth="9.125" defaultRowHeight="14.25"/>
  <cols>
    <col min="1" max="1" width="33.125" style="5" bestFit="1" customWidth="1"/>
    <col min="2" max="2" width="11.75" style="8" bestFit="1" customWidth="1"/>
    <col min="3" max="3" width="7.5" style="8" bestFit="1" customWidth="1"/>
    <col min="4" max="4" width="10.5" style="8" bestFit="1" customWidth="1"/>
    <col min="5" max="5" width="7.875" style="1" bestFit="1" customWidth="1"/>
    <col min="6" max="6" width="16.5" style="36" bestFit="1" customWidth="1"/>
    <col min="7" max="7" width="16.5" style="72" customWidth="1"/>
    <col min="8" max="8" width="25.75" style="72" customWidth="1"/>
    <col min="9" max="9" width="19.625" style="2" customWidth="1"/>
    <col min="10" max="10" width="20" style="2" customWidth="1"/>
  </cols>
  <sheetData>
    <row r="1" spans="1:10" ht="27" thickBot="1">
      <c r="A1" s="86" t="s">
        <v>5963</v>
      </c>
      <c r="B1" s="132" t="s">
        <v>8957</v>
      </c>
      <c r="C1" s="133"/>
      <c r="D1" s="133"/>
      <c r="E1" s="133"/>
      <c r="F1" s="133"/>
      <c r="G1" s="133"/>
      <c r="H1" s="133"/>
      <c r="I1" s="134"/>
    </row>
    <row r="3" spans="1:10" s="74" customFormat="1" ht="53.1" customHeight="1">
      <c r="A3" s="75" t="s">
        <v>5372</v>
      </c>
      <c r="B3" s="76" t="s">
        <v>5373</v>
      </c>
      <c r="C3" s="76" t="s">
        <v>5374</v>
      </c>
      <c r="D3" s="76" t="s">
        <v>5375</v>
      </c>
      <c r="E3" s="77" t="s">
        <v>5930</v>
      </c>
      <c r="F3" s="78" t="s">
        <v>3960</v>
      </c>
      <c r="G3" s="78" t="s">
        <v>5377</v>
      </c>
      <c r="H3" s="78" t="s">
        <v>5378</v>
      </c>
      <c r="I3" s="79" t="s">
        <v>2</v>
      </c>
      <c r="J3" s="79" t="s">
        <v>5965</v>
      </c>
    </row>
    <row r="4" spans="1:10">
      <c r="A4" s="80" t="s">
        <v>5931</v>
      </c>
      <c r="B4" s="32">
        <v>4700155</v>
      </c>
      <c r="C4" s="32">
        <v>433</v>
      </c>
      <c r="D4" s="32" t="s">
        <v>4117</v>
      </c>
      <c r="E4" s="37">
        <v>4</v>
      </c>
      <c r="F4" s="35">
        <v>7325706159832</v>
      </c>
      <c r="G4" s="81" t="s">
        <v>4771</v>
      </c>
      <c r="H4" s="81" t="s">
        <v>4012</v>
      </c>
      <c r="I4" s="10">
        <v>279.99</v>
      </c>
      <c r="J4" s="10">
        <f>Table3_1[[#This Row],[RRP]]*Table3_1[[#This Row],[Value]]</f>
        <v>1119.96</v>
      </c>
    </row>
    <row r="5" spans="1:10">
      <c r="A5" s="33" t="s">
        <v>5931</v>
      </c>
      <c r="B5" s="32">
        <v>4700155</v>
      </c>
      <c r="C5" s="32">
        <v>433</v>
      </c>
      <c r="D5" s="32" t="s">
        <v>4003</v>
      </c>
      <c r="E5" s="37">
        <v>4</v>
      </c>
      <c r="F5" s="35">
        <v>7325706159849</v>
      </c>
      <c r="G5" s="81" t="s">
        <v>4771</v>
      </c>
      <c r="H5" s="81" t="s">
        <v>4012</v>
      </c>
      <c r="I5" s="10">
        <v>279.99</v>
      </c>
      <c r="J5" s="10">
        <f>Table3_1[[#This Row],[RRP]]*Table3_1[[#This Row],[Value]]</f>
        <v>1119.96</v>
      </c>
    </row>
    <row r="6" spans="1:10">
      <c r="A6" s="80" t="s">
        <v>5931</v>
      </c>
      <c r="B6" s="32">
        <v>4700155</v>
      </c>
      <c r="C6" s="32">
        <v>433</v>
      </c>
      <c r="D6" s="32" t="s">
        <v>4001</v>
      </c>
      <c r="E6" s="37">
        <v>6</v>
      </c>
      <c r="F6" s="35">
        <v>7325706159856</v>
      </c>
      <c r="G6" s="81" t="s">
        <v>4771</v>
      </c>
      <c r="H6" s="81" t="s">
        <v>4012</v>
      </c>
      <c r="I6" s="10">
        <v>279.99</v>
      </c>
      <c r="J6" s="10">
        <f>Table3_1[[#This Row],[RRP]]*Table3_1[[#This Row],[Value]]</f>
        <v>1679.94</v>
      </c>
    </row>
    <row r="7" spans="1:10">
      <c r="A7" s="33" t="s">
        <v>5931</v>
      </c>
      <c r="B7" s="32">
        <v>4700155</v>
      </c>
      <c r="C7" s="32">
        <v>433</v>
      </c>
      <c r="D7" s="32" t="s">
        <v>4004</v>
      </c>
      <c r="E7" s="37">
        <v>4</v>
      </c>
      <c r="F7" s="35">
        <v>7325706159863</v>
      </c>
      <c r="G7" s="81" t="s">
        <v>4771</v>
      </c>
      <c r="H7" s="81" t="s">
        <v>4012</v>
      </c>
      <c r="I7" s="10">
        <v>279.99</v>
      </c>
      <c r="J7" s="10">
        <f>Table3_1[[#This Row],[RRP]]*Table3_1[[#This Row],[Value]]</f>
        <v>1119.96</v>
      </c>
    </row>
    <row r="8" spans="1:10">
      <c r="A8" s="80" t="s">
        <v>5931</v>
      </c>
      <c r="B8" s="32">
        <v>4700155</v>
      </c>
      <c r="C8" s="32">
        <v>433</v>
      </c>
      <c r="D8" s="32" t="s">
        <v>4016</v>
      </c>
      <c r="E8" s="37">
        <v>4</v>
      </c>
      <c r="F8" s="35">
        <v>7325706159870</v>
      </c>
      <c r="G8" s="81" t="s">
        <v>4771</v>
      </c>
      <c r="H8" s="81" t="s">
        <v>4012</v>
      </c>
      <c r="I8" s="10">
        <v>279.99</v>
      </c>
      <c r="J8" s="10">
        <f>Table3_1[[#This Row],[RRP]]*Table3_1[[#This Row],[Value]]</f>
        <v>1119.96</v>
      </c>
    </row>
    <row r="9" spans="1:10">
      <c r="A9" s="33" t="s">
        <v>5932</v>
      </c>
      <c r="B9" s="32">
        <v>4700153</v>
      </c>
      <c r="C9" s="32">
        <v>372</v>
      </c>
      <c r="D9" s="32" t="s">
        <v>4117</v>
      </c>
      <c r="E9" s="37">
        <v>4</v>
      </c>
      <c r="F9" s="35">
        <v>7325706146788</v>
      </c>
      <c r="G9" s="81" t="s">
        <v>4771</v>
      </c>
      <c r="H9" s="81" t="s">
        <v>4012</v>
      </c>
      <c r="I9" s="10">
        <v>299.99</v>
      </c>
      <c r="J9" s="10">
        <f>Table3_1[[#This Row],[RRP]]*Table3_1[[#This Row],[Value]]</f>
        <v>1199.96</v>
      </c>
    </row>
    <row r="10" spans="1:10">
      <c r="A10" s="80" t="s">
        <v>5932</v>
      </c>
      <c r="B10" s="32">
        <v>4700153</v>
      </c>
      <c r="C10" s="32">
        <v>372</v>
      </c>
      <c r="D10" s="32" t="s">
        <v>4003</v>
      </c>
      <c r="E10" s="37">
        <v>3</v>
      </c>
      <c r="F10" s="35">
        <v>7325706146795</v>
      </c>
      <c r="G10" s="81" t="s">
        <v>4771</v>
      </c>
      <c r="H10" s="81" t="s">
        <v>4012</v>
      </c>
      <c r="I10" s="10">
        <v>299.99</v>
      </c>
      <c r="J10" s="10">
        <f>Table3_1[[#This Row],[RRP]]*Table3_1[[#This Row],[Value]]</f>
        <v>899.97</v>
      </c>
    </row>
    <row r="11" spans="1:10">
      <c r="A11" s="33" t="s">
        <v>5932</v>
      </c>
      <c r="B11" s="32">
        <v>4700153</v>
      </c>
      <c r="C11" s="32">
        <v>372</v>
      </c>
      <c r="D11" s="32" t="s">
        <v>4001</v>
      </c>
      <c r="E11" s="37">
        <v>4</v>
      </c>
      <c r="F11" s="35">
        <v>7325706146801</v>
      </c>
      <c r="G11" s="81" t="s">
        <v>4771</v>
      </c>
      <c r="H11" s="81" t="s">
        <v>4012</v>
      </c>
      <c r="I11" s="10">
        <v>299.99</v>
      </c>
      <c r="J11" s="10">
        <f>Table3_1[[#This Row],[RRP]]*Table3_1[[#This Row],[Value]]</f>
        <v>1199.96</v>
      </c>
    </row>
    <row r="12" spans="1:10">
      <c r="A12" s="80" t="s">
        <v>5932</v>
      </c>
      <c r="B12" s="32">
        <v>4700153</v>
      </c>
      <c r="C12" s="32">
        <v>372</v>
      </c>
      <c r="D12" s="32" t="s">
        <v>4004</v>
      </c>
      <c r="E12" s="37">
        <v>4</v>
      </c>
      <c r="F12" s="35">
        <v>7325706146818</v>
      </c>
      <c r="G12" s="81" t="s">
        <v>4771</v>
      </c>
      <c r="H12" s="81" t="s">
        <v>4012</v>
      </c>
      <c r="I12" s="10">
        <v>299.99</v>
      </c>
      <c r="J12" s="10">
        <f>Table3_1[[#This Row],[RRP]]*Table3_1[[#This Row],[Value]]</f>
        <v>1199.96</v>
      </c>
    </row>
    <row r="13" spans="1:10">
      <c r="A13" s="33" t="s">
        <v>5932</v>
      </c>
      <c r="B13" s="32">
        <v>4700153</v>
      </c>
      <c r="C13" s="32">
        <v>372</v>
      </c>
      <c r="D13" s="32" t="s">
        <v>4016</v>
      </c>
      <c r="E13" s="37">
        <v>4</v>
      </c>
      <c r="F13" s="35">
        <v>7325706146825</v>
      </c>
      <c r="G13" s="81" t="s">
        <v>4771</v>
      </c>
      <c r="H13" s="81" t="s">
        <v>4012</v>
      </c>
      <c r="I13" s="10">
        <v>299.99</v>
      </c>
      <c r="J13" s="10">
        <f>Table3_1[[#This Row],[RRP]]*Table3_1[[#This Row],[Value]]</f>
        <v>1199.96</v>
      </c>
    </row>
    <row r="14" spans="1:10">
      <c r="A14" s="80" t="s">
        <v>5933</v>
      </c>
      <c r="B14" s="32">
        <v>7705157</v>
      </c>
      <c r="C14" s="32">
        <v>113</v>
      </c>
      <c r="D14" s="32" t="s">
        <v>5909</v>
      </c>
      <c r="E14" s="37">
        <v>2</v>
      </c>
      <c r="F14" s="35">
        <v>7325706208561</v>
      </c>
      <c r="G14" s="81" t="s">
        <v>4011</v>
      </c>
      <c r="H14" s="81" t="s">
        <v>4121</v>
      </c>
      <c r="I14" s="10">
        <v>349.99</v>
      </c>
      <c r="J14" s="10">
        <f>Table3_1[[#This Row],[RRP]]*Table3_1[[#This Row],[Value]]</f>
        <v>699.98</v>
      </c>
    </row>
    <row r="15" spans="1:10">
      <c r="A15" s="33" t="s">
        <v>5933</v>
      </c>
      <c r="B15" s="32">
        <v>7705157</v>
      </c>
      <c r="C15" s="32">
        <v>113</v>
      </c>
      <c r="D15" s="32" t="s">
        <v>5910</v>
      </c>
      <c r="E15" s="37">
        <v>3</v>
      </c>
      <c r="F15" s="35">
        <v>7325706208578</v>
      </c>
      <c r="G15" s="81" t="s">
        <v>4011</v>
      </c>
      <c r="H15" s="81" t="s">
        <v>4121</v>
      </c>
      <c r="I15" s="10">
        <v>349.99</v>
      </c>
      <c r="J15" s="10">
        <f>Table3_1[[#This Row],[RRP]]*Table3_1[[#This Row],[Value]]</f>
        <v>1049.97</v>
      </c>
    </row>
    <row r="16" spans="1:10">
      <c r="A16" s="80" t="s">
        <v>5933</v>
      </c>
      <c r="B16" s="32">
        <v>7705157</v>
      </c>
      <c r="C16" s="32">
        <v>113</v>
      </c>
      <c r="D16" s="32" t="s">
        <v>5911</v>
      </c>
      <c r="E16" s="37">
        <v>2</v>
      </c>
      <c r="F16" s="35">
        <v>7325706208585</v>
      </c>
      <c r="G16" s="81" t="s">
        <v>4011</v>
      </c>
      <c r="H16" s="81" t="s">
        <v>4121</v>
      </c>
      <c r="I16" s="10">
        <v>349.99</v>
      </c>
      <c r="J16" s="10">
        <f>Table3_1[[#This Row],[RRP]]*Table3_1[[#This Row],[Value]]</f>
        <v>699.98</v>
      </c>
    </row>
    <row r="17" spans="1:10">
      <c r="A17" s="33" t="s">
        <v>5933</v>
      </c>
      <c r="B17" s="32">
        <v>7705157</v>
      </c>
      <c r="C17" s="32">
        <v>113</v>
      </c>
      <c r="D17" s="32" t="s">
        <v>5912</v>
      </c>
      <c r="E17" s="37">
        <v>2</v>
      </c>
      <c r="F17" s="35">
        <v>7325706208592</v>
      </c>
      <c r="G17" s="81" t="s">
        <v>4011</v>
      </c>
      <c r="H17" s="81" t="s">
        <v>4121</v>
      </c>
      <c r="I17" s="10">
        <v>349.99</v>
      </c>
      <c r="J17" s="10">
        <f>Table3_1[[#This Row],[RRP]]*Table3_1[[#This Row],[Value]]</f>
        <v>699.98</v>
      </c>
    </row>
    <row r="18" spans="1:10">
      <c r="A18" s="80" t="s">
        <v>5933</v>
      </c>
      <c r="B18" s="32">
        <v>7705157</v>
      </c>
      <c r="C18" s="32">
        <v>113</v>
      </c>
      <c r="D18" s="32" t="s">
        <v>5913</v>
      </c>
      <c r="E18" s="37">
        <v>1</v>
      </c>
      <c r="F18" s="35">
        <v>7325706208608</v>
      </c>
      <c r="G18" s="81" t="s">
        <v>4011</v>
      </c>
      <c r="H18" s="81" t="s">
        <v>4121</v>
      </c>
      <c r="I18" s="10">
        <v>349.99</v>
      </c>
      <c r="J18" s="10">
        <f>Table3_1[[#This Row],[RRP]]*Table3_1[[#This Row],[Value]]</f>
        <v>349.99</v>
      </c>
    </row>
    <row r="19" spans="1:10">
      <c r="A19" s="33" t="s">
        <v>5933</v>
      </c>
      <c r="B19" s="32">
        <v>7705157</v>
      </c>
      <c r="C19" s="32">
        <v>113</v>
      </c>
      <c r="D19" s="32" t="s">
        <v>5914</v>
      </c>
      <c r="E19" s="37">
        <v>1</v>
      </c>
      <c r="F19" s="35">
        <v>7325706208615</v>
      </c>
      <c r="G19" s="81" t="s">
        <v>4011</v>
      </c>
      <c r="H19" s="81" t="s">
        <v>4121</v>
      </c>
      <c r="I19" s="10">
        <v>349.99</v>
      </c>
      <c r="J19" s="10">
        <f>Table3_1[[#This Row],[RRP]]*Table3_1[[#This Row],[Value]]</f>
        <v>349.99</v>
      </c>
    </row>
    <row r="20" spans="1:10">
      <c r="A20" s="80" t="s">
        <v>5934</v>
      </c>
      <c r="B20" s="32">
        <v>7705143</v>
      </c>
      <c r="C20" s="32">
        <v>433</v>
      </c>
      <c r="D20" s="32" t="s">
        <v>5910</v>
      </c>
      <c r="E20" s="37">
        <v>1</v>
      </c>
      <c r="F20" s="35">
        <v>7325706207021</v>
      </c>
      <c r="G20" s="81" t="s">
        <v>4011</v>
      </c>
      <c r="H20" s="81" t="s">
        <v>4121</v>
      </c>
      <c r="I20" s="10">
        <v>399.99</v>
      </c>
      <c r="J20" s="10">
        <f>Table3_1[[#This Row],[RRP]]*Table3_1[[#This Row],[Value]]</f>
        <v>399.99</v>
      </c>
    </row>
    <row r="21" spans="1:10">
      <c r="A21" s="33" t="s">
        <v>5934</v>
      </c>
      <c r="B21" s="32">
        <v>7705143</v>
      </c>
      <c r="C21" s="32">
        <v>433</v>
      </c>
      <c r="D21" s="32" t="s">
        <v>5913</v>
      </c>
      <c r="E21" s="37">
        <v>1</v>
      </c>
      <c r="F21" s="35">
        <v>7325706207052</v>
      </c>
      <c r="G21" s="81" t="s">
        <v>4011</v>
      </c>
      <c r="H21" s="81" t="s">
        <v>4121</v>
      </c>
      <c r="I21" s="10">
        <v>399.99</v>
      </c>
      <c r="J21" s="10">
        <f>Table3_1[[#This Row],[RRP]]*Table3_1[[#This Row],[Value]]</f>
        <v>399.99</v>
      </c>
    </row>
    <row r="22" spans="1:10">
      <c r="A22" s="80" t="s">
        <v>5931</v>
      </c>
      <c r="B22" s="32">
        <v>4700155</v>
      </c>
      <c r="C22" s="32">
        <v>667</v>
      </c>
      <c r="D22" s="32" t="s">
        <v>4117</v>
      </c>
      <c r="E22" s="37">
        <v>4</v>
      </c>
      <c r="F22" s="35">
        <v>7325706159894</v>
      </c>
      <c r="G22" s="81" t="s">
        <v>4771</v>
      </c>
      <c r="H22" s="81" t="s">
        <v>4012</v>
      </c>
      <c r="I22" s="10">
        <v>279.99</v>
      </c>
      <c r="J22" s="10">
        <f>Table3_1[[#This Row],[RRP]]*Table3_1[[#This Row],[Value]]</f>
        <v>1119.96</v>
      </c>
    </row>
    <row r="23" spans="1:10">
      <c r="A23" s="33" t="s">
        <v>5931</v>
      </c>
      <c r="B23" s="32">
        <v>4700155</v>
      </c>
      <c r="C23" s="32">
        <v>667</v>
      </c>
      <c r="D23" s="32" t="s">
        <v>4003</v>
      </c>
      <c r="E23" s="37">
        <v>4</v>
      </c>
      <c r="F23" s="35">
        <v>7325706159900</v>
      </c>
      <c r="G23" s="81" t="s">
        <v>4771</v>
      </c>
      <c r="H23" s="81" t="s">
        <v>4012</v>
      </c>
      <c r="I23" s="10">
        <v>279.99</v>
      </c>
      <c r="J23" s="10">
        <f>Table3_1[[#This Row],[RRP]]*Table3_1[[#This Row],[Value]]</f>
        <v>1119.96</v>
      </c>
    </row>
    <row r="24" spans="1:10">
      <c r="A24" s="80" t="s">
        <v>5931</v>
      </c>
      <c r="B24" s="32">
        <v>4700155</v>
      </c>
      <c r="C24" s="32">
        <v>667</v>
      </c>
      <c r="D24" s="32" t="s">
        <v>4001</v>
      </c>
      <c r="E24" s="37">
        <v>4</v>
      </c>
      <c r="F24" s="35">
        <v>7325706159917</v>
      </c>
      <c r="G24" s="81" t="s">
        <v>4771</v>
      </c>
      <c r="H24" s="81" t="s">
        <v>4012</v>
      </c>
      <c r="I24" s="10">
        <v>279.99</v>
      </c>
      <c r="J24" s="10">
        <f>Table3_1[[#This Row],[RRP]]*Table3_1[[#This Row],[Value]]</f>
        <v>1119.96</v>
      </c>
    </row>
    <row r="25" spans="1:10">
      <c r="A25" s="33" t="s">
        <v>5931</v>
      </c>
      <c r="B25" s="32">
        <v>4700155</v>
      </c>
      <c r="C25" s="32">
        <v>667</v>
      </c>
      <c r="D25" s="32" t="s">
        <v>4004</v>
      </c>
      <c r="E25" s="37">
        <v>4</v>
      </c>
      <c r="F25" s="35">
        <v>7325706159924</v>
      </c>
      <c r="G25" s="81" t="s">
        <v>4771</v>
      </c>
      <c r="H25" s="81" t="s">
        <v>4012</v>
      </c>
      <c r="I25" s="10">
        <v>279.99</v>
      </c>
      <c r="J25" s="10">
        <f>Table3_1[[#This Row],[RRP]]*Table3_1[[#This Row],[Value]]</f>
        <v>1119.96</v>
      </c>
    </row>
    <row r="26" spans="1:10">
      <c r="A26" s="80" t="s">
        <v>5931</v>
      </c>
      <c r="B26" s="32">
        <v>4700155</v>
      </c>
      <c r="C26" s="32">
        <v>667</v>
      </c>
      <c r="D26" s="32" t="s">
        <v>4016</v>
      </c>
      <c r="E26" s="37">
        <v>4</v>
      </c>
      <c r="F26" s="35">
        <v>7325706159931</v>
      </c>
      <c r="G26" s="81" t="s">
        <v>4771</v>
      </c>
      <c r="H26" s="81" t="s">
        <v>4012</v>
      </c>
      <c r="I26" s="10">
        <v>279.99</v>
      </c>
      <c r="J26" s="10">
        <f>Table3_1[[#This Row],[RRP]]*Table3_1[[#This Row],[Value]]</f>
        <v>1119.96</v>
      </c>
    </row>
    <row r="27" spans="1:10">
      <c r="A27" s="33" t="s">
        <v>5935</v>
      </c>
      <c r="B27" s="32">
        <v>1505095</v>
      </c>
      <c r="C27" s="32">
        <v>806</v>
      </c>
      <c r="D27" s="32" t="s">
        <v>5910</v>
      </c>
      <c r="E27" s="37">
        <v>2</v>
      </c>
      <c r="F27" s="35">
        <v>7325706204723</v>
      </c>
      <c r="G27" s="81" t="s">
        <v>4011</v>
      </c>
      <c r="H27" s="81" t="s">
        <v>4134</v>
      </c>
      <c r="I27" s="10">
        <v>179.99</v>
      </c>
      <c r="J27" s="10">
        <f>Table3_1[[#This Row],[RRP]]*Table3_1[[#This Row],[Value]]</f>
        <v>359.98</v>
      </c>
    </row>
    <row r="28" spans="1:10">
      <c r="A28" s="80" t="s">
        <v>5935</v>
      </c>
      <c r="B28" s="32">
        <v>1505095</v>
      </c>
      <c r="C28" s="32">
        <v>806</v>
      </c>
      <c r="D28" s="32" t="s">
        <v>5911</v>
      </c>
      <c r="E28" s="37">
        <v>5</v>
      </c>
      <c r="F28" s="35">
        <v>7325706204730</v>
      </c>
      <c r="G28" s="81" t="s">
        <v>4011</v>
      </c>
      <c r="H28" s="81" t="s">
        <v>4134</v>
      </c>
      <c r="I28" s="10">
        <v>179.99</v>
      </c>
      <c r="J28" s="10">
        <f>Table3_1[[#This Row],[RRP]]*Table3_1[[#This Row],[Value]]</f>
        <v>899.95</v>
      </c>
    </row>
    <row r="29" spans="1:10">
      <c r="A29" s="33" t="s">
        <v>5935</v>
      </c>
      <c r="B29" s="32">
        <v>1505095</v>
      </c>
      <c r="C29" s="32">
        <v>806</v>
      </c>
      <c r="D29" s="32" t="s">
        <v>5912</v>
      </c>
      <c r="E29" s="37">
        <v>5</v>
      </c>
      <c r="F29" s="35">
        <v>7325706204747</v>
      </c>
      <c r="G29" s="81" t="s">
        <v>4011</v>
      </c>
      <c r="H29" s="81" t="s">
        <v>4134</v>
      </c>
      <c r="I29" s="10">
        <v>179.99</v>
      </c>
      <c r="J29" s="10">
        <f>Table3_1[[#This Row],[RRP]]*Table3_1[[#This Row],[Value]]</f>
        <v>899.95</v>
      </c>
    </row>
    <row r="30" spans="1:10">
      <c r="A30" s="80" t="s">
        <v>5935</v>
      </c>
      <c r="B30" s="32">
        <v>1505095</v>
      </c>
      <c r="C30" s="32">
        <v>806</v>
      </c>
      <c r="D30" s="32" t="s">
        <v>5913</v>
      </c>
      <c r="E30" s="37">
        <v>3</v>
      </c>
      <c r="F30" s="35">
        <v>7325706204754</v>
      </c>
      <c r="G30" s="81" t="s">
        <v>4011</v>
      </c>
      <c r="H30" s="81" t="s">
        <v>4134</v>
      </c>
      <c r="I30" s="10">
        <v>179.99</v>
      </c>
      <c r="J30" s="10">
        <f>Table3_1[[#This Row],[RRP]]*Table3_1[[#This Row],[Value]]</f>
        <v>539.97</v>
      </c>
    </row>
    <row r="31" spans="1:10">
      <c r="A31" s="33" t="s">
        <v>5935</v>
      </c>
      <c r="B31" s="32">
        <v>1505095</v>
      </c>
      <c r="C31" s="32">
        <v>806</v>
      </c>
      <c r="D31" s="32" t="s">
        <v>5914</v>
      </c>
      <c r="E31" s="37">
        <v>2</v>
      </c>
      <c r="F31" s="35">
        <v>7325706204761</v>
      </c>
      <c r="G31" s="81" t="s">
        <v>4011</v>
      </c>
      <c r="H31" s="81" t="s">
        <v>4134</v>
      </c>
      <c r="I31" s="10">
        <v>179.99</v>
      </c>
      <c r="J31" s="10">
        <f>Table3_1[[#This Row],[RRP]]*Table3_1[[#This Row],[Value]]</f>
        <v>359.98</v>
      </c>
    </row>
    <row r="32" spans="1:10">
      <c r="A32" s="80" t="s">
        <v>4843</v>
      </c>
      <c r="B32" s="32">
        <v>4150232</v>
      </c>
      <c r="C32" s="32">
        <v>362</v>
      </c>
      <c r="D32" s="32" t="s">
        <v>5410</v>
      </c>
      <c r="E32" s="37">
        <v>1</v>
      </c>
      <c r="F32" s="35">
        <v>7325706863654</v>
      </c>
      <c r="G32" s="81" t="s">
        <v>4771</v>
      </c>
      <c r="H32" s="81" t="s">
        <v>4134</v>
      </c>
      <c r="I32" s="10">
        <v>230</v>
      </c>
      <c r="J32" s="10">
        <f>Table3_1[[#This Row],[RRP]]*Table3_1[[#This Row],[Value]]</f>
        <v>230</v>
      </c>
    </row>
    <row r="33" spans="1:10">
      <c r="A33" s="33" t="s">
        <v>4843</v>
      </c>
      <c r="B33" s="32">
        <v>4150232</v>
      </c>
      <c r="C33" s="32">
        <v>362</v>
      </c>
      <c r="D33" s="32" t="s">
        <v>5447</v>
      </c>
      <c r="E33" s="37">
        <v>1</v>
      </c>
      <c r="F33" s="35">
        <v>7325706863661</v>
      </c>
      <c r="G33" s="81" t="s">
        <v>4771</v>
      </c>
      <c r="H33" s="81" t="s">
        <v>4134</v>
      </c>
      <c r="I33" s="10">
        <v>230</v>
      </c>
      <c r="J33" s="10">
        <f>Table3_1[[#This Row],[RRP]]*Table3_1[[#This Row],[Value]]</f>
        <v>230</v>
      </c>
    </row>
    <row r="34" spans="1:10">
      <c r="A34" s="80" t="s">
        <v>4843</v>
      </c>
      <c r="B34" s="32">
        <v>4150232</v>
      </c>
      <c r="C34" s="32">
        <v>362</v>
      </c>
      <c r="D34" s="32" t="s">
        <v>5441</v>
      </c>
      <c r="E34" s="37">
        <v>2</v>
      </c>
      <c r="F34" s="35">
        <v>7325706863685</v>
      </c>
      <c r="G34" s="81" t="s">
        <v>4771</v>
      </c>
      <c r="H34" s="81" t="s">
        <v>4134</v>
      </c>
      <c r="I34" s="10">
        <v>230</v>
      </c>
      <c r="J34" s="10">
        <f>Table3_1[[#This Row],[RRP]]*Table3_1[[#This Row],[Value]]</f>
        <v>460</v>
      </c>
    </row>
    <row r="35" spans="1:10">
      <c r="A35" s="33" t="s">
        <v>4843</v>
      </c>
      <c r="B35" s="32">
        <v>4150232</v>
      </c>
      <c r="C35" s="32">
        <v>362</v>
      </c>
      <c r="D35" s="32" t="s">
        <v>5442</v>
      </c>
      <c r="E35" s="37">
        <v>1</v>
      </c>
      <c r="F35" s="35">
        <v>7325706863692</v>
      </c>
      <c r="G35" s="81" t="s">
        <v>4771</v>
      </c>
      <c r="H35" s="81" t="s">
        <v>4134</v>
      </c>
      <c r="I35" s="10">
        <v>230</v>
      </c>
      <c r="J35" s="10">
        <f>Table3_1[[#This Row],[RRP]]*Table3_1[[#This Row],[Value]]</f>
        <v>230</v>
      </c>
    </row>
    <row r="36" spans="1:10">
      <c r="A36" s="80" t="e">
        <v>#N/A</v>
      </c>
      <c r="B36" s="32">
        <v>4150232</v>
      </c>
      <c r="C36" s="32">
        <v>362</v>
      </c>
      <c r="D36" s="32" t="s">
        <v>5910</v>
      </c>
      <c r="E36" s="37">
        <v>2</v>
      </c>
      <c r="F36" s="35" t="e">
        <v>#N/A</v>
      </c>
      <c r="G36" s="81" t="e">
        <v>#N/A</v>
      </c>
      <c r="H36" s="81" t="e">
        <v>#N/A</v>
      </c>
      <c r="I36" s="10">
        <v>39.9</v>
      </c>
      <c r="J36" s="10">
        <f>Table3_1[[#This Row],[RRP]]*Table3_1[[#This Row],[Value]]</f>
        <v>79.8</v>
      </c>
    </row>
    <row r="37" spans="1:10">
      <c r="A37" s="33" t="e">
        <v>#N/A</v>
      </c>
      <c r="B37" s="32">
        <v>4150232</v>
      </c>
      <c r="C37" s="32">
        <v>362</v>
      </c>
      <c r="D37" s="32" t="s">
        <v>5911</v>
      </c>
      <c r="E37" s="37">
        <v>2</v>
      </c>
      <c r="F37" s="35" t="e">
        <v>#N/A</v>
      </c>
      <c r="G37" s="81" t="e">
        <v>#N/A</v>
      </c>
      <c r="H37" s="81" t="e">
        <v>#N/A</v>
      </c>
      <c r="I37" s="10">
        <v>39.9</v>
      </c>
      <c r="J37" s="10">
        <f>Table3_1[[#This Row],[RRP]]*Table3_1[[#This Row],[Value]]</f>
        <v>79.8</v>
      </c>
    </row>
    <row r="38" spans="1:10">
      <c r="A38" s="80" t="e">
        <v>#N/A</v>
      </c>
      <c r="B38" s="32">
        <v>4150232</v>
      </c>
      <c r="C38" s="32">
        <v>362</v>
      </c>
      <c r="D38" s="32" t="s">
        <v>5912</v>
      </c>
      <c r="E38" s="37">
        <v>2</v>
      </c>
      <c r="F38" s="35" t="e">
        <v>#N/A</v>
      </c>
      <c r="G38" s="81" t="e">
        <v>#N/A</v>
      </c>
      <c r="H38" s="81" t="e">
        <v>#N/A</v>
      </c>
      <c r="I38" s="10">
        <v>39.9</v>
      </c>
      <c r="J38" s="10">
        <f>Table3_1[[#This Row],[RRP]]*Table3_1[[#This Row],[Value]]</f>
        <v>79.8</v>
      </c>
    </row>
    <row r="39" spans="1:10">
      <c r="A39" s="33" t="e">
        <v>#N/A</v>
      </c>
      <c r="B39" s="32">
        <v>4150232</v>
      </c>
      <c r="C39" s="32">
        <v>362</v>
      </c>
      <c r="D39" s="32" t="s">
        <v>5913</v>
      </c>
      <c r="E39" s="37">
        <v>2</v>
      </c>
      <c r="F39" s="35" t="e">
        <v>#N/A</v>
      </c>
      <c r="G39" s="81" t="e">
        <v>#N/A</v>
      </c>
      <c r="H39" s="81" t="e">
        <v>#N/A</v>
      </c>
      <c r="I39" s="10">
        <v>39.9</v>
      </c>
      <c r="J39" s="10">
        <f>Table3_1[[#This Row],[RRP]]*Table3_1[[#This Row],[Value]]</f>
        <v>79.8</v>
      </c>
    </row>
    <row r="40" spans="1:10">
      <c r="A40" s="80" t="e">
        <v>#N/A</v>
      </c>
      <c r="B40" s="32">
        <v>4150232</v>
      </c>
      <c r="C40" s="32">
        <v>362</v>
      </c>
      <c r="D40" s="32" t="s">
        <v>5914</v>
      </c>
      <c r="E40" s="37">
        <v>1</v>
      </c>
      <c r="F40" s="35" t="e">
        <v>#N/A</v>
      </c>
      <c r="G40" s="81" t="e">
        <v>#N/A</v>
      </c>
      <c r="H40" s="81" t="e">
        <v>#N/A</v>
      </c>
      <c r="I40" s="10">
        <v>39.9</v>
      </c>
      <c r="J40" s="10">
        <f>Table3_1[[#This Row],[RRP]]*Table3_1[[#This Row],[Value]]</f>
        <v>39.9</v>
      </c>
    </row>
    <row r="41" spans="1:10">
      <c r="A41" s="33" t="s">
        <v>5936</v>
      </c>
      <c r="B41" s="32">
        <v>4751037</v>
      </c>
      <c r="C41" s="32">
        <v>433</v>
      </c>
      <c r="D41" s="32" t="s">
        <v>4117</v>
      </c>
      <c r="E41" s="37">
        <v>3</v>
      </c>
      <c r="F41" s="35">
        <v>7325706146498</v>
      </c>
      <c r="G41" s="81" t="s">
        <v>4771</v>
      </c>
      <c r="H41" s="81" t="s">
        <v>4012</v>
      </c>
      <c r="I41" s="10">
        <v>349.99</v>
      </c>
      <c r="J41" s="10">
        <f>Table3_1[[#This Row],[RRP]]*Table3_1[[#This Row],[Value]]</f>
        <v>1049.97</v>
      </c>
    </row>
    <row r="42" spans="1:10">
      <c r="A42" s="80" t="s">
        <v>5936</v>
      </c>
      <c r="B42" s="32">
        <v>4751037</v>
      </c>
      <c r="C42" s="32">
        <v>433</v>
      </c>
      <c r="D42" s="32" t="s">
        <v>4003</v>
      </c>
      <c r="E42" s="37">
        <v>3</v>
      </c>
      <c r="F42" s="35">
        <v>7325706146504</v>
      </c>
      <c r="G42" s="81" t="s">
        <v>4771</v>
      </c>
      <c r="H42" s="81" t="s">
        <v>4012</v>
      </c>
      <c r="I42" s="10">
        <v>349.99</v>
      </c>
      <c r="J42" s="10">
        <f>Table3_1[[#This Row],[RRP]]*Table3_1[[#This Row],[Value]]</f>
        <v>1049.97</v>
      </c>
    </row>
    <row r="43" spans="1:10">
      <c r="A43" s="33" t="s">
        <v>5936</v>
      </c>
      <c r="B43" s="32">
        <v>4751037</v>
      </c>
      <c r="C43" s="32">
        <v>433</v>
      </c>
      <c r="D43" s="32" t="s">
        <v>4001</v>
      </c>
      <c r="E43" s="37">
        <v>4</v>
      </c>
      <c r="F43" s="35">
        <v>7325706146511</v>
      </c>
      <c r="G43" s="81" t="s">
        <v>4771</v>
      </c>
      <c r="H43" s="81" t="s">
        <v>4012</v>
      </c>
      <c r="I43" s="10">
        <v>349.99</v>
      </c>
      <c r="J43" s="10">
        <f>Table3_1[[#This Row],[RRP]]*Table3_1[[#This Row],[Value]]</f>
        <v>1399.96</v>
      </c>
    </row>
    <row r="44" spans="1:10">
      <c r="A44" s="80" t="s">
        <v>5936</v>
      </c>
      <c r="B44" s="32">
        <v>4751037</v>
      </c>
      <c r="C44" s="32">
        <v>433</v>
      </c>
      <c r="D44" s="32" t="s">
        <v>4004</v>
      </c>
      <c r="E44" s="37">
        <v>3</v>
      </c>
      <c r="F44" s="35">
        <v>7325706146528</v>
      </c>
      <c r="G44" s="81" t="s">
        <v>4771</v>
      </c>
      <c r="H44" s="81" t="s">
        <v>4012</v>
      </c>
      <c r="I44" s="10">
        <v>349.99</v>
      </c>
      <c r="J44" s="10">
        <f>Table3_1[[#This Row],[RRP]]*Table3_1[[#This Row],[Value]]</f>
        <v>1049.97</v>
      </c>
    </row>
    <row r="45" spans="1:10">
      <c r="A45" s="33" t="s">
        <v>5936</v>
      </c>
      <c r="B45" s="32">
        <v>4751037</v>
      </c>
      <c r="C45" s="32">
        <v>433</v>
      </c>
      <c r="D45" s="32" t="s">
        <v>4016</v>
      </c>
      <c r="E45" s="37">
        <v>2</v>
      </c>
      <c r="F45" s="35">
        <v>7325706146535</v>
      </c>
      <c r="G45" s="81" t="s">
        <v>4771</v>
      </c>
      <c r="H45" s="81" t="s">
        <v>4012</v>
      </c>
      <c r="I45" s="10">
        <v>349.99</v>
      </c>
      <c r="J45" s="10">
        <f>Table3_1[[#This Row],[RRP]]*Table3_1[[#This Row],[Value]]</f>
        <v>699.98</v>
      </c>
    </row>
    <row r="46" spans="1:10">
      <c r="A46" s="80" t="s">
        <v>5937</v>
      </c>
      <c r="B46" s="32">
        <v>7705152</v>
      </c>
      <c r="C46" s="32">
        <v>321</v>
      </c>
      <c r="D46" s="32" t="s">
        <v>5909</v>
      </c>
      <c r="E46" s="37">
        <v>1</v>
      </c>
      <c r="F46" s="35">
        <v>7325706208295</v>
      </c>
      <c r="G46" s="81" t="s">
        <v>4011</v>
      </c>
      <c r="H46" s="81" t="s">
        <v>4121</v>
      </c>
      <c r="I46" s="10">
        <v>349.99</v>
      </c>
      <c r="J46" s="10">
        <f>Table3_1[[#This Row],[RRP]]*Table3_1[[#This Row],[Value]]</f>
        <v>349.99</v>
      </c>
    </row>
    <row r="47" spans="1:10">
      <c r="A47" s="33" t="s">
        <v>5937</v>
      </c>
      <c r="B47" s="32">
        <v>7705152</v>
      </c>
      <c r="C47" s="32">
        <v>321</v>
      </c>
      <c r="D47" s="32" t="s">
        <v>5910</v>
      </c>
      <c r="E47" s="37">
        <v>1</v>
      </c>
      <c r="F47" s="35">
        <v>7325706208530</v>
      </c>
      <c r="G47" s="81" t="s">
        <v>4011</v>
      </c>
      <c r="H47" s="81" t="s">
        <v>4121</v>
      </c>
      <c r="I47" s="10">
        <v>349.99</v>
      </c>
      <c r="J47" s="10">
        <f>Table3_1[[#This Row],[RRP]]*Table3_1[[#This Row],[Value]]</f>
        <v>349.99</v>
      </c>
    </row>
    <row r="48" spans="1:10">
      <c r="A48" s="80" t="s">
        <v>5937</v>
      </c>
      <c r="B48" s="32">
        <v>7705152</v>
      </c>
      <c r="C48" s="32">
        <v>321</v>
      </c>
      <c r="D48" s="32" t="s">
        <v>5911</v>
      </c>
      <c r="E48" s="37">
        <v>1</v>
      </c>
      <c r="F48" s="35">
        <v>7325706208318</v>
      </c>
      <c r="G48" s="81" t="s">
        <v>4011</v>
      </c>
      <c r="H48" s="81" t="s">
        <v>4121</v>
      </c>
      <c r="I48" s="10">
        <v>349.99</v>
      </c>
      <c r="J48" s="10">
        <f>Table3_1[[#This Row],[RRP]]*Table3_1[[#This Row],[Value]]</f>
        <v>349.99</v>
      </c>
    </row>
    <row r="49" spans="1:10">
      <c r="A49" s="33" t="s">
        <v>5937</v>
      </c>
      <c r="B49" s="32">
        <v>7705152</v>
      </c>
      <c r="C49" s="32">
        <v>321</v>
      </c>
      <c r="D49" s="32" t="s">
        <v>5912</v>
      </c>
      <c r="E49" s="37">
        <v>3</v>
      </c>
      <c r="F49" s="35">
        <v>7325706208325</v>
      </c>
      <c r="G49" s="81" t="s">
        <v>4011</v>
      </c>
      <c r="H49" s="81" t="s">
        <v>4121</v>
      </c>
      <c r="I49" s="10">
        <v>349.99</v>
      </c>
      <c r="J49" s="10">
        <f>Table3_1[[#This Row],[RRP]]*Table3_1[[#This Row],[Value]]</f>
        <v>1049.97</v>
      </c>
    </row>
    <row r="50" spans="1:10">
      <c r="A50" s="80" t="s">
        <v>5937</v>
      </c>
      <c r="B50" s="32">
        <v>7705152</v>
      </c>
      <c r="C50" s="32">
        <v>321</v>
      </c>
      <c r="D50" s="32" t="s">
        <v>5913</v>
      </c>
      <c r="E50" s="37">
        <v>1</v>
      </c>
      <c r="F50" s="35">
        <v>7325706208332</v>
      </c>
      <c r="G50" s="81" t="s">
        <v>4011</v>
      </c>
      <c r="H50" s="81" t="s">
        <v>4121</v>
      </c>
      <c r="I50" s="10">
        <v>349.99</v>
      </c>
      <c r="J50" s="10">
        <f>Table3_1[[#This Row],[RRP]]*Table3_1[[#This Row],[Value]]</f>
        <v>349.99</v>
      </c>
    </row>
    <row r="51" spans="1:10">
      <c r="A51" s="33" t="s">
        <v>5938</v>
      </c>
      <c r="B51" s="32">
        <v>4751035</v>
      </c>
      <c r="C51" s="32">
        <v>667</v>
      </c>
      <c r="D51" s="32" t="s">
        <v>4117</v>
      </c>
      <c r="E51" s="37">
        <v>6</v>
      </c>
      <c r="F51" s="35">
        <v>7325706146603</v>
      </c>
      <c r="G51" s="81" t="s">
        <v>4771</v>
      </c>
      <c r="H51" s="81" t="s">
        <v>4012</v>
      </c>
      <c r="I51" s="10">
        <v>479.99</v>
      </c>
      <c r="J51" s="10">
        <f>Table3_1[[#This Row],[RRP]]*Table3_1[[#This Row],[Value]]</f>
        <v>2879.94</v>
      </c>
    </row>
    <row r="52" spans="1:10">
      <c r="A52" s="80" t="s">
        <v>5938</v>
      </c>
      <c r="B52" s="32">
        <v>4751035</v>
      </c>
      <c r="C52" s="32">
        <v>667</v>
      </c>
      <c r="D52" s="32" t="s">
        <v>4003</v>
      </c>
      <c r="E52" s="37">
        <v>7</v>
      </c>
      <c r="F52" s="35">
        <v>7325706146610</v>
      </c>
      <c r="G52" s="81" t="s">
        <v>4771</v>
      </c>
      <c r="H52" s="81" t="s">
        <v>4012</v>
      </c>
      <c r="I52" s="10">
        <v>479.99</v>
      </c>
      <c r="J52" s="10">
        <f>Table3_1[[#This Row],[RRP]]*Table3_1[[#This Row],[Value]]</f>
        <v>3359.9300000000003</v>
      </c>
    </row>
    <row r="53" spans="1:10">
      <c r="A53" s="33" t="s">
        <v>5938</v>
      </c>
      <c r="B53" s="32">
        <v>4751035</v>
      </c>
      <c r="C53" s="32">
        <v>667</v>
      </c>
      <c r="D53" s="32" t="s">
        <v>4001</v>
      </c>
      <c r="E53" s="37">
        <v>9</v>
      </c>
      <c r="F53" s="35">
        <v>7325706146627</v>
      </c>
      <c r="G53" s="81" t="s">
        <v>4771</v>
      </c>
      <c r="H53" s="81" t="s">
        <v>4012</v>
      </c>
      <c r="I53" s="10">
        <v>479.99</v>
      </c>
      <c r="J53" s="10">
        <f>Table3_1[[#This Row],[RRP]]*Table3_1[[#This Row],[Value]]</f>
        <v>4319.91</v>
      </c>
    </row>
    <row r="54" spans="1:10">
      <c r="A54" s="80" t="s">
        <v>5938</v>
      </c>
      <c r="B54" s="32">
        <v>4751035</v>
      </c>
      <c r="C54" s="32">
        <v>667</v>
      </c>
      <c r="D54" s="32" t="s">
        <v>4004</v>
      </c>
      <c r="E54" s="37">
        <v>4</v>
      </c>
      <c r="F54" s="35">
        <v>7325706146634</v>
      </c>
      <c r="G54" s="81" t="s">
        <v>4771</v>
      </c>
      <c r="H54" s="81" t="s">
        <v>4012</v>
      </c>
      <c r="I54" s="10">
        <v>479.99</v>
      </c>
      <c r="J54" s="10">
        <f>Table3_1[[#This Row],[RRP]]*Table3_1[[#This Row],[Value]]</f>
        <v>1919.96</v>
      </c>
    </row>
    <row r="55" spans="1:10">
      <c r="A55" s="33" t="s">
        <v>5939</v>
      </c>
      <c r="B55" s="32">
        <v>4770112</v>
      </c>
      <c r="C55" s="32">
        <v>130</v>
      </c>
      <c r="D55" s="32" t="s">
        <v>5447</v>
      </c>
      <c r="E55" s="37">
        <v>1</v>
      </c>
      <c r="F55" s="35">
        <v>7325706147563</v>
      </c>
      <c r="G55" s="81" t="s">
        <v>4771</v>
      </c>
      <c r="H55" s="81" t="s">
        <v>4121</v>
      </c>
      <c r="I55" s="10">
        <v>399.99</v>
      </c>
      <c r="J55" s="10">
        <f>Table3_1[[#This Row],[RRP]]*Table3_1[[#This Row],[Value]]</f>
        <v>399.99</v>
      </c>
    </row>
    <row r="56" spans="1:10">
      <c r="A56" s="80" t="s">
        <v>5939</v>
      </c>
      <c r="B56" s="32">
        <v>4770112</v>
      </c>
      <c r="C56" s="32">
        <v>130</v>
      </c>
      <c r="D56" s="32" t="s">
        <v>5441</v>
      </c>
      <c r="E56" s="37">
        <v>1</v>
      </c>
      <c r="F56" s="35">
        <v>7325706147587</v>
      </c>
      <c r="G56" s="81" t="s">
        <v>4771</v>
      </c>
      <c r="H56" s="81" t="s">
        <v>4121</v>
      </c>
      <c r="I56" s="10">
        <v>399.99</v>
      </c>
      <c r="J56" s="10">
        <f>Table3_1[[#This Row],[RRP]]*Table3_1[[#This Row],[Value]]</f>
        <v>399.99</v>
      </c>
    </row>
    <row r="57" spans="1:10">
      <c r="A57" s="33" t="s">
        <v>5940</v>
      </c>
      <c r="B57" s="32">
        <v>4770105</v>
      </c>
      <c r="C57" s="32">
        <v>667</v>
      </c>
      <c r="D57" s="32" t="s">
        <v>5440</v>
      </c>
      <c r="E57" s="37">
        <v>2</v>
      </c>
      <c r="F57" s="35">
        <v>7325706096342</v>
      </c>
      <c r="G57" s="81" t="s">
        <v>4771</v>
      </c>
      <c r="H57" s="81" t="s">
        <v>4121</v>
      </c>
      <c r="I57" s="10">
        <v>379.99</v>
      </c>
      <c r="J57" s="10">
        <f>Table3_1[[#This Row],[RRP]]*Table3_1[[#This Row],[Value]]</f>
        <v>759.98</v>
      </c>
    </row>
    <row r="58" spans="1:10">
      <c r="A58" s="80" t="s">
        <v>5940</v>
      </c>
      <c r="B58" s="32">
        <v>4770105</v>
      </c>
      <c r="C58" s="32">
        <v>667</v>
      </c>
      <c r="D58" s="32" t="s">
        <v>5441</v>
      </c>
      <c r="E58" s="37">
        <v>1</v>
      </c>
      <c r="F58" s="35">
        <v>7325706096359</v>
      </c>
      <c r="G58" s="81" t="s">
        <v>4771</v>
      </c>
      <c r="H58" s="81" t="s">
        <v>4121</v>
      </c>
      <c r="I58" s="10">
        <v>379.99</v>
      </c>
      <c r="J58" s="10">
        <f>Table3_1[[#This Row],[RRP]]*Table3_1[[#This Row],[Value]]</f>
        <v>379.99</v>
      </c>
    </row>
    <row r="59" spans="1:10">
      <c r="A59" s="33" t="s">
        <v>5941</v>
      </c>
      <c r="B59" s="32">
        <v>4700162</v>
      </c>
      <c r="C59" s="32">
        <v>330</v>
      </c>
      <c r="D59" s="32" t="s">
        <v>4003</v>
      </c>
      <c r="E59" s="37">
        <v>1</v>
      </c>
      <c r="F59" s="35">
        <v>7325706162498</v>
      </c>
      <c r="G59" s="81" t="s">
        <v>4771</v>
      </c>
      <c r="H59" s="81" t="s">
        <v>4012</v>
      </c>
      <c r="I59" s="10">
        <v>299.99</v>
      </c>
      <c r="J59" s="10">
        <f>Table3_1[[#This Row],[RRP]]*Table3_1[[#This Row],[Value]]</f>
        <v>299.99</v>
      </c>
    </row>
    <row r="60" spans="1:10">
      <c r="A60" s="80" t="s">
        <v>5941</v>
      </c>
      <c r="B60" s="32">
        <v>4700162</v>
      </c>
      <c r="C60" s="32">
        <v>330</v>
      </c>
      <c r="D60" s="32" t="s">
        <v>4001</v>
      </c>
      <c r="E60" s="37">
        <v>1</v>
      </c>
      <c r="F60" s="35">
        <v>7325706162504</v>
      </c>
      <c r="G60" s="81" t="s">
        <v>4771</v>
      </c>
      <c r="H60" s="81" t="s">
        <v>4012</v>
      </c>
      <c r="I60" s="10">
        <v>299.99</v>
      </c>
      <c r="J60" s="10">
        <f>Table3_1[[#This Row],[RRP]]*Table3_1[[#This Row],[Value]]</f>
        <v>299.99</v>
      </c>
    </row>
    <row r="61" spans="1:10">
      <c r="A61" s="33" t="s">
        <v>5941</v>
      </c>
      <c r="B61" s="32">
        <v>4700162</v>
      </c>
      <c r="C61" s="32">
        <v>330</v>
      </c>
      <c r="D61" s="32" t="s">
        <v>4004</v>
      </c>
      <c r="E61" s="37">
        <v>1</v>
      </c>
      <c r="F61" s="35">
        <v>7325706162511</v>
      </c>
      <c r="G61" s="81" t="s">
        <v>4771</v>
      </c>
      <c r="H61" s="81" t="s">
        <v>4012</v>
      </c>
      <c r="I61" s="10">
        <v>299.99</v>
      </c>
      <c r="J61" s="10">
        <f>Table3_1[[#This Row],[RRP]]*Table3_1[[#This Row],[Value]]</f>
        <v>299.99</v>
      </c>
    </row>
    <row r="62" spans="1:10">
      <c r="A62" s="80" t="s">
        <v>4050</v>
      </c>
      <c r="B62" s="32">
        <v>7006092</v>
      </c>
      <c r="C62" s="32">
        <v>329</v>
      </c>
      <c r="D62" s="32" t="s">
        <v>4003</v>
      </c>
      <c r="E62" s="37">
        <v>1</v>
      </c>
      <c r="F62" s="35">
        <v>7325706200312</v>
      </c>
      <c r="G62" s="81" t="s">
        <v>4011</v>
      </c>
      <c r="H62" s="81" t="s">
        <v>4012</v>
      </c>
      <c r="I62" s="10">
        <v>199.99</v>
      </c>
      <c r="J62" s="10">
        <f>Table3_1[[#This Row],[RRP]]*Table3_1[[#This Row],[Value]]</f>
        <v>199.99</v>
      </c>
    </row>
    <row r="63" spans="1:10">
      <c r="A63" s="33" t="s">
        <v>5942</v>
      </c>
      <c r="B63" s="32">
        <v>4700159</v>
      </c>
      <c r="C63" s="32">
        <v>433</v>
      </c>
      <c r="D63" s="32" t="s">
        <v>4117</v>
      </c>
      <c r="E63" s="37">
        <v>2</v>
      </c>
      <c r="F63" s="35">
        <v>7325706146726</v>
      </c>
      <c r="G63" s="81" t="s">
        <v>4771</v>
      </c>
      <c r="H63" s="81" t="s">
        <v>4012</v>
      </c>
      <c r="I63" s="10">
        <v>299.99</v>
      </c>
      <c r="J63" s="10">
        <f>Table3_1[[#This Row],[RRP]]*Table3_1[[#This Row],[Value]]</f>
        <v>599.98</v>
      </c>
    </row>
    <row r="64" spans="1:10">
      <c r="A64" s="80" t="s">
        <v>5942</v>
      </c>
      <c r="B64" s="32">
        <v>4700159</v>
      </c>
      <c r="C64" s="32">
        <v>433</v>
      </c>
      <c r="D64" s="32" t="s">
        <v>4003</v>
      </c>
      <c r="E64" s="37">
        <v>2</v>
      </c>
      <c r="F64" s="35">
        <v>7325706146733</v>
      </c>
      <c r="G64" s="81" t="s">
        <v>4771</v>
      </c>
      <c r="H64" s="81" t="s">
        <v>4012</v>
      </c>
      <c r="I64" s="10">
        <v>299.99</v>
      </c>
      <c r="J64" s="10">
        <f>Table3_1[[#This Row],[RRP]]*Table3_1[[#This Row],[Value]]</f>
        <v>599.98</v>
      </c>
    </row>
    <row r="65" spans="1:10">
      <c r="A65" s="33" t="s">
        <v>5942</v>
      </c>
      <c r="B65" s="32">
        <v>4700159</v>
      </c>
      <c r="C65" s="32">
        <v>433</v>
      </c>
      <c r="D65" s="32" t="s">
        <v>4001</v>
      </c>
      <c r="E65" s="37">
        <v>4</v>
      </c>
      <c r="F65" s="35">
        <v>7325706146740</v>
      </c>
      <c r="G65" s="81" t="s">
        <v>4771</v>
      </c>
      <c r="H65" s="81" t="s">
        <v>4012</v>
      </c>
      <c r="I65" s="10">
        <v>299.99</v>
      </c>
      <c r="J65" s="10">
        <f>Table3_1[[#This Row],[RRP]]*Table3_1[[#This Row],[Value]]</f>
        <v>1199.96</v>
      </c>
    </row>
    <row r="66" spans="1:10">
      <c r="A66" s="80" t="s">
        <v>5942</v>
      </c>
      <c r="B66" s="32">
        <v>4700159</v>
      </c>
      <c r="C66" s="32">
        <v>433</v>
      </c>
      <c r="D66" s="32" t="s">
        <v>4004</v>
      </c>
      <c r="E66" s="37">
        <v>3</v>
      </c>
      <c r="F66" s="35">
        <v>7325706146757</v>
      </c>
      <c r="G66" s="81" t="s">
        <v>4771</v>
      </c>
      <c r="H66" s="81" t="s">
        <v>4012</v>
      </c>
      <c r="I66" s="10">
        <v>299.99</v>
      </c>
      <c r="J66" s="10">
        <f>Table3_1[[#This Row],[RRP]]*Table3_1[[#This Row],[Value]]</f>
        <v>899.97</v>
      </c>
    </row>
    <row r="67" spans="1:10">
      <c r="A67" s="33" t="s">
        <v>5942</v>
      </c>
      <c r="B67" s="32">
        <v>4700159</v>
      </c>
      <c r="C67" s="32">
        <v>433</v>
      </c>
      <c r="D67" s="32" t="s">
        <v>4016</v>
      </c>
      <c r="E67" s="37">
        <v>1</v>
      </c>
      <c r="F67" s="35">
        <v>7325706146764</v>
      </c>
      <c r="G67" s="81" t="s">
        <v>4771</v>
      </c>
      <c r="H67" s="81" t="s">
        <v>4012</v>
      </c>
      <c r="I67" s="10">
        <v>299.99</v>
      </c>
      <c r="J67" s="10">
        <f>Table3_1[[#This Row],[RRP]]*Table3_1[[#This Row],[Value]]</f>
        <v>299.99</v>
      </c>
    </row>
    <row r="68" spans="1:10">
      <c r="A68" s="80" t="s">
        <v>5943</v>
      </c>
      <c r="B68" s="32">
        <v>7006152</v>
      </c>
      <c r="C68" s="32">
        <v>971</v>
      </c>
      <c r="D68" s="32" t="s">
        <v>4004</v>
      </c>
      <c r="E68" s="37">
        <v>1</v>
      </c>
      <c r="F68" s="35">
        <v>7325706256593</v>
      </c>
      <c r="G68" s="81" t="s">
        <v>4011</v>
      </c>
      <c r="H68" s="81" t="s">
        <v>4012</v>
      </c>
      <c r="I68" s="10">
        <v>249.99</v>
      </c>
      <c r="J68" s="10">
        <f>Table3_1[[#This Row],[RRP]]*Table3_1[[#This Row],[Value]]</f>
        <v>249.99</v>
      </c>
    </row>
    <row r="69" spans="1:10">
      <c r="A69" s="33" t="s">
        <v>5944</v>
      </c>
      <c r="B69" s="32">
        <v>7705149</v>
      </c>
      <c r="C69" s="32">
        <v>806</v>
      </c>
      <c r="D69" s="32" t="s">
        <v>5909</v>
      </c>
      <c r="E69" s="37">
        <v>2</v>
      </c>
      <c r="F69" s="35">
        <v>7325706207816</v>
      </c>
      <c r="G69" s="81" t="s">
        <v>4011</v>
      </c>
      <c r="H69" s="81" t="s">
        <v>4121</v>
      </c>
      <c r="I69" s="10">
        <v>399.99</v>
      </c>
      <c r="J69" s="10">
        <f>Table3_1[[#This Row],[RRP]]*Table3_1[[#This Row],[Value]]</f>
        <v>799.98</v>
      </c>
    </row>
    <row r="70" spans="1:10">
      <c r="A70" s="80" t="s">
        <v>5944</v>
      </c>
      <c r="B70" s="32">
        <v>7705149</v>
      </c>
      <c r="C70" s="32">
        <v>806</v>
      </c>
      <c r="D70" s="32" t="s">
        <v>5910</v>
      </c>
      <c r="E70" s="37">
        <v>4</v>
      </c>
      <c r="F70" s="35">
        <v>7325706207823</v>
      </c>
      <c r="G70" s="81" t="s">
        <v>4011</v>
      </c>
      <c r="H70" s="81" t="s">
        <v>4121</v>
      </c>
      <c r="I70" s="10">
        <v>399.99</v>
      </c>
      <c r="J70" s="10">
        <f>Table3_1[[#This Row],[RRP]]*Table3_1[[#This Row],[Value]]</f>
        <v>1599.96</v>
      </c>
    </row>
    <row r="71" spans="1:10">
      <c r="A71" s="33" t="s">
        <v>5944</v>
      </c>
      <c r="B71" s="32">
        <v>7705149</v>
      </c>
      <c r="C71" s="32">
        <v>806</v>
      </c>
      <c r="D71" s="32" t="s">
        <v>5911</v>
      </c>
      <c r="E71" s="37">
        <v>6</v>
      </c>
      <c r="F71" s="35">
        <v>7325706207830</v>
      </c>
      <c r="G71" s="81" t="s">
        <v>4011</v>
      </c>
      <c r="H71" s="81" t="s">
        <v>4121</v>
      </c>
      <c r="I71" s="10">
        <v>399.99</v>
      </c>
      <c r="J71" s="10">
        <f>Table3_1[[#This Row],[RRP]]*Table3_1[[#This Row],[Value]]</f>
        <v>2399.94</v>
      </c>
    </row>
    <row r="72" spans="1:10">
      <c r="A72" s="80" t="s">
        <v>5944</v>
      </c>
      <c r="B72" s="32">
        <v>7705149</v>
      </c>
      <c r="C72" s="32">
        <v>806</v>
      </c>
      <c r="D72" s="32" t="s">
        <v>5912</v>
      </c>
      <c r="E72" s="37">
        <v>6</v>
      </c>
      <c r="F72" s="35">
        <v>7325706207847</v>
      </c>
      <c r="G72" s="81" t="s">
        <v>4011</v>
      </c>
      <c r="H72" s="81" t="s">
        <v>4121</v>
      </c>
      <c r="I72" s="10">
        <v>399.99</v>
      </c>
      <c r="J72" s="10">
        <f>Table3_1[[#This Row],[RRP]]*Table3_1[[#This Row],[Value]]</f>
        <v>2399.94</v>
      </c>
    </row>
    <row r="73" spans="1:10">
      <c r="A73" s="33" t="s">
        <v>5944</v>
      </c>
      <c r="B73" s="32">
        <v>7705149</v>
      </c>
      <c r="C73" s="32">
        <v>806</v>
      </c>
      <c r="D73" s="32" t="s">
        <v>5913</v>
      </c>
      <c r="E73" s="37">
        <v>3</v>
      </c>
      <c r="F73" s="35">
        <v>7325706207854</v>
      </c>
      <c r="G73" s="81" t="s">
        <v>4011</v>
      </c>
      <c r="H73" s="81" t="s">
        <v>4121</v>
      </c>
      <c r="I73" s="10">
        <v>399.99</v>
      </c>
      <c r="J73" s="10">
        <f>Table3_1[[#This Row],[RRP]]*Table3_1[[#This Row],[Value]]</f>
        <v>1199.97</v>
      </c>
    </row>
    <row r="74" spans="1:10">
      <c r="A74" s="80" t="s">
        <v>5944</v>
      </c>
      <c r="B74" s="32">
        <v>7705149</v>
      </c>
      <c r="C74" s="32">
        <v>806</v>
      </c>
      <c r="D74" s="32" t="s">
        <v>5914</v>
      </c>
      <c r="E74" s="37">
        <v>2</v>
      </c>
      <c r="F74" s="35">
        <v>7325706207861</v>
      </c>
      <c r="G74" s="81" t="s">
        <v>4011</v>
      </c>
      <c r="H74" s="81" t="s">
        <v>4121</v>
      </c>
      <c r="I74" s="10">
        <v>399.99</v>
      </c>
      <c r="J74" s="10">
        <f>Table3_1[[#This Row],[RRP]]*Table3_1[[#This Row],[Value]]</f>
        <v>799.98</v>
      </c>
    </row>
    <row r="75" spans="1:10">
      <c r="A75" s="33" t="s">
        <v>5944</v>
      </c>
      <c r="B75" s="32">
        <v>7705149</v>
      </c>
      <c r="C75" s="32">
        <v>806</v>
      </c>
      <c r="D75" s="32" t="s">
        <v>5945</v>
      </c>
      <c r="E75" s="37">
        <v>1</v>
      </c>
      <c r="F75" s="35">
        <v>7325706207878</v>
      </c>
      <c r="G75" s="81" t="s">
        <v>4011</v>
      </c>
      <c r="H75" s="81" t="s">
        <v>4121</v>
      </c>
      <c r="I75" s="10">
        <v>399.99</v>
      </c>
      <c r="J75" s="10">
        <f>Table3_1[[#This Row],[RRP]]*Table3_1[[#This Row],[Value]]</f>
        <v>399.99</v>
      </c>
    </row>
    <row r="76" spans="1:10">
      <c r="A76" s="80" t="s">
        <v>5946</v>
      </c>
      <c r="B76" s="32">
        <v>7705151</v>
      </c>
      <c r="C76" s="32">
        <v>409</v>
      </c>
      <c r="D76" s="32" t="s">
        <v>5909</v>
      </c>
      <c r="E76" s="37">
        <v>3</v>
      </c>
      <c r="F76" s="35">
        <v>7325706208219</v>
      </c>
      <c r="G76" s="81" t="s">
        <v>4011</v>
      </c>
      <c r="H76" s="81" t="s">
        <v>4121</v>
      </c>
      <c r="I76" s="10">
        <v>399.99</v>
      </c>
      <c r="J76" s="10">
        <f>Table3_1[[#This Row],[RRP]]*Table3_1[[#This Row],[Value]]</f>
        <v>1199.97</v>
      </c>
    </row>
    <row r="77" spans="1:10">
      <c r="A77" s="33" t="s">
        <v>5946</v>
      </c>
      <c r="B77" s="32">
        <v>7705151</v>
      </c>
      <c r="C77" s="32">
        <v>409</v>
      </c>
      <c r="D77" s="32" t="s">
        <v>5910</v>
      </c>
      <c r="E77" s="37">
        <v>4</v>
      </c>
      <c r="F77" s="35">
        <v>7325706208226</v>
      </c>
      <c r="G77" s="81" t="s">
        <v>4011</v>
      </c>
      <c r="H77" s="81" t="s">
        <v>4121</v>
      </c>
      <c r="I77" s="10">
        <v>399.99</v>
      </c>
      <c r="J77" s="10">
        <f>Table3_1[[#This Row],[RRP]]*Table3_1[[#This Row],[Value]]</f>
        <v>1599.96</v>
      </c>
    </row>
    <row r="78" spans="1:10">
      <c r="A78" s="80" t="s">
        <v>5946</v>
      </c>
      <c r="B78" s="32">
        <v>7705151</v>
      </c>
      <c r="C78" s="32">
        <v>409</v>
      </c>
      <c r="D78" s="32" t="s">
        <v>5911</v>
      </c>
      <c r="E78" s="37">
        <v>6</v>
      </c>
      <c r="F78" s="35">
        <v>7325706208233</v>
      </c>
      <c r="G78" s="81" t="s">
        <v>4011</v>
      </c>
      <c r="H78" s="81" t="s">
        <v>4121</v>
      </c>
      <c r="I78" s="10">
        <v>399.99</v>
      </c>
      <c r="J78" s="10">
        <f>Table3_1[[#This Row],[RRP]]*Table3_1[[#This Row],[Value]]</f>
        <v>2399.94</v>
      </c>
    </row>
    <row r="79" spans="1:10">
      <c r="A79" s="33" t="s">
        <v>5946</v>
      </c>
      <c r="B79" s="32">
        <v>7705151</v>
      </c>
      <c r="C79" s="32">
        <v>409</v>
      </c>
      <c r="D79" s="32" t="s">
        <v>5912</v>
      </c>
      <c r="E79" s="37">
        <v>6</v>
      </c>
      <c r="F79" s="35">
        <v>7325706208240</v>
      </c>
      <c r="G79" s="81" t="s">
        <v>4011</v>
      </c>
      <c r="H79" s="81" t="s">
        <v>4121</v>
      </c>
      <c r="I79" s="10">
        <v>399.99</v>
      </c>
      <c r="J79" s="10">
        <f>Table3_1[[#This Row],[RRP]]*Table3_1[[#This Row],[Value]]</f>
        <v>2399.94</v>
      </c>
    </row>
    <row r="80" spans="1:10">
      <c r="A80" s="80" t="s">
        <v>5946</v>
      </c>
      <c r="B80" s="32">
        <v>7705151</v>
      </c>
      <c r="C80" s="32">
        <v>409</v>
      </c>
      <c r="D80" s="32" t="s">
        <v>5913</v>
      </c>
      <c r="E80" s="37">
        <v>3</v>
      </c>
      <c r="F80" s="35">
        <v>7325706208257</v>
      </c>
      <c r="G80" s="81" t="s">
        <v>4011</v>
      </c>
      <c r="H80" s="81" t="s">
        <v>4121</v>
      </c>
      <c r="I80" s="10">
        <v>399.99</v>
      </c>
      <c r="J80" s="10">
        <f>Table3_1[[#This Row],[RRP]]*Table3_1[[#This Row],[Value]]</f>
        <v>1199.97</v>
      </c>
    </row>
    <row r="81" spans="1:10">
      <c r="A81" s="33" t="s">
        <v>5946</v>
      </c>
      <c r="B81" s="32">
        <v>7705151</v>
      </c>
      <c r="C81" s="32">
        <v>409</v>
      </c>
      <c r="D81" s="32" t="s">
        <v>5945</v>
      </c>
      <c r="E81" s="37">
        <v>2</v>
      </c>
      <c r="F81" s="35">
        <v>7325706208271</v>
      </c>
      <c r="G81" s="81" t="s">
        <v>4011</v>
      </c>
      <c r="H81" s="81" t="s">
        <v>4121</v>
      </c>
      <c r="I81" s="10">
        <v>399.99</v>
      </c>
      <c r="J81" s="10">
        <f>Table3_1[[#This Row],[RRP]]*Table3_1[[#This Row],[Value]]</f>
        <v>799.98</v>
      </c>
    </row>
    <row r="82" spans="1:10">
      <c r="A82" s="80" t="e">
        <v>#N/A</v>
      </c>
      <c r="B82" s="32">
        <v>7705149</v>
      </c>
      <c r="C82" s="32">
        <v>130</v>
      </c>
      <c r="D82" s="32" t="s">
        <v>5447</v>
      </c>
      <c r="E82" s="37">
        <v>1</v>
      </c>
      <c r="F82" s="35" t="e">
        <v>#N/A</v>
      </c>
      <c r="G82" s="81" t="e">
        <v>#N/A</v>
      </c>
      <c r="H82" s="81" t="e">
        <v>#N/A</v>
      </c>
      <c r="I82" s="10">
        <v>39.9</v>
      </c>
      <c r="J82" s="10">
        <f>Table3_1[[#This Row],[RRP]]*Table3_1[[#This Row],[Value]]</f>
        <v>39.9</v>
      </c>
    </row>
    <row r="83" spans="1:10">
      <c r="A83" s="33" t="e">
        <v>#N/A</v>
      </c>
      <c r="B83" s="32">
        <v>7705149</v>
      </c>
      <c r="C83" s="32">
        <v>130</v>
      </c>
      <c r="D83" s="32" t="s">
        <v>5440</v>
      </c>
      <c r="E83" s="37">
        <v>2</v>
      </c>
      <c r="F83" s="35" t="e">
        <v>#N/A</v>
      </c>
      <c r="G83" s="81" t="e">
        <v>#N/A</v>
      </c>
      <c r="H83" s="81" t="e">
        <v>#N/A</v>
      </c>
      <c r="I83" s="10">
        <v>39.9</v>
      </c>
      <c r="J83" s="10">
        <f>Table3_1[[#This Row],[RRP]]*Table3_1[[#This Row],[Value]]</f>
        <v>79.8</v>
      </c>
    </row>
    <row r="84" spans="1:10">
      <c r="A84" s="80" t="e">
        <v>#N/A</v>
      </c>
      <c r="B84" s="32">
        <v>7705149</v>
      </c>
      <c r="C84" s="32">
        <v>130</v>
      </c>
      <c r="D84" s="32" t="s">
        <v>5441</v>
      </c>
      <c r="E84" s="37">
        <v>2</v>
      </c>
      <c r="F84" s="35" t="e">
        <v>#N/A</v>
      </c>
      <c r="G84" s="81" t="e">
        <v>#N/A</v>
      </c>
      <c r="H84" s="81" t="e">
        <v>#N/A</v>
      </c>
      <c r="I84" s="10">
        <v>39.9</v>
      </c>
      <c r="J84" s="10">
        <f>Table3_1[[#This Row],[RRP]]*Table3_1[[#This Row],[Value]]</f>
        <v>79.8</v>
      </c>
    </row>
    <row r="85" spans="1:10">
      <c r="A85" s="33" t="e">
        <v>#N/A</v>
      </c>
      <c r="B85" s="32">
        <v>7705149</v>
      </c>
      <c r="C85" s="32">
        <v>130</v>
      </c>
      <c r="D85" s="32" t="s">
        <v>5442</v>
      </c>
      <c r="E85" s="37">
        <v>1</v>
      </c>
      <c r="F85" s="35" t="e">
        <v>#N/A</v>
      </c>
      <c r="G85" s="81" t="e">
        <v>#N/A</v>
      </c>
      <c r="H85" s="81" t="e">
        <v>#N/A</v>
      </c>
      <c r="I85" s="10">
        <v>39.9</v>
      </c>
      <c r="J85" s="10">
        <f>Table3_1[[#This Row],[RRP]]*Table3_1[[#This Row],[Value]]</f>
        <v>39.9</v>
      </c>
    </row>
    <row r="86" spans="1:10">
      <c r="A86" s="80" t="s">
        <v>5944</v>
      </c>
      <c r="B86" s="32">
        <v>7705149</v>
      </c>
      <c r="C86" s="32">
        <v>130</v>
      </c>
      <c r="D86" s="32" t="s">
        <v>5909</v>
      </c>
      <c r="E86" s="37">
        <v>1</v>
      </c>
      <c r="F86" s="35">
        <v>7325706207731</v>
      </c>
      <c r="G86" s="81" t="s">
        <v>4011</v>
      </c>
      <c r="H86" s="81" t="s">
        <v>4121</v>
      </c>
      <c r="I86" s="10">
        <v>399.99</v>
      </c>
      <c r="J86" s="10">
        <f>Table3_1[[#This Row],[RRP]]*Table3_1[[#This Row],[Value]]</f>
        <v>399.99</v>
      </c>
    </row>
    <row r="87" spans="1:10">
      <c r="A87" s="33" t="s">
        <v>5944</v>
      </c>
      <c r="B87" s="32">
        <v>7705149</v>
      </c>
      <c r="C87" s="32">
        <v>130</v>
      </c>
      <c r="D87" s="32" t="s">
        <v>5910</v>
      </c>
      <c r="E87" s="37">
        <v>1</v>
      </c>
      <c r="F87" s="35">
        <v>7325706207748</v>
      </c>
      <c r="G87" s="81" t="s">
        <v>4011</v>
      </c>
      <c r="H87" s="81" t="s">
        <v>4121</v>
      </c>
      <c r="I87" s="10">
        <v>399.99</v>
      </c>
      <c r="J87" s="10">
        <f>Table3_1[[#This Row],[RRP]]*Table3_1[[#This Row],[Value]]</f>
        <v>399.99</v>
      </c>
    </row>
    <row r="88" spans="1:10">
      <c r="A88" s="80" t="s">
        <v>5944</v>
      </c>
      <c r="B88" s="32">
        <v>7705149</v>
      </c>
      <c r="C88" s="32">
        <v>130</v>
      </c>
      <c r="D88" s="32" t="s">
        <v>5911</v>
      </c>
      <c r="E88" s="37">
        <v>1</v>
      </c>
      <c r="F88" s="35">
        <v>7325706207755</v>
      </c>
      <c r="G88" s="81" t="s">
        <v>4011</v>
      </c>
      <c r="H88" s="81" t="s">
        <v>4121</v>
      </c>
      <c r="I88" s="10">
        <v>399.99</v>
      </c>
      <c r="J88" s="10">
        <f>Table3_1[[#This Row],[RRP]]*Table3_1[[#This Row],[Value]]</f>
        <v>399.99</v>
      </c>
    </row>
    <row r="89" spans="1:10">
      <c r="A89" s="33" t="s">
        <v>5944</v>
      </c>
      <c r="B89" s="32">
        <v>7705149</v>
      </c>
      <c r="C89" s="32">
        <v>130</v>
      </c>
      <c r="D89" s="32" t="s">
        <v>5912</v>
      </c>
      <c r="E89" s="37">
        <v>3</v>
      </c>
      <c r="F89" s="35">
        <v>7325706207762</v>
      </c>
      <c r="G89" s="81" t="s">
        <v>4011</v>
      </c>
      <c r="H89" s="81" t="s">
        <v>4121</v>
      </c>
      <c r="I89" s="10">
        <v>399.99</v>
      </c>
      <c r="J89" s="10">
        <f>Table3_1[[#This Row],[RRP]]*Table3_1[[#This Row],[Value]]</f>
        <v>1199.97</v>
      </c>
    </row>
    <row r="90" spans="1:10">
      <c r="A90" s="80" t="s">
        <v>5944</v>
      </c>
      <c r="B90" s="32">
        <v>7705149</v>
      </c>
      <c r="C90" s="32">
        <v>130</v>
      </c>
      <c r="D90" s="32" t="s">
        <v>5913</v>
      </c>
      <c r="E90" s="37">
        <v>3</v>
      </c>
      <c r="F90" s="35">
        <v>7325706207779</v>
      </c>
      <c r="G90" s="81" t="s">
        <v>4011</v>
      </c>
      <c r="H90" s="81" t="s">
        <v>4121</v>
      </c>
      <c r="I90" s="10">
        <v>399.99</v>
      </c>
      <c r="J90" s="10">
        <f>Table3_1[[#This Row],[RRP]]*Table3_1[[#This Row],[Value]]</f>
        <v>1199.97</v>
      </c>
    </row>
    <row r="91" spans="1:10">
      <c r="A91" s="33" t="s">
        <v>5944</v>
      </c>
      <c r="B91" s="32">
        <v>7705149</v>
      </c>
      <c r="C91" s="32">
        <v>130</v>
      </c>
      <c r="D91" s="32" t="s">
        <v>5914</v>
      </c>
      <c r="E91" s="37">
        <v>1</v>
      </c>
      <c r="F91" s="35">
        <v>7325706207786</v>
      </c>
      <c r="G91" s="81" t="s">
        <v>4011</v>
      </c>
      <c r="H91" s="81" t="s">
        <v>4121</v>
      </c>
      <c r="I91" s="10">
        <v>399.99</v>
      </c>
      <c r="J91" s="10">
        <f>Table3_1[[#This Row],[RRP]]*Table3_1[[#This Row],[Value]]</f>
        <v>399.99</v>
      </c>
    </row>
    <row r="92" spans="1:10">
      <c r="A92" s="80" t="s">
        <v>5947</v>
      </c>
      <c r="B92" s="32">
        <v>4770111</v>
      </c>
      <c r="C92" s="32">
        <v>113</v>
      </c>
      <c r="D92" s="32" t="s">
        <v>5410</v>
      </c>
      <c r="E92" s="37">
        <v>1</v>
      </c>
      <c r="F92" s="35">
        <v>7325706147488</v>
      </c>
      <c r="G92" s="81" t="s">
        <v>4771</v>
      </c>
      <c r="H92" s="81" t="s">
        <v>4121</v>
      </c>
      <c r="I92" s="10">
        <v>349.99</v>
      </c>
      <c r="J92" s="10">
        <f>Table3_1[[#This Row],[RRP]]*Table3_1[[#This Row],[Value]]</f>
        <v>349.99</v>
      </c>
    </row>
    <row r="93" spans="1:10">
      <c r="A93" s="33" t="s">
        <v>5947</v>
      </c>
      <c r="B93" s="32">
        <v>4770111</v>
      </c>
      <c r="C93" s="32">
        <v>113</v>
      </c>
      <c r="D93" s="32" t="s">
        <v>5447</v>
      </c>
      <c r="E93" s="37">
        <v>3</v>
      </c>
      <c r="F93" s="35">
        <v>7325706147495</v>
      </c>
      <c r="G93" s="81" t="s">
        <v>4771</v>
      </c>
      <c r="H93" s="81" t="s">
        <v>4121</v>
      </c>
      <c r="I93" s="10">
        <v>349.99</v>
      </c>
      <c r="J93" s="10">
        <f>Table3_1[[#This Row],[RRP]]*Table3_1[[#This Row],[Value]]</f>
        <v>1049.97</v>
      </c>
    </row>
    <row r="94" spans="1:10">
      <c r="A94" s="80" t="s">
        <v>5947</v>
      </c>
      <c r="B94" s="32">
        <v>4770111</v>
      </c>
      <c r="C94" s="32">
        <v>113</v>
      </c>
      <c r="D94" s="32" t="s">
        <v>5440</v>
      </c>
      <c r="E94" s="37">
        <v>6</v>
      </c>
      <c r="F94" s="35">
        <v>7325706147501</v>
      </c>
      <c r="G94" s="81" t="s">
        <v>4771</v>
      </c>
      <c r="H94" s="81" t="s">
        <v>4121</v>
      </c>
      <c r="I94" s="10">
        <v>349.99</v>
      </c>
      <c r="J94" s="10">
        <f>Table3_1[[#This Row],[RRP]]*Table3_1[[#This Row],[Value]]</f>
        <v>2099.94</v>
      </c>
    </row>
    <row r="95" spans="1:10">
      <c r="A95" s="33" t="s">
        <v>5947</v>
      </c>
      <c r="B95" s="32">
        <v>4770111</v>
      </c>
      <c r="C95" s="32">
        <v>113</v>
      </c>
      <c r="D95" s="32" t="s">
        <v>5441</v>
      </c>
      <c r="E95" s="37">
        <v>2</v>
      </c>
      <c r="F95" s="35">
        <v>7325706147518</v>
      </c>
      <c r="G95" s="81" t="s">
        <v>4771</v>
      </c>
      <c r="H95" s="81" t="s">
        <v>4121</v>
      </c>
      <c r="I95" s="10">
        <v>349.99</v>
      </c>
      <c r="J95" s="10">
        <f>Table3_1[[#This Row],[RRP]]*Table3_1[[#This Row],[Value]]</f>
        <v>699.98</v>
      </c>
    </row>
    <row r="96" spans="1:10">
      <c r="A96" s="80" t="s">
        <v>5947</v>
      </c>
      <c r="B96" s="32">
        <v>4770111</v>
      </c>
      <c r="C96" s="32">
        <v>113</v>
      </c>
      <c r="D96" s="32" t="s">
        <v>5442</v>
      </c>
      <c r="E96" s="37">
        <v>2</v>
      </c>
      <c r="F96" s="35">
        <v>7325706147525</v>
      </c>
      <c r="G96" s="81" t="s">
        <v>4771</v>
      </c>
      <c r="H96" s="81" t="s">
        <v>4121</v>
      </c>
      <c r="I96" s="10">
        <v>349.99</v>
      </c>
      <c r="J96" s="10">
        <f>Table3_1[[#This Row],[RRP]]*Table3_1[[#This Row],[Value]]</f>
        <v>699.98</v>
      </c>
    </row>
    <row r="97" spans="1:10">
      <c r="A97" s="33" t="s">
        <v>5948</v>
      </c>
      <c r="B97" s="32">
        <v>4770113</v>
      </c>
      <c r="C97" s="32">
        <v>433</v>
      </c>
      <c r="D97" s="32" t="s">
        <v>5410</v>
      </c>
      <c r="E97" s="37">
        <v>2</v>
      </c>
      <c r="F97" s="35">
        <v>7325706264574</v>
      </c>
      <c r="G97" s="81" t="s">
        <v>4771</v>
      </c>
      <c r="H97" s="81" t="s">
        <v>4121</v>
      </c>
      <c r="I97" s="10">
        <v>349.99</v>
      </c>
      <c r="J97" s="10">
        <f>Table3_1[[#This Row],[RRP]]*Table3_1[[#This Row],[Value]]</f>
        <v>699.98</v>
      </c>
    </row>
    <row r="98" spans="1:10">
      <c r="A98" s="80" t="s">
        <v>5948</v>
      </c>
      <c r="B98" s="32">
        <v>4770113</v>
      </c>
      <c r="C98" s="32">
        <v>433</v>
      </c>
      <c r="D98" s="32" t="s">
        <v>5447</v>
      </c>
      <c r="E98" s="37">
        <v>3</v>
      </c>
      <c r="F98" s="35">
        <v>7325706264581</v>
      </c>
      <c r="G98" s="81" t="s">
        <v>4771</v>
      </c>
      <c r="H98" s="81" t="s">
        <v>4121</v>
      </c>
      <c r="I98" s="10">
        <v>349.99</v>
      </c>
      <c r="J98" s="10">
        <f>Table3_1[[#This Row],[RRP]]*Table3_1[[#This Row],[Value]]</f>
        <v>1049.97</v>
      </c>
    </row>
    <row r="99" spans="1:10">
      <c r="A99" s="33" t="s">
        <v>5948</v>
      </c>
      <c r="B99" s="32">
        <v>4770113</v>
      </c>
      <c r="C99" s="32">
        <v>433</v>
      </c>
      <c r="D99" s="32" t="s">
        <v>5440</v>
      </c>
      <c r="E99" s="37">
        <v>5</v>
      </c>
      <c r="F99" s="35">
        <v>7325706264598</v>
      </c>
      <c r="G99" s="81" t="s">
        <v>4771</v>
      </c>
      <c r="H99" s="81" t="s">
        <v>4121</v>
      </c>
      <c r="I99" s="10">
        <v>349.99</v>
      </c>
      <c r="J99" s="10">
        <f>Table3_1[[#This Row],[RRP]]*Table3_1[[#This Row],[Value]]</f>
        <v>1749.95</v>
      </c>
    </row>
    <row r="100" spans="1:10">
      <c r="A100" s="80" t="s">
        <v>5948</v>
      </c>
      <c r="B100" s="32">
        <v>4770113</v>
      </c>
      <c r="C100" s="32">
        <v>433</v>
      </c>
      <c r="D100" s="32" t="s">
        <v>5441</v>
      </c>
      <c r="E100" s="37">
        <v>5</v>
      </c>
      <c r="F100" s="35">
        <v>7325706264604</v>
      </c>
      <c r="G100" s="81" t="s">
        <v>4771</v>
      </c>
      <c r="H100" s="81" t="s">
        <v>4121</v>
      </c>
      <c r="I100" s="10">
        <v>349.99</v>
      </c>
      <c r="J100" s="10">
        <f>Table3_1[[#This Row],[RRP]]*Table3_1[[#This Row],[Value]]</f>
        <v>1749.95</v>
      </c>
    </row>
    <row r="101" spans="1:10">
      <c r="A101" s="33" t="s">
        <v>5948</v>
      </c>
      <c r="B101" s="32">
        <v>4770113</v>
      </c>
      <c r="C101" s="32">
        <v>433</v>
      </c>
      <c r="D101" s="32" t="s">
        <v>5442</v>
      </c>
      <c r="E101" s="37">
        <v>4</v>
      </c>
      <c r="F101" s="35">
        <v>7325706264611</v>
      </c>
      <c r="G101" s="81" t="s">
        <v>4771</v>
      </c>
      <c r="H101" s="81" t="s">
        <v>4121</v>
      </c>
      <c r="I101" s="10">
        <v>349.99</v>
      </c>
      <c r="J101" s="10">
        <f>Table3_1[[#This Row],[RRP]]*Table3_1[[#This Row],[Value]]</f>
        <v>1399.96</v>
      </c>
    </row>
    <row r="102" spans="1:10">
      <c r="A102" s="80" t="s">
        <v>5948</v>
      </c>
      <c r="B102" s="32">
        <v>4770113</v>
      </c>
      <c r="C102" s="32">
        <v>433</v>
      </c>
      <c r="D102" s="32" t="s">
        <v>5474</v>
      </c>
      <c r="E102" s="37">
        <v>2</v>
      </c>
      <c r="F102" s="35">
        <v>7325706264628</v>
      </c>
      <c r="G102" s="81" t="s">
        <v>4771</v>
      </c>
      <c r="H102" s="81" t="s">
        <v>4121</v>
      </c>
      <c r="I102" s="10">
        <v>349.99</v>
      </c>
      <c r="J102" s="10">
        <f>Table3_1[[#This Row],[RRP]]*Table3_1[[#This Row],[Value]]</f>
        <v>699.98</v>
      </c>
    </row>
    <row r="103" spans="1:10">
      <c r="A103" s="33" t="s">
        <v>5949</v>
      </c>
      <c r="B103" s="32">
        <v>4700152</v>
      </c>
      <c r="C103" s="32">
        <v>433</v>
      </c>
      <c r="D103" s="32" t="s">
        <v>4117</v>
      </c>
      <c r="E103" s="37">
        <v>5</v>
      </c>
      <c r="F103" s="35">
        <v>7325706159306</v>
      </c>
      <c r="G103" s="81" t="s">
        <v>4771</v>
      </c>
      <c r="H103" s="81" t="s">
        <v>4012</v>
      </c>
      <c r="I103" s="10">
        <v>399.99</v>
      </c>
      <c r="J103" s="10">
        <f>Table3_1[[#This Row],[RRP]]*Table3_1[[#This Row],[Value]]</f>
        <v>1999.95</v>
      </c>
    </row>
    <row r="104" spans="1:10">
      <c r="A104" s="80" t="s">
        <v>5949</v>
      </c>
      <c r="B104" s="32">
        <v>4700152</v>
      </c>
      <c r="C104" s="32">
        <v>433</v>
      </c>
      <c r="D104" s="32" t="s">
        <v>4003</v>
      </c>
      <c r="E104" s="37">
        <v>6</v>
      </c>
      <c r="F104" s="35">
        <v>7325706159313</v>
      </c>
      <c r="G104" s="81" t="s">
        <v>4771</v>
      </c>
      <c r="H104" s="81" t="s">
        <v>4012</v>
      </c>
      <c r="I104" s="10">
        <v>399.99</v>
      </c>
      <c r="J104" s="10">
        <f>Table3_1[[#This Row],[RRP]]*Table3_1[[#This Row],[Value]]</f>
        <v>2399.94</v>
      </c>
    </row>
    <row r="105" spans="1:10">
      <c r="A105" s="33" t="s">
        <v>5949</v>
      </c>
      <c r="B105" s="32">
        <v>4700152</v>
      </c>
      <c r="C105" s="32">
        <v>433</v>
      </c>
      <c r="D105" s="32" t="s">
        <v>4001</v>
      </c>
      <c r="E105" s="37">
        <v>6</v>
      </c>
      <c r="F105" s="35">
        <v>7325706159320</v>
      </c>
      <c r="G105" s="81" t="s">
        <v>4771</v>
      </c>
      <c r="H105" s="81" t="s">
        <v>4012</v>
      </c>
      <c r="I105" s="10">
        <v>399.99</v>
      </c>
      <c r="J105" s="10">
        <f>Table3_1[[#This Row],[RRP]]*Table3_1[[#This Row],[Value]]</f>
        <v>2399.94</v>
      </c>
    </row>
    <row r="106" spans="1:10">
      <c r="A106" s="80" t="s">
        <v>5949</v>
      </c>
      <c r="B106" s="32">
        <v>4700152</v>
      </c>
      <c r="C106" s="32">
        <v>433</v>
      </c>
      <c r="D106" s="32" t="s">
        <v>4004</v>
      </c>
      <c r="E106" s="37">
        <v>6</v>
      </c>
      <c r="F106" s="35">
        <v>7325706159337</v>
      </c>
      <c r="G106" s="81" t="s">
        <v>4771</v>
      </c>
      <c r="H106" s="81" t="s">
        <v>4012</v>
      </c>
      <c r="I106" s="10">
        <v>399.99</v>
      </c>
      <c r="J106" s="10">
        <f>Table3_1[[#This Row],[RRP]]*Table3_1[[#This Row],[Value]]</f>
        <v>2399.94</v>
      </c>
    </row>
    <row r="107" spans="1:10">
      <c r="A107" s="33" t="s">
        <v>5950</v>
      </c>
      <c r="B107" s="32">
        <v>7006134</v>
      </c>
      <c r="C107" s="32">
        <v>433</v>
      </c>
      <c r="D107" s="32" t="s">
        <v>4003</v>
      </c>
      <c r="E107" s="37">
        <v>2</v>
      </c>
      <c r="F107" s="35">
        <v>7325706196844</v>
      </c>
      <c r="G107" s="81" t="s">
        <v>4011</v>
      </c>
      <c r="H107" s="81" t="s">
        <v>4012</v>
      </c>
      <c r="I107" s="10">
        <v>399.99</v>
      </c>
      <c r="J107" s="10">
        <f>Table3_1[[#This Row],[RRP]]*Table3_1[[#This Row],[Value]]</f>
        <v>799.98</v>
      </c>
    </row>
    <row r="108" spans="1:10">
      <c r="A108" s="80" t="s">
        <v>5950</v>
      </c>
      <c r="B108" s="32">
        <v>7006134</v>
      </c>
      <c r="C108" s="32">
        <v>433</v>
      </c>
      <c r="D108" s="32" t="s">
        <v>4001</v>
      </c>
      <c r="E108" s="37">
        <v>1</v>
      </c>
      <c r="F108" s="35">
        <v>7325706196851</v>
      </c>
      <c r="G108" s="81" t="s">
        <v>4011</v>
      </c>
      <c r="H108" s="81" t="s">
        <v>4012</v>
      </c>
      <c r="I108" s="10">
        <v>399.99</v>
      </c>
      <c r="J108" s="10">
        <f>Table3_1[[#This Row],[RRP]]*Table3_1[[#This Row],[Value]]</f>
        <v>399.99</v>
      </c>
    </row>
    <row r="109" spans="1:10">
      <c r="A109" s="33" t="s">
        <v>5951</v>
      </c>
      <c r="B109" s="32">
        <v>7006149</v>
      </c>
      <c r="C109" s="32">
        <v>433</v>
      </c>
      <c r="D109" s="32" t="s">
        <v>4003</v>
      </c>
      <c r="E109" s="37">
        <v>2</v>
      </c>
      <c r="F109" s="35">
        <v>7325706256487</v>
      </c>
      <c r="G109" s="81" t="s">
        <v>4011</v>
      </c>
      <c r="H109" s="81" t="s">
        <v>4012</v>
      </c>
      <c r="I109" s="10">
        <v>179.99</v>
      </c>
      <c r="J109" s="10">
        <f>Table3_1[[#This Row],[RRP]]*Table3_1[[#This Row],[Value]]</f>
        <v>359.98</v>
      </c>
    </row>
    <row r="110" spans="1:10">
      <c r="A110" s="80" t="s">
        <v>5951</v>
      </c>
      <c r="B110" s="32">
        <v>7006149</v>
      </c>
      <c r="C110" s="32">
        <v>433</v>
      </c>
      <c r="D110" s="32" t="s">
        <v>4001</v>
      </c>
      <c r="E110" s="37">
        <v>5</v>
      </c>
      <c r="F110" s="35">
        <v>7325706256494</v>
      </c>
      <c r="G110" s="81" t="s">
        <v>4011</v>
      </c>
      <c r="H110" s="81" t="s">
        <v>4012</v>
      </c>
      <c r="I110" s="10">
        <v>179.99</v>
      </c>
      <c r="J110" s="10">
        <f>Table3_1[[#This Row],[RRP]]*Table3_1[[#This Row],[Value]]</f>
        <v>899.95</v>
      </c>
    </row>
    <row r="111" spans="1:10">
      <c r="A111" s="33" t="s">
        <v>5951</v>
      </c>
      <c r="B111" s="32">
        <v>7006149</v>
      </c>
      <c r="C111" s="32">
        <v>433</v>
      </c>
      <c r="D111" s="32" t="s">
        <v>4004</v>
      </c>
      <c r="E111" s="37">
        <v>5</v>
      </c>
      <c r="F111" s="35">
        <v>7325706256500</v>
      </c>
      <c r="G111" s="81" t="s">
        <v>4011</v>
      </c>
      <c r="H111" s="81" t="s">
        <v>4012</v>
      </c>
      <c r="I111" s="10">
        <v>179.99</v>
      </c>
      <c r="J111" s="10">
        <f>Table3_1[[#This Row],[RRP]]*Table3_1[[#This Row],[Value]]</f>
        <v>899.95</v>
      </c>
    </row>
    <row r="112" spans="1:10">
      <c r="A112" s="80" t="s">
        <v>5951</v>
      </c>
      <c r="B112" s="32">
        <v>7006149</v>
      </c>
      <c r="C112" s="32">
        <v>433</v>
      </c>
      <c r="D112" s="32" t="s">
        <v>4016</v>
      </c>
      <c r="E112" s="37">
        <v>5</v>
      </c>
      <c r="F112" s="35">
        <v>7325706256517</v>
      </c>
      <c r="G112" s="81" t="s">
        <v>4011</v>
      </c>
      <c r="H112" s="81" t="s">
        <v>4012</v>
      </c>
      <c r="I112" s="10">
        <v>179.99</v>
      </c>
      <c r="J112" s="10">
        <f>Table3_1[[#This Row],[RRP]]*Table3_1[[#This Row],[Value]]</f>
        <v>899.95</v>
      </c>
    </row>
    <row r="113" spans="1:10">
      <c r="A113" s="33" t="s">
        <v>5951</v>
      </c>
      <c r="B113" s="32">
        <v>7006149</v>
      </c>
      <c r="C113" s="32">
        <v>433</v>
      </c>
      <c r="D113" s="32" t="s">
        <v>4005</v>
      </c>
      <c r="E113" s="37">
        <v>5</v>
      </c>
      <c r="F113" s="35">
        <v>7325706256524</v>
      </c>
      <c r="G113" s="81" t="s">
        <v>4011</v>
      </c>
      <c r="H113" s="81" t="s">
        <v>4012</v>
      </c>
      <c r="I113" s="10">
        <v>179.99</v>
      </c>
      <c r="J113" s="10">
        <f>Table3_1[[#This Row],[RRP]]*Table3_1[[#This Row],[Value]]</f>
        <v>899.95</v>
      </c>
    </row>
    <row r="114" spans="1:10">
      <c r="A114" s="80" t="s">
        <v>5951</v>
      </c>
      <c r="B114" s="32">
        <v>7006149</v>
      </c>
      <c r="C114" s="32">
        <v>433</v>
      </c>
      <c r="D114" s="32" t="s">
        <v>4029</v>
      </c>
      <c r="E114" s="37">
        <v>2</v>
      </c>
      <c r="F114" s="35">
        <v>7325706256531</v>
      </c>
      <c r="G114" s="81" t="s">
        <v>4011</v>
      </c>
      <c r="H114" s="81" t="s">
        <v>4012</v>
      </c>
      <c r="I114" s="10">
        <v>179.99</v>
      </c>
      <c r="J114" s="10">
        <f>Table3_1[[#This Row],[RRP]]*Table3_1[[#This Row],[Value]]</f>
        <v>359.98</v>
      </c>
    </row>
    <row r="115" spans="1:10">
      <c r="A115" s="33" t="s">
        <v>5952</v>
      </c>
      <c r="B115" s="32">
        <v>7006137</v>
      </c>
      <c r="C115" s="32">
        <v>277</v>
      </c>
      <c r="D115" s="32" t="s">
        <v>4001</v>
      </c>
      <c r="E115" s="37">
        <v>3</v>
      </c>
      <c r="F115" s="35">
        <v>7325706197124</v>
      </c>
      <c r="G115" s="81" t="s">
        <v>4011</v>
      </c>
      <c r="H115" s="81" t="s">
        <v>4012</v>
      </c>
      <c r="I115" s="10">
        <v>199.99</v>
      </c>
      <c r="J115" s="10">
        <f>Table3_1[[#This Row],[RRP]]*Table3_1[[#This Row],[Value]]</f>
        <v>599.97</v>
      </c>
    </row>
    <row r="116" spans="1:10">
      <c r="A116" s="80" t="s">
        <v>5952</v>
      </c>
      <c r="B116" s="32">
        <v>7006137</v>
      </c>
      <c r="C116" s="32">
        <v>277</v>
      </c>
      <c r="D116" s="32" t="s">
        <v>4004</v>
      </c>
      <c r="E116" s="37">
        <v>4</v>
      </c>
      <c r="F116" s="35">
        <v>7325706197131</v>
      </c>
      <c r="G116" s="81" t="s">
        <v>4011</v>
      </c>
      <c r="H116" s="81" t="s">
        <v>4012</v>
      </c>
      <c r="I116" s="10">
        <v>199.99</v>
      </c>
      <c r="J116" s="10">
        <f>Table3_1[[#This Row],[RRP]]*Table3_1[[#This Row],[Value]]</f>
        <v>799.96</v>
      </c>
    </row>
    <row r="117" spans="1:10">
      <c r="A117" s="33" t="s">
        <v>5952</v>
      </c>
      <c r="B117" s="32">
        <v>7006137</v>
      </c>
      <c r="C117" s="32">
        <v>277</v>
      </c>
      <c r="D117" s="32" t="s">
        <v>4016</v>
      </c>
      <c r="E117" s="37">
        <v>3</v>
      </c>
      <c r="F117" s="35">
        <v>7325706197148</v>
      </c>
      <c r="G117" s="81" t="s">
        <v>4011</v>
      </c>
      <c r="H117" s="81" t="s">
        <v>4012</v>
      </c>
      <c r="I117" s="10">
        <v>199.99</v>
      </c>
      <c r="J117" s="10">
        <f>Table3_1[[#This Row],[RRP]]*Table3_1[[#This Row],[Value]]</f>
        <v>599.97</v>
      </c>
    </row>
    <row r="118" spans="1:10">
      <c r="A118" s="80" t="s">
        <v>5952</v>
      </c>
      <c r="B118" s="32">
        <v>7006137</v>
      </c>
      <c r="C118" s="32">
        <v>277</v>
      </c>
      <c r="D118" s="32" t="s">
        <v>4005</v>
      </c>
      <c r="E118" s="37">
        <v>3</v>
      </c>
      <c r="F118" s="35">
        <v>7325706197155</v>
      </c>
      <c r="G118" s="81" t="s">
        <v>4011</v>
      </c>
      <c r="H118" s="81" t="s">
        <v>4012</v>
      </c>
      <c r="I118" s="10">
        <v>199.99</v>
      </c>
      <c r="J118" s="10">
        <f>Table3_1[[#This Row],[RRP]]*Table3_1[[#This Row],[Value]]</f>
        <v>599.97</v>
      </c>
    </row>
    <row r="119" spans="1:10">
      <c r="A119" s="33" t="s">
        <v>5952</v>
      </c>
      <c r="B119" s="32">
        <v>7006137</v>
      </c>
      <c r="C119" s="32">
        <v>277</v>
      </c>
      <c r="D119" s="32" t="s">
        <v>4029</v>
      </c>
      <c r="E119" s="37">
        <v>2</v>
      </c>
      <c r="F119" s="35">
        <v>7325706197162</v>
      </c>
      <c r="G119" s="81" t="s">
        <v>4011</v>
      </c>
      <c r="H119" s="81" t="s">
        <v>4012</v>
      </c>
      <c r="I119" s="10">
        <v>199.99</v>
      </c>
      <c r="J119" s="10">
        <f>Table3_1[[#This Row],[RRP]]*Table3_1[[#This Row],[Value]]</f>
        <v>399.98</v>
      </c>
    </row>
    <row r="120" spans="1:10">
      <c r="A120" s="80" t="s">
        <v>5953</v>
      </c>
      <c r="B120" s="32">
        <v>7006135</v>
      </c>
      <c r="C120" s="32">
        <v>227</v>
      </c>
      <c r="D120" s="32" t="s">
        <v>4001</v>
      </c>
      <c r="E120" s="37">
        <v>4</v>
      </c>
      <c r="F120" s="35">
        <v>7325706196943</v>
      </c>
      <c r="G120" s="81" t="s">
        <v>4011</v>
      </c>
      <c r="H120" s="81" t="s">
        <v>4012</v>
      </c>
      <c r="I120" s="10">
        <v>799.99</v>
      </c>
      <c r="J120" s="10">
        <f>Table3_1[[#This Row],[RRP]]*Table3_1[[#This Row],[Value]]</f>
        <v>3199.96</v>
      </c>
    </row>
    <row r="121" spans="1:10">
      <c r="A121" s="33" t="s">
        <v>5953</v>
      </c>
      <c r="B121" s="32">
        <v>7006135</v>
      </c>
      <c r="C121" s="32">
        <v>227</v>
      </c>
      <c r="D121" s="32" t="s">
        <v>4004</v>
      </c>
      <c r="E121" s="37">
        <v>5</v>
      </c>
      <c r="F121" s="35">
        <v>7325706196950</v>
      </c>
      <c r="G121" s="81" t="s">
        <v>4011</v>
      </c>
      <c r="H121" s="81" t="s">
        <v>4012</v>
      </c>
      <c r="I121" s="10">
        <v>799.99</v>
      </c>
      <c r="J121" s="10">
        <f>Table3_1[[#This Row],[RRP]]*Table3_1[[#This Row],[Value]]</f>
        <v>3999.95</v>
      </c>
    </row>
    <row r="122" spans="1:10">
      <c r="A122" s="80" t="s">
        <v>5953</v>
      </c>
      <c r="B122" s="32">
        <v>7006135</v>
      </c>
      <c r="C122" s="32">
        <v>227</v>
      </c>
      <c r="D122" s="32" t="s">
        <v>4016</v>
      </c>
      <c r="E122" s="37">
        <v>3</v>
      </c>
      <c r="F122" s="35">
        <v>7325706196967</v>
      </c>
      <c r="G122" s="81" t="s">
        <v>4011</v>
      </c>
      <c r="H122" s="81" t="s">
        <v>4012</v>
      </c>
      <c r="I122" s="10">
        <v>799.99</v>
      </c>
      <c r="J122" s="10">
        <f>Table3_1[[#This Row],[RRP]]*Table3_1[[#This Row],[Value]]</f>
        <v>2399.9700000000003</v>
      </c>
    </row>
    <row r="123" spans="1:10">
      <c r="A123" s="33" t="s">
        <v>5953</v>
      </c>
      <c r="B123" s="32">
        <v>7006135</v>
      </c>
      <c r="C123" s="32">
        <v>227</v>
      </c>
      <c r="D123" s="32" t="s">
        <v>4005</v>
      </c>
      <c r="E123" s="37">
        <v>2</v>
      </c>
      <c r="F123" s="35">
        <v>7325706196974</v>
      </c>
      <c r="G123" s="81" t="s">
        <v>4011</v>
      </c>
      <c r="H123" s="81" t="s">
        <v>4012</v>
      </c>
      <c r="I123" s="10">
        <v>799.99</v>
      </c>
      <c r="J123" s="10">
        <f>Table3_1[[#This Row],[RRP]]*Table3_1[[#This Row],[Value]]</f>
        <v>1599.98</v>
      </c>
    </row>
    <row r="124" spans="1:10">
      <c r="A124" s="80" t="s">
        <v>5953</v>
      </c>
      <c r="B124" s="32">
        <v>7006135</v>
      </c>
      <c r="C124" s="32">
        <v>227</v>
      </c>
      <c r="D124" s="32" t="s">
        <v>4029</v>
      </c>
      <c r="E124" s="37">
        <v>2</v>
      </c>
      <c r="F124" s="35">
        <v>7325706196981</v>
      </c>
      <c r="G124" s="81" t="s">
        <v>4011</v>
      </c>
      <c r="H124" s="81" t="s">
        <v>4012</v>
      </c>
      <c r="I124" s="10">
        <v>800</v>
      </c>
      <c r="J124" s="10">
        <f>Table3_1[[#This Row],[RRP]]*Table3_1[[#This Row],[Value]]</f>
        <v>1600</v>
      </c>
    </row>
    <row r="125" spans="1:10">
      <c r="A125" s="33" t="s">
        <v>5954</v>
      </c>
      <c r="B125" s="32">
        <v>7006132</v>
      </c>
      <c r="C125" s="32">
        <v>433</v>
      </c>
      <c r="D125" s="32" t="s">
        <v>4003</v>
      </c>
      <c r="E125" s="37">
        <v>1</v>
      </c>
      <c r="F125" s="35">
        <v>7325706196578</v>
      </c>
      <c r="G125" s="81" t="s">
        <v>4011</v>
      </c>
      <c r="H125" s="81" t="s">
        <v>4012</v>
      </c>
      <c r="I125" s="10">
        <v>249.99</v>
      </c>
      <c r="J125" s="10">
        <f>Table3_1[[#This Row],[RRP]]*Table3_1[[#This Row],[Value]]</f>
        <v>249.99</v>
      </c>
    </row>
    <row r="126" spans="1:10">
      <c r="A126" s="80" t="s">
        <v>5954</v>
      </c>
      <c r="B126" s="32">
        <v>7006132</v>
      </c>
      <c r="C126" s="32">
        <v>433</v>
      </c>
      <c r="D126" s="32" t="s">
        <v>4001</v>
      </c>
      <c r="E126" s="37">
        <v>2</v>
      </c>
      <c r="F126" s="35">
        <v>7325706196585</v>
      </c>
      <c r="G126" s="81" t="s">
        <v>4011</v>
      </c>
      <c r="H126" s="81" t="s">
        <v>4012</v>
      </c>
      <c r="I126" s="10">
        <v>249.99</v>
      </c>
      <c r="J126" s="10">
        <f>Table3_1[[#This Row],[RRP]]*Table3_1[[#This Row],[Value]]</f>
        <v>499.98</v>
      </c>
    </row>
    <row r="127" spans="1:10">
      <c r="A127" s="33" t="s">
        <v>5954</v>
      </c>
      <c r="B127" s="32">
        <v>7006132</v>
      </c>
      <c r="C127" s="32">
        <v>433</v>
      </c>
      <c r="D127" s="32" t="s">
        <v>4004</v>
      </c>
      <c r="E127" s="37">
        <v>2</v>
      </c>
      <c r="F127" s="35">
        <v>7325706196592</v>
      </c>
      <c r="G127" s="81" t="s">
        <v>4011</v>
      </c>
      <c r="H127" s="81" t="s">
        <v>4012</v>
      </c>
      <c r="I127" s="10">
        <v>249.99</v>
      </c>
      <c r="J127" s="10">
        <f>Table3_1[[#This Row],[RRP]]*Table3_1[[#This Row],[Value]]</f>
        <v>499.98</v>
      </c>
    </row>
    <row r="128" spans="1:10">
      <c r="A128" s="80" t="s">
        <v>5954</v>
      </c>
      <c r="B128" s="32">
        <v>7006132</v>
      </c>
      <c r="C128" s="32">
        <v>433</v>
      </c>
      <c r="D128" s="32" t="s">
        <v>4016</v>
      </c>
      <c r="E128" s="37">
        <v>1</v>
      </c>
      <c r="F128" s="35">
        <v>7325706196608</v>
      </c>
      <c r="G128" s="81" t="s">
        <v>4011</v>
      </c>
      <c r="H128" s="81" t="s">
        <v>4012</v>
      </c>
      <c r="I128" s="10">
        <v>249.99</v>
      </c>
      <c r="J128" s="10">
        <f>Table3_1[[#This Row],[RRP]]*Table3_1[[#This Row],[Value]]</f>
        <v>249.99</v>
      </c>
    </row>
    <row r="129" spans="1:10">
      <c r="A129" s="33" t="s">
        <v>5954</v>
      </c>
      <c r="B129" s="32">
        <v>7006132</v>
      </c>
      <c r="C129" s="32">
        <v>433</v>
      </c>
      <c r="D129" s="32" t="s">
        <v>4005</v>
      </c>
      <c r="E129" s="37">
        <v>1</v>
      </c>
      <c r="F129" s="35">
        <v>7325706196615</v>
      </c>
      <c r="G129" s="81" t="s">
        <v>4011</v>
      </c>
      <c r="H129" s="81" t="s">
        <v>4012</v>
      </c>
      <c r="I129" s="10">
        <v>249.99</v>
      </c>
      <c r="J129" s="10">
        <f>Table3_1[[#This Row],[RRP]]*Table3_1[[#This Row],[Value]]</f>
        <v>249.99</v>
      </c>
    </row>
    <row r="130" spans="1:10">
      <c r="A130" s="80" t="s">
        <v>5954</v>
      </c>
      <c r="B130" s="32">
        <v>7006132</v>
      </c>
      <c r="C130" s="32">
        <v>372</v>
      </c>
      <c r="D130" s="32" t="s">
        <v>4003</v>
      </c>
      <c r="E130" s="37">
        <v>2</v>
      </c>
      <c r="F130" s="35">
        <v>7325706196486</v>
      </c>
      <c r="G130" s="81" t="s">
        <v>4011</v>
      </c>
      <c r="H130" s="81" t="s">
        <v>4012</v>
      </c>
      <c r="I130" s="10">
        <v>249.99</v>
      </c>
      <c r="J130" s="10">
        <f>Table3_1[[#This Row],[RRP]]*Table3_1[[#This Row],[Value]]</f>
        <v>499.98</v>
      </c>
    </row>
    <row r="131" spans="1:10">
      <c r="A131" s="33" t="s">
        <v>5954</v>
      </c>
      <c r="B131" s="32">
        <v>7006132</v>
      </c>
      <c r="C131" s="32">
        <v>372</v>
      </c>
      <c r="D131" s="32" t="s">
        <v>4001</v>
      </c>
      <c r="E131" s="37">
        <v>4</v>
      </c>
      <c r="F131" s="35">
        <v>7325706196493</v>
      </c>
      <c r="G131" s="81" t="s">
        <v>4011</v>
      </c>
      <c r="H131" s="81" t="s">
        <v>4012</v>
      </c>
      <c r="I131" s="10">
        <v>249.99</v>
      </c>
      <c r="J131" s="10">
        <f>Table3_1[[#This Row],[RRP]]*Table3_1[[#This Row],[Value]]</f>
        <v>999.96</v>
      </c>
    </row>
    <row r="132" spans="1:10">
      <c r="A132" s="80" t="s">
        <v>5954</v>
      </c>
      <c r="B132" s="32">
        <v>7006132</v>
      </c>
      <c r="C132" s="32">
        <v>372</v>
      </c>
      <c r="D132" s="32" t="s">
        <v>4004</v>
      </c>
      <c r="E132" s="37">
        <v>4</v>
      </c>
      <c r="F132" s="35">
        <v>7325706196509</v>
      </c>
      <c r="G132" s="81" t="s">
        <v>4011</v>
      </c>
      <c r="H132" s="81" t="s">
        <v>4012</v>
      </c>
      <c r="I132" s="10">
        <v>249.99</v>
      </c>
      <c r="J132" s="10">
        <f>Table3_1[[#This Row],[RRP]]*Table3_1[[#This Row],[Value]]</f>
        <v>999.96</v>
      </c>
    </row>
    <row r="133" spans="1:10">
      <c r="A133" s="33" t="s">
        <v>5954</v>
      </c>
      <c r="B133" s="32">
        <v>7006132</v>
      </c>
      <c r="C133" s="32">
        <v>372</v>
      </c>
      <c r="D133" s="32" t="s">
        <v>4016</v>
      </c>
      <c r="E133" s="37">
        <v>3</v>
      </c>
      <c r="F133" s="35">
        <v>7325706196516</v>
      </c>
      <c r="G133" s="81" t="s">
        <v>4011</v>
      </c>
      <c r="H133" s="81" t="s">
        <v>4012</v>
      </c>
      <c r="I133" s="10">
        <v>249.99</v>
      </c>
      <c r="J133" s="10">
        <f>Table3_1[[#This Row],[RRP]]*Table3_1[[#This Row],[Value]]</f>
        <v>749.97</v>
      </c>
    </row>
    <row r="134" spans="1:10">
      <c r="A134" s="80" t="s">
        <v>5954</v>
      </c>
      <c r="B134" s="32">
        <v>7006132</v>
      </c>
      <c r="C134" s="32">
        <v>372</v>
      </c>
      <c r="D134" s="32" t="s">
        <v>4005</v>
      </c>
      <c r="E134" s="37">
        <v>2</v>
      </c>
      <c r="F134" s="35">
        <v>7325706196523</v>
      </c>
      <c r="G134" s="81" t="s">
        <v>4011</v>
      </c>
      <c r="H134" s="81" t="s">
        <v>4012</v>
      </c>
      <c r="I134" s="10">
        <v>249.99</v>
      </c>
      <c r="J134" s="10">
        <f>Table3_1[[#This Row],[RRP]]*Table3_1[[#This Row],[Value]]</f>
        <v>499.98</v>
      </c>
    </row>
    <row r="135" spans="1:10">
      <c r="A135" s="33" t="s">
        <v>5955</v>
      </c>
      <c r="B135" s="32">
        <v>7006148</v>
      </c>
      <c r="C135" s="32">
        <v>277</v>
      </c>
      <c r="D135" s="32" t="s">
        <v>4003</v>
      </c>
      <c r="E135" s="37">
        <v>2</v>
      </c>
      <c r="F135" s="35">
        <v>7325706253158</v>
      </c>
      <c r="G135" s="81" t="s">
        <v>4011</v>
      </c>
      <c r="H135" s="81" t="s">
        <v>4012</v>
      </c>
      <c r="I135" s="10">
        <v>349.99</v>
      </c>
      <c r="J135" s="10">
        <f>Table3_1[[#This Row],[RRP]]*Table3_1[[#This Row],[Value]]</f>
        <v>699.98</v>
      </c>
    </row>
    <row r="136" spans="1:10">
      <c r="A136" s="80" t="s">
        <v>5955</v>
      </c>
      <c r="B136" s="32">
        <v>7006148</v>
      </c>
      <c r="C136" s="32">
        <v>277</v>
      </c>
      <c r="D136" s="32" t="s">
        <v>4001</v>
      </c>
      <c r="E136" s="37">
        <v>6</v>
      </c>
      <c r="F136" s="35">
        <v>7325706253165</v>
      </c>
      <c r="G136" s="81" t="s">
        <v>4011</v>
      </c>
      <c r="H136" s="81" t="s">
        <v>4012</v>
      </c>
      <c r="I136" s="10">
        <v>349.99</v>
      </c>
      <c r="J136" s="10">
        <f>Table3_1[[#This Row],[RRP]]*Table3_1[[#This Row],[Value]]</f>
        <v>2099.94</v>
      </c>
    </row>
    <row r="137" spans="1:10">
      <c r="A137" s="33" t="s">
        <v>5955</v>
      </c>
      <c r="B137" s="32">
        <v>7006148</v>
      </c>
      <c r="C137" s="32">
        <v>277</v>
      </c>
      <c r="D137" s="32" t="s">
        <v>4004</v>
      </c>
      <c r="E137" s="37">
        <v>6</v>
      </c>
      <c r="F137" s="35">
        <v>7325706253172</v>
      </c>
      <c r="G137" s="81" t="s">
        <v>4011</v>
      </c>
      <c r="H137" s="81" t="s">
        <v>4012</v>
      </c>
      <c r="I137" s="10">
        <v>349.99</v>
      </c>
      <c r="J137" s="10">
        <f>Table3_1[[#This Row],[RRP]]*Table3_1[[#This Row],[Value]]</f>
        <v>2099.94</v>
      </c>
    </row>
    <row r="138" spans="1:10">
      <c r="A138" s="80" t="s">
        <v>5955</v>
      </c>
      <c r="B138" s="32">
        <v>7006148</v>
      </c>
      <c r="C138" s="32">
        <v>277</v>
      </c>
      <c r="D138" s="32" t="s">
        <v>4016</v>
      </c>
      <c r="E138" s="37">
        <v>6</v>
      </c>
      <c r="F138" s="35">
        <v>7325706253189</v>
      </c>
      <c r="G138" s="81" t="s">
        <v>4011</v>
      </c>
      <c r="H138" s="81" t="s">
        <v>4012</v>
      </c>
      <c r="I138" s="10">
        <v>349.99</v>
      </c>
      <c r="J138" s="10">
        <f>Table3_1[[#This Row],[RRP]]*Table3_1[[#This Row],[Value]]</f>
        <v>2099.94</v>
      </c>
    </row>
    <row r="139" spans="1:10">
      <c r="A139" s="33" t="s">
        <v>5955</v>
      </c>
      <c r="B139" s="32">
        <v>7006148</v>
      </c>
      <c r="C139" s="32">
        <v>277</v>
      </c>
      <c r="D139" s="32" t="s">
        <v>4005</v>
      </c>
      <c r="E139" s="37">
        <v>5</v>
      </c>
      <c r="F139" s="35">
        <v>7325706253202</v>
      </c>
      <c r="G139" s="81" t="s">
        <v>4011</v>
      </c>
      <c r="H139" s="81" t="s">
        <v>4012</v>
      </c>
      <c r="I139" s="10">
        <v>349.99</v>
      </c>
      <c r="J139" s="10">
        <f>Table3_1[[#This Row],[RRP]]*Table3_1[[#This Row],[Value]]</f>
        <v>1749.95</v>
      </c>
    </row>
    <row r="140" spans="1:10">
      <c r="A140" s="80" t="s">
        <v>5955</v>
      </c>
      <c r="B140" s="32">
        <v>7006148</v>
      </c>
      <c r="C140" s="32">
        <v>277</v>
      </c>
      <c r="D140" s="32" t="s">
        <v>4029</v>
      </c>
      <c r="E140" s="37">
        <v>2</v>
      </c>
      <c r="F140" s="35">
        <v>7325706253196</v>
      </c>
      <c r="G140" s="81" t="s">
        <v>4011</v>
      </c>
      <c r="H140" s="81" t="s">
        <v>4012</v>
      </c>
      <c r="I140" s="10">
        <v>349.99</v>
      </c>
      <c r="J140" s="10">
        <f>Table3_1[[#This Row],[RRP]]*Table3_1[[#This Row],[Value]]</f>
        <v>699.98</v>
      </c>
    </row>
    <row r="141" spans="1:10">
      <c r="A141" s="33" t="s">
        <v>5956</v>
      </c>
      <c r="B141" s="32">
        <v>7006139</v>
      </c>
      <c r="C141" s="32">
        <v>329</v>
      </c>
      <c r="D141" s="32" t="s">
        <v>4001</v>
      </c>
      <c r="E141" s="37">
        <v>2</v>
      </c>
      <c r="F141" s="35">
        <v>7325706197407</v>
      </c>
      <c r="G141" s="81" t="s">
        <v>4011</v>
      </c>
      <c r="H141" s="81" t="s">
        <v>4012</v>
      </c>
      <c r="I141" s="10">
        <v>349.99</v>
      </c>
      <c r="J141" s="10">
        <f>Table3_1[[#This Row],[RRP]]*Table3_1[[#This Row],[Value]]</f>
        <v>699.98</v>
      </c>
    </row>
    <row r="142" spans="1:10">
      <c r="A142" s="80" t="s">
        <v>5956</v>
      </c>
      <c r="B142" s="32">
        <v>7006139</v>
      </c>
      <c r="C142" s="32">
        <v>329</v>
      </c>
      <c r="D142" s="32" t="s">
        <v>4004</v>
      </c>
      <c r="E142" s="37">
        <v>2</v>
      </c>
      <c r="F142" s="35">
        <v>7325706197414</v>
      </c>
      <c r="G142" s="81" t="s">
        <v>4011</v>
      </c>
      <c r="H142" s="81" t="s">
        <v>4012</v>
      </c>
      <c r="I142" s="10">
        <v>349.99</v>
      </c>
      <c r="J142" s="10">
        <f>Table3_1[[#This Row],[RRP]]*Table3_1[[#This Row],[Value]]</f>
        <v>699.98</v>
      </c>
    </row>
    <row r="143" spans="1:10">
      <c r="A143" s="33" t="s">
        <v>5956</v>
      </c>
      <c r="B143" s="32">
        <v>7006139</v>
      </c>
      <c r="C143" s="32">
        <v>329</v>
      </c>
      <c r="D143" s="32" t="s">
        <v>4016</v>
      </c>
      <c r="E143" s="37">
        <v>2</v>
      </c>
      <c r="F143" s="35">
        <v>7325706197421</v>
      </c>
      <c r="G143" s="81" t="s">
        <v>4011</v>
      </c>
      <c r="H143" s="81" t="s">
        <v>4012</v>
      </c>
      <c r="I143" s="10">
        <v>349.99</v>
      </c>
      <c r="J143" s="10">
        <f>Table3_1[[#This Row],[RRP]]*Table3_1[[#This Row],[Value]]</f>
        <v>699.98</v>
      </c>
    </row>
    <row r="144" spans="1:10">
      <c r="A144" s="80" t="s">
        <v>5956</v>
      </c>
      <c r="B144" s="32">
        <v>7006139</v>
      </c>
      <c r="C144" s="32">
        <v>329</v>
      </c>
      <c r="D144" s="32" t="s">
        <v>4005</v>
      </c>
      <c r="E144" s="37">
        <v>2</v>
      </c>
      <c r="F144" s="35">
        <v>7325706197438</v>
      </c>
      <c r="G144" s="81" t="s">
        <v>4011</v>
      </c>
      <c r="H144" s="81" t="s">
        <v>4012</v>
      </c>
      <c r="I144" s="10">
        <v>349.99</v>
      </c>
      <c r="J144" s="10">
        <f>Table3_1[[#This Row],[RRP]]*Table3_1[[#This Row],[Value]]</f>
        <v>699.98</v>
      </c>
    </row>
    <row r="145" spans="1:10">
      <c r="A145" s="33" t="s">
        <v>5956</v>
      </c>
      <c r="B145" s="32">
        <v>7006139</v>
      </c>
      <c r="C145" s="32">
        <v>329</v>
      </c>
      <c r="D145" s="32" t="s">
        <v>4029</v>
      </c>
      <c r="E145" s="37">
        <v>2</v>
      </c>
      <c r="F145" s="35">
        <v>7325706197445</v>
      </c>
      <c r="G145" s="81" t="s">
        <v>4011</v>
      </c>
      <c r="H145" s="81" t="s">
        <v>4012</v>
      </c>
      <c r="I145" s="10">
        <v>349.99</v>
      </c>
      <c r="J145" s="10">
        <f>Table3_1[[#This Row],[RRP]]*Table3_1[[#This Row],[Value]]</f>
        <v>699.98</v>
      </c>
    </row>
    <row r="146" spans="1:10">
      <c r="A146" s="80" t="s">
        <v>5957</v>
      </c>
      <c r="B146" s="32">
        <v>7006130</v>
      </c>
      <c r="C146" s="32">
        <v>705</v>
      </c>
      <c r="D146" s="32" t="s">
        <v>4001</v>
      </c>
      <c r="E146" s="37">
        <v>5</v>
      </c>
      <c r="F146" s="35">
        <v>7325706196134</v>
      </c>
      <c r="G146" s="81" t="s">
        <v>4011</v>
      </c>
      <c r="H146" s="81" t="s">
        <v>4012</v>
      </c>
      <c r="I146" s="10">
        <v>299.99</v>
      </c>
      <c r="J146" s="10">
        <f>Table3_1[[#This Row],[RRP]]*Table3_1[[#This Row],[Value]]</f>
        <v>1499.95</v>
      </c>
    </row>
    <row r="147" spans="1:10">
      <c r="A147" s="33" t="s">
        <v>5957</v>
      </c>
      <c r="B147" s="32">
        <v>7006130</v>
      </c>
      <c r="C147" s="32">
        <v>705</v>
      </c>
      <c r="D147" s="32" t="s">
        <v>4004</v>
      </c>
      <c r="E147" s="37">
        <v>6</v>
      </c>
      <c r="F147" s="35">
        <v>7325706196141</v>
      </c>
      <c r="G147" s="81" t="s">
        <v>4011</v>
      </c>
      <c r="H147" s="81" t="s">
        <v>4012</v>
      </c>
      <c r="I147" s="10">
        <v>299.99</v>
      </c>
      <c r="J147" s="10">
        <f>Table3_1[[#This Row],[RRP]]*Table3_1[[#This Row],[Value]]</f>
        <v>1799.94</v>
      </c>
    </row>
    <row r="148" spans="1:10">
      <c r="A148" s="80" t="s">
        <v>5957</v>
      </c>
      <c r="B148" s="32">
        <v>7006130</v>
      </c>
      <c r="C148" s="32">
        <v>705</v>
      </c>
      <c r="D148" s="32" t="s">
        <v>4016</v>
      </c>
      <c r="E148" s="37">
        <v>8</v>
      </c>
      <c r="F148" s="35">
        <v>7325706196158</v>
      </c>
      <c r="G148" s="81" t="s">
        <v>4011</v>
      </c>
      <c r="H148" s="81" t="s">
        <v>4012</v>
      </c>
      <c r="I148" s="10">
        <v>299.99</v>
      </c>
      <c r="J148" s="10">
        <f>Table3_1[[#This Row],[RRP]]*Table3_1[[#This Row],[Value]]</f>
        <v>2399.92</v>
      </c>
    </row>
    <row r="149" spans="1:10">
      <c r="A149" s="33" t="s">
        <v>5957</v>
      </c>
      <c r="B149" s="32">
        <v>7006130</v>
      </c>
      <c r="C149" s="32">
        <v>705</v>
      </c>
      <c r="D149" s="32" t="s">
        <v>4005</v>
      </c>
      <c r="E149" s="37">
        <v>4</v>
      </c>
      <c r="F149" s="35">
        <v>7325706196165</v>
      </c>
      <c r="G149" s="81" t="s">
        <v>4011</v>
      </c>
      <c r="H149" s="81" t="s">
        <v>4012</v>
      </c>
      <c r="I149" s="10">
        <v>299.99</v>
      </c>
      <c r="J149" s="10">
        <f>Table3_1[[#This Row],[RRP]]*Table3_1[[#This Row],[Value]]</f>
        <v>1199.96</v>
      </c>
    </row>
    <row r="150" spans="1:10">
      <c r="A150" s="80" t="s">
        <v>5958</v>
      </c>
      <c r="B150" s="32">
        <v>7006123</v>
      </c>
      <c r="C150" s="32">
        <v>620</v>
      </c>
      <c r="D150" s="32" t="s">
        <v>4001</v>
      </c>
      <c r="E150" s="37">
        <v>2</v>
      </c>
      <c r="F150" s="35">
        <v>7325706194178</v>
      </c>
      <c r="G150" s="81" t="s">
        <v>4011</v>
      </c>
      <c r="H150" s="81" t="s">
        <v>4012</v>
      </c>
      <c r="I150" s="10">
        <v>349.99</v>
      </c>
      <c r="J150" s="10">
        <f>Table3_1[[#This Row],[RRP]]*Table3_1[[#This Row],[Value]]</f>
        <v>699.98</v>
      </c>
    </row>
    <row r="151" spans="1:10">
      <c r="A151" s="33" t="s">
        <v>5958</v>
      </c>
      <c r="B151" s="32">
        <v>7006123</v>
      </c>
      <c r="C151" s="32">
        <v>620</v>
      </c>
      <c r="D151" s="32" t="s">
        <v>4004</v>
      </c>
      <c r="E151" s="37">
        <v>2</v>
      </c>
      <c r="F151" s="35">
        <v>7325706194185</v>
      </c>
      <c r="G151" s="81" t="s">
        <v>4011</v>
      </c>
      <c r="H151" s="81" t="s">
        <v>4012</v>
      </c>
      <c r="I151" s="10">
        <v>349.99</v>
      </c>
      <c r="J151" s="10">
        <f>Table3_1[[#This Row],[RRP]]*Table3_1[[#This Row],[Value]]</f>
        <v>699.98</v>
      </c>
    </row>
    <row r="152" spans="1:10">
      <c r="A152" s="80" t="s">
        <v>5958</v>
      </c>
      <c r="B152" s="32">
        <v>7006123</v>
      </c>
      <c r="C152" s="32">
        <v>620</v>
      </c>
      <c r="D152" s="32" t="s">
        <v>4016</v>
      </c>
      <c r="E152" s="37">
        <v>2</v>
      </c>
      <c r="F152" s="35">
        <v>7325706194192</v>
      </c>
      <c r="G152" s="81" t="s">
        <v>4011</v>
      </c>
      <c r="H152" s="81" t="s">
        <v>4012</v>
      </c>
      <c r="I152" s="10">
        <v>349.99</v>
      </c>
      <c r="J152" s="10">
        <f>Table3_1[[#This Row],[RRP]]*Table3_1[[#This Row],[Value]]</f>
        <v>699.98</v>
      </c>
    </row>
    <row r="153" spans="1:10">
      <c r="A153" s="33" t="s">
        <v>5958</v>
      </c>
      <c r="B153" s="32">
        <v>7006123</v>
      </c>
      <c r="C153" s="32">
        <v>620</v>
      </c>
      <c r="D153" s="32" t="s">
        <v>4005</v>
      </c>
      <c r="E153" s="37">
        <v>2</v>
      </c>
      <c r="F153" s="35">
        <v>7325706194208</v>
      </c>
      <c r="G153" s="81" t="s">
        <v>4011</v>
      </c>
      <c r="H153" s="81" t="s">
        <v>4012</v>
      </c>
      <c r="I153" s="10">
        <v>349.99</v>
      </c>
      <c r="J153" s="10">
        <f>Table3_1[[#This Row],[RRP]]*Table3_1[[#This Row],[Value]]</f>
        <v>699.98</v>
      </c>
    </row>
    <row r="154" spans="1:10">
      <c r="A154" s="80" t="s">
        <v>5958</v>
      </c>
      <c r="B154" s="32">
        <v>7006123</v>
      </c>
      <c r="C154" s="32">
        <v>620</v>
      </c>
      <c r="D154" s="32" t="s">
        <v>4029</v>
      </c>
      <c r="E154" s="37">
        <v>2</v>
      </c>
      <c r="F154" s="35">
        <v>7325706194215</v>
      </c>
      <c r="G154" s="81" t="s">
        <v>4011</v>
      </c>
      <c r="H154" s="81" t="s">
        <v>4012</v>
      </c>
      <c r="I154" s="10">
        <v>349.99</v>
      </c>
      <c r="J154" s="10">
        <f>Table3_1[[#This Row],[RRP]]*Table3_1[[#This Row],[Value]]</f>
        <v>699.98</v>
      </c>
    </row>
    <row r="155" spans="1:10">
      <c r="A155" s="33" t="s">
        <v>5959</v>
      </c>
      <c r="B155" s="32">
        <v>7006120</v>
      </c>
      <c r="C155" s="32">
        <v>433</v>
      </c>
      <c r="D155" s="32" t="s">
        <v>4001</v>
      </c>
      <c r="E155" s="37">
        <v>3</v>
      </c>
      <c r="F155" s="35">
        <v>7325706193898</v>
      </c>
      <c r="G155" s="81" t="s">
        <v>4011</v>
      </c>
      <c r="H155" s="81" t="s">
        <v>4012</v>
      </c>
      <c r="I155" s="10">
        <v>299.99</v>
      </c>
      <c r="J155" s="10">
        <f>Table3_1[[#This Row],[RRP]]*Table3_1[[#This Row],[Value]]</f>
        <v>899.97</v>
      </c>
    </row>
    <row r="156" spans="1:10">
      <c r="A156" s="80" t="s">
        <v>5959</v>
      </c>
      <c r="B156" s="32">
        <v>7006120</v>
      </c>
      <c r="C156" s="32">
        <v>433</v>
      </c>
      <c r="D156" s="32" t="s">
        <v>4016</v>
      </c>
      <c r="E156" s="37">
        <v>1</v>
      </c>
      <c r="F156" s="35">
        <v>7325706193911</v>
      </c>
      <c r="G156" s="81" t="s">
        <v>4011</v>
      </c>
      <c r="H156" s="81" t="s">
        <v>4012</v>
      </c>
      <c r="I156" s="10">
        <v>299.99</v>
      </c>
      <c r="J156" s="10">
        <f>Table3_1[[#This Row],[RRP]]*Table3_1[[#This Row],[Value]]</f>
        <v>299.99</v>
      </c>
    </row>
    <row r="157" spans="1:10">
      <c r="A157" s="33" t="s">
        <v>5959</v>
      </c>
      <c r="B157" s="32">
        <v>7006120</v>
      </c>
      <c r="C157" s="32">
        <v>433</v>
      </c>
      <c r="D157" s="32" t="s">
        <v>4005</v>
      </c>
      <c r="E157" s="37">
        <v>2</v>
      </c>
      <c r="F157" s="35">
        <v>7325706193928</v>
      </c>
      <c r="G157" s="81" t="s">
        <v>4011</v>
      </c>
      <c r="H157" s="81" t="s">
        <v>4012</v>
      </c>
      <c r="I157" s="10">
        <v>299.99</v>
      </c>
      <c r="J157" s="10">
        <f>Table3_1[[#This Row],[RRP]]*Table3_1[[#This Row],[Value]]</f>
        <v>599.98</v>
      </c>
    </row>
    <row r="158" spans="1:10">
      <c r="A158" s="80" t="s">
        <v>5959</v>
      </c>
      <c r="B158" s="32">
        <v>7006120</v>
      </c>
      <c r="C158" s="32">
        <v>433</v>
      </c>
      <c r="D158" s="32" t="s">
        <v>4029</v>
      </c>
      <c r="E158" s="37">
        <v>1</v>
      </c>
      <c r="F158" s="35">
        <v>7325706193935</v>
      </c>
      <c r="G158" s="81" t="s">
        <v>4011</v>
      </c>
      <c r="H158" s="81" t="s">
        <v>4012</v>
      </c>
      <c r="I158" s="10">
        <v>299.99</v>
      </c>
      <c r="J158" s="10">
        <f>Table3_1[[#This Row],[RRP]]*Table3_1[[#This Row],[Value]]</f>
        <v>299.99</v>
      </c>
    </row>
    <row r="159" spans="1:10">
      <c r="A159" s="33" t="s">
        <v>5959</v>
      </c>
      <c r="B159" s="32">
        <v>7006120</v>
      </c>
      <c r="C159" s="32">
        <v>248</v>
      </c>
      <c r="D159" s="32" t="s">
        <v>4003</v>
      </c>
      <c r="E159" s="37">
        <v>2</v>
      </c>
      <c r="F159" s="35">
        <v>7325706193706</v>
      </c>
      <c r="G159" s="81" t="s">
        <v>4011</v>
      </c>
      <c r="H159" s="81" t="s">
        <v>4012</v>
      </c>
      <c r="I159" s="10">
        <v>299.99</v>
      </c>
      <c r="J159" s="10">
        <f>Table3_1[[#This Row],[RRP]]*Table3_1[[#This Row],[Value]]</f>
        <v>599.98</v>
      </c>
    </row>
    <row r="160" spans="1:10">
      <c r="A160" s="80" t="s">
        <v>5959</v>
      </c>
      <c r="B160" s="32">
        <v>7006120</v>
      </c>
      <c r="C160" s="32">
        <v>248</v>
      </c>
      <c r="D160" s="32" t="s">
        <v>4001</v>
      </c>
      <c r="E160" s="37">
        <v>3</v>
      </c>
      <c r="F160" s="35">
        <v>7325706193713</v>
      </c>
      <c r="G160" s="81" t="s">
        <v>4011</v>
      </c>
      <c r="H160" s="81" t="s">
        <v>4012</v>
      </c>
      <c r="I160" s="10">
        <v>299.99</v>
      </c>
      <c r="J160" s="10">
        <f>Table3_1[[#This Row],[RRP]]*Table3_1[[#This Row],[Value]]</f>
        <v>899.97</v>
      </c>
    </row>
    <row r="161" spans="1:10">
      <c r="A161" s="33" t="s">
        <v>5959</v>
      </c>
      <c r="B161" s="32">
        <v>7006120</v>
      </c>
      <c r="C161" s="32">
        <v>248</v>
      </c>
      <c r="D161" s="32" t="s">
        <v>4004</v>
      </c>
      <c r="E161" s="37">
        <v>2</v>
      </c>
      <c r="F161" s="35">
        <v>7325706193720</v>
      </c>
      <c r="G161" s="81" t="s">
        <v>4011</v>
      </c>
      <c r="H161" s="81" t="s">
        <v>4012</v>
      </c>
      <c r="I161" s="10">
        <v>299.99</v>
      </c>
      <c r="J161" s="10">
        <f>Table3_1[[#This Row],[RRP]]*Table3_1[[#This Row],[Value]]</f>
        <v>599.98</v>
      </c>
    </row>
    <row r="162" spans="1:10">
      <c r="A162" s="80" t="s">
        <v>5959</v>
      </c>
      <c r="B162" s="32">
        <v>7006120</v>
      </c>
      <c r="C162" s="32">
        <v>248</v>
      </c>
      <c r="D162" s="32" t="s">
        <v>4016</v>
      </c>
      <c r="E162" s="37">
        <v>1</v>
      </c>
      <c r="F162" s="35">
        <v>7325706193737</v>
      </c>
      <c r="G162" s="81" t="s">
        <v>4011</v>
      </c>
      <c r="H162" s="81" t="s">
        <v>4012</v>
      </c>
      <c r="I162" s="10">
        <v>299.99</v>
      </c>
      <c r="J162" s="10">
        <f>Table3_1[[#This Row],[RRP]]*Table3_1[[#This Row],[Value]]</f>
        <v>299.99</v>
      </c>
    </row>
    <row r="163" spans="1:10">
      <c r="A163" s="33" t="s">
        <v>5959</v>
      </c>
      <c r="B163" s="32">
        <v>7006120</v>
      </c>
      <c r="C163" s="32">
        <v>248</v>
      </c>
      <c r="D163" s="32" t="s">
        <v>4005</v>
      </c>
      <c r="E163" s="37">
        <v>1</v>
      </c>
      <c r="F163" s="35">
        <v>7325706193744</v>
      </c>
      <c r="G163" s="81" t="s">
        <v>4011</v>
      </c>
      <c r="H163" s="81" t="s">
        <v>4012</v>
      </c>
      <c r="I163" s="10">
        <v>299.99</v>
      </c>
      <c r="J163" s="10">
        <f>Table3_1[[#This Row],[RRP]]*Table3_1[[#This Row],[Value]]</f>
        <v>299.99</v>
      </c>
    </row>
    <row r="164" spans="1:10">
      <c r="A164" s="80" t="s">
        <v>4054</v>
      </c>
      <c r="B164" s="32">
        <v>7006117</v>
      </c>
      <c r="C164" s="32">
        <v>806</v>
      </c>
      <c r="D164" s="32" t="s">
        <v>4001</v>
      </c>
      <c r="E164" s="37">
        <v>1</v>
      </c>
      <c r="F164" s="35">
        <v>7325706269661</v>
      </c>
      <c r="G164" s="81" t="s">
        <v>4011</v>
      </c>
      <c r="H164" s="81" t="s">
        <v>4012</v>
      </c>
      <c r="I164" s="10">
        <v>199.99</v>
      </c>
      <c r="J164" s="10">
        <f>Table3_1[[#This Row],[RRP]]*Table3_1[[#This Row],[Value]]</f>
        <v>199.99</v>
      </c>
    </row>
    <row r="165" spans="1:10">
      <c r="A165" s="33" t="s">
        <v>4054</v>
      </c>
      <c r="B165" s="32">
        <v>7006117</v>
      </c>
      <c r="C165" s="32">
        <v>806</v>
      </c>
      <c r="D165" s="32" t="s">
        <v>4004</v>
      </c>
      <c r="E165" s="37">
        <v>2</v>
      </c>
      <c r="F165" s="35">
        <v>7325706269678</v>
      </c>
      <c r="G165" s="81" t="s">
        <v>4011</v>
      </c>
      <c r="H165" s="81" t="s">
        <v>4012</v>
      </c>
      <c r="I165" s="10">
        <v>199.99</v>
      </c>
      <c r="J165" s="10">
        <f>Table3_1[[#This Row],[RRP]]*Table3_1[[#This Row],[Value]]</f>
        <v>399.98</v>
      </c>
    </row>
    <row r="166" spans="1:10">
      <c r="A166" s="80" t="s">
        <v>4054</v>
      </c>
      <c r="B166" s="32">
        <v>7006117</v>
      </c>
      <c r="C166" s="32">
        <v>806</v>
      </c>
      <c r="D166" s="32" t="s">
        <v>4016</v>
      </c>
      <c r="E166" s="37">
        <v>1</v>
      </c>
      <c r="F166" s="35">
        <v>7325706269685</v>
      </c>
      <c r="G166" s="81" t="s">
        <v>4011</v>
      </c>
      <c r="H166" s="81" t="s">
        <v>4012</v>
      </c>
      <c r="I166" s="10">
        <v>199.99</v>
      </c>
      <c r="J166" s="10">
        <f>Table3_1[[#This Row],[RRP]]*Table3_1[[#This Row],[Value]]</f>
        <v>199.99</v>
      </c>
    </row>
    <row r="167" spans="1:10">
      <c r="A167" s="33" t="s">
        <v>4054</v>
      </c>
      <c r="B167" s="32">
        <v>7006117</v>
      </c>
      <c r="C167" s="32">
        <v>806</v>
      </c>
      <c r="D167" s="32" t="s">
        <v>4005</v>
      </c>
      <c r="E167" s="37">
        <v>1</v>
      </c>
      <c r="F167" s="35">
        <v>7325706269692</v>
      </c>
      <c r="G167" s="81" t="s">
        <v>4011</v>
      </c>
      <c r="H167" s="81" t="s">
        <v>4012</v>
      </c>
      <c r="I167" s="10">
        <v>199.99</v>
      </c>
      <c r="J167" s="10">
        <f>Table3_1[[#This Row],[RRP]]*Table3_1[[#This Row],[Value]]</f>
        <v>199.99</v>
      </c>
    </row>
    <row r="168" spans="1:10">
      <c r="A168" s="80" t="s">
        <v>5960</v>
      </c>
      <c r="B168" s="32">
        <v>4770104</v>
      </c>
      <c r="C168" s="32">
        <v>433</v>
      </c>
      <c r="D168" s="32" t="s">
        <v>5410</v>
      </c>
      <c r="E168" s="37">
        <v>2</v>
      </c>
      <c r="F168" s="35">
        <v>7325706146900</v>
      </c>
      <c r="G168" s="81" t="s">
        <v>4771</v>
      </c>
      <c r="H168" s="81" t="s">
        <v>4121</v>
      </c>
      <c r="I168" s="10">
        <v>299.99</v>
      </c>
      <c r="J168" s="10">
        <f>Table3_1[[#This Row],[RRP]]*Table3_1[[#This Row],[Value]]</f>
        <v>599.98</v>
      </c>
    </row>
    <row r="169" spans="1:10">
      <c r="A169" s="33" t="s">
        <v>5960</v>
      </c>
      <c r="B169" s="32">
        <v>4770104</v>
      </c>
      <c r="C169" s="32">
        <v>433</v>
      </c>
      <c r="D169" s="32" t="s">
        <v>5447</v>
      </c>
      <c r="E169" s="37">
        <v>5</v>
      </c>
      <c r="F169" s="35">
        <v>7325706146917</v>
      </c>
      <c r="G169" s="81" t="s">
        <v>4771</v>
      </c>
      <c r="H169" s="81" t="s">
        <v>4121</v>
      </c>
      <c r="I169" s="10">
        <v>299.99</v>
      </c>
      <c r="J169" s="10">
        <f>Table3_1[[#This Row],[RRP]]*Table3_1[[#This Row],[Value]]</f>
        <v>1499.95</v>
      </c>
    </row>
    <row r="170" spans="1:10">
      <c r="A170" s="80" t="s">
        <v>5960</v>
      </c>
      <c r="B170" s="32">
        <v>4770104</v>
      </c>
      <c r="C170" s="32">
        <v>433</v>
      </c>
      <c r="D170" s="32" t="s">
        <v>5440</v>
      </c>
      <c r="E170" s="37">
        <v>7</v>
      </c>
      <c r="F170" s="35">
        <v>7325706146924</v>
      </c>
      <c r="G170" s="81" t="s">
        <v>4771</v>
      </c>
      <c r="H170" s="81" t="s">
        <v>4121</v>
      </c>
      <c r="I170" s="10">
        <v>299.99</v>
      </c>
      <c r="J170" s="10">
        <f>Table3_1[[#This Row],[RRP]]*Table3_1[[#This Row],[Value]]</f>
        <v>2099.9300000000003</v>
      </c>
    </row>
    <row r="171" spans="1:10">
      <c r="A171" s="33" t="s">
        <v>5960</v>
      </c>
      <c r="B171" s="32">
        <v>4770104</v>
      </c>
      <c r="C171" s="32">
        <v>433</v>
      </c>
      <c r="D171" s="32" t="s">
        <v>5441</v>
      </c>
      <c r="E171" s="37">
        <v>5</v>
      </c>
      <c r="F171" s="35">
        <v>7325706146931</v>
      </c>
      <c r="G171" s="81" t="s">
        <v>4771</v>
      </c>
      <c r="H171" s="81" t="s">
        <v>4121</v>
      </c>
      <c r="I171" s="10">
        <v>299.99</v>
      </c>
      <c r="J171" s="10">
        <f>Table3_1[[#This Row],[RRP]]*Table3_1[[#This Row],[Value]]</f>
        <v>1499.95</v>
      </c>
    </row>
    <row r="172" spans="1:10">
      <c r="A172" s="80" t="s">
        <v>5960</v>
      </c>
      <c r="B172" s="32">
        <v>4770104</v>
      </c>
      <c r="C172" s="32">
        <v>433</v>
      </c>
      <c r="D172" s="32" t="s">
        <v>5442</v>
      </c>
      <c r="E172" s="37">
        <v>3</v>
      </c>
      <c r="F172" s="35">
        <v>7325706146948</v>
      </c>
      <c r="G172" s="81" t="s">
        <v>4771</v>
      </c>
      <c r="H172" s="81" t="s">
        <v>4121</v>
      </c>
      <c r="I172" s="10">
        <v>299.99</v>
      </c>
      <c r="J172" s="10">
        <f>Table3_1[[#This Row],[RRP]]*Table3_1[[#This Row],[Value]]</f>
        <v>899.97</v>
      </c>
    </row>
    <row r="173" spans="1:10">
      <c r="A173" s="33" t="s">
        <v>5960</v>
      </c>
      <c r="B173" s="32">
        <v>4770104</v>
      </c>
      <c r="C173" s="32">
        <v>433</v>
      </c>
      <c r="D173" s="32" t="s">
        <v>5474</v>
      </c>
      <c r="E173" s="37">
        <v>2</v>
      </c>
      <c r="F173" s="35">
        <v>7325706146955</v>
      </c>
      <c r="G173" s="81" t="s">
        <v>4771</v>
      </c>
      <c r="H173" s="81" t="s">
        <v>4121</v>
      </c>
      <c r="I173" s="10">
        <v>299.99</v>
      </c>
      <c r="J173" s="10">
        <f>Table3_1[[#This Row],[RRP]]*Table3_1[[#This Row],[Value]]</f>
        <v>599.98</v>
      </c>
    </row>
    <row r="174" spans="1:10">
      <c r="A174" s="80" t="s">
        <v>5961</v>
      </c>
      <c r="B174" s="32">
        <v>4770109</v>
      </c>
      <c r="C174" s="32">
        <v>277</v>
      </c>
      <c r="D174" s="32" t="s">
        <v>5410</v>
      </c>
      <c r="E174" s="37">
        <v>1</v>
      </c>
      <c r="F174" s="35">
        <v>7325706147204</v>
      </c>
      <c r="G174" s="81" t="s">
        <v>4771</v>
      </c>
      <c r="H174" s="81" t="s">
        <v>4121</v>
      </c>
      <c r="I174" s="10">
        <v>379.99</v>
      </c>
      <c r="J174" s="10">
        <f>Table3_1[[#This Row],[RRP]]*Table3_1[[#This Row],[Value]]</f>
        <v>379.99</v>
      </c>
    </row>
    <row r="175" spans="1:10">
      <c r="A175" s="33" t="s">
        <v>5961</v>
      </c>
      <c r="B175" s="32">
        <v>4770109</v>
      </c>
      <c r="C175" s="32">
        <v>277</v>
      </c>
      <c r="D175" s="32" t="s">
        <v>5447</v>
      </c>
      <c r="E175" s="37">
        <v>2</v>
      </c>
      <c r="F175" s="35">
        <v>7325706147211</v>
      </c>
      <c r="G175" s="81" t="s">
        <v>4771</v>
      </c>
      <c r="H175" s="81" t="s">
        <v>4121</v>
      </c>
      <c r="I175" s="10">
        <v>379.99</v>
      </c>
      <c r="J175" s="10">
        <f>Table3_1[[#This Row],[RRP]]*Table3_1[[#This Row],[Value]]</f>
        <v>759.98</v>
      </c>
    </row>
    <row r="176" spans="1:10">
      <c r="A176" s="80" t="s">
        <v>5961</v>
      </c>
      <c r="B176" s="32">
        <v>4770109</v>
      </c>
      <c r="C176" s="32">
        <v>277</v>
      </c>
      <c r="D176" s="32" t="s">
        <v>5440</v>
      </c>
      <c r="E176" s="37">
        <v>3</v>
      </c>
      <c r="F176" s="35">
        <v>7325706147228</v>
      </c>
      <c r="G176" s="81" t="s">
        <v>4771</v>
      </c>
      <c r="H176" s="81" t="s">
        <v>4121</v>
      </c>
      <c r="I176" s="10">
        <v>379.99</v>
      </c>
      <c r="J176" s="10">
        <f>Table3_1[[#This Row],[RRP]]*Table3_1[[#This Row],[Value]]</f>
        <v>1139.97</v>
      </c>
    </row>
    <row r="177" spans="1:10">
      <c r="A177" s="33" t="s">
        <v>5961</v>
      </c>
      <c r="B177" s="32">
        <v>4770109</v>
      </c>
      <c r="C177" s="32">
        <v>277</v>
      </c>
      <c r="D177" s="32" t="s">
        <v>5441</v>
      </c>
      <c r="E177" s="37">
        <v>4</v>
      </c>
      <c r="F177" s="35">
        <v>7325706147235</v>
      </c>
      <c r="G177" s="81" t="s">
        <v>4771</v>
      </c>
      <c r="H177" s="81" t="s">
        <v>4121</v>
      </c>
      <c r="I177" s="10">
        <v>379.99</v>
      </c>
      <c r="J177" s="10">
        <f>Table3_1[[#This Row],[RRP]]*Table3_1[[#This Row],[Value]]</f>
        <v>1519.96</v>
      </c>
    </row>
    <row r="178" spans="1:10">
      <c r="A178" s="80" t="s">
        <v>5961</v>
      </c>
      <c r="B178" s="32">
        <v>4770109</v>
      </c>
      <c r="C178" s="32">
        <v>277</v>
      </c>
      <c r="D178" s="32" t="s">
        <v>5442</v>
      </c>
      <c r="E178" s="37">
        <v>2</v>
      </c>
      <c r="F178" s="35">
        <v>7325706147242</v>
      </c>
      <c r="G178" s="81" t="s">
        <v>4771</v>
      </c>
      <c r="H178" s="81" t="s">
        <v>4121</v>
      </c>
      <c r="I178" s="10">
        <v>379.99</v>
      </c>
      <c r="J178" s="10">
        <f>Table3_1[[#This Row],[RRP]]*Table3_1[[#This Row],[Value]]</f>
        <v>759.98</v>
      </c>
    </row>
    <row r="179" spans="1:10">
      <c r="A179" s="33" t="s">
        <v>5961</v>
      </c>
      <c r="B179" s="32">
        <v>4770109</v>
      </c>
      <c r="C179" s="32">
        <v>277</v>
      </c>
      <c r="D179" s="32" t="s">
        <v>5474</v>
      </c>
      <c r="E179" s="37">
        <v>2</v>
      </c>
      <c r="F179" s="35">
        <v>7325706147259</v>
      </c>
      <c r="G179" s="81" t="s">
        <v>4771</v>
      </c>
      <c r="H179" s="81" t="s">
        <v>4121</v>
      </c>
      <c r="I179" s="10">
        <v>379.99</v>
      </c>
      <c r="J179" s="10">
        <f>Table3_1[[#This Row],[RRP]]*Table3_1[[#This Row],[Value]]</f>
        <v>759.98</v>
      </c>
    </row>
    <row r="180" spans="1:10">
      <c r="A180" s="80" t="s">
        <v>5962</v>
      </c>
      <c r="B180" s="32">
        <v>4770107</v>
      </c>
      <c r="C180" s="32">
        <v>445</v>
      </c>
      <c r="D180" s="32" t="s">
        <v>5447</v>
      </c>
      <c r="E180" s="37">
        <v>3</v>
      </c>
      <c r="F180" s="35">
        <v>7325706147037</v>
      </c>
      <c r="G180" s="81" t="s">
        <v>4771</v>
      </c>
      <c r="H180" s="81" t="s">
        <v>4121</v>
      </c>
      <c r="I180" s="10">
        <v>349.99</v>
      </c>
      <c r="J180" s="10">
        <f>Table3_1[[#This Row],[RRP]]*Table3_1[[#This Row],[Value]]</f>
        <v>1049.97</v>
      </c>
    </row>
    <row r="181" spans="1:10">
      <c r="A181" s="33" t="s">
        <v>5962</v>
      </c>
      <c r="B181" s="32">
        <v>4770107</v>
      </c>
      <c r="C181" s="32">
        <v>445</v>
      </c>
      <c r="D181" s="32" t="s">
        <v>5440</v>
      </c>
      <c r="E181" s="37">
        <v>3</v>
      </c>
      <c r="F181" s="35">
        <v>7325706147044</v>
      </c>
      <c r="G181" s="81" t="s">
        <v>4771</v>
      </c>
      <c r="H181" s="81" t="s">
        <v>4121</v>
      </c>
      <c r="I181" s="10">
        <v>349.99</v>
      </c>
      <c r="J181" s="10">
        <f>Table3_1[[#This Row],[RRP]]*Table3_1[[#This Row],[Value]]</f>
        <v>1049.97</v>
      </c>
    </row>
    <row r="182" spans="1:10">
      <c r="A182" s="80" t="s">
        <v>5962</v>
      </c>
      <c r="B182" s="32">
        <v>4770107</v>
      </c>
      <c r="C182" s="32">
        <v>445</v>
      </c>
      <c r="D182" s="32" t="s">
        <v>5442</v>
      </c>
      <c r="E182" s="37">
        <v>1</v>
      </c>
      <c r="F182" s="35">
        <v>7325706147068</v>
      </c>
      <c r="G182" s="81" t="s">
        <v>4771</v>
      </c>
      <c r="H182" s="81" t="s">
        <v>4121</v>
      </c>
      <c r="I182" s="10">
        <v>349.99</v>
      </c>
      <c r="J182" s="10">
        <f>Table3_1[[#This Row],[RRP]]*Table3_1[[#This Row],[Value]]</f>
        <v>349.99</v>
      </c>
    </row>
    <row r="183" spans="1:10">
      <c r="A183" s="33" t="s">
        <v>5962</v>
      </c>
      <c r="B183" s="32">
        <v>4770107</v>
      </c>
      <c r="C183" s="32">
        <v>445</v>
      </c>
      <c r="D183" s="32" t="s">
        <v>5474</v>
      </c>
      <c r="E183" s="37">
        <v>1</v>
      </c>
      <c r="F183" s="35">
        <v>7325706147075</v>
      </c>
      <c r="G183" s="81" t="s">
        <v>4771</v>
      </c>
      <c r="H183" s="81" t="s">
        <v>4121</v>
      </c>
      <c r="I183" s="10">
        <v>349.99</v>
      </c>
      <c r="J183" s="10">
        <f>Table3_1[[#This Row],[RRP]]*Table3_1[[#This Row],[Value]]</f>
        <v>349.99</v>
      </c>
    </row>
    <row r="184" spans="1:10">
      <c r="A184" s="33"/>
      <c r="B184" s="32"/>
      <c r="C184" s="32"/>
      <c r="D184" s="32"/>
      <c r="E184" s="37">
        <f>SUBTOTAL(109,Table3_1[Value])</f>
        <v>514</v>
      </c>
      <c r="F184" s="35"/>
      <c r="G184" s="81"/>
      <c r="H184" s="81"/>
      <c r="I184" s="10"/>
      <c r="J184" s="10">
        <f>SUBTOTAL(109,Table3_1[RRP Summe])</f>
        <v>169923.58000000019</v>
      </c>
    </row>
  </sheetData>
  <mergeCells count="1">
    <mergeCell ref="B1:I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76"/>
  <sheetViews>
    <sheetView workbookViewId="0">
      <selection activeCell="I6" sqref="I6"/>
    </sheetView>
  </sheetViews>
  <sheetFormatPr defaultColWidth="10.875" defaultRowHeight="14.25"/>
  <cols>
    <col min="1" max="1" width="22.875" style="99" customWidth="1"/>
    <col min="2" max="2" width="54.5" style="101" customWidth="1"/>
    <col min="3" max="4" width="29.25" style="69" customWidth="1"/>
    <col min="5" max="6" width="29.25" style="101" customWidth="1"/>
    <col min="7" max="7" width="20.875" style="104" customWidth="1"/>
    <col min="8" max="8" width="16.125" style="56" customWidth="1"/>
    <col min="9" max="9" width="22" style="56" customWidth="1"/>
    <col min="10" max="16384" width="10.875" style="14"/>
  </cols>
  <sheetData>
    <row r="1" spans="1:9" ht="26.25">
      <c r="A1" s="86" t="s">
        <v>5970</v>
      </c>
    </row>
    <row r="2" spans="1:9" ht="15" thickBot="1"/>
    <row r="3" spans="1:9" s="98" customFormat="1" ht="37.5" customHeight="1" thickBot="1">
      <c r="A3" s="125" t="s">
        <v>5971</v>
      </c>
      <c r="B3" s="126" t="s">
        <v>16</v>
      </c>
      <c r="C3" s="126" t="s">
        <v>5972</v>
      </c>
      <c r="D3" s="127" t="s">
        <v>5377</v>
      </c>
      <c r="E3" s="127" t="s">
        <v>5973</v>
      </c>
      <c r="F3" s="127" t="s">
        <v>5974</v>
      </c>
      <c r="G3" s="128" t="s">
        <v>5975</v>
      </c>
      <c r="H3" s="129" t="s">
        <v>5379</v>
      </c>
      <c r="I3" s="130" t="s">
        <v>5976</v>
      </c>
    </row>
    <row r="4" spans="1:9">
      <c r="A4" s="119">
        <v>7325706475192</v>
      </c>
      <c r="B4" s="120" t="s">
        <v>3385</v>
      </c>
      <c r="C4" s="121" t="s">
        <v>5977</v>
      </c>
      <c r="D4" s="121" t="s">
        <v>4011</v>
      </c>
      <c r="E4" s="120" t="s">
        <v>5240</v>
      </c>
      <c r="F4" s="120" t="s">
        <v>5241</v>
      </c>
      <c r="G4" s="122">
        <v>2</v>
      </c>
      <c r="H4" s="123">
        <v>55</v>
      </c>
      <c r="I4" s="124">
        <f>H4*G4</f>
        <v>110</v>
      </c>
    </row>
    <row r="5" spans="1:9">
      <c r="A5" s="105">
        <v>7325706475222</v>
      </c>
      <c r="B5" s="100" t="s">
        <v>5978</v>
      </c>
      <c r="C5" s="102" t="s">
        <v>5979</v>
      </c>
      <c r="D5" s="102" t="s">
        <v>4011</v>
      </c>
      <c r="E5" s="100" t="s">
        <v>5240</v>
      </c>
      <c r="F5" s="100" t="s">
        <v>5241</v>
      </c>
      <c r="G5" s="103">
        <v>3</v>
      </c>
      <c r="H5" s="13">
        <v>55</v>
      </c>
      <c r="I5" s="106">
        <f>H5*G5</f>
        <v>165</v>
      </c>
    </row>
    <row r="6" spans="1:9">
      <c r="A6" s="105">
        <v>7325706475239</v>
      </c>
      <c r="B6" s="100" t="s">
        <v>5980</v>
      </c>
      <c r="C6" s="102" t="s">
        <v>5981</v>
      </c>
      <c r="D6" s="102" t="s">
        <v>4011</v>
      </c>
      <c r="E6" s="100" t="s">
        <v>5240</v>
      </c>
      <c r="F6" s="100" t="s">
        <v>5241</v>
      </c>
      <c r="G6" s="103">
        <v>3</v>
      </c>
      <c r="H6" s="13">
        <v>55</v>
      </c>
      <c r="I6" s="106">
        <f t="shared" ref="I6:I68" si="0">H6*G6</f>
        <v>165</v>
      </c>
    </row>
    <row r="7" spans="1:9">
      <c r="A7" s="105">
        <v>7325706475314</v>
      </c>
      <c r="B7" s="100" t="s">
        <v>3386</v>
      </c>
      <c r="C7" s="102" t="s">
        <v>5982</v>
      </c>
      <c r="D7" s="102" t="s">
        <v>4011</v>
      </c>
      <c r="E7" s="100" t="s">
        <v>5240</v>
      </c>
      <c r="F7" s="100" t="s">
        <v>5241</v>
      </c>
      <c r="G7" s="103">
        <v>3</v>
      </c>
      <c r="H7" s="13">
        <v>55</v>
      </c>
      <c r="I7" s="106">
        <f t="shared" si="0"/>
        <v>165</v>
      </c>
    </row>
    <row r="8" spans="1:9">
      <c r="A8" s="105">
        <v>7325706475338</v>
      </c>
      <c r="B8" s="100" t="s">
        <v>5983</v>
      </c>
      <c r="C8" s="102" t="s">
        <v>5984</v>
      </c>
      <c r="D8" s="102" t="s">
        <v>4011</v>
      </c>
      <c r="E8" s="100" t="s">
        <v>5240</v>
      </c>
      <c r="F8" s="100" t="s">
        <v>5241</v>
      </c>
      <c r="G8" s="103">
        <v>2</v>
      </c>
      <c r="H8" s="13">
        <v>55</v>
      </c>
      <c r="I8" s="106">
        <f t="shared" si="0"/>
        <v>110</v>
      </c>
    </row>
    <row r="9" spans="1:9">
      <c r="A9" s="105">
        <v>7332753604246</v>
      </c>
      <c r="B9" s="100" t="s">
        <v>5985</v>
      </c>
      <c r="C9" s="102" t="s">
        <v>5986</v>
      </c>
      <c r="D9" s="102" t="s">
        <v>4011</v>
      </c>
      <c r="E9" s="100" t="s">
        <v>5240</v>
      </c>
      <c r="F9" s="100" t="s">
        <v>5241</v>
      </c>
      <c r="G9" s="103">
        <v>7</v>
      </c>
      <c r="H9" s="13">
        <v>55</v>
      </c>
      <c r="I9" s="106">
        <f t="shared" si="0"/>
        <v>385</v>
      </c>
    </row>
    <row r="10" spans="1:9">
      <c r="A10" s="105">
        <v>7332753604253</v>
      </c>
      <c r="B10" s="100" t="s">
        <v>5987</v>
      </c>
      <c r="C10" s="102" t="s">
        <v>5988</v>
      </c>
      <c r="D10" s="102" t="s">
        <v>4011</v>
      </c>
      <c r="E10" s="100" t="s">
        <v>5240</v>
      </c>
      <c r="F10" s="100" t="s">
        <v>5241</v>
      </c>
      <c r="G10" s="103">
        <v>5</v>
      </c>
      <c r="H10" s="13">
        <v>55</v>
      </c>
      <c r="I10" s="106">
        <f t="shared" si="0"/>
        <v>275</v>
      </c>
    </row>
    <row r="11" spans="1:9">
      <c r="A11" s="105">
        <v>7332753604260</v>
      </c>
      <c r="B11" s="100" t="s">
        <v>5989</v>
      </c>
      <c r="C11" s="102" t="s">
        <v>5990</v>
      </c>
      <c r="D11" s="102" t="s">
        <v>4011</v>
      </c>
      <c r="E11" s="100" t="s">
        <v>5240</v>
      </c>
      <c r="F11" s="100" t="s">
        <v>5241</v>
      </c>
      <c r="G11" s="103">
        <v>3</v>
      </c>
      <c r="H11" s="13">
        <v>55</v>
      </c>
      <c r="I11" s="106">
        <f t="shared" si="0"/>
        <v>165</v>
      </c>
    </row>
    <row r="12" spans="1:9">
      <c r="A12" s="105">
        <v>7332753604277</v>
      </c>
      <c r="B12" s="100" t="s">
        <v>5991</v>
      </c>
      <c r="C12" s="102" t="s">
        <v>5992</v>
      </c>
      <c r="D12" s="102" t="s">
        <v>4011</v>
      </c>
      <c r="E12" s="100" t="s">
        <v>5240</v>
      </c>
      <c r="F12" s="100" t="s">
        <v>5241</v>
      </c>
      <c r="G12" s="103">
        <v>2</v>
      </c>
      <c r="H12" s="13">
        <v>55</v>
      </c>
      <c r="I12" s="106">
        <f t="shared" si="0"/>
        <v>110</v>
      </c>
    </row>
    <row r="13" spans="1:9">
      <c r="A13" s="105">
        <v>7332753604291</v>
      </c>
      <c r="B13" s="100" t="s">
        <v>3384</v>
      </c>
      <c r="C13" s="102" t="s">
        <v>5993</v>
      </c>
      <c r="D13" s="102" t="s">
        <v>4011</v>
      </c>
      <c r="E13" s="100" t="s">
        <v>5240</v>
      </c>
      <c r="F13" s="100" t="s">
        <v>5241</v>
      </c>
      <c r="G13" s="103">
        <v>3</v>
      </c>
      <c r="H13" s="13">
        <v>55</v>
      </c>
      <c r="I13" s="106">
        <f t="shared" si="0"/>
        <v>165</v>
      </c>
    </row>
    <row r="14" spans="1:9">
      <c r="A14" s="105">
        <v>7325706475192</v>
      </c>
      <c r="B14" s="100" t="s">
        <v>3385</v>
      </c>
      <c r="C14" s="102" t="s">
        <v>5977</v>
      </c>
      <c r="D14" s="102" t="s">
        <v>4011</v>
      </c>
      <c r="E14" s="100" t="s">
        <v>5240</v>
      </c>
      <c r="F14" s="100" t="s">
        <v>5241</v>
      </c>
      <c r="G14" s="103">
        <v>3</v>
      </c>
      <c r="H14" s="13">
        <v>55</v>
      </c>
      <c r="I14" s="106">
        <f t="shared" si="0"/>
        <v>165</v>
      </c>
    </row>
    <row r="15" spans="1:9">
      <c r="A15" s="105">
        <v>7325706475222</v>
      </c>
      <c r="B15" s="100" t="s">
        <v>5978</v>
      </c>
      <c r="C15" s="102" t="s">
        <v>5979</v>
      </c>
      <c r="D15" s="102" t="s">
        <v>4011</v>
      </c>
      <c r="E15" s="100" t="s">
        <v>5240</v>
      </c>
      <c r="F15" s="100" t="s">
        <v>5241</v>
      </c>
      <c r="G15" s="103">
        <v>1</v>
      </c>
      <c r="H15" s="13">
        <v>55</v>
      </c>
      <c r="I15" s="106">
        <f t="shared" si="0"/>
        <v>55</v>
      </c>
    </row>
    <row r="16" spans="1:9">
      <c r="A16" s="105">
        <v>7325706475239</v>
      </c>
      <c r="B16" s="100" t="s">
        <v>5980</v>
      </c>
      <c r="C16" s="102" t="s">
        <v>5981</v>
      </c>
      <c r="D16" s="102" t="s">
        <v>4011</v>
      </c>
      <c r="E16" s="100" t="s">
        <v>5240</v>
      </c>
      <c r="F16" s="100" t="s">
        <v>5241</v>
      </c>
      <c r="G16" s="103">
        <v>1</v>
      </c>
      <c r="H16" s="13">
        <v>55</v>
      </c>
      <c r="I16" s="106">
        <f t="shared" si="0"/>
        <v>55</v>
      </c>
    </row>
    <row r="17" spans="1:9">
      <c r="A17" s="105">
        <v>7325706475246</v>
      </c>
      <c r="B17" s="100" t="s">
        <v>5994</v>
      </c>
      <c r="C17" s="102" t="s">
        <v>5995</v>
      </c>
      <c r="D17" s="102" t="s">
        <v>4011</v>
      </c>
      <c r="E17" s="100" t="s">
        <v>5240</v>
      </c>
      <c r="F17" s="100" t="s">
        <v>5241</v>
      </c>
      <c r="G17" s="103">
        <v>1</v>
      </c>
      <c r="H17" s="13">
        <v>55</v>
      </c>
      <c r="I17" s="106">
        <f t="shared" si="0"/>
        <v>55</v>
      </c>
    </row>
    <row r="18" spans="1:9">
      <c r="A18" s="105">
        <v>7325706475314</v>
      </c>
      <c r="B18" s="100" t="s">
        <v>3386</v>
      </c>
      <c r="C18" s="102" t="s">
        <v>5982</v>
      </c>
      <c r="D18" s="102" t="s">
        <v>4011</v>
      </c>
      <c r="E18" s="100" t="s">
        <v>5240</v>
      </c>
      <c r="F18" s="100" t="s">
        <v>5241</v>
      </c>
      <c r="G18" s="103">
        <v>2</v>
      </c>
      <c r="H18" s="13">
        <v>55</v>
      </c>
      <c r="I18" s="106">
        <f t="shared" si="0"/>
        <v>110</v>
      </c>
    </row>
    <row r="19" spans="1:9">
      <c r="A19" s="105">
        <v>7332753604239</v>
      </c>
      <c r="B19" s="100" t="s">
        <v>3388</v>
      </c>
      <c r="C19" s="102" t="s">
        <v>5996</v>
      </c>
      <c r="D19" s="102" t="s">
        <v>4011</v>
      </c>
      <c r="E19" s="100" t="s">
        <v>5240</v>
      </c>
      <c r="F19" s="100" t="s">
        <v>5241</v>
      </c>
      <c r="G19" s="103">
        <v>4</v>
      </c>
      <c r="H19" s="13">
        <v>55</v>
      </c>
      <c r="I19" s="106">
        <f t="shared" si="0"/>
        <v>220</v>
      </c>
    </row>
    <row r="20" spans="1:9">
      <c r="A20" s="105">
        <v>7332753604246</v>
      </c>
      <c r="B20" s="100" t="s">
        <v>5985</v>
      </c>
      <c r="C20" s="102" t="s">
        <v>5986</v>
      </c>
      <c r="D20" s="102" t="s">
        <v>4011</v>
      </c>
      <c r="E20" s="100" t="s">
        <v>5240</v>
      </c>
      <c r="F20" s="100" t="s">
        <v>5241</v>
      </c>
      <c r="G20" s="103">
        <v>3</v>
      </c>
      <c r="H20" s="13">
        <v>55</v>
      </c>
      <c r="I20" s="106">
        <f t="shared" si="0"/>
        <v>165</v>
      </c>
    </row>
    <row r="21" spans="1:9">
      <c r="A21" s="105">
        <v>7332753604253</v>
      </c>
      <c r="B21" s="100" t="s">
        <v>5987</v>
      </c>
      <c r="C21" s="102" t="s">
        <v>5988</v>
      </c>
      <c r="D21" s="102" t="s">
        <v>4011</v>
      </c>
      <c r="E21" s="100" t="s">
        <v>5240</v>
      </c>
      <c r="F21" s="100" t="s">
        <v>5241</v>
      </c>
      <c r="G21" s="103">
        <v>1</v>
      </c>
      <c r="H21" s="13">
        <v>55</v>
      </c>
      <c r="I21" s="106">
        <f t="shared" si="0"/>
        <v>55</v>
      </c>
    </row>
    <row r="22" spans="1:9">
      <c r="A22" s="105">
        <v>7332753604277</v>
      </c>
      <c r="B22" s="100" t="s">
        <v>5991</v>
      </c>
      <c r="C22" s="102" t="s">
        <v>5992</v>
      </c>
      <c r="D22" s="102" t="s">
        <v>4011</v>
      </c>
      <c r="E22" s="100" t="s">
        <v>5240</v>
      </c>
      <c r="F22" s="100" t="s">
        <v>5241</v>
      </c>
      <c r="G22" s="103">
        <v>1</v>
      </c>
      <c r="H22" s="13">
        <v>55</v>
      </c>
      <c r="I22" s="106">
        <f t="shared" si="0"/>
        <v>55</v>
      </c>
    </row>
    <row r="23" spans="1:9">
      <c r="A23" s="105">
        <v>7332753604291</v>
      </c>
      <c r="B23" s="100" t="s">
        <v>3384</v>
      </c>
      <c r="C23" s="102" t="s">
        <v>5993</v>
      </c>
      <c r="D23" s="102" t="s">
        <v>4011</v>
      </c>
      <c r="E23" s="100" t="s">
        <v>5240</v>
      </c>
      <c r="F23" s="100" t="s">
        <v>5241</v>
      </c>
      <c r="G23" s="103">
        <v>1</v>
      </c>
      <c r="H23" s="13">
        <v>55</v>
      </c>
      <c r="I23" s="106">
        <f t="shared" si="0"/>
        <v>55</v>
      </c>
    </row>
    <row r="24" spans="1:9">
      <c r="A24" s="105">
        <v>7325706298258</v>
      </c>
      <c r="B24" s="100" t="s">
        <v>5997</v>
      </c>
      <c r="C24" s="102" t="s">
        <v>5998</v>
      </c>
      <c r="D24" s="102" t="s">
        <v>4011</v>
      </c>
      <c r="E24" s="100" t="s">
        <v>5263</v>
      </c>
      <c r="F24" s="100" t="s">
        <v>5333</v>
      </c>
      <c r="G24" s="103">
        <v>3</v>
      </c>
      <c r="H24" s="13">
        <v>60</v>
      </c>
      <c r="I24" s="106">
        <f t="shared" si="0"/>
        <v>180</v>
      </c>
    </row>
    <row r="25" spans="1:9">
      <c r="A25" s="105">
        <v>7325706298265</v>
      </c>
      <c r="B25" s="100" t="s">
        <v>634</v>
      </c>
      <c r="C25" s="102" t="s">
        <v>5999</v>
      </c>
      <c r="D25" s="102" t="s">
        <v>4011</v>
      </c>
      <c r="E25" s="100" t="s">
        <v>5263</v>
      </c>
      <c r="F25" s="100" t="s">
        <v>5333</v>
      </c>
      <c r="G25" s="103">
        <v>1</v>
      </c>
      <c r="H25" s="13">
        <v>60</v>
      </c>
      <c r="I25" s="106">
        <f t="shared" si="0"/>
        <v>60</v>
      </c>
    </row>
    <row r="26" spans="1:9">
      <c r="A26" s="105">
        <v>7325706475192</v>
      </c>
      <c r="B26" s="100" t="s">
        <v>3385</v>
      </c>
      <c r="C26" s="102" t="s">
        <v>5977</v>
      </c>
      <c r="D26" s="102" t="s">
        <v>4011</v>
      </c>
      <c r="E26" s="100" t="s">
        <v>5240</v>
      </c>
      <c r="F26" s="100" t="s">
        <v>5241</v>
      </c>
      <c r="G26" s="103">
        <v>1</v>
      </c>
      <c r="H26" s="13">
        <v>55</v>
      </c>
      <c r="I26" s="106">
        <f t="shared" si="0"/>
        <v>55</v>
      </c>
    </row>
    <row r="27" spans="1:9">
      <c r="A27" s="105">
        <v>7325706475222</v>
      </c>
      <c r="B27" s="100" t="s">
        <v>5978</v>
      </c>
      <c r="C27" s="102" t="s">
        <v>5979</v>
      </c>
      <c r="D27" s="102" t="s">
        <v>4011</v>
      </c>
      <c r="E27" s="100" t="s">
        <v>5240</v>
      </c>
      <c r="F27" s="100" t="s">
        <v>5241</v>
      </c>
      <c r="G27" s="103">
        <v>2</v>
      </c>
      <c r="H27" s="13">
        <v>55</v>
      </c>
      <c r="I27" s="106">
        <f t="shared" si="0"/>
        <v>110</v>
      </c>
    </row>
    <row r="28" spans="1:9">
      <c r="A28" s="105">
        <v>7325706475239</v>
      </c>
      <c r="B28" s="100" t="s">
        <v>5980</v>
      </c>
      <c r="C28" s="102" t="s">
        <v>5981</v>
      </c>
      <c r="D28" s="102" t="s">
        <v>4011</v>
      </c>
      <c r="E28" s="100" t="s">
        <v>5240</v>
      </c>
      <c r="F28" s="100" t="s">
        <v>5241</v>
      </c>
      <c r="G28" s="103">
        <v>2</v>
      </c>
      <c r="H28" s="13">
        <v>55</v>
      </c>
      <c r="I28" s="106">
        <f t="shared" si="0"/>
        <v>110</v>
      </c>
    </row>
    <row r="29" spans="1:9">
      <c r="A29" s="105">
        <v>7325706475246</v>
      </c>
      <c r="B29" s="100" t="s">
        <v>5994</v>
      </c>
      <c r="C29" s="102" t="s">
        <v>5995</v>
      </c>
      <c r="D29" s="102" t="s">
        <v>4011</v>
      </c>
      <c r="E29" s="100" t="s">
        <v>5240</v>
      </c>
      <c r="F29" s="100" t="s">
        <v>5241</v>
      </c>
      <c r="G29" s="103">
        <v>1</v>
      </c>
      <c r="H29" s="13">
        <v>55</v>
      </c>
      <c r="I29" s="106">
        <f t="shared" si="0"/>
        <v>55</v>
      </c>
    </row>
    <row r="30" spans="1:9">
      <c r="A30" s="105">
        <v>7325706475338</v>
      </c>
      <c r="B30" s="100" t="s">
        <v>5983</v>
      </c>
      <c r="C30" s="102" t="s">
        <v>5984</v>
      </c>
      <c r="D30" s="102" t="s">
        <v>4011</v>
      </c>
      <c r="E30" s="100" t="s">
        <v>5240</v>
      </c>
      <c r="F30" s="100" t="s">
        <v>5241</v>
      </c>
      <c r="G30" s="103">
        <v>1</v>
      </c>
      <c r="H30" s="13">
        <v>55</v>
      </c>
      <c r="I30" s="106">
        <f t="shared" si="0"/>
        <v>55</v>
      </c>
    </row>
    <row r="31" spans="1:9">
      <c r="A31" s="105">
        <v>7325706804725</v>
      </c>
      <c r="B31" s="100" t="s">
        <v>6000</v>
      </c>
      <c r="C31" s="102" t="s">
        <v>6001</v>
      </c>
      <c r="D31" s="102" t="s">
        <v>4011</v>
      </c>
      <c r="E31" s="100" t="s">
        <v>5263</v>
      </c>
      <c r="F31" s="100" t="s">
        <v>5332</v>
      </c>
      <c r="G31" s="103">
        <v>4</v>
      </c>
      <c r="H31" s="13">
        <v>80</v>
      </c>
      <c r="I31" s="106">
        <f t="shared" si="0"/>
        <v>320</v>
      </c>
    </row>
    <row r="32" spans="1:9">
      <c r="A32" s="105">
        <v>7325706804732</v>
      </c>
      <c r="B32" s="100" t="s">
        <v>505</v>
      </c>
      <c r="C32" s="102" t="s">
        <v>6002</v>
      </c>
      <c r="D32" s="102" t="s">
        <v>4011</v>
      </c>
      <c r="E32" s="100" t="s">
        <v>5263</v>
      </c>
      <c r="F32" s="100" t="s">
        <v>5332</v>
      </c>
      <c r="G32" s="103">
        <v>3</v>
      </c>
      <c r="H32" s="13">
        <v>80</v>
      </c>
      <c r="I32" s="106">
        <f t="shared" si="0"/>
        <v>240</v>
      </c>
    </row>
    <row r="33" spans="1:9">
      <c r="A33" s="105">
        <v>7325706860776</v>
      </c>
      <c r="B33" s="100" t="s">
        <v>651</v>
      </c>
      <c r="C33" s="102" t="s">
        <v>6003</v>
      </c>
      <c r="D33" s="102" t="s">
        <v>4011</v>
      </c>
      <c r="E33" s="100" t="s">
        <v>5263</v>
      </c>
      <c r="F33" s="100" t="s">
        <v>5333</v>
      </c>
      <c r="G33" s="103">
        <v>1</v>
      </c>
      <c r="H33" s="13">
        <v>40</v>
      </c>
      <c r="I33" s="106">
        <f t="shared" si="0"/>
        <v>40</v>
      </c>
    </row>
    <row r="34" spans="1:9">
      <c r="A34" s="105">
        <v>7325706861551</v>
      </c>
      <c r="B34" s="100" t="s">
        <v>635</v>
      </c>
      <c r="C34" s="102" t="s">
        <v>6004</v>
      </c>
      <c r="D34" s="102" t="s">
        <v>4011</v>
      </c>
      <c r="E34" s="100" t="s">
        <v>5263</v>
      </c>
      <c r="F34" s="100" t="s">
        <v>5333</v>
      </c>
      <c r="G34" s="103">
        <v>4</v>
      </c>
      <c r="H34" s="13">
        <v>60</v>
      </c>
      <c r="I34" s="106">
        <f t="shared" si="0"/>
        <v>240</v>
      </c>
    </row>
    <row r="35" spans="1:9">
      <c r="A35" s="105">
        <v>7325706861827</v>
      </c>
      <c r="B35" s="100" t="s">
        <v>637</v>
      </c>
      <c r="C35" s="102" t="s">
        <v>6005</v>
      </c>
      <c r="D35" s="102" t="s">
        <v>4011</v>
      </c>
      <c r="E35" s="100" t="s">
        <v>5263</v>
      </c>
      <c r="F35" s="100" t="s">
        <v>5333</v>
      </c>
      <c r="G35" s="103">
        <v>3</v>
      </c>
      <c r="H35" s="13">
        <v>60</v>
      </c>
      <c r="I35" s="106">
        <f t="shared" si="0"/>
        <v>180</v>
      </c>
    </row>
    <row r="36" spans="1:9">
      <c r="A36" s="105">
        <v>7325706861834</v>
      </c>
      <c r="B36" s="100" t="s">
        <v>636</v>
      </c>
      <c r="C36" s="102" t="s">
        <v>6006</v>
      </c>
      <c r="D36" s="102" t="s">
        <v>4011</v>
      </c>
      <c r="E36" s="100" t="s">
        <v>5263</v>
      </c>
      <c r="F36" s="100" t="s">
        <v>5333</v>
      </c>
      <c r="G36" s="103">
        <v>2</v>
      </c>
      <c r="H36" s="13">
        <v>60</v>
      </c>
      <c r="I36" s="106">
        <f t="shared" si="0"/>
        <v>120</v>
      </c>
    </row>
    <row r="37" spans="1:9">
      <c r="A37" s="105">
        <v>7325706864408</v>
      </c>
      <c r="B37" s="100" t="s">
        <v>245</v>
      </c>
      <c r="C37" s="102" t="s">
        <v>6007</v>
      </c>
      <c r="D37" s="102" t="s">
        <v>4011</v>
      </c>
      <c r="E37" s="100" t="s">
        <v>5263</v>
      </c>
      <c r="F37" s="100" t="s">
        <v>5334</v>
      </c>
      <c r="G37" s="103">
        <v>3</v>
      </c>
      <c r="H37" s="13">
        <v>70</v>
      </c>
      <c r="I37" s="106">
        <f t="shared" si="0"/>
        <v>210</v>
      </c>
    </row>
    <row r="38" spans="1:9">
      <c r="A38" s="105">
        <v>7325706864606</v>
      </c>
      <c r="B38" s="100" t="s">
        <v>641</v>
      </c>
      <c r="C38" s="102" t="s">
        <v>6008</v>
      </c>
      <c r="D38" s="102" t="s">
        <v>4011</v>
      </c>
      <c r="E38" s="100" t="s">
        <v>5263</v>
      </c>
      <c r="F38" s="100" t="s">
        <v>5236</v>
      </c>
      <c r="G38" s="103">
        <v>2</v>
      </c>
      <c r="H38" s="13">
        <v>70</v>
      </c>
      <c r="I38" s="106">
        <f t="shared" si="0"/>
        <v>140</v>
      </c>
    </row>
    <row r="39" spans="1:9">
      <c r="A39" s="105">
        <v>7325706864613</v>
      </c>
      <c r="B39" s="100" t="s">
        <v>642</v>
      </c>
      <c r="C39" s="102" t="s">
        <v>6009</v>
      </c>
      <c r="D39" s="102" t="s">
        <v>4011</v>
      </c>
      <c r="E39" s="100" t="s">
        <v>5263</v>
      </c>
      <c r="F39" s="100" t="s">
        <v>5236</v>
      </c>
      <c r="G39" s="103">
        <v>3</v>
      </c>
      <c r="H39" s="13">
        <v>110</v>
      </c>
      <c r="I39" s="106">
        <f t="shared" si="0"/>
        <v>330</v>
      </c>
    </row>
    <row r="40" spans="1:9">
      <c r="A40" s="105">
        <v>7325706891817</v>
      </c>
      <c r="B40" s="100" t="s">
        <v>646</v>
      </c>
      <c r="C40" s="102" t="s">
        <v>6010</v>
      </c>
      <c r="D40" s="102" t="s">
        <v>4011</v>
      </c>
      <c r="E40" s="100" t="s">
        <v>5263</v>
      </c>
      <c r="F40" s="100" t="s">
        <v>5333</v>
      </c>
      <c r="G40" s="103">
        <v>3</v>
      </c>
      <c r="H40" s="13">
        <v>50</v>
      </c>
      <c r="I40" s="106">
        <f t="shared" si="0"/>
        <v>150</v>
      </c>
    </row>
    <row r="41" spans="1:9">
      <c r="A41" s="105">
        <v>7325706891824</v>
      </c>
      <c r="B41" s="100" t="s">
        <v>652</v>
      </c>
      <c r="C41" s="102" t="s">
        <v>6011</v>
      </c>
      <c r="D41" s="102" t="s">
        <v>4011</v>
      </c>
      <c r="E41" s="100" t="s">
        <v>5263</v>
      </c>
      <c r="F41" s="100" t="s">
        <v>5333</v>
      </c>
      <c r="G41" s="103">
        <v>5</v>
      </c>
      <c r="H41" s="13">
        <v>50</v>
      </c>
      <c r="I41" s="106">
        <f t="shared" si="0"/>
        <v>250</v>
      </c>
    </row>
    <row r="42" spans="1:9">
      <c r="A42" s="105">
        <v>7325706891848</v>
      </c>
      <c r="B42" s="100" t="s">
        <v>6012</v>
      </c>
      <c r="C42" s="102" t="s">
        <v>6013</v>
      </c>
      <c r="D42" s="102" t="s">
        <v>4011</v>
      </c>
      <c r="E42" s="100" t="s">
        <v>5263</v>
      </c>
      <c r="F42" s="100" t="s">
        <v>5333</v>
      </c>
      <c r="G42" s="103">
        <v>8</v>
      </c>
      <c r="H42" s="13">
        <v>50</v>
      </c>
      <c r="I42" s="106">
        <f t="shared" si="0"/>
        <v>400</v>
      </c>
    </row>
    <row r="43" spans="1:9">
      <c r="A43" s="105">
        <v>7332753604239</v>
      </c>
      <c r="B43" s="100" t="s">
        <v>3388</v>
      </c>
      <c r="C43" s="102" t="s">
        <v>5996</v>
      </c>
      <c r="D43" s="102" t="s">
        <v>4011</v>
      </c>
      <c r="E43" s="100" t="s">
        <v>5240</v>
      </c>
      <c r="F43" s="100" t="s">
        <v>5241</v>
      </c>
      <c r="G43" s="103">
        <v>1</v>
      </c>
      <c r="H43" s="13">
        <v>0</v>
      </c>
      <c r="I43" s="106">
        <f t="shared" si="0"/>
        <v>0</v>
      </c>
    </row>
    <row r="44" spans="1:9">
      <c r="A44" s="105">
        <v>7332753604253</v>
      </c>
      <c r="B44" s="100" t="s">
        <v>5987</v>
      </c>
      <c r="C44" s="102" t="s">
        <v>5988</v>
      </c>
      <c r="D44" s="102" t="s">
        <v>4011</v>
      </c>
      <c r="E44" s="100" t="s">
        <v>5240</v>
      </c>
      <c r="F44" s="100" t="s">
        <v>5241</v>
      </c>
      <c r="G44" s="103">
        <v>1</v>
      </c>
      <c r="H44" s="13">
        <v>0</v>
      </c>
      <c r="I44" s="106">
        <f t="shared" si="0"/>
        <v>0</v>
      </c>
    </row>
    <row r="45" spans="1:9">
      <c r="A45" s="105">
        <v>7332753604260</v>
      </c>
      <c r="B45" s="100" t="s">
        <v>5989</v>
      </c>
      <c r="C45" s="102" t="s">
        <v>5990</v>
      </c>
      <c r="D45" s="102" t="s">
        <v>4011</v>
      </c>
      <c r="E45" s="100" t="s">
        <v>5240</v>
      </c>
      <c r="F45" s="100" t="s">
        <v>5241</v>
      </c>
      <c r="G45" s="103">
        <v>1</v>
      </c>
      <c r="H45" s="13">
        <v>0</v>
      </c>
      <c r="I45" s="106">
        <f t="shared" si="0"/>
        <v>0</v>
      </c>
    </row>
    <row r="46" spans="1:9">
      <c r="A46" s="105">
        <v>7332753604277</v>
      </c>
      <c r="B46" s="100" t="s">
        <v>5991</v>
      </c>
      <c r="C46" s="102" t="s">
        <v>5992</v>
      </c>
      <c r="D46" s="102" t="s">
        <v>4011</v>
      </c>
      <c r="E46" s="100" t="s">
        <v>5240</v>
      </c>
      <c r="F46" s="100" t="s">
        <v>5241</v>
      </c>
      <c r="G46" s="103">
        <v>1</v>
      </c>
      <c r="H46" s="13">
        <v>0</v>
      </c>
      <c r="I46" s="106">
        <f t="shared" si="0"/>
        <v>0</v>
      </c>
    </row>
    <row r="47" spans="1:9">
      <c r="A47" s="105">
        <v>7332753604291</v>
      </c>
      <c r="B47" s="100" t="s">
        <v>3384</v>
      </c>
      <c r="C47" s="102" t="s">
        <v>5993</v>
      </c>
      <c r="D47" s="102" t="s">
        <v>4011</v>
      </c>
      <c r="E47" s="100" t="s">
        <v>5240</v>
      </c>
      <c r="F47" s="100" t="s">
        <v>5241</v>
      </c>
      <c r="G47" s="103">
        <v>1</v>
      </c>
      <c r="H47" s="13">
        <v>0</v>
      </c>
      <c r="I47" s="106">
        <f t="shared" si="0"/>
        <v>0</v>
      </c>
    </row>
    <row r="48" spans="1:9">
      <c r="A48" s="105">
        <v>7325702559957</v>
      </c>
      <c r="B48" s="100" t="s">
        <v>6014</v>
      </c>
      <c r="C48" s="102" t="s">
        <v>6015</v>
      </c>
      <c r="D48" s="102" t="s">
        <v>4011</v>
      </c>
      <c r="E48" s="100" t="s">
        <v>5279</v>
      </c>
      <c r="F48" s="100" t="s">
        <v>5280</v>
      </c>
      <c r="G48" s="103">
        <v>2</v>
      </c>
      <c r="H48" s="13">
        <v>99.99</v>
      </c>
      <c r="I48" s="106">
        <f t="shared" si="0"/>
        <v>199.98</v>
      </c>
    </row>
    <row r="49" spans="1:9">
      <c r="A49" s="105">
        <v>7325702559988</v>
      </c>
      <c r="B49" s="100" t="s">
        <v>6016</v>
      </c>
      <c r="C49" s="102" t="s">
        <v>6017</v>
      </c>
      <c r="D49" s="102" t="s">
        <v>4011</v>
      </c>
      <c r="E49" s="100" t="s">
        <v>5279</v>
      </c>
      <c r="F49" s="100" t="s">
        <v>5280</v>
      </c>
      <c r="G49" s="103">
        <v>3</v>
      </c>
      <c r="H49" s="13">
        <v>99.99</v>
      </c>
      <c r="I49" s="106">
        <f t="shared" si="0"/>
        <v>299.96999999999997</v>
      </c>
    </row>
    <row r="50" spans="1:9">
      <c r="A50" s="105">
        <v>7325702649467</v>
      </c>
      <c r="B50" s="100" t="s">
        <v>6018</v>
      </c>
      <c r="C50" s="102" t="s">
        <v>6019</v>
      </c>
      <c r="D50" s="102" t="s">
        <v>4011</v>
      </c>
      <c r="E50" s="100" t="s">
        <v>5279</v>
      </c>
      <c r="F50" s="100" t="s">
        <v>5280</v>
      </c>
      <c r="G50" s="103">
        <v>1</v>
      </c>
      <c r="H50" s="13">
        <v>99.99</v>
      </c>
      <c r="I50" s="106">
        <f t="shared" si="0"/>
        <v>99.99</v>
      </c>
    </row>
    <row r="51" spans="1:9">
      <c r="A51" s="105">
        <v>7325705353064</v>
      </c>
      <c r="B51" s="100" t="s">
        <v>6020</v>
      </c>
      <c r="C51" s="102" t="s">
        <v>6021</v>
      </c>
      <c r="D51" s="102" t="s">
        <v>4011</v>
      </c>
      <c r="E51" s="100" t="s">
        <v>5279</v>
      </c>
      <c r="F51" s="100" t="s">
        <v>5280</v>
      </c>
      <c r="G51" s="103">
        <v>1</v>
      </c>
      <c r="H51" s="13">
        <v>140</v>
      </c>
      <c r="I51" s="106">
        <f t="shared" si="0"/>
        <v>140</v>
      </c>
    </row>
    <row r="52" spans="1:9">
      <c r="A52" s="105">
        <v>7325705353323</v>
      </c>
      <c r="B52" s="100" t="s">
        <v>6022</v>
      </c>
      <c r="C52" s="102" t="s">
        <v>6023</v>
      </c>
      <c r="D52" s="102" t="s">
        <v>4011</v>
      </c>
      <c r="E52" s="100" t="s">
        <v>5279</v>
      </c>
      <c r="F52" s="100" t="s">
        <v>5280</v>
      </c>
      <c r="G52" s="103">
        <v>1</v>
      </c>
      <c r="H52" s="13">
        <v>140</v>
      </c>
      <c r="I52" s="106">
        <f t="shared" si="0"/>
        <v>140</v>
      </c>
    </row>
    <row r="53" spans="1:9">
      <c r="A53" s="105">
        <v>7325705859511</v>
      </c>
      <c r="B53" s="100" t="s">
        <v>6024</v>
      </c>
      <c r="C53" s="102" t="s">
        <v>6025</v>
      </c>
      <c r="D53" s="102" t="s">
        <v>4011</v>
      </c>
      <c r="E53" s="100" t="s">
        <v>5279</v>
      </c>
      <c r="F53" s="100" t="s">
        <v>5280</v>
      </c>
      <c r="G53" s="103">
        <v>1</v>
      </c>
      <c r="H53" s="13">
        <v>140</v>
      </c>
      <c r="I53" s="106">
        <f t="shared" si="0"/>
        <v>140</v>
      </c>
    </row>
    <row r="54" spans="1:9">
      <c r="A54" s="105">
        <v>7325705900817</v>
      </c>
      <c r="B54" s="100" t="s">
        <v>6026</v>
      </c>
      <c r="C54" s="102" t="s">
        <v>6027</v>
      </c>
      <c r="D54" s="102" t="s">
        <v>4011</v>
      </c>
      <c r="E54" s="100" t="s">
        <v>5279</v>
      </c>
      <c r="F54" s="100" t="s">
        <v>5280</v>
      </c>
      <c r="G54" s="103">
        <v>1</v>
      </c>
      <c r="H54" s="13">
        <v>140</v>
      </c>
      <c r="I54" s="106">
        <f t="shared" si="0"/>
        <v>140</v>
      </c>
    </row>
    <row r="55" spans="1:9">
      <c r="A55" s="105">
        <v>7325706131203</v>
      </c>
      <c r="B55" s="100" t="s">
        <v>6028</v>
      </c>
      <c r="C55" s="102" t="s">
        <v>6029</v>
      </c>
      <c r="D55" s="102" t="s">
        <v>4771</v>
      </c>
      <c r="E55" s="100" t="s">
        <v>5279</v>
      </c>
      <c r="F55" s="100" t="s">
        <v>5280</v>
      </c>
      <c r="G55" s="103">
        <v>1</v>
      </c>
      <c r="H55" s="13">
        <v>140</v>
      </c>
      <c r="I55" s="106">
        <f t="shared" si="0"/>
        <v>140</v>
      </c>
    </row>
    <row r="56" spans="1:9">
      <c r="A56" s="105">
        <v>7325706199005</v>
      </c>
      <c r="B56" s="100" t="s">
        <v>6030</v>
      </c>
      <c r="C56" s="102" t="s">
        <v>6031</v>
      </c>
      <c r="D56" s="102" t="s">
        <v>4011</v>
      </c>
      <c r="E56" s="100" t="s">
        <v>5279</v>
      </c>
      <c r="F56" s="100" t="s">
        <v>5280</v>
      </c>
      <c r="G56" s="103">
        <v>1</v>
      </c>
      <c r="H56" s="13">
        <v>140</v>
      </c>
      <c r="I56" s="106">
        <f t="shared" si="0"/>
        <v>140</v>
      </c>
    </row>
    <row r="57" spans="1:9">
      <c r="A57" s="105">
        <v>7325706360597</v>
      </c>
      <c r="B57" s="100" t="s">
        <v>6032</v>
      </c>
      <c r="C57" s="102" t="s">
        <v>6033</v>
      </c>
      <c r="D57" s="102" t="s">
        <v>4011</v>
      </c>
      <c r="E57" s="100" t="s">
        <v>5279</v>
      </c>
      <c r="F57" s="100" t="s">
        <v>5280</v>
      </c>
      <c r="G57" s="103">
        <v>2</v>
      </c>
      <c r="H57" s="13">
        <v>159.99</v>
      </c>
      <c r="I57" s="106">
        <f t="shared" si="0"/>
        <v>319.98</v>
      </c>
    </row>
    <row r="58" spans="1:9">
      <c r="A58" s="105">
        <v>7325706360603</v>
      </c>
      <c r="B58" s="100" t="s">
        <v>6034</v>
      </c>
      <c r="C58" s="102" t="s">
        <v>6035</v>
      </c>
      <c r="D58" s="102" t="s">
        <v>4011</v>
      </c>
      <c r="E58" s="100" t="s">
        <v>5279</v>
      </c>
      <c r="F58" s="100" t="s">
        <v>5280</v>
      </c>
      <c r="G58" s="103">
        <v>1</v>
      </c>
      <c r="H58" s="13">
        <v>159.99</v>
      </c>
      <c r="I58" s="106">
        <f t="shared" si="0"/>
        <v>159.99</v>
      </c>
    </row>
    <row r="59" spans="1:9">
      <c r="A59" s="105">
        <v>7325706428600</v>
      </c>
      <c r="B59" s="100" t="s">
        <v>6036</v>
      </c>
      <c r="C59" s="102" t="s">
        <v>6037</v>
      </c>
      <c r="D59" s="102" t="s">
        <v>4011</v>
      </c>
      <c r="E59" s="100" t="s">
        <v>5279</v>
      </c>
      <c r="F59" s="100" t="s">
        <v>5280</v>
      </c>
      <c r="G59" s="103">
        <v>1</v>
      </c>
      <c r="H59" s="13">
        <v>120</v>
      </c>
      <c r="I59" s="106">
        <f t="shared" si="0"/>
        <v>120</v>
      </c>
    </row>
    <row r="60" spans="1:9">
      <c r="A60" s="105">
        <v>7325706428723</v>
      </c>
      <c r="B60" s="100" t="s">
        <v>6038</v>
      </c>
      <c r="C60" s="102" t="s">
        <v>6039</v>
      </c>
      <c r="D60" s="102" t="s">
        <v>4011</v>
      </c>
      <c r="E60" s="100" t="s">
        <v>5279</v>
      </c>
      <c r="F60" s="100" t="s">
        <v>5280</v>
      </c>
      <c r="G60" s="103">
        <v>1</v>
      </c>
      <c r="H60" s="13">
        <v>120</v>
      </c>
      <c r="I60" s="106">
        <f t="shared" si="0"/>
        <v>120</v>
      </c>
    </row>
    <row r="61" spans="1:9">
      <c r="A61" s="105">
        <v>7325706428792</v>
      </c>
      <c r="B61" s="100" t="s">
        <v>6040</v>
      </c>
      <c r="C61" s="102" t="s">
        <v>6041</v>
      </c>
      <c r="D61" s="102" t="s">
        <v>4011</v>
      </c>
      <c r="E61" s="100" t="s">
        <v>5279</v>
      </c>
      <c r="F61" s="100" t="s">
        <v>5280</v>
      </c>
      <c r="G61" s="103">
        <v>1</v>
      </c>
      <c r="H61" s="13">
        <v>120</v>
      </c>
      <c r="I61" s="106">
        <f t="shared" si="0"/>
        <v>120</v>
      </c>
    </row>
    <row r="62" spans="1:9">
      <c r="A62" s="105">
        <v>7325706428983</v>
      </c>
      <c r="B62" s="100" t="s">
        <v>6042</v>
      </c>
      <c r="C62" s="102" t="s">
        <v>6043</v>
      </c>
      <c r="D62" s="102" t="s">
        <v>4011</v>
      </c>
      <c r="E62" s="100" t="s">
        <v>5279</v>
      </c>
      <c r="F62" s="100" t="s">
        <v>5280</v>
      </c>
      <c r="G62" s="103">
        <v>1</v>
      </c>
      <c r="H62" s="13">
        <v>0</v>
      </c>
      <c r="I62" s="106">
        <f t="shared" si="0"/>
        <v>0</v>
      </c>
    </row>
    <row r="63" spans="1:9">
      <c r="A63" s="105">
        <v>7325706779085</v>
      </c>
      <c r="B63" s="100" t="s">
        <v>1842</v>
      </c>
      <c r="C63" s="102" t="s">
        <v>6044</v>
      </c>
      <c r="D63" s="102" t="s">
        <v>4011</v>
      </c>
      <c r="E63" s="100" t="s">
        <v>5279</v>
      </c>
      <c r="F63" s="100" t="s">
        <v>5280</v>
      </c>
      <c r="G63" s="103">
        <v>1</v>
      </c>
      <c r="H63" s="13">
        <v>160</v>
      </c>
      <c r="I63" s="106">
        <f t="shared" si="0"/>
        <v>160</v>
      </c>
    </row>
    <row r="64" spans="1:9">
      <c r="A64" s="105">
        <v>7325706779092</v>
      </c>
      <c r="B64" s="100" t="s">
        <v>1377</v>
      </c>
      <c r="C64" s="102" t="s">
        <v>6045</v>
      </c>
      <c r="D64" s="102" t="s">
        <v>4011</v>
      </c>
      <c r="E64" s="100" t="s">
        <v>5279</v>
      </c>
      <c r="F64" s="100" t="s">
        <v>5280</v>
      </c>
      <c r="G64" s="103">
        <v>1</v>
      </c>
      <c r="H64" s="13">
        <v>160</v>
      </c>
      <c r="I64" s="106">
        <f t="shared" si="0"/>
        <v>160</v>
      </c>
    </row>
    <row r="65" spans="1:9">
      <c r="A65" s="105">
        <v>7325706779160</v>
      </c>
      <c r="B65" s="100" t="s">
        <v>1382</v>
      </c>
      <c r="C65" s="102" t="s">
        <v>6046</v>
      </c>
      <c r="D65" s="102" t="s">
        <v>4011</v>
      </c>
      <c r="E65" s="100" t="s">
        <v>5279</v>
      </c>
      <c r="F65" s="100" t="s">
        <v>5280</v>
      </c>
      <c r="G65" s="103">
        <v>1</v>
      </c>
      <c r="H65" s="13">
        <v>160</v>
      </c>
      <c r="I65" s="106">
        <f t="shared" si="0"/>
        <v>160</v>
      </c>
    </row>
    <row r="66" spans="1:9">
      <c r="A66" s="105">
        <v>7325706782634</v>
      </c>
      <c r="B66" s="100" t="s">
        <v>6047</v>
      </c>
      <c r="C66" s="102" t="s">
        <v>6048</v>
      </c>
      <c r="D66" s="102" t="s">
        <v>4011</v>
      </c>
      <c r="E66" s="100" t="s">
        <v>5279</v>
      </c>
      <c r="F66" s="100" t="s">
        <v>5280</v>
      </c>
      <c r="G66" s="103">
        <v>2</v>
      </c>
      <c r="H66" s="13">
        <v>160</v>
      </c>
      <c r="I66" s="106">
        <f t="shared" si="0"/>
        <v>320</v>
      </c>
    </row>
    <row r="67" spans="1:9">
      <c r="A67" s="105">
        <v>7325706782702</v>
      </c>
      <c r="B67" s="100" t="s">
        <v>2955</v>
      </c>
      <c r="C67" s="102" t="s">
        <v>6049</v>
      </c>
      <c r="D67" s="102" t="s">
        <v>4011</v>
      </c>
      <c r="E67" s="100" t="s">
        <v>5279</v>
      </c>
      <c r="F67" s="100" t="s">
        <v>5280</v>
      </c>
      <c r="G67" s="103">
        <v>2</v>
      </c>
      <c r="H67" s="13">
        <v>160</v>
      </c>
      <c r="I67" s="106">
        <f t="shared" si="0"/>
        <v>320</v>
      </c>
    </row>
    <row r="68" spans="1:9">
      <c r="A68" s="105">
        <v>7325706782740</v>
      </c>
      <c r="B68" s="100" t="s">
        <v>1390</v>
      </c>
      <c r="C68" s="102" t="s">
        <v>6050</v>
      </c>
      <c r="D68" s="102" t="s">
        <v>4011</v>
      </c>
      <c r="E68" s="100" t="s">
        <v>5279</v>
      </c>
      <c r="F68" s="100" t="s">
        <v>5280</v>
      </c>
      <c r="G68" s="103">
        <v>1</v>
      </c>
      <c r="H68" s="13">
        <v>160</v>
      </c>
      <c r="I68" s="106">
        <f t="shared" si="0"/>
        <v>160</v>
      </c>
    </row>
    <row r="69" spans="1:9">
      <c r="A69" s="105">
        <v>7325706783082</v>
      </c>
      <c r="B69" s="100" t="s">
        <v>2296</v>
      </c>
      <c r="C69" s="102" t="s">
        <v>6051</v>
      </c>
      <c r="D69" s="102" t="s">
        <v>4011</v>
      </c>
      <c r="E69" s="100" t="s">
        <v>5279</v>
      </c>
      <c r="F69" s="100" t="s">
        <v>5280</v>
      </c>
      <c r="G69" s="103">
        <v>1</v>
      </c>
      <c r="H69" s="13">
        <v>160</v>
      </c>
      <c r="I69" s="106">
        <f t="shared" ref="I69:I132" si="1">H69*G69</f>
        <v>160</v>
      </c>
    </row>
    <row r="70" spans="1:9">
      <c r="A70" s="105">
        <v>7325706783167</v>
      </c>
      <c r="B70" s="100" t="s">
        <v>2100</v>
      </c>
      <c r="C70" s="102" t="s">
        <v>6052</v>
      </c>
      <c r="D70" s="102" t="s">
        <v>4011</v>
      </c>
      <c r="E70" s="100" t="s">
        <v>5279</v>
      </c>
      <c r="F70" s="100" t="s">
        <v>5280</v>
      </c>
      <c r="G70" s="103">
        <v>1</v>
      </c>
      <c r="H70" s="13">
        <v>160</v>
      </c>
      <c r="I70" s="106">
        <f t="shared" si="1"/>
        <v>160</v>
      </c>
    </row>
    <row r="71" spans="1:9">
      <c r="A71" s="105">
        <v>7325706783662</v>
      </c>
      <c r="B71" s="100" t="s">
        <v>1076</v>
      </c>
      <c r="C71" s="102" t="s">
        <v>6053</v>
      </c>
      <c r="D71" s="102" t="s">
        <v>4011</v>
      </c>
      <c r="E71" s="100" t="s">
        <v>5279</v>
      </c>
      <c r="F71" s="100" t="s">
        <v>5280</v>
      </c>
      <c r="G71" s="103">
        <v>1</v>
      </c>
      <c r="H71" s="13">
        <v>160</v>
      </c>
      <c r="I71" s="106">
        <f t="shared" si="1"/>
        <v>160</v>
      </c>
    </row>
    <row r="72" spans="1:9">
      <c r="A72" s="105">
        <v>7325706895648</v>
      </c>
      <c r="B72" s="100" t="s">
        <v>6054</v>
      </c>
      <c r="C72" s="102" t="s">
        <v>6055</v>
      </c>
      <c r="D72" s="102" t="s">
        <v>4011</v>
      </c>
      <c r="E72" s="100" t="s">
        <v>5279</v>
      </c>
      <c r="F72" s="100" t="s">
        <v>5280</v>
      </c>
      <c r="G72" s="103">
        <v>1</v>
      </c>
      <c r="H72" s="13">
        <v>140</v>
      </c>
      <c r="I72" s="106">
        <f t="shared" si="1"/>
        <v>140</v>
      </c>
    </row>
    <row r="73" spans="1:9">
      <c r="A73" s="105">
        <v>7325706895693</v>
      </c>
      <c r="B73" s="100" t="s">
        <v>6056</v>
      </c>
      <c r="C73" s="102" t="s">
        <v>6057</v>
      </c>
      <c r="D73" s="102" t="s">
        <v>4011</v>
      </c>
      <c r="E73" s="100" t="s">
        <v>5279</v>
      </c>
      <c r="F73" s="100" t="s">
        <v>5280</v>
      </c>
      <c r="G73" s="103">
        <v>1</v>
      </c>
      <c r="H73" s="13">
        <v>140</v>
      </c>
      <c r="I73" s="106">
        <f t="shared" si="1"/>
        <v>140</v>
      </c>
    </row>
    <row r="74" spans="1:9">
      <c r="A74" s="105">
        <v>7321369354881</v>
      </c>
      <c r="B74" s="100" t="s">
        <v>6058</v>
      </c>
      <c r="C74" s="102" t="s">
        <v>6059</v>
      </c>
      <c r="D74" s="102" t="s">
        <v>4011</v>
      </c>
      <c r="E74" s="100" t="s">
        <v>5237</v>
      </c>
      <c r="F74" s="100" t="s">
        <v>5291</v>
      </c>
      <c r="G74" s="103">
        <v>2</v>
      </c>
      <c r="H74" s="13">
        <v>100</v>
      </c>
      <c r="I74" s="106">
        <f t="shared" si="1"/>
        <v>200</v>
      </c>
    </row>
    <row r="75" spans="1:9">
      <c r="A75" s="105">
        <v>7321369371734</v>
      </c>
      <c r="B75" s="100" t="s">
        <v>6060</v>
      </c>
      <c r="C75" s="102" t="s">
        <v>6061</v>
      </c>
      <c r="D75" s="102" t="s">
        <v>4011</v>
      </c>
      <c r="E75" s="100" t="s">
        <v>5237</v>
      </c>
      <c r="F75" s="100" t="s">
        <v>5346</v>
      </c>
      <c r="G75" s="103">
        <v>3</v>
      </c>
      <c r="H75" s="13">
        <v>45</v>
      </c>
      <c r="I75" s="106">
        <f t="shared" si="1"/>
        <v>135</v>
      </c>
    </row>
    <row r="76" spans="1:9">
      <c r="A76" s="105">
        <v>7321369371772</v>
      </c>
      <c r="B76" s="100" t="s">
        <v>6062</v>
      </c>
      <c r="C76" s="102" t="s">
        <v>6063</v>
      </c>
      <c r="D76" s="102" t="s">
        <v>4011</v>
      </c>
      <c r="E76" s="100" t="s">
        <v>5237</v>
      </c>
      <c r="F76" s="100" t="s">
        <v>5346</v>
      </c>
      <c r="G76" s="103">
        <v>2</v>
      </c>
      <c r="H76" s="13">
        <v>45</v>
      </c>
      <c r="I76" s="106">
        <f t="shared" si="1"/>
        <v>90</v>
      </c>
    </row>
    <row r="77" spans="1:9">
      <c r="A77" s="105">
        <v>7325700945318</v>
      </c>
      <c r="B77" s="100" t="s">
        <v>3650</v>
      </c>
      <c r="C77" s="102" t="s">
        <v>6064</v>
      </c>
      <c r="D77" s="102" t="s">
        <v>4011</v>
      </c>
      <c r="E77" s="100" t="s">
        <v>5237</v>
      </c>
      <c r="F77" s="100" t="s">
        <v>5265</v>
      </c>
      <c r="G77" s="103">
        <v>9</v>
      </c>
      <c r="H77" s="13">
        <v>80</v>
      </c>
      <c r="I77" s="106">
        <f t="shared" si="1"/>
        <v>720</v>
      </c>
    </row>
    <row r="78" spans="1:9">
      <c r="A78" s="105">
        <v>7325701600667</v>
      </c>
      <c r="B78" s="100" t="s">
        <v>6065</v>
      </c>
      <c r="C78" s="102" t="s">
        <v>6066</v>
      </c>
      <c r="D78" s="102" t="s">
        <v>4011</v>
      </c>
      <c r="E78" s="100" t="s">
        <v>5237</v>
      </c>
      <c r="F78" s="100" t="s">
        <v>5265</v>
      </c>
      <c r="G78" s="103">
        <v>4</v>
      </c>
      <c r="H78" s="13">
        <v>80</v>
      </c>
      <c r="I78" s="106">
        <f t="shared" si="1"/>
        <v>320</v>
      </c>
    </row>
    <row r="79" spans="1:9">
      <c r="A79" s="105">
        <v>7325701998283</v>
      </c>
      <c r="B79" s="100" t="s">
        <v>6067</v>
      </c>
      <c r="C79" s="102" t="s">
        <v>6068</v>
      </c>
      <c r="D79" s="102" t="s">
        <v>4011</v>
      </c>
      <c r="E79" s="100" t="s">
        <v>5237</v>
      </c>
      <c r="F79" s="100" t="s">
        <v>5291</v>
      </c>
      <c r="G79" s="103">
        <v>1</v>
      </c>
      <c r="H79" s="13">
        <v>89.99</v>
      </c>
      <c r="I79" s="106">
        <f t="shared" si="1"/>
        <v>89.99</v>
      </c>
    </row>
    <row r="80" spans="1:9">
      <c r="A80" s="105">
        <v>7325702401836</v>
      </c>
      <c r="B80" s="100" t="s">
        <v>6069</v>
      </c>
      <c r="C80" s="102" t="s">
        <v>6070</v>
      </c>
      <c r="D80" s="102" t="s">
        <v>4011</v>
      </c>
      <c r="E80" s="100" t="s">
        <v>5237</v>
      </c>
      <c r="F80" s="100" t="s">
        <v>5290</v>
      </c>
      <c r="G80" s="103">
        <v>2</v>
      </c>
      <c r="H80" s="13">
        <v>50</v>
      </c>
      <c r="I80" s="106">
        <f t="shared" si="1"/>
        <v>100</v>
      </c>
    </row>
    <row r="81" spans="1:9">
      <c r="A81" s="105">
        <v>7325705735266</v>
      </c>
      <c r="B81" s="100" t="s">
        <v>2524</v>
      </c>
      <c r="C81" s="102" t="s">
        <v>6071</v>
      </c>
      <c r="D81" s="102" t="s">
        <v>4011</v>
      </c>
      <c r="E81" s="100" t="s">
        <v>5237</v>
      </c>
      <c r="F81" s="100" t="s">
        <v>5277</v>
      </c>
      <c r="G81" s="103">
        <v>4</v>
      </c>
      <c r="H81" s="13">
        <v>40</v>
      </c>
      <c r="I81" s="106">
        <f t="shared" si="1"/>
        <v>160</v>
      </c>
    </row>
    <row r="82" spans="1:9">
      <c r="A82" s="105">
        <v>7325705735273</v>
      </c>
      <c r="B82" s="100" t="s">
        <v>6072</v>
      </c>
      <c r="C82" s="102" t="s">
        <v>6073</v>
      </c>
      <c r="D82" s="102" t="s">
        <v>4011</v>
      </c>
      <c r="E82" s="100" t="s">
        <v>5237</v>
      </c>
      <c r="F82" s="100" t="s">
        <v>5277</v>
      </c>
      <c r="G82" s="103">
        <v>2</v>
      </c>
      <c r="H82" s="13">
        <v>40</v>
      </c>
      <c r="I82" s="106">
        <f t="shared" si="1"/>
        <v>80</v>
      </c>
    </row>
    <row r="83" spans="1:9">
      <c r="A83" s="105">
        <v>7325705735280</v>
      </c>
      <c r="B83" s="100" t="s">
        <v>6074</v>
      </c>
      <c r="C83" s="102" t="s">
        <v>6075</v>
      </c>
      <c r="D83" s="102" t="s">
        <v>4011</v>
      </c>
      <c r="E83" s="100" t="s">
        <v>5237</v>
      </c>
      <c r="F83" s="100" t="s">
        <v>5277</v>
      </c>
      <c r="G83" s="103">
        <v>4</v>
      </c>
      <c r="H83" s="13">
        <v>40</v>
      </c>
      <c r="I83" s="106">
        <f t="shared" si="1"/>
        <v>160</v>
      </c>
    </row>
    <row r="84" spans="1:9">
      <c r="A84" s="105">
        <v>7325705735297</v>
      </c>
      <c r="B84" s="100" t="s">
        <v>6076</v>
      </c>
      <c r="C84" s="102" t="s">
        <v>6077</v>
      </c>
      <c r="D84" s="102" t="s">
        <v>4011</v>
      </c>
      <c r="E84" s="100" t="s">
        <v>5237</v>
      </c>
      <c r="F84" s="100" t="s">
        <v>5277</v>
      </c>
      <c r="G84" s="103">
        <v>3</v>
      </c>
      <c r="H84" s="13">
        <v>40</v>
      </c>
      <c r="I84" s="106">
        <f t="shared" si="1"/>
        <v>120</v>
      </c>
    </row>
    <row r="85" spans="1:9">
      <c r="A85" s="105">
        <v>7325705735303</v>
      </c>
      <c r="B85" s="100" t="s">
        <v>6078</v>
      </c>
      <c r="C85" s="102" t="s">
        <v>6079</v>
      </c>
      <c r="D85" s="102" t="s">
        <v>4011</v>
      </c>
      <c r="E85" s="100" t="s">
        <v>5237</v>
      </c>
      <c r="F85" s="100" t="s">
        <v>5277</v>
      </c>
      <c r="G85" s="103">
        <v>2</v>
      </c>
      <c r="H85" s="13">
        <v>40</v>
      </c>
      <c r="I85" s="106">
        <f t="shared" si="1"/>
        <v>80</v>
      </c>
    </row>
    <row r="86" spans="1:9">
      <c r="A86" s="105">
        <v>7325705735310</v>
      </c>
      <c r="B86" s="100" t="s">
        <v>6080</v>
      </c>
      <c r="C86" s="102" t="s">
        <v>6081</v>
      </c>
      <c r="D86" s="102" t="s">
        <v>4011</v>
      </c>
      <c r="E86" s="100" t="s">
        <v>5237</v>
      </c>
      <c r="F86" s="100" t="s">
        <v>5277</v>
      </c>
      <c r="G86" s="103">
        <v>5</v>
      </c>
      <c r="H86" s="13">
        <v>40</v>
      </c>
      <c r="I86" s="106">
        <f t="shared" si="1"/>
        <v>200</v>
      </c>
    </row>
    <row r="87" spans="1:9">
      <c r="A87" s="105">
        <v>7325705735396</v>
      </c>
      <c r="B87" s="100" t="s">
        <v>6082</v>
      </c>
      <c r="C87" s="102" t="s">
        <v>6083</v>
      </c>
      <c r="D87" s="102" t="s">
        <v>4011</v>
      </c>
      <c r="E87" s="100" t="s">
        <v>5237</v>
      </c>
      <c r="F87" s="100" t="s">
        <v>5277</v>
      </c>
      <c r="G87" s="103">
        <v>2</v>
      </c>
      <c r="H87" s="13">
        <v>40</v>
      </c>
      <c r="I87" s="106">
        <f t="shared" si="1"/>
        <v>80</v>
      </c>
    </row>
    <row r="88" spans="1:9">
      <c r="A88" s="105">
        <v>7325705735426</v>
      </c>
      <c r="B88" s="100" t="s">
        <v>467</v>
      </c>
      <c r="C88" s="102" t="s">
        <v>6084</v>
      </c>
      <c r="D88" s="102" t="s">
        <v>4011</v>
      </c>
      <c r="E88" s="100" t="s">
        <v>5237</v>
      </c>
      <c r="F88" s="100" t="s">
        <v>5277</v>
      </c>
      <c r="G88" s="103">
        <v>3</v>
      </c>
      <c r="H88" s="13">
        <v>40</v>
      </c>
      <c r="I88" s="106">
        <f t="shared" si="1"/>
        <v>120</v>
      </c>
    </row>
    <row r="89" spans="1:9">
      <c r="A89" s="105">
        <v>7325705735440</v>
      </c>
      <c r="B89" s="100" t="s">
        <v>464</v>
      </c>
      <c r="C89" s="102" t="s">
        <v>6085</v>
      </c>
      <c r="D89" s="102" t="s">
        <v>4011</v>
      </c>
      <c r="E89" s="100" t="s">
        <v>5237</v>
      </c>
      <c r="F89" s="100" t="s">
        <v>5277</v>
      </c>
      <c r="G89" s="103">
        <v>1</v>
      </c>
      <c r="H89" s="13">
        <v>40</v>
      </c>
      <c r="I89" s="106">
        <f t="shared" si="1"/>
        <v>40</v>
      </c>
    </row>
    <row r="90" spans="1:9">
      <c r="A90" s="105">
        <v>7325705873760</v>
      </c>
      <c r="B90" s="100" t="s">
        <v>6086</v>
      </c>
      <c r="C90" s="102" t="s">
        <v>6087</v>
      </c>
      <c r="D90" s="102" t="s">
        <v>4011</v>
      </c>
      <c r="E90" s="100" t="s">
        <v>5237</v>
      </c>
      <c r="F90" s="100" t="s">
        <v>5291</v>
      </c>
      <c r="G90" s="103">
        <v>3</v>
      </c>
      <c r="H90" s="13">
        <v>100</v>
      </c>
      <c r="I90" s="106">
        <f t="shared" si="1"/>
        <v>300</v>
      </c>
    </row>
    <row r="91" spans="1:9">
      <c r="A91" s="105">
        <v>7325706759315</v>
      </c>
      <c r="B91" s="100" t="s">
        <v>1521</v>
      </c>
      <c r="C91" s="102" t="s">
        <v>6088</v>
      </c>
      <c r="D91" s="102" t="s">
        <v>4011</v>
      </c>
      <c r="E91" s="100" t="s">
        <v>5237</v>
      </c>
      <c r="F91" s="100" t="s">
        <v>5277</v>
      </c>
      <c r="G91" s="103">
        <v>1</v>
      </c>
      <c r="H91" s="13">
        <v>60</v>
      </c>
      <c r="I91" s="106">
        <f t="shared" si="1"/>
        <v>60</v>
      </c>
    </row>
    <row r="92" spans="1:9">
      <c r="A92" s="105">
        <v>7325706762407</v>
      </c>
      <c r="B92" s="100" t="s">
        <v>6089</v>
      </c>
      <c r="C92" s="102" t="s">
        <v>6090</v>
      </c>
      <c r="D92" s="102" t="s">
        <v>4011</v>
      </c>
      <c r="E92" s="100" t="s">
        <v>5237</v>
      </c>
      <c r="F92" s="100" t="s">
        <v>5291</v>
      </c>
      <c r="G92" s="103">
        <v>1</v>
      </c>
      <c r="H92" s="13">
        <v>110</v>
      </c>
      <c r="I92" s="106">
        <f t="shared" si="1"/>
        <v>110</v>
      </c>
    </row>
    <row r="93" spans="1:9">
      <c r="A93" s="105">
        <v>7325706913229</v>
      </c>
      <c r="B93" s="100" t="s">
        <v>6091</v>
      </c>
      <c r="C93" s="102" t="s">
        <v>6092</v>
      </c>
      <c r="D93" s="102" t="s">
        <v>4011</v>
      </c>
      <c r="E93" s="100" t="s">
        <v>5237</v>
      </c>
      <c r="F93" s="100" t="s">
        <v>5265</v>
      </c>
      <c r="G93" s="103">
        <v>1</v>
      </c>
      <c r="H93" s="13">
        <v>90</v>
      </c>
      <c r="I93" s="106">
        <f t="shared" si="1"/>
        <v>90</v>
      </c>
    </row>
    <row r="94" spans="1:9">
      <c r="A94" s="105">
        <v>7325706936396</v>
      </c>
      <c r="B94" s="100" t="s">
        <v>6093</v>
      </c>
      <c r="C94" s="102" t="s">
        <v>6094</v>
      </c>
      <c r="D94" s="102" t="s">
        <v>4011</v>
      </c>
      <c r="E94" s="100" t="s">
        <v>5237</v>
      </c>
      <c r="F94" s="100" t="s">
        <v>5265</v>
      </c>
      <c r="G94" s="103">
        <v>6</v>
      </c>
      <c r="H94" s="13">
        <v>80</v>
      </c>
      <c r="I94" s="106">
        <f t="shared" si="1"/>
        <v>480</v>
      </c>
    </row>
    <row r="95" spans="1:9">
      <c r="A95" s="105">
        <v>7325706936402</v>
      </c>
      <c r="B95" s="100" t="s">
        <v>6095</v>
      </c>
      <c r="C95" s="102" t="s">
        <v>6096</v>
      </c>
      <c r="D95" s="102" t="s">
        <v>4011</v>
      </c>
      <c r="E95" s="100" t="s">
        <v>5237</v>
      </c>
      <c r="F95" s="100" t="s">
        <v>5265</v>
      </c>
      <c r="G95" s="103">
        <v>1</v>
      </c>
      <c r="H95" s="13">
        <v>80</v>
      </c>
      <c r="I95" s="106">
        <f t="shared" si="1"/>
        <v>80</v>
      </c>
    </row>
    <row r="96" spans="1:9">
      <c r="A96" s="105">
        <v>7325706936419</v>
      </c>
      <c r="B96" s="100" t="s">
        <v>6097</v>
      </c>
      <c r="C96" s="102" t="s">
        <v>6098</v>
      </c>
      <c r="D96" s="102" t="s">
        <v>4011</v>
      </c>
      <c r="E96" s="100" t="s">
        <v>5237</v>
      </c>
      <c r="F96" s="100" t="s">
        <v>5265</v>
      </c>
      <c r="G96" s="103">
        <v>2</v>
      </c>
      <c r="H96" s="13">
        <v>80</v>
      </c>
      <c r="I96" s="106">
        <f t="shared" si="1"/>
        <v>160</v>
      </c>
    </row>
    <row r="97" spans="1:9">
      <c r="A97" s="105">
        <v>7325706936464</v>
      </c>
      <c r="B97" s="100" t="s">
        <v>6099</v>
      </c>
      <c r="C97" s="102" t="s">
        <v>6100</v>
      </c>
      <c r="D97" s="102" t="s">
        <v>4011</v>
      </c>
      <c r="E97" s="100" t="s">
        <v>5237</v>
      </c>
      <c r="F97" s="100" t="s">
        <v>5265</v>
      </c>
      <c r="G97" s="103">
        <v>4</v>
      </c>
      <c r="H97" s="13">
        <v>80</v>
      </c>
      <c r="I97" s="106">
        <f t="shared" si="1"/>
        <v>320</v>
      </c>
    </row>
    <row r="98" spans="1:9">
      <c r="A98" s="105">
        <v>7325702020600</v>
      </c>
      <c r="B98" s="100" t="s">
        <v>3685</v>
      </c>
      <c r="C98" s="102" t="s">
        <v>6101</v>
      </c>
      <c r="D98" s="102" t="s">
        <v>4011</v>
      </c>
      <c r="E98" s="100" t="s">
        <v>5259</v>
      </c>
      <c r="F98" s="100" t="s">
        <v>5260</v>
      </c>
      <c r="G98" s="103">
        <v>4</v>
      </c>
      <c r="H98" s="13">
        <v>99.99</v>
      </c>
      <c r="I98" s="106">
        <f t="shared" si="1"/>
        <v>399.96</v>
      </c>
    </row>
    <row r="99" spans="1:9">
      <c r="A99" s="105">
        <v>7325702020716</v>
      </c>
      <c r="B99" s="100" t="s">
        <v>3686</v>
      </c>
      <c r="C99" s="102" t="s">
        <v>6102</v>
      </c>
      <c r="D99" s="102" t="s">
        <v>4011</v>
      </c>
      <c r="E99" s="100" t="s">
        <v>5259</v>
      </c>
      <c r="F99" s="100" t="s">
        <v>5260</v>
      </c>
      <c r="G99" s="103">
        <v>7</v>
      </c>
      <c r="H99" s="13">
        <v>99.99</v>
      </c>
      <c r="I99" s="106">
        <f t="shared" si="1"/>
        <v>699.93</v>
      </c>
    </row>
    <row r="100" spans="1:9">
      <c r="A100" s="105">
        <v>7325706705695</v>
      </c>
      <c r="B100" s="100" t="s">
        <v>1096</v>
      </c>
      <c r="C100" s="102" t="s">
        <v>6103</v>
      </c>
      <c r="D100" s="102" t="s">
        <v>4011</v>
      </c>
      <c r="E100" s="100" t="s">
        <v>5259</v>
      </c>
      <c r="F100" s="100" t="s">
        <v>5287</v>
      </c>
      <c r="G100" s="103">
        <v>2</v>
      </c>
      <c r="H100" s="13">
        <v>199.99</v>
      </c>
      <c r="I100" s="106">
        <f t="shared" si="1"/>
        <v>399.98</v>
      </c>
    </row>
    <row r="101" spans="1:9">
      <c r="A101" s="105">
        <v>7325706705701</v>
      </c>
      <c r="B101" s="100" t="s">
        <v>1092</v>
      </c>
      <c r="C101" s="102" t="s">
        <v>6104</v>
      </c>
      <c r="D101" s="102" t="s">
        <v>4011</v>
      </c>
      <c r="E101" s="100" t="s">
        <v>5259</v>
      </c>
      <c r="F101" s="100" t="s">
        <v>5287</v>
      </c>
      <c r="G101" s="103">
        <v>2</v>
      </c>
      <c r="H101" s="13">
        <v>199.99</v>
      </c>
      <c r="I101" s="106">
        <f t="shared" si="1"/>
        <v>399.98</v>
      </c>
    </row>
    <row r="102" spans="1:9">
      <c r="A102" s="105">
        <v>7325706705718</v>
      </c>
      <c r="B102" s="100" t="s">
        <v>1855</v>
      </c>
      <c r="C102" s="102" t="s">
        <v>6105</v>
      </c>
      <c r="D102" s="102" t="s">
        <v>4011</v>
      </c>
      <c r="E102" s="100" t="s">
        <v>5259</v>
      </c>
      <c r="F102" s="100" t="s">
        <v>5287</v>
      </c>
      <c r="G102" s="103">
        <v>7</v>
      </c>
      <c r="H102" s="13">
        <v>199.99</v>
      </c>
      <c r="I102" s="106">
        <f t="shared" si="1"/>
        <v>1399.93</v>
      </c>
    </row>
    <row r="103" spans="1:9">
      <c r="A103" s="105">
        <v>7325706705725</v>
      </c>
      <c r="B103" s="100" t="s">
        <v>1093</v>
      </c>
      <c r="C103" s="102" t="s">
        <v>6106</v>
      </c>
      <c r="D103" s="102" t="s">
        <v>4011</v>
      </c>
      <c r="E103" s="100" t="s">
        <v>5259</v>
      </c>
      <c r="F103" s="100" t="s">
        <v>5287</v>
      </c>
      <c r="G103" s="103">
        <v>4</v>
      </c>
      <c r="H103" s="13">
        <v>199.99</v>
      </c>
      <c r="I103" s="106">
        <f t="shared" si="1"/>
        <v>799.96</v>
      </c>
    </row>
    <row r="104" spans="1:9">
      <c r="A104" s="105">
        <v>7325706705732</v>
      </c>
      <c r="B104" s="100" t="s">
        <v>1094</v>
      </c>
      <c r="C104" s="102" t="s">
        <v>6107</v>
      </c>
      <c r="D104" s="102" t="s">
        <v>4011</v>
      </c>
      <c r="E104" s="100" t="s">
        <v>5259</v>
      </c>
      <c r="F104" s="100" t="s">
        <v>5287</v>
      </c>
      <c r="G104" s="103">
        <v>4</v>
      </c>
      <c r="H104" s="13">
        <v>199.99</v>
      </c>
      <c r="I104" s="106">
        <f t="shared" si="1"/>
        <v>799.96</v>
      </c>
    </row>
    <row r="105" spans="1:9">
      <c r="A105" s="105">
        <v>7325706705749</v>
      </c>
      <c r="B105" s="100" t="s">
        <v>1095</v>
      </c>
      <c r="C105" s="102" t="s">
        <v>6108</v>
      </c>
      <c r="D105" s="102" t="s">
        <v>4011</v>
      </c>
      <c r="E105" s="100" t="s">
        <v>5259</v>
      </c>
      <c r="F105" s="100" t="s">
        <v>5287</v>
      </c>
      <c r="G105" s="103">
        <v>3</v>
      </c>
      <c r="H105" s="13">
        <v>199.99</v>
      </c>
      <c r="I105" s="106">
        <f t="shared" si="1"/>
        <v>599.97</v>
      </c>
    </row>
    <row r="106" spans="1:9">
      <c r="A106" s="105">
        <v>7325706261559</v>
      </c>
      <c r="B106" s="100" t="s">
        <v>6109</v>
      </c>
      <c r="C106" s="102" t="s">
        <v>6110</v>
      </c>
      <c r="D106" s="102" t="s">
        <v>4011</v>
      </c>
      <c r="E106" s="100" t="s">
        <v>5269</v>
      </c>
      <c r="F106" s="100" t="s">
        <v>5326</v>
      </c>
      <c r="G106" s="103">
        <v>2</v>
      </c>
      <c r="H106" s="13">
        <v>120</v>
      </c>
      <c r="I106" s="106">
        <f t="shared" si="1"/>
        <v>240</v>
      </c>
    </row>
    <row r="107" spans="1:9">
      <c r="A107" s="105">
        <v>7325706581145</v>
      </c>
      <c r="B107" s="100" t="s">
        <v>6111</v>
      </c>
      <c r="C107" s="102" t="s">
        <v>6112</v>
      </c>
      <c r="D107" s="102" t="s">
        <v>4011</v>
      </c>
      <c r="E107" s="100" t="s">
        <v>5269</v>
      </c>
      <c r="F107" s="100" t="s">
        <v>5326</v>
      </c>
      <c r="G107" s="103">
        <v>1</v>
      </c>
      <c r="H107" s="13">
        <v>120</v>
      </c>
      <c r="I107" s="106">
        <f t="shared" si="1"/>
        <v>120</v>
      </c>
    </row>
    <row r="108" spans="1:9">
      <c r="A108" s="105">
        <v>7325706581152</v>
      </c>
      <c r="B108" s="100" t="s">
        <v>6113</v>
      </c>
      <c r="C108" s="102" t="s">
        <v>6114</v>
      </c>
      <c r="D108" s="102" t="s">
        <v>4011</v>
      </c>
      <c r="E108" s="100" t="s">
        <v>5269</v>
      </c>
      <c r="F108" s="100" t="s">
        <v>5326</v>
      </c>
      <c r="G108" s="103">
        <v>1</v>
      </c>
      <c r="H108" s="13">
        <v>120</v>
      </c>
      <c r="I108" s="106">
        <f t="shared" si="1"/>
        <v>120</v>
      </c>
    </row>
    <row r="109" spans="1:9">
      <c r="A109" s="105">
        <v>7325706581176</v>
      </c>
      <c r="B109" s="100" t="s">
        <v>6115</v>
      </c>
      <c r="C109" s="102" t="s">
        <v>6116</v>
      </c>
      <c r="D109" s="102" t="s">
        <v>4011</v>
      </c>
      <c r="E109" s="100" t="s">
        <v>5269</v>
      </c>
      <c r="F109" s="100" t="s">
        <v>5326</v>
      </c>
      <c r="G109" s="103">
        <v>1</v>
      </c>
      <c r="H109" s="13">
        <v>120</v>
      </c>
      <c r="I109" s="106">
        <f t="shared" si="1"/>
        <v>120</v>
      </c>
    </row>
    <row r="110" spans="1:9">
      <c r="A110" s="105">
        <v>7325706581213</v>
      </c>
      <c r="B110" s="100" t="s">
        <v>6117</v>
      </c>
      <c r="C110" s="102" t="s">
        <v>6118</v>
      </c>
      <c r="D110" s="102" t="s">
        <v>4011</v>
      </c>
      <c r="E110" s="100" t="s">
        <v>5269</v>
      </c>
      <c r="F110" s="100" t="s">
        <v>5326</v>
      </c>
      <c r="G110" s="103">
        <v>2</v>
      </c>
      <c r="H110" s="13">
        <v>120</v>
      </c>
      <c r="I110" s="106">
        <f t="shared" si="1"/>
        <v>240</v>
      </c>
    </row>
    <row r="111" spans="1:9">
      <c r="A111" s="105">
        <v>7325706581244</v>
      </c>
      <c r="B111" s="100" t="s">
        <v>6119</v>
      </c>
      <c r="C111" s="102" t="s">
        <v>6120</v>
      </c>
      <c r="D111" s="102" t="s">
        <v>4011</v>
      </c>
      <c r="E111" s="100" t="s">
        <v>5269</v>
      </c>
      <c r="F111" s="100" t="s">
        <v>5326</v>
      </c>
      <c r="G111" s="103">
        <v>1</v>
      </c>
      <c r="H111" s="13">
        <v>120</v>
      </c>
      <c r="I111" s="106">
        <f t="shared" si="1"/>
        <v>120</v>
      </c>
    </row>
    <row r="112" spans="1:9">
      <c r="A112" s="105">
        <v>7325706581329</v>
      </c>
      <c r="B112" s="100" t="s">
        <v>6121</v>
      </c>
      <c r="C112" s="102" t="s">
        <v>6122</v>
      </c>
      <c r="D112" s="102" t="s">
        <v>4011</v>
      </c>
      <c r="E112" s="100" t="s">
        <v>5269</v>
      </c>
      <c r="F112" s="100" t="s">
        <v>5326</v>
      </c>
      <c r="G112" s="103">
        <v>1</v>
      </c>
      <c r="H112" s="13">
        <v>120</v>
      </c>
      <c r="I112" s="106">
        <f t="shared" si="1"/>
        <v>120</v>
      </c>
    </row>
    <row r="113" spans="1:9">
      <c r="A113" s="105">
        <v>7325706581336</v>
      </c>
      <c r="B113" s="100" t="s">
        <v>6123</v>
      </c>
      <c r="C113" s="102" t="s">
        <v>6124</v>
      </c>
      <c r="D113" s="102" t="s">
        <v>4011</v>
      </c>
      <c r="E113" s="100" t="s">
        <v>5269</v>
      </c>
      <c r="F113" s="100" t="s">
        <v>5326</v>
      </c>
      <c r="G113" s="103">
        <v>1</v>
      </c>
      <c r="H113" s="13">
        <v>120</v>
      </c>
      <c r="I113" s="106">
        <f t="shared" si="1"/>
        <v>120</v>
      </c>
    </row>
    <row r="114" spans="1:9">
      <c r="A114" s="105">
        <v>7325706581510</v>
      </c>
      <c r="B114" s="100" t="s">
        <v>6125</v>
      </c>
      <c r="C114" s="102" t="s">
        <v>6126</v>
      </c>
      <c r="D114" s="102" t="s">
        <v>4011</v>
      </c>
      <c r="E114" s="100" t="s">
        <v>5269</v>
      </c>
      <c r="F114" s="100" t="s">
        <v>5326</v>
      </c>
      <c r="G114" s="103">
        <v>1</v>
      </c>
      <c r="H114" s="13">
        <v>120</v>
      </c>
      <c r="I114" s="106">
        <f t="shared" si="1"/>
        <v>120</v>
      </c>
    </row>
    <row r="115" spans="1:9">
      <c r="A115" s="105">
        <v>7325706581527</v>
      </c>
      <c r="B115" s="100" t="s">
        <v>6127</v>
      </c>
      <c r="C115" s="102" t="s">
        <v>6128</v>
      </c>
      <c r="D115" s="102" t="s">
        <v>4011</v>
      </c>
      <c r="E115" s="100" t="s">
        <v>5269</v>
      </c>
      <c r="F115" s="100" t="s">
        <v>5326</v>
      </c>
      <c r="G115" s="103">
        <v>1</v>
      </c>
      <c r="H115" s="13">
        <v>120</v>
      </c>
      <c r="I115" s="106">
        <f t="shared" si="1"/>
        <v>120</v>
      </c>
    </row>
    <row r="116" spans="1:9">
      <c r="A116" s="105">
        <v>7325706581626</v>
      </c>
      <c r="B116" s="100" t="s">
        <v>6129</v>
      </c>
      <c r="C116" s="102" t="s">
        <v>6130</v>
      </c>
      <c r="D116" s="102" t="s">
        <v>4011</v>
      </c>
      <c r="E116" s="100" t="s">
        <v>5269</v>
      </c>
      <c r="F116" s="100" t="s">
        <v>5326</v>
      </c>
      <c r="G116" s="103">
        <v>1</v>
      </c>
      <c r="H116" s="13">
        <v>120</v>
      </c>
      <c r="I116" s="106">
        <f t="shared" si="1"/>
        <v>120</v>
      </c>
    </row>
    <row r="117" spans="1:9">
      <c r="A117" s="105">
        <v>7325706710569</v>
      </c>
      <c r="B117" s="100" t="s">
        <v>6131</v>
      </c>
      <c r="C117" s="102" t="s">
        <v>6132</v>
      </c>
      <c r="D117" s="102" t="s">
        <v>4011</v>
      </c>
      <c r="E117" s="100" t="s">
        <v>5269</v>
      </c>
      <c r="F117" s="100" t="s">
        <v>5326</v>
      </c>
      <c r="G117" s="103">
        <v>5</v>
      </c>
      <c r="H117" s="13">
        <v>120</v>
      </c>
      <c r="I117" s="106">
        <f t="shared" si="1"/>
        <v>600</v>
      </c>
    </row>
    <row r="118" spans="1:9">
      <c r="A118" s="105">
        <v>7325706710576</v>
      </c>
      <c r="B118" s="100" t="s">
        <v>6133</v>
      </c>
      <c r="C118" s="102" t="s">
        <v>6134</v>
      </c>
      <c r="D118" s="102" t="s">
        <v>4011</v>
      </c>
      <c r="E118" s="100" t="s">
        <v>5269</v>
      </c>
      <c r="F118" s="100" t="s">
        <v>5326</v>
      </c>
      <c r="G118" s="103">
        <v>1</v>
      </c>
      <c r="H118" s="13">
        <v>120</v>
      </c>
      <c r="I118" s="106">
        <f t="shared" si="1"/>
        <v>120</v>
      </c>
    </row>
    <row r="119" spans="1:9">
      <c r="A119" s="105">
        <v>7325706907358</v>
      </c>
      <c r="B119" s="100" t="s">
        <v>6135</v>
      </c>
      <c r="C119" s="102" t="s">
        <v>6136</v>
      </c>
      <c r="D119" s="102" t="s">
        <v>4011</v>
      </c>
      <c r="E119" s="100" t="s">
        <v>5269</v>
      </c>
      <c r="F119" s="100" t="s">
        <v>5326</v>
      </c>
      <c r="G119" s="103">
        <v>1</v>
      </c>
      <c r="H119" s="13">
        <v>120</v>
      </c>
      <c r="I119" s="106">
        <f t="shared" si="1"/>
        <v>120</v>
      </c>
    </row>
    <row r="120" spans="1:9">
      <c r="A120" s="105">
        <v>7325707062780</v>
      </c>
      <c r="B120" s="100" t="s">
        <v>6137</v>
      </c>
      <c r="C120" s="102" t="s">
        <v>6138</v>
      </c>
      <c r="D120" s="102" t="s">
        <v>4011</v>
      </c>
      <c r="E120" s="100" t="s">
        <v>5269</v>
      </c>
      <c r="F120" s="100" t="s">
        <v>5326</v>
      </c>
      <c r="G120" s="103">
        <v>1</v>
      </c>
      <c r="H120" s="13">
        <v>120</v>
      </c>
      <c r="I120" s="106">
        <f t="shared" si="1"/>
        <v>120</v>
      </c>
    </row>
    <row r="121" spans="1:9">
      <c r="A121" s="105">
        <v>7325707062827</v>
      </c>
      <c r="B121" s="100" t="s">
        <v>6139</v>
      </c>
      <c r="C121" s="102" t="s">
        <v>6140</v>
      </c>
      <c r="D121" s="102" t="s">
        <v>4011</v>
      </c>
      <c r="E121" s="100" t="s">
        <v>5269</v>
      </c>
      <c r="F121" s="100" t="s">
        <v>5326</v>
      </c>
      <c r="G121" s="103">
        <v>1</v>
      </c>
      <c r="H121" s="13">
        <v>120</v>
      </c>
      <c r="I121" s="106">
        <f t="shared" si="1"/>
        <v>120</v>
      </c>
    </row>
    <row r="122" spans="1:9">
      <c r="A122" s="105">
        <v>7325707062995</v>
      </c>
      <c r="B122" s="100" t="s">
        <v>3348</v>
      </c>
      <c r="C122" s="102" t="s">
        <v>6141</v>
      </c>
      <c r="D122" s="102" t="s">
        <v>4011</v>
      </c>
      <c r="E122" s="100" t="s">
        <v>5269</v>
      </c>
      <c r="F122" s="100" t="s">
        <v>5326</v>
      </c>
      <c r="G122" s="103">
        <v>2</v>
      </c>
      <c r="H122" s="13">
        <v>120</v>
      </c>
      <c r="I122" s="106">
        <f t="shared" si="1"/>
        <v>240</v>
      </c>
    </row>
    <row r="123" spans="1:9">
      <c r="A123" s="105">
        <v>7325707063008</v>
      </c>
      <c r="B123" s="100" t="s">
        <v>6142</v>
      </c>
      <c r="C123" s="102" t="s">
        <v>6143</v>
      </c>
      <c r="D123" s="102" t="s">
        <v>4011</v>
      </c>
      <c r="E123" s="100" t="s">
        <v>5269</v>
      </c>
      <c r="F123" s="100" t="s">
        <v>5326</v>
      </c>
      <c r="G123" s="103">
        <v>1</v>
      </c>
      <c r="H123" s="13">
        <v>120</v>
      </c>
      <c r="I123" s="106">
        <f t="shared" si="1"/>
        <v>120</v>
      </c>
    </row>
    <row r="124" spans="1:9">
      <c r="A124" s="105">
        <v>7325701103472</v>
      </c>
      <c r="B124" s="100" t="s">
        <v>6144</v>
      </c>
      <c r="C124" s="102" t="s">
        <v>6145</v>
      </c>
      <c r="D124" s="102" t="s">
        <v>4011</v>
      </c>
      <c r="E124" s="100" t="s">
        <v>5269</v>
      </c>
      <c r="F124" s="100" t="s">
        <v>5272</v>
      </c>
      <c r="G124" s="103">
        <v>3</v>
      </c>
      <c r="H124" s="13">
        <v>120</v>
      </c>
      <c r="I124" s="106">
        <f t="shared" si="1"/>
        <v>360</v>
      </c>
    </row>
    <row r="125" spans="1:9">
      <c r="A125" s="105">
        <v>7325701103533</v>
      </c>
      <c r="B125" s="100" t="s">
        <v>6146</v>
      </c>
      <c r="C125" s="102" t="s">
        <v>6147</v>
      </c>
      <c r="D125" s="102" t="s">
        <v>4011</v>
      </c>
      <c r="E125" s="100" t="s">
        <v>5269</v>
      </c>
      <c r="F125" s="100" t="s">
        <v>5272</v>
      </c>
      <c r="G125" s="103">
        <v>3</v>
      </c>
      <c r="H125" s="13">
        <v>120</v>
      </c>
      <c r="I125" s="106">
        <f t="shared" si="1"/>
        <v>360</v>
      </c>
    </row>
    <row r="126" spans="1:9">
      <c r="A126" s="105">
        <v>7325705437719</v>
      </c>
      <c r="B126" s="100" t="s">
        <v>1729</v>
      </c>
      <c r="C126" s="102" t="s">
        <v>6148</v>
      </c>
      <c r="D126" s="102" t="s">
        <v>4011</v>
      </c>
      <c r="E126" s="100" t="s">
        <v>5269</v>
      </c>
      <c r="F126" s="100" t="s">
        <v>5272</v>
      </c>
      <c r="G126" s="103">
        <v>6</v>
      </c>
      <c r="H126" s="13">
        <v>110</v>
      </c>
      <c r="I126" s="106">
        <f t="shared" si="1"/>
        <v>660</v>
      </c>
    </row>
    <row r="127" spans="1:9">
      <c r="A127" s="105">
        <v>7325705437733</v>
      </c>
      <c r="B127" s="100" t="s">
        <v>676</v>
      </c>
      <c r="C127" s="102" t="s">
        <v>6149</v>
      </c>
      <c r="D127" s="102" t="s">
        <v>4011</v>
      </c>
      <c r="E127" s="100" t="s">
        <v>5269</v>
      </c>
      <c r="F127" s="100" t="s">
        <v>5272</v>
      </c>
      <c r="G127" s="103">
        <v>1</v>
      </c>
      <c r="H127" s="13">
        <v>110</v>
      </c>
      <c r="I127" s="106">
        <f t="shared" si="1"/>
        <v>110</v>
      </c>
    </row>
    <row r="128" spans="1:9">
      <c r="A128" s="105">
        <v>7325705438259</v>
      </c>
      <c r="B128" s="100" t="s">
        <v>620</v>
      </c>
      <c r="C128" s="102" t="s">
        <v>6150</v>
      </c>
      <c r="D128" s="102" t="s">
        <v>4011</v>
      </c>
      <c r="E128" s="100" t="s">
        <v>5269</v>
      </c>
      <c r="F128" s="100" t="s">
        <v>5272</v>
      </c>
      <c r="G128" s="103">
        <v>6</v>
      </c>
      <c r="H128" s="13">
        <v>110</v>
      </c>
      <c r="I128" s="106">
        <f t="shared" si="1"/>
        <v>660</v>
      </c>
    </row>
    <row r="129" spans="1:9">
      <c r="A129" s="105">
        <v>7325705438303</v>
      </c>
      <c r="B129" s="100" t="s">
        <v>680</v>
      </c>
      <c r="C129" s="102" t="s">
        <v>6151</v>
      </c>
      <c r="D129" s="102" t="s">
        <v>4011</v>
      </c>
      <c r="E129" s="100" t="s">
        <v>5269</v>
      </c>
      <c r="F129" s="100" t="s">
        <v>5272</v>
      </c>
      <c r="G129" s="103">
        <v>1</v>
      </c>
      <c r="H129" s="13">
        <v>110</v>
      </c>
      <c r="I129" s="106">
        <f t="shared" si="1"/>
        <v>110</v>
      </c>
    </row>
    <row r="130" spans="1:9">
      <c r="A130" s="105">
        <v>7325705438471</v>
      </c>
      <c r="B130" s="100" t="s">
        <v>677</v>
      </c>
      <c r="C130" s="102" t="s">
        <v>6152</v>
      </c>
      <c r="D130" s="102" t="s">
        <v>4011</v>
      </c>
      <c r="E130" s="100" t="s">
        <v>5269</v>
      </c>
      <c r="F130" s="100" t="s">
        <v>5272</v>
      </c>
      <c r="G130" s="103">
        <v>5</v>
      </c>
      <c r="H130" s="13">
        <v>110</v>
      </c>
      <c r="I130" s="106">
        <f t="shared" si="1"/>
        <v>550</v>
      </c>
    </row>
    <row r="131" spans="1:9">
      <c r="A131" s="105">
        <v>7325705438488</v>
      </c>
      <c r="B131" s="100" t="s">
        <v>681</v>
      </c>
      <c r="C131" s="102" t="s">
        <v>6153</v>
      </c>
      <c r="D131" s="102" t="s">
        <v>4011</v>
      </c>
      <c r="E131" s="100" t="s">
        <v>5269</v>
      </c>
      <c r="F131" s="100" t="s">
        <v>5272</v>
      </c>
      <c r="G131" s="103">
        <v>1</v>
      </c>
      <c r="H131" s="13">
        <v>110</v>
      </c>
      <c r="I131" s="106">
        <f t="shared" si="1"/>
        <v>110</v>
      </c>
    </row>
    <row r="132" spans="1:9">
      <c r="A132" s="105">
        <v>7325705439454</v>
      </c>
      <c r="B132" s="100" t="s">
        <v>587</v>
      </c>
      <c r="C132" s="102" t="s">
        <v>6154</v>
      </c>
      <c r="D132" s="102" t="s">
        <v>4771</v>
      </c>
      <c r="E132" s="100" t="s">
        <v>5269</v>
      </c>
      <c r="F132" s="100" t="s">
        <v>5272</v>
      </c>
      <c r="G132" s="103">
        <v>1</v>
      </c>
      <c r="H132" s="13">
        <v>110</v>
      </c>
      <c r="I132" s="106">
        <f t="shared" si="1"/>
        <v>110</v>
      </c>
    </row>
    <row r="133" spans="1:9">
      <c r="A133" s="105">
        <v>7325705445561</v>
      </c>
      <c r="B133" s="100" t="s">
        <v>675</v>
      </c>
      <c r="C133" s="102" t="s">
        <v>6155</v>
      </c>
      <c r="D133" s="102" t="s">
        <v>4011</v>
      </c>
      <c r="E133" s="100" t="s">
        <v>5269</v>
      </c>
      <c r="F133" s="100" t="s">
        <v>5272</v>
      </c>
      <c r="G133" s="103">
        <v>1</v>
      </c>
      <c r="H133" s="13">
        <v>110</v>
      </c>
      <c r="I133" s="106">
        <f t="shared" ref="I133:I196" si="2">H133*G133</f>
        <v>110</v>
      </c>
    </row>
    <row r="134" spans="1:9">
      <c r="A134" s="105">
        <v>7325705445578</v>
      </c>
      <c r="B134" s="100" t="s">
        <v>682</v>
      </c>
      <c r="C134" s="102" t="s">
        <v>6156</v>
      </c>
      <c r="D134" s="102" t="s">
        <v>4011</v>
      </c>
      <c r="E134" s="100" t="s">
        <v>5269</v>
      </c>
      <c r="F134" s="100" t="s">
        <v>5272</v>
      </c>
      <c r="G134" s="103">
        <v>1</v>
      </c>
      <c r="H134" s="13">
        <v>110</v>
      </c>
      <c r="I134" s="106">
        <f t="shared" si="2"/>
        <v>110</v>
      </c>
    </row>
    <row r="135" spans="1:9">
      <c r="A135" s="105">
        <v>7325705445592</v>
      </c>
      <c r="B135" s="100" t="s">
        <v>622</v>
      </c>
      <c r="C135" s="102" t="s">
        <v>6157</v>
      </c>
      <c r="D135" s="102" t="s">
        <v>4011</v>
      </c>
      <c r="E135" s="100" t="s">
        <v>5269</v>
      </c>
      <c r="F135" s="100" t="s">
        <v>5272</v>
      </c>
      <c r="G135" s="103">
        <v>2</v>
      </c>
      <c r="H135" s="13">
        <v>110</v>
      </c>
      <c r="I135" s="106">
        <f t="shared" si="2"/>
        <v>220</v>
      </c>
    </row>
    <row r="136" spans="1:9">
      <c r="A136" s="105">
        <v>7325705445608</v>
      </c>
      <c r="B136" s="100" t="s">
        <v>679</v>
      </c>
      <c r="C136" s="102" t="s">
        <v>6158</v>
      </c>
      <c r="D136" s="102" t="s">
        <v>4011</v>
      </c>
      <c r="E136" s="100" t="s">
        <v>5269</v>
      </c>
      <c r="F136" s="100" t="s">
        <v>5272</v>
      </c>
      <c r="G136" s="103">
        <v>2</v>
      </c>
      <c r="H136" s="13">
        <v>110</v>
      </c>
      <c r="I136" s="106">
        <f t="shared" si="2"/>
        <v>220</v>
      </c>
    </row>
    <row r="137" spans="1:9">
      <c r="A137" s="105">
        <v>7325706308698</v>
      </c>
      <c r="B137" s="100" t="s">
        <v>3335</v>
      </c>
      <c r="C137" s="102" t="s">
        <v>6159</v>
      </c>
      <c r="D137" s="102" t="s">
        <v>4011</v>
      </c>
      <c r="E137" s="100" t="s">
        <v>5269</v>
      </c>
      <c r="F137" s="100" t="s">
        <v>5272</v>
      </c>
      <c r="G137" s="103">
        <v>5</v>
      </c>
      <c r="H137" s="13">
        <v>110</v>
      </c>
      <c r="I137" s="106">
        <f t="shared" si="2"/>
        <v>550</v>
      </c>
    </row>
    <row r="138" spans="1:9">
      <c r="A138" s="105">
        <v>7325706308711</v>
      </c>
      <c r="B138" s="100" t="s">
        <v>692</v>
      </c>
      <c r="C138" s="102" t="s">
        <v>6160</v>
      </c>
      <c r="D138" s="102" t="s">
        <v>4011</v>
      </c>
      <c r="E138" s="100" t="s">
        <v>5269</v>
      </c>
      <c r="F138" s="100" t="s">
        <v>5272</v>
      </c>
      <c r="G138" s="103">
        <v>5</v>
      </c>
      <c r="H138" s="13">
        <v>110</v>
      </c>
      <c r="I138" s="106">
        <f t="shared" si="2"/>
        <v>550</v>
      </c>
    </row>
    <row r="139" spans="1:9">
      <c r="A139" s="105">
        <v>7325706308728</v>
      </c>
      <c r="B139" s="100" t="s">
        <v>1728</v>
      </c>
      <c r="C139" s="102" t="s">
        <v>6161</v>
      </c>
      <c r="D139" s="102" t="s">
        <v>4011</v>
      </c>
      <c r="E139" s="100" t="s">
        <v>5269</v>
      </c>
      <c r="F139" s="100" t="s">
        <v>5272</v>
      </c>
      <c r="G139" s="103">
        <v>5</v>
      </c>
      <c r="H139" s="13">
        <v>110</v>
      </c>
      <c r="I139" s="106">
        <f t="shared" si="2"/>
        <v>550</v>
      </c>
    </row>
    <row r="140" spans="1:9">
      <c r="A140" s="105">
        <v>7325702589848</v>
      </c>
      <c r="B140" s="100" t="s">
        <v>6162</v>
      </c>
      <c r="C140" s="102" t="s">
        <v>6163</v>
      </c>
      <c r="D140" s="102" t="s">
        <v>4011</v>
      </c>
      <c r="E140" s="100" t="s">
        <v>5269</v>
      </c>
      <c r="F140" s="100" t="s">
        <v>5272</v>
      </c>
      <c r="G140" s="103">
        <v>1</v>
      </c>
      <c r="H140" s="13">
        <v>120</v>
      </c>
      <c r="I140" s="106">
        <f t="shared" si="2"/>
        <v>120</v>
      </c>
    </row>
    <row r="141" spans="1:9">
      <c r="A141" s="105">
        <v>7325702589855</v>
      </c>
      <c r="B141" s="100" t="s">
        <v>6164</v>
      </c>
      <c r="C141" s="102" t="s">
        <v>6165</v>
      </c>
      <c r="D141" s="102" t="s">
        <v>4011</v>
      </c>
      <c r="E141" s="100" t="s">
        <v>5269</v>
      </c>
      <c r="F141" s="100" t="s">
        <v>5272</v>
      </c>
      <c r="G141" s="103">
        <v>1</v>
      </c>
      <c r="H141" s="13">
        <v>120</v>
      </c>
      <c r="I141" s="106">
        <f t="shared" si="2"/>
        <v>120</v>
      </c>
    </row>
    <row r="142" spans="1:9">
      <c r="A142" s="105">
        <v>7325702589893</v>
      </c>
      <c r="B142" s="100" t="s">
        <v>6166</v>
      </c>
      <c r="C142" s="102" t="s">
        <v>6167</v>
      </c>
      <c r="D142" s="102" t="s">
        <v>4011</v>
      </c>
      <c r="E142" s="100" t="s">
        <v>5269</v>
      </c>
      <c r="F142" s="100" t="s">
        <v>5272</v>
      </c>
      <c r="G142" s="103">
        <v>1</v>
      </c>
      <c r="H142" s="13">
        <v>120</v>
      </c>
      <c r="I142" s="106">
        <f t="shared" si="2"/>
        <v>120</v>
      </c>
    </row>
    <row r="143" spans="1:9">
      <c r="A143" s="105">
        <v>7325705437719</v>
      </c>
      <c r="B143" s="100" t="s">
        <v>1729</v>
      </c>
      <c r="C143" s="102" t="s">
        <v>6148</v>
      </c>
      <c r="D143" s="102" t="s">
        <v>4011</v>
      </c>
      <c r="E143" s="100" t="s">
        <v>5269</v>
      </c>
      <c r="F143" s="100" t="s">
        <v>5272</v>
      </c>
      <c r="G143" s="103">
        <v>2</v>
      </c>
      <c r="H143" s="13">
        <v>110</v>
      </c>
      <c r="I143" s="106">
        <f t="shared" si="2"/>
        <v>220</v>
      </c>
    </row>
    <row r="144" spans="1:9">
      <c r="A144" s="105">
        <v>7325705437726</v>
      </c>
      <c r="B144" s="100" t="s">
        <v>710</v>
      </c>
      <c r="C144" s="102" t="s">
        <v>6168</v>
      </c>
      <c r="D144" s="102" t="s">
        <v>4011</v>
      </c>
      <c r="E144" s="100" t="s">
        <v>5269</v>
      </c>
      <c r="F144" s="100" t="s">
        <v>5272</v>
      </c>
      <c r="G144" s="103">
        <v>2</v>
      </c>
      <c r="H144" s="13">
        <v>110</v>
      </c>
      <c r="I144" s="106">
        <f t="shared" si="2"/>
        <v>220</v>
      </c>
    </row>
    <row r="145" spans="1:9">
      <c r="A145" s="105">
        <v>7325705437757</v>
      </c>
      <c r="B145" s="100" t="s">
        <v>628</v>
      </c>
      <c r="C145" s="102" t="s">
        <v>6169</v>
      </c>
      <c r="D145" s="102" t="s">
        <v>4011</v>
      </c>
      <c r="E145" s="100" t="s">
        <v>5269</v>
      </c>
      <c r="F145" s="100" t="s">
        <v>5272</v>
      </c>
      <c r="G145" s="103">
        <v>3</v>
      </c>
      <c r="H145" s="13">
        <v>110</v>
      </c>
      <c r="I145" s="106">
        <f t="shared" si="2"/>
        <v>330</v>
      </c>
    </row>
    <row r="146" spans="1:9">
      <c r="A146" s="105">
        <v>7325705437764</v>
      </c>
      <c r="B146" s="100" t="s">
        <v>678</v>
      </c>
      <c r="C146" s="102" t="s">
        <v>6170</v>
      </c>
      <c r="D146" s="102" t="s">
        <v>4011</v>
      </c>
      <c r="E146" s="100" t="s">
        <v>5269</v>
      </c>
      <c r="F146" s="100" t="s">
        <v>5272</v>
      </c>
      <c r="G146" s="103">
        <v>4</v>
      </c>
      <c r="H146" s="13">
        <v>110</v>
      </c>
      <c r="I146" s="106">
        <f t="shared" si="2"/>
        <v>440</v>
      </c>
    </row>
    <row r="147" spans="1:9">
      <c r="A147" s="105">
        <v>7325705438525</v>
      </c>
      <c r="B147" s="100" t="s">
        <v>625</v>
      </c>
      <c r="C147" s="102" t="s">
        <v>6171</v>
      </c>
      <c r="D147" s="102" t="s">
        <v>4011</v>
      </c>
      <c r="E147" s="100" t="s">
        <v>5269</v>
      </c>
      <c r="F147" s="100" t="s">
        <v>5272</v>
      </c>
      <c r="G147" s="103">
        <v>4</v>
      </c>
      <c r="H147" s="13">
        <v>110</v>
      </c>
      <c r="I147" s="106">
        <f t="shared" si="2"/>
        <v>440</v>
      </c>
    </row>
    <row r="148" spans="1:9">
      <c r="A148" s="105">
        <v>7325705438563</v>
      </c>
      <c r="B148" s="100" t="s">
        <v>629</v>
      </c>
      <c r="C148" s="102" t="s">
        <v>6172</v>
      </c>
      <c r="D148" s="102" t="s">
        <v>4011</v>
      </c>
      <c r="E148" s="100" t="s">
        <v>5269</v>
      </c>
      <c r="F148" s="100" t="s">
        <v>5272</v>
      </c>
      <c r="G148" s="103">
        <v>2</v>
      </c>
      <c r="H148" s="13">
        <v>110</v>
      </c>
      <c r="I148" s="106">
        <f t="shared" si="2"/>
        <v>220</v>
      </c>
    </row>
    <row r="149" spans="1:9">
      <c r="A149" s="105">
        <v>7325705438570</v>
      </c>
      <c r="B149" s="100" t="s">
        <v>630</v>
      </c>
      <c r="C149" s="102" t="s">
        <v>6173</v>
      </c>
      <c r="D149" s="102" t="s">
        <v>4011</v>
      </c>
      <c r="E149" s="100" t="s">
        <v>5269</v>
      </c>
      <c r="F149" s="100" t="s">
        <v>5272</v>
      </c>
      <c r="G149" s="103">
        <v>3</v>
      </c>
      <c r="H149" s="13">
        <v>110</v>
      </c>
      <c r="I149" s="106">
        <f t="shared" si="2"/>
        <v>330</v>
      </c>
    </row>
    <row r="150" spans="1:9">
      <c r="A150" s="105">
        <v>7325705445486</v>
      </c>
      <c r="B150" s="100" t="s">
        <v>6174</v>
      </c>
      <c r="C150" s="102" t="s">
        <v>6175</v>
      </c>
      <c r="D150" s="102" t="s">
        <v>4011</v>
      </c>
      <c r="E150" s="100" t="s">
        <v>5269</v>
      </c>
      <c r="F150" s="100" t="s">
        <v>5272</v>
      </c>
      <c r="G150" s="103">
        <v>8</v>
      </c>
      <c r="H150" s="13">
        <v>110</v>
      </c>
      <c r="I150" s="106">
        <f t="shared" si="2"/>
        <v>880</v>
      </c>
    </row>
    <row r="151" spans="1:9">
      <c r="A151" s="105">
        <v>7325705445493</v>
      </c>
      <c r="B151" s="100" t="s">
        <v>712</v>
      </c>
      <c r="C151" s="102" t="s">
        <v>6176</v>
      </c>
      <c r="D151" s="102" t="s">
        <v>4011</v>
      </c>
      <c r="E151" s="100" t="s">
        <v>5269</v>
      </c>
      <c r="F151" s="100" t="s">
        <v>5272</v>
      </c>
      <c r="G151" s="103">
        <v>7</v>
      </c>
      <c r="H151" s="13">
        <v>110</v>
      </c>
      <c r="I151" s="106">
        <f t="shared" si="2"/>
        <v>770</v>
      </c>
    </row>
    <row r="152" spans="1:9">
      <c r="A152" s="105">
        <v>7325705445516</v>
      </c>
      <c r="B152" s="100" t="s">
        <v>1727</v>
      </c>
      <c r="C152" s="102" t="s">
        <v>6177</v>
      </c>
      <c r="D152" s="102" t="s">
        <v>4011</v>
      </c>
      <c r="E152" s="100" t="s">
        <v>5269</v>
      </c>
      <c r="F152" s="100" t="s">
        <v>5272</v>
      </c>
      <c r="G152" s="103">
        <v>4</v>
      </c>
      <c r="H152" s="13">
        <v>110</v>
      </c>
      <c r="I152" s="106">
        <f t="shared" si="2"/>
        <v>440</v>
      </c>
    </row>
    <row r="153" spans="1:9">
      <c r="A153" s="105">
        <v>7325705445554</v>
      </c>
      <c r="B153" s="100" t="s">
        <v>623</v>
      </c>
      <c r="C153" s="102" t="s">
        <v>6178</v>
      </c>
      <c r="D153" s="102" t="s">
        <v>4011</v>
      </c>
      <c r="E153" s="100" t="s">
        <v>5269</v>
      </c>
      <c r="F153" s="100" t="s">
        <v>5272</v>
      </c>
      <c r="G153" s="103">
        <v>2</v>
      </c>
      <c r="H153" s="13">
        <v>110</v>
      </c>
      <c r="I153" s="106">
        <f t="shared" si="2"/>
        <v>220</v>
      </c>
    </row>
    <row r="154" spans="1:9">
      <c r="A154" s="105">
        <v>7325705445578</v>
      </c>
      <c r="B154" s="100" t="s">
        <v>682</v>
      </c>
      <c r="C154" s="102" t="s">
        <v>6156</v>
      </c>
      <c r="D154" s="102" t="s">
        <v>4011</v>
      </c>
      <c r="E154" s="100" t="s">
        <v>5269</v>
      </c>
      <c r="F154" s="100" t="s">
        <v>5272</v>
      </c>
      <c r="G154" s="103">
        <v>1</v>
      </c>
      <c r="H154" s="13">
        <v>110</v>
      </c>
      <c r="I154" s="106">
        <f t="shared" si="2"/>
        <v>110</v>
      </c>
    </row>
    <row r="155" spans="1:9">
      <c r="A155" s="105">
        <v>7325705445585</v>
      </c>
      <c r="B155" s="100" t="s">
        <v>685</v>
      </c>
      <c r="C155" s="102" t="s">
        <v>6179</v>
      </c>
      <c r="D155" s="102" t="s">
        <v>4011</v>
      </c>
      <c r="E155" s="100" t="s">
        <v>5269</v>
      </c>
      <c r="F155" s="100" t="s">
        <v>5272</v>
      </c>
      <c r="G155" s="103">
        <v>1</v>
      </c>
      <c r="H155" s="13">
        <v>110</v>
      </c>
      <c r="I155" s="106">
        <f t="shared" si="2"/>
        <v>110</v>
      </c>
    </row>
    <row r="156" spans="1:9">
      <c r="A156" s="105">
        <v>7325705445592</v>
      </c>
      <c r="B156" s="100" t="s">
        <v>622</v>
      </c>
      <c r="C156" s="102" t="s">
        <v>6157</v>
      </c>
      <c r="D156" s="102" t="s">
        <v>4011</v>
      </c>
      <c r="E156" s="100" t="s">
        <v>5269</v>
      </c>
      <c r="F156" s="100" t="s">
        <v>5272</v>
      </c>
      <c r="G156" s="103">
        <v>2</v>
      </c>
      <c r="H156" s="13">
        <v>110</v>
      </c>
      <c r="I156" s="106">
        <f t="shared" si="2"/>
        <v>220</v>
      </c>
    </row>
    <row r="157" spans="1:9">
      <c r="A157" s="105">
        <v>7325702589138</v>
      </c>
      <c r="B157" s="100" t="s">
        <v>6180</v>
      </c>
      <c r="C157" s="102" t="s">
        <v>6181</v>
      </c>
      <c r="D157" s="102" t="s">
        <v>4011</v>
      </c>
      <c r="E157" s="100" t="s">
        <v>5269</v>
      </c>
      <c r="F157" s="100" t="s">
        <v>5271</v>
      </c>
      <c r="G157" s="103">
        <v>6</v>
      </c>
      <c r="H157" s="13">
        <v>120</v>
      </c>
      <c r="I157" s="106">
        <f t="shared" si="2"/>
        <v>720</v>
      </c>
    </row>
    <row r="158" spans="1:9">
      <c r="A158" s="105">
        <v>7325702589190</v>
      </c>
      <c r="B158" s="100" t="s">
        <v>6182</v>
      </c>
      <c r="C158" s="102" t="s">
        <v>6183</v>
      </c>
      <c r="D158" s="102" t="s">
        <v>4011</v>
      </c>
      <c r="E158" s="100" t="s">
        <v>5269</v>
      </c>
      <c r="F158" s="100" t="s">
        <v>5271</v>
      </c>
      <c r="G158" s="103">
        <v>2</v>
      </c>
      <c r="H158" s="13">
        <v>120</v>
      </c>
      <c r="I158" s="106">
        <f t="shared" si="2"/>
        <v>240</v>
      </c>
    </row>
    <row r="159" spans="1:9">
      <c r="A159" s="105">
        <v>7325705329373</v>
      </c>
      <c r="B159" s="100" t="s">
        <v>6184</v>
      </c>
      <c r="C159" s="102" t="s">
        <v>6185</v>
      </c>
      <c r="D159" s="102" t="s">
        <v>4011</v>
      </c>
      <c r="E159" s="100" t="s">
        <v>5269</v>
      </c>
      <c r="F159" s="100" t="s">
        <v>5271</v>
      </c>
      <c r="G159" s="103">
        <v>4</v>
      </c>
      <c r="H159" s="13">
        <v>119.99</v>
      </c>
      <c r="I159" s="106">
        <f t="shared" si="2"/>
        <v>479.96</v>
      </c>
    </row>
    <row r="160" spans="1:9">
      <c r="A160" s="105">
        <v>7325705329380</v>
      </c>
      <c r="B160" s="100" t="s">
        <v>6186</v>
      </c>
      <c r="C160" s="102" t="s">
        <v>6187</v>
      </c>
      <c r="D160" s="102" t="s">
        <v>4011</v>
      </c>
      <c r="E160" s="100" t="s">
        <v>5269</v>
      </c>
      <c r="F160" s="100" t="s">
        <v>5271</v>
      </c>
      <c r="G160" s="103">
        <v>3</v>
      </c>
      <c r="H160" s="13">
        <v>119.99</v>
      </c>
      <c r="I160" s="106">
        <f t="shared" si="2"/>
        <v>359.96999999999997</v>
      </c>
    </row>
    <row r="161" spans="1:9">
      <c r="A161" s="105">
        <v>7325705970544</v>
      </c>
      <c r="B161" s="100" t="s">
        <v>6188</v>
      </c>
      <c r="C161" s="102" t="s">
        <v>6189</v>
      </c>
      <c r="D161" s="102" t="s">
        <v>4011</v>
      </c>
      <c r="E161" s="100" t="s">
        <v>5269</v>
      </c>
      <c r="F161" s="100" t="s">
        <v>5271</v>
      </c>
      <c r="G161" s="103">
        <v>2</v>
      </c>
      <c r="H161" s="13">
        <v>119.99</v>
      </c>
      <c r="I161" s="106">
        <f t="shared" si="2"/>
        <v>239.98</v>
      </c>
    </row>
    <row r="162" spans="1:9">
      <c r="A162" s="105">
        <v>7325706769130</v>
      </c>
      <c r="B162" s="100" t="s">
        <v>6190</v>
      </c>
      <c r="C162" s="102" t="s">
        <v>6191</v>
      </c>
      <c r="D162" s="102" t="s">
        <v>4011</v>
      </c>
      <c r="E162" s="100" t="s">
        <v>5269</v>
      </c>
      <c r="F162" s="100" t="s">
        <v>5331</v>
      </c>
      <c r="G162" s="103">
        <v>1</v>
      </c>
      <c r="H162" s="13">
        <v>150</v>
      </c>
      <c r="I162" s="106">
        <f t="shared" si="2"/>
        <v>150</v>
      </c>
    </row>
    <row r="163" spans="1:9">
      <c r="A163" s="105">
        <v>7325706769154</v>
      </c>
      <c r="B163" s="100" t="s">
        <v>6192</v>
      </c>
      <c r="C163" s="102" t="s">
        <v>6193</v>
      </c>
      <c r="D163" s="102" t="s">
        <v>4011</v>
      </c>
      <c r="E163" s="100" t="s">
        <v>5269</v>
      </c>
      <c r="F163" s="100" t="s">
        <v>5331</v>
      </c>
      <c r="G163" s="103">
        <v>12</v>
      </c>
      <c r="H163" s="13">
        <v>150</v>
      </c>
      <c r="I163" s="106">
        <f t="shared" si="2"/>
        <v>1800</v>
      </c>
    </row>
    <row r="164" spans="1:9">
      <c r="A164" s="105">
        <v>7325702589848</v>
      </c>
      <c r="B164" s="100" t="s">
        <v>6162</v>
      </c>
      <c r="C164" s="102" t="s">
        <v>6163</v>
      </c>
      <c r="D164" s="102" t="s">
        <v>4011</v>
      </c>
      <c r="E164" s="100" t="s">
        <v>5269</v>
      </c>
      <c r="F164" s="100" t="s">
        <v>5272</v>
      </c>
      <c r="G164" s="103">
        <v>3</v>
      </c>
      <c r="H164" s="13">
        <v>120</v>
      </c>
      <c r="I164" s="106">
        <f t="shared" si="2"/>
        <v>360</v>
      </c>
    </row>
    <row r="165" spans="1:9">
      <c r="A165" s="105">
        <v>7325702589893</v>
      </c>
      <c r="B165" s="100" t="s">
        <v>6166</v>
      </c>
      <c r="C165" s="102" t="s">
        <v>6167</v>
      </c>
      <c r="D165" s="102" t="s">
        <v>4011</v>
      </c>
      <c r="E165" s="100" t="s">
        <v>5269</v>
      </c>
      <c r="F165" s="100" t="s">
        <v>5272</v>
      </c>
      <c r="G165" s="103">
        <v>1</v>
      </c>
      <c r="H165" s="13">
        <v>120</v>
      </c>
      <c r="I165" s="106">
        <f t="shared" si="2"/>
        <v>120</v>
      </c>
    </row>
    <row r="166" spans="1:9">
      <c r="A166" s="105">
        <v>7325702589909</v>
      </c>
      <c r="B166" s="100" t="s">
        <v>6194</v>
      </c>
      <c r="C166" s="102" t="s">
        <v>6195</v>
      </c>
      <c r="D166" s="102" t="s">
        <v>4011</v>
      </c>
      <c r="E166" s="100" t="s">
        <v>5269</v>
      </c>
      <c r="F166" s="100" t="s">
        <v>5272</v>
      </c>
      <c r="G166" s="103">
        <v>1</v>
      </c>
      <c r="H166" s="13">
        <v>120</v>
      </c>
      <c r="I166" s="106">
        <f t="shared" si="2"/>
        <v>120</v>
      </c>
    </row>
    <row r="167" spans="1:9">
      <c r="A167" s="105">
        <v>7325705438211</v>
      </c>
      <c r="B167" s="100" t="s">
        <v>1725</v>
      </c>
      <c r="C167" s="102" t="s">
        <v>6196</v>
      </c>
      <c r="D167" s="102" t="s">
        <v>4011</v>
      </c>
      <c r="E167" s="100" t="s">
        <v>5269</v>
      </c>
      <c r="F167" s="100" t="s">
        <v>5272</v>
      </c>
      <c r="G167" s="103">
        <v>2</v>
      </c>
      <c r="H167" s="13">
        <v>110</v>
      </c>
      <c r="I167" s="106">
        <f t="shared" si="2"/>
        <v>220</v>
      </c>
    </row>
    <row r="168" spans="1:9">
      <c r="A168" s="105">
        <v>7325705438235</v>
      </c>
      <c r="B168" s="100" t="s">
        <v>6197</v>
      </c>
      <c r="C168" s="102" t="s">
        <v>6198</v>
      </c>
      <c r="D168" s="102" t="s">
        <v>4011</v>
      </c>
      <c r="E168" s="100" t="s">
        <v>5269</v>
      </c>
      <c r="F168" s="100" t="s">
        <v>5272</v>
      </c>
      <c r="G168" s="103">
        <v>1</v>
      </c>
      <c r="H168" s="13">
        <v>110</v>
      </c>
      <c r="I168" s="106">
        <f t="shared" si="2"/>
        <v>110</v>
      </c>
    </row>
    <row r="169" spans="1:9">
      <c r="A169" s="105">
        <v>7325705438259</v>
      </c>
      <c r="B169" s="100" t="s">
        <v>620</v>
      </c>
      <c r="C169" s="102" t="s">
        <v>6150</v>
      </c>
      <c r="D169" s="102" t="s">
        <v>4011</v>
      </c>
      <c r="E169" s="100" t="s">
        <v>5269</v>
      </c>
      <c r="F169" s="100" t="s">
        <v>5272</v>
      </c>
      <c r="G169" s="103">
        <v>1</v>
      </c>
      <c r="H169" s="13">
        <v>110</v>
      </c>
      <c r="I169" s="106">
        <f t="shared" si="2"/>
        <v>110</v>
      </c>
    </row>
    <row r="170" spans="1:9">
      <c r="A170" s="105">
        <v>7325705438303</v>
      </c>
      <c r="B170" s="100" t="s">
        <v>680</v>
      </c>
      <c r="C170" s="102" t="s">
        <v>6151</v>
      </c>
      <c r="D170" s="102" t="s">
        <v>4011</v>
      </c>
      <c r="E170" s="100" t="s">
        <v>5269</v>
      </c>
      <c r="F170" s="100" t="s">
        <v>5272</v>
      </c>
      <c r="G170" s="103">
        <v>4</v>
      </c>
      <c r="H170" s="13">
        <v>110</v>
      </c>
      <c r="I170" s="106">
        <f t="shared" si="2"/>
        <v>440</v>
      </c>
    </row>
    <row r="171" spans="1:9">
      <c r="A171" s="105">
        <v>7325705438488</v>
      </c>
      <c r="B171" s="100" t="s">
        <v>681</v>
      </c>
      <c r="C171" s="102" t="s">
        <v>6153</v>
      </c>
      <c r="D171" s="102" t="s">
        <v>4011</v>
      </c>
      <c r="E171" s="100" t="s">
        <v>5269</v>
      </c>
      <c r="F171" s="100" t="s">
        <v>5272</v>
      </c>
      <c r="G171" s="103">
        <v>1</v>
      </c>
      <c r="H171" s="13">
        <v>110</v>
      </c>
      <c r="I171" s="106">
        <f t="shared" si="2"/>
        <v>110</v>
      </c>
    </row>
    <row r="172" spans="1:9">
      <c r="A172" s="105">
        <v>7325705438525</v>
      </c>
      <c r="B172" s="100" t="s">
        <v>625</v>
      </c>
      <c r="C172" s="102" t="s">
        <v>6171</v>
      </c>
      <c r="D172" s="102" t="s">
        <v>4011</v>
      </c>
      <c r="E172" s="100" t="s">
        <v>5269</v>
      </c>
      <c r="F172" s="100" t="s">
        <v>5272</v>
      </c>
      <c r="G172" s="103">
        <v>1</v>
      </c>
      <c r="H172" s="13">
        <v>110</v>
      </c>
      <c r="I172" s="106">
        <f t="shared" si="2"/>
        <v>110</v>
      </c>
    </row>
    <row r="173" spans="1:9">
      <c r="A173" s="105">
        <v>7325705445554</v>
      </c>
      <c r="B173" s="100" t="s">
        <v>623</v>
      </c>
      <c r="C173" s="102" t="s">
        <v>6178</v>
      </c>
      <c r="D173" s="102" t="s">
        <v>4011</v>
      </c>
      <c r="E173" s="100" t="s">
        <v>5269</v>
      </c>
      <c r="F173" s="100" t="s">
        <v>5272</v>
      </c>
      <c r="G173" s="103">
        <v>2</v>
      </c>
      <c r="H173" s="13">
        <v>110</v>
      </c>
      <c r="I173" s="106">
        <f t="shared" si="2"/>
        <v>220</v>
      </c>
    </row>
    <row r="174" spans="1:9">
      <c r="A174" s="105">
        <v>7325705445578</v>
      </c>
      <c r="B174" s="100" t="s">
        <v>682</v>
      </c>
      <c r="C174" s="102" t="s">
        <v>6156</v>
      </c>
      <c r="D174" s="102" t="s">
        <v>4011</v>
      </c>
      <c r="E174" s="100" t="s">
        <v>5269</v>
      </c>
      <c r="F174" s="100" t="s">
        <v>5272</v>
      </c>
      <c r="G174" s="103">
        <v>1</v>
      </c>
      <c r="H174" s="13">
        <v>110</v>
      </c>
      <c r="I174" s="106">
        <f t="shared" si="2"/>
        <v>110</v>
      </c>
    </row>
    <row r="175" spans="1:9">
      <c r="A175" s="105">
        <v>7325705445608</v>
      </c>
      <c r="B175" s="100" t="s">
        <v>679</v>
      </c>
      <c r="C175" s="102" t="s">
        <v>6158</v>
      </c>
      <c r="D175" s="102" t="s">
        <v>4011</v>
      </c>
      <c r="E175" s="100" t="s">
        <v>5269</v>
      </c>
      <c r="F175" s="100" t="s">
        <v>5272</v>
      </c>
      <c r="G175" s="103">
        <v>1</v>
      </c>
      <c r="H175" s="13">
        <v>110</v>
      </c>
      <c r="I175" s="106">
        <f t="shared" si="2"/>
        <v>110</v>
      </c>
    </row>
    <row r="176" spans="1:9">
      <c r="A176" s="105">
        <v>7325705445615</v>
      </c>
      <c r="B176" s="100" t="s">
        <v>6199</v>
      </c>
      <c r="C176" s="102" t="s">
        <v>6200</v>
      </c>
      <c r="D176" s="102" t="s">
        <v>4011</v>
      </c>
      <c r="E176" s="100" t="s">
        <v>5269</v>
      </c>
      <c r="F176" s="100" t="s">
        <v>5272</v>
      </c>
      <c r="G176" s="103">
        <v>1</v>
      </c>
      <c r="H176" s="13">
        <v>110</v>
      </c>
      <c r="I176" s="106">
        <f t="shared" si="2"/>
        <v>110</v>
      </c>
    </row>
    <row r="177" spans="1:9">
      <c r="A177" s="105">
        <v>7325705445622</v>
      </c>
      <c r="B177" s="100" t="s">
        <v>693</v>
      </c>
      <c r="C177" s="102" t="s">
        <v>6201</v>
      </c>
      <c r="D177" s="102" t="s">
        <v>4011</v>
      </c>
      <c r="E177" s="100" t="s">
        <v>5269</v>
      </c>
      <c r="F177" s="100" t="s">
        <v>5272</v>
      </c>
      <c r="G177" s="103">
        <v>1</v>
      </c>
      <c r="H177" s="13">
        <v>110</v>
      </c>
      <c r="I177" s="106">
        <f t="shared" si="2"/>
        <v>110</v>
      </c>
    </row>
    <row r="178" spans="1:9">
      <c r="A178" s="105">
        <v>7325705936717</v>
      </c>
      <c r="B178" s="100" t="s">
        <v>6202</v>
      </c>
      <c r="C178" s="102" t="s">
        <v>6203</v>
      </c>
      <c r="D178" s="102" t="s">
        <v>4011</v>
      </c>
      <c r="E178" s="100" t="s">
        <v>5269</v>
      </c>
      <c r="F178" s="100" t="s">
        <v>5272</v>
      </c>
      <c r="G178" s="103">
        <v>2</v>
      </c>
      <c r="H178" s="13">
        <v>99.99</v>
      </c>
      <c r="I178" s="106">
        <f t="shared" si="2"/>
        <v>199.98</v>
      </c>
    </row>
    <row r="179" spans="1:9">
      <c r="A179" s="105">
        <v>7325705937554</v>
      </c>
      <c r="B179" s="100" t="s">
        <v>6204</v>
      </c>
      <c r="C179" s="102" t="s">
        <v>6205</v>
      </c>
      <c r="D179" s="102" t="s">
        <v>4011</v>
      </c>
      <c r="E179" s="100" t="s">
        <v>5269</v>
      </c>
      <c r="F179" s="100" t="s">
        <v>5272</v>
      </c>
      <c r="G179" s="103">
        <v>1</v>
      </c>
      <c r="H179" s="13">
        <v>99.99</v>
      </c>
      <c r="I179" s="106">
        <f t="shared" si="2"/>
        <v>99.99</v>
      </c>
    </row>
    <row r="180" spans="1:9">
      <c r="A180" s="105">
        <v>7325706308582</v>
      </c>
      <c r="B180" s="100" t="s">
        <v>6206</v>
      </c>
      <c r="C180" s="102" t="s">
        <v>6207</v>
      </c>
      <c r="D180" s="102" t="s">
        <v>4011</v>
      </c>
      <c r="E180" s="100" t="s">
        <v>5269</v>
      </c>
      <c r="F180" s="100" t="s">
        <v>5272</v>
      </c>
      <c r="G180" s="103">
        <v>1</v>
      </c>
      <c r="H180" s="13">
        <v>110</v>
      </c>
      <c r="I180" s="106">
        <f t="shared" si="2"/>
        <v>110</v>
      </c>
    </row>
    <row r="181" spans="1:9">
      <c r="A181" s="105">
        <v>7325706308704</v>
      </c>
      <c r="B181" s="100" t="s">
        <v>624</v>
      </c>
      <c r="C181" s="102" t="s">
        <v>6208</v>
      </c>
      <c r="D181" s="102" t="s">
        <v>4011</v>
      </c>
      <c r="E181" s="100" t="s">
        <v>5269</v>
      </c>
      <c r="F181" s="100" t="s">
        <v>5272</v>
      </c>
      <c r="G181" s="103">
        <v>3</v>
      </c>
      <c r="H181" s="13">
        <v>110</v>
      </c>
      <c r="I181" s="106">
        <f t="shared" si="2"/>
        <v>330</v>
      </c>
    </row>
    <row r="182" spans="1:9">
      <c r="A182" s="105">
        <v>7325706308742</v>
      </c>
      <c r="B182" s="100" t="s">
        <v>6209</v>
      </c>
      <c r="C182" s="102" t="s">
        <v>6210</v>
      </c>
      <c r="D182" s="102" t="s">
        <v>4011</v>
      </c>
      <c r="E182" s="100" t="s">
        <v>5269</v>
      </c>
      <c r="F182" s="100" t="s">
        <v>5272</v>
      </c>
      <c r="G182" s="103">
        <v>1</v>
      </c>
      <c r="H182" s="13">
        <v>110</v>
      </c>
      <c r="I182" s="106">
        <f t="shared" si="2"/>
        <v>110</v>
      </c>
    </row>
    <row r="183" spans="1:9">
      <c r="A183" s="105">
        <v>7325706747886</v>
      </c>
      <c r="B183" s="100" t="s">
        <v>6211</v>
      </c>
      <c r="C183" s="102" t="s">
        <v>6212</v>
      </c>
      <c r="D183" s="102" t="s">
        <v>4011</v>
      </c>
      <c r="E183" s="100" t="s">
        <v>5269</v>
      </c>
      <c r="F183" s="100" t="s">
        <v>5272</v>
      </c>
      <c r="G183" s="103">
        <v>2</v>
      </c>
      <c r="H183" s="13">
        <v>110</v>
      </c>
      <c r="I183" s="106">
        <f t="shared" si="2"/>
        <v>220</v>
      </c>
    </row>
    <row r="184" spans="1:9">
      <c r="A184" s="105">
        <v>7325706368104</v>
      </c>
      <c r="B184" s="100" t="s">
        <v>6213</v>
      </c>
      <c r="C184" s="102" t="s">
        <v>6214</v>
      </c>
      <c r="D184" s="102" t="s">
        <v>4011</v>
      </c>
      <c r="E184" s="100" t="s">
        <v>5269</v>
      </c>
      <c r="F184" s="100" t="s">
        <v>5327</v>
      </c>
      <c r="G184" s="103">
        <v>1</v>
      </c>
      <c r="H184" s="13">
        <v>130</v>
      </c>
      <c r="I184" s="106">
        <f t="shared" si="2"/>
        <v>130</v>
      </c>
    </row>
    <row r="185" spans="1:9">
      <c r="A185" s="105">
        <v>7325706368159</v>
      </c>
      <c r="B185" s="100" t="s">
        <v>6215</v>
      </c>
      <c r="C185" s="102" t="s">
        <v>6216</v>
      </c>
      <c r="D185" s="102" t="s">
        <v>4011</v>
      </c>
      <c r="E185" s="100" t="s">
        <v>5269</v>
      </c>
      <c r="F185" s="100" t="s">
        <v>5327</v>
      </c>
      <c r="G185" s="103">
        <v>1</v>
      </c>
      <c r="H185" s="13">
        <v>130</v>
      </c>
      <c r="I185" s="106">
        <f t="shared" si="2"/>
        <v>130</v>
      </c>
    </row>
    <row r="186" spans="1:9">
      <c r="A186" s="105">
        <v>7325706581480</v>
      </c>
      <c r="B186" s="100" t="s">
        <v>6217</v>
      </c>
      <c r="C186" s="102" t="s">
        <v>6218</v>
      </c>
      <c r="D186" s="102" t="s">
        <v>4011</v>
      </c>
      <c r="E186" s="100" t="s">
        <v>5269</v>
      </c>
      <c r="F186" s="100" t="s">
        <v>5326</v>
      </c>
      <c r="G186" s="103">
        <v>1</v>
      </c>
      <c r="H186" s="13">
        <v>120</v>
      </c>
      <c r="I186" s="106">
        <f t="shared" si="2"/>
        <v>120</v>
      </c>
    </row>
    <row r="187" spans="1:9">
      <c r="A187" s="105">
        <v>7325706761318</v>
      </c>
      <c r="B187" s="100" t="s">
        <v>6219</v>
      </c>
      <c r="C187" s="102" t="s">
        <v>6220</v>
      </c>
      <c r="D187" s="102" t="s">
        <v>4011</v>
      </c>
      <c r="E187" s="100" t="s">
        <v>5269</v>
      </c>
      <c r="F187" s="100" t="s">
        <v>5326</v>
      </c>
      <c r="G187" s="103">
        <v>3</v>
      </c>
      <c r="H187" s="13">
        <v>140</v>
      </c>
      <c r="I187" s="106">
        <f t="shared" si="2"/>
        <v>420</v>
      </c>
    </row>
    <row r="188" spans="1:9">
      <c r="A188" s="105">
        <v>7325706766962</v>
      </c>
      <c r="B188" s="100" t="s">
        <v>6221</v>
      </c>
      <c r="C188" s="102" t="s">
        <v>6222</v>
      </c>
      <c r="D188" s="102" t="s">
        <v>4011</v>
      </c>
      <c r="E188" s="100" t="s">
        <v>5269</v>
      </c>
      <c r="F188" s="100" t="s">
        <v>5326</v>
      </c>
      <c r="G188" s="103">
        <v>1</v>
      </c>
      <c r="H188" s="13">
        <v>130</v>
      </c>
      <c r="I188" s="106">
        <f t="shared" si="2"/>
        <v>130</v>
      </c>
    </row>
    <row r="189" spans="1:9">
      <c r="A189" s="105">
        <v>7325706767587</v>
      </c>
      <c r="B189" s="100" t="s">
        <v>1771</v>
      </c>
      <c r="C189" s="102" t="s">
        <v>6223</v>
      </c>
      <c r="D189" s="102" t="s">
        <v>4011</v>
      </c>
      <c r="E189" s="100" t="s">
        <v>5269</v>
      </c>
      <c r="F189" s="100" t="s">
        <v>5327</v>
      </c>
      <c r="G189" s="103">
        <v>1</v>
      </c>
      <c r="H189" s="13">
        <v>140</v>
      </c>
      <c r="I189" s="106">
        <f t="shared" si="2"/>
        <v>140</v>
      </c>
    </row>
    <row r="190" spans="1:9">
      <c r="A190" s="105">
        <v>7325706906351</v>
      </c>
      <c r="B190" s="100" t="s">
        <v>2821</v>
      </c>
      <c r="C190" s="102" t="s">
        <v>6224</v>
      </c>
      <c r="D190" s="102" t="s">
        <v>4011</v>
      </c>
      <c r="E190" s="100" t="s">
        <v>5269</v>
      </c>
      <c r="F190" s="100" t="s">
        <v>5270</v>
      </c>
      <c r="G190" s="103">
        <v>3</v>
      </c>
      <c r="H190" s="13">
        <v>250</v>
      </c>
      <c r="I190" s="106">
        <f t="shared" si="2"/>
        <v>750</v>
      </c>
    </row>
    <row r="191" spans="1:9">
      <c r="A191" s="105">
        <v>7325706909642</v>
      </c>
      <c r="B191" s="100" t="s">
        <v>6225</v>
      </c>
      <c r="C191" s="102" t="s">
        <v>6226</v>
      </c>
      <c r="D191" s="102" t="s">
        <v>4011</v>
      </c>
      <c r="E191" s="100" t="s">
        <v>5269</v>
      </c>
      <c r="F191" s="100" t="s">
        <v>5330</v>
      </c>
      <c r="G191" s="103">
        <v>1</v>
      </c>
      <c r="H191" s="13">
        <v>140</v>
      </c>
      <c r="I191" s="106">
        <f t="shared" si="2"/>
        <v>140</v>
      </c>
    </row>
    <row r="192" spans="1:9">
      <c r="A192" s="105">
        <v>7325706909659</v>
      </c>
      <c r="B192" s="100" t="s">
        <v>6227</v>
      </c>
      <c r="C192" s="102" t="s">
        <v>6228</v>
      </c>
      <c r="D192" s="102" t="s">
        <v>4011</v>
      </c>
      <c r="E192" s="100" t="s">
        <v>5269</v>
      </c>
      <c r="F192" s="100" t="s">
        <v>5330</v>
      </c>
      <c r="G192" s="103">
        <v>1</v>
      </c>
      <c r="H192" s="13">
        <v>140</v>
      </c>
      <c r="I192" s="106">
        <f t="shared" si="2"/>
        <v>140</v>
      </c>
    </row>
    <row r="193" spans="1:9">
      <c r="A193" s="105">
        <v>7325705575534</v>
      </c>
      <c r="B193" s="100" t="s">
        <v>6229</v>
      </c>
      <c r="C193" s="102" t="s">
        <v>6230</v>
      </c>
      <c r="D193" s="102" t="s">
        <v>4011</v>
      </c>
      <c r="E193" s="100" t="s">
        <v>5237</v>
      </c>
      <c r="F193" s="100" t="s">
        <v>5239</v>
      </c>
      <c r="G193" s="103">
        <v>2</v>
      </c>
      <c r="H193" s="13">
        <v>120</v>
      </c>
      <c r="I193" s="106">
        <f t="shared" si="2"/>
        <v>240</v>
      </c>
    </row>
    <row r="194" spans="1:9">
      <c r="A194" s="105">
        <v>7325705575558</v>
      </c>
      <c r="B194" s="100" t="s">
        <v>6231</v>
      </c>
      <c r="C194" s="102" t="s">
        <v>6232</v>
      </c>
      <c r="D194" s="102" t="s">
        <v>4011</v>
      </c>
      <c r="E194" s="100" t="s">
        <v>5237</v>
      </c>
      <c r="F194" s="100" t="s">
        <v>5239</v>
      </c>
      <c r="G194" s="103">
        <v>5</v>
      </c>
      <c r="H194" s="13">
        <v>120</v>
      </c>
      <c r="I194" s="106">
        <f t="shared" si="2"/>
        <v>600</v>
      </c>
    </row>
    <row r="195" spans="1:9">
      <c r="A195" s="105">
        <v>7325705575572</v>
      </c>
      <c r="B195" s="100" t="s">
        <v>6233</v>
      </c>
      <c r="C195" s="102" t="s">
        <v>6234</v>
      </c>
      <c r="D195" s="102" t="s">
        <v>4011</v>
      </c>
      <c r="E195" s="100" t="s">
        <v>5237</v>
      </c>
      <c r="F195" s="100" t="s">
        <v>5239</v>
      </c>
      <c r="G195" s="103">
        <v>8</v>
      </c>
      <c r="H195" s="13">
        <v>120</v>
      </c>
      <c r="I195" s="106">
        <f t="shared" si="2"/>
        <v>960</v>
      </c>
    </row>
    <row r="196" spans="1:9">
      <c r="A196" s="105">
        <v>7325705575596</v>
      </c>
      <c r="B196" s="100" t="s">
        <v>6235</v>
      </c>
      <c r="C196" s="102" t="s">
        <v>6236</v>
      </c>
      <c r="D196" s="102" t="s">
        <v>4011</v>
      </c>
      <c r="E196" s="100" t="s">
        <v>5237</v>
      </c>
      <c r="F196" s="100" t="s">
        <v>5239</v>
      </c>
      <c r="G196" s="103">
        <v>5</v>
      </c>
      <c r="H196" s="13">
        <v>120</v>
      </c>
      <c r="I196" s="106">
        <f t="shared" si="2"/>
        <v>600</v>
      </c>
    </row>
    <row r="197" spans="1:9">
      <c r="A197" s="105">
        <v>7325705575619</v>
      </c>
      <c r="B197" s="100" t="s">
        <v>6237</v>
      </c>
      <c r="C197" s="102" t="s">
        <v>6238</v>
      </c>
      <c r="D197" s="102" t="s">
        <v>4011</v>
      </c>
      <c r="E197" s="100" t="s">
        <v>5237</v>
      </c>
      <c r="F197" s="100" t="s">
        <v>5239</v>
      </c>
      <c r="G197" s="103">
        <v>1</v>
      </c>
      <c r="H197" s="13">
        <v>120</v>
      </c>
      <c r="I197" s="106">
        <f t="shared" ref="I197:I260" si="3">H197*G197</f>
        <v>120</v>
      </c>
    </row>
    <row r="198" spans="1:9">
      <c r="A198" s="105">
        <v>7325705575633</v>
      </c>
      <c r="B198" s="100" t="s">
        <v>6239</v>
      </c>
      <c r="C198" s="102" t="s">
        <v>6240</v>
      </c>
      <c r="D198" s="102" t="s">
        <v>4011</v>
      </c>
      <c r="E198" s="100" t="s">
        <v>5237</v>
      </c>
      <c r="F198" s="100" t="s">
        <v>5239</v>
      </c>
      <c r="G198" s="103">
        <v>1</v>
      </c>
      <c r="H198" s="13">
        <v>120</v>
      </c>
      <c r="I198" s="106">
        <f t="shared" si="3"/>
        <v>120</v>
      </c>
    </row>
    <row r="199" spans="1:9">
      <c r="A199" s="105">
        <v>7325706770242</v>
      </c>
      <c r="B199" s="100" t="s">
        <v>2332</v>
      </c>
      <c r="C199" s="102" t="s">
        <v>6241</v>
      </c>
      <c r="D199" s="102" t="s">
        <v>4011</v>
      </c>
      <c r="E199" s="100" t="s">
        <v>5237</v>
      </c>
      <c r="F199" s="100" t="s">
        <v>5239</v>
      </c>
      <c r="G199" s="103">
        <v>1</v>
      </c>
      <c r="H199" s="13">
        <v>140</v>
      </c>
      <c r="I199" s="106">
        <f t="shared" si="3"/>
        <v>140</v>
      </c>
    </row>
    <row r="200" spans="1:9">
      <c r="A200" s="105">
        <v>7325705575084</v>
      </c>
      <c r="B200" s="100" t="s">
        <v>6242</v>
      </c>
      <c r="C200" s="102" t="s">
        <v>6243</v>
      </c>
      <c r="D200" s="102" t="s">
        <v>4011</v>
      </c>
      <c r="E200" s="100" t="s">
        <v>5237</v>
      </c>
      <c r="F200" s="100" t="s">
        <v>5292</v>
      </c>
      <c r="G200" s="103">
        <v>4</v>
      </c>
      <c r="H200" s="13">
        <v>100</v>
      </c>
      <c r="I200" s="106">
        <f t="shared" si="3"/>
        <v>400</v>
      </c>
    </row>
    <row r="201" spans="1:9">
      <c r="A201" s="105">
        <v>7325705575107</v>
      </c>
      <c r="B201" s="100" t="s">
        <v>6244</v>
      </c>
      <c r="C201" s="102" t="s">
        <v>6245</v>
      </c>
      <c r="D201" s="102" t="s">
        <v>4011</v>
      </c>
      <c r="E201" s="100" t="s">
        <v>5237</v>
      </c>
      <c r="F201" s="100" t="s">
        <v>5292</v>
      </c>
      <c r="G201" s="103">
        <v>6</v>
      </c>
      <c r="H201" s="13">
        <v>100</v>
      </c>
      <c r="I201" s="106">
        <f t="shared" si="3"/>
        <v>600</v>
      </c>
    </row>
    <row r="202" spans="1:9">
      <c r="A202" s="105">
        <v>7325705575121</v>
      </c>
      <c r="B202" s="100" t="s">
        <v>6246</v>
      </c>
      <c r="C202" s="102" t="s">
        <v>6247</v>
      </c>
      <c r="D202" s="102" t="s">
        <v>4011</v>
      </c>
      <c r="E202" s="100" t="s">
        <v>5237</v>
      </c>
      <c r="F202" s="100" t="s">
        <v>5292</v>
      </c>
      <c r="G202" s="103">
        <v>4</v>
      </c>
      <c r="H202" s="13">
        <v>100</v>
      </c>
      <c r="I202" s="106">
        <f t="shared" si="3"/>
        <v>400</v>
      </c>
    </row>
    <row r="203" spans="1:9">
      <c r="A203" s="105">
        <v>7325705575480</v>
      </c>
      <c r="B203" s="100" t="s">
        <v>6248</v>
      </c>
      <c r="C203" s="102" t="s">
        <v>6249</v>
      </c>
      <c r="D203" s="102" t="s">
        <v>4011</v>
      </c>
      <c r="E203" s="100" t="s">
        <v>5237</v>
      </c>
      <c r="F203" s="100" t="s">
        <v>5292</v>
      </c>
      <c r="G203" s="103">
        <v>1</v>
      </c>
      <c r="H203" s="13">
        <v>100</v>
      </c>
      <c r="I203" s="106">
        <f t="shared" si="3"/>
        <v>100</v>
      </c>
    </row>
    <row r="204" spans="1:9">
      <c r="A204" s="105">
        <v>7325705575558</v>
      </c>
      <c r="B204" s="100" t="s">
        <v>6231</v>
      </c>
      <c r="C204" s="102" t="s">
        <v>6232</v>
      </c>
      <c r="D204" s="102" t="s">
        <v>4011</v>
      </c>
      <c r="E204" s="100" t="s">
        <v>5237</v>
      </c>
      <c r="F204" s="100" t="s">
        <v>5239</v>
      </c>
      <c r="G204" s="103">
        <v>1</v>
      </c>
      <c r="H204" s="13">
        <v>120</v>
      </c>
      <c r="I204" s="106">
        <f t="shared" si="3"/>
        <v>120</v>
      </c>
    </row>
    <row r="205" spans="1:9">
      <c r="A205" s="105">
        <v>7325705575572</v>
      </c>
      <c r="B205" s="100" t="s">
        <v>6233</v>
      </c>
      <c r="C205" s="102" t="s">
        <v>6234</v>
      </c>
      <c r="D205" s="102" t="s">
        <v>4011</v>
      </c>
      <c r="E205" s="100" t="s">
        <v>5237</v>
      </c>
      <c r="F205" s="100" t="s">
        <v>5239</v>
      </c>
      <c r="G205" s="103">
        <v>1</v>
      </c>
      <c r="H205" s="13">
        <v>120</v>
      </c>
      <c r="I205" s="106">
        <f t="shared" si="3"/>
        <v>120</v>
      </c>
    </row>
    <row r="206" spans="1:9">
      <c r="A206" s="105">
        <v>7325705575817</v>
      </c>
      <c r="B206" s="100" t="s">
        <v>6250</v>
      </c>
      <c r="C206" s="102" t="s">
        <v>6251</v>
      </c>
      <c r="D206" s="102" t="s">
        <v>4011</v>
      </c>
      <c r="E206" s="100" t="s">
        <v>5237</v>
      </c>
      <c r="F206" s="100" t="s">
        <v>5239</v>
      </c>
      <c r="G206" s="103">
        <v>2</v>
      </c>
      <c r="H206" s="13">
        <v>120</v>
      </c>
      <c r="I206" s="106">
        <f t="shared" si="3"/>
        <v>240</v>
      </c>
    </row>
    <row r="207" spans="1:9">
      <c r="A207" s="105">
        <v>7325705575831</v>
      </c>
      <c r="B207" s="100" t="s">
        <v>6252</v>
      </c>
      <c r="C207" s="102" t="s">
        <v>6253</v>
      </c>
      <c r="D207" s="102" t="s">
        <v>4011</v>
      </c>
      <c r="E207" s="100" t="s">
        <v>5237</v>
      </c>
      <c r="F207" s="100" t="s">
        <v>5239</v>
      </c>
      <c r="G207" s="103">
        <v>5</v>
      </c>
      <c r="H207" s="13">
        <v>120</v>
      </c>
      <c r="I207" s="106">
        <f t="shared" si="3"/>
        <v>600</v>
      </c>
    </row>
    <row r="208" spans="1:9">
      <c r="A208" s="105">
        <v>7325705575855</v>
      </c>
      <c r="B208" s="100" t="s">
        <v>6254</v>
      </c>
      <c r="C208" s="102" t="s">
        <v>6255</v>
      </c>
      <c r="D208" s="102" t="s">
        <v>4011</v>
      </c>
      <c r="E208" s="100" t="s">
        <v>5237</v>
      </c>
      <c r="F208" s="100" t="s">
        <v>5239</v>
      </c>
      <c r="G208" s="103">
        <v>1</v>
      </c>
      <c r="H208" s="13">
        <v>120</v>
      </c>
      <c r="I208" s="106">
        <f t="shared" si="3"/>
        <v>120</v>
      </c>
    </row>
    <row r="209" spans="1:9">
      <c r="A209" s="105">
        <v>7325705575879</v>
      </c>
      <c r="B209" s="100" t="s">
        <v>6256</v>
      </c>
      <c r="C209" s="102" t="s">
        <v>6257</v>
      </c>
      <c r="D209" s="102" t="s">
        <v>4011</v>
      </c>
      <c r="E209" s="100" t="s">
        <v>5237</v>
      </c>
      <c r="F209" s="100" t="s">
        <v>5239</v>
      </c>
      <c r="G209" s="103">
        <v>1</v>
      </c>
      <c r="H209" s="13">
        <v>120</v>
      </c>
      <c r="I209" s="106">
        <f t="shared" si="3"/>
        <v>120</v>
      </c>
    </row>
    <row r="210" spans="1:9">
      <c r="A210" s="105">
        <v>7325705576142</v>
      </c>
      <c r="B210" s="100" t="s">
        <v>6258</v>
      </c>
      <c r="C210" s="102" t="s">
        <v>6259</v>
      </c>
      <c r="D210" s="102" t="s">
        <v>4011</v>
      </c>
      <c r="E210" s="100" t="s">
        <v>5237</v>
      </c>
      <c r="F210" s="100" t="s">
        <v>5295</v>
      </c>
      <c r="G210" s="103">
        <v>3</v>
      </c>
      <c r="H210" s="13">
        <v>130</v>
      </c>
      <c r="I210" s="106">
        <f t="shared" si="3"/>
        <v>390</v>
      </c>
    </row>
    <row r="211" spans="1:9">
      <c r="A211" s="105">
        <v>7325705576326</v>
      </c>
      <c r="B211" s="100" t="s">
        <v>6260</v>
      </c>
      <c r="C211" s="102" t="s">
        <v>6261</v>
      </c>
      <c r="D211" s="102" t="s">
        <v>4011</v>
      </c>
      <c r="E211" s="100" t="s">
        <v>5237</v>
      </c>
      <c r="F211" s="100" t="s">
        <v>5295</v>
      </c>
      <c r="G211" s="103">
        <v>1</v>
      </c>
      <c r="H211" s="13">
        <v>130</v>
      </c>
      <c r="I211" s="106">
        <f t="shared" si="3"/>
        <v>130</v>
      </c>
    </row>
    <row r="212" spans="1:9">
      <c r="A212" s="105">
        <v>7325705576340</v>
      </c>
      <c r="B212" s="100" t="s">
        <v>6262</v>
      </c>
      <c r="C212" s="102" t="s">
        <v>6263</v>
      </c>
      <c r="D212" s="102" t="s">
        <v>4011</v>
      </c>
      <c r="E212" s="100" t="s">
        <v>5237</v>
      </c>
      <c r="F212" s="100" t="s">
        <v>5295</v>
      </c>
      <c r="G212" s="103">
        <v>1</v>
      </c>
      <c r="H212" s="13">
        <v>130</v>
      </c>
      <c r="I212" s="106">
        <f t="shared" si="3"/>
        <v>130</v>
      </c>
    </row>
    <row r="213" spans="1:9">
      <c r="A213" s="105">
        <v>7325706924409</v>
      </c>
      <c r="B213" s="100" t="s">
        <v>6264</v>
      </c>
      <c r="C213" s="102" t="s">
        <v>6265</v>
      </c>
      <c r="D213" s="102" t="s">
        <v>4011</v>
      </c>
      <c r="E213" s="100" t="s">
        <v>5237</v>
      </c>
      <c r="F213" s="100" t="s">
        <v>5239</v>
      </c>
      <c r="G213" s="103">
        <v>1</v>
      </c>
      <c r="H213" s="13">
        <v>110</v>
      </c>
      <c r="I213" s="106">
        <f t="shared" si="3"/>
        <v>110</v>
      </c>
    </row>
    <row r="214" spans="1:9">
      <c r="A214" s="105">
        <v>7325705575084</v>
      </c>
      <c r="B214" s="100" t="s">
        <v>6242</v>
      </c>
      <c r="C214" s="102" t="s">
        <v>6243</v>
      </c>
      <c r="D214" s="102" t="s">
        <v>4011</v>
      </c>
      <c r="E214" s="100" t="s">
        <v>5237</v>
      </c>
      <c r="F214" s="100" t="s">
        <v>5292</v>
      </c>
      <c r="G214" s="103">
        <v>2</v>
      </c>
      <c r="H214" s="13">
        <v>100</v>
      </c>
      <c r="I214" s="106">
        <f t="shared" si="3"/>
        <v>200</v>
      </c>
    </row>
    <row r="215" spans="1:9">
      <c r="A215" s="105">
        <v>7325705575107</v>
      </c>
      <c r="B215" s="100" t="s">
        <v>6244</v>
      </c>
      <c r="C215" s="102" t="s">
        <v>6245</v>
      </c>
      <c r="D215" s="102" t="s">
        <v>4011</v>
      </c>
      <c r="E215" s="100" t="s">
        <v>5237</v>
      </c>
      <c r="F215" s="100" t="s">
        <v>5292</v>
      </c>
      <c r="G215" s="103">
        <v>2</v>
      </c>
      <c r="H215" s="13">
        <v>100</v>
      </c>
      <c r="I215" s="106">
        <f t="shared" si="3"/>
        <v>200</v>
      </c>
    </row>
    <row r="216" spans="1:9">
      <c r="A216" s="105">
        <v>7325705575114</v>
      </c>
      <c r="B216" s="100" t="s">
        <v>6266</v>
      </c>
      <c r="C216" s="102" t="s">
        <v>6267</v>
      </c>
      <c r="D216" s="102" t="s">
        <v>4011</v>
      </c>
      <c r="E216" s="100" t="s">
        <v>5237</v>
      </c>
      <c r="F216" s="100" t="s">
        <v>5292</v>
      </c>
      <c r="G216" s="103">
        <v>3</v>
      </c>
      <c r="H216" s="13">
        <v>100</v>
      </c>
      <c r="I216" s="106">
        <f t="shared" si="3"/>
        <v>300</v>
      </c>
    </row>
    <row r="217" spans="1:9">
      <c r="A217" s="105">
        <v>7325705575121</v>
      </c>
      <c r="B217" s="100" t="s">
        <v>6246</v>
      </c>
      <c r="C217" s="102" t="s">
        <v>6247</v>
      </c>
      <c r="D217" s="102" t="s">
        <v>4011</v>
      </c>
      <c r="E217" s="100" t="s">
        <v>5237</v>
      </c>
      <c r="F217" s="100" t="s">
        <v>5292</v>
      </c>
      <c r="G217" s="103">
        <v>1</v>
      </c>
      <c r="H217" s="13">
        <v>100</v>
      </c>
      <c r="I217" s="106">
        <f t="shared" si="3"/>
        <v>100</v>
      </c>
    </row>
    <row r="218" spans="1:9">
      <c r="A218" s="105">
        <v>7325705575145</v>
      </c>
      <c r="B218" s="100" t="s">
        <v>6268</v>
      </c>
      <c r="C218" s="102" t="s">
        <v>6269</v>
      </c>
      <c r="D218" s="102" t="s">
        <v>4011</v>
      </c>
      <c r="E218" s="100" t="s">
        <v>5237</v>
      </c>
      <c r="F218" s="100" t="s">
        <v>5292</v>
      </c>
      <c r="G218" s="103">
        <v>1</v>
      </c>
      <c r="H218" s="13">
        <v>100</v>
      </c>
      <c r="I218" s="106">
        <f t="shared" si="3"/>
        <v>100</v>
      </c>
    </row>
    <row r="219" spans="1:9">
      <c r="A219" s="105">
        <v>7325705575251</v>
      </c>
      <c r="B219" s="100" t="s">
        <v>842</v>
      </c>
      <c r="C219" s="102" t="s">
        <v>6270</v>
      </c>
      <c r="D219" s="102" t="s">
        <v>4011</v>
      </c>
      <c r="E219" s="100" t="s">
        <v>5237</v>
      </c>
      <c r="F219" s="100" t="s">
        <v>5292</v>
      </c>
      <c r="G219" s="103">
        <v>8</v>
      </c>
      <c r="H219" s="13">
        <v>100</v>
      </c>
      <c r="I219" s="106">
        <f t="shared" si="3"/>
        <v>800</v>
      </c>
    </row>
    <row r="220" spans="1:9">
      <c r="A220" s="105">
        <v>7325705575268</v>
      </c>
      <c r="B220" s="100" t="s">
        <v>6271</v>
      </c>
      <c r="C220" s="102" t="s">
        <v>6272</v>
      </c>
      <c r="D220" s="102" t="s">
        <v>4011</v>
      </c>
      <c r="E220" s="100" t="s">
        <v>5237</v>
      </c>
      <c r="F220" s="100" t="s">
        <v>5292</v>
      </c>
      <c r="G220" s="103">
        <v>5</v>
      </c>
      <c r="H220" s="13">
        <v>100</v>
      </c>
      <c r="I220" s="106">
        <f t="shared" si="3"/>
        <v>500</v>
      </c>
    </row>
    <row r="221" spans="1:9">
      <c r="A221" s="105">
        <v>7325705575275</v>
      </c>
      <c r="B221" s="100" t="s">
        <v>841</v>
      </c>
      <c r="C221" s="102" t="s">
        <v>6273</v>
      </c>
      <c r="D221" s="102" t="s">
        <v>4011</v>
      </c>
      <c r="E221" s="100" t="s">
        <v>5237</v>
      </c>
      <c r="F221" s="100" t="s">
        <v>5292</v>
      </c>
      <c r="G221" s="103">
        <v>3</v>
      </c>
      <c r="H221" s="13">
        <v>100</v>
      </c>
      <c r="I221" s="106">
        <f t="shared" si="3"/>
        <v>300</v>
      </c>
    </row>
    <row r="222" spans="1:9">
      <c r="A222" s="105">
        <v>7325705575282</v>
      </c>
      <c r="B222" s="100" t="s">
        <v>6274</v>
      </c>
      <c r="C222" s="102" t="s">
        <v>6275</v>
      </c>
      <c r="D222" s="102" t="s">
        <v>4011</v>
      </c>
      <c r="E222" s="100" t="s">
        <v>5237</v>
      </c>
      <c r="F222" s="100" t="s">
        <v>5292</v>
      </c>
      <c r="G222" s="103">
        <v>1</v>
      </c>
      <c r="H222" s="13">
        <v>100</v>
      </c>
      <c r="I222" s="106">
        <f t="shared" si="3"/>
        <v>100</v>
      </c>
    </row>
    <row r="223" spans="1:9">
      <c r="A223" s="105">
        <v>7325705575299</v>
      </c>
      <c r="B223" s="100" t="s">
        <v>559</v>
      </c>
      <c r="C223" s="102" t="s">
        <v>6276</v>
      </c>
      <c r="D223" s="102" t="s">
        <v>4011</v>
      </c>
      <c r="E223" s="100" t="s">
        <v>5237</v>
      </c>
      <c r="F223" s="100" t="s">
        <v>5292</v>
      </c>
      <c r="G223" s="103">
        <v>6</v>
      </c>
      <c r="H223" s="13">
        <v>100</v>
      </c>
      <c r="I223" s="106">
        <f t="shared" si="3"/>
        <v>600</v>
      </c>
    </row>
    <row r="224" spans="1:9">
      <c r="A224" s="105">
        <v>7325705575305</v>
      </c>
      <c r="B224" s="100" t="s">
        <v>6277</v>
      </c>
      <c r="C224" s="102" t="s">
        <v>6278</v>
      </c>
      <c r="D224" s="102" t="s">
        <v>4011</v>
      </c>
      <c r="E224" s="100" t="s">
        <v>5237</v>
      </c>
      <c r="F224" s="100" t="s">
        <v>5292</v>
      </c>
      <c r="G224" s="103">
        <v>3</v>
      </c>
      <c r="H224" s="13">
        <v>100</v>
      </c>
      <c r="I224" s="106">
        <f t="shared" si="3"/>
        <v>300</v>
      </c>
    </row>
    <row r="225" spans="1:9">
      <c r="A225" s="105">
        <v>7325705575480</v>
      </c>
      <c r="B225" s="100" t="s">
        <v>6248</v>
      </c>
      <c r="C225" s="102" t="s">
        <v>6249</v>
      </c>
      <c r="D225" s="102" t="s">
        <v>4011</v>
      </c>
      <c r="E225" s="100" t="s">
        <v>5237</v>
      </c>
      <c r="F225" s="100" t="s">
        <v>5292</v>
      </c>
      <c r="G225" s="103">
        <v>2</v>
      </c>
      <c r="H225" s="13">
        <v>100</v>
      </c>
      <c r="I225" s="106">
        <f t="shared" si="3"/>
        <v>200</v>
      </c>
    </row>
    <row r="226" spans="1:9">
      <c r="A226" s="105">
        <v>7325705575343</v>
      </c>
      <c r="B226" s="100" t="s">
        <v>6279</v>
      </c>
      <c r="C226" s="102" t="s">
        <v>6280</v>
      </c>
      <c r="D226" s="102" t="s">
        <v>4011</v>
      </c>
      <c r="E226" s="100" t="s">
        <v>5237</v>
      </c>
      <c r="F226" s="100" t="s">
        <v>5292</v>
      </c>
      <c r="G226" s="103">
        <v>6</v>
      </c>
      <c r="H226" s="13">
        <v>99.99</v>
      </c>
      <c r="I226" s="106">
        <f t="shared" si="3"/>
        <v>599.93999999999994</v>
      </c>
    </row>
    <row r="227" spans="1:9">
      <c r="A227" s="105">
        <v>7325706924072</v>
      </c>
      <c r="B227" s="100" t="s">
        <v>6281</v>
      </c>
      <c r="C227" s="102" t="s">
        <v>6282</v>
      </c>
      <c r="D227" s="102" t="s">
        <v>4011</v>
      </c>
      <c r="E227" s="100" t="s">
        <v>5237</v>
      </c>
      <c r="F227" s="100" t="s">
        <v>5295</v>
      </c>
      <c r="G227" s="103">
        <v>2</v>
      </c>
      <c r="H227" s="13">
        <v>120</v>
      </c>
      <c r="I227" s="106">
        <f t="shared" si="3"/>
        <v>240</v>
      </c>
    </row>
    <row r="228" spans="1:9">
      <c r="A228" s="105">
        <v>7325706924188</v>
      </c>
      <c r="B228" s="100" t="s">
        <v>6283</v>
      </c>
      <c r="C228" s="102" t="s">
        <v>6284</v>
      </c>
      <c r="D228" s="102" t="s">
        <v>4011</v>
      </c>
      <c r="E228" s="100" t="s">
        <v>5237</v>
      </c>
      <c r="F228" s="100" t="s">
        <v>5295</v>
      </c>
      <c r="G228" s="103">
        <v>3</v>
      </c>
      <c r="H228" s="13">
        <v>120</v>
      </c>
      <c r="I228" s="106">
        <f t="shared" si="3"/>
        <v>360</v>
      </c>
    </row>
    <row r="229" spans="1:9">
      <c r="A229" s="105">
        <v>7325706924751</v>
      </c>
      <c r="B229" s="100" t="s">
        <v>6285</v>
      </c>
      <c r="C229" s="102" t="s">
        <v>6286</v>
      </c>
      <c r="D229" s="102" t="s">
        <v>4011</v>
      </c>
      <c r="E229" s="100" t="s">
        <v>5237</v>
      </c>
      <c r="F229" s="100" t="s">
        <v>5292</v>
      </c>
      <c r="G229" s="103">
        <v>1</v>
      </c>
      <c r="H229" s="13">
        <v>100</v>
      </c>
      <c r="I229" s="106">
        <f t="shared" si="3"/>
        <v>100</v>
      </c>
    </row>
    <row r="230" spans="1:9">
      <c r="A230" s="105">
        <v>7325706933029</v>
      </c>
      <c r="B230" s="100" t="s">
        <v>6287</v>
      </c>
      <c r="C230" s="102" t="s">
        <v>6288</v>
      </c>
      <c r="D230" s="102" t="s">
        <v>4011</v>
      </c>
      <c r="E230" s="100" t="s">
        <v>5259</v>
      </c>
      <c r="F230" s="100" t="s">
        <v>5259</v>
      </c>
      <c r="G230" s="103">
        <v>5</v>
      </c>
      <c r="H230" s="13">
        <v>100</v>
      </c>
      <c r="I230" s="106">
        <f t="shared" si="3"/>
        <v>500</v>
      </c>
    </row>
    <row r="231" spans="1:9">
      <c r="A231" s="105">
        <v>7325706933036</v>
      </c>
      <c r="B231" s="100" t="s">
        <v>6289</v>
      </c>
      <c r="C231" s="102" t="s">
        <v>6290</v>
      </c>
      <c r="D231" s="102" t="s">
        <v>4011</v>
      </c>
      <c r="E231" s="100" t="s">
        <v>5259</v>
      </c>
      <c r="F231" s="100" t="s">
        <v>5259</v>
      </c>
      <c r="G231" s="103">
        <v>3</v>
      </c>
      <c r="H231" s="13">
        <v>100</v>
      </c>
      <c r="I231" s="106">
        <f t="shared" si="3"/>
        <v>300</v>
      </c>
    </row>
    <row r="232" spans="1:9">
      <c r="A232" s="105">
        <v>7325706933135</v>
      </c>
      <c r="B232" s="100" t="s">
        <v>6291</v>
      </c>
      <c r="C232" s="102" t="s">
        <v>6292</v>
      </c>
      <c r="D232" s="102" t="s">
        <v>4011</v>
      </c>
      <c r="E232" s="100" t="s">
        <v>5259</v>
      </c>
      <c r="F232" s="100" t="s">
        <v>5259</v>
      </c>
      <c r="G232" s="103">
        <v>4</v>
      </c>
      <c r="H232" s="13">
        <v>100</v>
      </c>
      <c r="I232" s="106">
        <f t="shared" si="3"/>
        <v>400</v>
      </c>
    </row>
    <row r="233" spans="1:9">
      <c r="A233" s="105">
        <v>7325705575084</v>
      </c>
      <c r="B233" s="100" t="s">
        <v>6242</v>
      </c>
      <c r="C233" s="102" t="s">
        <v>6243</v>
      </c>
      <c r="D233" s="102" t="s">
        <v>4011</v>
      </c>
      <c r="E233" s="100" t="s">
        <v>5237</v>
      </c>
      <c r="F233" s="100" t="s">
        <v>5292</v>
      </c>
      <c r="G233" s="103">
        <v>1</v>
      </c>
      <c r="H233" s="13">
        <v>100</v>
      </c>
      <c r="I233" s="106">
        <f t="shared" si="3"/>
        <v>100</v>
      </c>
    </row>
    <row r="234" spans="1:9">
      <c r="A234" s="105">
        <v>7325705575275</v>
      </c>
      <c r="B234" s="100" t="s">
        <v>841</v>
      </c>
      <c r="C234" s="102" t="s">
        <v>6273</v>
      </c>
      <c r="D234" s="102" t="s">
        <v>4011</v>
      </c>
      <c r="E234" s="100" t="s">
        <v>5237</v>
      </c>
      <c r="F234" s="100" t="s">
        <v>5292</v>
      </c>
      <c r="G234" s="103">
        <v>3</v>
      </c>
      <c r="H234" s="13">
        <v>100</v>
      </c>
      <c r="I234" s="106">
        <f t="shared" si="3"/>
        <v>300</v>
      </c>
    </row>
    <row r="235" spans="1:9">
      <c r="A235" s="105">
        <v>7325705575299</v>
      </c>
      <c r="B235" s="100" t="s">
        <v>559</v>
      </c>
      <c r="C235" s="102" t="s">
        <v>6276</v>
      </c>
      <c r="D235" s="102" t="s">
        <v>4011</v>
      </c>
      <c r="E235" s="100" t="s">
        <v>5237</v>
      </c>
      <c r="F235" s="100" t="s">
        <v>5292</v>
      </c>
      <c r="G235" s="103">
        <v>1</v>
      </c>
      <c r="H235" s="13">
        <v>100</v>
      </c>
      <c r="I235" s="106">
        <f t="shared" si="3"/>
        <v>100</v>
      </c>
    </row>
    <row r="236" spans="1:9">
      <c r="A236" s="105">
        <v>7325705575534</v>
      </c>
      <c r="B236" s="100" t="s">
        <v>6229</v>
      </c>
      <c r="C236" s="102" t="s">
        <v>6230</v>
      </c>
      <c r="D236" s="102" t="s">
        <v>4011</v>
      </c>
      <c r="E236" s="100" t="s">
        <v>5237</v>
      </c>
      <c r="F236" s="100" t="s">
        <v>5239</v>
      </c>
      <c r="G236" s="103">
        <v>4</v>
      </c>
      <c r="H236" s="13">
        <v>120</v>
      </c>
      <c r="I236" s="106">
        <f t="shared" si="3"/>
        <v>480</v>
      </c>
    </row>
    <row r="237" spans="1:9">
      <c r="A237" s="105">
        <v>7325705575558</v>
      </c>
      <c r="B237" s="100" t="s">
        <v>6231</v>
      </c>
      <c r="C237" s="102" t="s">
        <v>6232</v>
      </c>
      <c r="D237" s="102" t="s">
        <v>4011</v>
      </c>
      <c r="E237" s="100" t="s">
        <v>5237</v>
      </c>
      <c r="F237" s="100" t="s">
        <v>5239</v>
      </c>
      <c r="G237" s="103">
        <v>1</v>
      </c>
      <c r="H237" s="13">
        <v>120</v>
      </c>
      <c r="I237" s="106">
        <f t="shared" si="3"/>
        <v>120</v>
      </c>
    </row>
    <row r="238" spans="1:9">
      <c r="A238" s="105">
        <v>7325705575596</v>
      </c>
      <c r="B238" s="100" t="s">
        <v>6235</v>
      </c>
      <c r="C238" s="102" t="s">
        <v>6236</v>
      </c>
      <c r="D238" s="102" t="s">
        <v>4011</v>
      </c>
      <c r="E238" s="100" t="s">
        <v>5237</v>
      </c>
      <c r="F238" s="100" t="s">
        <v>5239</v>
      </c>
      <c r="G238" s="103">
        <v>1</v>
      </c>
      <c r="H238" s="13">
        <v>120</v>
      </c>
      <c r="I238" s="106">
        <f t="shared" si="3"/>
        <v>120</v>
      </c>
    </row>
    <row r="239" spans="1:9">
      <c r="A239" s="105">
        <v>7325705575619</v>
      </c>
      <c r="B239" s="100" t="s">
        <v>6237</v>
      </c>
      <c r="C239" s="102" t="s">
        <v>6238</v>
      </c>
      <c r="D239" s="102" t="s">
        <v>4011</v>
      </c>
      <c r="E239" s="100" t="s">
        <v>5237</v>
      </c>
      <c r="F239" s="100" t="s">
        <v>5239</v>
      </c>
      <c r="G239" s="103">
        <v>4</v>
      </c>
      <c r="H239" s="13">
        <v>120</v>
      </c>
      <c r="I239" s="106">
        <f t="shared" si="3"/>
        <v>480</v>
      </c>
    </row>
    <row r="240" spans="1:9">
      <c r="A240" s="105">
        <v>7325705575633</v>
      </c>
      <c r="B240" s="100" t="s">
        <v>6239</v>
      </c>
      <c r="C240" s="102" t="s">
        <v>6240</v>
      </c>
      <c r="D240" s="102" t="s">
        <v>4011</v>
      </c>
      <c r="E240" s="100" t="s">
        <v>5237</v>
      </c>
      <c r="F240" s="100" t="s">
        <v>5239</v>
      </c>
      <c r="G240" s="103">
        <v>1</v>
      </c>
      <c r="H240" s="13">
        <v>120</v>
      </c>
      <c r="I240" s="106">
        <f t="shared" si="3"/>
        <v>120</v>
      </c>
    </row>
    <row r="241" spans="1:9">
      <c r="A241" s="105">
        <v>7325705575817</v>
      </c>
      <c r="B241" s="100" t="s">
        <v>6250</v>
      </c>
      <c r="C241" s="102" t="s">
        <v>6251</v>
      </c>
      <c r="D241" s="102" t="s">
        <v>4011</v>
      </c>
      <c r="E241" s="100" t="s">
        <v>5237</v>
      </c>
      <c r="F241" s="100" t="s">
        <v>5239</v>
      </c>
      <c r="G241" s="103">
        <v>2</v>
      </c>
      <c r="H241" s="13">
        <v>120</v>
      </c>
      <c r="I241" s="106">
        <f t="shared" si="3"/>
        <v>240</v>
      </c>
    </row>
    <row r="242" spans="1:9">
      <c r="A242" s="105">
        <v>7325705575831</v>
      </c>
      <c r="B242" s="100" t="s">
        <v>6252</v>
      </c>
      <c r="C242" s="102" t="s">
        <v>6253</v>
      </c>
      <c r="D242" s="102" t="s">
        <v>4011</v>
      </c>
      <c r="E242" s="100" t="s">
        <v>5237</v>
      </c>
      <c r="F242" s="100" t="s">
        <v>5239</v>
      </c>
      <c r="G242" s="103">
        <v>1</v>
      </c>
      <c r="H242" s="13">
        <v>120</v>
      </c>
      <c r="I242" s="106">
        <f t="shared" si="3"/>
        <v>120</v>
      </c>
    </row>
    <row r="243" spans="1:9">
      <c r="A243" s="105">
        <v>7325705575855</v>
      </c>
      <c r="B243" s="100" t="s">
        <v>6254</v>
      </c>
      <c r="C243" s="102" t="s">
        <v>6255</v>
      </c>
      <c r="D243" s="102" t="s">
        <v>4011</v>
      </c>
      <c r="E243" s="100" t="s">
        <v>5237</v>
      </c>
      <c r="F243" s="100" t="s">
        <v>5239</v>
      </c>
      <c r="G243" s="103">
        <v>1</v>
      </c>
      <c r="H243" s="13">
        <v>120</v>
      </c>
      <c r="I243" s="106">
        <f t="shared" si="3"/>
        <v>120</v>
      </c>
    </row>
    <row r="244" spans="1:9">
      <c r="A244" s="105">
        <v>7325706924317</v>
      </c>
      <c r="B244" s="100" t="s">
        <v>6293</v>
      </c>
      <c r="C244" s="102" t="s">
        <v>6294</v>
      </c>
      <c r="D244" s="102" t="s">
        <v>4011</v>
      </c>
      <c r="E244" s="100" t="s">
        <v>5237</v>
      </c>
      <c r="F244" s="100" t="s">
        <v>5239</v>
      </c>
      <c r="G244" s="103">
        <v>1</v>
      </c>
      <c r="H244" s="13">
        <v>110</v>
      </c>
      <c r="I244" s="106">
        <f t="shared" si="3"/>
        <v>110</v>
      </c>
    </row>
    <row r="245" spans="1:9">
      <c r="A245" s="105">
        <v>7325706924348</v>
      </c>
      <c r="B245" s="100" t="s">
        <v>6295</v>
      </c>
      <c r="C245" s="102" t="s">
        <v>6296</v>
      </c>
      <c r="D245" s="102" t="s">
        <v>4011</v>
      </c>
      <c r="E245" s="100" t="s">
        <v>5237</v>
      </c>
      <c r="F245" s="100" t="s">
        <v>5239</v>
      </c>
      <c r="G245" s="103">
        <v>4</v>
      </c>
      <c r="H245" s="13">
        <v>110</v>
      </c>
      <c r="I245" s="106">
        <f t="shared" si="3"/>
        <v>440</v>
      </c>
    </row>
    <row r="246" spans="1:9">
      <c r="A246" s="105">
        <v>7325706442064</v>
      </c>
      <c r="B246" s="100" t="s">
        <v>6297</v>
      </c>
      <c r="C246" s="102" t="s">
        <v>6298</v>
      </c>
      <c r="D246" s="102" t="s">
        <v>4771</v>
      </c>
      <c r="E246" s="100" t="s">
        <v>5312</v>
      </c>
      <c r="F246" s="100" t="s">
        <v>5313</v>
      </c>
      <c r="G246" s="103">
        <v>1</v>
      </c>
      <c r="H246" s="13">
        <v>200</v>
      </c>
      <c r="I246" s="106">
        <f t="shared" si="3"/>
        <v>200</v>
      </c>
    </row>
    <row r="247" spans="1:9">
      <c r="A247" s="105">
        <v>7325706442095</v>
      </c>
      <c r="B247" s="100" t="s">
        <v>6299</v>
      </c>
      <c r="C247" s="102" t="s">
        <v>6300</v>
      </c>
      <c r="D247" s="102" t="s">
        <v>4771</v>
      </c>
      <c r="E247" s="100" t="s">
        <v>5312</v>
      </c>
      <c r="F247" s="100" t="s">
        <v>5313</v>
      </c>
      <c r="G247" s="103">
        <v>1</v>
      </c>
      <c r="H247" s="13">
        <v>200</v>
      </c>
      <c r="I247" s="106">
        <f t="shared" si="3"/>
        <v>200</v>
      </c>
    </row>
    <row r="248" spans="1:9">
      <c r="A248" s="105">
        <v>7325706442125</v>
      </c>
      <c r="B248" s="100" t="s">
        <v>6301</v>
      </c>
      <c r="C248" s="102" t="s">
        <v>6302</v>
      </c>
      <c r="D248" s="102" t="s">
        <v>4771</v>
      </c>
      <c r="E248" s="100" t="s">
        <v>5312</v>
      </c>
      <c r="F248" s="100" t="s">
        <v>5313</v>
      </c>
      <c r="G248" s="103">
        <v>2</v>
      </c>
      <c r="H248" s="13">
        <v>200</v>
      </c>
      <c r="I248" s="106">
        <f t="shared" si="3"/>
        <v>400</v>
      </c>
    </row>
    <row r="249" spans="1:9">
      <c r="A249" s="105">
        <v>7325706442309</v>
      </c>
      <c r="B249" s="100" t="s">
        <v>6303</v>
      </c>
      <c r="C249" s="102" t="s">
        <v>6304</v>
      </c>
      <c r="D249" s="102" t="s">
        <v>4771</v>
      </c>
      <c r="E249" s="100" t="s">
        <v>5312</v>
      </c>
      <c r="F249" s="100" t="s">
        <v>5313</v>
      </c>
      <c r="G249" s="103">
        <v>1</v>
      </c>
      <c r="H249" s="13">
        <v>250</v>
      </c>
      <c r="I249" s="106">
        <f t="shared" si="3"/>
        <v>250</v>
      </c>
    </row>
    <row r="250" spans="1:9">
      <c r="A250" s="105">
        <v>7325706442323</v>
      </c>
      <c r="B250" s="100" t="s">
        <v>6305</v>
      </c>
      <c r="C250" s="102" t="s">
        <v>6306</v>
      </c>
      <c r="D250" s="102" t="s">
        <v>4771</v>
      </c>
      <c r="E250" s="100" t="s">
        <v>5312</v>
      </c>
      <c r="F250" s="100" t="s">
        <v>5313</v>
      </c>
      <c r="G250" s="103">
        <v>4</v>
      </c>
      <c r="H250" s="13">
        <v>250</v>
      </c>
      <c r="I250" s="106">
        <f t="shared" si="3"/>
        <v>1000</v>
      </c>
    </row>
    <row r="251" spans="1:9">
      <c r="A251" s="105">
        <v>7325706789510</v>
      </c>
      <c r="B251" s="100" t="s">
        <v>6307</v>
      </c>
      <c r="C251" s="102" t="s">
        <v>6308</v>
      </c>
      <c r="D251" s="102" t="s">
        <v>4771</v>
      </c>
      <c r="E251" s="100" t="s">
        <v>5312</v>
      </c>
      <c r="F251" s="100" t="s">
        <v>5313</v>
      </c>
      <c r="G251" s="103">
        <v>2</v>
      </c>
      <c r="H251" s="13">
        <v>300</v>
      </c>
      <c r="I251" s="106">
        <f t="shared" si="3"/>
        <v>600</v>
      </c>
    </row>
    <row r="252" spans="1:9">
      <c r="A252" s="105">
        <v>7325706789527</v>
      </c>
      <c r="B252" s="100" t="s">
        <v>6309</v>
      </c>
      <c r="C252" s="102" t="s">
        <v>6310</v>
      </c>
      <c r="D252" s="102" t="s">
        <v>4771</v>
      </c>
      <c r="E252" s="100" t="s">
        <v>5312</v>
      </c>
      <c r="F252" s="100" t="s">
        <v>5313</v>
      </c>
      <c r="G252" s="103">
        <v>2</v>
      </c>
      <c r="H252" s="13">
        <v>300</v>
      </c>
      <c r="I252" s="106">
        <f t="shared" si="3"/>
        <v>600</v>
      </c>
    </row>
    <row r="253" spans="1:9">
      <c r="A253" s="105">
        <v>7325706789541</v>
      </c>
      <c r="B253" s="100" t="s">
        <v>6311</v>
      </c>
      <c r="C253" s="102" t="s">
        <v>6312</v>
      </c>
      <c r="D253" s="102" t="s">
        <v>4771</v>
      </c>
      <c r="E253" s="100" t="s">
        <v>5312</v>
      </c>
      <c r="F253" s="100" t="s">
        <v>5313</v>
      </c>
      <c r="G253" s="103">
        <v>1</v>
      </c>
      <c r="H253" s="13">
        <v>300</v>
      </c>
      <c r="I253" s="106">
        <f t="shared" si="3"/>
        <v>300</v>
      </c>
    </row>
    <row r="254" spans="1:9">
      <c r="A254" s="105">
        <v>7325706910570</v>
      </c>
      <c r="B254" s="100" t="s">
        <v>6313</v>
      </c>
      <c r="C254" s="102" t="s">
        <v>6314</v>
      </c>
      <c r="D254" s="102" t="s">
        <v>4771</v>
      </c>
      <c r="E254" s="100" t="s">
        <v>5312</v>
      </c>
      <c r="F254" s="100" t="s">
        <v>5313</v>
      </c>
      <c r="G254" s="103">
        <v>1</v>
      </c>
      <c r="H254" s="13">
        <v>180</v>
      </c>
      <c r="I254" s="106">
        <f t="shared" si="3"/>
        <v>180</v>
      </c>
    </row>
    <row r="255" spans="1:9">
      <c r="A255" s="105">
        <v>7325706910594</v>
      </c>
      <c r="B255" s="100" t="s">
        <v>6315</v>
      </c>
      <c r="C255" s="102" t="s">
        <v>6316</v>
      </c>
      <c r="D255" s="102" t="s">
        <v>4771</v>
      </c>
      <c r="E255" s="100" t="s">
        <v>5312</v>
      </c>
      <c r="F255" s="100" t="s">
        <v>5313</v>
      </c>
      <c r="G255" s="103">
        <v>1</v>
      </c>
      <c r="H255" s="13">
        <v>180</v>
      </c>
      <c r="I255" s="106">
        <f t="shared" si="3"/>
        <v>180</v>
      </c>
    </row>
    <row r="256" spans="1:9">
      <c r="A256" s="105">
        <v>7325706920692</v>
      </c>
      <c r="B256" s="100" t="s">
        <v>6317</v>
      </c>
      <c r="C256" s="102" t="s">
        <v>6318</v>
      </c>
      <c r="D256" s="102" t="s">
        <v>4771</v>
      </c>
      <c r="E256" s="100" t="s">
        <v>5312</v>
      </c>
      <c r="F256" s="100" t="s">
        <v>5283</v>
      </c>
      <c r="G256" s="103">
        <v>1</v>
      </c>
      <c r="H256" s="13">
        <v>900</v>
      </c>
      <c r="I256" s="106">
        <f t="shared" si="3"/>
        <v>900</v>
      </c>
    </row>
    <row r="257" spans="1:9">
      <c r="A257" s="105">
        <v>7325701766790</v>
      </c>
      <c r="B257" s="100" t="s">
        <v>6319</v>
      </c>
      <c r="C257" s="102" t="s">
        <v>6320</v>
      </c>
      <c r="D257" s="102" t="s">
        <v>4771</v>
      </c>
      <c r="E257" s="100" t="s">
        <v>5269</v>
      </c>
      <c r="F257" s="100" t="s">
        <v>5272</v>
      </c>
      <c r="G257" s="103">
        <v>1</v>
      </c>
      <c r="H257" s="13">
        <v>120</v>
      </c>
      <c r="I257" s="106">
        <f t="shared" si="3"/>
        <v>120</v>
      </c>
    </row>
    <row r="258" spans="1:9">
      <c r="A258" s="105">
        <v>7325701766844</v>
      </c>
      <c r="B258" s="100" t="s">
        <v>763</v>
      </c>
      <c r="C258" s="102" t="s">
        <v>6321</v>
      </c>
      <c r="D258" s="102" t="s">
        <v>4771</v>
      </c>
      <c r="E258" s="100" t="s">
        <v>5269</v>
      </c>
      <c r="F258" s="100" t="s">
        <v>5272</v>
      </c>
      <c r="G258" s="103">
        <v>1</v>
      </c>
      <c r="H258" s="13">
        <v>120</v>
      </c>
      <c r="I258" s="106">
        <f t="shared" si="3"/>
        <v>120</v>
      </c>
    </row>
    <row r="259" spans="1:9">
      <c r="A259" s="105">
        <v>7325701766851</v>
      </c>
      <c r="B259" s="100" t="s">
        <v>6322</v>
      </c>
      <c r="C259" s="102" t="s">
        <v>6323</v>
      </c>
      <c r="D259" s="102" t="s">
        <v>4771</v>
      </c>
      <c r="E259" s="100" t="s">
        <v>5269</v>
      </c>
      <c r="F259" s="100" t="s">
        <v>5272</v>
      </c>
      <c r="G259" s="103">
        <v>1</v>
      </c>
      <c r="H259" s="13">
        <v>120</v>
      </c>
      <c r="I259" s="106">
        <f t="shared" si="3"/>
        <v>120</v>
      </c>
    </row>
    <row r="260" spans="1:9">
      <c r="A260" s="105">
        <v>7325705439133</v>
      </c>
      <c r="B260" s="100" t="s">
        <v>6324</v>
      </c>
      <c r="C260" s="102" t="s">
        <v>6325</v>
      </c>
      <c r="D260" s="102" t="s">
        <v>4771</v>
      </c>
      <c r="E260" s="100" t="s">
        <v>5269</v>
      </c>
      <c r="F260" s="100" t="s">
        <v>5272</v>
      </c>
      <c r="G260" s="103">
        <v>1</v>
      </c>
      <c r="H260" s="13">
        <v>99.99</v>
      </c>
      <c r="I260" s="106">
        <f t="shared" si="3"/>
        <v>99.99</v>
      </c>
    </row>
    <row r="261" spans="1:9">
      <c r="A261" s="105">
        <v>7325705439409</v>
      </c>
      <c r="B261" s="100" t="s">
        <v>757</v>
      </c>
      <c r="C261" s="102" t="s">
        <v>6326</v>
      </c>
      <c r="D261" s="102" t="s">
        <v>4771</v>
      </c>
      <c r="E261" s="100" t="s">
        <v>5269</v>
      </c>
      <c r="F261" s="100" t="s">
        <v>5272</v>
      </c>
      <c r="G261" s="103">
        <v>1</v>
      </c>
      <c r="H261" s="13">
        <v>110</v>
      </c>
      <c r="I261" s="106">
        <f t="shared" ref="I261:I324" si="4">H261*G261</f>
        <v>110</v>
      </c>
    </row>
    <row r="262" spans="1:9">
      <c r="A262" s="105">
        <v>7325705439416</v>
      </c>
      <c r="B262" s="100" t="s">
        <v>6327</v>
      </c>
      <c r="C262" s="102" t="s">
        <v>6328</v>
      </c>
      <c r="D262" s="102" t="s">
        <v>4771</v>
      </c>
      <c r="E262" s="100" t="s">
        <v>5269</v>
      </c>
      <c r="F262" s="100" t="s">
        <v>5272</v>
      </c>
      <c r="G262" s="103">
        <v>4</v>
      </c>
      <c r="H262" s="13">
        <v>110</v>
      </c>
      <c r="I262" s="106">
        <f t="shared" si="4"/>
        <v>440</v>
      </c>
    </row>
    <row r="263" spans="1:9">
      <c r="A263" s="105">
        <v>7325705439454</v>
      </c>
      <c r="B263" s="100" t="s">
        <v>587</v>
      </c>
      <c r="C263" s="102" t="s">
        <v>6154</v>
      </c>
      <c r="D263" s="102" t="s">
        <v>4771</v>
      </c>
      <c r="E263" s="100" t="s">
        <v>5269</v>
      </c>
      <c r="F263" s="100" t="s">
        <v>5272</v>
      </c>
      <c r="G263" s="103">
        <v>1</v>
      </c>
      <c r="H263" s="13">
        <v>110</v>
      </c>
      <c r="I263" s="106">
        <f t="shared" si="4"/>
        <v>110</v>
      </c>
    </row>
    <row r="264" spans="1:9">
      <c r="A264" s="105">
        <v>7325705440214</v>
      </c>
      <c r="B264" s="100" t="s">
        <v>6329</v>
      </c>
      <c r="C264" s="102" t="s">
        <v>6330</v>
      </c>
      <c r="D264" s="102" t="s">
        <v>4771</v>
      </c>
      <c r="E264" s="100" t="s">
        <v>5269</v>
      </c>
      <c r="F264" s="100" t="s">
        <v>5272</v>
      </c>
      <c r="G264" s="103">
        <v>7</v>
      </c>
      <c r="H264" s="13">
        <v>110</v>
      </c>
      <c r="I264" s="106">
        <f t="shared" si="4"/>
        <v>770</v>
      </c>
    </row>
    <row r="265" spans="1:9">
      <c r="A265" s="105">
        <v>7325705444823</v>
      </c>
      <c r="B265" s="100" t="s">
        <v>6331</v>
      </c>
      <c r="C265" s="102" t="s">
        <v>6332</v>
      </c>
      <c r="D265" s="102" t="s">
        <v>4771</v>
      </c>
      <c r="E265" s="100" t="s">
        <v>5269</v>
      </c>
      <c r="F265" s="100" t="s">
        <v>5272</v>
      </c>
      <c r="G265" s="103">
        <v>2</v>
      </c>
      <c r="H265" s="13">
        <v>110</v>
      </c>
      <c r="I265" s="106">
        <f t="shared" si="4"/>
        <v>220</v>
      </c>
    </row>
    <row r="266" spans="1:9">
      <c r="A266" s="105">
        <v>7325705444830</v>
      </c>
      <c r="B266" s="100" t="s">
        <v>6333</v>
      </c>
      <c r="C266" s="102" t="s">
        <v>6334</v>
      </c>
      <c r="D266" s="102" t="s">
        <v>4771</v>
      </c>
      <c r="E266" s="100" t="s">
        <v>5269</v>
      </c>
      <c r="F266" s="100" t="s">
        <v>5272</v>
      </c>
      <c r="G266" s="103">
        <v>1</v>
      </c>
      <c r="H266" s="13">
        <v>110</v>
      </c>
      <c r="I266" s="106">
        <f t="shared" si="4"/>
        <v>110</v>
      </c>
    </row>
    <row r="267" spans="1:9">
      <c r="A267" s="105">
        <v>7325705444854</v>
      </c>
      <c r="B267" s="100" t="s">
        <v>781</v>
      </c>
      <c r="C267" s="102" t="s">
        <v>6335</v>
      </c>
      <c r="D267" s="102" t="s">
        <v>4771</v>
      </c>
      <c r="E267" s="100" t="s">
        <v>5269</v>
      </c>
      <c r="F267" s="100" t="s">
        <v>5272</v>
      </c>
      <c r="G267" s="103">
        <v>2</v>
      </c>
      <c r="H267" s="13">
        <v>110</v>
      </c>
      <c r="I267" s="106">
        <f t="shared" si="4"/>
        <v>220</v>
      </c>
    </row>
    <row r="268" spans="1:9">
      <c r="A268" s="105">
        <v>7325706013271</v>
      </c>
      <c r="B268" s="100" t="s">
        <v>6336</v>
      </c>
      <c r="C268" s="102" t="s">
        <v>6337</v>
      </c>
      <c r="D268" s="102" t="s">
        <v>4771</v>
      </c>
      <c r="E268" s="100" t="s">
        <v>5269</v>
      </c>
      <c r="F268" s="100" t="s">
        <v>5272</v>
      </c>
      <c r="G268" s="103">
        <v>3</v>
      </c>
      <c r="H268" s="13">
        <v>140</v>
      </c>
      <c r="I268" s="106">
        <f t="shared" si="4"/>
        <v>420</v>
      </c>
    </row>
    <row r="269" spans="1:9">
      <c r="A269" s="105">
        <v>7325706013325</v>
      </c>
      <c r="B269" s="100" t="s">
        <v>6338</v>
      </c>
      <c r="C269" s="102" t="s">
        <v>6339</v>
      </c>
      <c r="D269" s="102" t="s">
        <v>4771</v>
      </c>
      <c r="E269" s="100" t="s">
        <v>5269</v>
      </c>
      <c r="F269" s="100" t="s">
        <v>5272</v>
      </c>
      <c r="G269" s="103">
        <v>2</v>
      </c>
      <c r="H269" s="13">
        <v>140</v>
      </c>
      <c r="I269" s="106">
        <f t="shared" si="4"/>
        <v>280</v>
      </c>
    </row>
    <row r="270" spans="1:9">
      <c r="A270" s="105">
        <v>7325706013332</v>
      </c>
      <c r="B270" s="100" t="s">
        <v>6340</v>
      </c>
      <c r="C270" s="102" t="s">
        <v>6341</v>
      </c>
      <c r="D270" s="102" t="s">
        <v>4771</v>
      </c>
      <c r="E270" s="100" t="s">
        <v>5269</v>
      </c>
      <c r="F270" s="100" t="s">
        <v>5272</v>
      </c>
      <c r="G270" s="103">
        <v>2</v>
      </c>
      <c r="H270" s="13">
        <v>140</v>
      </c>
      <c r="I270" s="106">
        <f t="shared" si="4"/>
        <v>280</v>
      </c>
    </row>
    <row r="271" spans="1:9">
      <c r="A271" s="105">
        <v>7325706380359</v>
      </c>
      <c r="B271" s="100" t="s">
        <v>6342</v>
      </c>
      <c r="C271" s="102" t="s">
        <v>6343</v>
      </c>
      <c r="D271" s="102" t="s">
        <v>4771</v>
      </c>
      <c r="E271" s="100" t="s">
        <v>5269</v>
      </c>
      <c r="F271" s="100" t="s">
        <v>5272</v>
      </c>
      <c r="G271" s="103">
        <v>4</v>
      </c>
      <c r="H271" s="13">
        <v>110</v>
      </c>
      <c r="I271" s="106">
        <f t="shared" si="4"/>
        <v>440</v>
      </c>
    </row>
    <row r="272" spans="1:9">
      <c r="A272" s="105">
        <v>7325706380366</v>
      </c>
      <c r="B272" s="100" t="s">
        <v>6344</v>
      </c>
      <c r="C272" s="102" t="s">
        <v>6345</v>
      </c>
      <c r="D272" s="102" t="s">
        <v>4771</v>
      </c>
      <c r="E272" s="100" t="s">
        <v>5269</v>
      </c>
      <c r="F272" s="100" t="s">
        <v>5272</v>
      </c>
      <c r="G272" s="103">
        <v>8</v>
      </c>
      <c r="H272" s="13">
        <v>110</v>
      </c>
      <c r="I272" s="106">
        <f t="shared" si="4"/>
        <v>880</v>
      </c>
    </row>
    <row r="273" spans="1:9">
      <c r="A273" s="105">
        <v>7325706380373</v>
      </c>
      <c r="B273" s="100" t="s">
        <v>6346</v>
      </c>
      <c r="C273" s="102" t="s">
        <v>6347</v>
      </c>
      <c r="D273" s="102" t="s">
        <v>4771</v>
      </c>
      <c r="E273" s="100" t="s">
        <v>5269</v>
      </c>
      <c r="F273" s="100" t="s">
        <v>5272</v>
      </c>
      <c r="G273" s="103">
        <v>3</v>
      </c>
      <c r="H273" s="13">
        <v>110</v>
      </c>
      <c r="I273" s="106">
        <f t="shared" si="4"/>
        <v>330</v>
      </c>
    </row>
    <row r="274" spans="1:9">
      <c r="A274" s="105">
        <v>7325706380403</v>
      </c>
      <c r="B274" s="100" t="s">
        <v>6348</v>
      </c>
      <c r="C274" s="102" t="s">
        <v>6349</v>
      </c>
      <c r="D274" s="102" t="s">
        <v>4771</v>
      </c>
      <c r="E274" s="100" t="s">
        <v>5269</v>
      </c>
      <c r="F274" s="100" t="s">
        <v>5272</v>
      </c>
      <c r="G274" s="103">
        <v>2</v>
      </c>
      <c r="H274" s="13">
        <v>110</v>
      </c>
      <c r="I274" s="106">
        <f t="shared" si="4"/>
        <v>220</v>
      </c>
    </row>
    <row r="275" spans="1:9">
      <c r="A275" s="105">
        <v>7325706380410</v>
      </c>
      <c r="B275" s="100" t="s">
        <v>6350</v>
      </c>
      <c r="C275" s="102" t="s">
        <v>6351</v>
      </c>
      <c r="D275" s="102" t="s">
        <v>4771</v>
      </c>
      <c r="E275" s="100" t="s">
        <v>5269</v>
      </c>
      <c r="F275" s="100" t="s">
        <v>5272</v>
      </c>
      <c r="G275" s="103">
        <v>3</v>
      </c>
      <c r="H275" s="13">
        <v>110</v>
      </c>
      <c r="I275" s="106">
        <f t="shared" si="4"/>
        <v>330</v>
      </c>
    </row>
    <row r="276" spans="1:9">
      <c r="A276" s="105">
        <v>7325706672539</v>
      </c>
      <c r="B276" s="100" t="s">
        <v>6352</v>
      </c>
      <c r="C276" s="102" t="s">
        <v>6353</v>
      </c>
      <c r="D276" s="102" t="s">
        <v>4771</v>
      </c>
      <c r="E276" s="100" t="s">
        <v>5269</v>
      </c>
      <c r="F276" s="100" t="s">
        <v>5272</v>
      </c>
      <c r="G276" s="103">
        <v>1</v>
      </c>
      <c r="H276" s="13">
        <v>119.99</v>
      </c>
      <c r="I276" s="106">
        <f t="shared" si="4"/>
        <v>119.99</v>
      </c>
    </row>
    <row r="277" spans="1:9">
      <c r="A277" s="105">
        <v>7325706672584</v>
      </c>
      <c r="B277" s="100" t="s">
        <v>6354</v>
      </c>
      <c r="C277" s="102" t="s">
        <v>6355</v>
      </c>
      <c r="D277" s="102" t="s">
        <v>4771</v>
      </c>
      <c r="E277" s="100" t="s">
        <v>5269</v>
      </c>
      <c r="F277" s="100" t="s">
        <v>5272</v>
      </c>
      <c r="G277" s="103">
        <v>1</v>
      </c>
      <c r="H277" s="13">
        <v>119.99</v>
      </c>
      <c r="I277" s="106">
        <f t="shared" si="4"/>
        <v>119.99</v>
      </c>
    </row>
    <row r="278" spans="1:9">
      <c r="A278" s="105">
        <v>7325706849559</v>
      </c>
      <c r="B278" s="100" t="s">
        <v>6356</v>
      </c>
      <c r="C278" s="102" t="s">
        <v>6357</v>
      </c>
      <c r="D278" s="102" t="s">
        <v>4771</v>
      </c>
      <c r="E278" s="100" t="s">
        <v>5269</v>
      </c>
      <c r="F278" s="100" t="s">
        <v>5272</v>
      </c>
      <c r="G278" s="103">
        <v>2</v>
      </c>
      <c r="H278" s="13">
        <v>110</v>
      </c>
      <c r="I278" s="106">
        <f t="shared" si="4"/>
        <v>220</v>
      </c>
    </row>
    <row r="279" spans="1:9">
      <c r="A279" s="105">
        <v>7325706851538</v>
      </c>
      <c r="B279" s="100" t="s">
        <v>6358</v>
      </c>
      <c r="C279" s="102" t="s">
        <v>6359</v>
      </c>
      <c r="D279" s="102" t="s">
        <v>4771</v>
      </c>
      <c r="E279" s="100" t="s">
        <v>5269</v>
      </c>
      <c r="F279" s="100" t="s">
        <v>5272</v>
      </c>
      <c r="G279" s="103">
        <v>2</v>
      </c>
      <c r="H279" s="13">
        <v>140</v>
      </c>
      <c r="I279" s="106">
        <f t="shared" si="4"/>
        <v>280</v>
      </c>
    </row>
    <row r="280" spans="1:9">
      <c r="A280" s="105">
        <v>7325706851552</v>
      </c>
      <c r="B280" s="100" t="s">
        <v>6360</v>
      </c>
      <c r="C280" s="102" t="s">
        <v>6361</v>
      </c>
      <c r="D280" s="102" t="s">
        <v>4771</v>
      </c>
      <c r="E280" s="100" t="s">
        <v>5269</v>
      </c>
      <c r="F280" s="100" t="s">
        <v>5272</v>
      </c>
      <c r="G280" s="103">
        <v>3</v>
      </c>
      <c r="H280" s="13">
        <v>140</v>
      </c>
      <c r="I280" s="106">
        <f t="shared" si="4"/>
        <v>420</v>
      </c>
    </row>
    <row r="281" spans="1:9">
      <c r="A281" s="105">
        <v>7325701148350</v>
      </c>
      <c r="B281" s="100" t="s">
        <v>6362</v>
      </c>
      <c r="C281" s="102" t="s">
        <v>6363</v>
      </c>
      <c r="D281" s="102" t="s">
        <v>4771</v>
      </c>
      <c r="E281" s="100" t="s">
        <v>5269</v>
      </c>
      <c r="F281" s="100" t="s">
        <v>5272</v>
      </c>
      <c r="G281" s="103">
        <v>1</v>
      </c>
      <c r="H281" s="13">
        <v>120</v>
      </c>
      <c r="I281" s="106">
        <f t="shared" si="4"/>
        <v>120</v>
      </c>
    </row>
    <row r="282" spans="1:9">
      <c r="A282" s="105">
        <v>7325701148442</v>
      </c>
      <c r="B282" s="100" t="s">
        <v>6364</v>
      </c>
      <c r="C282" s="102" t="s">
        <v>6365</v>
      </c>
      <c r="D282" s="102" t="s">
        <v>4771</v>
      </c>
      <c r="E282" s="100" t="s">
        <v>5269</v>
      </c>
      <c r="F282" s="100" t="s">
        <v>5272</v>
      </c>
      <c r="G282" s="103">
        <v>4</v>
      </c>
      <c r="H282" s="13">
        <v>120</v>
      </c>
      <c r="I282" s="106">
        <f t="shared" si="4"/>
        <v>480</v>
      </c>
    </row>
    <row r="283" spans="1:9">
      <c r="A283" s="105">
        <v>7325701148459</v>
      </c>
      <c r="B283" s="100" t="s">
        <v>6366</v>
      </c>
      <c r="C283" s="102" t="s">
        <v>6367</v>
      </c>
      <c r="D283" s="102" t="s">
        <v>4771</v>
      </c>
      <c r="E283" s="100" t="s">
        <v>5269</v>
      </c>
      <c r="F283" s="100" t="s">
        <v>5272</v>
      </c>
      <c r="G283" s="103">
        <v>2</v>
      </c>
      <c r="H283" s="13">
        <v>120</v>
      </c>
      <c r="I283" s="106">
        <f t="shared" si="4"/>
        <v>240</v>
      </c>
    </row>
    <row r="284" spans="1:9">
      <c r="A284" s="105">
        <v>7325701148466</v>
      </c>
      <c r="B284" s="100" t="s">
        <v>6368</v>
      </c>
      <c r="C284" s="102" t="s">
        <v>6369</v>
      </c>
      <c r="D284" s="102" t="s">
        <v>4771</v>
      </c>
      <c r="E284" s="100" t="s">
        <v>5269</v>
      </c>
      <c r="F284" s="100" t="s">
        <v>5272</v>
      </c>
      <c r="G284" s="103">
        <v>1</v>
      </c>
      <c r="H284" s="13">
        <v>120</v>
      </c>
      <c r="I284" s="106">
        <f t="shared" si="4"/>
        <v>120</v>
      </c>
    </row>
    <row r="285" spans="1:9">
      <c r="A285" s="105">
        <v>7325701148480</v>
      </c>
      <c r="B285" s="100" t="s">
        <v>6370</v>
      </c>
      <c r="C285" s="102" t="s">
        <v>6371</v>
      </c>
      <c r="D285" s="102" t="s">
        <v>4771</v>
      </c>
      <c r="E285" s="100" t="s">
        <v>5269</v>
      </c>
      <c r="F285" s="100" t="s">
        <v>5272</v>
      </c>
      <c r="G285" s="103">
        <v>1</v>
      </c>
      <c r="H285" s="13">
        <v>120</v>
      </c>
      <c r="I285" s="106">
        <f t="shared" si="4"/>
        <v>120</v>
      </c>
    </row>
    <row r="286" spans="1:9">
      <c r="A286" s="105">
        <v>7325701148497</v>
      </c>
      <c r="B286" s="100" t="s">
        <v>910</v>
      </c>
      <c r="C286" s="102" t="s">
        <v>6372</v>
      </c>
      <c r="D286" s="102" t="s">
        <v>4771</v>
      </c>
      <c r="E286" s="100" t="s">
        <v>5269</v>
      </c>
      <c r="F286" s="100" t="s">
        <v>5272</v>
      </c>
      <c r="G286" s="103">
        <v>2</v>
      </c>
      <c r="H286" s="13">
        <v>120</v>
      </c>
      <c r="I286" s="106">
        <f t="shared" si="4"/>
        <v>240</v>
      </c>
    </row>
    <row r="287" spans="1:9">
      <c r="A287" s="105">
        <v>7325705439065</v>
      </c>
      <c r="B287" s="100" t="s">
        <v>6373</v>
      </c>
      <c r="C287" s="102" t="s">
        <v>6374</v>
      </c>
      <c r="D287" s="102" t="s">
        <v>4771</v>
      </c>
      <c r="E287" s="100" t="s">
        <v>5269</v>
      </c>
      <c r="F287" s="100" t="s">
        <v>5272</v>
      </c>
      <c r="G287" s="103">
        <v>6</v>
      </c>
      <c r="H287" s="13">
        <v>110</v>
      </c>
      <c r="I287" s="106">
        <f t="shared" si="4"/>
        <v>660</v>
      </c>
    </row>
    <row r="288" spans="1:9">
      <c r="A288" s="105">
        <v>7325705439102</v>
      </c>
      <c r="B288" s="100" t="s">
        <v>6375</v>
      </c>
      <c r="C288" s="102" t="s">
        <v>6376</v>
      </c>
      <c r="D288" s="102" t="s">
        <v>4771</v>
      </c>
      <c r="E288" s="100" t="s">
        <v>5269</v>
      </c>
      <c r="F288" s="100" t="s">
        <v>5272</v>
      </c>
      <c r="G288" s="103">
        <v>3</v>
      </c>
      <c r="H288" s="13">
        <v>110</v>
      </c>
      <c r="I288" s="106">
        <f t="shared" si="4"/>
        <v>330</v>
      </c>
    </row>
    <row r="289" spans="1:9">
      <c r="A289" s="105">
        <v>7325705439409</v>
      </c>
      <c r="B289" s="100" t="s">
        <v>757</v>
      </c>
      <c r="C289" s="102" t="s">
        <v>6326</v>
      </c>
      <c r="D289" s="102" t="s">
        <v>4771</v>
      </c>
      <c r="E289" s="100" t="s">
        <v>5269</v>
      </c>
      <c r="F289" s="100" t="s">
        <v>5272</v>
      </c>
      <c r="G289" s="103">
        <v>1</v>
      </c>
      <c r="H289" s="13">
        <v>110</v>
      </c>
      <c r="I289" s="106">
        <f t="shared" si="4"/>
        <v>110</v>
      </c>
    </row>
    <row r="290" spans="1:9">
      <c r="A290" s="105">
        <v>7325705440214</v>
      </c>
      <c r="B290" s="100" t="s">
        <v>6329</v>
      </c>
      <c r="C290" s="102" t="s">
        <v>6330</v>
      </c>
      <c r="D290" s="102" t="s">
        <v>4771</v>
      </c>
      <c r="E290" s="100" t="s">
        <v>5269</v>
      </c>
      <c r="F290" s="100" t="s">
        <v>5272</v>
      </c>
      <c r="G290" s="103">
        <v>7</v>
      </c>
      <c r="H290" s="13">
        <v>110</v>
      </c>
      <c r="I290" s="106">
        <f t="shared" si="4"/>
        <v>770</v>
      </c>
    </row>
    <row r="291" spans="1:9">
      <c r="A291" s="105">
        <v>7325705444816</v>
      </c>
      <c r="B291" s="100" t="s">
        <v>6377</v>
      </c>
      <c r="C291" s="102" t="s">
        <v>6378</v>
      </c>
      <c r="D291" s="102" t="s">
        <v>4771</v>
      </c>
      <c r="E291" s="100" t="s">
        <v>5269</v>
      </c>
      <c r="F291" s="100" t="s">
        <v>5272</v>
      </c>
      <c r="G291" s="103">
        <v>4</v>
      </c>
      <c r="H291" s="13">
        <v>110</v>
      </c>
      <c r="I291" s="106">
        <f t="shared" si="4"/>
        <v>440</v>
      </c>
    </row>
    <row r="292" spans="1:9">
      <c r="A292" s="105">
        <v>7325705444823</v>
      </c>
      <c r="B292" s="100" t="s">
        <v>6331</v>
      </c>
      <c r="C292" s="102" t="s">
        <v>6332</v>
      </c>
      <c r="D292" s="102" t="s">
        <v>4771</v>
      </c>
      <c r="E292" s="100" t="s">
        <v>5269</v>
      </c>
      <c r="F292" s="100" t="s">
        <v>5272</v>
      </c>
      <c r="G292" s="103">
        <v>5</v>
      </c>
      <c r="H292" s="13">
        <v>110</v>
      </c>
      <c r="I292" s="106">
        <f t="shared" si="4"/>
        <v>550</v>
      </c>
    </row>
    <row r="293" spans="1:9">
      <c r="A293" s="105">
        <v>7325705444830</v>
      </c>
      <c r="B293" s="100" t="s">
        <v>6333</v>
      </c>
      <c r="C293" s="102" t="s">
        <v>6334</v>
      </c>
      <c r="D293" s="102" t="s">
        <v>4771</v>
      </c>
      <c r="E293" s="100" t="s">
        <v>5269</v>
      </c>
      <c r="F293" s="100" t="s">
        <v>5272</v>
      </c>
      <c r="G293" s="103">
        <v>3</v>
      </c>
      <c r="H293" s="13">
        <v>110</v>
      </c>
      <c r="I293" s="106">
        <f t="shared" si="4"/>
        <v>330</v>
      </c>
    </row>
    <row r="294" spans="1:9">
      <c r="A294" s="105">
        <v>7325705444847</v>
      </c>
      <c r="B294" s="100" t="s">
        <v>6379</v>
      </c>
      <c r="C294" s="102" t="s">
        <v>6380</v>
      </c>
      <c r="D294" s="102" t="s">
        <v>4771</v>
      </c>
      <c r="E294" s="100" t="s">
        <v>5269</v>
      </c>
      <c r="F294" s="100" t="s">
        <v>5272</v>
      </c>
      <c r="G294" s="103">
        <v>2</v>
      </c>
      <c r="H294" s="13">
        <v>110</v>
      </c>
      <c r="I294" s="106">
        <f t="shared" si="4"/>
        <v>220</v>
      </c>
    </row>
    <row r="295" spans="1:9">
      <c r="A295" s="105">
        <v>7325705444854</v>
      </c>
      <c r="B295" s="100" t="s">
        <v>781</v>
      </c>
      <c r="C295" s="102" t="s">
        <v>6335</v>
      </c>
      <c r="D295" s="102" t="s">
        <v>4771</v>
      </c>
      <c r="E295" s="100" t="s">
        <v>5269</v>
      </c>
      <c r="F295" s="100" t="s">
        <v>5272</v>
      </c>
      <c r="G295" s="103">
        <v>1</v>
      </c>
      <c r="H295" s="13">
        <v>110</v>
      </c>
      <c r="I295" s="106">
        <f t="shared" si="4"/>
        <v>110</v>
      </c>
    </row>
    <row r="296" spans="1:9">
      <c r="A296" s="105">
        <v>7325705444861</v>
      </c>
      <c r="B296" s="100" t="s">
        <v>6381</v>
      </c>
      <c r="C296" s="102" t="s">
        <v>6382</v>
      </c>
      <c r="D296" s="102" t="s">
        <v>4771</v>
      </c>
      <c r="E296" s="100" t="s">
        <v>5269</v>
      </c>
      <c r="F296" s="100" t="s">
        <v>5272</v>
      </c>
      <c r="G296" s="103">
        <v>2</v>
      </c>
      <c r="H296" s="13">
        <v>110</v>
      </c>
      <c r="I296" s="106">
        <f t="shared" si="4"/>
        <v>220</v>
      </c>
    </row>
    <row r="297" spans="1:9">
      <c r="A297" s="105">
        <v>7325705949519</v>
      </c>
      <c r="B297" s="100" t="s">
        <v>6383</v>
      </c>
      <c r="C297" s="102" t="s">
        <v>6384</v>
      </c>
      <c r="D297" s="102" t="s">
        <v>4771</v>
      </c>
      <c r="E297" s="100" t="s">
        <v>5269</v>
      </c>
      <c r="F297" s="100" t="s">
        <v>5272</v>
      </c>
      <c r="G297" s="103">
        <v>2</v>
      </c>
      <c r="H297" s="13">
        <v>120</v>
      </c>
      <c r="I297" s="106">
        <f t="shared" si="4"/>
        <v>240</v>
      </c>
    </row>
    <row r="298" spans="1:9">
      <c r="A298" s="105">
        <v>7325705949526</v>
      </c>
      <c r="B298" s="100" t="s">
        <v>6385</v>
      </c>
      <c r="C298" s="102" t="s">
        <v>6386</v>
      </c>
      <c r="D298" s="102" t="s">
        <v>4771</v>
      </c>
      <c r="E298" s="100" t="s">
        <v>5269</v>
      </c>
      <c r="F298" s="100" t="s">
        <v>5272</v>
      </c>
      <c r="G298" s="103">
        <v>4</v>
      </c>
      <c r="H298" s="13">
        <v>120</v>
      </c>
      <c r="I298" s="106">
        <f t="shared" si="4"/>
        <v>480</v>
      </c>
    </row>
    <row r="299" spans="1:9">
      <c r="A299" s="105">
        <v>7325705949557</v>
      </c>
      <c r="B299" s="100" t="s">
        <v>6387</v>
      </c>
      <c r="C299" s="102" t="s">
        <v>6388</v>
      </c>
      <c r="D299" s="102" t="s">
        <v>4771</v>
      </c>
      <c r="E299" s="100" t="s">
        <v>5269</v>
      </c>
      <c r="F299" s="100" t="s">
        <v>5272</v>
      </c>
      <c r="G299" s="103">
        <v>1</v>
      </c>
      <c r="H299" s="13">
        <v>120</v>
      </c>
      <c r="I299" s="106">
        <f t="shared" si="4"/>
        <v>120</v>
      </c>
    </row>
    <row r="300" spans="1:9">
      <c r="A300" s="105">
        <v>7325705949564</v>
      </c>
      <c r="B300" s="100" t="s">
        <v>6389</v>
      </c>
      <c r="C300" s="102" t="s">
        <v>6390</v>
      </c>
      <c r="D300" s="102" t="s">
        <v>4771</v>
      </c>
      <c r="E300" s="100" t="s">
        <v>5269</v>
      </c>
      <c r="F300" s="100" t="s">
        <v>5272</v>
      </c>
      <c r="G300" s="103">
        <v>1</v>
      </c>
      <c r="H300" s="13">
        <v>120</v>
      </c>
      <c r="I300" s="106">
        <f t="shared" si="4"/>
        <v>120</v>
      </c>
    </row>
    <row r="301" spans="1:9">
      <c r="A301" s="105">
        <v>7325705949571</v>
      </c>
      <c r="B301" s="100" t="s">
        <v>6391</v>
      </c>
      <c r="C301" s="102" t="s">
        <v>6392</v>
      </c>
      <c r="D301" s="102" t="s">
        <v>4771</v>
      </c>
      <c r="E301" s="100" t="s">
        <v>5269</v>
      </c>
      <c r="F301" s="100" t="s">
        <v>5272</v>
      </c>
      <c r="G301" s="103">
        <v>2</v>
      </c>
      <c r="H301" s="13">
        <v>120</v>
      </c>
      <c r="I301" s="106">
        <f t="shared" si="4"/>
        <v>240</v>
      </c>
    </row>
    <row r="302" spans="1:9">
      <c r="A302" s="105">
        <v>7325705576869</v>
      </c>
      <c r="B302" s="100" t="s">
        <v>6393</v>
      </c>
      <c r="C302" s="102" t="s">
        <v>6394</v>
      </c>
      <c r="D302" s="102" t="s">
        <v>4771</v>
      </c>
      <c r="E302" s="100" t="s">
        <v>5237</v>
      </c>
      <c r="F302" s="100" t="s">
        <v>5292</v>
      </c>
      <c r="G302" s="103">
        <v>1</v>
      </c>
      <c r="H302" s="13">
        <v>100</v>
      </c>
      <c r="I302" s="106">
        <f t="shared" si="4"/>
        <v>100</v>
      </c>
    </row>
    <row r="303" spans="1:9">
      <c r="A303" s="105">
        <v>7325705577019</v>
      </c>
      <c r="B303" s="100" t="s">
        <v>842</v>
      </c>
      <c r="C303" s="102" t="s">
        <v>6395</v>
      </c>
      <c r="D303" s="102" t="s">
        <v>4771</v>
      </c>
      <c r="E303" s="100" t="s">
        <v>5237</v>
      </c>
      <c r="F303" s="100" t="s">
        <v>5292</v>
      </c>
      <c r="G303" s="103">
        <v>6</v>
      </c>
      <c r="H303" s="13">
        <v>100</v>
      </c>
      <c r="I303" s="106">
        <f t="shared" si="4"/>
        <v>600</v>
      </c>
    </row>
    <row r="304" spans="1:9">
      <c r="A304" s="105">
        <v>7325705577026</v>
      </c>
      <c r="B304" s="100" t="s">
        <v>6271</v>
      </c>
      <c r="C304" s="102" t="s">
        <v>6396</v>
      </c>
      <c r="D304" s="102" t="s">
        <v>4771</v>
      </c>
      <c r="E304" s="100" t="s">
        <v>5237</v>
      </c>
      <c r="F304" s="100" t="s">
        <v>5292</v>
      </c>
      <c r="G304" s="103">
        <v>2</v>
      </c>
      <c r="H304" s="13">
        <v>100</v>
      </c>
      <c r="I304" s="106">
        <f t="shared" si="4"/>
        <v>200</v>
      </c>
    </row>
    <row r="305" spans="1:9">
      <c r="A305" s="105">
        <v>7325705577033</v>
      </c>
      <c r="B305" s="100" t="s">
        <v>841</v>
      </c>
      <c r="C305" s="102" t="s">
        <v>6397</v>
      </c>
      <c r="D305" s="102" t="s">
        <v>4771</v>
      </c>
      <c r="E305" s="100" t="s">
        <v>5237</v>
      </c>
      <c r="F305" s="100" t="s">
        <v>5292</v>
      </c>
      <c r="G305" s="103">
        <v>1</v>
      </c>
      <c r="H305" s="13">
        <v>100</v>
      </c>
      <c r="I305" s="106">
        <f t="shared" si="4"/>
        <v>100</v>
      </c>
    </row>
    <row r="306" spans="1:9">
      <c r="A306" s="105">
        <v>7325705577040</v>
      </c>
      <c r="B306" s="100" t="s">
        <v>6274</v>
      </c>
      <c r="C306" s="102" t="s">
        <v>6398</v>
      </c>
      <c r="D306" s="102" t="s">
        <v>4771</v>
      </c>
      <c r="E306" s="100" t="s">
        <v>5237</v>
      </c>
      <c r="F306" s="100" t="s">
        <v>5292</v>
      </c>
      <c r="G306" s="103">
        <v>5</v>
      </c>
      <c r="H306" s="13">
        <v>100</v>
      </c>
      <c r="I306" s="106">
        <f t="shared" si="4"/>
        <v>500</v>
      </c>
    </row>
    <row r="307" spans="1:9">
      <c r="A307" s="105">
        <v>7325705577064</v>
      </c>
      <c r="B307" s="100" t="s">
        <v>6277</v>
      </c>
      <c r="C307" s="102" t="s">
        <v>6399</v>
      </c>
      <c r="D307" s="102" t="s">
        <v>4771</v>
      </c>
      <c r="E307" s="100" t="s">
        <v>5237</v>
      </c>
      <c r="F307" s="100" t="s">
        <v>5292</v>
      </c>
      <c r="G307" s="103">
        <v>1</v>
      </c>
      <c r="H307" s="13">
        <v>100</v>
      </c>
      <c r="I307" s="106">
        <f t="shared" si="4"/>
        <v>100</v>
      </c>
    </row>
    <row r="308" spans="1:9">
      <c r="A308" s="105">
        <v>7325705577279</v>
      </c>
      <c r="B308" s="100" t="s">
        <v>6248</v>
      </c>
      <c r="C308" s="102" t="s">
        <v>6400</v>
      </c>
      <c r="D308" s="102" t="s">
        <v>4771</v>
      </c>
      <c r="E308" s="100" t="s">
        <v>5237</v>
      </c>
      <c r="F308" s="100" t="s">
        <v>5292</v>
      </c>
      <c r="G308" s="103">
        <v>6</v>
      </c>
      <c r="H308" s="13">
        <v>100</v>
      </c>
      <c r="I308" s="106">
        <f t="shared" si="4"/>
        <v>600</v>
      </c>
    </row>
    <row r="309" spans="1:9">
      <c r="A309" s="105">
        <v>7325705577286</v>
      </c>
      <c r="B309" s="100" t="s">
        <v>6242</v>
      </c>
      <c r="C309" s="102" t="s">
        <v>6401</v>
      </c>
      <c r="D309" s="102" t="s">
        <v>4771</v>
      </c>
      <c r="E309" s="100" t="s">
        <v>5237</v>
      </c>
      <c r="F309" s="100" t="s">
        <v>5292</v>
      </c>
      <c r="G309" s="103">
        <v>5</v>
      </c>
      <c r="H309" s="13">
        <v>100</v>
      </c>
      <c r="I309" s="106">
        <f t="shared" si="4"/>
        <v>500</v>
      </c>
    </row>
    <row r="310" spans="1:9">
      <c r="A310" s="105">
        <v>7325705577316</v>
      </c>
      <c r="B310" s="100" t="s">
        <v>6244</v>
      </c>
      <c r="C310" s="102" t="s">
        <v>6402</v>
      </c>
      <c r="D310" s="102" t="s">
        <v>4771</v>
      </c>
      <c r="E310" s="100" t="s">
        <v>5237</v>
      </c>
      <c r="F310" s="100" t="s">
        <v>5292</v>
      </c>
      <c r="G310" s="103">
        <v>4</v>
      </c>
      <c r="H310" s="13">
        <v>100</v>
      </c>
      <c r="I310" s="106">
        <f t="shared" si="4"/>
        <v>400</v>
      </c>
    </row>
    <row r="311" spans="1:9">
      <c r="A311" s="105">
        <v>7325705577323</v>
      </c>
      <c r="B311" s="100" t="s">
        <v>6266</v>
      </c>
      <c r="C311" s="102" t="s">
        <v>6403</v>
      </c>
      <c r="D311" s="102" t="s">
        <v>4771</v>
      </c>
      <c r="E311" s="100" t="s">
        <v>5237</v>
      </c>
      <c r="F311" s="100" t="s">
        <v>5292</v>
      </c>
      <c r="G311" s="103">
        <v>2</v>
      </c>
      <c r="H311" s="13">
        <v>100</v>
      </c>
      <c r="I311" s="106">
        <f t="shared" si="4"/>
        <v>200</v>
      </c>
    </row>
    <row r="312" spans="1:9">
      <c r="A312" s="105">
        <v>7325705577361</v>
      </c>
      <c r="B312" s="100" t="s">
        <v>6268</v>
      </c>
      <c r="C312" s="102" t="s">
        <v>6404</v>
      </c>
      <c r="D312" s="102" t="s">
        <v>4771</v>
      </c>
      <c r="E312" s="100" t="s">
        <v>5237</v>
      </c>
      <c r="F312" s="100" t="s">
        <v>5292</v>
      </c>
      <c r="G312" s="103">
        <v>1</v>
      </c>
      <c r="H312" s="13">
        <v>100</v>
      </c>
      <c r="I312" s="106">
        <f t="shared" si="4"/>
        <v>100</v>
      </c>
    </row>
    <row r="313" spans="1:9">
      <c r="A313" s="105">
        <v>7325706921408</v>
      </c>
      <c r="B313" s="100" t="s">
        <v>6405</v>
      </c>
      <c r="C313" s="102" t="s">
        <v>6406</v>
      </c>
      <c r="D313" s="102" t="s">
        <v>4771</v>
      </c>
      <c r="E313" s="100" t="s">
        <v>5237</v>
      </c>
      <c r="F313" s="100" t="s">
        <v>5292</v>
      </c>
      <c r="G313" s="103">
        <v>1</v>
      </c>
      <c r="H313" s="13">
        <v>100</v>
      </c>
      <c r="I313" s="106">
        <f t="shared" si="4"/>
        <v>100</v>
      </c>
    </row>
    <row r="314" spans="1:9">
      <c r="A314" s="105">
        <v>7325706921415</v>
      </c>
      <c r="B314" s="100" t="s">
        <v>6407</v>
      </c>
      <c r="C314" s="102" t="s">
        <v>6408</v>
      </c>
      <c r="D314" s="102" t="s">
        <v>4771</v>
      </c>
      <c r="E314" s="100" t="s">
        <v>5237</v>
      </c>
      <c r="F314" s="100" t="s">
        <v>5292</v>
      </c>
      <c r="G314" s="103">
        <v>2</v>
      </c>
      <c r="H314" s="13">
        <v>100</v>
      </c>
      <c r="I314" s="106">
        <f t="shared" si="4"/>
        <v>200</v>
      </c>
    </row>
    <row r="315" spans="1:9">
      <c r="A315" s="105">
        <v>7325706921453</v>
      </c>
      <c r="B315" s="100" t="s">
        <v>6409</v>
      </c>
      <c r="C315" s="102" t="s">
        <v>6410</v>
      </c>
      <c r="D315" s="102" t="s">
        <v>4771</v>
      </c>
      <c r="E315" s="100" t="s">
        <v>5237</v>
      </c>
      <c r="F315" s="100" t="s">
        <v>5292</v>
      </c>
      <c r="G315" s="103">
        <v>1</v>
      </c>
      <c r="H315" s="13">
        <v>100</v>
      </c>
      <c r="I315" s="106">
        <f t="shared" si="4"/>
        <v>100</v>
      </c>
    </row>
    <row r="316" spans="1:9">
      <c r="A316" s="105">
        <v>7325706921460</v>
      </c>
      <c r="B316" s="100" t="s">
        <v>6411</v>
      </c>
      <c r="C316" s="102" t="s">
        <v>6412</v>
      </c>
      <c r="D316" s="102" t="s">
        <v>4771</v>
      </c>
      <c r="E316" s="100" t="s">
        <v>5237</v>
      </c>
      <c r="F316" s="100" t="s">
        <v>5292</v>
      </c>
      <c r="G316" s="103">
        <v>2</v>
      </c>
      <c r="H316" s="13">
        <v>100</v>
      </c>
      <c r="I316" s="106">
        <f t="shared" si="4"/>
        <v>200</v>
      </c>
    </row>
    <row r="317" spans="1:9">
      <c r="A317" s="105">
        <v>7325706921477</v>
      </c>
      <c r="B317" s="100" t="s">
        <v>6413</v>
      </c>
      <c r="C317" s="102" t="s">
        <v>6414</v>
      </c>
      <c r="D317" s="102" t="s">
        <v>4771</v>
      </c>
      <c r="E317" s="100" t="s">
        <v>5237</v>
      </c>
      <c r="F317" s="100" t="s">
        <v>5292</v>
      </c>
      <c r="G317" s="103">
        <v>1</v>
      </c>
      <c r="H317" s="13">
        <v>100</v>
      </c>
      <c r="I317" s="106">
        <f t="shared" si="4"/>
        <v>100</v>
      </c>
    </row>
    <row r="318" spans="1:9">
      <c r="A318" s="105">
        <v>7325705576593</v>
      </c>
      <c r="B318" s="100" t="s">
        <v>6415</v>
      </c>
      <c r="C318" s="102" t="s">
        <v>6416</v>
      </c>
      <c r="D318" s="102" t="s">
        <v>4771</v>
      </c>
      <c r="E318" s="100" t="s">
        <v>5237</v>
      </c>
      <c r="F318" s="100" t="s">
        <v>5239</v>
      </c>
      <c r="G318" s="103">
        <v>2</v>
      </c>
      <c r="H318" s="13">
        <v>130</v>
      </c>
      <c r="I318" s="106">
        <f t="shared" si="4"/>
        <v>260</v>
      </c>
    </row>
    <row r="319" spans="1:9">
      <c r="A319" s="105">
        <v>7325705576609</v>
      </c>
      <c r="B319" s="100" t="s">
        <v>6417</v>
      </c>
      <c r="C319" s="102" t="s">
        <v>6418</v>
      </c>
      <c r="D319" s="102" t="s">
        <v>4771</v>
      </c>
      <c r="E319" s="100" t="s">
        <v>5237</v>
      </c>
      <c r="F319" s="100" t="s">
        <v>5239</v>
      </c>
      <c r="G319" s="103">
        <v>6</v>
      </c>
      <c r="H319" s="13">
        <v>130</v>
      </c>
      <c r="I319" s="106">
        <f t="shared" si="4"/>
        <v>780</v>
      </c>
    </row>
    <row r="320" spans="1:9">
      <c r="A320" s="105">
        <v>7325705576616</v>
      </c>
      <c r="B320" s="100" t="s">
        <v>6419</v>
      </c>
      <c r="C320" s="102" t="s">
        <v>6420</v>
      </c>
      <c r="D320" s="102" t="s">
        <v>4771</v>
      </c>
      <c r="E320" s="100" t="s">
        <v>5237</v>
      </c>
      <c r="F320" s="100" t="s">
        <v>5239</v>
      </c>
      <c r="G320" s="103">
        <v>1</v>
      </c>
      <c r="H320" s="13">
        <v>130</v>
      </c>
      <c r="I320" s="106">
        <f t="shared" si="4"/>
        <v>130</v>
      </c>
    </row>
    <row r="321" spans="1:9">
      <c r="A321" s="105">
        <v>7325705576630</v>
      </c>
      <c r="B321" s="100" t="s">
        <v>6421</v>
      </c>
      <c r="C321" s="102" t="s">
        <v>6422</v>
      </c>
      <c r="D321" s="102" t="s">
        <v>4771</v>
      </c>
      <c r="E321" s="100" t="s">
        <v>5237</v>
      </c>
      <c r="F321" s="100" t="s">
        <v>5239</v>
      </c>
      <c r="G321" s="103">
        <v>2</v>
      </c>
      <c r="H321" s="13">
        <v>130</v>
      </c>
      <c r="I321" s="106">
        <f t="shared" si="4"/>
        <v>260</v>
      </c>
    </row>
    <row r="322" spans="1:9">
      <c r="A322" s="105">
        <v>7325705576654</v>
      </c>
      <c r="B322" s="100" t="s">
        <v>6423</v>
      </c>
      <c r="C322" s="102" t="s">
        <v>6424</v>
      </c>
      <c r="D322" s="102" t="s">
        <v>4771</v>
      </c>
      <c r="E322" s="100" t="s">
        <v>5237</v>
      </c>
      <c r="F322" s="100" t="s">
        <v>5239</v>
      </c>
      <c r="G322" s="103">
        <v>2</v>
      </c>
      <c r="H322" s="13">
        <v>130</v>
      </c>
      <c r="I322" s="106">
        <f t="shared" si="4"/>
        <v>260</v>
      </c>
    </row>
    <row r="323" spans="1:9">
      <c r="A323" s="105">
        <v>7325705577019</v>
      </c>
      <c r="B323" s="100" t="s">
        <v>842</v>
      </c>
      <c r="C323" s="102" t="s">
        <v>6395</v>
      </c>
      <c r="D323" s="102" t="s">
        <v>4771</v>
      </c>
      <c r="E323" s="100" t="s">
        <v>5237</v>
      </c>
      <c r="F323" s="100" t="s">
        <v>5292</v>
      </c>
      <c r="G323" s="103">
        <v>2</v>
      </c>
      <c r="H323" s="13">
        <v>100</v>
      </c>
      <c r="I323" s="106">
        <f t="shared" si="4"/>
        <v>200</v>
      </c>
    </row>
    <row r="324" spans="1:9">
      <c r="A324" s="105">
        <v>7325705577026</v>
      </c>
      <c r="B324" s="100" t="s">
        <v>6271</v>
      </c>
      <c r="C324" s="102" t="s">
        <v>6396</v>
      </c>
      <c r="D324" s="102" t="s">
        <v>4771</v>
      </c>
      <c r="E324" s="100" t="s">
        <v>5237</v>
      </c>
      <c r="F324" s="100" t="s">
        <v>5292</v>
      </c>
      <c r="G324" s="103">
        <v>2</v>
      </c>
      <c r="H324" s="13">
        <v>100</v>
      </c>
      <c r="I324" s="106">
        <f t="shared" si="4"/>
        <v>200</v>
      </c>
    </row>
    <row r="325" spans="1:9">
      <c r="A325" s="105">
        <v>7325705577033</v>
      </c>
      <c r="B325" s="100" t="s">
        <v>841</v>
      </c>
      <c r="C325" s="102" t="s">
        <v>6397</v>
      </c>
      <c r="D325" s="102" t="s">
        <v>4771</v>
      </c>
      <c r="E325" s="100" t="s">
        <v>5237</v>
      </c>
      <c r="F325" s="100" t="s">
        <v>5292</v>
      </c>
      <c r="G325" s="103">
        <v>3</v>
      </c>
      <c r="H325" s="13">
        <v>100</v>
      </c>
      <c r="I325" s="106">
        <f t="shared" ref="I325:I388" si="5">H325*G325</f>
        <v>300</v>
      </c>
    </row>
    <row r="326" spans="1:9">
      <c r="A326" s="105">
        <v>7325705577057</v>
      </c>
      <c r="B326" s="100" t="s">
        <v>559</v>
      </c>
      <c r="C326" s="102" t="s">
        <v>6425</v>
      </c>
      <c r="D326" s="102" t="s">
        <v>4771</v>
      </c>
      <c r="E326" s="100" t="s">
        <v>5237</v>
      </c>
      <c r="F326" s="100" t="s">
        <v>5292</v>
      </c>
      <c r="G326" s="103">
        <v>1</v>
      </c>
      <c r="H326" s="13">
        <v>100</v>
      </c>
      <c r="I326" s="106">
        <f t="shared" si="5"/>
        <v>100</v>
      </c>
    </row>
    <row r="327" spans="1:9">
      <c r="A327" s="105">
        <v>7325706910631</v>
      </c>
      <c r="B327" s="100" t="s">
        <v>6426</v>
      </c>
      <c r="C327" s="102" t="s">
        <v>6427</v>
      </c>
      <c r="D327" s="102" t="s">
        <v>4771</v>
      </c>
      <c r="E327" s="100" t="s">
        <v>5237</v>
      </c>
      <c r="F327" s="100" t="s">
        <v>5239</v>
      </c>
      <c r="G327" s="103">
        <v>3</v>
      </c>
      <c r="H327" s="13">
        <v>120</v>
      </c>
      <c r="I327" s="106">
        <f t="shared" si="5"/>
        <v>360</v>
      </c>
    </row>
    <row r="328" spans="1:9">
      <c r="A328" s="105">
        <v>7325706910648</v>
      </c>
      <c r="B328" s="100" t="s">
        <v>6428</v>
      </c>
      <c r="C328" s="102" t="s">
        <v>6429</v>
      </c>
      <c r="D328" s="102" t="s">
        <v>4771</v>
      </c>
      <c r="E328" s="100" t="s">
        <v>5237</v>
      </c>
      <c r="F328" s="100" t="s">
        <v>5239</v>
      </c>
      <c r="G328" s="103">
        <v>5</v>
      </c>
      <c r="H328" s="13">
        <v>120</v>
      </c>
      <c r="I328" s="106">
        <f t="shared" si="5"/>
        <v>600</v>
      </c>
    </row>
    <row r="329" spans="1:9">
      <c r="A329" s="105">
        <v>7325706910662</v>
      </c>
      <c r="B329" s="100" t="s">
        <v>6430</v>
      </c>
      <c r="C329" s="102" t="s">
        <v>6431</v>
      </c>
      <c r="D329" s="102" t="s">
        <v>4771</v>
      </c>
      <c r="E329" s="100" t="s">
        <v>5237</v>
      </c>
      <c r="F329" s="100" t="s">
        <v>5239</v>
      </c>
      <c r="G329" s="103">
        <v>1</v>
      </c>
      <c r="H329" s="13">
        <v>120</v>
      </c>
      <c r="I329" s="106">
        <f t="shared" si="5"/>
        <v>120</v>
      </c>
    </row>
    <row r="330" spans="1:9">
      <c r="A330" s="105">
        <v>7325706910679</v>
      </c>
      <c r="B330" s="100" t="s">
        <v>6432</v>
      </c>
      <c r="C330" s="102" t="s">
        <v>6433</v>
      </c>
      <c r="D330" s="102" t="s">
        <v>4771</v>
      </c>
      <c r="E330" s="100" t="s">
        <v>5237</v>
      </c>
      <c r="F330" s="100" t="s">
        <v>5239</v>
      </c>
      <c r="G330" s="103">
        <v>3</v>
      </c>
      <c r="H330" s="13">
        <v>120</v>
      </c>
      <c r="I330" s="106">
        <f t="shared" si="5"/>
        <v>360</v>
      </c>
    </row>
    <row r="331" spans="1:9">
      <c r="A331" s="105">
        <v>7325700945738</v>
      </c>
      <c r="B331" s="100" t="s">
        <v>6434</v>
      </c>
      <c r="C331" s="102" t="s">
        <v>6435</v>
      </c>
      <c r="D331" s="102" t="s">
        <v>4771</v>
      </c>
      <c r="E331" s="100" t="s">
        <v>5237</v>
      </c>
      <c r="F331" s="100" t="s">
        <v>5265</v>
      </c>
      <c r="G331" s="103">
        <v>3</v>
      </c>
      <c r="H331" s="13">
        <v>80</v>
      </c>
      <c r="I331" s="106">
        <f t="shared" si="5"/>
        <v>240</v>
      </c>
    </row>
    <row r="332" spans="1:9">
      <c r="A332" s="105">
        <v>7325700945745</v>
      </c>
      <c r="B332" s="100" t="s">
        <v>6436</v>
      </c>
      <c r="C332" s="102" t="s">
        <v>6437</v>
      </c>
      <c r="D332" s="102" t="s">
        <v>4771</v>
      </c>
      <c r="E332" s="100" t="s">
        <v>5237</v>
      </c>
      <c r="F332" s="100" t="s">
        <v>5265</v>
      </c>
      <c r="G332" s="103">
        <v>1</v>
      </c>
      <c r="H332" s="13">
        <v>80</v>
      </c>
      <c r="I332" s="106">
        <f t="shared" si="5"/>
        <v>80</v>
      </c>
    </row>
    <row r="333" spans="1:9">
      <c r="A333" s="105">
        <v>7325700945837</v>
      </c>
      <c r="B333" s="100" t="s">
        <v>257</v>
      </c>
      <c r="C333" s="102" t="s">
        <v>6438</v>
      </c>
      <c r="D333" s="102" t="s">
        <v>4771</v>
      </c>
      <c r="E333" s="100" t="s">
        <v>5237</v>
      </c>
      <c r="F333" s="100" t="s">
        <v>5265</v>
      </c>
      <c r="G333" s="103">
        <v>1</v>
      </c>
      <c r="H333" s="13">
        <v>80</v>
      </c>
      <c r="I333" s="106">
        <f t="shared" si="5"/>
        <v>80</v>
      </c>
    </row>
    <row r="334" spans="1:9">
      <c r="A334" s="105">
        <v>7325701403787</v>
      </c>
      <c r="B334" s="100" t="s">
        <v>6439</v>
      </c>
      <c r="C334" s="102" t="s">
        <v>6440</v>
      </c>
      <c r="D334" s="102" t="s">
        <v>4771</v>
      </c>
      <c r="E334" s="100" t="s">
        <v>5237</v>
      </c>
      <c r="F334" s="100" t="s">
        <v>5291</v>
      </c>
      <c r="G334" s="103">
        <v>1</v>
      </c>
      <c r="H334" s="13">
        <v>90</v>
      </c>
      <c r="I334" s="106">
        <f t="shared" si="5"/>
        <v>90</v>
      </c>
    </row>
    <row r="335" spans="1:9">
      <c r="A335" s="105">
        <v>7325702170039</v>
      </c>
      <c r="B335" s="100" t="s">
        <v>6441</v>
      </c>
      <c r="C335" s="102" t="s">
        <v>6442</v>
      </c>
      <c r="D335" s="102" t="s">
        <v>4771</v>
      </c>
      <c r="E335" s="100" t="s">
        <v>5237</v>
      </c>
      <c r="F335" s="100" t="s">
        <v>5291</v>
      </c>
      <c r="G335" s="103">
        <v>1</v>
      </c>
      <c r="H335" s="13">
        <v>90</v>
      </c>
      <c r="I335" s="106">
        <f t="shared" si="5"/>
        <v>90</v>
      </c>
    </row>
    <row r="336" spans="1:9">
      <c r="A336" s="105">
        <v>7325705611737</v>
      </c>
      <c r="B336" s="100" t="s">
        <v>6443</v>
      </c>
      <c r="C336" s="102" t="s">
        <v>6444</v>
      </c>
      <c r="D336" s="102" t="s">
        <v>4771</v>
      </c>
      <c r="E336" s="100" t="s">
        <v>5237</v>
      </c>
      <c r="F336" s="100" t="s">
        <v>5291</v>
      </c>
      <c r="G336" s="103">
        <v>1</v>
      </c>
      <c r="H336" s="13">
        <v>90</v>
      </c>
      <c r="I336" s="106">
        <f t="shared" si="5"/>
        <v>90</v>
      </c>
    </row>
    <row r="337" spans="1:9">
      <c r="A337" s="105">
        <v>7325705846436</v>
      </c>
      <c r="B337" s="100" t="s">
        <v>6445</v>
      </c>
      <c r="C337" s="102" t="s">
        <v>6446</v>
      </c>
      <c r="D337" s="102" t="s">
        <v>4771</v>
      </c>
      <c r="E337" s="100" t="s">
        <v>5237</v>
      </c>
      <c r="F337" s="100" t="s">
        <v>5239</v>
      </c>
      <c r="G337" s="103">
        <v>3</v>
      </c>
      <c r="H337" s="13">
        <v>130</v>
      </c>
      <c r="I337" s="106">
        <f t="shared" si="5"/>
        <v>390</v>
      </c>
    </row>
    <row r="338" spans="1:9">
      <c r="A338" s="105">
        <v>7325705861200</v>
      </c>
      <c r="B338" s="100" t="s">
        <v>6447</v>
      </c>
      <c r="C338" s="102" t="s">
        <v>6448</v>
      </c>
      <c r="D338" s="102" t="s">
        <v>4771</v>
      </c>
      <c r="E338" s="100" t="s">
        <v>5237</v>
      </c>
      <c r="F338" s="100" t="s">
        <v>5277</v>
      </c>
      <c r="G338" s="103">
        <v>2</v>
      </c>
      <c r="H338" s="13">
        <v>45</v>
      </c>
      <c r="I338" s="106">
        <f t="shared" si="5"/>
        <v>90</v>
      </c>
    </row>
    <row r="339" spans="1:9">
      <c r="A339" s="105">
        <v>7325705861224</v>
      </c>
      <c r="B339" s="100" t="s">
        <v>6449</v>
      </c>
      <c r="C339" s="102" t="s">
        <v>6450</v>
      </c>
      <c r="D339" s="102" t="s">
        <v>4771</v>
      </c>
      <c r="E339" s="100" t="s">
        <v>5237</v>
      </c>
      <c r="F339" s="100" t="s">
        <v>5277</v>
      </c>
      <c r="G339" s="103">
        <v>2</v>
      </c>
      <c r="H339" s="13">
        <v>45</v>
      </c>
      <c r="I339" s="106">
        <f t="shared" si="5"/>
        <v>90</v>
      </c>
    </row>
    <row r="340" spans="1:9">
      <c r="A340" s="105">
        <v>7325706326449</v>
      </c>
      <c r="B340" s="100" t="s">
        <v>6451</v>
      </c>
      <c r="C340" s="102" t="s">
        <v>6452</v>
      </c>
      <c r="D340" s="102" t="s">
        <v>4771</v>
      </c>
      <c r="E340" s="100" t="s">
        <v>5211</v>
      </c>
      <c r="F340" s="100" t="s">
        <v>5301</v>
      </c>
      <c r="G340" s="103">
        <v>3</v>
      </c>
      <c r="H340" s="13">
        <v>100</v>
      </c>
      <c r="I340" s="106">
        <f t="shared" si="5"/>
        <v>300</v>
      </c>
    </row>
    <row r="341" spans="1:9">
      <c r="A341" s="105">
        <v>7325706326463</v>
      </c>
      <c r="B341" s="100" t="s">
        <v>6453</v>
      </c>
      <c r="C341" s="102" t="s">
        <v>6454</v>
      </c>
      <c r="D341" s="102" t="s">
        <v>4771</v>
      </c>
      <c r="E341" s="100" t="s">
        <v>5211</v>
      </c>
      <c r="F341" s="100" t="s">
        <v>5301</v>
      </c>
      <c r="G341" s="103">
        <v>2</v>
      </c>
      <c r="H341" s="13">
        <v>100</v>
      </c>
      <c r="I341" s="106">
        <f t="shared" si="5"/>
        <v>200</v>
      </c>
    </row>
    <row r="342" spans="1:9">
      <c r="A342" s="105">
        <v>7325706486501</v>
      </c>
      <c r="B342" s="100" t="s">
        <v>6455</v>
      </c>
      <c r="C342" s="102" t="s">
        <v>6456</v>
      </c>
      <c r="D342" s="102" t="s">
        <v>4771</v>
      </c>
      <c r="E342" s="100" t="s">
        <v>5211</v>
      </c>
      <c r="F342" s="100" t="s">
        <v>5301</v>
      </c>
      <c r="G342" s="103">
        <v>3</v>
      </c>
      <c r="H342" s="13">
        <v>100</v>
      </c>
      <c r="I342" s="106">
        <f t="shared" si="5"/>
        <v>300</v>
      </c>
    </row>
    <row r="343" spans="1:9">
      <c r="A343" s="105">
        <v>7325706486983</v>
      </c>
      <c r="B343" s="100" t="s">
        <v>6457</v>
      </c>
      <c r="C343" s="102" t="s">
        <v>6458</v>
      </c>
      <c r="D343" s="102" t="s">
        <v>4771</v>
      </c>
      <c r="E343" s="100" t="s">
        <v>5211</v>
      </c>
      <c r="F343" s="100" t="s">
        <v>5301</v>
      </c>
      <c r="G343" s="103">
        <v>1</v>
      </c>
      <c r="H343" s="13">
        <v>100</v>
      </c>
      <c r="I343" s="106">
        <f t="shared" si="5"/>
        <v>100</v>
      </c>
    </row>
    <row r="344" spans="1:9">
      <c r="A344" s="105">
        <v>7325706486990</v>
      </c>
      <c r="B344" s="100" t="s">
        <v>6459</v>
      </c>
      <c r="C344" s="102" t="s">
        <v>6460</v>
      </c>
      <c r="D344" s="102" t="s">
        <v>4771</v>
      </c>
      <c r="E344" s="100" t="s">
        <v>5211</v>
      </c>
      <c r="F344" s="100" t="s">
        <v>5301</v>
      </c>
      <c r="G344" s="103">
        <v>1</v>
      </c>
      <c r="H344" s="13">
        <v>100</v>
      </c>
      <c r="I344" s="106">
        <f t="shared" si="5"/>
        <v>100</v>
      </c>
    </row>
    <row r="345" spans="1:9">
      <c r="A345" s="105">
        <v>7325706495688</v>
      </c>
      <c r="B345" s="100" t="s">
        <v>395</v>
      </c>
      <c r="C345" s="102" t="s">
        <v>6461</v>
      </c>
      <c r="D345" s="102" t="s">
        <v>4771</v>
      </c>
      <c r="E345" s="100" t="s">
        <v>5211</v>
      </c>
      <c r="F345" s="100" t="s">
        <v>5301</v>
      </c>
      <c r="G345" s="103">
        <v>1</v>
      </c>
      <c r="H345" s="13">
        <v>129.99</v>
      </c>
      <c r="I345" s="106">
        <f t="shared" si="5"/>
        <v>129.99</v>
      </c>
    </row>
    <row r="346" spans="1:9">
      <c r="A346" s="105">
        <v>7325706724566</v>
      </c>
      <c r="B346" s="100" t="s">
        <v>3526</v>
      </c>
      <c r="C346" s="102" t="s">
        <v>6462</v>
      </c>
      <c r="D346" s="102" t="s">
        <v>4771</v>
      </c>
      <c r="E346" s="100" t="s">
        <v>5211</v>
      </c>
      <c r="F346" s="100" t="s">
        <v>5309</v>
      </c>
      <c r="G346" s="103">
        <v>1</v>
      </c>
      <c r="H346" s="13">
        <v>130</v>
      </c>
      <c r="I346" s="106">
        <f t="shared" si="5"/>
        <v>130</v>
      </c>
    </row>
    <row r="347" spans="1:9">
      <c r="A347" s="105">
        <v>7325706724573</v>
      </c>
      <c r="B347" s="100" t="s">
        <v>3522</v>
      </c>
      <c r="C347" s="102" t="s">
        <v>6463</v>
      </c>
      <c r="D347" s="102" t="s">
        <v>4771</v>
      </c>
      <c r="E347" s="100" t="s">
        <v>5211</v>
      </c>
      <c r="F347" s="100" t="s">
        <v>5309</v>
      </c>
      <c r="G347" s="103">
        <v>2</v>
      </c>
      <c r="H347" s="13">
        <v>130</v>
      </c>
      <c r="I347" s="106">
        <f t="shared" si="5"/>
        <v>260</v>
      </c>
    </row>
    <row r="348" spans="1:9">
      <c r="A348" s="105">
        <v>7325706724580</v>
      </c>
      <c r="B348" s="100" t="s">
        <v>6464</v>
      </c>
      <c r="C348" s="102" t="s">
        <v>6465</v>
      </c>
      <c r="D348" s="102" t="s">
        <v>4771</v>
      </c>
      <c r="E348" s="100" t="s">
        <v>5211</v>
      </c>
      <c r="F348" s="100" t="s">
        <v>5309</v>
      </c>
      <c r="G348" s="103">
        <v>3</v>
      </c>
      <c r="H348" s="13">
        <v>130</v>
      </c>
      <c r="I348" s="106">
        <f t="shared" si="5"/>
        <v>390</v>
      </c>
    </row>
    <row r="349" spans="1:9">
      <c r="A349" s="105">
        <v>7325706724597</v>
      </c>
      <c r="B349" s="100" t="s">
        <v>3523</v>
      </c>
      <c r="C349" s="102" t="s">
        <v>6466</v>
      </c>
      <c r="D349" s="102" t="s">
        <v>4771</v>
      </c>
      <c r="E349" s="100" t="s">
        <v>5211</v>
      </c>
      <c r="F349" s="100" t="s">
        <v>5309</v>
      </c>
      <c r="G349" s="103">
        <v>2</v>
      </c>
      <c r="H349" s="13">
        <v>130</v>
      </c>
      <c r="I349" s="106">
        <f t="shared" si="5"/>
        <v>260</v>
      </c>
    </row>
    <row r="350" spans="1:9">
      <c r="A350" s="105">
        <v>7325706724603</v>
      </c>
      <c r="B350" s="100" t="s">
        <v>3524</v>
      </c>
      <c r="C350" s="102" t="s">
        <v>6467</v>
      </c>
      <c r="D350" s="102" t="s">
        <v>4771</v>
      </c>
      <c r="E350" s="100" t="s">
        <v>5211</v>
      </c>
      <c r="F350" s="100" t="s">
        <v>5309</v>
      </c>
      <c r="G350" s="103">
        <v>2</v>
      </c>
      <c r="H350" s="13">
        <v>130</v>
      </c>
      <c r="I350" s="106">
        <f t="shared" si="5"/>
        <v>260</v>
      </c>
    </row>
    <row r="351" spans="1:9">
      <c r="A351" s="105">
        <v>7325706724627</v>
      </c>
      <c r="B351" s="100" t="s">
        <v>6468</v>
      </c>
      <c r="C351" s="102" t="s">
        <v>6469</v>
      </c>
      <c r="D351" s="102" t="s">
        <v>4771</v>
      </c>
      <c r="E351" s="100" t="s">
        <v>5211</v>
      </c>
      <c r="F351" s="100" t="s">
        <v>5309</v>
      </c>
      <c r="G351" s="103">
        <v>1</v>
      </c>
      <c r="H351" s="13">
        <v>130</v>
      </c>
      <c r="I351" s="106">
        <f t="shared" si="5"/>
        <v>130</v>
      </c>
    </row>
    <row r="352" spans="1:9">
      <c r="A352" s="105">
        <v>7325706737399</v>
      </c>
      <c r="B352" s="100" t="s">
        <v>6470</v>
      </c>
      <c r="C352" s="102" t="s">
        <v>6471</v>
      </c>
      <c r="D352" s="102" t="s">
        <v>4771</v>
      </c>
      <c r="E352" s="100" t="s">
        <v>5211</v>
      </c>
      <c r="F352" s="100" t="s">
        <v>5309</v>
      </c>
      <c r="G352" s="103">
        <v>4</v>
      </c>
      <c r="H352" s="13">
        <v>140</v>
      </c>
      <c r="I352" s="106">
        <f t="shared" si="5"/>
        <v>560</v>
      </c>
    </row>
    <row r="353" spans="1:9">
      <c r="A353" s="105">
        <v>7325706737405</v>
      </c>
      <c r="B353" s="100" t="s">
        <v>6472</v>
      </c>
      <c r="C353" s="102" t="s">
        <v>6473</v>
      </c>
      <c r="D353" s="102" t="s">
        <v>4771</v>
      </c>
      <c r="E353" s="100" t="s">
        <v>5211</v>
      </c>
      <c r="F353" s="100" t="s">
        <v>5309</v>
      </c>
      <c r="G353" s="103">
        <v>4</v>
      </c>
      <c r="H353" s="13">
        <v>140</v>
      </c>
      <c r="I353" s="106">
        <f t="shared" si="5"/>
        <v>560</v>
      </c>
    </row>
    <row r="354" spans="1:9">
      <c r="A354" s="105">
        <v>7325706737412</v>
      </c>
      <c r="B354" s="100" t="s">
        <v>6474</v>
      </c>
      <c r="C354" s="102" t="s">
        <v>6475</v>
      </c>
      <c r="D354" s="102" t="s">
        <v>4771</v>
      </c>
      <c r="E354" s="100" t="s">
        <v>5211</v>
      </c>
      <c r="F354" s="100" t="s">
        <v>5309</v>
      </c>
      <c r="G354" s="103">
        <v>7</v>
      </c>
      <c r="H354" s="13">
        <v>140</v>
      </c>
      <c r="I354" s="106">
        <f t="shared" si="5"/>
        <v>980</v>
      </c>
    </row>
    <row r="355" spans="1:9">
      <c r="A355" s="105">
        <v>7325706737429</v>
      </c>
      <c r="B355" s="100" t="s">
        <v>6476</v>
      </c>
      <c r="C355" s="102" t="s">
        <v>6477</v>
      </c>
      <c r="D355" s="102" t="s">
        <v>4771</v>
      </c>
      <c r="E355" s="100" t="s">
        <v>5211</v>
      </c>
      <c r="F355" s="100" t="s">
        <v>5309</v>
      </c>
      <c r="G355" s="103">
        <v>2</v>
      </c>
      <c r="H355" s="13">
        <v>140</v>
      </c>
      <c r="I355" s="106">
        <f t="shared" si="5"/>
        <v>280</v>
      </c>
    </row>
    <row r="356" spans="1:9">
      <c r="A356" s="105">
        <v>7325706737436</v>
      </c>
      <c r="B356" s="100" t="s">
        <v>6478</v>
      </c>
      <c r="C356" s="102" t="s">
        <v>6479</v>
      </c>
      <c r="D356" s="102" t="s">
        <v>4771</v>
      </c>
      <c r="E356" s="100" t="s">
        <v>5211</v>
      </c>
      <c r="F356" s="100" t="s">
        <v>5309</v>
      </c>
      <c r="G356" s="103">
        <v>3</v>
      </c>
      <c r="H356" s="13">
        <v>140</v>
      </c>
      <c r="I356" s="106">
        <f t="shared" si="5"/>
        <v>420</v>
      </c>
    </row>
    <row r="357" spans="1:9">
      <c r="A357" s="105">
        <v>7325706737450</v>
      </c>
      <c r="B357" s="100" t="s">
        <v>6480</v>
      </c>
      <c r="C357" s="102" t="s">
        <v>6481</v>
      </c>
      <c r="D357" s="102" t="s">
        <v>4771</v>
      </c>
      <c r="E357" s="100" t="s">
        <v>5211</v>
      </c>
      <c r="F357" s="100" t="s">
        <v>5309</v>
      </c>
      <c r="G357" s="103">
        <v>1</v>
      </c>
      <c r="H357" s="13">
        <v>140</v>
      </c>
      <c r="I357" s="106">
        <f t="shared" si="5"/>
        <v>140</v>
      </c>
    </row>
    <row r="358" spans="1:9">
      <c r="A358" s="105">
        <v>7325706737474</v>
      </c>
      <c r="B358" s="100" t="s">
        <v>6482</v>
      </c>
      <c r="C358" s="102" t="s">
        <v>6483</v>
      </c>
      <c r="D358" s="102" t="s">
        <v>4771</v>
      </c>
      <c r="E358" s="100" t="s">
        <v>5211</v>
      </c>
      <c r="F358" s="100" t="s">
        <v>5309</v>
      </c>
      <c r="G358" s="103">
        <v>1</v>
      </c>
      <c r="H358" s="13">
        <v>140</v>
      </c>
      <c r="I358" s="106">
        <f t="shared" si="5"/>
        <v>140</v>
      </c>
    </row>
    <row r="359" spans="1:9">
      <c r="A359" s="105">
        <v>7325706737481</v>
      </c>
      <c r="B359" s="100" t="s">
        <v>6484</v>
      </c>
      <c r="C359" s="102" t="s">
        <v>6485</v>
      </c>
      <c r="D359" s="102" t="s">
        <v>4771</v>
      </c>
      <c r="E359" s="100" t="s">
        <v>5211</v>
      </c>
      <c r="F359" s="100" t="s">
        <v>5309</v>
      </c>
      <c r="G359" s="103">
        <v>2</v>
      </c>
      <c r="H359" s="13">
        <v>140</v>
      </c>
      <c r="I359" s="106">
        <f t="shared" si="5"/>
        <v>280</v>
      </c>
    </row>
    <row r="360" spans="1:9">
      <c r="A360" s="105">
        <v>7325706737498</v>
      </c>
      <c r="B360" s="100" t="s">
        <v>6486</v>
      </c>
      <c r="C360" s="102" t="s">
        <v>6487</v>
      </c>
      <c r="D360" s="102" t="s">
        <v>4771</v>
      </c>
      <c r="E360" s="100" t="s">
        <v>5211</v>
      </c>
      <c r="F360" s="100" t="s">
        <v>5309</v>
      </c>
      <c r="G360" s="103">
        <v>4</v>
      </c>
      <c r="H360" s="13">
        <v>140</v>
      </c>
      <c r="I360" s="106">
        <f t="shared" si="5"/>
        <v>560</v>
      </c>
    </row>
    <row r="361" spans="1:9">
      <c r="A361" s="105">
        <v>7325706737504</v>
      </c>
      <c r="B361" s="100" t="s">
        <v>3222</v>
      </c>
      <c r="C361" s="102" t="s">
        <v>6488</v>
      </c>
      <c r="D361" s="102" t="s">
        <v>4771</v>
      </c>
      <c r="E361" s="100" t="s">
        <v>5211</v>
      </c>
      <c r="F361" s="100" t="s">
        <v>5309</v>
      </c>
      <c r="G361" s="103">
        <v>1</v>
      </c>
      <c r="H361" s="13">
        <v>140</v>
      </c>
      <c r="I361" s="106">
        <f t="shared" si="5"/>
        <v>140</v>
      </c>
    </row>
    <row r="362" spans="1:9">
      <c r="A362" s="105">
        <v>7325706737511</v>
      </c>
      <c r="B362" s="100" t="s">
        <v>6489</v>
      </c>
      <c r="C362" s="102" t="s">
        <v>6490</v>
      </c>
      <c r="D362" s="102" t="s">
        <v>4771</v>
      </c>
      <c r="E362" s="100" t="s">
        <v>5211</v>
      </c>
      <c r="F362" s="100" t="s">
        <v>5309</v>
      </c>
      <c r="G362" s="103">
        <v>2</v>
      </c>
      <c r="H362" s="13">
        <v>140</v>
      </c>
      <c r="I362" s="106">
        <f t="shared" si="5"/>
        <v>280</v>
      </c>
    </row>
    <row r="363" spans="1:9">
      <c r="A363" s="105">
        <v>7325706737535</v>
      </c>
      <c r="B363" s="100" t="s">
        <v>6491</v>
      </c>
      <c r="C363" s="102" t="s">
        <v>6492</v>
      </c>
      <c r="D363" s="102" t="s">
        <v>4771</v>
      </c>
      <c r="E363" s="100" t="s">
        <v>5211</v>
      </c>
      <c r="F363" s="100" t="s">
        <v>5309</v>
      </c>
      <c r="G363" s="103">
        <v>1</v>
      </c>
      <c r="H363" s="13">
        <v>140</v>
      </c>
      <c r="I363" s="106">
        <f t="shared" si="5"/>
        <v>140</v>
      </c>
    </row>
    <row r="364" spans="1:9">
      <c r="A364" s="105">
        <v>7325706741440</v>
      </c>
      <c r="B364" s="100" t="s">
        <v>2585</v>
      </c>
      <c r="C364" s="102" t="s">
        <v>6493</v>
      </c>
      <c r="D364" s="102" t="s">
        <v>4771</v>
      </c>
      <c r="E364" s="100" t="s">
        <v>5211</v>
      </c>
      <c r="F364" s="100" t="s">
        <v>5301</v>
      </c>
      <c r="G364" s="103">
        <v>4</v>
      </c>
      <c r="H364" s="13">
        <v>100</v>
      </c>
      <c r="I364" s="106">
        <f t="shared" si="5"/>
        <v>400</v>
      </c>
    </row>
    <row r="365" spans="1:9">
      <c r="A365" s="105">
        <v>7325706741464</v>
      </c>
      <c r="B365" s="100" t="s">
        <v>2580</v>
      </c>
      <c r="C365" s="102" t="s">
        <v>6494</v>
      </c>
      <c r="D365" s="102" t="s">
        <v>4771</v>
      </c>
      <c r="E365" s="100" t="s">
        <v>5211</v>
      </c>
      <c r="F365" s="100" t="s">
        <v>5301</v>
      </c>
      <c r="G365" s="103">
        <v>1</v>
      </c>
      <c r="H365" s="13">
        <v>100</v>
      </c>
      <c r="I365" s="106">
        <f t="shared" si="5"/>
        <v>100</v>
      </c>
    </row>
    <row r="366" spans="1:9">
      <c r="A366" s="105">
        <v>7325706741488</v>
      </c>
      <c r="B366" s="100" t="s">
        <v>2583</v>
      </c>
      <c r="C366" s="102" t="s">
        <v>6495</v>
      </c>
      <c r="D366" s="102" t="s">
        <v>4771</v>
      </c>
      <c r="E366" s="100" t="s">
        <v>5211</v>
      </c>
      <c r="F366" s="100" t="s">
        <v>5301</v>
      </c>
      <c r="G366" s="103">
        <v>1</v>
      </c>
      <c r="H366" s="13">
        <v>100</v>
      </c>
      <c r="I366" s="106">
        <f t="shared" si="5"/>
        <v>100</v>
      </c>
    </row>
    <row r="367" spans="1:9">
      <c r="A367" s="105">
        <v>7325706831202</v>
      </c>
      <c r="B367" s="100" t="s">
        <v>600</v>
      </c>
      <c r="C367" s="102" t="s">
        <v>6496</v>
      </c>
      <c r="D367" s="102" t="s">
        <v>4771</v>
      </c>
      <c r="E367" s="100" t="s">
        <v>5269</v>
      </c>
      <c r="F367" s="100" t="s">
        <v>5271</v>
      </c>
      <c r="G367" s="103">
        <v>2</v>
      </c>
      <c r="H367" s="13">
        <v>170</v>
      </c>
      <c r="I367" s="106">
        <f t="shared" si="5"/>
        <v>340</v>
      </c>
    </row>
    <row r="368" spans="1:9">
      <c r="A368" s="105">
        <v>7325706831226</v>
      </c>
      <c r="B368" s="100" t="s">
        <v>599</v>
      </c>
      <c r="C368" s="102" t="s">
        <v>6497</v>
      </c>
      <c r="D368" s="102" t="s">
        <v>4771</v>
      </c>
      <c r="E368" s="100" t="s">
        <v>5269</v>
      </c>
      <c r="F368" s="100" t="s">
        <v>5271</v>
      </c>
      <c r="G368" s="103">
        <v>1</v>
      </c>
      <c r="H368" s="13">
        <v>170</v>
      </c>
      <c r="I368" s="106">
        <f t="shared" si="5"/>
        <v>170</v>
      </c>
    </row>
    <row r="369" spans="1:9">
      <c r="A369" s="105">
        <v>7325706833497</v>
      </c>
      <c r="B369" s="100" t="s">
        <v>6498</v>
      </c>
      <c r="C369" s="102" t="s">
        <v>6499</v>
      </c>
      <c r="D369" s="102" t="s">
        <v>4771</v>
      </c>
      <c r="E369" s="100" t="s">
        <v>5269</v>
      </c>
      <c r="F369" s="100" t="s">
        <v>5326</v>
      </c>
      <c r="G369" s="103">
        <v>2</v>
      </c>
      <c r="H369" s="13">
        <v>150</v>
      </c>
      <c r="I369" s="106">
        <f t="shared" si="5"/>
        <v>300</v>
      </c>
    </row>
    <row r="370" spans="1:9">
      <c r="A370" s="105">
        <v>7325706881610</v>
      </c>
      <c r="B370" s="100" t="s">
        <v>6500</v>
      </c>
      <c r="C370" s="102" t="s">
        <v>6501</v>
      </c>
      <c r="D370" s="102" t="s">
        <v>4771</v>
      </c>
      <c r="E370" s="100" t="s">
        <v>5211</v>
      </c>
      <c r="F370" s="100" t="s">
        <v>5301</v>
      </c>
      <c r="G370" s="103">
        <v>1</v>
      </c>
      <c r="H370" s="13">
        <v>130</v>
      </c>
      <c r="I370" s="106">
        <f t="shared" si="5"/>
        <v>130</v>
      </c>
    </row>
    <row r="371" spans="1:9">
      <c r="A371" s="105">
        <v>7325706883133</v>
      </c>
      <c r="B371" s="100" t="s">
        <v>6502</v>
      </c>
      <c r="C371" s="102" t="s">
        <v>6503</v>
      </c>
      <c r="D371" s="102" t="s">
        <v>4771</v>
      </c>
      <c r="E371" s="100" t="s">
        <v>5211</v>
      </c>
      <c r="F371" s="100" t="s">
        <v>5301</v>
      </c>
      <c r="G371" s="103">
        <v>1</v>
      </c>
      <c r="H371" s="13">
        <v>150</v>
      </c>
      <c r="I371" s="106">
        <f t="shared" si="5"/>
        <v>150</v>
      </c>
    </row>
    <row r="372" spans="1:9">
      <c r="A372" s="105">
        <v>7325706883201</v>
      </c>
      <c r="B372" s="100" t="s">
        <v>2611</v>
      </c>
      <c r="C372" s="102" t="s">
        <v>6504</v>
      </c>
      <c r="D372" s="102" t="s">
        <v>4771</v>
      </c>
      <c r="E372" s="100" t="s">
        <v>5211</v>
      </c>
      <c r="F372" s="100" t="s">
        <v>5301</v>
      </c>
      <c r="G372" s="103">
        <v>1</v>
      </c>
      <c r="H372" s="13">
        <v>150</v>
      </c>
      <c r="I372" s="106">
        <f t="shared" si="5"/>
        <v>150</v>
      </c>
    </row>
    <row r="373" spans="1:9">
      <c r="A373" s="105">
        <v>7325706883218</v>
      </c>
      <c r="B373" s="100" t="s">
        <v>2606</v>
      </c>
      <c r="C373" s="102" t="s">
        <v>6505</v>
      </c>
      <c r="D373" s="102" t="s">
        <v>4771</v>
      </c>
      <c r="E373" s="100" t="s">
        <v>5211</v>
      </c>
      <c r="F373" s="100" t="s">
        <v>5301</v>
      </c>
      <c r="G373" s="103">
        <v>2</v>
      </c>
      <c r="H373" s="13">
        <v>150</v>
      </c>
      <c r="I373" s="106">
        <f t="shared" si="5"/>
        <v>300</v>
      </c>
    </row>
    <row r="374" spans="1:9">
      <c r="A374" s="105">
        <v>7325706883225</v>
      </c>
      <c r="B374" s="100" t="s">
        <v>2607</v>
      </c>
      <c r="C374" s="102" t="s">
        <v>6506</v>
      </c>
      <c r="D374" s="102" t="s">
        <v>4771</v>
      </c>
      <c r="E374" s="100" t="s">
        <v>5211</v>
      </c>
      <c r="F374" s="100" t="s">
        <v>5301</v>
      </c>
      <c r="G374" s="103">
        <v>1</v>
      </c>
      <c r="H374" s="13">
        <v>150</v>
      </c>
      <c r="I374" s="106">
        <f t="shared" si="5"/>
        <v>150</v>
      </c>
    </row>
    <row r="375" spans="1:9">
      <c r="A375" s="105">
        <v>7325706883317</v>
      </c>
      <c r="B375" s="100" t="s">
        <v>6507</v>
      </c>
      <c r="C375" s="102" t="s">
        <v>6508</v>
      </c>
      <c r="D375" s="102" t="s">
        <v>4771</v>
      </c>
      <c r="E375" s="100" t="s">
        <v>5211</v>
      </c>
      <c r="F375" s="100" t="s">
        <v>5309</v>
      </c>
      <c r="G375" s="103">
        <v>2</v>
      </c>
      <c r="H375" s="13">
        <v>170</v>
      </c>
      <c r="I375" s="106">
        <f t="shared" si="5"/>
        <v>340</v>
      </c>
    </row>
    <row r="376" spans="1:9">
      <c r="A376" s="105">
        <v>7325706883454</v>
      </c>
      <c r="B376" s="100" t="s">
        <v>6509</v>
      </c>
      <c r="C376" s="102" t="s">
        <v>6510</v>
      </c>
      <c r="D376" s="102" t="s">
        <v>4771</v>
      </c>
      <c r="E376" s="100" t="s">
        <v>5211</v>
      </c>
      <c r="F376" s="100" t="s">
        <v>5309</v>
      </c>
      <c r="G376" s="103">
        <v>2</v>
      </c>
      <c r="H376" s="13">
        <v>150</v>
      </c>
      <c r="I376" s="106">
        <f t="shared" si="5"/>
        <v>300</v>
      </c>
    </row>
    <row r="377" spans="1:9">
      <c r="A377" s="105">
        <v>7325706883461</v>
      </c>
      <c r="B377" s="100" t="s">
        <v>6511</v>
      </c>
      <c r="C377" s="102" t="s">
        <v>6512</v>
      </c>
      <c r="D377" s="102" t="s">
        <v>4771</v>
      </c>
      <c r="E377" s="100" t="s">
        <v>5211</v>
      </c>
      <c r="F377" s="100" t="s">
        <v>5309</v>
      </c>
      <c r="G377" s="103">
        <v>3</v>
      </c>
      <c r="H377" s="13">
        <v>150</v>
      </c>
      <c r="I377" s="106">
        <f t="shared" si="5"/>
        <v>450</v>
      </c>
    </row>
    <row r="378" spans="1:9">
      <c r="A378" s="105">
        <v>7325706893040</v>
      </c>
      <c r="B378" s="100" t="s">
        <v>6513</v>
      </c>
      <c r="C378" s="102" t="s">
        <v>6514</v>
      </c>
      <c r="D378" s="102" t="s">
        <v>4771</v>
      </c>
      <c r="E378" s="100" t="s">
        <v>5237</v>
      </c>
      <c r="F378" s="100" t="s">
        <v>5277</v>
      </c>
      <c r="G378" s="103">
        <v>1</v>
      </c>
      <c r="H378" s="13">
        <v>50</v>
      </c>
      <c r="I378" s="106">
        <f t="shared" si="5"/>
        <v>50</v>
      </c>
    </row>
    <row r="379" spans="1:9">
      <c r="A379" s="105">
        <v>7325706893057</v>
      </c>
      <c r="B379" s="100" t="s">
        <v>6515</v>
      </c>
      <c r="C379" s="102" t="s">
        <v>6516</v>
      </c>
      <c r="D379" s="102" t="s">
        <v>4771</v>
      </c>
      <c r="E379" s="100" t="s">
        <v>5237</v>
      </c>
      <c r="F379" s="100" t="s">
        <v>5277</v>
      </c>
      <c r="G379" s="103">
        <v>1</v>
      </c>
      <c r="H379" s="13">
        <v>50</v>
      </c>
      <c r="I379" s="106">
        <f t="shared" si="5"/>
        <v>50</v>
      </c>
    </row>
    <row r="380" spans="1:9">
      <c r="A380" s="105">
        <v>7325706893071</v>
      </c>
      <c r="B380" s="100" t="s">
        <v>6517</v>
      </c>
      <c r="C380" s="102" t="s">
        <v>6518</v>
      </c>
      <c r="D380" s="102" t="s">
        <v>4771</v>
      </c>
      <c r="E380" s="100" t="s">
        <v>5237</v>
      </c>
      <c r="F380" s="100" t="s">
        <v>5277</v>
      </c>
      <c r="G380" s="103">
        <v>2</v>
      </c>
      <c r="H380" s="13">
        <v>50</v>
      </c>
      <c r="I380" s="106">
        <f t="shared" si="5"/>
        <v>100</v>
      </c>
    </row>
    <row r="381" spans="1:9">
      <c r="A381" s="105">
        <v>7325706893118</v>
      </c>
      <c r="B381" s="100" t="s">
        <v>6519</v>
      </c>
      <c r="C381" s="102" t="s">
        <v>6520</v>
      </c>
      <c r="D381" s="102" t="s">
        <v>4771</v>
      </c>
      <c r="E381" s="100" t="s">
        <v>5237</v>
      </c>
      <c r="F381" s="100" t="s">
        <v>5277</v>
      </c>
      <c r="G381" s="103">
        <v>1</v>
      </c>
      <c r="H381" s="13">
        <v>50</v>
      </c>
      <c r="I381" s="106">
        <f t="shared" si="5"/>
        <v>50</v>
      </c>
    </row>
    <row r="382" spans="1:9">
      <c r="A382" s="105">
        <v>7325706962494</v>
      </c>
      <c r="B382" s="100" t="s">
        <v>6521</v>
      </c>
      <c r="C382" s="102" t="s">
        <v>6522</v>
      </c>
      <c r="D382" s="102" t="s">
        <v>4771</v>
      </c>
      <c r="E382" s="100" t="s">
        <v>5211</v>
      </c>
      <c r="F382" s="100" t="s">
        <v>5301</v>
      </c>
      <c r="G382" s="103">
        <v>1</v>
      </c>
      <c r="H382" s="13">
        <v>220</v>
      </c>
      <c r="I382" s="106">
        <f t="shared" si="5"/>
        <v>220</v>
      </c>
    </row>
    <row r="383" spans="1:9">
      <c r="A383" s="105">
        <v>7325705445509</v>
      </c>
      <c r="B383" s="100" t="s">
        <v>627</v>
      </c>
      <c r="C383" s="102" t="s">
        <v>6523</v>
      </c>
      <c r="D383" s="102" t="s">
        <v>4011</v>
      </c>
      <c r="E383" s="100" t="s">
        <v>5269</v>
      </c>
      <c r="F383" s="100" t="s">
        <v>5272</v>
      </c>
      <c r="G383" s="103">
        <v>7</v>
      </c>
      <c r="H383" s="13">
        <v>110</v>
      </c>
      <c r="I383" s="106">
        <f t="shared" si="5"/>
        <v>770</v>
      </c>
    </row>
    <row r="384" spans="1:9">
      <c r="A384" s="105">
        <v>7325706726409</v>
      </c>
      <c r="B384" s="100" t="s">
        <v>3942</v>
      </c>
      <c r="C384" s="102" t="s">
        <v>6524</v>
      </c>
      <c r="D384" s="102" t="s">
        <v>4011</v>
      </c>
      <c r="E384" s="100" t="s">
        <v>5263</v>
      </c>
      <c r="F384" s="100" t="s">
        <v>5337</v>
      </c>
      <c r="G384" s="103">
        <v>4</v>
      </c>
      <c r="H384" s="13">
        <v>130</v>
      </c>
      <c r="I384" s="106">
        <f t="shared" si="5"/>
        <v>520</v>
      </c>
    </row>
    <row r="385" spans="1:9">
      <c r="A385" s="105">
        <v>7325706861896</v>
      </c>
      <c r="B385" s="100" t="s">
        <v>3943</v>
      </c>
      <c r="C385" s="102" t="s">
        <v>6525</v>
      </c>
      <c r="D385" s="102" t="s">
        <v>4011</v>
      </c>
      <c r="E385" s="100" t="s">
        <v>5263</v>
      </c>
      <c r="F385" s="100" t="s">
        <v>5337</v>
      </c>
      <c r="G385" s="103">
        <v>2</v>
      </c>
      <c r="H385" s="13">
        <v>100</v>
      </c>
      <c r="I385" s="106">
        <f t="shared" si="5"/>
        <v>200</v>
      </c>
    </row>
    <row r="386" spans="1:9">
      <c r="A386" s="105">
        <v>7325705822171</v>
      </c>
      <c r="B386" s="100" t="s">
        <v>6526</v>
      </c>
      <c r="C386" s="102" t="s">
        <v>6527</v>
      </c>
      <c r="D386" s="102" t="s">
        <v>4011</v>
      </c>
      <c r="E386" s="100" t="s">
        <v>5263</v>
      </c>
      <c r="F386" s="100" t="s">
        <v>5338</v>
      </c>
      <c r="G386" s="103">
        <v>2</v>
      </c>
      <c r="H386" s="13">
        <v>80</v>
      </c>
      <c r="I386" s="106">
        <f t="shared" si="5"/>
        <v>160</v>
      </c>
    </row>
    <row r="387" spans="1:9">
      <c r="A387" s="105">
        <v>7325706317829</v>
      </c>
      <c r="B387" s="100" t="s">
        <v>3930</v>
      </c>
      <c r="C387" s="102" t="s">
        <v>6528</v>
      </c>
      <c r="D387" s="102" t="s">
        <v>4011</v>
      </c>
      <c r="E387" s="100" t="s">
        <v>5263</v>
      </c>
      <c r="F387" s="100" t="s">
        <v>5338</v>
      </c>
      <c r="G387" s="103">
        <v>5</v>
      </c>
      <c r="H387" s="13">
        <v>80</v>
      </c>
      <c r="I387" s="106">
        <f t="shared" si="5"/>
        <v>400</v>
      </c>
    </row>
    <row r="388" spans="1:9">
      <c r="A388" s="105">
        <v>7325706317850</v>
      </c>
      <c r="B388" s="100" t="s">
        <v>6529</v>
      </c>
      <c r="C388" s="102" t="s">
        <v>6530</v>
      </c>
      <c r="D388" s="102" t="s">
        <v>4011</v>
      </c>
      <c r="E388" s="100" t="s">
        <v>5263</v>
      </c>
      <c r="F388" s="100" t="s">
        <v>5338</v>
      </c>
      <c r="G388" s="103">
        <v>5</v>
      </c>
      <c r="H388" s="13">
        <v>60</v>
      </c>
      <c r="I388" s="106">
        <f t="shared" si="5"/>
        <v>300</v>
      </c>
    </row>
    <row r="389" spans="1:9">
      <c r="A389" s="105">
        <v>7325706785970</v>
      </c>
      <c r="B389" s="100" t="s">
        <v>6531</v>
      </c>
      <c r="C389" s="102" t="s">
        <v>6532</v>
      </c>
      <c r="D389" s="102" t="s">
        <v>4011</v>
      </c>
      <c r="E389" s="100" t="s">
        <v>5279</v>
      </c>
      <c r="F389" s="100" t="s">
        <v>5285</v>
      </c>
      <c r="G389" s="103">
        <v>8</v>
      </c>
      <c r="H389" s="13">
        <v>140</v>
      </c>
      <c r="I389" s="106">
        <f t="shared" ref="I389:I452" si="6">H389*G389</f>
        <v>1120</v>
      </c>
    </row>
    <row r="390" spans="1:9">
      <c r="A390" s="105">
        <v>7325706799946</v>
      </c>
      <c r="B390" s="100" t="s">
        <v>6533</v>
      </c>
      <c r="C390" s="102" t="s">
        <v>6534</v>
      </c>
      <c r="D390" s="102" t="s">
        <v>4011</v>
      </c>
      <c r="E390" s="100" t="s">
        <v>5279</v>
      </c>
      <c r="F390" s="100" t="s">
        <v>5280</v>
      </c>
      <c r="G390" s="103">
        <v>1</v>
      </c>
      <c r="H390" s="13">
        <v>140</v>
      </c>
      <c r="I390" s="106">
        <f t="shared" si="6"/>
        <v>140</v>
      </c>
    </row>
    <row r="391" spans="1:9">
      <c r="A391" s="105">
        <v>7325706800086</v>
      </c>
      <c r="B391" s="100" t="s">
        <v>6535</v>
      </c>
      <c r="C391" s="102" t="s">
        <v>6536</v>
      </c>
      <c r="D391" s="102" t="s">
        <v>4011</v>
      </c>
      <c r="E391" s="100" t="s">
        <v>5279</v>
      </c>
      <c r="F391" s="100" t="s">
        <v>5280</v>
      </c>
      <c r="G391" s="103">
        <v>1</v>
      </c>
      <c r="H391" s="13">
        <v>140</v>
      </c>
      <c r="I391" s="106">
        <f t="shared" si="6"/>
        <v>140</v>
      </c>
    </row>
    <row r="392" spans="1:9">
      <c r="A392" s="105">
        <v>7325706800116</v>
      </c>
      <c r="B392" s="100" t="s">
        <v>6537</v>
      </c>
      <c r="C392" s="102" t="s">
        <v>6538</v>
      </c>
      <c r="D392" s="102" t="s">
        <v>4011</v>
      </c>
      <c r="E392" s="100" t="s">
        <v>5279</v>
      </c>
      <c r="F392" s="100" t="s">
        <v>5280</v>
      </c>
      <c r="G392" s="103">
        <v>1</v>
      </c>
      <c r="H392" s="13">
        <v>140</v>
      </c>
      <c r="I392" s="106">
        <f t="shared" si="6"/>
        <v>140</v>
      </c>
    </row>
    <row r="393" spans="1:9">
      <c r="A393" s="105">
        <v>7325706800154</v>
      </c>
      <c r="B393" s="100" t="s">
        <v>6539</v>
      </c>
      <c r="C393" s="102" t="s">
        <v>6540</v>
      </c>
      <c r="D393" s="102" t="s">
        <v>4011</v>
      </c>
      <c r="E393" s="100" t="s">
        <v>5279</v>
      </c>
      <c r="F393" s="100" t="s">
        <v>5280</v>
      </c>
      <c r="G393" s="103">
        <v>5</v>
      </c>
      <c r="H393" s="13">
        <v>140</v>
      </c>
      <c r="I393" s="106">
        <f t="shared" si="6"/>
        <v>700</v>
      </c>
    </row>
    <row r="394" spans="1:9">
      <c r="A394" s="105">
        <v>7325706800178</v>
      </c>
      <c r="B394" s="100" t="s">
        <v>6541</v>
      </c>
      <c r="C394" s="102" t="s">
        <v>6542</v>
      </c>
      <c r="D394" s="102" t="s">
        <v>4011</v>
      </c>
      <c r="E394" s="100" t="s">
        <v>5279</v>
      </c>
      <c r="F394" s="100" t="s">
        <v>5280</v>
      </c>
      <c r="G394" s="103">
        <v>1</v>
      </c>
      <c r="H394" s="13">
        <v>140</v>
      </c>
      <c r="I394" s="106">
        <f t="shared" si="6"/>
        <v>140</v>
      </c>
    </row>
    <row r="395" spans="1:9">
      <c r="A395" s="105">
        <v>7325706595869</v>
      </c>
      <c r="B395" s="100" t="s">
        <v>1472</v>
      </c>
      <c r="C395" s="102" t="s">
        <v>6543</v>
      </c>
      <c r="D395" s="102" t="s">
        <v>4011</v>
      </c>
      <c r="E395" s="100" t="s">
        <v>5259</v>
      </c>
      <c r="F395" s="100" t="s">
        <v>5260</v>
      </c>
      <c r="G395" s="103">
        <v>6</v>
      </c>
      <c r="H395" s="13">
        <v>159.99</v>
      </c>
      <c r="I395" s="106">
        <f t="shared" si="6"/>
        <v>959.94</v>
      </c>
    </row>
    <row r="396" spans="1:9">
      <c r="A396" s="105">
        <v>7325706595876</v>
      </c>
      <c r="B396" s="100" t="s">
        <v>1464</v>
      </c>
      <c r="C396" s="102" t="s">
        <v>6544</v>
      </c>
      <c r="D396" s="102" t="s">
        <v>4011</v>
      </c>
      <c r="E396" s="100" t="s">
        <v>5259</v>
      </c>
      <c r="F396" s="100" t="s">
        <v>5260</v>
      </c>
      <c r="G396" s="103">
        <v>2</v>
      </c>
      <c r="H396" s="13">
        <v>159.99</v>
      </c>
      <c r="I396" s="106">
        <f t="shared" si="6"/>
        <v>319.98</v>
      </c>
    </row>
    <row r="397" spans="1:9">
      <c r="A397" s="105">
        <v>7325706595944</v>
      </c>
      <c r="B397" s="100" t="s">
        <v>1466</v>
      </c>
      <c r="C397" s="102" t="s">
        <v>6545</v>
      </c>
      <c r="D397" s="102" t="s">
        <v>4011</v>
      </c>
      <c r="E397" s="100" t="s">
        <v>5259</v>
      </c>
      <c r="F397" s="100" t="s">
        <v>5260</v>
      </c>
      <c r="G397" s="103">
        <v>1</v>
      </c>
      <c r="H397" s="13">
        <v>159.99</v>
      </c>
      <c r="I397" s="106">
        <f t="shared" si="6"/>
        <v>159.99</v>
      </c>
    </row>
    <row r="398" spans="1:9">
      <c r="A398" s="105">
        <v>7325706595951</v>
      </c>
      <c r="B398" s="100" t="s">
        <v>2021</v>
      </c>
      <c r="C398" s="102" t="s">
        <v>6546</v>
      </c>
      <c r="D398" s="102" t="s">
        <v>4011</v>
      </c>
      <c r="E398" s="100" t="s">
        <v>5259</v>
      </c>
      <c r="F398" s="100" t="s">
        <v>5260</v>
      </c>
      <c r="G398" s="103">
        <v>1</v>
      </c>
      <c r="H398" s="13">
        <v>159.99</v>
      </c>
      <c r="I398" s="106">
        <f t="shared" si="6"/>
        <v>159.99</v>
      </c>
    </row>
    <row r="399" spans="1:9">
      <c r="A399" s="105">
        <v>7325706596033</v>
      </c>
      <c r="B399" s="100" t="s">
        <v>2019</v>
      </c>
      <c r="C399" s="102" t="s">
        <v>6547</v>
      </c>
      <c r="D399" s="102" t="s">
        <v>4011</v>
      </c>
      <c r="E399" s="100" t="s">
        <v>5259</v>
      </c>
      <c r="F399" s="100" t="s">
        <v>5260</v>
      </c>
      <c r="G399" s="103">
        <v>1</v>
      </c>
      <c r="H399" s="13">
        <v>159.99</v>
      </c>
      <c r="I399" s="106">
        <f t="shared" si="6"/>
        <v>159.99</v>
      </c>
    </row>
    <row r="400" spans="1:9">
      <c r="A400" s="105">
        <v>7325706596064</v>
      </c>
      <c r="B400" s="100" t="s">
        <v>1469</v>
      </c>
      <c r="C400" s="102" t="s">
        <v>6548</v>
      </c>
      <c r="D400" s="102" t="s">
        <v>4011</v>
      </c>
      <c r="E400" s="100" t="s">
        <v>5259</v>
      </c>
      <c r="F400" s="100" t="s">
        <v>5260</v>
      </c>
      <c r="G400" s="103">
        <v>1</v>
      </c>
      <c r="H400" s="13">
        <v>159.99</v>
      </c>
      <c r="I400" s="106">
        <f t="shared" si="6"/>
        <v>159.99</v>
      </c>
    </row>
    <row r="401" spans="1:9">
      <c r="A401" s="105">
        <v>7325706596071</v>
      </c>
      <c r="B401" s="100" t="s">
        <v>2996</v>
      </c>
      <c r="C401" s="102" t="s">
        <v>6549</v>
      </c>
      <c r="D401" s="102" t="s">
        <v>4011</v>
      </c>
      <c r="E401" s="100" t="s">
        <v>5259</v>
      </c>
      <c r="F401" s="100" t="s">
        <v>5260</v>
      </c>
      <c r="G401" s="103">
        <v>4</v>
      </c>
      <c r="H401" s="13">
        <v>159.99</v>
      </c>
      <c r="I401" s="106">
        <f t="shared" si="6"/>
        <v>639.96</v>
      </c>
    </row>
    <row r="402" spans="1:9">
      <c r="A402" s="105">
        <v>7325706596101</v>
      </c>
      <c r="B402" s="100" t="s">
        <v>1470</v>
      </c>
      <c r="C402" s="102" t="s">
        <v>6550</v>
      </c>
      <c r="D402" s="102" t="s">
        <v>4011</v>
      </c>
      <c r="E402" s="100" t="s">
        <v>5259</v>
      </c>
      <c r="F402" s="100" t="s">
        <v>5260</v>
      </c>
      <c r="G402" s="103">
        <v>1</v>
      </c>
      <c r="H402" s="13">
        <v>159.99</v>
      </c>
      <c r="I402" s="106">
        <f t="shared" si="6"/>
        <v>159.99</v>
      </c>
    </row>
    <row r="403" spans="1:9">
      <c r="A403" s="105">
        <v>7325706462925</v>
      </c>
      <c r="B403" s="100" t="s">
        <v>6551</v>
      </c>
      <c r="C403" s="102" t="s">
        <v>6552</v>
      </c>
      <c r="D403" s="102" t="s">
        <v>4011</v>
      </c>
      <c r="E403" s="100" t="s">
        <v>5279</v>
      </c>
      <c r="F403" s="100" t="s">
        <v>5284</v>
      </c>
      <c r="G403" s="103">
        <v>1</v>
      </c>
      <c r="H403" s="13">
        <v>139.99</v>
      </c>
      <c r="I403" s="106">
        <f t="shared" si="6"/>
        <v>139.99</v>
      </c>
    </row>
    <row r="404" spans="1:9">
      <c r="A404" s="105">
        <v>7325706462932</v>
      </c>
      <c r="B404" s="100" t="s">
        <v>6553</v>
      </c>
      <c r="C404" s="102" t="s">
        <v>6554</v>
      </c>
      <c r="D404" s="102" t="s">
        <v>4011</v>
      </c>
      <c r="E404" s="100" t="s">
        <v>5279</v>
      </c>
      <c r="F404" s="100" t="s">
        <v>5284</v>
      </c>
      <c r="G404" s="103">
        <v>1</v>
      </c>
      <c r="H404" s="13">
        <v>139.99</v>
      </c>
      <c r="I404" s="106">
        <f t="shared" si="6"/>
        <v>139.99</v>
      </c>
    </row>
    <row r="405" spans="1:9">
      <c r="A405" s="105">
        <v>7325706462994</v>
      </c>
      <c r="B405" s="100" t="s">
        <v>6555</v>
      </c>
      <c r="C405" s="102" t="s">
        <v>6556</v>
      </c>
      <c r="D405" s="102" t="s">
        <v>4011</v>
      </c>
      <c r="E405" s="100" t="s">
        <v>5279</v>
      </c>
      <c r="F405" s="100" t="s">
        <v>5284</v>
      </c>
      <c r="G405" s="103">
        <v>1</v>
      </c>
      <c r="H405" s="13">
        <v>139.99</v>
      </c>
      <c r="I405" s="106">
        <f t="shared" si="6"/>
        <v>139.99</v>
      </c>
    </row>
    <row r="406" spans="1:9">
      <c r="A406" s="105">
        <v>7325706463038</v>
      </c>
      <c r="B406" s="100" t="s">
        <v>6557</v>
      </c>
      <c r="C406" s="102" t="s">
        <v>6558</v>
      </c>
      <c r="D406" s="102" t="s">
        <v>4011</v>
      </c>
      <c r="E406" s="100" t="s">
        <v>5279</v>
      </c>
      <c r="F406" s="100" t="s">
        <v>5284</v>
      </c>
      <c r="G406" s="103">
        <v>2</v>
      </c>
      <c r="H406" s="13">
        <v>139.99</v>
      </c>
      <c r="I406" s="106">
        <f t="shared" si="6"/>
        <v>279.98</v>
      </c>
    </row>
    <row r="407" spans="1:9">
      <c r="A407" s="105">
        <v>7325706463045</v>
      </c>
      <c r="B407" s="100" t="s">
        <v>6559</v>
      </c>
      <c r="C407" s="102" t="s">
        <v>6560</v>
      </c>
      <c r="D407" s="102" t="s">
        <v>4011</v>
      </c>
      <c r="E407" s="100" t="s">
        <v>5279</v>
      </c>
      <c r="F407" s="100" t="s">
        <v>5284</v>
      </c>
      <c r="G407" s="103">
        <v>2</v>
      </c>
      <c r="H407" s="13">
        <v>139.99</v>
      </c>
      <c r="I407" s="106">
        <f t="shared" si="6"/>
        <v>279.98</v>
      </c>
    </row>
    <row r="408" spans="1:9">
      <c r="A408" s="105">
        <v>7325706596415</v>
      </c>
      <c r="B408" s="100" t="s">
        <v>81</v>
      </c>
      <c r="C408" s="102" t="s">
        <v>6561</v>
      </c>
      <c r="D408" s="102" t="s">
        <v>4011</v>
      </c>
      <c r="E408" s="100" t="s">
        <v>5259</v>
      </c>
      <c r="F408" s="100" t="s">
        <v>5260</v>
      </c>
      <c r="G408" s="103">
        <v>3</v>
      </c>
      <c r="H408" s="13">
        <v>159.99</v>
      </c>
      <c r="I408" s="106">
        <f t="shared" si="6"/>
        <v>479.97</v>
      </c>
    </row>
    <row r="409" spans="1:9">
      <c r="A409" s="105">
        <v>7325706596422</v>
      </c>
      <c r="B409" s="100" t="s">
        <v>77</v>
      </c>
      <c r="C409" s="102" t="s">
        <v>6562</v>
      </c>
      <c r="D409" s="102" t="s">
        <v>4011</v>
      </c>
      <c r="E409" s="100" t="s">
        <v>5259</v>
      </c>
      <c r="F409" s="100" t="s">
        <v>5260</v>
      </c>
      <c r="G409" s="103">
        <v>2</v>
      </c>
      <c r="H409" s="13">
        <v>159.99</v>
      </c>
      <c r="I409" s="106">
        <f t="shared" si="6"/>
        <v>319.98</v>
      </c>
    </row>
    <row r="410" spans="1:9">
      <c r="A410" s="105">
        <v>7325706596507</v>
      </c>
      <c r="B410" s="100" t="s">
        <v>79</v>
      </c>
      <c r="C410" s="102" t="s">
        <v>6563</v>
      </c>
      <c r="D410" s="102" t="s">
        <v>4011</v>
      </c>
      <c r="E410" s="100" t="s">
        <v>5259</v>
      </c>
      <c r="F410" s="100" t="s">
        <v>5260</v>
      </c>
      <c r="G410" s="103">
        <v>1</v>
      </c>
      <c r="H410" s="13">
        <v>159.99</v>
      </c>
      <c r="I410" s="106">
        <f t="shared" si="6"/>
        <v>159.99</v>
      </c>
    </row>
    <row r="411" spans="1:9">
      <c r="A411" s="105">
        <v>7325706596583</v>
      </c>
      <c r="B411" s="100" t="s">
        <v>2020</v>
      </c>
      <c r="C411" s="102" t="s">
        <v>6564</v>
      </c>
      <c r="D411" s="102" t="s">
        <v>4011</v>
      </c>
      <c r="E411" s="100" t="s">
        <v>5259</v>
      </c>
      <c r="F411" s="100" t="s">
        <v>5260</v>
      </c>
      <c r="G411" s="103">
        <v>1</v>
      </c>
      <c r="H411" s="13">
        <v>159.99</v>
      </c>
      <c r="I411" s="106">
        <f t="shared" si="6"/>
        <v>159.99</v>
      </c>
    </row>
    <row r="412" spans="1:9">
      <c r="A412" s="105">
        <v>7325706596613</v>
      </c>
      <c r="B412" s="100" t="s">
        <v>2997</v>
      </c>
      <c r="C412" s="102" t="s">
        <v>6565</v>
      </c>
      <c r="D412" s="102" t="s">
        <v>4011</v>
      </c>
      <c r="E412" s="100" t="s">
        <v>5259</v>
      </c>
      <c r="F412" s="100" t="s">
        <v>5260</v>
      </c>
      <c r="G412" s="103">
        <v>1</v>
      </c>
      <c r="H412" s="13">
        <v>159.99</v>
      </c>
      <c r="I412" s="106">
        <f t="shared" si="6"/>
        <v>159.99</v>
      </c>
    </row>
    <row r="413" spans="1:9">
      <c r="A413" s="105">
        <v>7325706596620</v>
      </c>
      <c r="B413" s="100" t="s">
        <v>2111</v>
      </c>
      <c r="C413" s="102" t="s">
        <v>6566</v>
      </c>
      <c r="D413" s="102" t="s">
        <v>4011</v>
      </c>
      <c r="E413" s="100" t="s">
        <v>5259</v>
      </c>
      <c r="F413" s="100" t="s">
        <v>5260</v>
      </c>
      <c r="G413" s="103">
        <v>3</v>
      </c>
      <c r="H413" s="13">
        <v>159.99</v>
      </c>
      <c r="I413" s="106">
        <f t="shared" si="6"/>
        <v>479.97</v>
      </c>
    </row>
    <row r="414" spans="1:9">
      <c r="A414" s="105">
        <v>7325706462925</v>
      </c>
      <c r="B414" s="100" t="s">
        <v>6551</v>
      </c>
      <c r="C414" s="102" t="s">
        <v>6552</v>
      </c>
      <c r="D414" s="102" t="s">
        <v>4011</v>
      </c>
      <c r="E414" s="100" t="s">
        <v>5279</v>
      </c>
      <c r="F414" s="100" t="s">
        <v>5284</v>
      </c>
      <c r="G414" s="103">
        <v>2</v>
      </c>
      <c r="H414" s="13">
        <v>139.99</v>
      </c>
      <c r="I414" s="106">
        <f t="shared" si="6"/>
        <v>279.98</v>
      </c>
    </row>
    <row r="415" spans="1:9">
      <c r="A415" s="105">
        <v>7325706462963</v>
      </c>
      <c r="B415" s="100" t="s">
        <v>6567</v>
      </c>
      <c r="C415" s="102" t="s">
        <v>6568</v>
      </c>
      <c r="D415" s="102" t="s">
        <v>4011</v>
      </c>
      <c r="E415" s="100" t="s">
        <v>5279</v>
      </c>
      <c r="F415" s="100" t="s">
        <v>5284</v>
      </c>
      <c r="G415" s="103">
        <v>2</v>
      </c>
      <c r="H415" s="13">
        <v>139.99</v>
      </c>
      <c r="I415" s="106">
        <f t="shared" si="6"/>
        <v>279.98</v>
      </c>
    </row>
    <row r="416" spans="1:9">
      <c r="A416" s="105">
        <v>7325706462970</v>
      </c>
      <c r="B416" s="100" t="s">
        <v>6569</v>
      </c>
      <c r="C416" s="102" t="s">
        <v>6570</v>
      </c>
      <c r="D416" s="102" t="s">
        <v>4011</v>
      </c>
      <c r="E416" s="100" t="s">
        <v>5279</v>
      </c>
      <c r="F416" s="100" t="s">
        <v>5284</v>
      </c>
      <c r="G416" s="103">
        <v>4</v>
      </c>
      <c r="H416" s="13">
        <v>139.99</v>
      </c>
      <c r="I416" s="106">
        <f t="shared" si="6"/>
        <v>559.96</v>
      </c>
    </row>
    <row r="417" spans="1:9">
      <c r="A417" s="105">
        <v>7325706462994</v>
      </c>
      <c r="B417" s="100" t="s">
        <v>6555</v>
      </c>
      <c r="C417" s="102" t="s">
        <v>6556</v>
      </c>
      <c r="D417" s="102" t="s">
        <v>4011</v>
      </c>
      <c r="E417" s="100" t="s">
        <v>5279</v>
      </c>
      <c r="F417" s="100" t="s">
        <v>5284</v>
      </c>
      <c r="G417" s="103">
        <v>1</v>
      </c>
      <c r="H417" s="13">
        <v>139.99</v>
      </c>
      <c r="I417" s="106">
        <f t="shared" si="6"/>
        <v>139.99</v>
      </c>
    </row>
    <row r="418" spans="1:9">
      <c r="A418" s="105">
        <v>7325706463007</v>
      </c>
      <c r="B418" s="100" t="s">
        <v>6571</v>
      </c>
      <c r="C418" s="102" t="s">
        <v>6572</v>
      </c>
      <c r="D418" s="102" t="s">
        <v>4011</v>
      </c>
      <c r="E418" s="100" t="s">
        <v>5279</v>
      </c>
      <c r="F418" s="100" t="s">
        <v>5284</v>
      </c>
      <c r="G418" s="103">
        <v>1</v>
      </c>
      <c r="H418" s="13">
        <v>139.99</v>
      </c>
      <c r="I418" s="106">
        <f t="shared" si="6"/>
        <v>139.99</v>
      </c>
    </row>
    <row r="419" spans="1:9">
      <c r="A419" s="105">
        <v>7325706463014</v>
      </c>
      <c r="B419" s="100" t="s">
        <v>6573</v>
      </c>
      <c r="C419" s="102" t="s">
        <v>6574</v>
      </c>
      <c r="D419" s="102" t="s">
        <v>4011</v>
      </c>
      <c r="E419" s="100" t="s">
        <v>5279</v>
      </c>
      <c r="F419" s="100" t="s">
        <v>5284</v>
      </c>
      <c r="G419" s="103">
        <v>1</v>
      </c>
      <c r="H419" s="13">
        <v>139.99</v>
      </c>
      <c r="I419" s="106">
        <f t="shared" si="6"/>
        <v>139.99</v>
      </c>
    </row>
    <row r="420" spans="1:9">
      <c r="A420" s="105">
        <v>7325706463021</v>
      </c>
      <c r="B420" s="100" t="s">
        <v>6575</v>
      </c>
      <c r="C420" s="102" t="s">
        <v>6576</v>
      </c>
      <c r="D420" s="102" t="s">
        <v>4011</v>
      </c>
      <c r="E420" s="100" t="s">
        <v>5279</v>
      </c>
      <c r="F420" s="100" t="s">
        <v>5284</v>
      </c>
      <c r="G420" s="103">
        <v>1</v>
      </c>
      <c r="H420" s="13">
        <v>139.99</v>
      </c>
      <c r="I420" s="106">
        <f t="shared" si="6"/>
        <v>139.99</v>
      </c>
    </row>
    <row r="421" spans="1:9">
      <c r="A421" s="105">
        <v>7325706463038</v>
      </c>
      <c r="B421" s="100" t="s">
        <v>6557</v>
      </c>
      <c r="C421" s="102" t="s">
        <v>6558</v>
      </c>
      <c r="D421" s="102" t="s">
        <v>4011</v>
      </c>
      <c r="E421" s="100" t="s">
        <v>5279</v>
      </c>
      <c r="F421" s="100" t="s">
        <v>5284</v>
      </c>
      <c r="G421" s="103">
        <v>1</v>
      </c>
      <c r="H421" s="13">
        <v>139.99</v>
      </c>
      <c r="I421" s="106">
        <f t="shared" si="6"/>
        <v>139.99</v>
      </c>
    </row>
    <row r="422" spans="1:9">
      <c r="A422" s="105">
        <v>7325706463045</v>
      </c>
      <c r="B422" s="100" t="s">
        <v>6559</v>
      </c>
      <c r="C422" s="102" t="s">
        <v>6560</v>
      </c>
      <c r="D422" s="102" t="s">
        <v>4011</v>
      </c>
      <c r="E422" s="100" t="s">
        <v>5279</v>
      </c>
      <c r="F422" s="100" t="s">
        <v>5284</v>
      </c>
      <c r="G422" s="103">
        <v>1</v>
      </c>
      <c r="H422" s="13">
        <v>139.99</v>
      </c>
      <c r="I422" s="106">
        <f t="shared" si="6"/>
        <v>139.99</v>
      </c>
    </row>
    <row r="423" spans="1:9">
      <c r="A423" s="105">
        <v>7325706462772</v>
      </c>
      <c r="B423" s="100" t="s">
        <v>6577</v>
      </c>
      <c r="C423" s="102" t="s">
        <v>6578</v>
      </c>
      <c r="D423" s="102" t="s">
        <v>4011</v>
      </c>
      <c r="E423" s="100" t="s">
        <v>5279</v>
      </c>
      <c r="F423" s="100" t="s">
        <v>5284</v>
      </c>
      <c r="G423" s="103">
        <v>1</v>
      </c>
      <c r="H423" s="13">
        <v>139.99</v>
      </c>
      <c r="I423" s="106">
        <f t="shared" si="6"/>
        <v>139.99</v>
      </c>
    </row>
    <row r="424" spans="1:9">
      <c r="A424" s="105">
        <v>7325706462918</v>
      </c>
      <c r="B424" s="100" t="s">
        <v>6579</v>
      </c>
      <c r="C424" s="102" t="s">
        <v>6580</v>
      </c>
      <c r="D424" s="102" t="s">
        <v>4011</v>
      </c>
      <c r="E424" s="100" t="s">
        <v>5279</v>
      </c>
      <c r="F424" s="100" t="s">
        <v>5284</v>
      </c>
      <c r="G424" s="103">
        <v>3</v>
      </c>
      <c r="H424" s="13">
        <v>139.99</v>
      </c>
      <c r="I424" s="106">
        <f t="shared" si="6"/>
        <v>419.97</v>
      </c>
    </row>
    <row r="425" spans="1:9">
      <c r="A425" s="105">
        <v>7325706462970</v>
      </c>
      <c r="B425" s="100" t="s">
        <v>6569</v>
      </c>
      <c r="C425" s="102" t="s">
        <v>6570</v>
      </c>
      <c r="D425" s="102" t="s">
        <v>4011</v>
      </c>
      <c r="E425" s="100" t="s">
        <v>5279</v>
      </c>
      <c r="F425" s="100" t="s">
        <v>5284</v>
      </c>
      <c r="G425" s="103">
        <v>2</v>
      </c>
      <c r="H425" s="13">
        <v>139.99</v>
      </c>
      <c r="I425" s="106">
        <f t="shared" si="6"/>
        <v>279.98</v>
      </c>
    </row>
    <row r="426" spans="1:9">
      <c r="A426" s="105">
        <v>7325706462994</v>
      </c>
      <c r="B426" s="100" t="s">
        <v>6555</v>
      </c>
      <c r="C426" s="102" t="s">
        <v>6556</v>
      </c>
      <c r="D426" s="102" t="s">
        <v>4011</v>
      </c>
      <c r="E426" s="100" t="s">
        <v>5279</v>
      </c>
      <c r="F426" s="100" t="s">
        <v>5284</v>
      </c>
      <c r="G426" s="103">
        <v>2</v>
      </c>
      <c r="H426" s="13">
        <v>139.99</v>
      </c>
      <c r="I426" s="106">
        <f t="shared" si="6"/>
        <v>279.98</v>
      </c>
    </row>
    <row r="427" spans="1:9">
      <c r="A427" s="105">
        <v>7325706463014</v>
      </c>
      <c r="B427" s="100" t="s">
        <v>6573</v>
      </c>
      <c r="C427" s="102" t="s">
        <v>6574</v>
      </c>
      <c r="D427" s="102" t="s">
        <v>4011</v>
      </c>
      <c r="E427" s="100" t="s">
        <v>5279</v>
      </c>
      <c r="F427" s="100" t="s">
        <v>5284</v>
      </c>
      <c r="G427" s="103">
        <v>3</v>
      </c>
      <c r="H427" s="13">
        <v>139.99</v>
      </c>
      <c r="I427" s="106">
        <f t="shared" si="6"/>
        <v>419.97</v>
      </c>
    </row>
    <row r="428" spans="1:9">
      <c r="A428" s="105">
        <v>7325706463021</v>
      </c>
      <c r="B428" s="100" t="s">
        <v>6575</v>
      </c>
      <c r="C428" s="102" t="s">
        <v>6576</v>
      </c>
      <c r="D428" s="102" t="s">
        <v>4011</v>
      </c>
      <c r="E428" s="100" t="s">
        <v>5279</v>
      </c>
      <c r="F428" s="100" t="s">
        <v>5284</v>
      </c>
      <c r="G428" s="103">
        <v>3</v>
      </c>
      <c r="H428" s="13">
        <v>139.99</v>
      </c>
      <c r="I428" s="106">
        <f t="shared" si="6"/>
        <v>419.97</v>
      </c>
    </row>
    <row r="429" spans="1:9">
      <c r="A429" s="105">
        <v>7325706770884</v>
      </c>
      <c r="B429" s="100" t="s">
        <v>1105</v>
      </c>
      <c r="C429" s="102" t="s">
        <v>6581</v>
      </c>
      <c r="D429" s="102" t="s">
        <v>4011</v>
      </c>
      <c r="E429" s="100" t="s">
        <v>5259</v>
      </c>
      <c r="F429" s="100" t="s">
        <v>5260</v>
      </c>
      <c r="G429" s="103">
        <v>1</v>
      </c>
      <c r="H429" s="13">
        <v>300</v>
      </c>
      <c r="I429" s="106">
        <f t="shared" si="6"/>
        <v>300</v>
      </c>
    </row>
    <row r="430" spans="1:9">
      <c r="A430" s="105">
        <v>7325706770907</v>
      </c>
      <c r="B430" s="100" t="s">
        <v>1102</v>
      </c>
      <c r="C430" s="102" t="s">
        <v>6582</v>
      </c>
      <c r="D430" s="102" t="s">
        <v>4011</v>
      </c>
      <c r="E430" s="100" t="s">
        <v>5259</v>
      </c>
      <c r="F430" s="100" t="s">
        <v>5260</v>
      </c>
      <c r="G430" s="103">
        <v>1</v>
      </c>
      <c r="H430" s="13">
        <v>300</v>
      </c>
      <c r="I430" s="106">
        <f t="shared" si="6"/>
        <v>300</v>
      </c>
    </row>
    <row r="431" spans="1:9">
      <c r="A431" s="105">
        <v>7325706770914</v>
      </c>
      <c r="B431" s="100" t="s">
        <v>1103</v>
      </c>
      <c r="C431" s="102" t="s">
        <v>6583</v>
      </c>
      <c r="D431" s="102" t="s">
        <v>4011</v>
      </c>
      <c r="E431" s="100" t="s">
        <v>5259</v>
      </c>
      <c r="F431" s="100" t="s">
        <v>5260</v>
      </c>
      <c r="G431" s="103">
        <v>1</v>
      </c>
      <c r="H431" s="13">
        <v>300</v>
      </c>
      <c r="I431" s="106">
        <f t="shared" si="6"/>
        <v>300</v>
      </c>
    </row>
    <row r="432" spans="1:9">
      <c r="A432" s="105">
        <v>7325706770921</v>
      </c>
      <c r="B432" s="100" t="s">
        <v>1100</v>
      </c>
      <c r="C432" s="102" t="s">
        <v>6584</v>
      </c>
      <c r="D432" s="102" t="s">
        <v>4011</v>
      </c>
      <c r="E432" s="100" t="s">
        <v>5259</v>
      </c>
      <c r="F432" s="100" t="s">
        <v>5260</v>
      </c>
      <c r="G432" s="103">
        <v>1</v>
      </c>
      <c r="H432" s="13">
        <v>300</v>
      </c>
      <c r="I432" s="106">
        <f t="shared" si="6"/>
        <v>300</v>
      </c>
    </row>
    <row r="433" spans="1:9">
      <c r="A433" s="105">
        <v>7325706517977</v>
      </c>
      <c r="B433" s="100" t="s">
        <v>2024</v>
      </c>
      <c r="C433" s="102" t="s">
        <v>6585</v>
      </c>
      <c r="D433" s="102" t="s">
        <v>4011</v>
      </c>
      <c r="E433" s="100" t="s">
        <v>5259</v>
      </c>
      <c r="F433" s="100" t="s">
        <v>5287</v>
      </c>
      <c r="G433" s="103">
        <v>4</v>
      </c>
      <c r="H433" s="13">
        <v>189.99</v>
      </c>
      <c r="I433" s="106">
        <f t="shared" si="6"/>
        <v>759.96</v>
      </c>
    </row>
    <row r="434" spans="1:9">
      <c r="A434" s="105">
        <v>7325706517984</v>
      </c>
      <c r="B434" s="100" t="s">
        <v>84</v>
      </c>
      <c r="C434" s="102" t="s">
        <v>6586</v>
      </c>
      <c r="D434" s="102" t="s">
        <v>4011</v>
      </c>
      <c r="E434" s="100" t="s">
        <v>5259</v>
      </c>
      <c r="F434" s="100" t="s">
        <v>5287</v>
      </c>
      <c r="G434" s="103">
        <v>1</v>
      </c>
      <c r="H434" s="13">
        <v>189.99</v>
      </c>
      <c r="I434" s="106">
        <f t="shared" si="6"/>
        <v>189.99</v>
      </c>
    </row>
    <row r="435" spans="1:9">
      <c r="A435" s="105">
        <v>7325706517991</v>
      </c>
      <c r="B435" s="100" t="s">
        <v>85</v>
      </c>
      <c r="C435" s="102" t="s">
        <v>6587</v>
      </c>
      <c r="D435" s="102" t="s">
        <v>4011</v>
      </c>
      <c r="E435" s="100" t="s">
        <v>5259</v>
      </c>
      <c r="F435" s="100" t="s">
        <v>5287</v>
      </c>
      <c r="G435" s="103">
        <v>3</v>
      </c>
      <c r="H435" s="13">
        <v>189.99</v>
      </c>
      <c r="I435" s="106">
        <f t="shared" si="6"/>
        <v>569.97</v>
      </c>
    </row>
    <row r="436" spans="1:9">
      <c r="A436" s="105">
        <v>7325706705596</v>
      </c>
      <c r="B436" s="100" t="s">
        <v>97</v>
      </c>
      <c r="C436" s="102" t="s">
        <v>6588</v>
      </c>
      <c r="D436" s="102" t="s">
        <v>4011</v>
      </c>
      <c r="E436" s="100" t="s">
        <v>5259</v>
      </c>
      <c r="F436" s="100" t="s">
        <v>5287</v>
      </c>
      <c r="G436" s="103">
        <v>2</v>
      </c>
      <c r="H436" s="13">
        <v>249.99</v>
      </c>
      <c r="I436" s="106">
        <f t="shared" si="6"/>
        <v>499.98</v>
      </c>
    </row>
    <row r="437" spans="1:9">
      <c r="A437" s="105">
        <v>7325706705602</v>
      </c>
      <c r="B437" s="100" t="s">
        <v>94</v>
      </c>
      <c r="C437" s="102" t="s">
        <v>6589</v>
      </c>
      <c r="D437" s="102" t="s">
        <v>4011</v>
      </c>
      <c r="E437" s="100" t="s">
        <v>5259</v>
      </c>
      <c r="F437" s="100" t="s">
        <v>5287</v>
      </c>
      <c r="G437" s="103">
        <v>2</v>
      </c>
      <c r="H437" s="13">
        <v>249.99</v>
      </c>
      <c r="I437" s="106">
        <f t="shared" si="6"/>
        <v>499.98</v>
      </c>
    </row>
    <row r="438" spans="1:9">
      <c r="A438" s="105">
        <v>7325706705619</v>
      </c>
      <c r="B438" s="100" t="s">
        <v>95</v>
      </c>
      <c r="C438" s="102" t="s">
        <v>6590</v>
      </c>
      <c r="D438" s="102" t="s">
        <v>4011</v>
      </c>
      <c r="E438" s="100" t="s">
        <v>5259</v>
      </c>
      <c r="F438" s="100" t="s">
        <v>5287</v>
      </c>
      <c r="G438" s="103">
        <v>3</v>
      </c>
      <c r="H438" s="13">
        <v>249.99</v>
      </c>
      <c r="I438" s="106">
        <f t="shared" si="6"/>
        <v>749.97</v>
      </c>
    </row>
    <row r="439" spans="1:9">
      <c r="A439" s="105">
        <v>7325706705626</v>
      </c>
      <c r="B439" s="100" t="s">
        <v>98</v>
      </c>
      <c r="C439" s="102" t="s">
        <v>6591</v>
      </c>
      <c r="D439" s="102" t="s">
        <v>4011</v>
      </c>
      <c r="E439" s="100" t="s">
        <v>5259</v>
      </c>
      <c r="F439" s="100" t="s">
        <v>5287</v>
      </c>
      <c r="G439" s="103">
        <v>1</v>
      </c>
      <c r="H439" s="13">
        <v>249.99</v>
      </c>
      <c r="I439" s="106">
        <f t="shared" si="6"/>
        <v>249.99</v>
      </c>
    </row>
    <row r="440" spans="1:9">
      <c r="A440" s="105">
        <v>7325706705633</v>
      </c>
      <c r="B440" s="100" t="s">
        <v>96</v>
      </c>
      <c r="C440" s="102" t="s">
        <v>6592</v>
      </c>
      <c r="D440" s="102" t="s">
        <v>4011</v>
      </c>
      <c r="E440" s="100" t="s">
        <v>5259</v>
      </c>
      <c r="F440" s="100" t="s">
        <v>5287</v>
      </c>
      <c r="G440" s="103">
        <v>3</v>
      </c>
      <c r="H440" s="13">
        <v>249.99</v>
      </c>
      <c r="I440" s="106">
        <f t="shared" si="6"/>
        <v>749.97</v>
      </c>
    </row>
    <row r="441" spans="1:9">
      <c r="A441" s="105">
        <v>7325706705640</v>
      </c>
      <c r="B441" s="100" t="s">
        <v>99</v>
      </c>
      <c r="C441" s="102" t="s">
        <v>6593</v>
      </c>
      <c r="D441" s="102" t="s">
        <v>4011</v>
      </c>
      <c r="E441" s="100" t="s">
        <v>5259</v>
      </c>
      <c r="F441" s="100" t="s">
        <v>5287</v>
      </c>
      <c r="G441" s="103">
        <v>2</v>
      </c>
      <c r="H441" s="13">
        <v>249.99</v>
      </c>
      <c r="I441" s="106">
        <f t="shared" si="6"/>
        <v>499.98</v>
      </c>
    </row>
    <row r="442" spans="1:9">
      <c r="A442" s="105">
        <v>7325706771782</v>
      </c>
      <c r="B442" s="100" t="s">
        <v>1891</v>
      </c>
      <c r="C442" s="102" t="s">
        <v>6594</v>
      </c>
      <c r="D442" s="102" t="s">
        <v>4011</v>
      </c>
      <c r="E442" s="100" t="s">
        <v>5259</v>
      </c>
      <c r="F442" s="100" t="s">
        <v>5287</v>
      </c>
      <c r="G442" s="103">
        <v>4</v>
      </c>
      <c r="H442" s="13">
        <v>190</v>
      </c>
      <c r="I442" s="106">
        <f t="shared" si="6"/>
        <v>760</v>
      </c>
    </row>
    <row r="443" spans="1:9">
      <c r="A443" s="105">
        <v>7325706771799</v>
      </c>
      <c r="B443" s="100" t="s">
        <v>1892</v>
      </c>
      <c r="C443" s="102" t="s">
        <v>6595</v>
      </c>
      <c r="D443" s="102" t="s">
        <v>4011</v>
      </c>
      <c r="E443" s="100" t="s">
        <v>5259</v>
      </c>
      <c r="F443" s="100" t="s">
        <v>5287</v>
      </c>
      <c r="G443" s="103">
        <v>7</v>
      </c>
      <c r="H443" s="13">
        <v>190</v>
      </c>
      <c r="I443" s="106">
        <f t="shared" si="6"/>
        <v>1330</v>
      </c>
    </row>
    <row r="444" spans="1:9">
      <c r="A444" s="105">
        <v>7325706771805</v>
      </c>
      <c r="B444" s="100" t="s">
        <v>1779</v>
      </c>
      <c r="C444" s="102" t="s">
        <v>6596</v>
      </c>
      <c r="D444" s="102" t="s">
        <v>4011</v>
      </c>
      <c r="E444" s="100" t="s">
        <v>5259</v>
      </c>
      <c r="F444" s="100" t="s">
        <v>5287</v>
      </c>
      <c r="G444" s="103">
        <v>4</v>
      </c>
      <c r="H444" s="13">
        <v>190</v>
      </c>
      <c r="I444" s="106">
        <f t="shared" si="6"/>
        <v>760</v>
      </c>
    </row>
    <row r="445" spans="1:9">
      <c r="A445" s="105">
        <v>7325706771812</v>
      </c>
      <c r="B445" s="100" t="s">
        <v>1893</v>
      </c>
      <c r="C445" s="102" t="s">
        <v>6597</v>
      </c>
      <c r="D445" s="102" t="s">
        <v>4011</v>
      </c>
      <c r="E445" s="100" t="s">
        <v>5259</v>
      </c>
      <c r="F445" s="100" t="s">
        <v>5287</v>
      </c>
      <c r="G445" s="103">
        <v>6</v>
      </c>
      <c r="H445" s="13">
        <v>190</v>
      </c>
      <c r="I445" s="106">
        <f t="shared" si="6"/>
        <v>1140</v>
      </c>
    </row>
    <row r="446" spans="1:9">
      <c r="A446" s="105">
        <v>7325706609863</v>
      </c>
      <c r="B446" s="100" t="s">
        <v>6598</v>
      </c>
      <c r="C446" s="102" t="s">
        <v>6599</v>
      </c>
      <c r="D446" s="102" t="s">
        <v>4011</v>
      </c>
      <c r="E446" s="100" t="s">
        <v>5261</v>
      </c>
      <c r="F446" s="100" t="s">
        <v>5262</v>
      </c>
      <c r="G446" s="103">
        <v>3</v>
      </c>
      <c r="H446" s="13">
        <v>139.99</v>
      </c>
      <c r="I446" s="106">
        <f t="shared" si="6"/>
        <v>419.97</v>
      </c>
    </row>
    <row r="447" spans="1:9">
      <c r="A447" s="105">
        <v>7325706609887</v>
      </c>
      <c r="B447" s="100" t="s">
        <v>30</v>
      </c>
      <c r="C447" s="102" t="s">
        <v>6600</v>
      </c>
      <c r="D447" s="102" t="s">
        <v>4011</v>
      </c>
      <c r="E447" s="100" t="s">
        <v>5261</v>
      </c>
      <c r="F447" s="100" t="s">
        <v>5262</v>
      </c>
      <c r="G447" s="103">
        <v>4</v>
      </c>
      <c r="H447" s="13">
        <v>139.99</v>
      </c>
      <c r="I447" s="106">
        <f t="shared" si="6"/>
        <v>559.96</v>
      </c>
    </row>
    <row r="448" spans="1:9">
      <c r="A448" s="105">
        <v>7325706609948</v>
      </c>
      <c r="B448" s="100" t="s">
        <v>6601</v>
      </c>
      <c r="C448" s="102" t="s">
        <v>6602</v>
      </c>
      <c r="D448" s="102" t="s">
        <v>4011</v>
      </c>
      <c r="E448" s="100" t="s">
        <v>5261</v>
      </c>
      <c r="F448" s="100" t="s">
        <v>5262</v>
      </c>
      <c r="G448" s="103">
        <v>2</v>
      </c>
      <c r="H448" s="13">
        <v>139.99</v>
      </c>
      <c r="I448" s="106">
        <f t="shared" si="6"/>
        <v>279.98</v>
      </c>
    </row>
    <row r="449" spans="1:9">
      <c r="A449" s="105">
        <v>7325706609955</v>
      </c>
      <c r="B449" s="100" t="s">
        <v>6603</v>
      </c>
      <c r="C449" s="102" t="s">
        <v>6604</v>
      </c>
      <c r="D449" s="102" t="s">
        <v>4011</v>
      </c>
      <c r="E449" s="100" t="s">
        <v>5261</v>
      </c>
      <c r="F449" s="100" t="s">
        <v>5262</v>
      </c>
      <c r="G449" s="103">
        <v>3</v>
      </c>
      <c r="H449" s="13">
        <v>139.99</v>
      </c>
      <c r="I449" s="106">
        <f t="shared" si="6"/>
        <v>419.97</v>
      </c>
    </row>
    <row r="450" spans="1:9">
      <c r="A450" s="105">
        <v>7325706610777</v>
      </c>
      <c r="B450" s="100" t="s">
        <v>6605</v>
      </c>
      <c r="C450" s="102" t="s">
        <v>6606</v>
      </c>
      <c r="D450" s="102" t="s">
        <v>4011</v>
      </c>
      <c r="E450" s="100" t="s">
        <v>5261</v>
      </c>
      <c r="F450" s="100" t="s">
        <v>5275</v>
      </c>
      <c r="G450" s="103">
        <v>1</v>
      </c>
      <c r="H450" s="13">
        <v>169.99</v>
      </c>
      <c r="I450" s="106">
        <f t="shared" si="6"/>
        <v>169.99</v>
      </c>
    </row>
    <row r="451" spans="1:9">
      <c r="A451" s="105">
        <v>7325706610791</v>
      </c>
      <c r="B451" s="100" t="s">
        <v>6607</v>
      </c>
      <c r="C451" s="102" t="s">
        <v>6608</v>
      </c>
      <c r="D451" s="102" t="s">
        <v>4011</v>
      </c>
      <c r="E451" s="100" t="s">
        <v>5261</v>
      </c>
      <c r="F451" s="100" t="s">
        <v>5275</v>
      </c>
      <c r="G451" s="103">
        <v>5</v>
      </c>
      <c r="H451" s="13">
        <v>169.99</v>
      </c>
      <c r="I451" s="106">
        <f t="shared" si="6"/>
        <v>849.95</v>
      </c>
    </row>
    <row r="452" spans="1:9">
      <c r="A452" s="105">
        <v>7325706610807</v>
      </c>
      <c r="B452" s="100" t="s">
        <v>6609</v>
      </c>
      <c r="C452" s="102" t="s">
        <v>6610</v>
      </c>
      <c r="D452" s="102" t="s">
        <v>4011</v>
      </c>
      <c r="E452" s="100" t="s">
        <v>5261</v>
      </c>
      <c r="F452" s="100" t="s">
        <v>5275</v>
      </c>
      <c r="G452" s="103">
        <v>1</v>
      </c>
      <c r="H452" s="13">
        <v>169.99</v>
      </c>
      <c r="I452" s="106">
        <f t="shared" si="6"/>
        <v>169.99</v>
      </c>
    </row>
    <row r="453" spans="1:9">
      <c r="A453" s="105">
        <v>7325706610814</v>
      </c>
      <c r="B453" s="100" t="s">
        <v>6611</v>
      </c>
      <c r="C453" s="102" t="s">
        <v>6612</v>
      </c>
      <c r="D453" s="102" t="s">
        <v>4011</v>
      </c>
      <c r="E453" s="100" t="s">
        <v>5261</v>
      </c>
      <c r="F453" s="100" t="s">
        <v>5275</v>
      </c>
      <c r="G453" s="103">
        <v>4</v>
      </c>
      <c r="H453" s="13">
        <v>169.99</v>
      </c>
      <c r="I453" s="106">
        <f t="shared" ref="I453:I516" si="7">H453*G453</f>
        <v>679.96</v>
      </c>
    </row>
    <row r="454" spans="1:9">
      <c r="A454" s="105">
        <v>7325706610821</v>
      </c>
      <c r="B454" s="100" t="s">
        <v>6613</v>
      </c>
      <c r="C454" s="102" t="s">
        <v>6614</v>
      </c>
      <c r="D454" s="102" t="s">
        <v>4011</v>
      </c>
      <c r="E454" s="100" t="s">
        <v>5261</v>
      </c>
      <c r="F454" s="100" t="s">
        <v>5275</v>
      </c>
      <c r="G454" s="103">
        <v>4</v>
      </c>
      <c r="H454" s="13">
        <v>169.99</v>
      </c>
      <c r="I454" s="106">
        <f t="shared" si="7"/>
        <v>679.96</v>
      </c>
    </row>
    <row r="455" spans="1:9">
      <c r="A455" s="105">
        <v>7325706774639</v>
      </c>
      <c r="B455" s="100" t="s">
        <v>1544</v>
      </c>
      <c r="C455" s="102" t="s">
        <v>6615</v>
      </c>
      <c r="D455" s="102" t="s">
        <v>4011</v>
      </c>
      <c r="E455" s="100" t="s">
        <v>5237</v>
      </c>
      <c r="F455" s="100" t="s">
        <v>5290</v>
      </c>
      <c r="G455" s="103">
        <v>2</v>
      </c>
      <c r="H455" s="13">
        <v>120</v>
      </c>
      <c r="I455" s="106">
        <f t="shared" si="7"/>
        <v>240</v>
      </c>
    </row>
    <row r="456" spans="1:9">
      <c r="A456" s="105">
        <v>7325706774646</v>
      </c>
      <c r="B456" s="100" t="s">
        <v>1540</v>
      </c>
      <c r="C456" s="102" t="s">
        <v>6616</v>
      </c>
      <c r="D456" s="102" t="s">
        <v>4011</v>
      </c>
      <c r="E456" s="100" t="s">
        <v>5237</v>
      </c>
      <c r="F456" s="100" t="s">
        <v>5290</v>
      </c>
      <c r="G456" s="103">
        <v>6</v>
      </c>
      <c r="H456" s="13">
        <v>120</v>
      </c>
      <c r="I456" s="106">
        <f t="shared" si="7"/>
        <v>720</v>
      </c>
    </row>
    <row r="457" spans="1:9">
      <c r="A457" s="105">
        <v>7325706774653</v>
      </c>
      <c r="B457" s="100" t="s">
        <v>1541</v>
      </c>
      <c r="C457" s="102" t="s">
        <v>6617</v>
      </c>
      <c r="D457" s="102" t="s">
        <v>4011</v>
      </c>
      <c r="E457" s="100" t="s">
        <v>5237</v>
      </c>
      <c r="F457" s="100" t="s">
        <v>5290</v>
      </c>
      <c r="G457" s="103">
        <v>12</v>
      </c>
      <c r="H457" s="13">
        <v>120</v>
      </c>
      <c r="I457" s="106">
        <f t="shared" si="7"/>
        <v>1440</v>
      </c>
    </row>
    <row r="458" spans="1:9">
      <c r="A458" s="105">
        <v>7325706774660</v>
      </c>
      <c r="B458" s="100" t="s">
        <v>1542</v>
      </c>
      <c r="C458" s="102" t="s">
        <v>6618</v>
      </c>
      <c r="D458" s="102" t="s">
        <v>4011</v>
      </c>
      <c r="E458" s="100" t="s">
        <v>5237</v>
      </c>
      <c r="F458" s="100" t="s">
        <v>5290</v>
      </c>
      <c r="G458" s="103">
        <v>6</v>
      </c>
      <c r="H458" s="13">
        <v>120</v>
      </c>
      <c r="I458" s="106">
        <f t="shared" si="7"/>
        <v>720</v>
      </c>
    </row>
    <row r="459" spans="1:9">
      <c r="A459" s="105">
        <v>7325706774677</v>
      </c>
      <c r="B459" s="100" t="s">
        <v>1538</v>
      </c>
      <c r="C459" s="102" t="s">
        <v>6619</v>
      </c>
      <c r="D459" s="102" t="s">
        <v>4011</v>
      </c>
      <c r="E459" s="100" t="s">
        <v>5237</v>
      </c>
      <c r="F459" s="100" t="s">
        <v>5290</v>
      </c>
      <c r="G459" s="103">
        <v>4</v>
      </c>
      <c r="H459" s="13">
        <v>120</v>
      </c>
      <c r="I459" s="106">
        <f t="shared" si="7"/>
        <v>480</v>
      </c>
    </row>
    <row r="460" spans="1:9">
      <c r="A460" s="105">
        <v>7325706774684</v>
      </c>
      <c r="B460" s="100" t="s">
        <v>1543</v>
      </c>
      <c r="C460" s="102" t="s">
        <v>6620</v>
      </c>
      <c r="D460" s="102" t="s">
        <v>4011</v>
      </c>
      <c r="E460" s="100" t="s">
        <v>5237</v>
      </c>
      <c r="F460" s="100" t="s">
        <v>5290</v>
      </c>
      <c r="G460" s="103">
        <v>5</v>
      </c>
      <c r="H460" s="13">
        <v>120</v>
      </c>
      <c r="I460" s="106">
        <f t="shared" si="7"/>
        <v>600</v>
      </c>
    </row>
    <row r="461" spans="1:9">
      <c r="A461" s="105">
        <v>7325706839727</v>
      </c>
      <c r="B461" s="100" t="s">
        <v>2403</v>
      </c>
      <c r="C461" s="102" t="s">
        <v>6621</v>
      </c>
      <c r="D461" s="102" t="s">
        <v>4011</v>
      </c>
      <c r="E461" s="100" t="s">
        <v>6622</v>
      </c>
      <c r="F461" s="100" t="s">
        <v>5305</v>
      </c>
      <c r="G461" s="103">
        <v>1</v>
      </c>
      <c r="H461" s="13">
        <v>300</v>
      </c>
      <c r="I461" s="106">
        <f t="shared" si="7"/>
        <v>300</v>
      </c>
    </row>
    <row r="462" spans="1:9">
      <c r="A462" s="105">
        <v>7325706839734</v>
      </c>
      <c r="B462" s="100" t="s">
        <v>2036</v>
      </c>
      <c r="C462" s="102" t="s">
        <v>6623</v>
      </c>
      <c r="D462" s="102" t="s">
        <v>4011</v>
      </c>
      <c r="E462" s="100" t="s">
        <v>6622</v>
      </c>
      <c r="F462" s="100" t="s">
        <v>5305</v>
      </c>
      <c r="G462" s="103">
        <v>4</v>
      </c>
      <c r="H462" s="13">
        <v>300</v>
      </c>
      <c r="I462" s="106">
        <f t="shared" si="7"/>
        <v>1200</v>
      </c>
    </row>
    <row r="463" spans="1:9">
      <c r="A463" s="105">
        <v>7325706839741</v>
      </c>
      <c r="B463" s="100" t="s">
        <v>543</v>
      </c>
      <c r="C463" s="102" t="s">
        <v>6624</v>
      </c>
      <c r="D463" s="102" t="s">
        <v>4011</v>
      </c>
      <c r="E463" s="100" t="s">
        <v>6622</v>
      </c>
      <c r="F463" s="100" t="s">
        <v>5305</v>
      </c>
      <c r="G463" s="103">
        <v>4</v>
      </c>
      <c r="H463" s="13">
        <v>300</v>
      </c>
      <c r="I463" s="106">
        <f t="shared" si="7"/>
        <v>1200</v>
      </c>
    </row>
    <row r="464" spans="1:9">
      <c r="A464" s="105">
        <v>7325706839758</v>
      </c>
      <c r="B464" s="100" t="s">
        <v>542</v>
      </c>
      <c r="C464" s="102" t="s">
        <v>6625</v>
      </c>
      <c r="D464" s="102" t="s">
        <v>4011</v>
      </c>
      <c r="E464" s="100" t="s">
        <v>6622</v>
      </c>
      <c r="F464" s="100" t="s">
        <v>5305</v>
      </c>
      <c r="G464" s="103">
        <v>5</v>
      </c>
      <c r="H464" s="13">
        <v>300</v>
      </c>
      <c r="I464" s="106">
        <f t="shared" si="7"/>
        <v>1500</v>
      </c>
    </row>
    <row r="465" spans="1:9">
      <c r="A465" s="105">
        <v>7325706839765</v>
      </c>
      <c r="B465" s="100" t="s">
        <v>2035</v>
      </c>
      <c r="C465" s="102" t="s">
        <v>6626</v>
      </c>
      <c r="D465" s="102" t="s">
        <v>4011</v>
      </c>
      <c r="E465" s="100" t="s">
        <v>6622</v>
      </c>
      <c r="F465" s="100" t="s">
        <v>5305</v>
      </c>
      <c r="G465" s="103">
        <v>2</v>
      </c>
      <c r="H465" s="13">
        <v>300</v>
      </c>
      <c r="I465" s="106">
        <f t="shared" si="7"/>
        <v>600</v>
      </c>
    </row>
    <row r="466" spans="1:9">
      <c r="A466" s="105">
        <v>7325706838348</v>
      </c>
      <c r="B466" s="100" t="s">
        <v>2400</v>
      </c>
      <c r="C466" s="102" t="s">
        <v>6627</v>
      </c>
      <c r="D466" s="102" t="s">
        <v>4011</v>
      </c>
      <c r="E466" s="100" t="s">
        <v>5211</v>
      </c>
      <c r="F466" s="100" t="s">
        <v>5305</v>
      </c>
      <c r="G466" s="103">
        <v>2</v>
      </c>
      <c r="H466" s="13">
        <v>180</v>
      </c>
      <c r="I466" s="106">
        <f t="shared" si="7"/>
        <v>360</v>
      </c>
    </row>
    <row r="467" spans="1:9">
      <c r="A467" s="105">
        <v>7325706838355</v>
      </c>
      <c r="B467" s="100" t="s">
        <v>2398</v>
      </c>
      <c r="C467" s="102" t="s">
        <v>6628</v>
      </c>
      <c r="D467" s="102" t="s">
        <v>4011</v>
      </c>
      <c r="E467" s="100" t="s">
        <v>5211</v>
      </c>
      <c r="F467" s="100" t="s">
        <v>5305</v>
      </c>
      <c r="G467" s="103">
        <v>10</v>
      </c>
      <c r="H467" s="13">
        <v>180</v>
      </c>
      <c r="I467" s="106">
        <f t="shared" si="7"/>
        <v>1800</v>
      </c>
    </row>
    <row r="468" spans="1:9">
      <c r="A468" s="105">
        <v>7325706839734</v>
      </c>
      <c r="B468" s="100" t="s">
        <v>2036</v>
      </c>
      <c r="C468" s="102" t="s">
        <v>6623</v>
      </c>
      <c r="D468" s="102" t="s">
        <v>4011</v>
      </c>
      <c r="E468" s="100" t="s">
        <v>6622</v>
      </c>
      <c r="F468" s="100" t="s">
        <v>5305</v>
      </c>
      <c r="G468" s="103">
        <v>1</v>
      </c>
      <c r="H468" s="13">
        <v>300</v>
      </c>
      <c r="I468" s="106">
        <f t="shared" si="7"/>
        <v>300</v>
      </c>
    </row>
    <row r="469" spans="1:9">
      <c r="A469" s="105">
        <v>7325706839765</v>
      </c>
      <c r="B469" s="100" t="s">
        <v>2035</v>
      </c>
      <c r="C469" s="102" t="s">
        <v>6626</v>
      </c>
      <c r="D469" s="102" t="s">
        <v>4011</v>
      </c>
      <c r="E469" s="100" t="s">
        <v>6622</v>
      </c>
      <c r="F469" s="100" t="s">
        <v>5305</v>
      </c>
      <c r="G469" s="103">
        <v>1</v>
      </c>
      <c r="H469" s="13">
        <v>300</v>
      </c>
      <c r="I469" s="106">
        <f t="shared" si="7"/>
        <v>300</v>
      </c>
    </row>
    <row r="470" spans="1:9">
      <c r="A470" s="105">
        <v>7325706838379</v>
      </c>
      <c r="B470" s="100" t="s">
        <v>2399</v>
      </c>
      <c r="C470" s="102" t="s">
        <v>6629</v>
      </c>
      <c r="D470" s="102" t="s">
        <v>4011</v>
      </c>
      <c r="E470" s="100" t="s">
        <v>5211</v>
      </c>
      <c r="F470" s="100" t="s">
        <v>5305</v>
      </c>
      <c r="G470" s="103">
        <v>9</v>
      </c>
      <c r="H470" s="13">
        <v>180</v>
      </c>
      <c r="I470" s="106">
        <f t="shared" si="7"/>
        <v>1620</v>
      </c>
    </row>
    <row r="471" spans="1:9">
      <c r="A471" s="105">
        <v>7325706838386</v>
      </c>
      <c r="B471" s="100" t="s">
        <v>2396</v>
      </c>
      <c r="C471" s="102" t="s">
        <v>6630</v>
      </c>
      <c r="D471" s="102" t="s">
        <v>4011</v>
      </c>
      <c r="E471" s="100" t="s">
        <v>5211</v>
      </c>
      <c r="F471" s="100" t="s">
        <v>5305</v>
      </c>
      <c r="G471" s="103">
        <v>4</v>
      </c>
      <c r="H471" s="13">
        <v>180</v>
      </c>
      <c r="I471" s="106">
        <f t="shared" si="7"/>
        <v>720</v>
      </c>
    </row>
    <row r="472" spans="1:9">
      <c r="A472" s="105">
        <v>7325706838393</v>
      </c>
      <c r="B472" s="100" t="s">
        <v>2397</v>
      </c>
      <c r="C472" s="102" t="s">
        <v>6631</v>
      </c>
      <c r="D472" s="102" t="s">
        <v>4011</v>
      </c>
      <c r="E472" s="100" t="s">
        <v>5211</v>
      </c>
      <c r="F472" s="100" t="s">
        <v>5305</v>
      </c>
      <c r="G472" s="103">
        <v>3</v>
      </c>
      <c r="H472" s="13">
        <v>180</v>
      </c>
      <c r="I472" s="106">
        <f t="shared" si="7"/>
        <v>540</v>
      </c>
    </row>
    <row r="473" spans="1:9">
      <c r="A473" s="105">
        <v>7325706838362</v>
      </c>
      <c r="B473" s="100" t="s">
        <v>2395</v>
      </c>
      <c r="C473" s="102" t="s">
        <v>6632</v>
      </c>
      <c r="D473" s="102" t="s">
        <v>4011</v>
      </c>
      <c r="E473" s="100" t="s">
        <v>5211</v>
      </c>
      <c r="F473" s="100" t="s">
        <v>5305</v>
      </c>
      <c r="G473" s="103">
        <v>8</v>
      </c>
      <c r="H473" s="13">
        <v>180</v>
      </c>
      <c r="I473" s="106">
        <f t="shared" si="7"/>
        <v>1440</v>
      </c>
    </row>
    <row r="474" spans="1:9">
      <c r="A474" s="105">
        <v>7325706843533</v>
      </c>
      <c r="B474" s="100" t="s">
        <v>2434</v>
      </c>
      <c r="C474" s="102" t="s">
        <v>6633</v>
      </c>
      <c r="D474" s="102" t="s">
        <v>4011</v>
      </c>
      <c r="E474" s="100" t="s">
        <v>6622</v>
      </c>
      <c r="F474" s="100" t="s">
        <v>5306</v>
      </c>
      <c r="G474" s="103">
        <v>3</v>
      </c>
      <c r="H474" s="13">
        <v>250</v>
      </c>
      <c r="I474" s="106">
        <f t="shared" si="7"/>
        <v>750</v>
      </c>
    </row>
    <row r="475" spans="1:9">
      <c r="A475" s="105">
        <v>7325706843540</v>
      </c>
      <c r="B475" s="100" t="s">
        <v>2431</v>
      </c>
      <c r="C475" s="102" t="s">
        <v>6634</v>
      </c>
      <c r="D475" s="102" t="s">
        <v>4011</v>
      </c>
      <c r="E475" s="100" t="s">
        <v>6622</v>
      </c>
      <c r="F475" s="100" t="s">
        <v>5306</v>
      </c>
      <c r="G475" s="103">
        <v>1</v>
      </c>
      <c r="H475" s="13">
        <v>250</v>
      </c>
      <c r="I475" s="106">
        <f t="shared" si="7"/>
        <v>250</v>
      </c>
    </row>
    <row r="476" spans="1:9">
      <c r="A476" s="105">
        <v>7325706843564</v>
      </c>
      <c r="B476" s="100" t="s">
        <v>2432</v>
      </c>
      <c r="C476" s="102" t="s">
        <v>6635</v>
      </c>
      <c r="D476" s="102" t="s">
        <v>4011</v>
      </c>
      <c r="E476" s="100" t="s">
        <v>6622</v>
      </c>
      <c r="F476" s="100" t="s">
        <v>5306</v>
      </c>
      <c r="G476" s="103">
        <v>3</v>
      </c>
      <c r="H476" s="13">
        <v>250</v>
      </c>
      <c r="I476" s="106">
        <f t="shared" si="7"/>
        <v>750</v>
      </c>
    </row>
    <row r="477" spans="1:9">
      <c r="A477" s="105">
        <v>7325706906337</v>
      </c>
      <c r="B477" s="100" t="s">
        <v>2819</v>
      </c>
      <c r="C477" s="102" t="s">
        <v>6636</v>
      </c>
      <c r="D477" s="102" t="s">
        <v>4011</v>
      </c>
      <c r="E477" s="100" t="s">
        <v>5269</v>
      </c>
      <c r="F477" s="100" t="s">
        <v>5270</v>
      </c>
      <c r="G477" s="103">
        <v>3</v>
      </c>
      <c r="H477" s="13">
        <v>250</v>
      </c>
      <c r="I477" s="106">
        <f t="shared" si="7"/>
        <v>750</v>
      </c>
    </row>
    <row r="478" spans="1:9">
      <c r="A478" s="105">
        <v>7325706906351</v>
      </c>
      <c r="B478" s="100" t="s">
        <v>2821</v>
      </c>
      <c r="C478" s="102" t="s">
        <v>6224</v>
      </c>
      <c r="D478" s="102" t="s">
        <v>4011</v>
      </c>
      <c r="E478" s="100" t="s">
        <v>5269</v>
      </c>
      <c r="F478" s="100" t="s">
        <v>5270</v>
      </c>
      <c r="G478" s="103">
        <v>4</v>
      </c>
      <c r="H478" s="13">
        <v>250</v>
      </c>
      <c r="I478" s="106">
        <f t="shared" si="7"/>
        <v>1000</v>
      </c>
    </row>
    <row r="479" spans="1:9">
      <c r="A479" s="105">
        <v>7325706906375</v>
      </c>
      <c r="B479" s="100" t="s">
        <v>6637</v>
      </c>
      <c r="C479" s="102" t="s">
        <v>6638</v>
      </c>
      <c r="D479" s="102" t="s">
        <v>4011</v>
      </c>
      <c r="E479" s="100" t="s">
        <v>5269</v>
      </c>
      <c r="F479" s="100" t="s">
        <v>5270</v>
      </c>
      <c r="G479" s="103">
        <v>5</v>
      </c>
      <c r="H479" s="13">
        <v>250</v>
      </c>
      <c r="I479" s="106">
        <f t="shared" si="7"/>
        <v>1250</v>
      </c>
    </row>
    <row r="480" spans="1:9">
      <c r="A480" s="105">
        <v>7325706906368</v>
      </c>
      <c r="B480" s="100" t="s">
        <v>2820</v>
      </c>
      <c r="C480" s="102" t="s">
        <v>6639</v>
      </c>
      <c r="D480" s="102" t="s">
        <v>4011</v>
      </c>
      <c r="E480" s="100" t="s">
        <v>5269</v>
      </c>
      <c r="F480" s="100" t="s">
        <v>5270</v>
      </c>
      <c r="G480" s="103">
        <v>9</v>
      </c>
      <c r="H480" s="13">
        <v>250</v>
      </c>
      <c r="I480" s="106">
        <f t="shared" si="7"/>
        <v>2250</v>
      </c>
    </row>
    <row r="481" spans="1:9">
      <c r="A481" s="105">
        <v>7325706906344</v>
      </c>
      <c r="B481" s="100" t="s">
        <v>2818</v>
      </c>
      <c r="C481" s="102" t="s">
        <v>6640</v>
      </c>
      <c r="D481" s="102" t="s">
        <v>4011</v>
      </c>
      <c r="E481" s="100" t="s">
        <v>5269</v>
      </c>
      <c r="F481" s="100" t="s">
        <v>5270</v>
      </c>
      <c r="G481" s="103">
        <v>7</v>
      </c>
      <c r="H481" s="13">
        <v>250</v>
      </c>
      <c r="I481" s="106">
        <f t="shared" si="7"/>
        <v>1750</v>
      </c>
    </row>
    <row r="482" spans="1:9">
      <c r="A482" s="105">
        <v>7325705735310</v>
      </c>
      <c r="B482" s="100" t="s">
        <v>6080</v>
      </c>
      <c r="C482" s="102" t="s">
        <v>6081</v>
      </c>
      <c r="D482" s="102" t="s">
        <v>4011</v>
      </c>
      <c r="E482" s="100" t="s">
        <v>5237</v>
      </c>
      <c r="F482" s="100" t="s">
        <v>5277</v>
      </c>
      <c r="G482" s="103">
        <v>4</v>
      </c>
      <c r="H482" s="13">
        <v>40</v>
      </c>
      <c r="I482" s="106">
        <f t="shared" si="7"/>
        <v>160</v>
      </c>
    </row>
    <row r="483" spans="1:9">
      <c r="A483" s="105">
        <v>7325705735365</v>
      </c>
      <c r="B483" s="100" t="s">
        <v>6641</v>
      </c>
      <c r="C483" s="102" t="s">
        <v>6642</v>
      </c>
      <c r="D483" s="102" t="s">
        <v>4011</v>
      </c>
      <c r="E483" s="100" t="s">
        <v>5237</v>
      </c>
      <c r="F483" s="100" t="s">
        <v>5277</v>
      </c>
      <c r="G483" s="103">
        <v>4</v>
      </c>
      <c r="H483" s="13">
        <v>40</v>
      </c>
      <c r="I483" s="106">
        <f t="shared" si="7"/>
        <v>160</v>
      </c>
    </row>
    <row r="484" spans="1:9">
      <c r="A484" s="105">
        <v>7325705829279</v>
      </c>
      <c r="B484" s="100" t="s">
        <v>6643</v>
      </c>
      <c r="C484" s="102" t="s">
        <v>6644</v>
      </c>
      <c r="D484" s="102" t="s">
        <v>4011</v>
      </c>
      <c r="E484" s="100" t="s">
        <v>5237</v>
      </c>
      <c r="F484" s="100" t="s">
        <v>5277</v>
      </c>
      <c r="G484" s="103">
        <v>3</v>
      </c>
      <c r="H484" s="13">
        <v>49.99</v>
      </c>
      <c r="I484" s="106">
        <f t="shared" si="7"/>
        <v>149.97</v>
      </c>
    </row>
    <row r="485" spans="1:9">
      <c r="A485" s="105">
        <v>7325705829347</v>
      </c>
      <c r="B485" s="100" t="s">
        <v>6645</v>
      </c>
      <c r="C485" s="102" t="s">
        <v>6646</v>
      </c>
      <c r="D485" s="102" t="s">
        <v>4011</v>
      </c>
      <c r="E485" s="100" t="s">
        <v>5237</v>
      </c>
      <c r="F485" s="100" t="s">
        <v>5277</v>
      </c>
      <c r="G485" s="103">
        <v>2</v>
      </c>
      <c r="H485" s="13">
        <v>49.99</v>
      </c>
      <c r="I485" s="106">
        <f t="shared" si="7"/>
        <v>99.98</v>
      </c>
    </row>
    <row r="486" spans="1:9">
      <c r="A486" s="105">
        <v>7325705829361</v>
      </c>
      <c r="B486" s="100" t="s">
        <v>6647</v>
      </c>
      <c r="C486" s="102" t="s">
        <v>6648</v>
      </c>
      <c r="D486" s="102" t="s">
        <v>4011</v>
      </c>
      <c r="E486" s="100" t="s">
        <v>5237</v>
      </c>
      <c r="F486" s="100" t="s">
        <v>5277</v>
      </c>
      <c r="G486" s="103">
        <v>4</v>
      </c>
      <c r="H486" s="13">
        <v>49.99</v>
      </c>
      <c r="I486" s="106">
        <f t="shared" si="7"/>
        <v>199.96</v>
      </c>
    </row>
    <row r="487" spans="1:9">
      <c r="A487" s="105">
        <v>7325705829576</v>
      </c>
      <c r="B487" s="100" t="s">
        <v>6649</v>
      </c>
      <c r="C487" s="102" t="s">
        <v>6650</v>
      </c>
      <c r="D487" s="102" t="s">
        <v>4011</v>
      </c>
      <c r="E487" s="100" t="s">
        <v>5237</v>
      </c>
      <c r="F487" s="100" t="s">
        <v>5277</v>
      </c>
      <c r="G487" s="103">
        <v>3</v>
      </c>
      <c r="H487" s="13">
        <v>49.99</v>
      </c>
      <c r="I487" s="106">
        <f t="shared" si="7"/>
        <v>149.97</v>
      </c>
    </row>
    <row r="488" spans="1:9">
      <c r="A488" s="105">
        <v>7325705829637</v>
      </c>
      <c r="B488" s="100" t="s">
        <v>6651</v>
      </c>
      <c r="C488" s="102" t="s">
        <v>6652</v>
      </c>
      <c r="D488" s="102" t="s">
        <v>4011</v>
      </c>
      <c r="E488" s="100" t="s">
        <v>5237</v>
      </c>
      <c r="F488" s="100" t="s">
        <v>5277</v>
      </c>
      <c r="G488" s="103">
        <v>6</v>
      </c>
      <c r="H488" s="13">
        <v>49.99</v>
      </c>
      <c r="I488" s="106">
        <f t="shared" si="7"/>
        <v>299.94</v>
      </c>
    </row>
    <row r="489" spans="1:9">
      <c r="A489" s="105">
        <v>7325705829651</v>
      </c>
      <c r="B489" s="100" t="s">
        <v>6653</v>
      </c>
      <c r="C489" s="102" t="s">
        <v>6654</v>
      </c>
      <c r="D489" s="102" t="s">
        <v>4011</v>
      </c>
      <c r="E489" s="100" t="s">
        <v>5237</v>
      </c>
      <c r="F489" s="100" t="s">
        <v>5277</v>
      </c>
      <c r="G489" s="103">
        <v>2</v>
      </c>
      <c r="H489" s="13">
        <v>49.99</v>
      </c>
      <c r="I489" s="106">
        <f t="shared" si="7"/>
        <v>99.98</v>
      </c>
    </row>
    <row r="490" spans="1:9">
      <c r="A490" s="105">
        <v>7325705829675</v>
      </c>
      <c r="B490" s="100" t="s">
        <v>6655</v>
      </c>
      <c r="C490" s="102" t="s">
        <v>6656</v>
      </c>
      <c r="D490" s="102" t="s">
        <v>4011</v>
      </c>
      <c r="E490" s="100" t="s">
        <v>5237</v>
      </c>
      <c r="F490" s="100" t="s">
        <v>5277</v>
      </c>
      <c r="G490" s="103">
        <v>10</v>
      </c>
      <c r="H490" s="13">
        <v>49.99</v>
      </c>
      <c r="I490" s="106">
        <f t="shared" si="7"/>
        <v>499.90000000000003</v>
      </c>
    </row>
    <row r="491" spans="1:9">
      <c r="A491" s="105">
        <v>7325705829699</v>
      </c>
      <c r="B491" s="100" t="s">
        <v>6657</v>
      </c>
      <c r="C491" s="102" t="s">
        <v>6658</v>
      </c>
      <c r="D491" s="102" t="s">
        <v>4011</v>
      </c>
      <c r="E491" s="100" t="s">
        <v>5237</v>
      </c>
      <c r="F491" s="100" t="s">
        <v>5277</v>
      </c>
      <c r="G491" s="103">
        <v>3</v>
      </c>
      <c r="H491" s="13">
        <v>49.99</v>
      </c>
      <c r="I491" s="106">
        <f t="shared" si="7"/>
        <v>149.97</v>
      </c>
    </row>
    <row r="492" spans="1:9">
      <c r="A492" s="105">
        <v>7325705829705</v>
      </c>
      <c r="B492" s="100" t="s">
        <v>6651</v>
      </c>
      <c r="C492" s="102" t="s">
        <v>6659</v>
      </c>
      <c r="D492" s="102" t="s">
        <v>4771</v>
      </c>
      <c r="E492" s="100" t="s">
        <v>5237</v>
      </c>
      <c r="F492" s="100" t="s">
        <v>5290</v>
      </c>
      <c r="G492" s="103">
        <v>12</v>
      </c>
      <c r="H492" s="13">
        <v>49.99</v>
      </c>
      <c r="I492" s="106">
        <f t="shared" si="7"/>
        <v>599.88</v>
      </c>
    </row>
    <row r="493" spans="1:9">
      <c r="A493" s="105">
        <v>7325705829743</v>
      </c>
      <c r="B493" s="100" t="s">
        <v>6655</v>
      </c>
      <c r="C493" s="102" t="s">
        <v>6660</v>
      </c>
      <c r="D493" s="102" t="s">
        <v>4771</v>
      </c>
      <c r="E493" s="100" t="s">
        <v>5237</v>
      </c>
      <c r="F493" s="100" t="s">
        <v>5290</v>
      </c>
      <c r="G493" s="103">
        <v>6</v>
      </c>
      <c r="H493" s="13">
        <v>49.99</v>
      </c>
      <c r="I493" s="106">
        <f t="shared" si="7"/>
        <v>299.94</v>
      </c>
    </row>
    <row r="494" spans="1:9">
      <c r="A494" s="105">
        <v>7325705830299</v>
      </c>
      <c r="B494" s="100" t="s">
        <v>6661</v>
      </c>
      <c r="C494" s="102" t="s">
        <v>6662</v>
      </c>
      <c r="D494" s="102" t="s">
        <v>4011</v>
      </c>
      <c r="E494" s="100" t="s">
        <v>5237</v>
      </c>
      <c r="F494" s="100" t="s">
        <v>5277</v>
      </c>
      <c r="G494" s="103">
        <v>7</v>
      </c>
      <c r="H494" s="13">
        <v>40</v>
      </c>
      <c r="I494" s="106">
        <f t="shared" si="7"/>
        <v>280</v>
      </c>
    </row>
    <row r="495" spans="1:9">
      <c r="A495" s="105">
        <v>7325701103496</v>
      </c>
      <c r="B495" s="100" t="s">
        <v>6663</v>
      </c>
      <c r="C495" s="102" t="s">
        <v>6664</v>
      </c>
      <c r="D495" s="102" t="s">
        <v>4011</v>
      </c>
      <c r="E495" s="100" t="s">
        <v>5269</v>
      </c>
      <c r="F495" s="100" t="s">
        <v>5272</v>
      </c>
      <c r="G495" s="103">
        <v>1</v>
      </c>
      <c r="H495" s="13">
        <v>120</v>
      </c>
      <c r="I495" s="106">
        <f t="shared" si="7"/>
        <v>120</v>
      </c>
    </row>
    <row r="496" spans="1:9">
      <c r="A496" s="105">
        <v>7325701103519</v>
      </c>
      <c r="B496" s="100" t="s">
        <v>763</v>
      </c>
      <c r="C496" s="102" t="s">
        <v>6665</v>
      </c>
      <c r="D496" s="102" t="s">
        <v>4011</v>
      </c>
      <c r="E496" s="100" t="s">
        <v>5269</v>
      </c>
      <c r="F496" s="100" t="s">
        <v>5272</v>
      </c>
      <c r="G496" s="103">
        <v>3</v>
      </c>
      <c r="H496" s="13">
        <v>120</v>
      </c>
      <c r="I496" s="106">
        <f t="shared" si="7"/>
        <v>360</v>
      </c>
    </row>
    <row r="497" spans="1:9">
      <c r="A497" s="105">
        <v>7325701103526</v>
      </c>
      <c r="B497" s="100" t="s">
        <v>6322</v>
      </c>
      <c r="C497" s="102" t="s">
        <v>6666</v>
      </c>
      <c r="D497" s="102" t="s">
        <v>4011</v>
      </c>
      <c r="E497" s="100" t="s">
        <v>5269</v>
      </c>
      <c r="F497" s="100" t="s">
        <v>5272</v>
      </c>
      <c r="G497" s="103">
        <v>7</v>
      </c>
      <c r="H497" s="13">
        <v>120</v>
      </c>
      <c r="I497" s="106">
        <f t="shared" si="7"/>
        <v>840</v>
      </c>
    </row>
    <row r="498" spans="1:9">
      <c r="A498" s="105">
        <v>7325701269116</v>
      </c>
      <c r="B498" s="100" t="s">
        <v>6667</v>
      </c>
      <c r="C498" s="102" t="s">
        <v>6668</v>
      </c>
      <c r="D498" s="102" t="s">
        <v>4011</v>
      </c>
      <c r="E498" s="100" t="s">
        <v>5269</v>
      </c>
      <c r="F498" s="100" t="s">
        <v>5271</v>
      </c>
      <c r="G498" s="103">
        <v>1</v>
      </c>
      <c r="H498" s="13">
        <v>120</v>
      </c>
      <c r="I498" s="106">
        <f t="shared" si="7"/>
        <v>120</v>
      </c>
    </row>
    <row r="499" spans="1:9">
      <c r="A499" s="105">
        <v>7325702589183</v>
      </c>
      <c r="B499" s="100" t="s">
        <v>6669</v>
      </c>
      <c r="C499" s="102" t="s">
        <v>6670</v>
      </c>
      <c r="D499" s="102" t="s">
        <v>4011</v>
      </c>
      <c r="E499" s="100" t="s">
        <v>5269</v>
      </c>
      <c r="F499" s="100" t="s">
        <v>5271</v>
      </c>
      <c r="G499" s="103">
        <v>1</v>
      </c>
      <c r="H499" s="13">
        <v>120</v>
      </c>
      <c r="I499" s="106">
        <f t="shared" si="7"/>
        <v>120</v>
      </c>
    </row>
    <row r="500" spans="1:9">
      <c r="A500" s="105">
        <v>7325702589190</v>
      </c>
      <c r="B500" s="100" t="s">
        <v>6182</v>
      </c>
      <c r="C500" s="102" t="s">
        <v>6183</v>
      </c>
      <c r="D500" s="102" t="s">
        <v>4011</v>
      </c>
      <c r="E500" s="100" t="s">
        <v>5269</v>
      </c>
      <c r="F500" s="100" t="s">
        <v>5271</v>
      </c>
      <c r="G500" s="103">
        <v>2</v>
      </c>
      <c r="H500" s="13">
        <v>120</v>
      </c>
      <c r="I500" s="106">
        <f t="shared" si="7"/>
        <v>240</v>
      </c>
    </row>
    <row r="501" spans="1:9">
      <c r="A501" s="105">
        <v>7325705329373</v>
      </c>
      <c r="B501" s="100" t="s">
        <v>6671</v>
      </c>
      <c r="C501" s="102" t="s">
        <v>6185</v>
      </c>
      <c r="D501" s="102" t="s">
        <v>4011</v>
      </c>
      <c r="E501" s="100" t="s">
        <v>5269</v>
      </c>
      <c r="F501" s="100" t="s">
        <v>5271</v>
      </c>
      <c r="G501" s="103">
        <v>6</v>
      </c>
      <c r="H501" s="13">
        <v>119.99</v>
      </c>
      <c r="I501" s="106">
        <f t="shared" si="7"/>
        <v>719.93999999999994</v>
      </c>
    </row>
    <row r="502" spans="1:9">
      <c r="A502" s="105">
        <v>7325705329649</v>
      </c>
      <c r="B502" s="100" t="s">
        <v>6672</v>
      </c>
      <c r="C502" s="102" t="s">
        <v>6673</v>
      </c>
      <c r="D502" s="102" t="s">
        <v>4011</v>
      </c>
      <c r="E502" s="100" t="s">
        <v>5269</v>
      </c>
      <c r="F502" s="100" t="s">
        <v>5272</v>
      </c>
      <c r="G502" s="103">
        <v>2</v>
      </c>
      <c r="H502" s="13">
        <v>119.99</v>
      </c>
      <c r="I502" s="106">
        <f t="shared" si="7"/>
        <v>239.98</v>
      </c>
    </row>
    <row r="503" spans="1:9">
      <c r="A503" s="105">
        <v>7325705329687</v>
      </c>
      <c r="B503" s="100" t="s">
        <v>6674</v>
      </c>
      <c r="C503" s="102" t="s">
        <v>6675</v>
      </c>
      <c r="D503" s="102" t="s">
        <v>4011</v>
      </c>
      <c r="E503" s="100" t="s">
        <v>5269</v>
      </c>
      <c r="F503" s="100" t="s">
        <v>5272</v>
      </c>
      <c r="G503" s="103">
        <v>4</v>
      </c>
      <c r="H503" s="13">
        <v>119.99</v>
      </c>
      <c r="I503" s="106">
        <f t="shared" si="7"/>
        <v>479.96</v>
      </c>
    </row>
    <row r="504" spans="1:9">
      <c r="A504" s="105">
        <v>7325705329694</v>
      </c>
      <c r="B504" s="100" t="s">
        <v>6676</v>
      </c>
      <c r="C504" s="102" t="s">
        <v>6677</v>
      </c>
      <c r="D504" s="102" t="s">
        <v>4011</v>
      </c>
      <c r="E504" s="100" t="s">
        <v>5269</v>
      </c>
      <c r="F504" s="100" t="s">
        <v>5272</v>
      </c>
      <c r="G504" s="103">
        <v>2</v>
      </c>
      <c r="H504" s="13">
        <v>119.99</v>
      </c>
      <c r="I504" s="106">
        <f t="shared" si="7"/>
        <v>239.98</v>
      </c>
    </row>
    <row r="505" spans="1:9">
      <c r="A505" s="105">
        <v>7325705329700</v>
      </c>
      <c r="B505" s="100" t="s">
        <v>6678</v>
      </c>
      <c r="C505" s="102" t="s">
        <v>6679</v>
      </c>
      <c r="D505" s="102" t="s">
        <v>4011</v>
      </c>
      <c r="E505" s="100" t="s">
        <v>5269</v>
      </c>
      <c r="F505" s="100" t="s">
        <v>5272</v>
      </c>
      <c r="G505" s="103">
        <v>1</v>
      </c>
      <c r="H505" s="13">
        <v>119.99</v>
      </c>
      <c r="I505" s="106">
        <f t="shared" si="7"/>
        <v>119.99</v>
      </c>
    </row>
    <row r="506" spans="1:9">
      <c r="A506" s="105">
        <v>7325702589848</v>
      </c>
      <c r="B506" s="100" t="s">
        <v>6162</v>
      </c>
      <c r="C506" s="102" t="s">
        <v>6163</v>
      </c>
      <c r="D506" s="102" t="s">
        <v>4011</v>
      </c>
      <c r="E506" s="100" t="s">
        <v>5269</v>
      </c>
      <c r="F506" s="100" t="s">
        <v>5272</v>
      </c>
      <c r="G506" s="103">
        <v>1</v>
      </c>
      <c r="H506" s="13">
        <v>120</v>
      </c>
      <c r="I506" s="106">
        <f t="shared" si="7"/>
        <v>120</v>
      </c>
    </row>
    <row r="507" spans="1:9">
      <c r="A507" s="105">
        <v>7325702589855</v>
      </c>
      <c r="B507" s="100" t="s">
        <v>6164</v>
      </c>
      <c r="C507" s="102" t="s">
        <v>6165</v>
      </c>
      <c r="D507" s="102" t="s">
        <v>4011</v>
      </c>
      <c r="E507" s="100" t="s">
        <v>5269</v>
      </c>
      <c r="F507" s="100" t="s">
        <v>5272</v>
      </c>
      <c r="G507" s="103">
        <v>3</v>
      </c>
      <c r="H507" s="13">
        <v>120</v>
      </c>
      <c r="I507" s="106">
        <f t="shared" si="7"/>
        <v>360</v>
      </c>
    </row>
    <row r="508" spans="1:9">
      <c r="A508" s="105">
        <v>7325702589879</v>
      </c>
      <c r="B508" s="100" t="s">
        <v>6680</v>
      </c>
      <c r="C508" s="102" t="s">
        <v>6681</v>
      </c>
      <c r="D508" s="102" t="s">
        <v>4011</v>
      </c>
      <c r="E508" s="100" t="s">
        <v>5269</v>
      </c>
      <c r="F508" s="100" t="s">
        <v>5272</v>
      </c>
      <c r="G508" s="103">
        <v>1</v>
      </c>
      <c r="H508" s="13">
        <v>120</v>
      </c>
      <c r="I508" s="106">
        <f t="shared" si="7"/>
        <v>120</v>
      </c>
    </row>
    <row r="509" spans="1:9">
      <c r="A509" s="105">
        <v>7325702589886</v>
      </c>
      <c r="B509" s="100" t="s">
        <v>6682</v>
      </c>
      <c r="C509" s="102" t="s">
        <v>6683</v>
      </c>
      <c r="D509" s="102" t="s">
        <v>4011</v>
      </c>
      <c r="E509" s="100" t="s">
        <v>5269</v>
      </c>
      <c r="F509" s="100" t="s">
        <v>5272</v>
      </c>
      <c r="G509" s="103">
        <v>3</v>
      </c>
      <c r="H509" s="13">
        <v>120</v>
      </c>
      <c r="I509" s="106">
        <f t="shared" si="7"/>
        <v>360</v>
      </c>
    </row>
    <row r="510" spans="1:9">
      <c r="A510" s="105">
        <v>7325702589893</v>
      </c>
      <c r="B510" s="100" t="s">
        <v>6166</v>
      </c>
      <c r="C510" s="102" t="s">
        <v>6167</v>
      </c>
      <c r="D510" s="102" t="s">
        <v>4011</v>
      </c>
      <c r="E510" s="100" t="s">
        <v>5269</v>
      </c>
      <c r="F510" s="100" t="s">
        <v>5272</v>
      </c>
      <c r="G510" s="103">
        <v>3</v>
      </c>
      <c r="H510" s="13">
        <v>120</v>
      </c>
      <c r="I510" s="106">
        <f t="shared" si="7"/>
        <v>360</v>
      </c>
    </row>
    <row r="511" spans="1:9">
      <c r="A511" s="105">
        <v>7325705329359</v>
      </c>
      <c r="B511" s="100" t="s">
        <v>6684</v>
      </c>
      <c r="C511" s="102" t="s">
        <v>6685</v>
      </c>
      <c r="D511" s="102" t="s">
        <v>4011</v>
      </c>
      <c r="E511" s="100" t="s">
        <v>5269</v>
      </c>
      <c r="F511" s="100" t="s">
        <v>5271</v>
      </c>
      <c r="G511" s="103">
        <v>5</v>
      </c>
      <c r="H511" s="13">
        <v>119.99</v>
      </c>
      <c r="I511" s="106">
        <f t="shared" si="7"/>
        <v>599.94999999999993</v>
      </c>
    </row>
    <row r="512" spans="1:9">
      <c r="A512" s="105">
        <v>7325705329373</v>
      </c>
      <c r="B512" s="100" t="s">
        <v>6671</v>
      </c>
      <c r="C512" s="102" t="s">
        <v>6185</v>
      </c>
      <c r="D512" s="102" t="s">
        <v>4011</v>
      </c>
      <c r="E512" s="100" t="s">
        <v>5269</v>
      </c>
      <c r="F512" s="100" t="s">
        <v>5271</v>
      </c>
      <c r="G512" s="103">
        <v>1</v>
      </c>
      <c r="H512" s="13">
        <v>119.99</v>
      </c>
      <c r="I512" s="106">
        <f t="shared" si="7"/>
        <v>119.99</v>
      </c>
    </row>
    <row r="513" spans="1:9">
      <c r="A513" s="105">
        <v>7325706769147</v>
      </c>
      <c r="B513" s="100" t="s">
        <v>6686</v>
      </c>
      <c r="C513" s="102" t="s">
        <v>6687</v>
      </c>
      <c r="D513" s="102" t="s">
        <v>4011</v>
      </c>
      <c r="E513" s="100" t="s">
        <v>5269</v>
      </c>
      <c r="F513" s="100" t="s">
        <v>5331</v>
      </c>
      <c r="G513" s="103">
        <v>4</v>
      </c>
      <c r="H513" s="13">
        <v>150</v>
      </c>
      <c r="I513" s="106">
        <f t="shared" si="7"/>
        <v>600</v>
      </c>
    </row>
    <row r="514" spans="1:9">
      <c r="A514" s="105">
        <v>7325706769161</v>
      </c>
      <c r="B514" s="100" t="s">
        <v>6688</v>
      </c>
      <c r="C514" s="102" t="s">
        <v>6689</v>
      </c>
      <c r="D514" s="102" t="s">
        <v>4011</v>
      </c>
      <c r="E514" s="100" t="s">
        <v>5269</v>
      </c>
      <c r="F514" s="100" t="s">
        <v>5331</v>
      </c>
      <c r="G514" s="103">
        <v>3</v>
      </c>
      <c r="H514" s="13">
        <v>150</v>
      </c>
      <c r="I514" s="106">
        <f t="shared" si="7"/>
        <v>450</v>
      </c>
    </row>
    <row r="515" spans="1:9">
      <c r="A515" s="105">
        <v>7325706769307</v>
      </c>
      <c r="B515" s="100" t="s">
        <v>6690</v>
      </c>
      <c r="C515" s="102" t="s">
        <v>6691</v>
      </c>
      <c r="D515" s="102" t="s">
        <v>4011</v>
      </c>
      <c r="E515" s="100" t="s">
        <v>5269</v>
      </c>
      <c r="F515" s="100" t="s">
        <v>5331</v>
      </c>
      <c r="G515" s="103">
        <v>1</v>
      </c>
      <c r="H515" s="13">
        <v>150</v>
      </c>
      <c r="I515" s="106">
        <f t="shared" si="7"/>
        <v>150</v>
      </c>
    </row>
    <row r="516" spans="1:9">
      <c r="A516" s="105">
        <v>7325701104493</v>
      </c>
      <c r="B516" s="100" t="s">
        <v>6692</v>
      </c>
      <c r="C516" s="102" t="s">
        <v>6693</v>
      </c>
      <c r="D516" s="102" t="s">
        <v>4011</v>
      </c>
      <c r="E516" s="100" t="s">
        <v>5269</v>
      </c>
      <c r="F516" s="100" t="s">
        <v>5271</v>
      </c>
      <c r="G516" s="103">
        <v>1</v>
      </c>
      <c r="H516" s="13">
        <v>140</v>
      </c>
      <c r="I516" s="106">
        <f t="shared" si="7"/>
        <v>140</v>
      </c>
    </row>
    <row r="517" spans="1:9">
      <c r="A517" s="105">
        <v>7325701268881</v>
      </c>
      <c r="B517" s="100" t="s">
        <v>6694</v>
      </c>
      <c r="C517" s="102" t="s">
        <v>6695</v>
      </c>
      <c r="D517" s="102" t="s">
        <v>4011</v>
      </c>
      <c r="E517" s="100" t="s">
        <v>5269</v>
      </c>
      <c r="F517" s="100" t="s">
        <v>5273</v>
      </c>
      <c r="G517" s="103">
        <v>2</v>
      </c>
      <c r="H517" s="13">
        <v>130</v>
      </c>
      <c r="I517" s="106">
        <f t="shared" ref="I517:I580" si="8">H517*G517</f>
        <v>260</v>
      </c>
    </row>
    <row r="518" spans="1:9">
      <c r="A518" s="105">
        <v>7325701268898</v>
      </c>
      <c r="B518" s="100" t="s">
        <v>6696</v>
      </c>
      <c r="C518" s="102" t="s">
        <v>6697</v>
      </c>
      <c r="D518" s="102" t="s">
        <v>4011</v>
      </c>
      <c r="E518" s="100" t="s">
        <v>5269</v>
      </c>
      <c r="F518" s="100" t="s">
        <v>5273</v>
      </c>
      <c r="G518" s="103">
        <v>1</v>
      </c>
      <c r="H518" s="13">
        <v>130</v>
      </c>
      <c r="I518" s="106">
        <f t="shared" si="8"/>
        <v>130</v>
      </c>
    </row>
    <row r="519" spans="1:9">
      <c r="A519" s="105">
        <v>7325701915259</v>
      </c>
      <c r="B519" s="100" t="s">
        <v>6698</v>
      </c>
      <c r="C519" s="102" t="s">
        <v>6699</v>
      </c>
      <c r="D519" s="102" t="s">
        <v>4011</v>
      </c>
      <c r="E519" s="100" t="s">
        <v>5269</v>
      </c>
      <c r="F519" s="100" t="s">
        <v>5273</v>
      </c>
      <c r="G519" s="103">
        <v>1</v>
      </c>
      <c r="H519" s="13">
        <v>150</v>
      </c>
      <c r="I519" s="106">
        <f t="shared" si="8"/>
        <v>150</v>
      </c>
    </row>
    <row r="520" spans="1:9">
      <c r="A520" s="105">
        <v>7325701915273</v>
      </c>
      <c r="B520" s="100" t="s">
        <v>6700</v>
      </c>
      <c r="C520" s="102" t="s">
        <v>6701</v>
      </c>
      <c r="D520" s="102" t="s">
        <v>4011</v>
      </c>
      <c r="E520" s="100" t="s">
        <v>5269</v>
      </c>
      <c r="F520" s="100" t="s">
        <v>5273</v>
      </c>
      <c r="G520" s="103">
        <v>5</v>
      </c>
      <c r="H520" s="13">
        <v>150</v>
      </c>
      <c r="I520" s="106">
        <f t="shared" si="8"/>
        <v>750</v>
      </c>
    </row>
    <row r="521" spans="1:9">
      <c r="A521" s="105">
        <v>7325701915334</v>
      </c>
      <c r="B521" s="100" t="s">
        <v>6702</v>
      </c>
      <c r="C521" s="102" t="s">
        <v>6703</v>
      </c>
      <c r="D521" s="102" t="s">
        <v>4011</v>
      </c>
      <c r="E521" s="100" t="s">
        <v>5269</v>
      </c>
      <c r="F521" s="100" t="s">
        <v>5273</v>
      </c>
      <c r="G521" s="103">
        <v>1</v>
      </c>
      <c r="H521" s="13">
        <v>150</v>
      </c>
      <c r="I521" s="106">
        <f t="shared" si="8"/>
        <v>150</v>
      </c>
    </row>
    <row r="522" spans="1:9">
      <c r="A522" s="105">
        <v>7325705438259</v>
      </c>
      <c r="B522" s="100" t="s">
        <v>620</v>
      </c>
      <c r="C522" s="102" t="s">
        <v>6150</v>
      </c>
      <c r="D522" s="102" t="s">
        <v>4011</v>
      </c>
      <c r="E522" s="100" t="s">
        <v>5269</v>
      </c>
      <c r="F522" s="100" t="s">
        <v>5272</v>
      </c>
      <c r="G522" s="103">
        <v>1</v>
      </c>
      <c r="H522" s="13">
        <v>110</v>
      </c>
      <c r="I522" s="106">
        <f t="shared" si="8"/>
        <v>110</v>
      </c>
    </row>
    <row r="523" spans="1:9">
      <c r="A523" s="105">
        <v>7325706373740</v>
      </c>
      <c r="B523" s="100" t="s">
        <v>3618</v>
      </c>
      <c r="C523" s="102" t="s">
        <v>6704</v>
      </c>
      <c r="D523" s="102" t="s">
        <v>4011</v>
      </c>
      <c r="E523" s="100" t="s">
        <v>5269</v>
      </c>
      <c r="F523" s="100" t="s">
        <v>5271</v>
      </c>
      <c r="G523" s="103">
        <v>4</v>
      </c>
      <c r="H523" s="13">
        <v>160</v>
      </c>
      <c r="I523" s="106">
        <f t="shared" si="8"/>
        <v>640</v>
      </c>
    </row>
    <row r="524" spans="1:9">
      <c r="A524" s="105">
        <v>7325706373887</v>
      </c>
      <c r="B524" s="100" t="s">
        <v>6705</v>
      </c>
      <c r="C524" s="102" t="s">
        <v>6706</v>
      </c>
      <c r="D524" s="102" t="s">
        <v>4011</v>
      </c>
      <c r="E524" s="100" t="s">
        <v>5269</v>
      </c>
      <c r="F524" s="100" t="s">
        <v>5271</v>
      </c>
      <c r="G524" s="103">
        <v>1</v>
      </c>
      <c r="H524" s="13">
        <v>160</v>
      </c>
      <c r="I524" s="106">
        <f t="shared" si="8"/>
        <v>160</v>
      </c>
    </row>
    <row r="525" spans="1:9">
      <c r="A525" s="105">
        <v>7325706771676</v>
      </c>
      <c r="B525" s="100" t="s">
        <v>6707</v>
      </c>
      <c r="C525" s="102" t="s">
        <v>6708</v>
      </c>
      <c r="D525" s="102" t="s">
        <v>4011</v>
      </c>
      <c r="E525" s="100" t="s">
        <v>5269</v>
      </c>
      <c r="F525" s="100" t="s">
        <v>6709</v>
      </c>
      <c r="G525" s="103">
        <v>1</v>
      </c>
      <c r="H525" s="13">
        <v>230</v>
      </c>
      <c r="I525" s="106">
        <f t="shared" si="8"/>
        <v>230</v>
      </c>
    </row>
    <row r="526" spans="1:9">
      <c r="A526" s="105">
        <v>7325706601423</v>
      </c>
      <c r="B526" s="100" t="s">
        <v>2832</v>
      </c>
      <c r="C526" s="102" t="s">
        <v>6710</v>
      </c>
      <c r="D526" s="102" t="s">
        <v>4011</v>
      </c>
      <c r="E526" s="100" t="s">
        <v>5269</v>
      </c>
      <c r="F526" s="100" t="s">
        <v>5327</v>
      </c>
      <c r="G526" s="103">
        <v>2</v>
      </c>
      <c r="H526" s="13">
        <v>149.99</v>
      </c>
      <c r="I526" s="106">
        <f t="shared" si="8"/>
        <v>299.98</v>
      </c>
    </row>
    <row r="527" spans="1:9">
      <c r="A527" s="105">
        <v>7325706754884</v>
      </c>
      <c r="B527" s="100" t="s">
        <v>6711</v>
      </c>
      <c r="C527" s="102" t="s">
        <v>6712</v>
      </c>
      <c r="D527" s="102" t="s">
        <v>4011</v>
      </c>
      <c r="E527" s="100" t="s">
        <v>5269</v>
      </c>
      <c r="F527" s="100" t="s">
        <v>5330</v>
      </c>
      <c r="G527" s="103">
        <v>1</v>
      </c>
      <c r="H527" s="13">
        <v>180</v>
      </c>
      <c r="I527" s="106">
        <f t="shared" si="8"/>
        <v>180</v>
      </c>
    </row>
    <row r="528" spans="1:9">
      <c r="A528" s="105">
        <v>7325706754891</v>
      </c>
      <c r="B528" s="100" t="s">
        <v>900</v>
      </c>
      <c r="C528" s="102" t="s">
        <v>6713</v>
      </c>
      <c r="D528" s="102" t="s">
        <v>4011</v>
      </c>
      <c r="E528" s="100" t="s">
        <v>5269</v>
      </c>
      <c r="F528" s="100" t="s">
        <v>5330</v>
      </c>
      <c r="G528" s="103">
        <v>3</v>
      </c>
      <c r="H528" s="13">
        <v>180</v>
      </c>
      <c r="I528" s="106">
        <f t="shared" si="8"/>
        <v>540</v>
      </c>
    </row>
    <row r="529" spans="1:9">
      <c r="A529" s="105">
        <v>7325706754907</v>
      </c>
      <c r="B529" s="100" t="s">
        <v>6714</v>
      </c>
      <c r="C529" s="102" t="s">
        <v>6715</v>
      </c>
      <c r="D529" s="102" t="s">
        <v>4011</v>
      </c>
      <c r="E529" s="100" t="s">
        <v>5269</v>
      </c>
      <c r="F529" s="100" t="s">
        <v>5330</v>
      </c>
      <c r="G529" s="103">
        <v>2</v>
      </c>
      <c r="H529" s="13">
        <v>180</v>
      </c>
      <c r="I529" s="106">
        <f t="shared" si="8"/>
        <v>360</v>
      </c>
    </row>
    <row r="530" spans="1:9">
      <c r="A530" s="105">
        <v>7325706774240</v>
      </c>
      <c r="B530" s="100" t="s">
        <v>6716</v>
      </c>
      <c r="C530" s="102" t="s">
        <v>6717</v>
      </c>
      <c r="D530" s="102" t="s">
        <v>4011</v>
      </c>
      <c r="E530" s="100" t="s">
        <v>5237</v>
      </c>
      <c r="F530" s="100" t="s">
        <v>5295</v>
      </c>
      <c r="G530" s="103">
        <v>2</v>
      </c>
      <c r="H530" s="13">
        <v>120</v>
      </c>
      <c r="I530" s="106">
        <f t="shared" si="8"/>
        <v>240</v>
      </c>
    </row>
    <row r="531" spans="1:9">
      <c r="A531" s="105">
        <v>7325706774318</v>
      </c>
      <c r="B531" s="100" t="s">
        <v>6718</v>
      </c>
      <c r="C531" s="102" t="s">
        <v>6719</v>
      </c>
      <c r="D531" s="102" t="s">
        <v>4011</v>
      </c>
      <c r="E531" s="100" t="s">
        <v>5237</v>
      </c>
      <c r="F531" s="100" t="s">
        <v>5295</v>
      </c>
      <c r="G531" s="103">
        <v>2</v>
      </c>
      <c r="H531" s="13">
        <v>120</v>
      </c>
      <c r="I531" s="106">
        <f t="shared" si="8"/>
        <v>240</v>
      </c>
    </row>
    <row r="532" spans="1:9">
      <c r="A532" s="105">
        <v>7325706787998</v>
      </c>
      <c r="B532" s="100" t="s">
        <v>6720</v>
      </c>
      <c r="C532" s="102" t="s">
        <v>6721</v>
      </c>
      <c r="D532" s="102" t="s">
        <v>4011</v>
      </c>
      <c r="E532" s="100" t="s">
        <v>5237</v>
      </c>
      <c r="F532" s="100" t="s">
        <v>5295</v>
      </c>
      <c r="G532" s="103">
        <v>2</v>
      </c>
      <c r="H532" s="13">
        <v>180</v>
      </c>
      <c r="I532" s="106">
        <f t="shared" si="8"/>
        <v>360</v>
      </c>
    </row>
    <row r="533" spans="1:9">
      <c r="A533" s="105">
        <v>7325706910488</v>
      </c>
      <c r="B533" s="100" t="s">
        <v>6722</v>
      </c>
      <c r="C533" s="102" t="s">
        <v>6723</v>
      </c>
      <c r="D533" s="102" t="s">
        <v>4011</v>
      </c>
      <c r="E533" s="100" t="s">
        <v>5269</v>
      </c>
      <c r="F533" s="100" t="s">
        <v>5329</v>
      </c>
      <c r="G533" s="103">
        <v>4</v>
      </c>
      <c r="H533" s="13">
        <v>180</v>
      </c>
      <c r="I533" s="106">
        <f t="shared" si="8"/>
        <v>720</v>
      </c>
    </row>
    <row r="534" spans="1:9">
      <c r="A534" s="105">
        <v>7325706939601</v>
      </c>
      <c r="B534" s="100" t="s">
        <v>6724</v>
      </c>
      <c r="C534" s="102" t="s">
        <v>6725</v>
      </c>
      <c r="D534" s="102" t="s">
        <v>4011</v>
      </c>
      <c r="E534" s="100" t="s">
        <v>5269</v>
      </c>
      <c r="F534" s="100" t="s">
        <v>5327</v>
      </c>
      <c r="G534" s="103">
        <v>4</v>
      </c>
      <c r="H534" s="13">
        <v>180</v>
      </c>
      <c r="I534" s="106">
        <f t="shared" si="8"/>
        <v>720</v>
      </c>
    </row>
    <row r="535" spans="1:9">
      <c r="A535" s="105">
        <v>7325706939618</v>
      </c>
      <c r="B535" s="100" t="s">
        <v>6726</v>
      </c>
      <c r="C535" s="102" t="s">
        <v>6727</v>
      </c>
      <c r="D535" s="102" t="s">
        <v>4011</v>
      </c>
      <c r="E535" s="100" t="s">
        <v>5269</v>
      </c>
      <c r="F535" s="100" t="s">
        <v>5327</v>
      </c>
      <c r="G535" s="103">
        <v>2</v>
      </c>
      <c r="H535" s="13">
        <v>180</v>
      </c>
      <c r="I535" s="106">
        <f t="shared" si="8"/>
        <v>360</v>
      </c>
    </row>
    <row r="536" spans="1:9">
      <c r="A536" s="105">
        <v>7325706939625</v>
      </c>
      <c r="B536" s="100" t="s">
        <v>6728</v>
      </c>
      <c r="C536" s="102" t="s">
        <v>6729</v>
      </c>
      <c r="D536" s="102" t="s">
        <v>4011</v>
      </c>
      <c r="E536" s="100" t="s">
        <v>5269</v>
      </c>
      <c r="F536" s="100" t="s">
        <v>5327</v>
      </c>
      <c r="G536" s="103">
        <v>7</v>
      </c>
      <c r="H536" s="13">
        <v>180</v>
      </c>
      <c r="I536" s="106">
        <f t="shared" si="8"/>
        <v>1260</v>
      </c>
    </row>
    <row r="537" spans="1:9">
      <c r="A537" s="105">
        <v>7325706939632</v>
      </c>
      <c r="B537" s="100" t="s">
        <v>6730</v>
      </c>
      <c r="C537" s="102" t="s">
        <v>6731</v>
      </c>
      <c r="D537" s="102" t="s">
        <v>4011</v>
      </c>
      <c r="E537" s="100" t="s">
        <v>5269</v>
      </c>
      <c r="F537" s="100" t="s">
        <v>5327</v>
      </c>
      <c r="G537" s="103">
        <v>1</v>
      </c>
      <c r="H537" s="13">
        <v>180</v>
      </c>
      <c r="I537" s="106">
        <f t="shared" si="8"/>
        <v>180</v>
      </c>
    </row>
    <row r="538" spans="1:9">
      <c r="A538" s="105">
        <v>7325706766801</v>
      </c>
      <c r="B538" s="100" t="s">
        <v>6732</v>
      </c>
      <c r="C538" s="102" t="s">
        <v>6733</v>
      </c>
      <c r="D538" s="102" t="s">
        <v>4011</v>
      </c>
      <c r="E538" s="100" t="s">
        <v>5269</v>
      </c>
      <c r="F538" s="100" t="s">
        <v>5326</v>
      </c>
      <c r="G538" s="103">
        <v>4</v>
      </c>
      <c r="H538" s="13">
        <v>130</v>
      </c>
      <c r="I538" s="106">
        <f t="shared" si="8"/>
        <v>520</v>
      </c>
    </row>
    <row r="539" spans="1:9">
      <c r="A539" s="105">
        <v>7325706766818</v>
      </c>
      <c r="B539" s="100" t="s">
        <v>6734</v>
      </c>
      <c r="C539" s="102" t="s">
        <v>6735</v>
      </c>
      <c r="D539" s="102" t="s">
        <v>4011</v>
      </c>
      <c r="E539" s="100" t="s">
        <v>5269</v>
      </c>
      <c r="F539" s="100" t="s">
        <v>5326</v>
      </c>
      <c r="G539" s="103">
        <v>3</v>
      </c>
      <c r="H539" s="13">
        <v>130</v>
      </c>
      <c r="I539" s="106">
        <f t="shared" si="8"/>
        <v>390</v>
      </c>
    </row>
    <row r="540" spans="1:9">
      <c r="A540" s="105">
        <v>7325706766825</v>
      </c>
      <c r="B540" s="100" t="s">
        <v>6736</v>
      </c>
      <c r="C540" s="102" t="s">
        <v>6737</v>
      </c>
      <c r="D540" s="102" t="s">
        <v>4011</v>
      </c>
      <c r="E540" s="100" t="s">
        <v>5269</v>
      </c>
      <c r="F540" s="100" t="s">
        <v>5326</v>
      </c>
      <c r="G540" s="103">
        <v>1</v>
      </c>
      <c r="H540" s="13">
        <v>130</v>
      </c>
      <c r="I540" s="106">
        <f t="shared" si="8"/>
        <v>130</v>
      </c>
    </row>
    <row r="541" spans="1:9">
      <c r="A541" s="105">
        <v>7325706766948</v>
      </c>
      <c r="B541" s="100" t="s">
        <v>6738</v>
      </c>
      <c r="C541" s="102" t="s">
        <v>6739</v>
      </c>
      <c r="D541" s="102" t="s">
        <v>4011</v>
      </c>
      <c r="E541" s="100" t="s">
        <v>5269</v>
      </c>
      <c r="F541" s="100" t="s">
        <v>5326</v>
      </c>
      <c r="G541" s="103">
        <v>4</v>
      </c>
      <c r="H541" s="13">
        <v>130</v>
      </c>
      <c r="I541" s="106">
        <f t="shared" si="8"/>
        <v>520</v>
      </c>
    </row>
    <row r="542" spans="1:9">
      <c r="A542" s="105">
        <v>7325706766955</v>
      </c>
      <c r="B542" s="100" t="s">
        <v>6740</v>
      </c>
      <c r="C542" s="102" t="s">
        <v>6741</v>
      </c>
      <c r="D542" s="102" t="s">
        <v>4011</v>
      </c>
      <c r="E542" s="100" t="s">
        <v>5269</v>
      </c>
      <c r="F542" s="100" t="s">
        <v>5326</v>
      </c>
      <c r="G542" s="103">
        <v>2</v>
      </c>
      <c r="H542" s="13">
        <v>130</v>
      </c>
      <c r="I542" s="106">
        <f t="shared" si="8"/>
        <v>260</v>
      </c>
    </row>
    <row r="543" spans="1:9">
      <c r="A543" s="105">
        <v>7325706767563</v>
      </c>
      <c r="B543" s="100" t="s">
        <v>6742</v>
      </c>
      <c r="C543" s="102" t="s">
        <v>6743</v>
      </c>
      <c r="D543" s="102" t="s">
        <v>4011</v>
      </c>
      <c r="E543" s="100" t="s">
        <v>5269</v>
      </c>
      <c r="F543" s="100" t="s">
        <v>5327</v>
      </c>
      <c r="G543" s="103">
        <v>2</v>
      </c>
      <c r="H543" s="13">
        <v>140</v>
      </c>
      <c r="I543" s="106">
        <f t="shared" si="8"/>
        <v>280</v>
      </c>
    </row>
    <row r="544" spans="1:9">
      <c r="A544" s="105">
        <v>7325706767587</v>
      </c>
      <c r="B544" s="100" t="s">
        <v>1771</v>
      </c>
      <c r="C544" s="102" t="s">
        <v>6223</v>
      </c>
      <c r="D544" s="102" t="s">
        <v>4011</v>
      </c>
      <c r="E544" s="100" t="s">
        <v>5269</v>
      </c>
      <c r="F544" s="100" t="s">
        <v>5327</v>
      </c>
      <c r="G544" s="103">
        <v>1</v>
      </c>
      <c r="H544" s="13">
        <v>140</v>
      </c>
      <c r="I544" s="106">
        <f t="shared" si="8"/>
        <v>140</v>
      </c>
    </row>
    <row r="545" spans="1:9">
      <c r="A545" s="105">
        <v>7325701454192</v>
      </c>
      <c r="B545" s="100" t="s">
        <v>6744</v>
      </c>
      <c r="C545" s="102" t="s">
        <v>6745</v>
      </c>
      <c r="D545" s="102" t="s">
        <v>4011</v>
      </c>
      <c r="E545" s="100" t="s">
        <v>5269</v>
      </c>
      <c r="F545" s="100" t="s">
        <v>5270</v>
      </c>
      <c r="G545" s="103">
        <v>2</v>
      </c>
      <c r="H545" s="13">
        <v>110</v>
      </c>
      <c r="I545" s="106">
        <f t="shared" si="8"/>
        <v>220</v>
      </c>
    </row>
    <row r="546" spans="1:9">
      <c r="A546" s="105">
        <v>7325701454215</v>
      </c>
      <c r="B546" s="100" t="s">
        <v>6746</v>
      </c>
      <c r="C546" s="102" t="s">
        <v>6747</v>
      </c>
      <c r="D546" s="102" t="s">
        <v>4011</v>
      </c>
      <c r="E546" s="100" t="s">
        <v>5269</v>
      </c>
      <c r="F546" s="100" t="s">
        <v>5270</v>
      </c>
      <c r="G546" s="103">
        <v>3</v>
      </c>
      <c r="H546" s="13">
        <v>110</v>
      </c>
      <c r="I546" s="106">
        <f t="shared" si="8"/>
        <v>330</v>
      </c>
    </row>
    <row r="547" spans="1:9">
      <c r="A547" s="105">
        <v>7325701454239</v>
      </c>
      <c r="B547" s="100" t="s">
        <v>6748</v>
      </c>
      <c r="C547" s="102" t="s">
        <v>6749</v>
      </c>
      <c r="D547" s="102" t="s">
        <v>4011</v>
      </c>
      <c r="E547" s="100" t="s">
        <v>5269</v>
      </c>
      <c r="F547" s="100" t="s">
        <v>5270</v>
      </c>
      <c r="G547" s="103">
        <v>4</v>
      </c>
      <c r="H547" s="13">
        <v>110</v>
      </c>
      <c r="I547" s="106">
        <f t="shared" si="8"/>
        <v>440</v>
      </c>
    </row>
    <row r="548" spans="1:9">
      <c r="A548" s="105">
        <v>7325701599558</v>
      </c>
      <c r="B548" s="100" t="s">
        <v>6750</v>
      </c>
      <c r="C548" s="102" t="s">
        <v>6751</v>
      </c>
      <c r="D548" s="102" t="s">
        <v>4011</v>
      </c>
      <c r="E548" s="100" t="s">
        <v>5269</v>
      </c>
      <c r="F548" s="100" t="s">
        <v>5326</v>
      </c>
      <c r="G548" s="103">
        <v>1</v>
      </c>
      <c r="H548" s="13">
        <v>110</v>
      </c>
      <c r="I548" s="106">
        <f t="shared" si="8"/>
        <v>110</v>
      </c>
    </row>
    <row r="549" spans="1:9">
      <c r="A549" s="105">
        <v>7325701599602</v>
      </c>
      <c r="B549" s="100" t="s">
        <v>6752</v>
      </c>
      <c r="C549" s="102" t="s">
        <v>6753</v>
      </c>
      <c r="D549" s="102" t="s">
        <v>4011</v>
      </c>
      <c r="E549" s="100" t="s">
        <v>5269</v>
      </c>
      <c r="F549" s="100" t="s">
        <v>5326</v>
      </c>
      <c r="G549" s="103">
        <v>2</v>
      </c>
      <c r="H549" s="13">
        <v>110</v>
      </c>
      <c r="I549" s="106">
        <f t="shared" si="8"/>
        <v>220</v>
      </c>
    </row>
    <row r="550" spans="1:9">
      <c r="A550" s="105">
        <v>7325706753450</v>
      </c>
      <c r="B550" s="100" t="s">
        <v>6754</v>
      </c>
      <c r="C550" s="102" t="s">
        <v>6755</v>
      </c>
      <c r="D550" s="102" t="s">
        <v>4011</v>
      </c>
      <c r="E550" s="100" t="s">
        <v>5269</v>
      </c>
      <c r="F550" s="100" t="s">
        <v>5328</v>
      </c>
      <c r="G550" s="103">
        <v>2</v>
      </c>
      <c r="H550" s="13">
        <v>90</v>
      </c>
      <c r="I550" s="106">
        <f t="shared" si="8"/>
        <v>180</v>
      </c>
    </row>
    <row r="551" spans="1:9">
      <c r="A551" s="105">
        <v>7325706753474</v>
      </c>
      <c r="B551" s="100" t="s">
        <v>6756</v>
      </c>
      <c r="C551" s="102" t="s">
        <v>6757</v>
      </c>
      <c r="D551" s="102" t="s">
        <v>4011</v>
      </c>
      <c r="E551" s="100" t="s">
        <v>5269</v>
      </c>
      <c r="F551" s="100" t="s">
        <v>5328</v>
      </c>
      <c r="G551" s="103">
        <v>6</v>
      </c>
      <c r="H551" s="13">
        <v>90</v>
      </c>
      <c r="I551" s="106">
        <f t="shared" si="8"/>
        <v>540</v>
      </c>
    </row>
    <row r="552" spans="1:9">
      <c r="A552" s="105">
        <v>7325706753481</v>
      </c>
      <c r="B552" s="100" t="s">
        <v>6758</v>
      </c>
      <c r="C552" s="102" t="s">
        <v>6759</v>
      </c>
      <c r="D552" s="102" t="s">
        <v>4011</v>
      </c>
      <c r="E552" s="100" t="s">
        <v>5269</v>
      </c>
      <c r="F552" s="100" t="s">
        <v>5328</v>
      </c>
      <c r="G552" s="103">
        <v>2</v>
      </c>
      <c r="H552" s="13">
        <v>90</v>
      </c>
      <c r="I552" s="106">
        <f t="shared" si="8"/>
        <v>180</v>
      </c>
    </row>
    <row r="553" spans="1:9">
      <c r="A553" s="105">
        <v>7325706753498</v>
      </c>
      <c r="B553" s="100" t="s">
        <v>6760</v>
      </c>
      <c r="C553" s="102" t="s">
        <v>6761</v>
      </c>
      <c r="D553" s="102" t="s">
        <v>4011</v>
      </c>
      <c r="E553" s="100" t="s">
        <v>5269</v>
      </c>
      <c r="F553" s="100" t="s">
        <v>5328</v>
      </c>
      <c r="G553" s="103">
        <v>3</v>
      </c>
      <c r="H553" s="13">
        <v>90</v>
      </c>
      <c r="I553" s="106">
        <f t="shared" si="8"/>
        <v>270</v>
      </c>
    </row>
    <row r="554" spans="1:9">
      <c r="A554" s="105">
        <v>7325706753504</v>
      </c>
      <c r="B554" s="100" t="s">
        <v>6762</v>
      </c>
      <c r="C554" s="102" t="s">
        <v>6763</v>
      </c>
      <c r="D554" s="102" t="s">
        <v>4011</v>
      </c>
      <c r="E554" s="100" t="s">
        <v>5269</v>
      </c>
      <c r="F554" s="100" t="s">
        <v>5328</v>
      </c>
      <c r="G554" s="103">
        <v>1</v>
      </c>
      <c r="H554" s="13">
        <v>90</v>
      </c>
      <c r="I554" s="106">
        <f t="shared" si="8"/>
        <v>90</v>
      </c>
    </row>
    <row r="555" spans="1:9">
      <c r="A555" s="105">
        <v>7325706765392</v>
      </c>
      <c r="B555" s="100" t="s">
        <v>6764</v>
      </c>
      <c r="C555" s="102" t="s">
        <v>6765</v>
      </c>
      <c r="D555" s="102" t="s">
        <v>4011</v>
      </c>
      <c r="E555" s="100" t="s">
        <v>5269</v>
      </c>
      <c r="F555" s="100" t="s">
        <v>5326</v>
      </c>
      <c r="G555" s="103">
        <v>2</v>
      </c>
      <c r="H555" s="13">
        <v>120</v>
      </c>
      <c r="I555" s="106">
        <f t="shared" si="8"/>
        <v>240</v>
      </c>
    </row>
    <row r="556" spans="1:9">
      <c r="A556" s="105">
        <v>7325706765538</v>
      </c>
      <c r="B556" s="100" t="s">
        <v>6766</v>
      </c>
      <c r="C556" s="102" t="s">
        <v>6767</v>
      </c>
      <c r="D556" s="102" t="s">
        <v>4011</v>
      </c>
      <c r="E556" s="100" t="s">
        <v>5269</v>
      </c>
      <c r="F556" s="100" t="s">
        <v>5326</v>
      </c>
      <c r="G556" s="103">
        <v>7</v>
      </c>
      <c r="H556" s="13">
        <v>120</v>
      </c>
      <c r="I556" s="106">
        <f t="shared" si="8"/>
        <v>840</v>
      </c>
    </row>
    <row r="557" spans="1:9">
      <c r="A557" s="105">
        <v>7325706765811</v>
      </c>
      <c r="B557" s="100" t="s">
        <v>6768</v>
      </c>
      <c r="C557" s="102" t="s">
        <v>6769</v>
      </c>
      <c r="D557" s="102" t="s">
        <v>4011</v>
      </c>
      <c r="E557" s="100" t="s">
        <v>5269</v>
      </c>
      <c r="F557" s="100" t="s">
        <v>5270</v>
      </c>
      <c r="G557" s="103">
        <v>1</v>
      </c>
      <c r="H557" s="13">
        <v>120</v>
      </c>
      <c r="I557" s="106">
        <f t="shared" si="8"/>
        <v>120</v>
      </c>
    </row>
    <row r="558" spans="1:9">
      <c r="A558" s="105">
        <v>7325706765842</v>
      </c>
      <c r="B558" s="100" t="s">
        <v>6770</v>
      </c>
      <c r="C558" s="102" t="s">
        <v>6771</v>
      </c>
      <c r="D558" s="102" t="s">
        <v>4011</v>
      </c>
      <c r="E558" s="100" t="s">
        <v>5269</v>
      </c>
      <c r="F558" s="100" t="s">
        <v>5270</v>
      </c>
      <c r="G558" s="103">
        <v>2</v>
      </c>
      <c r="H558" s="13">
        <v>120</v>
      </c>
      <c r="I558" s="106">
        <f t="shared" si="8"/>
        <v>240</v>
      </c>
    </row>
    <row r="559" spans="1:9">
      <c r="A559" s="105">
        <v>7325706765958</v>
      </c>
      <c r="B559" s="100" t="s">
        <v>6772</v>
      </c>
      <c r="C559" s="102" t="s">
        <v>6773</v>
      </c>
      <c r="D559" s="102" t="s">
        <v>4011</v>
      </c>
      <c r="E559" s="100" t="s">
        <v>5269</v>
      </c>
      <c r="F559" s="100" t="s">
        <v>5270</v>
      </c>
      <c r="G559" s="103">
        <v>8</v>
      </c>
      <c r="H559" s="13">
        <v>120</v>
      </c>
      <c r="I559" s="106">
        <f t="shared" si="8"/>
        <v>960</v>
      </c>
    </row>
    <row r="560" spans="1:9">
      <c r="A560" s="105">
        <v>7325706765965</v>
      </c>
      <c r="B560" s="100" t="s">
        <v>6774</v>
      </c>
      <c r="C560" s="102" t="s">
        <v>6775</v>
      </c>
      <c r="D560" s="102" t="s">
        <v>4011</v>
      </c>
      <c r="E560" s="100" t="s">
        <v>5269</v>
      </c>
      <c r="F560" s="100" t="s">
        <v>5270</v>
      </c>
      <c r="G560" s="103">
        <v>1</v>
      </c>
      <c r="H560" s="13">
        <v>120</v>
      </c>
      <c r="I560" s="106">
        <f t="shared" si="8"/>
        <v>120</v>
      </c>
    </row>
    <row r="561" spans="1:9">
      <c r="A561" s="105">
        <v>7325706765972</v>
      </c>
      <c r="B561" s="100" t="s">
        <v>6776</v>
      </c>
      <c r="C561" s="102" t="s">
        <v>6777</v>
      </c>
      <c r="D561" s="102" t="s">
        <v>4011</v>
      </c>
      <c r="E561" s="100" t="s">
        <v>5269</v>
      </c>
      <c r="F561" s="100" t="s">
        <v>5270</v>
      </c>
      <c r="G561" s="103">
        <v>1</v>
      </c>
      <c r="H561" s="13">
        <v>120</v>
      </c>
      <c r="I561" s="106">
        <f t="shared" si="8"/>
        <v>120</v>
      </c>
    </row>
    <row r="562" spans="1:9">
      <c r="A562" s="105">
        <v>7325706587949</v>
      </c>
      <c r="B562" s="100" t="s">
        <v>6778</v>
      </c>
      <c r="C562" s="102" t="s">
        <v>6779</v>
      </c>
      <c r="D562" s="102" t="s">
        <v>4011</v>
      </c>
      <c r="E562" s="100" t="s">
        <v>5211</v>
      </c>
      <c r="F562" s="100" t="s">
        <v>5302</v>
      </c>
      <c r="G562" s="103">
        <v>2</v>
      </c>
      <c r="H562" s="13">
        <v>149.99</v>
      </c>
      <c r="I562" s="106">
        <f t="shared" si="8"/>
        <v>299.98</v>
      </c>
    </row>
    <row r="563" spans="1:9">
      <c r="A563" s="105">
        <v>7325706588045</v>
      </c>
      <c r="B563" s="100" t="s">
        <v>6780</v>
      </c>
      <c r="C563" s="102" t="s">
        <v>6781</v>
      </c>
      <c r="D563" s="102" t="s">
        <v>4011</v>
      </c>
      <c r="E563" s="100" t="s">
        <v>5211</v>
      </c>
      <c r="F563" s="100" t="s">
        <v>5304</v>
      </c>
      <c r="G563" s="103">
        <v>1</v>
      </c>
      <c r="H563" s="13">
        <v>139.99</v>
      </c>
      <c r="I563" s="106">
        <f t="shared" si="8"/>
        <v>139.99</v>
      </c>
    </row>
    <row r="564" spans="1:9">
      <c r="A564" s="105">
        <v>7325706712778</v>
      </c>
      <c r="B564" s="100" t="s">
        <v>1577</v>
      </c>
      <c r="C564" s="102" t="s">
        <v>6782</v>
      </c>
      <c r="D564" s="102" t="s">
        <v>4011</v>
      </c>
      <c r="E564" s="100" t="s">
        <v>5211</v>
      </c>
      <c r="F564" s="100" t="s">
        <v>5306</v>
      </c>
      <c r="G564" s="103">
        <v>3</v>
      </c>
      <c r="H564" s="13">
        <v>119.99</v>
      </c>
      <c r="I564" s="106">
        <f t="shared" si="8"/>
        <v>359.96999999999997</v>
      </c>
    </row>
    <row r="565" spans="1:9">
      <c r="A565" s="105">
        <v>7325706713737</v>
      </c>
      <c r="B565" s="100" t="s">
        <v>1996</v>
      </c>
      <c r="C565" s="102" t="s">
        <v>6783</v>
      </c>
      <c r="D565" s="102" t="s">
        <v>4011</v>
      </c>
      <c r="E565" s="100" t="s">
        <v>6622</v>
      </c>
      <c r="F565" s="100" t="s">
        <v>5307</v>
      </c>
      <c r="G565" s="103">
        <v>1</v>
      </c>
      <c r="H565" s="13">
        <v>169.99</v>
      </c>
      <c r="I565" s="106">
        <f t="shared" si="8"/>
        <v>169.99</v>
      </c>
    </row>
    <row r="566" spans="1:9">
      <c r="A566" s="105">
        <v>7325706713744</v>
      </c>
      <c r="B566" s="100" t="s">
        <v>1993</v>
      </c>
      <c r="C566" s="102" t="s">
        <v>6784</v>
      </c>
      <c r="D566" s="102" t="s">
        <v>4011</v>
      </c>
      <c r="E566" s="100" t="s">
        <v>6622</v>
      </c>
      <c r="F566" s="100" t="s">
        <v>5307</v>
      </c>
      <c r="G566" s="103">
        <v>2</v>
      </c>
      <c r="H566" s="13">
        <v>169.99</v>
      </c>
      <c r="I566" s="106">
        <f t="shared" si="8"/>
        <v>339.98</v>
      </c>
    </row>
    <row r="567" spans="1:9">
      <c r="A567" s="105">
        <v>7325706713751</v>
      </c>
      <c r="B567" s="100" t="s">
        <v>1994</v>
      </c>
      <c r="C567" s="102" t="s">
        <v>6785</v>
      </c>
      <c r="D567" s="102" t="s">
        <v>4011</v>
      </c>
      <c r="E567" s="100" t="s">
        <v>6622</v>
      </c>
      <c r="F567" s="100" t="s">
        <v>5307</v>
      </c>
      <c r="G567" s="103">
        <v>1</v>
      </c>
      <c r="H567" s="13">
        <v>169.99</v>
      </c>
      <c r="I567" s="106">
        <f t="shared" si="8"/>
        <v>169.99</v>
      </c>
    </row>
    <row r="568" spans="1:9">
      <c r="A568" s="105">
        <v>7325706713768</v>
      </c>
      <c r="B568" s="100" t="s">
        <v>1995</v>
      </c>
      <c r="C568" s="102" t="s">
        <v>6786</v>
      </c>
      <c r="D568" s="102" t="s">
        <v>4011</v>
      </c>
      <c r="E568" s="100" t="s">
        <v>6622</v>
      </c>
      <c r="F568" s="100" t="s">
        <v>5307</v>
      </c>
      <c r="G568" s="103">
        <v>1</v>
      </c>
      <c r="H568" s="13">
        <v>169.99</v>
      </c>
      <c r="I568" s="106">
        <f t="shared" si="8"/>
        <v>169.99</v>
      </c>
    </row>
    <row r="569" spans="1:9">
      <c r="A569" s="105">
        <v>7325706836511</v>
      </c>
      <c r="B569" s="100" t="s">
        <v>1859</v>
      </c>
      <c r="C569" s="102" t="s">
        <v>6787</v>
      </c>
      <c r="D569" s="102" t="s">
        <v>4011</v>
      </c>
      <c r="E569" s="100" t="s">
        <v>5211</v>
      </c>
      <c r="F569" s="100" t="s">
        <v>5306</v>
      </c>
      <c r="G569" s="103">
        <v>1</v>
      </c>
      <c r="H569" s="13">
        <v>120</v>
      </c>
      <c r="I569" s="106">
        <f t="shared" si="8"/>
        <v>120</v>
      </c>
    </row>
    <row r="570" spans="1:9">
      <c r="A570" s="105">
        <v>7325706836528</v>
      </c>
      <c r="B570" s="100" t="s">
        <v>1857</v>
      </c>
      <c r="C570" s="102" t="s">
        <v>6788</v>
      </c>
      <c r="D570" s="102" t="s">
        <v>4011</v>
      </c>
      <c r="E570" s="100" t="s">
        <v>5211</v>
      </c>
      <c r="F570" s="100" t="s">
        <v>5306</v>
      </c>
      <c r="G570" s="103">
        <v>2</v>
      </c>
      <c r="H570" s="13">
        <v>120</v>
      </c>
      <c r="I570" s="106">
        <f t="shared" si="8"/>
        <v>240</v>
      </c>
    </row>
    <row r="571" spans="1:9">
      <c r="A571" s="105">
        <v>7325706836535</v>
      </c>
      <c r="B571" s="100" t="s">
        <v>2384</v>
      </c>
      <c r="C571" s="102" t="s">
        <v>6789</v>
      </c>
      <c r="D571" s="102" t="s">
        <v>4011</v>
      </c>
      <c r="E571" s="100" t="s">
        <v>5211</v>
      </c>
      <c r="F571" s="100" t="s">
        <v>5306</v>
      </c>
      <c r="G571" s="103">
        <v>2</v>
      </c>
      <c r="H571" s="13">
        <v>120</v>
      </c>
      <c r="I571" s="106">
        <f t="shared" si="8"/>
        <v>240</v>
      </c>
    </row>
    <row r="572" spans="1:9">
      <c r="A572" s="105">
        <v>7325706836559</v>
      </c>
      <c r="B572" s="100" t="s">
        <v>1581</v>
      </c>
      <c r="C572" s="102" t="s">
        <v>6790</v>
      </c>
      <c r="D572" s="102" t="s">
        <v>4011</v>
      </c>
      <c r="E572" s="100" t="s">
        <v>5211</v>
      </c>
      <c r="F572" s="100" t="s">
        <v>5306</v>
      </c>
      <c r="G572" s="103">
        <v>1</v>
      </c>
      <c r="H572" s="13">
        <v>120</v>
      </c>
      <c r="I572" s="106">
        <f t="shared" si="8"/>
        <v>120</v>
      </c>
    </row>
    <row r="573" spans="1:9">
      <c r="A573" s="105">
        <v>7325706837594</v>
      </c>
      <c r="B573" s="100" t="s">
        <v>2033</v>
      </c>
      <c r="C573" s="102" t="s">
        <v>6791</v>
      </c>
      <c r="D573" s="102" t="s">
        <v>4011</v>
      </c>
      <c r="E573" s="100" t="s">
        <v>5211</v>
      </c>
      <c r="F573" s="100" t="s">
        <v>5278</v>
      </c>
      <c r="G573" s="103">
        <v>3</v>
      </c>
      <c r="H573" s="13">
        <v>120</v>
      </c>
      <c r="I573" s="106">
        <f t="shared" si="8"/>
        <v>360</v>
      </c>
    </row>
    <row r="574" spans="1:9">
      <c r="A574" s="105">
        <v>7325706837600</v>
      </c>
      <c r="B574" s="100" t="s">
        <v>1587</v>
      </c>
      <c r="C574" s="102" t="s">
        <v>6792</v>
      </c>
      <c r="D574" s="102" t="s">
        <v>4011</v>
      </c>
      <c r="E574" s="100" t="s">
        <v>5211</v>
      </c>
      <c r="F574" s="100" t="s">
        <v>5278</v>
      </c>
      <c r="G574" s="103">
        <v>4</v>
      </c>
      <c r="H574" s="13">
        <v>120</v>
      </c>
      <c r="I574" s="106">
        <f t="shared" si="8"/>
        <v>480</v>
      </c>
    </row>
    <row r="575" spans="1:9">
      <c r="A575" s="105">
        <v>7325706837617</v>
      </c>
      <c r="B575" s="100" t="s">
        <v>1583</v>
      </c>
      <c r="C575" s="102" t="s">
        <v>6793</v>
      </c>
      <c r="D575" s="102" t="s">
        <v>4011</v>
      </c>
      <c r="E575" s="100" t="s">
        <v>5211</v>
      </c>
      <c r="F575" s="100" t="s">
        <v>5278</v>
      </c>
      <c r="G575" s="103">
        <v>3</v>
      </c>
      <c r="H575" s="13">
        <v>120</v>
      </c>
      <c r="I575" s="106">
        <f t="shared" si="8"/>
        <v>360</v>
      </c>
    </row>
    <row r="576" spans="1:9">
      <c r="A576" s="105">
        <v>7325706837624</v>
      </c>
      <c r="B576" s="100" t="s">
        <v>1584</v>
      </c>
      <c r="C576" s="102" t="s">
        <v>6794</v>
      </c>
      <c r="D576" s="102" t="s">
        <v>4011</v>
      </c>
      <c r="E576" s="100" t="s">
        <v>5211</v>
      </c>
      <c r="F576" s="100" t="s">
        <v>5278</v>
      </c>
      <c r="G576" s="103">
        <v>2</v>
      </c>
      <c r="H576" s="13">
        <v>120</v>
      </c>
      <c r="I576" s="106">
        <f t="shared" si="8"/>
        <v>240</v>
      </c>
    </row>
    <row r="577" spans="1:9">
      <c r="A577" s="105">
        <v>7325706837648</v>
      </c>
      <c r="B577" s="100" t="s">
        <v>1586</v>
      </c>
      <c r="C577" s="102" t="s">
        <v>6795</v>
      </c>
      <c r="D577" s="102" t="s">
        <v>4011</v>
      </c>
      <c r="E577" s="100" t="s">
        <v>5211</v>
      </c>
      <c r="F577" s="100" t="s">
        <v>5278</v>
      </c>
      <c r="G577" s="103">
        <v>1</v>
      </c>
      <c r="H577" s="13">
        <v>120</v>
      </c>
      <c r="I577" s="106">
        <f t="shared" si="8"/>
        <v>120</v>
      </c>
    </row>
    <row r="578" spans="1:9">
      <c r="A578" s="105">
        <v>7325706840655</v>
      </c>
      <c r="B578" s="100" t="s">
        <v>2412</v>
      </c>
      <c r="C578" s="102" t="s">
        <v>6796</v>
      </c>
      <c r="D578" s="102" t="s">
        <v>4011</v>
      </c>
      <c r="E578" s="100" t="s">
        <v>5211</v>
      </c>
      <c r="F578" s="100" t="s">
        <v>5306</v>
      </c>
      <c r="G578" s="103">
        <v>1</v>
      </c>
      <c r="H578" s="13">
        <v>100</v>
      </c>
      <c r="I578" s="106">
        <f t="shared" si="8"/>
        <v>100</v>
      </c>
    </row>
    <row r="579" spans="1:9">
      <c r="A579" s="105">
        <v>7325706840662</v>
      </c>
      <c r="B579" s="100" t="s">
        <v>2411</v>
      </c>
      <c r="C579" s="102" t="s">
        <v>6797</v>
      </c>
      <c r="D579" s="102" t="s">
        <v>4011</v>
      </c>
      <c r="E579" s="100" t="s">
        <v>5211</v>
      </c>
      <c r="F579" s="100" t="s">
        <v>5306</v>
      </c>
      <c r="G579" s="103">
        <v>2</v>
      </c>
      <c r="H579" s="13">
        <v>100</v>
      </c>
      <c r="I579" s="106">
        <f t="shared" si="8"/>
        <v>200</v>
      </c>
    </row>
    <row r="580" spans="1:9">
      <c r="A580" s="105">
        <v>7325706840693</v>
      </c>
      <c r="B580" s="100" t="s">
        <v>1863</v>
      </c>
      <c r="C580" s="102" t="s">
        <v>6798</v>
      </c>
      <c r="D580" s="102" t="s">
        <v>4011</v>
      </c>
      <c r="E580" s="100" t="s">
        <v>5211</v>
      </c>
      <c r="F580" s="100" t="s">
        <v>5306</v>
      </c>
      <c r="G580" s="103">
        <v>1</v>
      </c>
      <c r="H580" s="13">
        <v>100</v>
      </c>
      <c r="I580" s="106">
        <f t="shared" si="8"/>
        <v>100</v>
      </c>
    </row>
    <row r="581" spans="1:9">
      <c r="A581" s="105">
        <v>7325706842550</v>
      </c>
      <c r="B581" s="100" t="s">
        <v>6799</v>
      </c>
      <c r="C581" s="102" t="s">
        <v>6800</v>
      </c>
      <c r="D581" s="102" t="s">
        <v>4011</v>
      </c>
      <c r="E581" s="100" t="s">
        <v>5211</v>
      </c>
      <c r="F581" s="100" t="s">
        <v>5302</v>
      </c>
      <c r="G581" s="103">
        <v>2</v>
      </c>
      <c r="H581" s="13">
        <v>100</v>
      </c>
      <c r="I581" s="106">
        <f t="shared" ref="I581:I644" si="9">H581*G581</f>
        <v>200</v>
      </c>
    </row>
    <row r="582" spans="1:9">
      <c r="A582" s="105">
        <v>7325706843373</v>
      </c>
      <c r="B582" s="100" t="s">
        <v>2426</v>
      </c>
      <c r="C582" s="102" t="s">
        <v>6801</v>
      </c>
      <c r="D582" s="102" t="s">
        <v>4011</v>
      </c>
      <c r="E582" s="100" t="s">
        <v>6622</v>
      </c>
      <c r="F582" s="100" t="s">
        <v>5300</v>
      </c>
      <c r="G582" s="103">
        <v>1</v>
      </c>
      <c r="H582" s="13">
        <v>180</v>
      </c>
      <c r="I582" s="106">
        <f t="shared" si="9"/>
        <v>180</v>
      </c>
    </row>
    <row r="583" spans="1:9">
      <c r="A583" s="105">
        <v>7325706896782</v>
      </c>
      <c r="B583" s="100" t="s">
        <v>1866</v>
      </c>
      <c r="C583" s="102" t="s">
        <v>6802</v>
      </c>
      <c r="D583" s="102" t="s">
        <v>4011</v>
      </c>
      <c r="E583" s="100" t="s">
        <v>5211</v>
      </c>
      <c r="F583" s="100" t="s">
        <v>5302</v>
      </c>
      <c r="G583" s="103">
        <v>5</v>
      </c>
      <c r="H583" s="13">
        <v>120</v>
      </c>
      <c r="I583" s="106">
        <f t="shared" si="9"/>
        <v>600</v>
      </c>
    </row>
    <row r="584" spans="1:9">
      <c r="A584" s="105">
        <v>7325706836702</v>
      </c>
      <c r="B584" s="100" t="s">
        <v>6803</v>
      </c>
      <c r="C584" s="102" t="s">
        <v>6804</v>
      </c>
      <c r="D584" s="102" t="s">
        <v>4011</v>
      </c>
      <c r="E584" s="100" t="s">
        <v>5211</v>
      </c>
      <c r="F584" s="100" t="s">
        <v>5300</v>
      </c>
      <c r="G584" s="103">
        <v>1</v>
      </c>
      <c r="H584" s="13">
        <v>140</v>
      </c>
      <c r="I584" s="106">
        <f t="shared" si="9"/>
        <v>140</v>
      </c>
    </row>
    <row r="585" spans="1:9">
      <c r="A585" s="105">
        <v>7325706836726</v>
      </c>
      <c r="B585" s="100" t="s">
        <v>2388</v>
      </c>
      <c r="C585" s="102" t="s">
        <v>6805</v>
      </c>
      <c r="D585" s="102" t="s">
        <v>4011</v>
      </c>
      <c r="E585" s="100" t="s">
        <v>5211</v>
      </c>
      <c r="F585" s="100" t="s">
        <v>5300</v>
      </c>
      <c r="G585" s="103">
        <v>3</v>
      </c>
      <c r="H585" s="13">
        <v>140</v>
      </c>
      <c r="I585" s="106">
        <f t="shared" si="9"/>
        <v>420</v>
      </c>
    </row>
    <row r="586" spans="1:9">
      <c r="A586" s="105">
        <v>7325706836733</v>
      </c>
      <c r="B586" s="100" t="s">
        <v>2389</v>
      </c>
      <c r="C586" s="102" t="s">
        <v>6806</v>
      </c>
      <c r="D586" s="102" t="s">
        <v>4011</v>
      </c>
      <c r="E586" s="100" t="s">
        <v>5211</v>
      </c>
      <c r="F586" s="100" t="s">
        <v>5300</v>
      </c>
      <c r="G586" s="103">
        <v>4</v>
      </c>
      <c r="H586" s="13">
        <v>140</v>
      </c>
      <c r="I586" s="106">
        <f t="shared" si="9"/>
        <v>560</v>
      </c>
    </row>
    <row r="587" spans="1:9">
      <c r="A587" s="105">
        <v>7325706846114</v>
      </c>
      <c r="B587" s="100" t="s">
        <v>6807</v>
      </c>
      <c r="C587" s="102" t="s">
        <v>6808</v>
      </c>
      <c r="D587" s="102" t="s">
        <v>4011</v>
      </c>
      <c r="E587" s="100" t="s">
        <v>5211</v>
      </c>
      <c r="F587" s="100" t="s">
        <v>5302</v>
      </c>
      <c r="G587" s="103">
        <v>7</v>
      </c>
      <c r="H587" s="13">
        <v>110</v>
      </c>
      <c r="I587" s="106">
        <f t="shared" si="9"/>
        <v>770</v>
      </c>
    </row>
    <row r="588" spans="1:9">
      <c r="A588" s="105">
        <v>7325706846138</v>
      </c>
      <c r="B588" s="100" t="s">
        <v>6809</v>
      </c>
      <c r="C588" s="102" t="s">
        <v>6810</v>
      </c>
      <c r="D588" s="102" t="s">
        <v>4011</v>
      </c>
      <c r="E588" s="100" t="s">
        <v>5211</v>
      </c>
      <c r="F588" s="100" t="s">
        <v>5302</v>
      </c>
      <c r="G588" s="103">
        <v>1</v>
      </c>
      <c r="H588" s="13">
        <v>110</v>
      </c>
      <c r="I588" s="106">
        <f t="shared" si="9"/>
        <v>110</v>
      </c>
    </row>
    <row r="589" spans="1:9">
      <c r="A589" s="105">
        <v>7325706846862</v>
      </c>
      <c r="B589" s="100" t="s">
        <v>6811</v>
      </c>
      <c r="C589" s="102" t="s">
        <v>6812</v>
      </c>
      <c r="D589" s="102" t="s">
        <v>4011</v>
      </c>
      <c r="E589" s="100" t="s">
        <v>5211</v>
      </c>
      <c r="F589" s="100" t="s">
        <v>5302</v>
      </c>
      <c r="G589" s="103">
        <v>2</v>
      </c>
      <c r="H589" s="13">
        <v>120</v>
      </c>
      <c r="I589" s="106">
        <f t="shared" si="9"/>
        <v>240</v>
      </c>
    </row>
    <row r="590" spans="1:9">
      <c r="A590" s="105">
        <v>7325706846886</v>
      </c>
      <c r="B590" s="100" t="s">
        <v>6813</v>
      </c>
      <c r="C590" s="102" t="s">
        <v>6814</v>
      </c>
      <c r="D590" s="102" t="s">
        <v>4011</v>
      </c>
      <c r="E590" s="100" t="s">
        <v>5211</v>
      </c>
      <c r="F590" s="100" t="s">
        <v>5302</v>
      </c>
      <c r="G590" s="103">
        <v>4</v>
      </c>
      <c r="H590" s="13">
        <v>120</v>
      </c>
      <c r="I590" s="106">
        <f t="shared" si="9"/>
        <v>480</v>
      </c>
    </row>
    <row r="591" spans="1:9">
      <c r="A591" s="105">
        <v>7325706846893</v>
      </c>
      <c r="B591" s="100" t="s">
        <v>6815</v>
      </c>
      <c r="C591" s="102" t="s">
        <v>6816</v>
      </c>
      <c r="D591" s="102" t="s">
        <v>4011</v>
      </c>
      <c r="E591" s="100" t="s">
        <v>5211</v>
      </c>
      <c r="F591" s="100" t="s">
        <v>5302</v>
      </c>
      <c r="G591" s="103">
        <v>3</v>
      </c>
      <c r="H591" s="13">
        <v>120</v>
      </c>
      <c r="I591" s="106">
        <f t="shared" si="9"/>
        <v>360</v>
      </c>
    </row>
    <row r="592" spans="1:9">
      <c r="A592" s="105">
        <v>7325706897062</v>
      </c>
      <c r="B592" s="100" t="s">
        <v>6817</v>
      </c>
      <c r="C592" s="102" t="s">
        <v>6818</v>
      </c>
      <c r="D592" s="102" t="s">
        <v>4011</v>
      </c>
      <c r="E592" s="100" t="s">
        <v>5211</v>
      </c>
      <c r="F592" s="100" t="s">
        <v>5300</v>
      </c>
      <c r="G592" s="103">
        <v>2</v>
      </c>
      <c r="H592" s="13">
        <v>150</v>
      </c>
      <c r="I592" s="106">
        <f t="shared" si="9"/>
        <v>300</v>
      </c>
    </row>
    <row r="593" spans="1:9">
      <c r="A593" s="105">
        <v>7325706897079</v>
      </c>
      <c r="B593" s="100" t="s">
        <v>2461</v>
      </c>
      <c r="C593" s="102" t="s">
        <v>6819</v>
      </c>
      <c r="D593" s="102" t="s">
        <v>4011</v>
      </c>
      <c r="E593" s="100" t="s">
        <v>5211</v>
      </c>
      <c r="F593" s="100" t="s">
        <v>5300</v>
      </c>
      <c r="G593" s="103">
        <v>3</v>
      </c>
      <c r="H593" s="13">
        <v>150</v>
      </c>
      <c r="I593" s="106">
        <f t="shared" si="9"/>
        <v>450</v>
      </c>
    </row>
    <row r="594" spans="1:9">
      <c r="A594" s="105">
        <v>7325706897086</v>
      </c>
      <c r="B594" s="100" t="s">
        <v>6820</v>
      </c>
      <c r="C594" s="102" t="s">
        <v>6821</v>
      </c>
      <c r="D594" s="102" t="s">
        <v>4011</v>
      </c>
      <c r="E594" s="100" t="s">
        <v>5211</v>
      </c>
      <c r="F594" s="100" t="s">
        <v>5300</v>
      </c>
      <c r="G594" s="103">
        <v>5</v>
      </c>
      <c r="H594" s="13">
        <v>150</v>
      </c>
      <c r="I594" s="106">
        <f t="shared" si="9"/>
        <v>750</v>
      </c>
    </row>
    <row r="595" spans="1:9">
      <c r="A595" s="105">
        <v>7325706897093</v>
      </c>
      <c r="B595" s="100" t="s">
        <v>2460</v>
      </c>
      <c r="C595" s="102" t="s">
        <v>6822</v>
      </c>
      <c r="D595" s="102" t="s">
        <v>4011</v>
      </c>
      <c r="E595" s="100" t="s">
        <v>5211</v>
      </c>
      <c r="F595" s="100" t="s">
        <v>5300</v>
      </c>
      <c r="G595" s="103">
        <v>3</v>
      </c>
      <c r="H595" s="13">
        <v>150</v>
      </c>
      <c r="I595" s="106">
        <f t="shared" si="9"/>
        <v>450</v>
      </c>
    </row>
    <row r="596" spans="1:9">
      <c r="A596" s="105">
        <v>7325706587932</v>
      </c>
      <c r="B596" s="100" t="s">
        <v>6823</v>
      </c>
      <c r="C596" s="102" t="s">
        <v>6824</v>
      </c>
      <c r="D596" s="102" t="s">
        <v>4011</v>
      </c>
      <c r="E596" s="100" t="s">
        <v>5211</v>
      </c>
      <c r="F596" s="100" t="s">
        <v>5302</v>
      </c>
      <c r="G596" s="103">
        <v>5</v>
      </c>
      <c r="H596" s="13">
        <v>149.99</v>
      </c>
      <c r="I596" s="106">
        <f t="shared" si="9"/>
        <v>749.95</v>
      </c>
    </row>
    <row r="597" spans="1:9">
      <c r="A597" s="105">
        <v>7325706587949</v>
      </c>
      <c r="B597" s="100" t="s">
        <v>6778</v>
      </c>
      <c r="C597" s="102" t="s">
        <v>6779</v>
      </c>
      <c r="D597" s="102" t="s">
        <v>4011</v>
      </c>
      <c r="E597" s="100" t="s">
        <v>5211</v>
      </c>
      <c r="F597" s="100" t="s">
        <v>5302</v>
      </c>
      <c r="G597" s="103">
        <v>7</v>
      </c>
      <c r="H597" s="13">
        <v>149.99</v>
      </c>
      <c r="I597" s="106">
        <f t="shared" si="9"/>
        <v>1049.93</v>
      </c>
    </row>
    <row r="598" spans="1:9">
      <c r="A598" s="105">
        <v>7325706587956</v>
      </c>
      <c r="B598" s="100" t="s">
        <v>6825</v>
      </c>
      <c r="C598" s="102" t="s">
        <v>6826</v>
      </c>
      <c r="D598" s="102" t="s">
        <v>4011</v>
      </c>
      <c r="E598" s="100" t="s">
        <v>5211</v>
      </c>
      <c r="F598" s="100" t="s">
        <v>5302</v>
      </c>
      <c r="G598" s="103">
        <v>4</v>
      </c>
      <c r="H598" s="13">
        <v>149.99</v>
      </c>
      <c r="I598" s="106">
        <f t="shared" si="9"/>
        <v>599.96</v>
      </c>
    </row>
    <row r="599" spans="1:9">
      <c r="A599" s="105">
        <v>7325706602123</v>
      </c>
      <c r="B599" s="100" t="s">
        <v>6827</v>
      </c>
      <c r="C599" s="102" t="s">
        <v>6828</v>
      </c>
      <c r="D599" s="102" t="s">
        <v>4011</v>
      </c>
      <c r="E599" s="100" t="s">
        <v>5269</v>
      </c>
      <c r="F599" s="100" t="s">
        <v>5326</v>
      </c>
      <c r="G599" s="103">
        <v>3</v>
      </c>
      <c r="H599" s="13">
        <v>129.99</v>
      </c>
      <c r="I599" s="106">
        <f t="shared" si="9"/>
        <v>389.97</v>
      </c>
    </row>
    <row r="600" spans="1:9">
      <c r="A600" s="105">
        <v>7325706602130</v>
      </c>
      <c r="B600" s="100" t="s">
        <v>6829</v>
      </c>
      <c r="C600" s="102" t="s">
        <v>6830</v>
      </c>
      <c r="D600" s="102" t="s">
        <v>4011</v>
      </c>
      <c r="E600" s="100" t="s">
        <v>5269</v>
      </c>
      <c r="F600" s="100" t="s">
        <v>5326</v>
      </c>
      <c r="G600" s="103">
        <v>2</v>
      </c>
      <c r="H600" s="13">
        <v>129.99</v>
      </c>
      <c r="I600" s="106">
        <f t="shared" si="9"/>
        <v>259.98</v>
      </c>
    </row>
    <row r="601" spans="1:9">
      <c r="A601" s="105">
        <v>7325706713737</v>
      </c>
      <c r="B601" s="100" t="s">
        <v>1996</v>
      </c>
      <c r="C601" s="102" t="s">
        <v>6783</v>
      </c>
      <c r="D601" s="102" t="s">
        <v>4011</v>
      </c>
      <c r="E601" s="100" t="s">
        <v>6622</v>
      </c>
      <c r="F601" s="100" t="s">
        <v>5307</v>
      </c>
      <c r="G601" s="103">
        <v>2</v>
      </c>
      <c r="H601" s="13">
        <v>169.99</v>
      </c>
      <c r="I601" s="106">
        <f t="shared" si="9"/>
        <v>339.98</v>
      </c>
    </row>
    <row r="602" spans="1:9">
      <c r="A602" s="105">
        <v>7325706713744</v>
      </c>
      <c r="B602" s="100" t="s">
        <v>1993</v>
      </c>
      <c r="C602" s="102" t="s">
        <v>6784</v>
      </c>
      <c r="D602" s="102" t="s">
        <v>4011</v>
      </c>
      <c r="E602" s="100" t="s">
        <v>6622</v>
      </c>
      <c r="F602" s="100" t="s">
        <v>5307</v>
      </c>
      <c r="G602" s="103">
        <v>1</v>
      </c>
      <c r="H602" s="13">
        <v>169.99</v>
      </c>
      <c r="I602" s="106">
        <f t="shared" si="9"/>
        <v>169.99</v>
      </c>
    </row>
    <row r="603" spans="1:9">
      <c r="A603" s="105">
        <v>7325706713751</v>
      </c>
      <c r="B603" s="100" t="s">
        <v>1994</v>
      </c>
      <c r="C603" s="102" t="s">
        <v>6785</v>
      </c>
      <c r="D603" s="102" t="s">
        <v>4011</v>
      </c>
      <c r="E603" s="100" t="s">
        <v>6622</v>
      </c>
      <c r="F603" s="100" t="s">
        <v>5307</v>
      </c>
      <c r="G603" s="103">
        <v>1</v>
      </c>
      <c r="H603" s="13">
        <v>169.99</v>
      </c>
      <c r="I603" s="106">
        <f t="shared" si="9"/>
        <v>169.99</v>
      </c>
    </row>
    <row r="604" spans="1:9">
      <c r="A604" s="105">
        <v>7325706713768</v>
      </c>
      <c r="B604" s="100" t="s">
        <v>1995</v>
      </c>
      <c r="C604" s="102" t="s">
        <v>6786</v>
      </c>
      <c r="D604" s="102" t="s">
        <v>4011</v>
      </c>
      <c r="E604" s="100" t="s">
        <v>6622</v>
      </c>
      <c r="F604" s="100" t="s">
        <v>5307</v>
      </c>
      <c r="G604" s="103">
        <v>1</v>
      </c>
      <c r="H604" s="13">
        <v>169.99</v>
      </c>
      <c r="I604" s="106">
        <f t="shared" si="9"/>
        <v>169.99</v>
      </c>
    </row>
    <row r="605" spans="1:9">
      <c r="A605" s="105">
        <v>7325706721510</v>
      </c>
      <c r="B605" s="100" t="s">
        <v>6831</v>
      </c>
      <c r="C605" s="102" t="s">
        <v>6832</v>
      </c>
      <c r="D605" s="102" t="s">
        <v>4011</v>
      </c>
      <c r="E605" s="100" t="s">
        <v>5211</v>
      </c>
      <c r="F605" s="100" t="s">
        <v>5306</v>
      </c>
      <c r="G605" s="103">
        <v>2</v>
      </c>
      <c r="H605" s="13">
        <v>119.99</v>
      </c>
      <c r="I605" s="106">
        <f t="shared" si="9"/>
        <v>239.98</v>
      </c>
    </row>
    <row r="606" spans="1:9">
      <c r="A606" s="105">
        <v>7325706846190</v>
      </c>
      <c r="B606" s="100" t="s">
        <v>6833</v>
      </c>
      <c r="C606" s="102" t="s">
        <v>6834</v>
      </c>
      <c r="D606" s="102" t="s">
        <v>4011</v>
      </c>
      <c r="E606" s="100" t="s">
        <v>5211</v>
      </c>
      <c r="F606" s="100" t="s">
        <v>5302</v>
      </c>
      <c r="G606" s="103">
        <v>6</v>
      </c>
      <c r="H606" s="13">
        <v>110</v>
      </c>
      <c r="I606" s="106">
        <f t="shared" si="9"/>
        <v>660</v>
      </c>
    </row>
    <row r="607" spans="1:9">
      <c r="A607" s="105">
        <v>7325706777814</v>
      </c>
      <c r="B607" s="100" t="s">
        <v>6835</v>
      </c>
      <c r="C607" s="102" t="s">
        <v>6836</v>
      </c>
      <c r="D607" s="102" t="s">
        <v>4011</v>
      </c>
      <c r="E607" s="100" t="s">
        <v>5237</v>
      </c>
      <c r="F607" s="100" t="s">
        <v>5239</v>
      </c>
      <c r="G607" s="103">
        <v>2</v>
      </c>
      <c r="H607" s="13">
        <v>130</v>
      </c>
      <c r="I607" s="106">
        <f t="shared" si="9"/>
        <v>260</v>
      </c>
    </row>
    <row r="608" spans="1:9">
      <c r="A608" s="105">
        <v>7325706778538</v>
      </c>
      <c r="B608" s="100" t="s">
        <v>6837</v>
      </c>
      <c r="C608" s="102" t="s">
        <v>6838</v>
      </c>
      <c r="D608" s="102" t="s">
        <v>4011</v>
      </c>
      <c r="E608" s="100" t="s">
        <v>5237</v>
      </c>
      <c r="F608" s="100" t="s">
        <v>5239</v>
      </c>
      <c r="G608" s="103">
        <v>10</v>
      </c>
      <c r="H608" s="13">
        <v>120</v>
      </c>
      <c r="I608" s="106">
        <f t="shared" si="9"/>
        <v>1200</v>
      </c>
    </row>
    <row r="609" spans="1:9">
      <c r="A609" s="105">
        <v>7325706785871</v>
      </c>
      <c r="B609" s="100" t="s">
        <v>6839</v>
      </c>
      <c r="C609" s="102" t="s">
        <v>6840</v>
      </c>
      <c r="D609" s="102" t="s">
        <v>4011</v>
      </c>
      <c r="E609" s="100" t="s">
        <v>5237</v>
      </c>
      <c r="F609" s="100" t="s">
        <v>5239</v>
      </c>
      <c r="G609" s="103">
        <v>2</v>
      </c>
      <c r="H609" s="13">
        <v>180</v>
      </c>
      <c r="I609" s="106">
        <f t="shared" si="9"/>
        <v>360</v>
      </c>
    </row>
    <row r="610" spans="1:9">
      <c r="A610" s="105">
        <v>7325706886011</v>
      </c>
      <c r="B610" s="100" t="s">
        <v>1526</v>
      </c>
      <c r="C610" s="102" t="s">
        <v>6841</v>
      </c>
      <c r="D610" s="102" t="s">
        <v>4011</v>
      </c>
      <c r="E610" s="100" t="s">
        <v>5237</v>
      </c>
      <c r="F610" s="100" t="s">
        <v>5239</v>
      </c>
      <c r="G610" s="103">
        <v>1</v>
      </c>
      <c r="H610" s="13">
        <v>100</v>
      </c>
      <c r="I610" s="106">
        <f t="shared" si="9"/>
        <v>100</v>
      </c>
    </row>
    <row r="611" spans="1:9">
      <c r="A611" s="105">
        <v>7325706770211</v>
      </c>
      <c r="B611" s="100" t="s">
        <v>2124</v>
      </c>
      <c r="C611" s="102" t="s">
        <v>6842</v>
      </c>
      <c r="D611" s="102" t="s">
        <v>4011</v>
      </c>
      <c r="E611" s="100" t="s">
        <v>5237</v>
      </c>
      <c r="F611" s="100" t="s">
        <v>5239</v>
      </c>
      <c r="G611" s="103">
        <v>2</v>
      </c>
      <c r="H611" s="13">
        <v>140</v>
      </c>
      <c r="I611" s="106">
        <f t="shared" si="9"/>
        <v>280</v>
      </c>
    </row>
    <row r="612" spans="1:9">
      <c r="A612" s="105">
        <v>7325706770228</v>
      </c>
      <c r="B612" s="100" t="s">
        <v>6843</v>
      </c>
      <c r="C612" s="102" t="s">
        <v>6844</v>
      </c>
      <c r="D612" s="102" t="s">
        <v>4011</v>
      </c>
      <c r="E612" s="100" t="s">
        <v>5237</v>
      </c>
      <c r="F612" s="100" t="s">
        <v>5239</v>
      </c>
      <c r="G612" s="103">
        <v>4</v>
      </c>
      <c r="H612" s="13">
        <v>140</v>
      </c>
      <c r="I612" s="106">
        <f t="shared" si="9"/>
        <v>560</v>
      </c>
    </row>
    <row r="613" spans="1:9">
      <c r="A613" s="105">
        <v>7325706770235</v>
      </c>
      <c r="B613" s="100" t="s">
        <v>6845</v>
      </c>
      <c r="C613" s="102" t="s">
        <v>6846</v>
      </c>
      <c r="D613" s="102" t="s">
        <v>4011</v>
      </c>
      <c r="E613" s="100" t="s">
        <v>5237</v>
      </c>
      <c r="F613" s="100" t="s">
        <v>5239</v>
      </c>
      <c r="G613" s="103">
        <v>3</v>
      </c>
      <c r="H613" s="13">
        <v>140</v>
      </c>
      <c r="I613" s="106">
        <f t="shared" si="9"/>
        <v>420</v>
      </c>
    </row>
    <row r="614" spans="1:9">
      <c r="A614" s="105">
        <v>7325706770242</v>
      </c>
      <c r="B614" s="100" t="s">
        <v>2332</v>
      </c>
      <c r="C614" s="102" t="s">
        <v>6241</v>
      </c>
      <c r="D614" s="102" t="s">
        <v>4011</v>
      </c>
      <c r="E614" s="100" t="s">
        <v>5237</v>
      </c>
      <c r="F614" s="100" t="s">
        <v>5239</v>
      </c>
      <c r="G614" s="103">
        <v>3</v>
      </c>
      <c r="H614" s="13">
        <v>140</v>
      </c>
      <c r="I614" s="106">
        <f t="shared" si="9"/>
        <v>420</v>
      </c>
    </row>
    <row r="615" spans="1:9">
      <c r="A615" s="105">
        <v>7325705576142</v>
      </c>
      <c r="B615" s="100" t="s">
        <v>6258</v>
      </c>
      <c r="C615" s="102" t="s">
        <v>6259</v>
      </c>
      <c r="D615" s="102" t="s">
        <v>4011</v>
      </c>
      <c r="E615" s="100" t="s">
        <v>5237</v>
      </c>
      <c r="F615" s="100" t="s">
        <v>5295</v>
      </c>
      <c r="G615" s="103">
        <v>3</v>
      </c>
      <c r="H615" s="13">
        <v>130</v>
      </c>
      <c r="I615" s="106">
        <f t="shared" si="9"/>
        <v>390</v>
      </c>
    </row>
    <row r="616" spans="1:9">
      <c r="A616" s="105">
        <v>7325705576210</v>
      </c>
      <c r="B616" s="100" t="s">
        <v>6847</v>
      </c>
      <c r="C616" s="102" t="s">
        <v>6848</v>
      </c>
      <c r="D616" s="102" t="s">
        <v>4011</v>
      </c>
      <c r="E616" s="100" t="s">
        <v>5237</v>
      </c>
      <c r="F616" s="100" t="s">
        <v>5295</v>
      </c>
      <c r="G616" s="103">
        <v>4</v>
      </c>
      <c r="H616" s="13">
        <v>130</v>
      </c>
      <c r="I616" s="106">
        <f t="shared" si="9"/>
        <v>520</v>
      </c>
    </row>
    <row r="617" spans="1:9">
      <c r="A617" s="105">
        <v>7325705576326</v>
      </c>
      <c r="B617" s="100" t="s">
        <v>6260</v>
      </c>
      <c r="C617" s="102" t="s">
        <v>6261</v>
      </c>
      <c r="D617" s="102" t="s">
        <v>4011</v>
      </c>
      <c r="E617" s="100" t="s">
        <v>5237</v>
      </c>
      <c r="F617" s="100" t="s">
        <v>5295</v>
      </c>
      <c r="G617" s="103">
        <v>7</v>
      </c>
      <c r="H617" s="13">
        <v>130</v>
      </c>
      <c r="I617" s="106">
        <f t="shared" si="9"/>
        <v>910</v>
      </c>
    </row>
    <row r="618" spans="1:9">
      <c r="A618" s="105">
        <v>7325706924102</v>
      </c>
      <c r="B618" s="100" t="s">
        <v>6849</v>
      </c>
      <c r="C618" s="102" t="s">
        <v>6850</v>
      </c>
      <c r="D618" s="102" t="s">
        <v>4011</v>
      </c>
      <c r="E618" s="100" t="s">
        <v>5237</v>
      </c>
      <c r="F618" s="100" t="s">
        <v>5295</v>
      </c>
      <c r="G618" s="103">
        <v>2</v>
      </c>
      <c r="H618" s="13">
        <v>120</v>
      </c>
      <c r="I618" s="106">
        <f t="shared" si="9"/>
        <v>240</v>
      </c>
    </row>
    <row r="619" spans="1:9">
      <c r="A619" s="105">
        <v>7325706924881</v>
      </c>
      <c r="B619" s="100" t="s">
        <v>6851</v>
      </c>
      <c r="C619" s="102" t="s">
        <v>6852</v>
      </c>
      <c r="D619" s="102" t="s">
        <v>4011</v>
      </c>
      <c r="E619" s="100" t="s">
        <v>5237</v>
      </c>
      <c r="F619" s="100" t="s">
        <v>5292</v>
      </c>
      <c r="G619" s="103">
        <v>2</v>
      </c>
      <c r="H619" s="13">
        <v>100</v>
      </c>
      <c r="I619" s="106">
        <f t="shared" si="9"/>
        <v>200</v>
      </c>
    </row>
    <row r="620" spans="1:9">
      <c r="A620" s="105">
        <v>7325705575114</v>
      </c>
      <c r="B620" s="100" t="s">
        <v>6266</v>
      </c>
      <c r="C620" s="102" t="s">
        <v>6267</v>
      </c>
      <c r="D620" s="102" t="s">
        <v>4011</v>
      </c>
      <c r="E620" s="100" t="s">
        <v>5237</v>
      </c>
      <c r="F620" s="100" t="s">
        <v>5292</v>
      </c>
      <c r="G620" s="103">
        <v>3</v>
      </c>
      <c r="H620" s="13">
        <v>100</v>
      </c>
      <c r="I620" s="106">
        <f t="shared" si="9"/>
        <v>300</v>
      </c>
    </row>
    <row r="621" spans="1:9">
      <c r="A621" s="105">
        <v>7325705575282</v>
      </c>
      <c r="B621" s="100" t="s">
        <v>6274</v>
      </c>
      <c r="C621" s="102" t="s">
        <v>6275</v>
      </c>
      <c r="D621" s="102" t="s">
        <v>4011</v>
      </c>
      <c r="E621" s="100" t="s">
        <v>5237</v>
      </c>
      <c r="F621" s="100" t="s">
        <v>5292</v>
      </c>
      <c r="G621" s="103">
        <v>2</v>
      </c>
      <c r="H621" s="13">
        <v>100</v>
      </c>
      <c r="I621" s="106">
        <f t="shared" si="9"/>
        <v>200</v>
      </c>
    </row>
    <row r="622" spans="1:9">
      <c r="A622" s="105">
        <v>7325705575299</v>
      </c>
      <c r="B622" s="100" t="s">
        <v>559</v>
      </c>
      <c r="C622" s="102" t="s">
        <v>6276</v>
      </c>
      <c r="D622" s="102" t="s">
        <v>4011</v>
      </c>
      <c r="E622" s="100" t="s">
        <v>5237</v>
      </c>
      <c r="F622" s="100" t="s">
        <v>5292</v>
      </c>
      <c r="G622" s="103">
        <v>7</v>
      </c>
      <c r="H622" s="13">
        <v>100</v>
      </c>
      <c r="I622" s="106">
        <f t="shared" si="9"/>
        <v>700</v>
      </c>
    </row>
    <row r="623" spans="1:9">
      <c r="A623" s="105">
        <v>7325706924317</v>
      </c>
      <c r="B623" s="100" t="s">
        <v>6293</v>
      </c>
      <c r="C623" s="102" t="s">
        <v>6294</v>
      </c>
      <c r="D623" s="102" t="s">
        <v>4011</v>
      </c>
      <c r="E623" s="100" t="s">
        <v>5237</v>
      </c>
      <c r="F623" s="100" t="s">
        <v>5239</v>
      </c>
      <c r="G623" s="103">
        <v>6</v>
      </c>
      <c r="H623" s="13">
        <v>110</v>
      </c>
      <c r="I623" s="106">
        <f t="shared" si="9"/>
        <v>660</v>
      </c>
    </row>
    <row r="624" spans="1:9">
      <c r="A624" s="105">
        <v>7325706924409</v>
      </c>
      <c r="B624" s="100" t="s">
        <v>6264</v>
      </c>
      <c r="C624" s="102" t="s">
        <v>6265</v>
      </c>
      <c r="D624" s="102" t="s">
        <v>4011</v>
      </c>
      <c r="E624" s="100" t="s">
        <v>5237</v>
      </c>
      <c r="F624" s="100" t="s">
        <v>5239</v>
      </c>
      <c r="G624" s="103">
        <v>8</v>
      </c>
      <c r="H624" s="13">
        <v>110</v>
      </c>
      <c r="I624" s="106">
        <f t="shared" si="9"/>
        <v>880</v>
      </c>
    </row>
    <row r="625" spans="1:9">
      <c r="A625" s="105">
        <v>7325706924447</v>
      </c>
      <c r="B625" s="100" t="s">
        <v>6853</v>
      </c>
      <c r="C625" s="102" t="s">
        <v>6854</v>
      </c>
      <c r="D625" s="102" t="s">
        <v>4011</v>
      </c>
      <c r="E625" s="100" t="s">
        <v>5237</v>
      </c>
      <c r="F625" s="100" t="s">
        <v>5239</v>
      </c>
      <c r="G625" s="103">
        <v>2</v>
      </c>
      <c r="H625" s="13">
        <v>110</v>
      </c>
      <c r="I625" s="106">
        <f t="shared" si="9"/>
        <v>220</v>
      </c>
    </row>
    <row r="626" spans="1:9">
      <c r="A626" s="105">
        <v>7325706317829</v>
      </c>
      <c r="B626" s="100" t="s">
        <v>3930</v>
      </c>
      <c r="C626" s="102" t="s">
        <v>6528</v>
      </c>
      <c r="D626" s="102" t="s">
        <v>4011</v>
      </c>
      <c r="E626" s="100" t="s">
        <v>5263</v>
      </c>
      <c r="F626" s="100" t="s">
        <v>5338</v>
      </c>
      <c r="G626" s="103">
        <v>24</v>
      </c>
      <c r="H626" s="13">
        <v>80</v>
      </c>
      <c r="I626" s="106">
        <f t="shared" si="9"/>
        <v>1920</v>
      </c>
    </row>
    <row r="627" spans="1:9">
      <c r="A627" s="105">
        <v>7325706317843</v>
      </c>
      <c r="B627" s="100" t="s">
        <v>6855</v>
      </c>
      <c r="C627" s="102" t="s">
        <v>6856</v>
      </c>
      <c r="D627" s="102" t="s">
        <v>4011</v>
      </c>
      <c r="E627" s="100" t="s">
        <v>5263</v>
      </c>
      <c r="F627" s="100" t="s">
        <v>5338</v>
      </c>
      <c r="G627" s="103">
        <v>18</v>
      </c>
      <c r="H627" s="13">
        <v>60</v>
      </c>
      <c r="I627" s="106">
        <f t="shared" si="9"/>
        <v>1080</v>
      </c>
    </row>
    <row r="628" spans="1:9">
      <c r="A628" s="105">
        <v>7325706317850</v>
      </c>
      <c r="B628" s="100" t="s">
        <v>6529</v>
      </c>
      <c r="C628" s="102" t="s">
        <v>6530</v>
      </c>
      <c r="D628" s="102" t="s">
        <v>4011</v>
      </c>
      <c r="E628" s="100" t="s">
        <v>5263</v>
      </c>
      <c r="F628" s="100" t="s">
        <v>5338</v>
      </c>
      <c r="G628" s="103">
        <v>2</v>
      </c>
      <c r="H628" s="13">
        <v>60</v>
      </c>
      <c r="I628" s="106">
        <f t="shared" si="9"/>
        <v>120</v>
      </c>
    </row>
    <row r="629" spans="1:9">
      <c r="A629" s="105">
        <v>7325706480912</v>
      </c>
      <c r="B629" s="100" t="s">
        <v>222</v>
      </c>
      <c r="C629" s="102" t="s">
        <v>6857</v>
      </c>
      <c r="D629" s="102" t="s">
        <v>4771</v>
      </c>
      <c r="E629" s="100" t="s">
        <v>5263</v>
      </c>
      <c r="F629" s="100" t="s">
        <v>5236</v>
      </c>
      <c r="G629" s="103">
        <v>1</v>
      </c>
      <c r="H629" s="13">
        <v>59.99</v>
      </c>
      <c r="I629" s="106">
        <f t="shared" si="9"/>
        <v>59.99</v>
      </c>
    </row>
    <row r="630" spans="1:9">
      <c r="A630" s="105">
        <v>7325706629793</v>
      </c>
      <c r="B630" s="100" t="s">
        <v>6858</v>
      </c>
      <c r="C630" s="102" t="s">
        <v>6859</v>
      </c>
      <c r="D630" s="102" t="s">
        <v>4771</v>
      </c>
      <c r="E630" s="100" t="s">
        <v>5263</v>
      </c>
      <c r="F630" s="100" t="s">
        <v>5264</v>
      </c>
      <c r="G630" s="103">
        <v>12</v>
      </c>
      <c r="H630" s="13">
        <v>19.989999999999998</v>
      </c>
      <c r="I630" s="106">
        <f t="shared" si="9"/>
        <v>239.88</v>
      </c>
    </row>
    <row r="631" spans="1:9">
      <c r="A631" s="105">
        <v>7325706804725</v>
      </c>
      <c r="B631" s="100" t="s">
        <v>6000</v>
      </c>
      <c r="C631" s="102" t="s">
        <v>6001</v>
      </c>
      <c r="D631" s="102" t="s">
        <v>4011</v>
      </c>
      <c r="E631" s="100" t="s">
        <v>5263</v>
      </c>
      <c r="F631" s="100" t="s">
        <v>5332</v>
      </c>
      <c r="G631" s="103">
        <v>3</v>
      </c>
      <c r="H631" s="13">
        <v>80</v>
      </c>
      <c r="I631" s="106">
        <f t="shared" si="9"/>
        <v>240</v>
      </c>
    </row>
    <row r="632" spans="1:9">
      <c r="A632" s="105">
        <v>7325706804732</v>
      </c>
      <c r="B632" s="100" t="s">
        <v>505</v>
      </c>
      <c r="C632" s="102" t="s">
        <v>6002</v>
      </c>
      <c r="D632" s="102" t="s">
        <v>4011</v>
      </c>
      <c r="E632" s="100" t="s">
        <v>5263</v>
      </c>
      <c r="F632" s="100" t="s">
        <v>5332</v>
      </c>
      <c r="G632" s="103">
        <v>1</v>
      </c>
      <c r="H632" s="13">
        <v>80</v>
      </c>
      <c r="I632" s="106">
        <f t="shared" si="9"/>
        <v>80</v>
      </c>
    </row>
    <row r="633" spans="1:9">
      <c r="A633" s="105">
        <v>7325706861551</v>
      </c>
      <c r="B633" s="100" t="s">
        <v>635</v>
      </c>
      <c r="C633" s="102" t="s">
        <v>6004</v>
      </c>
      <c r="D633" s="102" t="s">
        <v>4011</v>
      </c>
      <c r="E633" s="100" t="s">
        <v>5263</v>
      </c>
      <c r="F633" s="100" t="s">
        <v>5333</v>
      </c>
      <c r="G633" s="103">
        <v>4</v>
      </c>
      <c r="H633" s="13">
        <v>60</v>
      </c>
      <c r="I633" s="106">
        <f t="shared" si="9"/>
        <v>240</v>
      </c>
    </row>
    <row r="634" spans="1:9">
      <c r="A634" s="105">
        <v>7325706864408</v>
      </c>
      <c r="B634" s="100" t="s">
        <v>245</v>
      </c>
      <c r="C634" s="102" t="s">
        <v>6007</v>
      </c>
      <c r="D634" s="102" t="s">
        <v>4011</v>
      </c>
      <c r="E634" s="100" t="s">
        <v>5263</v>
      </c>
      <c r="F634" s="100" t="s">
        <v>5334</v>
      </c>
      <c r="G634" s="103">
        <v>4</v>
      </c>
      <c r="H634" s="13">
        <v>70</v>
      </c>
      <c r="I634" s="106">
        <f t="shared" si="9"/>
        <v>280</v>
      </c>
    </row>
    <row r="635" spans="1:9">
      <c r="A635" s="105">
        <v>7325706864590</v>
      </c>
      <c r="B635" s="100" t="s">
        <v>6860</v>
      </c>
      <c r="C635" s="102" t="s">
        <v>6861</v>
      </c>
      <c r="D635" s="102" t="s">
        <v>4011</v>
      </c>
      <c r="E635" s="100" t="s">
        <v>5263</v>
      </c>
      <c r="F635" s="100" t="s">
        <v>5236</v>
      </c>
      <c r="G635" s="103">
        <v>1</v>
      </c>
      <c r="H635" s="13">
        <v>70</v>
      </c>
      <c r="I635" s="106">
        <f t="shared" si="9"/>
        <v>70</v>
      </c>
    </row>
    <row r="636" spans="1:9">
      <c r="A636" s="105">
        <v>7325706864767</v>
      </c>
      <c r="B636" s="100" t="s">
        <v>874</v>
      </c>
      <c r="C636" s="102" t="s">
        <v>6862</v>
      </c>
      <c r="D636" s="102" t="s">
        <v>4771</v>
      </c>
      <c r="E636" s="100" t="s">
        <v>5263</v>
      </c>
      <c r="F636" s="100" t="s">
        <v>5236</v>
      </c>
      <c r="G636" s="103">
        <v>1</v>
      </c>
      <c r="H636" s="13">
        <v>70</v>
      </c>
      <c r="I636" s="106">
        <f t="shared" si="9"/>
        <v>70</v>
      </c>
    </row>
    <row r="637" spans="1:9">
      <c r="A637" s="105">
        <v>7325706864927</v>
      </c>
      <c r="B637" s="100" t="s">
        <v>224</v>
      </c>
      <c r="C637" s="102" t="s">
        <v>6863</v>
      </c>
      <c r="D637" s="102" t="s">
        <v>4771</v>
      </c>
      <c r="E637" s="100" t="s">
        <v>5263</v>
      </c>
      <c r="F637" s="100" t="s">
        <v>5334</v>
      </c>
      <c r="G637" s="103">
        <v>2</v>
      </c>
      <c r="H637" s="13">
        <v>200</v>
      </c>
      <c r="I637" s="106">
        <f t="shared" si="9"/>
        <v>400</v>
      </c>
    </row>
    <row r="638" spans="1:9">
      <c r="A638" s="105">
        <v>7325706864934</v>
      </c>
      <c r="B638" s="100" t="s">
        <v>223</v>
      </c>
      <c r="C638" s="102" t="s">
        <v>6864</v>
      </c>
      <c r="D638" s="102" t="s">
        <v>4771</v>
      </c>
      <c r="E638" s="100" t="s">
        <v>5263</v>
      </c>
      <c r="F638" s="100" t="s">
        <v>5334</v>
      </c>
      <c r="G638" s="103">
        <v>2</v>
      </c>
      <c r="H638" s="13">
        <v>200</v>
      </c>
      <c r="I638" s="106">
        <f t="shared" si="9"/>
        <v>400</v>
      </c>
    </row>
    <row r="639" spans="1:9">
      <c r="A639" s="105">
        <v>7325706918811</v>
      </c>
      <c r="B639" s="100" t="s">
        <v>6865</v>
      </c>
      <c r="C639" s="102" t="s">
        <v>6866</v>
      </c>
      <c r="D639" s="102" t="s">
        <v>4011</v>
      </c>
      <c r="E639" s="100" t="s">
        <v>5263</v>
      </c>
      <c r="F639" s="100" t="s">
        <v>5264</v>
      </c>
      <c r="G639" s="103">
        <v>6</v>
      </c>
      <c r="H639" s="13">
        <v>24</v>
      </c>
      <c r="I639" s="106">
        <f t="shared" si="9"/>
        <v>144</v>
      </c>
    </row>
    <row r="640" spans="1:9">
      <c r="A640" s="105">
        <v>7325706918828</v>
      </c>
      <c r="B640" s="100" t="s">
        <v>6867</v>
      </c>
      <c r="C640" s="102" t="s">
        <v>6868</v>
      </c>
      <c r="D640" s="102" t="s">
        <v>4011</v>
      </c>
      <c r="E640" s="100" t="s">
        <v>5263</v>
      </c>
      <c r="F640" s="100" t="s">
        <v>5264</v>
      </c>
      <c r="G640" s="103">
        <v>6</v>
      </c>
      <c r="H640" s="13">
        <v>24</v>
      </c>
      <c r="I640" s="106">
        <f t="shared" si="9"/>
        <v>144</v>
      </c>
    </row>
    <row r="641" spans="1:9">
      <c r="A641" s="105">
        <v>7325702537740</v>
      </c>
      <c r="B641" s="100" t="s">
        <v>6869</v>
      </c>
      <c r="C641" s="102" t="s">
        <v>6870</v>
      </c>
      <c r="D641" s="102" t="s">
        <v>4011</v>
      </c>
      <c r="E641" s="100" t="s">
        <v>5263</v>
      </c>
      <c r="F641" s="100" t="s">
        <v>5333</v>
      </c>
      <c r="G641" s="103">
        <v>1</v>
      </c>
      <c r="H641" s="13">
        <v>50</v>
      </c>
      <c r="I641" s="106">
        <f t="shared" si="9"/>
        <v>50</v>
      </c>
    </row>
    <row r="642" spans="1:9">
      <c r="A642" s="105">
        <v>7325702537788</v>
      </c>
      <c r="B642" s="100" t="s">
        <v>3362</v>
      </c>
      <c r="C642" s="102" t="s">
        <v>6871</v>
      </c>
      <c r="D642" s="102" t="s">
        <v>4011</v>
      </c>
      <c r="E642" s="100" t="s">
        <v>5263</v>
      </c>
      <c r="F642" s="100" t="s">
        <v>5333</v>
      </c>
      <c r="G642" s="103">
        <v>1</v>
      </c>
      <c r="H642" s="13">
        <v>50</v>
      </c>
      <c r="I642" s="106">
        <f t="shared" si="9"/>
        <v>50</v>
      </c>
    </row>
    <row r="643" spans="1:9">
      <c r="A643" s="105">
        <v>7325706298265</v>
      </c>
      <c r="B643" s="100" t="s">
        <v>634</v>
      </c>
      <c r="C643" s="102" t="s">
        <v>5999</v>
      </c>
      <c r="D643" s="102" t="s">
        <v>4011</v>
      </c>
      <c r="E643" s="100" t="s">
        <v>5263</v>
      </c>
      <c r="F643" s="100" t="s">
        <v>5333</v>
      </c>
      <c r="G643" s="103">
        <v>2</v>
      </c>
      <c r="H643" s="13">
        <v>60</v>
      </c>
      <c r="I643" s="106">
        <f t="shared" si="9"/>
        <v>120</v>
      </c>
    </row>
    <row r="644" spans="1:9">
      <c r="A644" s="105">
        <v>7325706298289</v>
      </c>
      <c r="B644" s="100" t="s">
        <v>6872</v>
      </c>
      <c r="C644" s="102" t="s">
        <v>6873</v>
      </c>
      <c r="D644" s="102" t="s">
        <v>4011</v>
      </c>
      <c r="E644" s="100" t="s">
        <v>5263</v>
      </c>
      <c r="F644" s="100" t="s">
        <v>5333</v>
      </c>
      <c r="G644" s="103">
        <v>4</v>
      </c>
      <c r="H644" s="13">
        <v>60</v>
      </c>
      <c r="I644" s="106">
        <f t="shared" si="9"/>
        <v>240</v>
      </c>
    </row>
    <row r="645" spans="1:9">
      <c r="A645" s="105">
        <v>7325706804718</v>
      </c>
      <c r="B645" s="100" t="s">
        <v>6874</v>
      </c>
      <c r="C645" s="102" t="s">
        <v>6875</v>
      </c>
      <c r="D645" s="102" t="s">
        <v>4011</v>
      </c>
      <c r="E645" s="100" t="s">
        <v>5263</v>
      </c>
      <c r="F645" s="100" t="s">
        <v>5332</v>
      </c>
      <c r="G645" s="103">
        <v>3</v>
      </c>
      <c r="H645" s="13">
        <v>50</v>
      </c>
      <c r="I645" s="106">
        <f t="shared" ref="I645:I708" si="10">H645*G645</f>
        <v>150</v>
      </c>
    </row>
    <row r="646" spans="1:9">
      <c r="A646" s="105">
        <v>7325706804725</v>
      </c>
      <c r="B646" s="100" t="s">
        <v>6000</v>
      </c>
      <c r="C646" s="102" t="s">
        <v>6001</v>
      </c>
      <c r="D646" s="102" t="s">
        <v>4011</v>
      </c>
      <c r="E646" s="100" t="s">
        <v>5263</v>
      </c>
      <c r="F646" s="100" t="s">
        <v>5332</v>
      </c>
      <c r="G646" s="103">
        <v>2</v>
      </c>
      <c r="H646" s="13">
        <v>80</v>
      </c>
      <c r="I646" s="106">
        <f t="shared" si="10"/>
        <v>160</v>
      </c>
    </row>
    <row r="647" spans="1:9">
      <c r="A647" s="105">
        <v>7325706804732</v>
      </c>
      <c r="B647" s="100" t="s">
        <v>505</v>
      </c>
      <c r="C647" s="102" t="s">
        <v>6002</v>
      </c>
      <c r="D647" s="102" t="s">
        <v>4011</v>
      </c>
      <c r="E647" s="100" t="s">
        <v>5263</v>
      </c>
      <c r="F647" s="100" t="s">
        <v>5332</v>
      </c>
      <c r="G647" s="103">
        <v>4</v>
      </c>
      <c r="H647" s="13">
        <v>80</v>
      </c>
      <c r="I647" s="106">
        <f t="shared" si="10"/>
        <v>320</v>
      </c>
    </row>
    <row r="648" spans="1:9">
      <c r="A648" s="105">
        <v>7325706820602</v>
      </c>
      <c r="B648" s="100" t="s">
        <v>484</v>
      </c>
      <c r="C648" s="102" t="s">
        <v>6876</v>
      </c>
      <c r="D648" s="102" t="s">
        <v>4771</v>
      </c>
      <c r="E648" s="100" t="s">
        <v>5263</v>
      </c>
      <c r="F648" s="100" t="s">
        <v>5332</v>
      </c>
      <c r="G648" s="103">
        <v>2</v>
      </c>
      <c r="H648" s="13">
        <v>80</v>
      </c>
      <c r="I648" s="106">
        <f t="shared" si="10"/>
        <v>160</v>
      </c>
    </row>
    <row r="649" spans="1:9">
      <c r="A649" s="105">
        <v>7325706860769</v>
      </c>
      <c r="B649" s="100" t="s">
        <v>6877</v>
      </c>
      <c r="C649" s="102" t="s">
        <v>6878</v>
      </c>
      <c r="D649" s="102" t="s">
        <v>4011</v>
      </c>
      <c r="E649" s="100" t="s">
        <v>5263</v>
      </c>
      <c r="F649" s="100" t="s">
        <v>5333</v>
      </c>
      <c r="G649" s="103">
        <v>1</v>
      </c>
      <c r="H649" s="13">
        <v>40</v>
      </c>
      <c r="I649" s="106">
        <f t="shared" si="10"/>
        <v>40</v>
      </c>
    </row>
    <row r="650" spans="1:9">
      <c r="A650" s="105">
        <v>7325706860776</v>
      </c>
      <c r="B650" s="100" t="s">
        <v>651</v>
      </c>
      <c r="C650" s="102" t="s">
        <v>6003</v>
      </c>
      <c r="D650" s="102" t="s">
        <v>4011</v>
      </c>
      <c r="E650" s="100" t="s">
        <v>5263</v>
      </c>
      <c r="F650" s="100" t="s">
        <v>5333</v>
      </c>
      <c r="G650" s="103">
        <v>2</v>
      </c>
      <c r="H650" s="13">
        <v>40</v>
      </c>
      <c r="I650" s="106">
        <f t="shared" si="10"/>
        <v>80</v>
      </c>
    </row>
    <row r="651" spans="1:9">
      <c r="A651" s="105">
        <v>7325706860783</v>
      </c>
      <c r="B651" s="100" t="s">
        <v>6879</v>
      </c>
      <c r="C651" s="102" t="s">
        <v>6880</v>
      </c>
      <c r="D651" s="102" t="s">
        <v>4011</v>
      </c>
      <c r="E651" s="100" t="s">
        <v>5263</v>
      </c>
      <c r="F651" s="100" t="s">
        <v>5333</v>
      </c>
      <c r="G651" s="103">
        <v>1</v>
      </c>
      <c r="H651" s="13">
        <v>40</v>
      </c>
      <c r="I651" s="106">
        <f t="shared" si="10"/>
        <v>40</v>
      </c>
    </row>
    <row r="652" spans="1:9">
      <c r="A652" s="105">
        <v>7325706860790</v>
      </c>
      <c r="B652" s="100" t="s">
        <v>6881</v>
      </c>
      <c r="C652" s="102" t="s">
        <v>6882</v>
      </c>
      <c r="D652" s="102" t="s">
        <v>4011</v>
      </c>
      <c r="E652" s="100" t="s">
        <v>5263</v>
      </c>
      <c r="F652" s="100" t="s">
        <v>5333</v>
      </c>
      <c r="G652" s="103">
        <v>1</v>
      </c>
      <c r="H652" s="13">
        <v>40</v>
      </c>
      <c r="I652" s="106">
        <f t="shared" si="10"/>
        <v>40</v>
      </c>
    </row>
    <row r="653" spans="1:9">
      <c r="A653" s="105">
        <v>7325706861834</v>
      </c>
      <c r="B653" s="100" t="s">
        <v>636</v>
      </c>
      <c r="C653" s="102" t="s">
        <v>6006</v>
      </c>
      <c r="D653" s="102" t="s">
        <v>4011</v>
      </c>
      <c r="E653" s="100" t="s">
        <v>5263</v>
      </c>
      <c r="F653" s="100" t="s">
        <v>5333</v>
      </c>
      <c r="G653" s="103">
        <v>10</v>
      </c>
      <c r="H653" s="13">
        <v>60</v>
      </c>
      <c r="I653" s="106">
        <f t="shared" si="10"/>
        <v>600</v>
      </c>
    </row>
    <row r="654" spans="1:9">
      <c r="A654" s="105">
        <v>7325706864385</v>
      </c>
      <c r="B654" s="100" t="s">
        <v>6883</v>
      </c>
      <c r="C654" s="102" t="s">
        <v>6884</v>
      </c>
      <c r="D654" s="102" t="s">
        <v>4011</v>
      </c>
      <c r="E654" s="100" t="s">
        <v>5263</v>
      </c>
      <c r="F654" s="100" t="s">
        <v>5334</v>
      </c>
      <c r="G654" s="103">
        <v>2</v>
      </c>
      <c r="H654" s="13">
        <v>80</v>
      </c>
      <c r="I654" s="106">
        <f t="shared" si="10"/>
        <v>160</v>
      </c>
    </row>
    <row r="655" spans="1:9">
      <c r="A655" s="105">
        <v>7325706864569</v>
      </c>
      <c r="B655" s="100" t="s">
        <v>6885</v>
      </c>
      <c r="C655" s="102" t="s">
        <v>6886</v>
      </c>
      <c r="D655" s="102" t="s">
        <v>4011</v>
      </c>
      <c r="E655" s="100" t="s">
        <v>5263</v>
      </c>
      <c r="F655" s="100" t="s">
        <v>5236</v>
      </c>
      <c r="G655" s="103">
        <v>6</v>
      </c>
      <c r="H655" s="13">
        <v>70</v>
      </c>
      <c r="I655" s="106">
        <f t="shared" si="10"/>
        <v>420</v>
      </c>
    </row>
    <row r="656" spans="1:9">
      <c r="A656" s="105">
        <v>7325706864583</v>
      </c>
      <c r="B656" s="100" t="s">
        <v>6887</v>
      </c>
      <c r="C656" s="102" t="s">
        <v>6888</v>
      </c>
      <c r="D656" s="102" t="s">
        <v>4011</v>
      </c>
      <c r="E656" s="100" t="s">
        <v>5263</v>
      </c>
      <c r="F656" s="100" t="s">
        <v>5236</v>
      </c>
      <c r="G656" s="103">
        <v>7</v>
      </c>
      <c r="H656" s="13">
        <v>70</v>
      </c>
      <c r="I656" s="106">
        <f t="shared" si="10"/>
        <v>490</v>
      </c>
    </row>
    <row r="657" spans="1:9">
      <c r="A657" s="105">
        <v>7325706864729</v>
      </c>
      <c r="B657" s="100" t="s">
        <v>6889</v>
      </c>
      <c r="C657" s="102" t="s">
        <v>6890</v>
      </c>
      <c r="D657" s="102" t="s">
        <v>4771</v>
      </c>
      <c r="E657" s="100" t="s">
        <v>5263</v>
      </c>
      <c r="F657" s="100" t="s">
        <v>5236</v>
      </c>
      <c r="G657" s="103">
        <v>1</v>
      </c>
      <c r="H657" s="13">
        <v>90</v>
      </c>
      <c r="I657" s="106">
        <f t="shared" si="10"/>
        <v>90</v>
      </c>
    </row>
    <row r="658" spans="1:9">
      <c r="A658" s="105">
        <v>7325706864811</v>
      </c>
      <c r="B658" s="100" t="s">
        <v>3309</v>
      </c>
      <c r="C658" s="102" t="s">
        <v>6891</v>
      </c>
      <c r="D658" s="102" t="s">
        <v>4771</v>
      </c>
      <c r="E658" s="100" t="s">
        <v>5263</v>
      </c>
      <c r="F658" s="100" t="s">
        <v>5236</v>
      </c>
      <c r="G658" s="103">
        <v>1</v>
      </c>
      <c r="H658" s="13">
        <v>100</v>
      </c>
      <c r="I658" s="106">
        <f t="shared" si="10"/>
        <v>100</v>
      </c>
    </row>
    <row r="659" spans="1:9">
      <c r="A659" s="105">
        <v>7325706891084</v>
      </c>
      <c r="B659" s="100" t="s">
        <v>650</v>
      </c>
      <c r="C659" s="102" t="s">
        <v>6892</v>
      </c>
      <c r="D659" s="102" t="s">
        <v>4011</v>
      </c>
      <c r="E659" s="100" t="s">
        <v>5263</v>
      </c>
      <c r="F659" s="100" t="s">
        <v>5333</v>
      </c>
      <c r="G659" s="103">
        <v>2</v>
      </c>
      <c r="H659" s="13">
        <v>49.99</v>
      </c>
      <c r="I659" s="106">
        <f t="shared" si="10"/>
        <v>99.98</v>
      </c>
    </row>
    <row r="660" spans="1:9">
      <c r="A660" s="105">
        <v>7325706891817</v>
      </c>
      <c r="B660" s="100" t="s">
        <v>646</v>
      </c>
      <c r="C660" s="102" t="s">
        <v>6010</v>
      </c>
      <c r="D660" s="102" t="s">
        <v>4011</v>
      </c>
      <c r="E660" s="100" t="s">
        <v>5263</v>
      </c>
      <c r="F660" s="100" t="s">
        <v>5333</v>
      </c>
      <c r="G660" s="103">
        <v>7</v>
      </c>
      <c r="H660" s="13">
        <v>50</v>
      </c>
      <c r="I660" s="106">
        <f t="shared" si="10"/>
        <v>350</v>
      </c>
    </row>
    <row r="661" spans="1:9">
      <c r="A661" s="105">
        <v>7325706891824</v>
      </c>
      <c r="B661" s="100" t="s">
        <v>652</v>
      </c>
      <c r="C661" s="102" t="s">
        <v>6011</v>
      </c>
      <c r="D661" s="102" t="s">
        <v>4011</v>
      </c>
      <c r="E661" s="100" t="s">
        <v>5263</v>
      </c>
      <c r="F661" s="100" t="s">
        <v>5333</v>
      </c>
      <c r="G661" s="103">
        <v>8</v>
      </c>
      <c r="H661" s="13">
        <v>50</v>
      </c>
      <c r="I661" s="106">
        <f t="shared" si="10"/>
        <v>400</v>
      </c>
    </row>
    <row r="662" spans="1:9">
      <c r="A662" s="105">
        <v>7325706891831</v>
      </c>
      <c r="B662" s="100" t="s">
        <v>6893</v>
      </c>
      <c r="C662" s="102" t="s">
        <v>6894</v>
      </c>
      <c r="D662" s="102" t="s">
        <v>4011</v>
      </c>
      <c r="E662" s="100" t="s">
        <v>5263</v>
      </c>
      <c r="F662" s="100" t="s">
        <v>5333</v>
      </c>
      <c r="G662" s="103">
        <v>5</v>
      </c>
      <c r="H662" s="13">
        <v>50</v>
      </c>
      <c r="I662" s="106">
        <f t="shared" si="10"/>
        <v>250</v>
      </c>
    </row>
    <row r="663" spans="1:9">
      <c r="A663" s="105">
        <v>7325706891848</v>
      </c>
      <c r="B663" s="100" t="s">
        <v>6012</v>
      </c>
      <c r="C663" s="102" t="s">
        <v>6013</v>
      </c>
      <c r="D663" s="102" t="s">
        <v>4011</v>
      </c>
      <c r="E663" s="100" t="s">
        <v>5263</v>
      </c>
      <c r="F663" s="100" t="s">
        <v>5333</v>
      </c>
      <c r="G663" s="103">
        <v>8</v>
      </c>
      <c r="H663" s="13">
        <v>50</v>
      </c>
      <c r="I663" s="106">
        <f t="shared" si="10"/>
        <v>400</v>
      </c>
    </row>
    <row r="664" spans="1:9">
      <c r="A664" s="105">
        <v>7325706891954</v>
      </c>
      <c r="B664" s="100" t="s">
        <v>3363</v>
      </c>
      <c r="C664" s="102" t="s">
        <v>6895</v>
      </c>
      <c r="D664" s="102" t="s">
        <v>4011</v>
      </c>
      <c r="E664" s="100" t="s">
        <v>5263</v>
      </c>
      <c r="F664" s="100" t="s">
        <v>5236</v>
      </c>
      <c r="G664" s="103">
        <v>6</v>
      </c>
      <c r="H664" s="13">
        <v>70</v>
      </c>
      <c r="I664" s="106">
        <f t="shared" si="10"/>
        <v>420</v>
      </c>
    </row>
    <row r="665" spans="1:9">
      <c r="A665" s="105">
        <v>7325706726966</v>
      </c>
      <c r="B665" s="100" t="s">
        <v>6896</v>
      </c>
      <c r="C665" s="102" t="s">
        <v>6897</v>
      </c>
      <c r="D665" s="102" t="s">
        <v>4771</v>
      </c>
      <c r="E665" s="100" t="s">
        <v>5237</v>
      </c>
      <c r="F665" s="100" t="s">
        <v>5292</v>
      </c>
      <c r="G665" s="103">
        <v>1</v>
      </c>
      <c r="H665" s="13">
        <v>130</v>
      </c>
      <c r="I665" s="106">
        <f t="shared" si="10"/>
        <v>130</v>
      </c>
    </row>
    <row r="666" spans="1:9">
      <c r="A666" s="105">
        <v>7325706726973</v>
      </c>
      <c r="B666" s="100" t="s">
        <v>6898</v>
      </c>
      <c r="C666" s="102" t="s">
        <v>6899</v>
      </c>
      <c r="D666" s="102" t="s">
        <v>4771</v>
      </c>
      <c r="E666" s="100" t="s">
        <v>5237</v>
      </c>
      <c r="F666" s="100" t="s">
        <v>5292</v>
      </c>
      <c r="G666" s="103">
        <v>6</v>
      </c>
      <c r="H666" s="13">
        <v>130</v>
      </c>
      <c r="I666" s="106">
        <f t="shared" si="10"/>
        <v>780</v>
      </c>
    </row>
    <row r="667" spans="1:9">
      <c r="A667" s="105">
        <v>7325706726980</v>
      </c>
      <c r="B667" s="100" t="s">
        <v>6900</v>
      </c>
      <c r="C667" s="102" t="s">
        <v>6901</v>
      </c>
      <c r="D667" s="102" t="s">
        <v>4771</v>
      </c>
      <c r="E667" s="100" t="s">
        <v>5237</v>
      </c>
      <c r="F667" s="100" t="s">
        <v>5292</v>
      </c>
      <c r="G667" s="103">
        <v>1</v>
      </c>
      <c r="H667" s="13">
        <v>130</v>
      </c>
      <c r="I667" s="106">
        <f t="shared" si="10"/>
        <v>130</v>
      </c>
    </row>
    <row r="668" spans="1:9">
      <c r="A668" s="105">
        <v>7325706727093</v>
      </c>
      <c r="B668" s="100" t="s">
        <v>6902</v>
      </c>
      <c r="C668" s="102" t="s">
        <v>6903</v>
      </c>
      <c r="D668" s="102" t="s">
        <v>4771</v>
      </c>
      <c r="E668" s="100" t="s">
        <v>5237</v>
      </c>
      <c r="F668" s="100" t="s">
        <v>5292</v>
      </c>
      <c r="G668" s="103">
        <v>1</v>
      </c>
      <c r="H668" s="13">
        <v>130</v>
      </c>
      <c r="I668" s="106">
        <f t="shared" si="10"/>
        <v>130</v>
      </c>
    </row>
    <row r="669" spans="1:9">
      <c r="A669" s="105">
        <v>7325706727277</v>
      </c>
      <c r="B669" s="100" t="s">
        <v>3154</v>
      </c>
      <c r="C669" s="102" t="s">
        <v>6904</v>
      </c>
      <c r="D669" s="102" t="s">
        <v>4771</v>
      </c>
      <c r="E669" s="100" t="s">
        <v>5237</v>
      </c>
      <c r="F669" s="100" t="s">
        <v>5292</v>
      </c>
      <c r="G669" s="103">
        <v>2</v>
      </c>
      <c r="H669" s="13">
        <v>130</v>
      </c>
      <c r="I669" s="106">
        <f t="shared" si="10"/>
        <v>260</v>
      </c>
    </row>
    <row r="670" spans="1:9">
      <c r="A670" s="105">
        <v>7325706727284</v>
      </c>
      <c r="B670" s="100" t="s">
        <v>3150</v>
      </c>
      <c r="C670" s="102" t="s">
        <v>6905</v>
      </c>
      <c r="D670" s="102" t="s">
        <v>4771</v>
      </c>
      <c r="E670" s="100" t="s">
        <v>5237</v>
      </c>
      <c r="F670" s="100" t="s">
        <v>5292</v>
      </c>
      <c r="G670" s="103">
        <v>6</v>
      </c>
      <c r="H670" s="13">
        <v>130</v>
      </c>
      <c r="I670" s="106">
        <f t="shared" si="10"/>
        <v>780</v>
      </c>
    </row>
    <row r="671" spans="1:9">
      <c r="A671" s="105">
        <v>7325706727291</v>
      </c>
      <c r="B671" s="100" t="s">
        <v>3151</v>
      </c>
      <c r="C671" s="102" t="s">
        <v>6906</v>
      </c>
      <c r="D671" s="102" t="s">
        <v>4771</v>
      </c>
      <c r="E671" s="100" t="s">
        <v>5237</v>
      </c>
      <c r="F671" s="100" t="s">
        <v>5292</v>
      </c>
      <c r="G671" s="103">
        <v>5</v>
      </c>
      <c r="H671" s="13">
        <v>130</v>
      </c>
      <c r="I671" s="106">
        <f t="shared" si="10"/>
        <v>650</v>
      </c>
    </row>
    <row r="672" spans="1:9">
      <c r="A672" s="105">
        <v>7325706727130</v>
      </c>
      <c r="B672" s="100" t="s">
        <v>2505</v>
      </c>
      <c r="C672" s="102" t="s">
        <v>6907</v>
      </c>
      <c r="D672" s="102" t="s">
        <v>4771</v>
      </c>
      <c r="E672" s="100" t="s">
        <v>5237</v>
      </c>
      <c r="F672" s="100" t="s">
        <v>5292</v>
      </c>
      <c r="G672" s="103">
        <v>3</v>
      </c>
      <c r="H672" s="13">
        <v>130</v>
      </c>
      <c r="I672" s="106">
        <f t="shared" si="10"/>
        <v>390</v>
      </c>
    </row>
    <row r="673" spans="1:9">
      <c r="A673" s="105">
        <v>7325706727147</v>
      </c>
      <c r="B673" s="100" t="s">
        <v>2500</v>
      </c>
      <c r="C673" s="102" t="s">
        <v>6908</v>
      </c>
      <c r="D673" s="102" t="s">
        <v>4771</v>
      </c>
      <c r="E673" s="100" t="s">
        <v>5237</v>
      </c>
      <c r="F673" s="100" t="s">
        <v>5292</v>
      </c>
      <c r="G673" s="103">
        <v>1</v>
      </c>
      <c r="H673" s="13">
        <v>130</v>
      </c>
      <c r="I673" s="106">
        <f t="shared" si="10"/>
        <v>130</v>
      </c>
    </row>
    <row r="674" spans="1:9">
      <c r="A674" s="105">
        <v>7325706727154</v>
      </c>
      <c r="B674" s="100" t="s">
        <v>2501</v>
      </c>
      <c r="C674" s="102" t="s">
        <v>6909</v>
      </c>
      <c r="D674" s="102" t="s">
        <v>4771</v>
      </c>
      <c r="E674" s="100" t="s">
        <v>5237</v>
      </c>
      <c r="F674" s="100" t="s">
        <v>5292</v>
      </c>
      <c r="G674" s="103">
        <v>2</v>
      </c>
      <c r="H674" s="13">
        <v>130</v>
      </c>
      <c r="I674" s="106">
        <f t="shared" si="10"/>
        <v>260</v>
      </c>
    </row>
    <row r="675" spans="1:9">
      <c r="A675" s="105">
        <v>7325706727161</v>
      </c>
      <c r="B675" s="100" t="s">
        <v>2502</v>
      </c>
      <c r="C675" s="102" t="s">
        <v>6910</v>
      </c>
      <c r="D675" s="102" t="s">
        <v>4771</v>
      </c>
      <c r="E675" s="100" t="s">
        <v>5237</v>
      </c>
      <c r="F675" s="100" t="s">
        <v>5292</v>
      </c>
      <c r="G675" s="103">
        <v>3</v>
      </c>
      <c r="H675" s="13">
        <v>130</v>
      </c>
      <c r="I675" s="106">
        <f t="shared" si="10"/>
        <v>390</v>
      </c>
    </row>
    <row r="676" spans="1:9">
      <c r="A676" s="105">
        <v>7325706727178</v>
      </c>
      <c r="B676" s="100" t="s">
        <v>2503</v>
      </c>
      <c r="C676" s="102" t="s">
        <v>6911</v>
      </c>
      <c r="D676" s="102" t="s">
        <v>4771</v>
      </c>
      <c r="E676" s="100" t="s">
        <v>5237</v>
      </c>
      <c r="F676" s="100" t="s">
        <v>5292</v>
      </c>
      <c r="G676" s="103">
        <v>4</v>
      </c>
      <c r="H676" s="13">
        <v>130</v>
      </c>
      <c r="I676" s="106">
        <f t="shared" si="10"/>
        <v>520</v>
      </c>
    </row>
    <row r="677" spans="1:9">
      <c r="A677" s="105">
        <v>7325706727314</v>
      </c>
      <c r="B677" s="100" t="s">
        <v>6912</v>
      </c>
      <c r="C677" s="102" t="s">
        <v>6913</v>
      </c>
      <c r="D677" s="102" t="s">
        <v>4771</v>
      </c>
      <c r="E677" s="100" t="s">
        <v>5237</v>
      </c>
      <c r="F677" s="100" t="s">
        <v>5239</v>
      </c>
      <c r="G677" s="103">
        <v>1</v>
      </c>
      <c r="H677" s="13">
        <v>140</v>
      </c>
      <c r="I677" s="106">
        <f t="shared" si="10"/>
        <v>140</v>
      </c>
    </row>
    <row r="678" spans="1:9">
      <c r="A678" s="105">
        <v>7325706727352</v>
      </c>
      <c r="B678" s="100" t="s">
        <v>6914</v>
      </c>
      <c r="C678" s="102" t="s">
        <v>6915</v>
      </c>
      <c r="D678" s="102" t="s">
        <v>4771</v>
      </c>
      <c r="E678" s="100" t="s">
        <v>5237</v>
      </c>
      <c r="F678" s="100" t="s">
        <v>5239</v>
      </c>
      <c r="G678" s="103">
        <v>4</v>
      </c>
      <c r="H678" s="13">
        <v>140</v>
      </c>
      <c r="I678" s="106">
        <f t="shared" si="10"/>
        <v>560</v>
      </c>
    </row>
    <row r="679" spans="1:9">
      <c r="A679" s="105">
        <v>7325700940870</v>
      </c>
      <c r="B679" s="100" t="s">
        <v>6916</v>
      </c>
      <c r="C679" s="102" t="s">
        <v>6917</v>
      </c>
      <c r="D679" s="102" t="s">
        <v>4771</v>
      </c>
      <c r="E679" s="100" t="s">
        <v>5237</v>
      </c>
      <c r="F679" s="100" t="s">
        <v>5265</v>
      </c>
      <c r="G679" s="103">
        <v>9</v>
      </c>
      <c r="H679" s="13">
        <v>80</v>
      </c>
      <c r="I679" s="106">
        <f t="shared" si="10"/>
        <v>720</v>
      </c>
    </row>
    <row r="680" spans="1:9">
      <c r="A680" s="105">
        <v>7325700940894</v>
      </c>
      <c r="B680" s="100" t="s">
        <v>6918</v>
      </c>
      <c r="C680" s="102" t="s">
        <v>6919</v>
      </c>
      <c r="D680" s="102" t="s">
        <v>4771</v>
      </c>
      <c r="E680" s="100" t="s">
        <v>5237</v>
      </c>
      <c r="F680" s="100" t="s">
        <v>5265</v>
      </c>
      <c r="G680" s="103">
        <v>3</v>
      </c>
      <c r="H680" s="13">
        <v>80</v>
      </c>
      <c r="I680" s="106">
        <f t="shared" si="10"/>
        <v>240</v>
      </c>
    </row>
    <row r="681" spans="1:9">
      <c r="A681" s="105">
        <v>7325700945738</v>
      </c>
      <c r="B681" s="100" t="s">
        <v>6434</v>
      </c>
      <c r="C681" s="102" t="s">
        <v>6435</v>
      </c>
      <c r="D681" s="102" t="s">
        <v>4771</v>
      </c>
      <c r="E681" s="100" t="s">
        <v>5237</v>
      </c>
      <c r="F681" s="100" t="s">
        <v>5265</v>
      </c>
      <c r="G681" s="103">
        <v>2</v>
      </c>
      <c r="H681" s="13">
        <v>80</v>
      </c>
      <c r="I681" s="106">
        <f t="shared" si="10"/>
        <v>160</v>
      </c>
    </row>
    <row r="682" spans="1:9">
      <c r="A682" s="105">
        <v>7325700945745</v>
      </c>
      <c r="B682" s="100" t="s">
        <v>6436</v>
      </c>
      <c r="C682" s="102" t="s">
        <v>6437</v>
      </c>
      <c r="D682" s="102" t="s">
        <v>4771</v>
      </c>
      <c r="E682" s="100" t="s">
        <v>5237</v>
      </c>
      <c r="F682" s="100" t="s">
        <v>5265</v>
      </c>
      <c r="G682" s="103">
        <v>2</v>
      </c>
      <c r="H682" s="13">
        <v>80</v>
      </c>
      <c r="I682" s="106">
        <f t="shared" si="10"/>
        <v>160</v>
      </c>
    </row>
    <row r="683" spans="1:9">
      <c r="A683" s="105">
        <v>7325700945752</v>
      </c>
      <c r="B683" s="100" t="s">
        <v>6920</v>
      </c>
      <c r="C683" s="102" t="s">
        <v>6921</v>
      </c>
      <c r="D683" s="102" t="s">
        <v>4771</v>
      </c>
      <c r="E683" s="100" t="s">
        <v>5237</v>
      </c>
      <c r="F683" s="100" t="s">
        <v>5265</v>
      </c>
      <c r="G683" s="103">
        <v>8</v>
      </c>
      <c r="H683" s="13">
        <v>80</v>
      </c>
      <c r="I683" s="106">
        <f t="shared" si="10"/>
        <v>640</v>
      </c>
    </row>
    <row r="684" spans="1:9">
      <c r="A684" s="105">
        <v>7325700945769</v>
      </c>
      <c r="B684" s="100" t="s">
        <v>3651</v>
      </c>
      <c r="C684" s="102" t="s">
        <v>6922</v>
      </c>
      <c r="D684" s="102" t="s">
        <v>4771</v>
      </c>
      <c r="E684" s="100" t="s">
        <v>5237</v>
      </c>
      <c r="F684" s="100" t="s">
        <v>5265</v>
      </c>
      <c r="G684" s="103">
        <v>3</v>
      </c>
      <c r="H684" s="13">
        <v>80</v>
      </c>
      <c r="I684" s="106">
        <f t="shared" si="10"/>
        <v>240</v>
      </c>
    </row>
    <row r="685" spans="1:9">
      <c r="A685" s="105">
        <v>7325700945776</v>
      </c>
      <c r="B685" s="100" t="s">
        <v>6923</v>
      </c>
      <c r="C685" s="102" t="s">
        <v>6924</v>
      </c>
      <c r="D685" s="102" t="s">
        <v>4771</v>
      </c>
      <c r="E685" s="100" t="s">
        <v>5237</v>
      </c>
      <c r="F685" s="100" t="s">
        <v>5265</v>
      </c>
      <c r="G685" s="103">
        <v>5</v>
      </c>
      <c r="H685" s="13">
        <v>80</v>
      </c>
      <c r="I685" s="106">
        <f t="shared" si="10"/>
        <v>400</v>
      </c>
    </row>
    <row r="686" spans="1:9">
      <c r="A686" s="105">
        <v>7325706727154</v>
      </c>
      <c r="B686" s="100" t="s">
        <v>2501</v>
      </c>
      <c r="C686" s="102" t="s">
        <v>6909</v>
      </c>
      <c r="D686" s="102" t="s">
        <v>4771</v>
      </c>
      <c r="E686" s="100" t="s">
        <v>5237</v>
      </c>
      <c r="F686" s="100" t="s">
        <v>5292</v>
      </c>
      <c r="G686" s="103">
        <v>4</v>
      </c>
      <c r="H686" s="13">
        <v>130</v>
      </c>
      <c r="I686" s="106">
        <f t="shared" si="10"/>
        <v>520</v>
      </c>
    </row>
    <row r="687" spans="1:9">
      <c r="A687" s="105">
        <v>7325706727161</v>
      </c>
      <c r="B687" s="100" t="s">
        <v>2502</v>
      </c>
      <c r="C687" s="102" t="s">
        <v>6910</v>
      </c>
      <c r="D687" s="102" t="s">
        <v>4771</v>
      </c>
      <c r="E687" s="100" t="s">
        <v>5237</v>
      </c>
      <c r="F687" s="100" t="s">
        <v>5292</v>
      </c>
      <c r="G687" s="103">
        <v>4</v>
      </c>
      <c r="H687" s="13">
        <v>130</v>
      </c>
      <c r="I687" s="106">
        <f t="shared" si="10"/>
        <v>520</v>
      </c>
    </row>
    <row r="688" spans="1:9">
      <c r="A688" s="105">
        <v>7325706727178</v>
      </c>
      <c r="B688" s="100" t="s">
        <v>2503</v>
      </c>
      <c r="C688" s="102" t="s">
        <v>6911</v>
      </c>
      <c r="D688" s="102" t="s">
        <v>4771</v>
      </c>
      <c r="E688" s="100" t="s">
        <v>5237</v>
      </c>
      <c r="F688" s="100" t="s">
        <v>5292</v>
      </c>
      <c r="G688" s="103">
        <v>3</v>
      </c>
      <c r="H688" s="13">
        <v>130</v>
      </c>
      <c r="I688" s="106">
        <f t="shared" si="10"/>
        <v>390</v>
      </c>
    </row>
    <row r="689" spans="1:9">
      <c r="A689" s="105">
        <v>7325700945738</v>
      </c>
      <c r="B689" s="100" t="s">
        <v>6434</v>
      </c>
      <c r="C689" s="102" t="s">
        <v>6435</v>
      </c>
      <c r="D689" s="102" t="s">
        <v>4771</v>
      </c>
      <c r="E689" s="100" t="s">
        <v>5237</v>
      </c>
      <c r="F689" s="100" t="s">
        <v>5265</v>
      </c>
      <c r="G689" s="103">
        <v>6</v>
      </c>
      <c r="H689" s="13">
        <v>80</v>
      </c>
      <c r="I689" s="106">
        <f t="shared" si="10"/>
        <v>480</v>
      </c>
    </row>
    <row r="690" spans="1:9">
      <c r="A690" s="105">
        <v>7325700945752</v>
      </c>
      <c r="B690" s="100" t="s">
        <v>6920</v>
      </c>
      <c r="C690" s="102" t="s">
        <v>6921</v>
      </c>
      <c r="D690" s="102" t="s">
        <v>4771</v>
      </c>
      <c r="E690" s="100" t="s">
        <v>5237</v>
      </c>
      <c r="F690" s="100" t="s">
        <v>5265</v>
      </c>
      <c r="G690" s="103">
        <v>1</v>
      </c>
      <c r="H690" s="13">
        <v>80</v>
      </c>
      <c r="I690" s="106">
        <f t="shared" si="10"/>
        <v>80</v>
      </c>
    </row>
    <row r="691" spans="1:9">
      <c r="A691" s="105">
        <v>7325701489613</v>
      </c>
      <c r="B691" s="100" t="s">
        <v>6925</v>
      </c>
      <c r="C691" s="102" t="s">
        <v>6926</v>
      </c>
      <c r="D691" s="102" t="s">
        <v>4771</v>
      </c>
      <c r="E691" s="100" t="s">
        <v>5269</v>
      </c>
      <c r="F691" s="100" t="s">
        <v>5270</v>
      </c>
      <c r="G691" s="103">
        <v>1</v>
      </c>
      <c r="H691" s="13">
        <v>110</v>
      </c>
      <c r="I691" s="106">
        <f t="shared" si="10"/>
        <v>110</v>
      </c>
    </row>
    <row r="692" spans="1:9">
      <c r="A692" s="105">
        <v>7325701489620</v>
      </c>
      <c r="B692" s="100" t="s">
        <v>6748</v>
      </c>
      <c r="C692" s="102" t="s">
        <v>6927</v>
      </c>
      <c r="D692" s="102" t="s">
        <v>4771</v>
      </c>
      <c r="E692" s="100" t="s">
        <v>5269</v>
      </c>
      <c r="F692" s="100" t="s">
        <v>5270</v>
      </c>
      <c r="G692" s="103">
        <v>2</v>
      </c>
      <c r="H692" s="13">
        <v>110</v>
      </c>
      <c r="I692" s="106">
        <f t="shared" si="10"/>
        <v>220</v>
      </c>
    </row>
    <row r="693" spans="1:9">
      <c r="A693" s="105">
        <v>7325701489637</v>
      </c>
      <c r="B693" s="100" t="s">
        <v>6928</v>
      </c>
      <c r="C693" s="102" t="s">
        <v>6929</v>
      </c>
      <c r="D693" s="102" t="s">
        <v>4771</v>
      </c>
      <c r="E693" s="100" t="s">
        <v>5269</v>
      </c>
      <c r="F693" s="100" t="s">
        <v>5270</v>
      </c>
      <c r="G693" s="103">
        <v>1</v>
      </c>
      <c r="H693" s="13">
        <v>110</v>
      </c>
      <c r="I693" s="106">
        <f t="shared" si="10"/>
        <v>110</v>
      </c>
    </row>
    <row r="694" spans="1:9">
      <c r="A694" s="105">
        <v>7325702552392</v>
      </c>
      <c r="B694" s="100" t="s">
        <v>6930</v>
      </c>
      <c r="C694" s="102" t="s">
        <v>6931</v>
      </c>
      <c r="D694" s="102" t="s">
        <v>4771</v>
      </c>
      <c r="E694" s="100" t="s">
        <v>5269</v>
      </c>
      <c r="F694" s="100" t="s">
        <v>5326</v>
      </c>
      <c r="G694" s="103">
        <v>5</v>
      </c>
      <c r="H694" s="13">
        <v>110</v>
      </c>
      <c r="I694" s="106">
        <f t="shared" si="10"/>
        <v>550</v>
      </c>
    </row>
    <row r="695" spans="1:9">
      <c r="A695" s="105">
        <v>7325702552408</v>
      </c>
      <c r="B695" s="100" t="s">
        <v>6932</v>
      </c>
      <c r="C695" s="102" t="s">
        <v>6933</v>
      </c>
      <c r="D695" s="102" t="s">
        <v>4771</v>
      </c>
      <c r="E695" s="100" t="s">
        <v>5269</v>
      </c>
      <c r="F695" s="100" t="s">
        <v>5326</v>
      </c>
      <c r="G695" s="103">
        <v>1</v>
      </c>
      <c r="H695" s="13">
        <v>110</v>
      </c>
      <c r="I695" s="106">
        <f t="shared" si="10"/>
        <v>110</v>
      </c>
    </row>
    <row r="696" spans="1:9">
      <c r="A696" s="105">
        <v>7325702552415</v>
      </c>
      <c r="B696" s="100" t="s">
        <v>6752</v>
      </c>
      <c r="C696" s="102" t="s">
        <v>6934</v>
      </c>
      <c r="D696" s="102" t="s">
        <v>4771</v>
      </c>
      <c r="E696" s="100" t="s">
        <v>5269</v>
      </c>
      <c r="F696" s="100" t="s">
        <v>5326</v>
      </c>
      <c r="G696" s="103">
        <v>1</v>
      </c>
      <c r="H696" s="13">
        <v>110</v>
      </c>
      <c r="I696" s="106">
        <f t="shared" si="10"/>
        <v>110</v>
      </c>
    </row>
    <row r="697" spans="1:9">
      <c r="A697" s="105">
        <v>7325705949809</v>
      </c>
      <c r="B697" s="100" t="s">
        <v>6935</v>
      </c>
      <c r="C697" s="102" t="s">
        <v>6936</v>
      </c>
      <c r="D697" s="102" t="s">
        <v>4771</v>
      </c>
      <c r="E697" s="100" t="s">
        <v>5269</v>
      </c>
      <c r="F697" s="100" t="s">
        <v>5272</v>
      </c>
      <c r="G697" s="103">
        <v>2</v>
      </c>
      <c r="H697" s="13">
        <v>129.99</v>
      </c>
      <c r="I697" s="106">
        <f t="shared" si="10"/>
        <v>259.98</v>
      </c>
    </row>
    <row r="698" spans="1:9">
      <c r="A698" s="105">
        <v>7325706831073</v>
      </c>
      <c r="B698" s="100" t="s">
        <v>2728</v>
      </c>
      <c r="C698" s="102" t="s">
        <v>6937</v>
      </c>
      <c r="D698" s="102" t="s">
        <v>4771</v>
      </c>
      <c r="E698" s="100" t="s">
        <v>5269</v>
      </c>
      <c r="F698" s="100" t="s">
        <v>5359</v>
      </c>
      <c r="G698" s="103">
        <v>1</v>
      </c>
      <c r="H698" s="13">
        <v>160</v>
      </c>
      <c r="I698" s="106">
        <f t="shared" si="10"/>
        <v>160</v>
      </c>
    </row>
    <row r="699" spans="1:9">
      <c r="A699" s="105">
        <v>7325706831097</v>
      </c>
      <c r="B699" s="100" t="s">
        <v>2729</v>
      </c>
      <c r="C699" s="102" t="s">
        <v>6938</v>
      </c>
      <c r="D699" s="102" t="s">
        <v>4771</v>
      </c>
      <c r="E699" s="100" t="s">
        <v>5269</v>
      </c>
      <c r="F699" s="100" t="s">
        <v>5359</v>
      </c>
      <c r="G699" s="103">
        <v>2</v>
      </c>
      <c r="H699" s="13">
        <v>160</v>
      </c>
      <c r="I699" s="106">
        <f t="shared" si="10"/>
        <v>320</v>
      </c>
    </row>
    <row r="700" spans="1:9">
      <c r="A700" s="105">
        <v>7325706831103</v>
      </c>
      <c r="B700" s="100" t="s">
        <v>2730</v>
      </c>
      <c r="C700" s="102" t="s">
        <v>6939</v>
      </c>
      <c r="D700" s="102" t="s">
        <v>4771</v>
      </c>
      <c r="E700" s="100" t="s">
        <v>5269</v>
      </c>
      <c r="F700" s="100" t="s">
        <v>5359</v>
      </c>
      <c r="G700" s="103">
        <v>1</v>
      </c>
      <c r="H700" s="13">
        <v>160</v>
      </c>
      <c r="I700" s="106">
        <f t="shared" si="10"/>
        <v>160</v>
      </c>
    </row>
    <row r="701" spans="1:9">
      <c r="A701" s="105">
        <v>7325706832568</v>
      </c>
      <c r="B701" s="100" t="s">
        <v>6940</v>
      </c>
      <c r="C701" s="102" t="s">
        <v>6941</v>
      </c>
      <c r="D701" s="102" t="s">
        <v>4771</v>
      </c>
      <c r="E701" s="100" t="s">
        <v>5269</v>
      </c>
      <c r="F701" s="100" t="s">
        <v>5359</v>
      </c>
      <c r="G701" s="103">
        <v>1</v>
      </c>
      <c r="H701" s="13">
        <v>160</v>
      </c>
      <c r="I701" s="106">
        <f t="shared" si="10"/>
        <v>160</v>
      </c>
    </row>
    <row r="702" spans="1:9">
      <c r="A702" s="105">
        <v>7325706832575</v>
      </c>
      <c r="B702" s="100" t="s">
        <v>6942</v>
      </c>
      <c r="C702" s="102" t="s">
        <v>6943</v>
      </c>
      <c r="D702" s="102" t="s">
        <v>4771</v>
      </c>
      <c r="E702" s="100" t="s">
        <v>5269</v>
      </c>
      <c r="F702" s="100" t="s">
        <v>5359</v>
      </c>
      <c r="G702" s="103">
        <v>1</v>
      </c>
      <c r="H702" s="13">
        <v>160</v>
      </c>
      <c r="I702" s="106">
        <f t="shared" si="10"/>
        <v>160</v>
      </c>
    </row>
    <row r="703" spans="1:9">
      <c r="A703" s="105">
        <v>7325706832605</v>
      </c>
      <c r="B703" s="100" t="s">
        <v>6944</v>
      </c>
      <c r="C703" s="102" t="s">
        <v>6945</v>
      </c>
      <c r="D703" s="102" t="s">
        <v>4771</v>
      </c>
      <c r="E703" s="100" t="s">
        <v>5269</v>
      </c>
      <c r="F703" s="100" t="s">
        <v>5359</v>
      </c>
      <c r="G703" s="103">
        <v>2</v>
      </c>
      <c r="H703" s="13">
        <v>160</v>
      </c>
      <c r="I703" s="106">
        <f t="shared" si="10"/>
        <v>320</v>
      </c>
    </row>
    <row r="704" spans="1:9">
      <c r="A704" s="105">
        <v>7325706832612</v>
      </c>
      <c r="B704" s="100" t="s">
        <v>6946</v>
      </c>
      <c r="C704" s="102" t="s">
        <v>6947</v>
      </c>
      <c r="D704" s="102" t="s">
        <v>4771</v>
      </c>
      <c r="E704" s="100" t="s">
        <v>5269</v>
      </c>
      <c r="F704" s="100" t="s">
        <v>5359</v>
      </c>
      <c r="G704" s="103">
        <v>1</v>
      </c>
      <c r="H704" s="13">
        <v>160</v>
      </c>
      <c r="I704" s="106">
        <f t="shared" si="10"/>
        <v>160</v>
      </c>
    </row>
    <row r="705" spans="1:9">
      <c r="A705" s="105">
        <v>7325706832667</v>
      </c>
      <c r="B705" s="100" t="s">
        <v>6948</v>
      </c>
      <c r="C705" s="102" t="s">
        <v>6949</v>
      </c>
      <c r="D705" s="102" t="s">
        <v>4771</v>
      </c>
      <c r="E705" s="100" t="s">
        <v>5269</v>
      </c>
      <c r="F705" s="100" t="s">
        <v>5359</v>
      </c>
      <c r="G705" s="103">
        <v>1</v>
      </c>
      <c r="H705" s="13">
        <v>160</v>
      </c>
      <c r="I705" s="106">
        <f t="shared" si="10"/>
        <v>160</v>
      </c>
    </row>
    <row r="706" spans="1:9">
      <c r="A706" s="105">
        <v>7325705377664</v>
      </c>
      <c r="B706" s="100" t="s">
        <v>6950</v>
      </c>
      <c r="C706" s="102" t="s">
        <v>6951</v>
      </c>
      <c r="D706" s="102" t="s">
        <v>4771</v>
      </c>
      <c r="E706" s="100" t="s">
        <v>5211</v>
      </c>
      <c r="F706" s="100" t="s">
        <v>5301</v>
      </c>
      <c r="G706" s="103">
        <v>3</v>
      </c>
      <c r="H706" s="13">
        <v>99.99</v>
      </c>
      <c r="I706" s="106">
        <f t="shared" si="10"/>
        <v>299.96999999999997</v>
      </c>
    </row>
    <row r="707" spans="1:9">
      <c r="A707" s="105">
        <v>7325705377671</v>
      </c>
      <c r="B707" s="100" t="s">
        <v>6952</v>
      </c>
      <c r="C707" s="102" t="s">
        <v>6953</v>
      </c>
      <c r="D707" s="102" t="s">
        <v>4771</v>
      </c>
      <c r="E707" s="100" t="s">
        <v>5211</v>
      </c>
      <c r="F707" s="100" t="s">
        <v>5301</v>
      </c>
      <c r="G707" s="103">
        <v>7</v>
      </c>
      <c r="H707" s="13">
        <v>99.99</v>
      </c>
      <c r="I707" s="106">
        <f t="shared" si="10"/>
        <v>699.93</v>
      </c>
    </row>
    <row r="708" spans="1:9">
      <c r="A708" s="105">
        <v>7325705377688</v>
      </c>
      <c r="B708" s="100" t="s">
        <v>6954</v>
      </c>
      <c r="C708" s="102" t="s">
        <v>6955</v>
      </c>
      <c r="D708" s="102" t="s">
        <v>4771</v>
      </c>
      <c r="E708" s="100" t="s">
        <v>5211</v>
      </c>
      <c r="F708" s="100" t="s">
        <v>5301</v>
      </c>
      <c r="G708" s="103">
        <v>1</v>
      </c>
      <c r="H708" s="13">
        <v>99.99</v>
      </c>
      <c r="I708" s="106">
        <f t="shared" si="10"/>
        <v>99.99</v>
      </c>
    </row>
    <row r="709" spans="1:9">
      <c r="A709" s="105">
        <v>7325705377718</v>
      </c>
      <c r="B709" s="100" t="s">
        <v>6956</v>
      </c>
      <c r="C709" s="102" t="s">
        <v>6957</v>
      </c>
      <c r="D709" s="102" t="s">
        <v>4771</v>
      </c>
      <c r="E709" s="100" t="s">
        <v>5211</v>
      </c>
      <c r="F709" s="100" t="s">
        <v>5301</v>
      </c>
      <c r="G709" s="103">
        <v>28</v>
      </c>
      <c r="H709" s="13">
        <v>99.99</v>
      </c>
      <c r="I709" s="106">
        <f t="shared" ref="I709:I772" si="11">H709*G709</f>
        <v>2799.72</v>
      </c>
    </row>
    <row r="710" spans="1:9">
      <c r="A710" s="105">
        <v>7325705377749</v>
      </c>
      <c r="B710" s="100" t="s">
        <v>6958</v>
      </c>
      <c r="C710" s="102" t="s">
        <v>6959</v>
      </c>
      <c r="D710" s="102" t="s">
        <v>4771</v>
      </c>
      <c r="E710" s="100" t="s">
        <v>5211</v>
      </c>
      <c r="F710" s="100" t="s">
        <v>5301</v>
      </c>
      <c r="G710" s="103">
        <v>1</v>
      </c>
      <c r="H710" s="13">
        <v>99.99</v>
      </c>
      <c r="I710" s="106">
        <f t="shared" si="11"/>
        <v>99.99</v>
      </c>
    </row>
    <row r="711" spans="1:9">
      <c r="A711" s="105">
        <v>7325705725502</v>
      </c>
      <c r="B711" s="100" t="s">
        <v>6960</v>
      </c>
      <c r="C711" s="102" t="s">
        <v>6961</v>
      </c>
      <c r="D711" s="102" t="s">
        <v>4771</v>
      </c>
      <c r="E711" s="100" t="s">
        <v>5211</v>
      </c>
      <c r="F711" s="100" t="s">
        <v>5301</v>
      </c>
      <c r="G711" s="103">
        <v>1</v>
      </c>
      <c r="H711" s="13">
        <v>109.99</v>
      </c>
      <c r="I711" s="106">
        <f t="shared" si="11"/>
        <v>109.99</v>
      </c>
    </row>
    <row r="712" spans="1:9">
      <c r="A712" s="105">
        <v>7325706737191</v>
      </c>
      <c r="B712" s="100" t="s">
        <v>6962</v>
      </c>
      <c r="C712" s="102" t="s">
        <v>6963</v>
      </c>
      <c r="D712" s="102" t="s">
        <v>4771</v>
      </c>
      <c r="E712" s="100" t="s">
        <v>5211</v>
      </c>
      <c r="F712" s="100" t="s">
        <v>5309</v>
      </c>
      <c r="G712" s="103">
        <v>6</v>
      </c>
      <c r="H712" s="13">
        <v>150</v>
      </c>
      <c r="I712" s="106">
        <f t="shared" si="11"/>
        <v>900</v>
      </c>
    </row>
    <row r="713" spans="1:9">
      <c r="A713" s="105">
        <v>7325706737207</v>
      </c>
      <c r="B713" s="100" t="s">
        <v>2181</v>
      </c>
      <c r="C713" s="102" t="s">
        <v>6964</v>
      </c>
      <c r="D713" s="102" t="s">
        <v>4771</v>
      </c>
      <c r="E713" s="100" t="s">
        <v>5211</v>
      </c>
      <c r="F713" s="100" t="s">
        <v>5309</v>
      </c>
      <c r="G713" s="103">
        <v>5</v>
      </c>
      <c r="H713" s="13">
        <v>150</v>
      </c>
      <c r="I713" s="106">
        <f t="shared" si="11"/>
        <v>750</v>
      </c>
    </row>
    <row r="714" spans="1:9">
      <c r="A714" s="105">
        <v>7325706737214</v>
      </c>
      <c r="B714" s="100" t="s">
        <v>2180</v>
      </c>
      <c r="C714" s="102" t="s">
        <v>6965</v>
      </c>
      <c r="D714" s="102" t="s">
        <v>4771</v>
      </c>
      <c r="E714" s="100" t="s">
        <v>5211</v>
      </c>
      <c r="F714" s="100" t="s">
        <v>5309</v>
      </c>
      <c r="G714" s="103">
        <v>7</v>
      </c>
      <c r="H714" s="13">
        <v>150</v>
      </c>
      <c r="I714" s="106">
        <f t="shared" si="11"/>
        <v>1050</v>
      </c>
    </row>
    <row r="715" spans="1:9">
      <c r="A715" s="105">
        <v>7325706737221</v>
      </c>
      <c r="B715" s="100" t="s">
        <v>2179</v>
      </c>
      <c r="C715" s="102" t="s">
        <v>6966</v>
      </c>
      <c r="D715" s="102" t="s">
        <v>4771</v>
      </c>
      <c r="E715" s="100" t="s">
        <v>5211</v>
      </c>
      <c r="F715" s="100" t="s">
        <v>5309</v>
      </c>
      <c r="G715" s="103">
        <v>6</v>
      </c>
      <c r="H715" s="13">
        <v>150</v>
      </c>
      <c r="I715" s="106">
        <f t="shared" si="11"/>
        <v>900</v>
      </c>
    </row>
    <row r="716" spans="1:9">
      <c r="A716" s="105">
        <v>7325706737238</v>
      </c>
      <c r="B716" s="100" t="s">
        <v>6967</v>
      </c>
      <c r="C716" s="102" t="s">
        <v>6968</v>
      </c>
      <c r="D716" s="102" t="s">
        <v>4771</v>
      </c>
      <c r="E716" s="100" t="s">
        <v>5211</v>
      </c>
      <c r="F716" s="100" t="s">
        <v>5309</v>
      </c>
      <c r="G716" s="103">
        <v>6</v>
      </c>
      <c r="H716" s="13">
        <v>150</v>
      </c>
      <c r="I716" s="106">
        <f t="shared" si="11"/>
        <v>900</v>
      </c>
    </row>
    <row r="717" spans="1:9">
      <c r="A717" s="105">
        <v>7325706737252</v>
      </c>
      <c r="B717" s="100" t="s">
        <v>6969</v>
      </c>
      <c r="C717" s="102" t="s">
        <v>6970</v>
      </c>
      <c r="D717" s="102" t="s">
        <v>4771</v>
      </c>
      <c r="E717" s="100" t="s">
        <v>5211</v>
      </c>
      <c r="F717" s="100" t="s">
        <v>5309</v>
      </c>
      <c r="G717" s="103">
        <v>1</v>
      </c>
      <c r="H717" s="13">
        <v>150</v>
      </c>
      <c r="I717" s="106">
        <f t="shared" si="11"/>
        <v>150</v>
      </c>
    </row>
    <row r="718" spans="1:9">
      <c r="A718" s="105">
        <v>7325706738969</v>
      </c>
      <c r="B718" s="100" t="s">
        <v>6971</v>
      </c>
      <c r="C718" s="102" t="s">
        <v>6972</v>
      </c>
      <c r="D718" s="102" t="s">
        <v>4771</v>
      </c>
      <c r="E718" s="100" t="s">
        <v>5211</v>
      </c>
      <c r="F718" s="100" t="s">
        <v>5301</v>
      </c>
      <c r="G718" s="103">
        <v>2</v>
      </c>
      <c r="H718" s="13">
        <v>130</v>
      </c>
      <c r="I718" s="106">
        <f t="shared" si="11"/>
        <v>260</v>
      </c>
    </row>
    <row r="719" spans="1:9">
      <c r="A719" s="105">
        <v>7325706738990</v>
      </c>
      <c r="B719" s="100" t="s">
        <v>6973</v>
      </c>
      <c r="C719" s="102" t="s">
        <v>6974</v>
      </c>
      <c r="D719" s="102" t="s">
        <v>4771</v>
      </c>
      <c r="E719" s="100" t="s">
        <v>5211</v>
      </c>
      <c r="F719" s="100" t="s">
        <v>5301</v>
      </c>
      <c r="G719" s="103">
        <v>2</v>
      </c>
      <c r="H719" s="13">
        <v>130</v>
      </c>
      <c r="I719" s="106">
        <f t="shared" si="11"/>
        <v>260</v>
      </c>
    </row>
    <row r="720" spans="1:9">
      <c r="A720" s="105">
        <v>7325706739003</v>
      </c>
      <c r="B720" s="100" t="s">
        <v>6975</v>
      </c>
      <c r="C720" s="102" t="s">
        <v>6976</v>
      </c>
      <c r="D720" s="102" t="s">
        <v>4771</v>
      </c>
      <c r="E720" s="100" t="s">
        <v>5211</v>
      </c>
      <c r="F720" s="100" t="s">
        <v>5301</v>
      </c>
      <c r="G720" s="103">
        <v>1</v>
      </c>
      <c r="H720" s="13">
        <v>130</v>
      </c>
      <c r="I720" s="106">
        <f t="shared" si="11"/>
        <v>130</v>
      </c>
    </row>
    <row r="721" spans="1:9">
      <c r="A721" s="105">
        <v>7325706741440</v>
      </c>
      <c r="B721" s="100" t="s">
        <v>2585</v>
      </c>
      <c r="C721" s="102" t="s">
        <v>6493</v>
      </c>
      <c r="D721" s="102" t="s">
        <v>4771</v>
      </c>
      <c r="E721" s="100" t="s">
        <v>5211</v>
      </c>
      <c r="F721" s="100" t="s">
        <v>5301</v>
      </c>
      <c r="G721" s="103">
        <v>2</v>
      </c>
      <c r="H721" s="13">
        <v>100</v>
      </c>
      <c r="I721" s="106">
        <f t="shared" si="11"/>
        <v>200</v>
      </c>
    </row>
    <row r="722" spans="1:9">
      <c r="A722" s="105">
        <v>7325706741464</v>
      </c>
      <c r="B722" s="100" t="s">
        <v>2580</v>
      </c>
      <c r="C722" s="102" t="s">
        <v>6494</v>
      </c>
      <c r="D722" s="102" t="s">
        <v>4771</v>
      </c>
      <c r="E722" s="100" t="s">
        <v>5211</v>
      </c>
      <c r="F722" s="100" t="s">
        <v>5301</v>
      </c>
      <c r="G722" s="103">
        <v>4</v>
      </c>
      <c r="H722" s="13">
        <v>100</v>
      </c>
      <c r="I722" s="106">
        <f t="shared" si="11"/>
        <v>400</v>
      </c>
    </row>
    <row r="723" spans="1:9">
      <c r="A723" s="105">
        <v>7325706741488</v>
      </c>
      <c r="B723" s="100" t="s">
        <v>2583</v>
      </c>
      <c r="C723" s="102" t="s">
        <v>6495</v>
      </c>
      <c r="D723" s="102" t="s">
        <v>4771</v>
      </c>
      <c r="E723" s="100" t="s">
        <v>5211</v>
      </c>
      <c r="F723" s="100" t="s">
        <v>5301</v>
      </c>
      <c r="G723" s="103">
        <v>3</v>
      </c>
      <c r="H723" s="13">
        <v>100</v>
      </c>
      <c r="I723" s="106">
        <f t="shared" si="11"/>
        <v>300</v>
      </c>
    </row>
    <row r="724" spans="1:9">
      <c r="A724" s="105">
        <v>7325706741617</v>
      </c>
      <c r="B724" s="100" t="s">
        <v>6977</v>
      </c>
      <c r="C724" s="102" t="s">
        <v>6978</v>
      </c>
      <c r="D724" s="102" t="s">
        <v>4771</v>
      </c>
      <c r="E724" s="100" t="s">
        <v>6622</v>
      </c>
      <c r="F724" s="100" t="s">
        <v>5301</v>
      </c>
      <c r="G724" s="103">
        <v>2</v>
      </c>
      <c r="H724" s="13">
        <v>180</v>
      </c>
      <c r="I724" s="106">
        <f t="shared" si="11"/>
        <v>360</v>
      </c>
    </row>
    <row r="725" spans="1:9">
      <c r="A725" s="105">
        <v>7325706741624</v>
      </c>
      <c r="B725" s="100" t="s">
        <v>2542</v>
      </c>
      <c r="C725" s="102" t="s">
        <v>6979</v>
      </c>
      <c r="D725" s="102" t="s">
        <v>4771</v>
      </c>
      <c r="E725" s="100" t="s">
        <v>6622</v>
      </c>
      <c r="F725" s="100" t="s">
        <v>5301</v>
      </c>
      <c r="G725" s="103">
        <v>1</v>
      </c>
      <c r="H725" s="13">
        <v>180</v>
      </c>
      <c r="I725" s="106">
        <f t="shared" si="11"/>
        <v>180</v>
      </c>
    </row>
    <row r="726" spans="1:9">
      <c r="A726" s="105">
        <v>7325706741631</v>
      </c>
      <c r="B726" s="100" t="s">
        <v>2541</v>
      </c>
      <c r="C726" s="102" t="s">
        <v>6980</v>
      </c>
      <c r="D726" s="102" t="s">
        <v>4771</v>
      </c>
      <c r="E726" s="100" t="s">
        <v>6622</v>
      </c>
      <c r="F726" s="100" t="s">
        <v>5301</v>
      </c>
      <c r="G726" s="103">
        <v>3</v>
      </c>
      <c r="H726" s="13">
        <v>180</v>
      </c>
      <c r="I726" s="106">
        <f t="shared" si="11"/>
        <v>540</v>
      </c>
    </row>
    <row r="727" spans="1:9">
      <c r="A727" s="105">
        <v>7325706741648</v>
      </c>
      <c r="B727" s="100" t="s">
        <v>6981</v>
      </c>
      <c r="C727" s="102" t="s">
        <v>6982</v>
      </c>
      <c r="D727" s="102" t="s">
        <v>4771</v>
      </c>
      <c r="E727" s="100" t="s">
        <v>6622</v>
      </c>
      <c r="F727" s="100" t="s">
        <v>5301</v>
      </c>
      <c r="G727" s="103">
        <v>1</v>
      </c>
      <c r="H727" s="13">
        <v>180</v>
      </c>
      <c r="I727" s="106">
        <f t="shared" si="11"/>
        <v>180</v>
      </c>
    </row>
    <row r="728" spans="1:9">
      <c r="A728" s="105">
        <v>7325706882877</v>
      </c>
      <c r="B728" s="100" t="s">
        <v>6983</v>
      </c>
      <c r="C728" s="102" t="s">
        <v>6984</v>
      </c>
      <c r="D728" s="102" t="s">
        <v>4771</v>
      </c>
      <c r="E728" s="100" t="s">
        <v>5211</v>
      </c>
      <c r="F728" s="100" t="s">
        <v>5309</v>
      </c>
      <c r="G728" s="103">
        <v>1</v>
      </c>
      <c r="H728" s="13">
        <v>120</v>
      </c>
      <c r="I728" s="106">
        <f t="shared" si="11"/>
        <v>120</v>
      </c>
    </row>
    <row r="729" spans="1:9">
      <c r="A729" s="105">
        <v>7325706334918</v>
      </c>
      <c r="B729" s="100" t="s">
        <v>6985</v>
      </c>
      <c r="C729" s="102" t="s">
        <v>6986</v>
      </c>
      <c r="D729" s="102" t="s">
        <v>4771</v>
      </c>
      <c r="E729" s="100" t="s">
        <v>5339</v>
      </c>
      <c r="F729" s="100" t="s">
        <v>5355</v>
      </c>
      <c r="G729" s="103">
        <v>1</v>
      </c>
      <c r="H729" s="13">
        <v>299.99</v>
      </c>
      <c r="I729" s="106">
        <f t="shared" si="11"/>
        <v>299.99</v>
      </c>
    </row>
    <row r="730" spans="1:9">
      <c r="A730" s="105">
        <v>7325706334925</v>
      </c>
      <c r="B730" s="100" t="s">
        <v>1967</v>
      </c>
      <c r="C730" s="102" t="s">
        <v>6987</v>
      </c>
      <c r="D730" s="102" t="s">
        <v>4771</v>
      </c>
      <c r="E730" s="100" t="s">
        <v>5339</v>
      </c>
      <c r="F730" s="100" t="s">
        <v>5355</v>
      </c>
      <c r="G730" s="103">
        <v>3</v>
      </c>
      <c r="H730" s="13">
        <v>299.99</v>
      </c>
      <c r="I730" s="106">
        <f t="shared" si="11"/>
        <v>899.97</v>
      </c>
    </row>
    <row r="731" spans="1:9">
      <c r="A731" s="105">
        <v>7325706334932</v>
      </c>
      <c r="B731" s="100" t="s">
        <v>1965</v>
      </c>
      <c r="C731" s="102" t="s">
        <v>6988</v>
      </c>
      <c r="D731" s="102" t="s">
        <v>4771</v>
      </c>
      <c r="E731" s="100" t="s">
        <v>5339</v>
      </c>
      <c r="F731" s="100" t="s">
        <v>5355</v>
      </c>
      <c r="G731" s="103">
        <v>1</v>
      </c>
      <c r="H731" s="13">
        <v>299.99</v>
      </c>
      <c r="I731" s="106">
        <f t="shared" si="11"/>
        <v>299.99</v>
      </c>
    </row>
    <row r="732" spans="1:9">
      <c r="A732" s="105">
        <v>7325706694845</v>
      </c>
      <c r="B732" s="100" t="s">
        <v>2051</v>
      </c>
      <c r="C732" s="102" t="s">
        <v>6989</v>
      </c>
      <c r="D732" s="102" t="s">
        <v>4771</v>
      </c>
      <c r="E732" s="100" t="s">
        <v>5339</v>
      </c>
      <c r="F732" s="100" t="s">
        <v>5237</v>
      </c>
      <c r="G732" s="103">
        <v>1</v>
      </c>
      <c r="H732" s="13">
        <v>299.99</v>
      </c>
      <c r="I732" s="106">
        <f t="shared" si="11"/>
        <v>299.99</v>
      </c>
    </row>
    <row r="733" spans="1:9">
      <c r="A733" s="105">
        <v>7325706733353</v>
      </c>
      <c r="B733" s="100" t="s">
        <v>6990</v>
      </c>
      <c r="C733" s="102" t="s">
        <v>6991</v>
      </c>
      <c r="D733" s="102" t="s">
        <v>4771</v>
      </c>
      <c r="E733" s="100" t="s">
        <v>5339</v>
      </c>
      <c r="F733" s="100" t="s">
        <v>5237</v>
      </c>
      <c r="G733" s="103">
        <v>1</v>
      </c>
      <c r="H733" s="13">
        <v>130</v>
      </c>
      <c r="I733" s="106">
        <f t="shared" si="11"/>
        <v>130</v>
      </c>
    </row>
    <row r="734" spans="1:9">
      <c r="A734" s="105">
        <v>7325706741624</v>
      </c>
      <c r="B734" s="100" t="s">
        <v>2542</v>
      </c>
      <c r="C734" s="102" t="s">
        <v>6979</v>
      </c>
      <c r="D734" s="102" t="s">
        <v>4771</v>
      </c>
      <c r="E734" s="100" t="s">
        <v>6622</v>
      </c>
      <c r="F734" s="100" t="s">
        <v>5301</v>
      </c>
      <c r="G734" s="103">
        <v>1</v>
      </c>
      <c r="H734" s="13">
        <v>180</v>
      </c>
      <c r="I734" s="106">
        <f t="shared" si="11"/>
        <v>180</v>
      </c>
    </row>
    <row r="735" spans="1:9">
      <c r="A735" s="105">
        <v>7325706772406</v>
      </c>
      <c r="B735" s="100" t="s">
        <v>2674</v>
      </c>
      <c r="C735" s="102" t="s">
        <v>6992</v>
      </c>
      <c r="D735" s="102" t="s">
        <v>4771</v>
      </c>
      <c r="E735" s="100" t="s">
        <v>5312</v>
      </c>
      <c r="F735" s="100" t="s">
        <v>5357</v>
      </c>
      <c r="G735" s="103">
        <v>1</v>
      </c>
      <c r="H735" s="13">
        <v>350</v>
      </c>
      <c r="I735" s="106">
        <f t="shared" si="11"/>
        <v>350</v>
      </c>
    </row>
    <row r="736" spans="1:9">
      <c r="A736" s="105">
        <v>7325706832964</v>
      </c>
      <c r="B736" s="100" t="s">
        <v>6993</v>
      </c>
      <c r="C736" s="102" t="s">
        <v>6994</v>
      </c>
      <c r="D736" s="102" t="s">
        <v>4771</v>
      </c>
      <c r="E736" s="100" t="s">
        <v>5339</v>
      </c>
      <c r="F736" s="100" t="s">
        <v>5322</v>
      </c>
      <c r="G736" s="103">
        <v>2</v>
      </c>
      <c r="H736" s="13">
        <v>200</v>
      </c>
      <c r="I736" s="106">
        <f t="shared" si="11"/>
        <v>400</v>
      </c>
    </row>
    <row r="737" spans="1:9">
      <c r="A737" s="105">
        <v>7325706862671</v>
      </c>
      <c r="B737" s="100" t="s">
        <v>3871</v>
      </c>
      <c r="C737" s="102" t="s">
        <v>6995</v>
      </c>
      <c r="D737" s="102" t="s">
        <v>4771</v>
      </c>
      <c r="E737" s="100" t="s">
        <v>5321</v>
      </c>
      <c r="F737" s="100" t="s">
        <v>5358</v>
      </c>
      <c r="G737" s="103">
        <v>2</v>
      </c>
      <c r="H737" s="13">
        <v>400</v>
      </c>
      <c r="I737" s="106">
        <f t="shared" si="11"/>
        <v>800</v>
      </c>
    </row>
    <row r="738" spans="1:9">
      <c r="A738" s="105">
        <v>7325705577002</v>
      </c>
      <c r="B738" s="100" t="s">
        <v>6996</v>
      </c>
      <c r="C738" s="102" t="s">
        <v>6997</v>
      </c>
      <c r="D738" s="102" t="s">
        <v>4771</v>
      </c>
      <c r="E738" s="100" t="s">
        <v>5237</v>
      </c>
      <c r="F738" s="100" t="s">
        <v>5292</v>
      </c>
      <c r="G738" s="103">
        <v>4</v>
      </c>
      <c r="H738" s="13">
        <v>100</v>
      </c>
      <c r="I738" s="106">
        <f t="shared" si="11"/>
        <v>400</v>
      </c>
    </row>
    <row r="739" spans="1:9">
      <c r="A739" s="105">
        <v>7325705577033</v>
      </c>
      <c r="B739" s="100" t="s">
        <v>841</v>
      </c>
      <c r="C739" s="102" t="s">
        <v>6397</v>
      </c>
      <c r="D739" s="102" t="s">
        <v>4771</v>
      </c>
      <c r="E739" s="100" t="s">
        <v>5237</v>
      </c>
      <c r="F739" s="100" t="s">
        <v>5292</v>
      </c>
      <c r="G739" s="103">
        <v>4</v>
      </c>
      <c r="H739" s="13">
        <v>100</v>
      </c>
      <c r="I739" s="106">
        <f t="shared" si="11"/>
        <v>400</v>
      </c>
    </row>
    <row r="740" spans="1:9">
      <c r="A740" s="105">
        <v>7325705577040</v>
      </c>
      <c r="B740" s="100" t="s">
        <v>6274</v>
      </c>
      <c r="C740" s="102" t="s">
        <v>6398</v>
      </c>
      <c r="D740" s="102" t="s">
        <v>4771</v>
      </c>
      <c r="E740" s="100" t="s">
        <v>5237</v>
      </c>
      <c r="F740" s="100" t="s">
        <v>5292</v>
      </c>
      <c r="G740" s="103">
        <v>1</v>
      </c>
      <c r="H740" s="13">
        <v>100</v>
      </c>
      <c r="I740" s="106">
        <f t="shared" si="11"/>
        <v>100</v>
      </c>
    </row>
    <row r="741" spans="1:9">
      <c r="A741" s="105">
        <v>7325705577057</v>
      </c>
      <c r="B741" s="100" t="s">
        <v>559</v>
      </c>
      <c r="C741" s="102" t="s">
        <v>6425</v>
      </c>
      <c r="D741" s="102" t="s">
        <v>4771</v>
      </c>
      <c r="E741" s="100" t="s">
        <v>5237</v>
      </c>
      <c r="F741" s="100" t="s">
        <v>5292</v>
      </c>
      <c r="G741" s="103">
        <v>2</v>
      </c>
      <c r="H741" s="13">
        <v>100</v>
      </c>
      <c r="I741" s="106">
        <f t="shared" si="11"/>
        <v>200</v>
      </c>
    </row>
    <row r="742" spans="1:9">
      <c r="A742" s="105">
        <v>7325705577279</v>
      </c>
      <c r="B742" s="100" t="s">
        <v>6248</v>
      </c>
      <c r="C742" s="102" t="s">
        <v>6400</v>
      </c>
      <c r="D742" s="102" t="s">
        <v>4771</v>
      </c>
      <c r="E742" s="100" t="s">
        <v>5237</v>
      </c>
      <c r="F742" s="100" t="s">
        <v>5292</v>
      </c>
      <c r="G742" s="103">
        <v>3</v>
      </c>
      <c r="H742" s="13">
        <v>100</v>
      </c>
      <c r="I742" s="106">
        <f t="shared" si="11"/>
        <v>300</v>
      </c>
    </row>
    <row r="743" spans="1:9">
      <c r="A743" s="105">
        <v>7325705577286</v>
      </c>
      <c r="B743" s="100" t="s">
        <v>6242</v>
      </c>
      <c r="C743" s="102" t="s">
        <v>6401</v>
      </c>
      <c r="D743" s="102" t="s">
        <v>4771</v>
      </c>
      <c r="E743" s="100" t="s">
        <v>5237</v>
      </c>
      <c r="F743" s="100" t="s">
        <v>5292</v>
      </c>
      <c r="G743" s="103">
        <v>5</v>
      </c>
      <c r="H743" s="13">
        <v>100</v>
      </c>
      <c r="I743" s="106">
        <f t="shared" si="11"/>
        <v>500</v>
      </c>
    </row>
    <row r="744" spans="1:9">
      <c r="A744" s="105">
        <v>7325705577316</v>
      </c>
      <c r="B744" s="100" t="s">
        <v>6244</v>
      </c>
      <c r="C744" s="102" t="s">
        <v>6402</v>
      </c>
      <c r="D744" s="102" t="s">
        <v>4771</v>
      </c>
      <c r="E744" s="100" t="s">
        <v>5237</v>
      </c>
      <c r="F744" s="100" t="s">
        <v>5292</v>
      </c>
      <c r="G744" s="103">
        <v>4</v>
      </c>
      <c r="H744" s="13">
        <v>100</v>
      </c>
      <c r="I744" s="106">
        <f t="shared" si="11"/>
        <v>400</v>
      </c>
    </row>
    <row r="745" spans="1:9">
      <c r="A745" s="105">
        <v>7325705577323</v>
      </c>
      <c r="B745" s="100" t="s">
        <v>6266</v>
      </c>
      <c r="C745" s="102" t="s">
        <v>6403</v>
      </c>
      <c r="D745" s="102" t="s">
        <v>4771</v>
      </c>
      <c r="E745" s="100" t="s">
        <v>5237</v>
      </c>
      <c r="F745" s="100" t="s">
        <v>5292</v>
      </c>
      <c r="G745" s="103">
        <v>3</v>
      </c>
      <c r="H745" s="13">
        <v>100</v>
      </c>
      <c r="I745" s="106">
        <f t="shared" si="11"/>
        <v>300</v>
      </c>
    </row>
    <row r="746" spans="1:9">
      <c r="A746" s="105">
        <v>7325705576999</v>
      </c>
      <c r="B746" s="100" t="s">
        <v>6998</v>
      </c>
      <c r="C746" s="102" t="s">
        <v>6999</v>
      </c>
      <c r="D746" s="102" t="s">
        <v>4771</v>
      </c>
      <c r="E746" s="100" t="s">
        <v>5237</v>
      </c>
      <c r="F746" s="100" t="s">
        <v>5292</v>
      </c>
      <c r="G746" s="103">
        <v>8</v>
      </c>
      <c r="H746" s="13">
        <v>99.99</v>
      </c>
      <c r="I746" s="106">
        <f t="shared" si="11"/>
        <v>799.92</v>
      </c>
    </row>
    <row r="747" spans="1:9">
      <c r="A747" s="105">
        <v>7325705577330</v>
      </c>
      <c r="B747" s="100" t="s">
        <v>7000</v>
      </c>
      <c r="C747" s="102" t="s">
        <v>7001</v>
      </c>
      <c r="D747" s="102" t="s">
        <v>4771</v>
      </c>
      <c r="E747" s="100" t="s">
        <v>5237</v>
      </c>
      <c r="F747" s="100" t="s">
        <v>5292</v>
      </c>
      <c r="G747" s="103">
        <v>4</v>
      </c>
      <c r="H747" s="13">
        <v>99.99</v>
      </c>
      <c r="I747" s="106">
        <f t="shared" si="11"/>
        <v>399.96</v>
      </c>
    </row>
    <row r="748" spans="1:9">
      <c r="A748" s="105">
        <v>7325705577347</v>
      </c>
      <c r="B748" s="100" t="s">
        <v>7002</v>
      </c>
      <c r="C748" s="102" t="s">
        <v>7003</v>
      </c>
      <c r="D748" s="102" t="s">
        <v>4771</v>
      </c>
      <c r="E748" s="100" t="s">
        <v>5237</v>
      </c>
      <c r="F748" s="100" t="s">
        <v>5292</v>
      </c>
      <c r="G748" s="103">
        <v>9</v>
      </c>
      <c r="H748" s="13">
        <v>99.99</v>
      </c>
      <c r="I748" s="106">
        <f t="shared" si="11"/>
        <v>899.91</v>
      </c>
    </row>
    <row r="749" spans="1:9">
      <c r="A749" s="105">
        <v>7325705728893</v>
      </c>
      <c r="B749" s="100" t="s">
        <v>2525</v>
      </c>
      <c r="C749" s="102" t="s">
        <v>7004</v>
      </c>
      <c r="D749" s="102" t="s">
        <v>4771</v>
      </c>
      <c r="E749" s="100" t="s">
        <v>5237</v>
      </c>
      <c r="F749" s="100" t="s">
        <v>5277</v>
      </c>
      <c r="G749" s="103">
        <v>5</v>
      </c>
      <c r="H749" s="13">
        <v>40</v>
      </c>
      <c r="I749" s="106">
        <f t="shared" si="11"/>
        <v>200</v>
      </c>
    </row>
    <row r="750" spans="1:9">
      <c r="A750" s="105">
        <v>7325705728909</v>
      </c>
      <c r="B750" s="100" t="s">
        <v>2524</v>
      </c>
      <c r="C750" s="102" t="s">
        <v>7005</v>
      </c>
      <c r="D750" s="102" t="s">
        <v>4771</v>
      </c>
      <c r="E750" s="100" t="s">
        <v>5237</v>
      </c>
      <c r="F750" s="100" t="s">
        <v>5277</v>
      </c>
      <c r="G750" s="103">
        <v>4</v>
      </c>
      <c r="H750" s="13">
        <v>40</v>
      </c>
      <c r="I750" s="106">
        <f t="shared" si="11"/>
        <v>160</v>
      </c>
    </row>
    <row r="751" spans="1:9">
      <c r="A751" s="105">
        <v>7325705728916</v>
      </c>
      <c r="B751" s="100" t="s">
        <v>6072</v>
      </c>
      <c r="C751" s="102" t="s">
        <v>7006</v>
      </c>
      <c r="D751" s="102" t="s">
        <v>4771</v>
      </c>
      <c r="E751" s="100" t="s">
        <v>5237</v>
      </c>
      <c r="F751" s="100" t="s">
        <v>5277</v>
      </c>
      <c r="G751" s="103">
        <v>4</v>
      </c>
      <c r="H751" s="13">
        <v>40</v>
      </c>
      <c r="I751" s="106">
        <f t="shared" si="11"/>
        <v>160</v>
      </c>
    </row>
    <row r="752" spans="1:9">
      <c r="A752" s="105">
        <v>7325705728947</v>
      </c>
      <c r="B752" s="100" t="s">
        <v>6078</v>
      </c>
      <c r="C752" s="102" t="s">
        <v>7007</v>
      </c>
      <c r="D752" s="102" t="s">
        <v>4771</v>
      </c>
      <c r="E752" s="100" t="s">
        <v>5237</v>
      </c>
      <c r="F752" s="100" t="s">
        <v>5277</v>
      </c>
      <c r="G752" s="103">
        <v>3</v>
      </c>
      <c r="H752" s="13">
        <v>40</v>
      </c>
      <c r="I752" s="106">
        <f t="shared" si="11"/>
        <v>120</v>
      </c>
    </row>
    <row r="753" spans="1:9">
      <c r="A753" s="105">
        <v>7325705728961</v>
      </c>
      <c r="B753" s="100" t="s">
        <v>7008</v>
      </c>
      <c r="C753" s="102" t="s">
        <v>7009</v>
      </c>
      <c r="D753" s="102" t="s">
        <v>4771</v>
      </c>
      <c r="E753" s="100" t="s">
        <v>5237</v>
      </c>
      <c r="F753" s="100" t="s">
        <v>5277</v>
      </c>
      <c r="G753" s="103">
        <v>4</v>
      </c>
      <c r="H753" s="13">
        <v>40</v>
      </c>
      <c r="I753" s="106">
        <f t="shared" si="11"/>
        <v>160</v>
      </c>
    </row>
    <row r="754" spans="1:9">
      <c r="A754" s="105">
        <v>7325705729012</v>
      </c>
      <c r="B754" s="100" t="s">
        <v>7010</v>
      </c>
      <c r="C754" s="102" t="s">
        <v>7011</v>
      </c>
      <c r="D754" s="102" t="s">
        <v>4771</v>
      </c>
      <c r="E754" s="100" t="s">
        <v>5237</v>
      </c>
      <c r="F754" s="100" t="s">
        <v>5277</v>
      </c>
      <c r="G754" s="103">
        <v>2</v>
      </c>
      <c r="H754" s="13">
        <v>40</v>
      </c>
      <c r="I754" s="106">
        <f t="shared" si="11"/>
        <v>80</v>
      </c>
    </row>
    <row r="755" spans="1:9">
      <c r="A755" s="105">
        <v>7325705729036</v>
      </c>
      <c r="B755" s="100" t="s">
        <v>3167</v>
      </c>
      <c r="C755" s="102" t="s">
        <v>7012</v>
      </c>
      <c r="D755" s="102" t="s">
        <v>4771</v>
      </c>
      <c r="E755" s="100" t="s">
        <v>5237</v>
      </c>
      <c r="F755" s="100" t="s">
        <v>5277</v>
      </c>
      <c r="G755" s="103">
        <v>10</v>
      </c>
      <c r="H755" s="13">
        <v>40</v>
      </c>
      <c r="I755" s="106">
        <f t="shared" si="11"/>
        <v>400</v>
      </c>
    </row>
    <row r="756" spans="1:9">
      <c r="A756" s="105">
        <v>7325705829620</v>
      </c>
      <c r="B756" s="100" t="s">
        <v>7013</v>
      </c>
      <c r="C756" s="102" t="s">
        <v>7014</v>
      </c>
      <c r="D756" s="102" t="s">
        <v>4771</v>
      </c>
      <c r="E756" s="100" t="s">
        <v>5237</v>
      </c>
      <c r="F756" s="100" t="s">
        <v>5290</v>
      </c>
      <c r="G756" s="103">
        <v>8</v>
      </c>
      <c r="H756" s="13">
        <v>49.99</v>
      </c>
      <c r="I756" s="106">
        <f t="shared" si="11"/>
        <v>399.92</v>
      </c>
    </row>
    <row r="757" spans="1:9">
      <c r="A757" s="105">
        <v>7325705829644</v>
      </c>
      <c r="B757" s="100" t="s">
        <v>6649</v>
      </c>
      <c r="C757" s="102" t="s">
        <v>7015</v>
      </c>
      <c r="D757" s="102" t="s">
        <v>4771</v>
      </c>
      <c r="E757" s="100" t="s">
        <v>5237</v>
      </c>
      <c r="F757" s="100" t="s">
        <v>5290</v>
      </c>
      <c r="G757" s="103">
        <v>18</v>
      </c>
      <c r="H757" s="13">
        <v>49.99</v>
      </c>
      <c r="I757" s="106">
        <f t="shared" si="11"/>
        <v>899.82</v>
      </c>
    </row>
    <row r="758" spans="1:9">
      <c r="A758" s="105">
        <v>7325705829668</v>
      </c>
      <c r="B758" s="100" t="s">
        <v>7016</v>
      </c>
      <c r="C758" s="102" t="s">
        <v>7017</v>
      </c>
      <c r="D758" s="102" t="s">
        <v>4771</v>
      </c>
      <c r="E758" s="100" t="s">
        <v>5237</v>
      </c>
      <c r="F758" s="100" t="s">
        <v>5290</v>
      </c>
      <c r="G758" s="103">
        <v>11</v>
      </c>
      <c r="H758" s="13">
        <v>49.99</v>
      </c>
      <c r="I758" s="106">
        <f t="shared" si="11"/>
        <v>549.89</v>
      </c>
    </row>
    <row r="759" spans="1:9">
      <c r="A759" s="105">
        <v>7325705829729</v>
      </c>
      <c r="B759" s="100" t="s">
        <v>6653</v>
      </c>
      <c r="C759" s="102" t="s">
        <v>7018</v>
      </c>
      <c r="D759" s="102" t="s">
        <v>4771</v>
      </c>
      <c r="E759" s="100" t="s">
        <v>5237</v>
      </c>
      <c r="F759" s="100" t="s">
        <v>5290</v>
      </c>
      <c r="G759" s="103">
        <v>5</v>
      </c>
      <c r="H759" s="13">
        <v>49.99</v>
      </c>
      <c r="I759" s="106">
        <f t="shared" si="11"/>
        <v>249.95000000000002</v>
      </c>
    </row>
    <row r="760" spans="1:9">
      <c r="A760" s="105">
        <v>7325705829767</v>
      </c>
      <c r="B760" s="100" t="s">
        <v>471</v>
      </c>
      <c r="C760" s="102" t="s">
        <v>7019</v>
      </c>
      <c r="D760" s="102" t="s">
        <v>4771</v>
      </c>
      <c r="E760" s="100" t="s">
        <v>5237</v>
      </c>
      <c r="F760" s="100" t="s">
        <v>5290</v>
      </c>
      <c r="G760" s="103">
        <v>6</v>
      </c>
      <c r="H760" s="13">
        <v>49.99</v>
      </c>
      <c r="I760" s="106">
        <f t="shared" si="11"/>
        <v>299.94</v>
      </c>
    </row>
    <row r="761" spans="1:9">
      <c r="A761" s="105">
        <v>7325705829781</v>
      </c>
      <c r="B761" s="100" t="s">
        <v>468</v>
      </c>
      <c r="C761" s="102" t="s">
        <v>7020</v>
      </c>
      <c r="D761" s="102" t="s">
        <v>4771</v>
      </c>
      <c r="E761" s="100" t="s">
        <v>5237</v>
      </c>
      <c r="F761" s="100" t="s">
        <v>5290</v>
      </c>
      <c r="G761" s="103">
        <v>9</v>
      </c>
      <c r="H761" s="13">
        <v>49.99</v>
      </c>
      <c r="I761" s="106">
        <f t="shared" si="11"/>
        <v>449.91</v>
      </c>
    </row>
    <row r="762" spans="1:9">
      <c r="A762" s="105">
        <v>7325705829804</v>
      </c>
      <c r="B762" s="100" t="s">
        <v>469</v>
      </c>
      <c r="C762" s="102" t="s">
        <v>7021</v>
      </c>
      <c r="D762" s="102" t="s">
        <v>4771</v>
      </c>
      <c r="E762" s="100" t="s">
        <v>5237</v>
      </c>
      <c r="F762" s="100" t="s">
        <v>5290</v>
      </c>
      <c r="G762" s="103">
        <v>3</v>
      </c>
      <c r="H762" s="13">
        <v>49.99</v>
      </c>
      <c r="I762" s="106">
        <f t="shared" si="11"/>
        <v>149.97</v>
      </c>
    </row>
    <row r="763" spans="1:9">
      <c r="A763" s="105">
        <v>7325705576784</v>
      </c>
      <c r="B763" s="100" t="s">
        <v>7022</v>
      </c>
      <c r="C763" s="102" t="s">
        <v>7023</v>
      </c>
      <c r="D763" s="102" t="s">
        <v>4771</v>
      </c>
      <c r="E763" s="100" t="s">
        <v>5237</v>
      </c>
      <c r="F763" s="100" t="s">
        <v>5239</v>
      </c>
      <c r="G763" s="103">
        <v>1</v>
      </c>
      <c r="H763" s="13">
        <v>130</v>
      </c>
      <c r="I763" s="106">
        <f t="shared" si="11"/>
        <v>130</v>
      </c>
    </row>
    <row r="764" spans="1:9">
      <c r="A764" s="105">
        <v>7325705576869</v>
      </c>
      <c r="B764" s="100" t="s">
        <v>6393</v>
      </c>
      <c r="C764" s="102" t="s">
        <v>6394</v>
      </c>
      <c r="D764" s="102" t="s">
        <v>4771</v>
      </c>
      <c r="E764" s="100" t="s">
        <v>5237</v>
      </c>
      <c r="F764" s="100" t="s">
        <v>5292</v>
      </c>
      <c r="G764" s="103">
        <v>2</v>
      </c>
      <c r="H764" s="13">
        <v>100</v>
      </c>
      <c r="I764" s="106">
        <f t="shared" si="11"/>
        <v>200</v>
      </c>
    </row>
    <row r="765" spans="1:9">
      <c r="A765" s="105">
        <v>7325705577002</v>
      </c>
      <c r="B765" s="100" t="s">
        <v>6996</v>
      </c>
      <c r="C765" s="102" t="s">
        <v>6997</v>
      </c>
      <c r="D765" s="102" t="s">
        <v>4771</v>
      </c>
      <c r="E765" s="100" t="s">
        <v>5237</v>
      </c>
      <c r="F765" s="100" t="s">
        <v>5292</v>
      </c>
      <c r="G765" s="103">
        <v>2</v>
      </c>
      <c r="H765" s="13">
        <v>100</v>
      </c>
      <c r="I765" s="106">
        <f t="shared" si="11"/>
        <v>200</v>
      </c>
    </row>
    <row r="766" spans="1:9">
      <c r="A766" s="105">
        <v>7325705577019</v>
      </c>
      <c r="B766" s="100" t="s">
        <v>842</v>
      </c>
      <c r="C766" s="102" t="s">
        <v>6395</v>
      </c>
      <c r="D766" s="102" t="s">
        <v>4771</v>
      </c>
      <c r="E766" s="100" t="s">
        <v>5237</v>
      </c>
      <c r="F766" s="100" t="s">
        <v>5292</v>
      </c>
      <c r="G766" s="103">
        <v>2</v>
      </c>
      <c r="H766" s="13">
        <v>100</v>
      </c>
      <c r="I766" s="106">
        <f t="shared" si="11"/>
        <v>200</v>
      </c>
    </row>
    <row r="767" spans="1:9">
      <c r="A767" s="105">
        <v>7325705577279</v>
      </c>
      <c r="B767" s="100" t="s">
        <v>6248</v>
      </c>
      <c r="C767" s="102" t="s">
        <v>6400</v>
      </c>
      <c r="D767" s="102" t="s">
        <v>4771</v>
      </c>
      <c r="E767" s="100" t="s">
        <v>5237</v>
      </c>
      <c r="F767" s="100" t="s">
        <v>5292</v>
      </c>
      <c r="G767" s="103">
        <v>2</v>
      </c>
      <c r="H767" s="13">
        <v>100</v>
      </c>
      <c r="I767" s="106">
        <f t="shared" si="11"/>
        <v>200</v>
      </c>
    </row>
    <row r="768" spans="1:9">
      <c r="A768" s="105">
        <v>7325705577330</v>
      </c>
      <c r="B768" s="100" t="s">
        <v>7000</v>
      </c>
      <c r="C768" s="102" t="s">
        <v>7001</v>
      </c>
      <c r="D768" s="102" t="s">
        <v>4771</v>
      </c>
      <c r="E768" s="100" t="s">
        <v>5237</v>
      </c>
      <c r="F768" s="100" t="s">
        <v>5292</v>
      </c>
      <c r="G768" s="103">
        <v>2</v>
      </c>
      <c r="H768" s="13">
        <v>99.99</v>
      </c>
      <c r="I768" s="106">
        <f t="shared" si="11"/>
        <v>199.98</v>
      </c>
    </row>
    <row r="769" spans="1:9">
      <c r="A769" s="105">
        <v>7325705577347</v>
      </c>
      <c r="B769" s="100" t="s">
        <v>7002</v>
      </c>
      <c r="C769" s="102" t="s">
        <v>7003</v>
      </c>
      <c r="D769" s="102" t="s">
        <v>4771</v>
      </c>
      <c r="E769" s="100" t="s">
        <v>5237</v>
      </c>
      <c r="F769" s="100" t="s">
        <v>5292</v>
      </c>
      <c r="G769" s="103">
        <v>1</v>
      </c>
      <c r="H769" s="13">
        <v>99.99</v>
      </c>
      <c r="I769" s="106">
        <f t="shared" si="11"/>
        <v>99.99</v>
      </c>
    </row>
    <row r="770" spans="1:9">
      <c r="A770" s="105">
        <v>7325705728893</v>
      </c>
      <c r="B770" s="100" t="s">
        <v>2525</v>
      </c>
      <c r="C770" s="102" t="s">
        <v>7004</v>
      </c>
      <c r="D770" s="102" t="s">
        <v>4771</v>
      </c>
      <c r="E770" s="100" t="s">
        <v>5237</v>
      </c>
      <c r="F770" s="100" t="s">
        <v>5277</v>
      </c>
      <c r="G770" s="103">
        <v>1</v>
      </c>
      <c r="H770" s="13">
        <v>40</v>
      </c>
      <c r="I770" s="106">
        <f t="shared" si="11"/>
        <v>40</v>
      </c>
    </row>
    <row r="771" spans="1:9">
      <c r="A771" s="105">
        <v>7325705728909</v>
      </c>
      <c r="B771" s="100" t="s">
        <v>2524</v>
      </c>
      <c r="C771" s="102" t="s">
        <v>7005</v>
      </c>
      <c r="D771" s="102" t="s">
        <v>4771</v>
      </c>
      <c r="E771" s="100" t="s">
        <v>5237</v>
      </c>
      <c r="F771" s="100" t="s">
        <v>5277</v>
      </c>
      <c r="G771" s="103">
        <v>4</v>
      </c>
      <c r="H771" s="13">
        <v>40</v>
      </c>
      <c r="I771" s="106">
        <f t="shared" si="11"/>
        <v>160</v>
      </c>
    </row>
    <row r="772" spans="1:9">
      <c r="A772" s="105">
        <v>7325705728916</v>
      </c>
      <c r="B772" s="100" t="s">
        <v>6072</v>
      </c>
      <c r="C772" s="102" t="s">
        <v>7006</v>
      </c>
      <c r="D772" s="102" t="s">
        <v>4771</v>
      </c>
      <c r="E772" s="100" t="s">
        <v>5237</v>
      </c>
      <c r="F772" s="100" t="s">
        <v>5277</v>
      </c>
      <c r="G772" s="103">
        <v>2</v>
      </c>
      <c r="H772" s="13">
        <v>40</v>
      </c>
      <c r="I772" s="106">
        <f t="shared" si="11"/>
        <v>80</v>
      </c>
    </row>
    <row r="773" spans="1:9">
      <c r="A773" s="105">
        <v>7325705728923</v>
      </c>
      <c r="B773" s="100" t="s">
        <v>6074</v>
      </c>
      <c r="C773" s="102" t="s">
        <v>7024</v>
      </c>
      <c r="D773" s="102" t="s">
        <v>4771</v>
      </c>
      <c r="E773" s="100" t="s">
        <v>5237</v>
      </c>
      <c r="F773" s="100" t="s">
        <v>5277</v>
      </c>
      <c r="G773" s="103">
        <v>2</v>
      </c>
      <c r="H773" s="13">
        <v>40</v>
      </c>
      <c r="I773" s="106">
        <f t="shared" ref="I773:I836" si="12">H773*G773</f>
        <v>80</v>
      </c>
    </row>
    <row r="774" spans="1:9">
      <c r="A774" s="105">
        <v>7325705728961</v>
      </c>
      <c r="B774" s="100" t="s">
        <v>7008</v>
      </c>
      <c r="C774" s="102" t="s">
        <v>7009</v>
      </c>
      <c r="D774" s="102" t="s">
        <v>4771</v>
      </c>
      <c r="E774" s="100" t="s">
        <v>5237</v>
      </c>
      <c r="F774" s="100" t="s">
        <v>5277</v>
      </c>
      <c r="G774" s="103">
        <v>1</v>
      </c>
      <c r="H774" s="13">
        <v>40</v>
      </c>
      <c r="I774" s="106">
        <f t="shared" si="12"/>
        <v>40</v>
      </c>
    </row>
    <row r="775" spans="1:9">
      <c r="A775" s="105">
        <v>7325705728992</v>
      </c>
      <c r="B775" s="100" t="s">
        <v>6641</v>
      </c>
      <c r="C775" s="102" t="s">
        <v>7025</v>
      </c>
      <c r="D775" s="102" t="s">
        <v>4771</v>
      </c>
      <c r="E775" s="100" t="s">
        <v>5237</v>
      </c>
      <c r="F775" s="100" t="s">
        <v>5277</v>
      </c>
      <c r="G775" s="103">
        <v>1</v>
      </c>
      <c r="H775" s="13">
        <v>40</v>
      </c>
      <c r="I775" s="106">
        <f t="shared" si="12"/>
        <v>40</v>
      </c>
    </row>
    <row r="776" spans="1:9">
      <c r="A776" s="105">
        <v>7325705729036</v>
      </c>
      <c r="B776" s="100" t="s">
        <v>3167</v>
      </c>
      <c r="C776" s="102" t="s">
        <v>7012</v>
      </c>
      <c r="D776" s="102" t="s">
        <v>4771</v>
      </c>
      <c r="E776" s="100" t="s">
        <v>5237</v>
      </c>
      <c r="F776" s="100" t="s">
        <v>5277</v>
      </c>
      <c r="G776" s="103">
        <v>1</v>
      </c>
      <c r="H776" s="13">
        <v>40</v>
      </c>
      <c r="I776" s="106">
        <f t="shared" si="12"/>
        <v>40</v>
      </c>
    </row>
    <row r="777" spans="1:9">
      <c r="A777" s="105">
        <v>7325705729067</v>
      </c>
      <c r="B777" s="100" t="s">
        <v>464</v>
      </c>
      <c r="C777" s="102" t="s">
        <v>7026</v>
      </c>
      <c r="D777" s="102" t="s">
        <v>4771</v>
      </c>
      <c r="E777" s="100" t="s">
        <v>5237</v>
      </c>
      <c r="F777" s="100" t="s">
        <v>5277</v>
      </c>
      <c r="G777" s="103">
        <v>2</v>
      </c>
      <c r="H777" s="13">
        <v>40</v>
      </c>
      <c r="I777" s="106">
        <f t="shared" si="12"/>
        <v>80</v>
      </c>
    </row>
    <row r="778" spans="1:9">
      <c r="A778" s="105">
        <v>7325705735266</v>
      </c>
      <c r="B778" s="100" t="s">
        <v>2524</v>
      </c>
      <c r="C778" s="102" t="s">
        <v>6071</v>
      </c>
      <c r="D778" s="102" t="s">
        <v>4011</v>
      </c>
      <c r="E778" s="100" t="s">
        <v>5237</v>
      </c>
      <c r="F778" s="100" t="s">
        <v>5277</v>
      </c>
      <c r="G778" s="103">
        <v>1</v>
      </c>
      <c r="H778" s="13">
        <v>40</v>
      </c>
      <c r="I778" s="106">
        <f t="shared" si="12"/>
        <v>40</v>
      </c>
    </row>
    <row r="779" spans="1:9">
      <c r="A779" s="105">
        <v>7325705829620</v>
      </c>
      <c r="B779" s="100" t="s">
        <v>7013</v>
      </c>
      <c r="C779" s="102" t="s">
        <v>7014</v>
      </c>
      <c r="D779" s="102" t="s">
        <v>4771</v>
      </c>
      <c r="E779" s="100" t="s">
        <v>5237</v>
      </c>
      <c r="F779" s="100" t="s">
        <v>5290</v>
      </c>
      <c r="G779" s="103">
        <v>2</v>
      </c>
      <c r="H779" s="13">
        <v>49.99</v>
      </c>
      <c r="I779" s="106">
        <f t="shared" si="12"/>
        <v>99.98</v>
      </c>
    </row>
    <row r="780" spans="1:9">
      <c r="A780" s="105">
        <v>7325705829644</v>
      </c>
      <c r="B780" s="100" t="s">
        <v>6649</v>
      </c>
      <c r="C780" s="102" t="s">
        <v>7015</v>
      </c>
      <c r="D780" s="102" t="s">
        <v>4771</v>
      </c>
      <c r="E780" s="100" t="s">
        <v>5237</v>
      </c>
      <c r="F780" s="100" t="s">
        <v>5290</v>
      </c>
      <c r="G780" s="103">
        <v>1</v>
      </c>
      <c r="H780" s="13">
        <v>49.99</v>
      </c>
      <c r="I780" s="106">
        <f t="shared" si="12"/>
        <v>49.99</v>
      </c>
    </row>
    <row r="781" spans="1:9">
      <c r="A781" s="105">
        <v>7325705829668</v>
      </c>
      <c r="B781" s="100" t="s">
        <v>7016</v>
      </c>
      <c r="C781" s="102" t="s">
        <v>7017</v>
      </c>
      <c r="D781" s="102" t="s">
        <v>4771</v>
      </c>
      <c r="E781" s="100" t="s">
        <v>5237</v>
      </c>
      <c r="F781" s="100" t="s">
        <v>5290</v>
      </c>
      <c r="G781" s="103">
        <v>1</v>
      </c>
      <c r="H781" s="13">
        <v>49.99</v>
      </c>
      <c r="I781" s="106">
        <f t="shared" si="12"/>
        <v>49.99</v>
      </c>
    </row>
    <row r="782" spans="1:9">
      <c r="A782" s="105">
        <v>7325705829682</v>
      </c>
      <c r="B782" s="100" t="s">
        <v>7027</v>
      </c>
      <c r="C782" s="102" t="s">
        <v>7028</v>
      </c>
      <c r="D782" s="102" t="s">
        <v>4771</v>
      </c>
      <c r="E782" s="100" t="s">
        <v>5237</v>
      </c>
      <c r="F782" s="100" t="s">
        <v>5290</v>
      </c>
      <c r="G782" s="103">
        <v>4</v>
      </c>
      <c r="H782" s="13">
        <v>49.99</v>
      </c>
      <c r="I782" s="106">
        <f t="shared" si="12"/>
        <v>199.96</v>
      </c>
    </row>
    <row r="783" spans="1:9">
      <c r="A783" s="105">
        <v>7325705829767</v>
      </c>
      <c r="B783" s="100" t="s">
        <v>471</v>
      </c>
      <c r="C783" s="102" t="s">
        <v>7019</v>
      </c>
      <c r="D783" s="102" t="s">
        <v>4771</v>
      </c>
      <c r="E783" s="100" t="s">
        <v>5237</v>
      </c>
      <c r="F783" s="100" t="s">
        <v>5290</v>
      </c>
      <c r="G783" s="103">
        <v>2</v>
      </c>
      <c r="H783" s="13">
        <v>49.99</v>
      </c>
      <c r="I783" s="106">
        <f t="shared" si="12"/>
        <v>99.98</v>
      </c>
    </row>
    <row r="784" spans="1:9">
      <c r="A784" s="105">
        <v>7325705829781</v>
      </c>
      <c r="B784" s="100" t="s">
        <v>468</v>
      </c>
      <c r="C784" s="102" t="s">
        <v>7020</v>
      </c>
      <c r="D784" s="102" t="s">
        <v>4771</v>
      </c>
      <c r="E784" s="100" t="s">
        <v>5237</v>
      </c>
      <c r="F784" s="100" t="s">
        <v>5290</v>
      </c>
      <c r="G784" s="103">
        <v>2</v>
      </c>
      <c r="H784" s="13">
        <v>49.99</v>
      </c>
      <c r="I784" s="106">
        <f t="shared" si="12"/>
        <v>99.98</v>
      </c>
    </row>
    <row r="785" spans="1:9">
      <c r="A785" s="105">
        <v>7325705829804</v>
      </c>
      <c r="B785" s="100" t="s">
        <v>469</v>
      </c>
      <c r="C785" s="102" t="s">
        <v>7021</v>
      </c>
      <c r="D785" s="102" t="s">
        <v>4771</v>
      </c>
      <c r="E785" s="100" t="s">
        <v>5237</v>
      </c>
      <c r="F785" s="100" t="s">
        <v>5290</v>
      </c>
      <c r="G785" s="103">
        <v>2</v>
      </c>
      <c r="H785" s="13">
        <v>49.99</v>
      </c>
      <c r="I785" s="106">
        <f t="shared" si="12"/>
        <v>99.98</v>
      </c>
    </row>
    <row r="786" spans="1:9">
      <c r="A786" s="105">
        <v>7325706393700</v>
      </c>
      <c r="B786" s="100" t="s">
        <v>7029</v>
      </c>
      <c r="C786" s="102" t="s">
        <v>7030</v>
      </c>
      <c r="D786" s="102" t="s">
        <v>4771</v>
      </c>
      <c r="E786" s="100" t="s">
        <v>5237</v>
      </c>
      <c r="F786" s="100" t="s">
        <v>5290</v>
      </c>
      <c r="G786" s="103">
        <v>1</v>
      </c>
      <c r="H786" s="13">
        <v>50</v>
      </c>
      <c r="I786" s="106">
        <f t="shared" si="12"/>
        <v>50</v>
      </c>
    </row>
    <row r="787" spans="1:9">
      <c r="A787" s="105">
        <v>7325706393717</v>
      </c>
      <c r="B787" s="100" t="s">
        <v>7031</v>
      </c>
      <c r="C787" s="102" t="s">
        <v>7032</v>
      </c>
      <c r="D787" s="102" t="s">
        <v>4771</v>
      </c>
      <c r="E787" s="100" t="s">
        <v>5237</v>
      </c>
      <c r="F787" s="100" t="s">
        <v>5290</v>
      </c>
      <c r="G787" s="103">
        <v>1</v>
      </c>
      <c r="H787" s="13">
        <v>50</v>
      </c>
      <c r="I787" s="106">
        <f t="shared" si="12"/>
        <v>50</v>
      </c>
    </row>
    <row r="788" spans="1:9">
      <c r="A788" s="105">
        <v>7325706921514</v>
      </c>
      <c r="B788" s="100" t="s">
        <v>7033</v>
      </c>
      <c r="C788" s="102" t="s">
        <v>7034</v>
      </c>
      <c r="D788" s="102" t="s">
        <v>4771</v>
      </c>
      <c r="E788" s="100" t="s">
        <v>5237</v>
      </c>
      <c r="F788" s="100" t="s">
        <v>5239</v>
      </c>
      <c r="G788" s="103">
        <v>1</v>
      </c>
      <c r="H788" s="13">
        <v>120</v>
      </c>
      <c r="I788" s="106">
        <f t="shared" si="12"/>
        <v>120</v>
      </c>
    </row>
    <row r="789" spans="1:9">
      <c r="A789" s="105">
        <v>7325706791865</v>
      </c>
      <c r="B789" s="100" t="s">
        <v>1706</v>
      </c>
      <c r="C789" s="102" t="s">
        <v>7035</v>
      </c>
      <c r="D789" s="102" t="s">
        <v>4011</v>
      </c>
      <c r="E789" s="100" t="s">
        <v>5312</v>
      </c>
      <c r="F789" s="100" t="s">
        <v>5319</v>
      </c>
      <c r="G789" s="103">
        <v>1</v>
      </c>
      <c r="H789" s="13">
        <v>400</v>
      </c>
      <c r="I789" s="106">
        <f t="shared" si="12"/>
        <v>400</v>
      </c>
    </row>
    <row r="790" spans="1:9">
      <c r="A790" s="105">
        <v>7325706791872</v>
      </c>
      <c r="B790" s="100" t="s">
        <v>2273</v>
      </c>
      <c r="C790" s="102" t="s">
        <v>7036</v>
      </c>
      <c r="D790" s="102" t="s">
        <v>4011</v>
      </c>
      <c r="E790" s="100" t="s">
        <v>5312</v>
      </c>
      <c r="F790" s="100" t="s">
        <v>5319</v>
      </c>
      <c r="G790" s="103">
        <v>1</v>
      </c>
      <c r="H790" s="13">
        <v>400</v>
      </c>
      <c r="I790" s="106">
        <f t="shared" si="12"/>
        <v>400</v>
      </c>
    </row>
    <row r="791" spans="1:9">
      <c r="A791" s="105">
        <v>7325706791889</v>
      </c>
      <c r="B791" s="100" t="s">
        <v>2272</v>
      </c>
      <c r="C791" s="102" t="s">
        <v>7037</v>
      </c>
      <c r="D791" s="102" t="s">
        <v>4011</v>
      </c>
      <c r="E791" s="100" t="s">
        <v>5312</v>
      </c>
      <c r="F791" s="100" t="s">
        <v>5319</v>
      </c>
      <c r="G791" s="103">
        <v>1</v>
      </c>
      <c r="H791" s="13">
        <v>400</v>
      </c>
      <c r="I791" s="106">
        <f t="shared" si="12"/>
        <v>400</v>
      </c>
    </row>
    <row r="792" spans="1:9">
      <c r="A792" s="105">
        <v>7325706835927</v>
      </c>
      <c r="B792" s="100" t="s">
        <v>7038</v>
      </c>
      <c r="C792" s="102" t="s">
        <v>7039</v>
      </c>
      <c r="D792" s="102" t="s">
        <v>4011</v>
      </c>
      <c r="E792" s="100" t="s">
        <v>5312</v>
      </c>
      <c r="F792" s="100" t="s">
        <v>5313</v>
      </c>
      <c r="G792" s="103">
        <v>1</v>
      </c>
      <c r="H792" s="13">
        <v>200</v>
      </c>
      <c r="I792" s="106">
        <f t="shared" si="12"/>
        <v>200</v>
      </c>
    </row>
    <row r="793" spans="1:9">
      <c r="A793" s="105">
        <v>7325706836139</v>
      </c>
      <c r="B793" s="100" t="s">
        <v>7040</v>
      </c>
      <c r="C793" s="102" t="s">
        <v>7041</v>
      </c>
      <c r="D793" s="102" t="s">
        <v>4011</v>
      </c>
      <c r="E793" s="100" t="s">
        <v>5312</v>
      </c>
      <c r="F793" s="100" t="s">
        <v>5313</v>
      </c>
      <c r="G793" s="103">
        <v>1</v>
      </c>
      <c r="H793" s="13">
        <v>200</v>
      </c>
      <c r="I793" s="106">
        <f t="shared" si="12"/>
        <v>200</v>
      </c>
    </row>
    <row r="794" spans="1:9">
      <c r="A794" s="105">
        <v>7325706836177</v>
      </c>
      <c r="B794" s="100" t="s">
        <v>7042</v>
      </c>
      <c r="C794" s="102" t="s">
        <v>7043</v>
      </c>
      <c r="D794" s="102" t="s">
        <v>4011</v>
      </c>
      <c r="E794" s="100" t="s">
        <v>5312</v>
      </c>
      <c r="F794" s="100" t="s">
        <v>5313</v>
      </c>
      <c r="G794" s="103">
        <v>1</v>
      </c>
      <c r="H794" s="13">
        <v>200</v>
      </c>
      <c r="I794" s="106">
        <f t="shared" si="12"/>
        <v>200</v>
      </c>
    </row>
    <row r="795" spans="1:9">
      <c r="A795" s="105">
        <v>7325706836283</v>
      </c>
      <c r="B795" s="100" t="s">
        <v>2760</v>
      </c>
      <c r="C795" s="102" t="s">
        <v>7044</v>
      </c>
      <c r="D795" s="102" t="s">
        <v>4011</v>
      </c>
      <c r="E795" s="100" t="s">
        <v>5312</v>
      </c>
      <c r="F795" s="100" t="s">
        <v>5313</v>
      </c>
      <c r="G795" s="103">
        <v>1</v>
      </c>
      <c r="H795" s="13">
        <v>250</v>
      </c>
      <c r="I795" s="106">
        <f t="shared" si="12"/>
        <v>250</v>
      </c>
    </row>
    <row r="796" spans="1:9">
      <c r="A796" s="105">
        <v>7325706836375</v>
      </c>
      <c r="B796" s="100" t="s">
        <v>7045</v>
      </c>
      <c r="C796" s="102" t="s">
        <v>7046</v>
      </c>
      <c r="D796" s="102" t="s">
        <v>4011</v>
      </c>
      <c r="E796" s="100" t="s">
        <v>5312</v>
      </c>
      <c r="F796" s="100" t="s">
        <v>5313</v>
      </c>
      <c r="G796" s="103">
        <v>1</v>
      </c>
      <c r="H796" s="13">
        <v>250</v>
      </c>
      <c r="I796" s="106">
        <f t="shared" si="12"/>
        <v>250</v>
      </c>
    </row>
    <row r="797" spans="1:9">
      <c r="A797" s="105">
        <v>7325701148442</v>
      </c>
      <c r="B797" s="100" t="s">
        <v>6364</v>
      </c>
      <c r="C797" s="102" t="s">
        <v>6365</v>
      </c>
      <c r="D797" s="102" t="s">
        <v>4771</v>
      </c>
      <c r="E797" s="100" t="s">
        <v>5269</v>
      </c>
      <c r="F797" s="100" t="s">
        <v>5272</v>
      </c>
      <c r="G797" s="103">
        <v>1</v>
      </c>
      <c r="H797" s="13">
        <v>120</v>
      </c>
      <c r="I797" s="106">
        <f t="shared" si="12"/>
        <v>120</v>
      </c>
    </row>
    <row r="798" spans="1:9">
      <c r="A798" s="105">
        <v>7325702529585</v>
      </c>
      <c r="B798" s="100" t="s">
        <v>7047</v>
      </c>
      <c r="C798" s="102" t="s">
        <v>7048</v>
      </c>
      <c r="D798" s="102" t="s">
        <v>4771</v>
      </c>
      <c r="E798" s="100" t="s">
        <v>5269</v>
      </c>
      <c r="F798" s="100" t="s">
        <v>5272</v>
      </c>
      <c r="G798" s="103">
        <v>1</v>
      </c>
      <c r="H798" s="13">
        <v>129.99</v>
      </c>
      <c r="I798" s="106">
        <f t="shared" si="12"/>
        <v>129.99</v>
      </c>
    </row>
    <row r="799" spans="1:9">
      <c r="A799" s="105">
        <v>7325705439089</v>
      </c>
      <c r="B799" s="100" t="s">
        <v>7049</v>
      </c>
      <c r="C799" s="102" t="s">
        <v>7050</v>
      </c>
      <c r="D799" s="102" t="s">
        <v>4771</v>
      </c>
      <c r="E799" s="100" t="s">
        <v>5269</v>
      </c>
      <c r="F799" s="100" t="s">
        <v>5272</v>
      </c>
      <c r="G799" s="103">
        <v>1</v>
      </c>
      <c r="H799" s="13">
        <v>110</v>
      </c>
      <c r="I799" s="106">
        <f t="shared" si="12"/>
        <v>110</v>
      </c>
    </row>
    <row r="800" spans="1:9">
      <c r="A800" s="105">
        <v>7325705444823</v>
      </c>
      <c r="B800" s="100" t="s">
        <v>6331</v>
      </c>
      <c r="C800" s="102" t="s">
        <v>6332</v>
      </c>
      <c r="D800" s="102" t="s">
        <v>4771</v>
      </c>
      <c r="E800" s="100" t="s">
        <v>5269</v>
      </c>
      <c r="F800" s="100" t="s">
        <v>5272</v>
      </c>
      <c r="G800" s="103">
        <v>1</v>
      </c>
      <c r="H800" s="13">
        <v>110</v>
      </c>
      <c r="I800" s="106">
        <f t="shared" si="12"/>
        <v>110</v>
      </c>
    </row>
    <row r="801" spans="1:9">
      <c r="A801" s="105">
        <v>7325705444861</v>
      </c>
      <c r="B801" s="100" t="s">
        <v>6381</v>
      </c>
      <c r="C801" s="102" t="s">
        <v>6382</v>
      </c>
      <c r="D801" s="102" t="s">
        <v>4771</v>
      </c>
      <c r="E801" s="100" t="s">
        <v>5269</v>
      </c>
      <c r="F801" s="100" t="s">
        <v>5272</v>
      </c>
      <c r="G801" s="103">
        <v>1</v>
      </c>
      <c r="H801" s="13">
        <v>110</v>
      </c>
      <c r="I801" s="106">
        <f t="shared" si="12"/>
        <v>110</v>
      </c>
    </row>
    <row r="802" spans="1:9">
      <c r="A802" s="105">
        <v>7325705949663</v>
      </c>
      <c r="B802" s="100" t="s">
        <v>7051</v>
      </c>
      <c r="C802" s="102" t="s">
        <v>7052</v>
      </c>
      <c r="D802" s="102" t="s">
        <v>4771</v>
      </c>
      <c r="E802" s="100" t="s">
        <v>5269</v>
      </c>
      <c r="F802" s="100" t="s">
        <v>5272</v>
      </c>
      <c r="G802" s="103">
        <v>2</v>
      </c>
      <c r="H802" s="13">
        <v>129.99</v>
      </c>
      <c r="I802" s="106">
        <f t="shared" si="12"/>
        <v>259.98</v>
      </c>
    </row>
    <row r="803" spans="1:9">
      <c r="A803" s="105">
        <v>7325705949687</v>
      </c>
      <c r="B803" s="100" t="s">
        <v>7053</v>
      </c>
      <c r="C803" s="102" t="s">
        <v>7054</v>
      </c>
      <c r="D803" s="102" t="s">
        <v>4771</v>
      </c>
      <c r="E803" s="100" t="s">
        <v>5269</v>
      </c>
      <c r="F803" s="100" t="s">
        <v>5272</v>
      </c>
      <c r="G803" s="103">
        <v>1</v>
      </c>
      <c r="H803" s="13">
        <v>129.99</v>
      </c>
      <c r="I803" s="106">
        <f t="shared" si="12"/>
        <v>129.99</v>
      </c>
    </row>
    <row r="804" spans="1:9">
      <c r="A804" s="105">
        <v>7325705949700</v>
      </c>
      <c r="B804" s="100" t="s">
        <v>7055</v>
      </c>
      <c r="C804" s="102" t="s">
        <v>7056</v>
      </c>
      <c r="D804" s="102" t="s">
        <v>4771</v>
      </c>
      <c r="E804" s="100" t="s">
        <v>5269</v>
      </c>
      <c r="F804" s="100" t="s">
        <v>5272</v>
      </c>
      <c r="G804" s="103">
        <v>1</v>
      </c>
      <c r="H804" s="13">
        <v>129.99</v>
      </c>
      <c r="I804" s="106">
        <f t="shared" si="12"/>
        <v>129.99</v>
      </c>
    </row>
    <row r="805" spans="1:9">
      <c r="A805" s="105">
        <v>7325705949717</v>
      </c>
      <c r="B805" s="100" t="s">
        <v>7057</v>
      </c>
      <c r="C805" s="102" t="s">
        <v>7058</v>
      </c>
      <c r="D805" s="102" t="s">
        <v>4771</v>
      </c>
      <c r="E805" s="100" t="s">
        <v>5269</v>
      </c>
      <c r="F805" s="100" t="s">
        <v>5272</v>
      </c>
      <c r="G805" s="103">
        <v>1</v>
      </c>
      <c r="H805" s="13">
        <v>129.99</v>
      </c>
      <c r="I805" s="106">
        <f t="shared" si="12"/>
        <v>129.99</v>
      </c>
    </row>
    <row r="806" spans="1:9">
      <c r="A806" s="105">
        <v>7325706326432</v>
      </c>
      <c r="B806" s="100" t="s">
        <v>7059</v>
      </c>
      <c r="C806" s="102" t="s">
        <v>7060</v>
      </c>
      <c r="D806" s="102" t="s">
        <v>4771</v>
      </c>
      <c r="E806" s="100" t="s">
        <v>5211</v>
      </c>
      <c r="F806" s="100" t="s">
        <v>5301</v>
      </c>
      <c r="G806" s="103">
        <v>1</v>
      </c>
      <c r="H806" s="13">
        <v>100</v>
      </c>
      <c r="I806" s="106">
        <f t="shared" si="12"/>
        <v>100</v>
      </c>
    </row>
    <row r="807" spans="1:9">
      <c r="A807" s="105">
        <v>7325706326470</v>
      </c>
      <c r="B807" s="100" t="s">
        <v>7061</v>
      </c>
      <c r="C807" s="102" t="s">
        <v>7062</v>
      </c>
      <c r="D807" s="102" t="s">
        <v>4771</v>
      </c>
      <c r="E807" s="100" t="s">
        <v>5211</v>
      </c>
      <c r="F807" s="100" t="s">
        <v>5301</v>
      </c>
      <c r="G807" s="103">
        <v>1</v>
      </c>
      <c r="H807" s="13">
        <v>100</v>
      </c>
      <c r="I807" s="106">
        <f t="shared" si="12"/>
        <v>100</v>
      </c>
    </row>
    <row r="808" spans="1:9">
      <c r="A808" s="105">
        <v>7325706737399</v>
      </c>
      <c r="B808" s="100" t="s">
        <v>6470</v>
      </c>
      <c r="C808" s="102" t="s">
        <v>6471</v>
      </c>
      <c r="D808" s="102" t="s">
        <v>4771</v>
      </c>
      <c r="E808" s="100" t="s">
        <v>5211</v>
      </c>
      <c r="F808" s="100" t="s">
        <v>5309</v>
      </c>
      <c r="G808" s="103">
        <v>1</v>
      </c>
      <c r="H808" s="13">
        <v>140</v>
      </c>
      <c r="I808" s="106">
        <f t="shared" si="12"/>
        <v>140</v>
      </c>
    </row>
    <row r="809" spans="1:9">
      <c r="A809" s="105">
        <v>7325706737405</v>
      </c>
      <c r="B809" s="100" t="s">
        <v>6472</v>
      </c>
      <c r="C809" s="102" t="s">
        <v>6473</v>
      </c>
      <c r="D809" s="102" t="s">
        <v>4771</v>
      </c>
      <c r="E809" s="100" t="s">
        <v>5211</v>
      </c>
      <c r="F809" s="100" t="s">
        <v>5309</v>
      </c>
      <c r="G809" s="103">
        <v>1</v>
      </c>
      <c r="H809" s="13">
        <v>140</v>
      </c>
      <c r="I809" s="106">
        <f t="shared" si="12"/>
        <v>140</v>
      </c>
    </row>
    <row r="810" spans="1:9">
      <c r="A810" s="105">
        <v>7325706737412</v>
      </c>
      <c r="B810" s="100" t="s">
        <v>6474</v>
      </c>
      <c r="C810" s="102" t="s">
        <v>6475</v>
      </c>
      <c r="D810" s="102" t="s">
        <v>4771</v>
      </c>
      <c r="E810" s="100" t="s">
        <v>5211</v>
      </c>
      <c r="F810" s="100" t="s">
        <v>5309</v>
      </c>
      <c r="G810" s="103">
        <v>1</v>
      </c>
      <c r="H810" s="13">
        <v>140</v>
      </c>
      <c r="I810" s="106">
        <f t="shared" si="12"/>
        <v>140</v>
      </c>
    </row>
    <row r="811" spans="1:9">
      <c r="A811" s="105">
        <v>7325706737429</v>
      </c>
      <c r="B811" s="100" t="s">
        <v>6476</v>
      </c>
      <c r="C811" s="102" t="s">
        <v>6477</v>
      </c>
      <c r="D811" s="102" t="s">
        <v>4771</v>
      </c>
      <c r="E811" s="100" t="s">
        <v>5211</v>
      </c>
      <c r="F811" s="100" t="s">
        <v>5309</v>
      </c>
      <c r="G811" s="103">
        <v>1</v>
      </c>
      <c r="H811" s="13">
        <v>140</v>
      </c>
      <c r="I811" s="106">
        <f t="shared" si="12"/>
        <v>140</v>
      </c>
    </row>
    <row r="812" spans="1:9">
      <c r="A812" s="105">
        <v>7325706737436</v>
      </c>
      <c r="B812" s="100" t="s">
        <v>6478</v>
      </c>
      <c r="C812" s="102" t="s">
        <v>6479</v>
      </c>
      <c r="D812" s="102" t="s">
        <v>4771</v>
      </c>
      <c r="E812" s="100" t="s">
        <v>5211</v>
      </c>
      <c r="F812" s="100" t="s">
        <v>5309</v>
      </c>
      <c r="G812" s="103">
        <v>1</v>
      </c>
      <c r="H812" s="13">
        <v>140</v>
      </c>
      <c r="I812" s="106">
        <f t="shared" si="12"/>
        <v>140</v>
      </c>
    </row>
    <row r="813" spans="1:9">
      <c r="A813" s="105">
        <v>7325706851545</v>
      </c>
      <c r="B813" s="100" t="s">
        <v>7063</v>
      </c>
      <c r="C813" s="102" t="s">
        <v>7064</v>
      </c>
      <c r="D813" s="102" t="s">
        <v>4771</v>
      </c>
      <c r="E813" s="100" t="s">
        <v>5269</v>
      </c>
      <c r="F813" s="100" t="s">
        <v>5272</v>
      </c>
      <c r="G813" s="103">
        <v>2</v>
      </c>
      <c r="H813" s="13">
        <v>140</v>
      </c>
      <c r="I813" s="106">
        <f t="shared" si="12"/>
        <v>280</v>
      </c>
    </row>
    <row r="814" spans="1:9">
      <c r="A814" s="105">
        <v>7325706883683</v>
      </c>
      <c r="B814" s="100" t="s">
        <v>7065</v>
      </c>
      <c r="C814" s="102" t="s">
        <v>7066</v>
      </c>
      <c r="D814" s="102" t="s">
        <v>4771</v>
      </c>
      <c r="E814" s="100" t="s">
        <v>5211</v>
      </c>
      <c r="F814" s="100" t="s">
        <v>5301</v>
      </c>
      <c r="G814" s="103">
        <v>1</v>
      </c>
      <c r="H814" s="13">
        <v>100</v>
      </c>
      <c r="I814" s="106">
        <f t="shared" si="12"/>
        <v>100</v>
      </c>
    </row>
    <row r="815" spans="1:9">
      <c r="A815" s="105">
        <v>7325706943967</v>
      </c>
      <c r="B815" s="100" t="s">
        <v>7067</v>
      </c>
      <c r="C815" s="102" t="s">
        <v>7068</v>
      </c>
      <c r="D815" s="102" t="s">
        <v>4771</v>
      </c>
      <c r="E815" s="100" t="s">
        <v>5269</v>
      </c>
      <c r="F815" s="100" t="s">
        <v>5326</v>
      </c>
      <c r="G815" s="103">
        <v>1</v>
      </c>
      <c r="H815" s="13">
        <v>110</v>
      </c>
      <c r="I815" s="106">
        <f t="shared" si="12"/>
        <v>110</v>
      </c>
    </row>
    <row r="816" spans="1:9">
      <c r="A816" s="105">
        <v>7325706943974</v>
      </c>
      <c r="B816" s="100" t="s">
        <v>7069</v>
      </c>
      <c r="C816" s="102" t="s">
        <v>7070</v>
      </c>
      <c r="D816" s="102" t="s">
        <v>4771</v>
      </c>
      <c r="E816" s="100" t="s">
        <v>5269</v>
      </c>
      <c r="F816" s="100" t="s">
        <v>5326</v>
      </c>
      <c r="G816" s="103">
        <v>1</v>
      </c>
      <c r="H816" s="13">
        <v>110</v>
      </c>
      <c r="I816" s="106">
        <f t="shared" si="12"/>
        <v>110</v>
      </c>
    </row>
    <row r="817" spans="1:9">
      <c r="A817" s="105">
        <v>7325706944032</v>
      </c>
      <c r="B817" s="100" t="s">
        <v>7071</v>
      </c>
      <c r="C817" s="102" t="s">
        <v>7072</v>
      </c>
      <c r="D817" s="102" t="s">
        <v>4771</v>
      </c>
      <c r="E817" s="100" t="s">
        <v>5269</v>
      </c>
      <c r="F817" s="100" t="s">
        <v>5270</v>
      </c>
      <c r="G817" s="103">
        <v>1</v>
      </c>
      <c r="H817" s="13">
        <v>110</v>
      </c>
      <c r="I817" s="106">
        <f t="shared" si="12"/>
        <v>110</v>
      </c>
    </row>
    <row r="818" spans="1:9">
      <c r="A818" s="105">
        <v>7325707094453</v>
      </c>
      <c r="B818" s="100" t="s">
        <v>7073</v>
      </c>
      <c r="C818" s="102" t="s">
        <v>7074</v>
      </c>
      <c r="D818" s="102" t="s">
        <v>4771</v>
      </c>
      <c r="E818" s="100" t="s">
        <v>5211</v>
      </c>
      <c r="F818" s="100" t="s">
        <v>5301</v>
      </c>
      <c r="G818" s="103">
        <v>1</v>
      </c>
      <c r="H818" s="13">
        <v>150</v>
      </c>
      <c r="I818" s="106">
        <f t="shared" si="12"/>
        <v>150</v>
      </c>
    </row>
    <row r="819" spans="1:9">
      <c r="A819" s="105">
        <v>7325707094460</v>
      </c>
      <c r="B819" s="100" t="s">
        <v>7075</v>
      </c>
      <c r="C819" s="102" t="s">
        <v>7076</v>
      </c>
      <c r="D819" s="102" t="s">
        <v>4771</v>
      </c>
      <c r="E819" s="100" t="s">
        <v>5211</v>
      </c>
      <c r="F819" s="100" t="s">
        <v>5301</v>
      </c>
      <c r="G819" s="103">
        <v>1</v>
      </c>
      <c r="H819" s="13">
        <v>150</v>
      </c>
      <c r="I819" s="106">
        <f t="shared" si="12"/>
        <v>150</v>
      </c>
    </row>
    <row r="820" spans="1:9">
      <c r="A820" s="105">
        <v>7325707094477</v>
      </c>
      <c r="B820" s="100" t="s">
        <v>7077</v>
      </c>
      <c r="C820" s="102" t="s">
        <v>7078</v>
      </c>
      <c r="D820" s="102" t="s">
        <v>4771</v>
      </c>
      <c r="E820" s="100" t="s">
        <v>5211</v>
      </c>
      <c r="F820" s="100" t="s">
        <v>5301</v>
      </c>
      <c r="G820" s="103">
        <v>2</v>
      </c>
      <c r="H820" s="13">
        <v>150</v>
      </c>
      <c r="I820" s="106">
        <f t="shared" si="12"/>
        <v>300</v>
      </c>
    </row>
    <row r="821" spans="1:9">
      <c r="A821" s="105">
        <v>7325707094484</v>
      </c>
      <c r="B821" s="100" t="s">
        <v>7079</v>
      </c>
      <c r="C821" s="102" t="s">
        <v>7080</v>
      </c>
      <c r="D821" s="102" t="s">
        <v>4771</v>
      </c>
      <c r="E821" s="100" t="s">
        <v>5211</v>
      </c>
      <c r="F821" s="100" t="s">
        <v>5301</v>
      </c>
      <c r="G821" s="103">
        <v>1</v>
      </c>
      <c r="H821" s="13">
        <v>150</v>
      </c>
      <c r="I821" s="106">
        <f t="shared" si="12"/>
        <v>150</v>
      </c>
    </row>
    <row r="822" spans="1:9">
      <c r="A822" s="105">
        <v>7325707094491</v>
      </c>
      <c r="B822" s="100" t="s">
        <v>7081</v>
      </c>
      <c r="C822" s="102" t="s">
        <v>7082</v>
      </c>
      <c r="D822" s="102" t="s">
        <v>4771</v>
      </c>
      <c r="E822" s="100" t="s">
        <v>5211</v>
      </c>
      <c r="F822" s="100" t="s">
        <v>5301</v>
      </c>
      <c r="G822" s="103">
        <v>3</v>
      </c>
      <c r="H822" s="13">
        <v>150</v>
      </c>
      <c r="I822" s="106">
        <f t="shared" si="12"/>
        <v>450</v>
      </c>
    </row>
    <row r="823" spans="1:9">
      <c r="A823" s="105">
        <v>7325707094507</v>
      </c>
      <c r="B823" s="100" t="s">
        <v>7083</v>
      </c>
      <c r="C823" s="102" t="s">
        <v>7084</v>
      </c>
      <c r="D823" s="102" t="s">
        <v>4771</v>
      </c>
      <c r="E823" s="100" t="s">
        <v>5211</v>
      </c>
      <c r="F823" s="100" t="s">
        <v>5301</v>
      </c>
      <c r="G823" s="103">
        <v>1</v>
      </c>
      <c r="H823" s="13">
        <v>150</v>
      </c>
      <c r="I823" s="106">
        <f t="shared" si="12"/>
        <v>150</v>
      </c>
    </row>
    <row r="824" spans="1:9">
      <c r="A824" s="105">
        <v>7325705575480</v>
      </c>
      <c r="B824" s="100" t="s">
        <v>6248</v>
      </c>
      <c r="C824" s="102" t="s">
        <v>6249</v>
      </c>
      <c r="D824" s="102" t="s">
        <v>4011</v>
      </c>
      <c r="E824" s="100" t="s">
        <v>5237</v>
      </c>
      <c r="F824" s="100" t="s">
        <v>5292</v>
      </c>
      <c r="G824" s="103">
        <v>1</v>
      </c>
      <c r="H824" s="13">
        <v>100</v>
      </c>
      <c r="I824" s="106">
        <f t="shared" si="12"/>
        <v>100</v>
      </c>
    </row>
    <row r="825" spans="1:9">
      <c r="A825" s="105">
        <v>7325705575534</v>
      </c>
      <c r="B825" s="100" t="s">
        <v>6229</v>
      </c>
      <c r="C825" s="102" t="s">
        <v>6230</v>
      </c>
      <c r="D825" s="102" t="s">
        <v>4011</v>
      </c>
      <c r="E825" s="100" t="s">
        <v>5237</v>
      </c>
      <c r="F825" s="100" t="s">
        <v>5239</v>
      </c>
      <c r="G825" s="103">
        <v>1</v>
      </c>
      <c r="H825" s="13">
        <v>120</v>
      </c>
      <c r="I825" s="106">
        <f t="shared" si="12"/>
        <v>120</v>
      </c>
    </row>
    <row r="826" spans="1:9">
      <c r="A826" s="105">
        <v>7325705575817</v>
      </c>
      <c r="B826" s="100" t="s">
        <v>6250</v>
      </c>
      <c r="C826" s="102" t="s">
        <v>6251</v>
      </c>
      <c r="D826" s="102" t="s">
        <v>4011</v>
      </c>
      <c r="E826" s="100" t="s">
        <v>5237</v>
      </c>
      <c r="F826" s="100" t="s">
        <v>5239</v>
      </c>
      <c r="G826" s="103">
        <v>1</v>
      </c>
      <c r="H826" s="13">
        <v>120</v>
      </c>
      <c r="I826" s="106">
        <f t="shared" si="12"/>
        <v>120</v>
      </c>
    </row>
    <row r="827" spans="1:9">
      <c r="A827" s="105">
        <v>7325705575855</v>
      </c>
      <c r="B827" s="100" t="s">
        <v>6254</v>
      </c>
      <c r="C827" s="102" t="s">
        <v>6255</v>
      </c>
      <c r="D827" s="102" t="s">
        <v>4011</v>
      </c>
      <c r="E827" s="100" t="s">
        <v>5237</v>
      </c>
      <c r="F827" s="100" t="s">
        <v>5239</v>
      </c>
      <c r="G827" s="103">
        <v>1</v>
      </c>
      <c r="H827" s="13">
        <v>120</v>
      </c>
      <c r="I827" s="106">
        <f t="shared" si="12"/>
        <v>120</v>
      </c>
    </row>
    <row r="828" spans="1:9">
      <c r="A828" s="105">
        <v>7325706837600</v>
      </c>
      <c r="B828" s="100" t="s">
        <v>1587</v>
      </c>
      <c r="C828" s="102" t="s">
        <v>6792</v>
      </c>
      <c r="D828" s="102" t="s">
        <v>4011</v>
      </c>
      <c r="E828" s="100" t="s">
        <v>5211</v>
      </c>
      <c r="F828" s="100" t="s">
        <v>5278</v>
      </c>
      <c r="G828" s="103">
        <v>1</v>
      </c>
      <c r="H828" s="13">
        <v>120</v>
      </c>
      <c r="I828" s="106">
        <f t="shared" si="12"/>
        <v>120</v>
      </c>
    </row>
    <row r="829" spans="1:9">
      <c r="A829" s="105">
        <v>7325706842031</v>
      </c>
      <c r="B829" s="100" t="s">
        <v>7085</v>
      </c>
      <c r="C829" s="102" t="s">
        <v>7086</v>
      </c>
      <c r="D829" s="102" t="s">
        <v>4011</v>
      </c>
      <c r="E829" s="100" t="s">
        <v>5211</v>
      </c>
      <c r="F829" s="100" t="s">
        <v>5302</v>
      </c>
      <c r="G829" s="103">
        <v>1</v>
      </c>
      <c r="H829" s="13">
        <v>120</v>
      </c>
      <c r="I829" s="106">
        <f t="shared" si="12"/>
        <v>120</v>
      </c>
    </row>
    <row r="830" spans="1:9">
      <c r="A830" s="105">
        <v>7325706842055</v>
      </c>
      <c r="B830" s="100" t="s">
        <v>7087</v>
      </c>
      <c r="C830" s="102" t="s">
        <v>7088</v>
      </c>
      <c r="D830" s="102" t="s">
        <v>4011</v>
      </c>
      <c r="E830" s="100" t="s">
        <v>5211</v>
      </c>
      <c r="F830" s="100" t="s">
        <v>5302</v>
      </c>
      <c r="G830" s="103">
        <v>1</v>
      </c>
      <c r="H830" s="13">
        <v>120</v>
      </c>
      <c r="I830" s="106">
        <f t="shared" si="12"/>
        <v>120</v>
      </c>
    </row>
    <row r="831" spans="1:9">
      <c r="A831" s="105">
        <v>7325706842062</v>
      </c>
      <c r="B831" s="100" t="s">
        <v>7089</v>
      </c>
      <c r="C831" s="102" t="s">
        <v>7090</v>
      </c>
      <c r="D831" s="102" t="s">
        <v>4011</v>
      </c>
      <c r="E831" s="100" t="s">
        <v>5211</v>
      </c>
      <c r="F831" s="100" t="s">
        <v>5302</v>
      </c>
      <c r="G831" s="103">
        <v>1</v>
      </c>
      <c r="H831" s="13">
        <v>120</v>
      </c>
      <c r="I831" s="106">
        <f t="shared" si="12"/>
        <v>120</v>
      </c>
    </row>
    <row r="832" spans="1:9">
      <c r="A832" s="105">
        <v>7325706896768</v>
      </c>
      <c r="B832" s="100" t="s">
        <v>1867</v>
      </c>
      <c r="C832" s="102" t="s">
        <v>7091</v>
      </c>
      <c r="D832" s="102" t="s">
        <v>4011</v>
      </c>
      <c r="E832" s="100" t="s">
        <v>5211</v>
      </c>
      <c r="F832" s="100" t="s">
        <v>5302</v>
      </c>
      <c r="G832" s="103">
        <v>2</v>
      </c>
      <c r="H832" s="13">
        <v>120</v>
      </c>
      <c r="I832" s="106">
        <f t="shared" si="12"/>
        <v>240</v>
      </c>
    </row>
    <row r="833" spans="1:9">
      <c r="A833" s="105">
        <v>7325706896775</v>
      </c>
      <c r="B833" s="100" t="s">
        <v>2453</v>
      </c>
      <c r="C833" s="102" t="s">
        <v>7092</v>
      </c>
      <c r="D833" s="102" t="s">
        <v>4011</v>
      </c>
      <c r="E833" s="100" t="s">
        <v>5211</v>
      </c>
      <c r="F833" s="100" t="s">
        <v>5302</v>
      </c>
      <c r="G833" s="103">
        <v>1</v>
      </c>
      <c r="H833" s="13">
        <v>120</v>
      </c>
      <c r="I833" s="106">
        <f t="shared" si="12"/>
        <v>120</v>
      </c>
    </row>
    <row r="834" spans="1:9">
      <c r="A834" s="105">
        <v>7325706896782</v>
      </c>
      <c r="B834" s="100" t="s">
        <v>1866</v>
      </c>
      <c r="C834" s="102" t="s">
        <v>6802</v>
      </c>
      <c r="D834" s="102" t="s">
        <v>4011</v>
      </c>
      <c r="E834" s="100" t="s">
        <v>5211</v>
      </c>
      <c r="F834" s="100" t="s">
        <v>5302</v>
      </c>
      <c r="G834" s="103">
        <v>2</v>
      </c>
      <c r="H834" s="13">
        <v>120</v>
      </c>
      <c r="I834" s="106">
        <f t="shared" si="12"/>
        <v>240</v>
      </c>
    </row>
    <row r="835" spans="1:9">
      <c r="A835" s="105">
        <v>7325706896799</v>
      </c>
      <c r="B835" s="100" t="s">
        <v>2454</v>
      </c>
      <c r="C835" s="102" t="s">
        <v>7093</v>
      </c>
      <c r="D835" s="102" t="s">
        <v>4011</v>
      </c>
      <c r="E835" s="100" t="s">
        <v>5211</v>
      </c>
      <c r="F835" s="100" t="s">
        <v>5302</v>
      </c>
      <c r="G835" s="103">
        <v>1</v>
      </c>
      <c r="H835" s="13">
        <v>120</v>
      </c>
      <c r="I835" s="106">
        <f t="shared" si="12"/>
        <v>120</v>
      </c>
    </row>
    <row r="836" spans="1:9">
      <c r="A836" s="105">
        <v>7325706896805</v>
      </c>
      <c r="B836" s="100" t="s">
        <v>2455</v>
      </c>
      <c r="C836" s="102" t="s">
        <v>7094</v>
      </c>
      <c r="D836" s="102" t="s">
        <v>4011</v>
      </c>
      <c r="E836" s="100" t="s">
        <v>5211</v>
      </c>
      <c r="F836" s="100" t="s">
        <v>5302</v>
      </c>
      <c r="G836" s="103">
        <v>2</v>
      </c>
      <c r="H836" s="13">
        <v>120</v>
      </c>
      <c r="I836" s="106">
        <f t="shared" si="12"/>
        <v>240</v>
      </c>
    </row>
    <row r="837" spans="1:9">
      <c r="A837" s="105">
        <v>7325706897086</v>
      </c>
      <c r="B837" s="100" t="s">
        <v>6820</v>
      </c>
      <c r="C837" s="102" t="s">
        <v>6821</v>
      </c>
      <c r="D837" s="102" t="s">
        <v>4011</v>
      </c>
      <c r="E837" s="100" t="s">
        <v>5211</v>
      </c>
      <c r="F837" s="100" t="s">
        <v>5300</v>
      </c>
      <c r="G837" s="103">
        <v>2</v>
      </c>
      <c r="H837" s="13">
        <v>150</v>
      </c>
      <c r="I837" s="106">
        <f t="shared" ref="I837:I900" si="13">H837*G837</f>
        <v>300</v>
      </c>
    </row>
    <row r="838" spans="1:9">
      <c r="A838" s="105">
        <v>7325706897109</v>
      </c>
      <c r="B838" s="100" t="s">
        <v>7095</v>
      </c>
      <c r="C838" s="102" t="s">
        <v>7096</v>
      </c>
      <c r="D838" s="102" t="s">
        <v>4011</v>
      </c>
      <c r="E838" s="100" t="s">
        <v>5211</v>
      </c>
      <c r="F838" s="100" t="s">
        <v>5300</v>
      </c>
      <c r="G838" s="103">
        <v>1</v>
      </c>
      <c r="H838" s="13">
        <v>150</v>
      </c>
      <c r="I838" s="106">
        <f t="shared" si="13"/>
        <v>150</v>
      </c>
    </row>
    <row r="839" spans="1:9">
      <c r="A839" s="105">
        <v>7325706924409</v>
      </c>
      <c r="B839" s="100" t="s">
        <v>6264</v>
      </c>
      <c r="C839" s="102" t="s">
        <v>6265</v>
      </c>
      <c r="D839" s="102" t="s">
        <v>4011</v>
      </c>
      <c r="E839" s="100" t="s">
        <v>5237</v>
      </c>
      <c r="F839" s="100" t="s">
        <v>5239</v>
      </c>
      <c r="G839" s="103">
        <v>3</v>
      </c>
      <c r="H839" s="13">
        <v>110</v>
      </c>
      <c r="I839" s="106">
        <f t="shared" si="13"/>
        <v>330</v>
      </c>
    </row>
    <row r="840" spans="1:9">
      <c r="A840" s="105">
        <v>7325705575084</v>
      </c>
      <c r="B840" s="100" t="s">
        <v>6242</v>
      </c>
      <c r="C840" s="102" t="s">
        <v>6243</v>
      </c>
      <c r="D840" s="102" t="s">
        <v>4011</v>
      </c>
      <c r="E840" s="100" t="s">
        <v>5237</v>
      </c>
      <c r="F840" s="100" t="s">
        <v>5292</v>
      </c>
      <c r="G840" s="103">
        <v>2</v>
      </c>
      <c r="H840" s="13">
        <v>100</v>
      </c>
      <c r="I840" s="106">
        <f t="shared" si="13"/>
        <v>200</v>
      </c>
    </row>
    <row r="841" spans="1:9">
      <c r="A841" s="105">
        <v>7325705576548</v>
      </c>
      <c r="B841" s="100" t="s">
        <v>7097</v>
      </c>
      <c r="C841" s="102" t="s">
        <v>7098</v>
      </c>
      <c r="D841" s="102" t="s">
        <v>4771</v>
      </c>
      <c r="E841" s="100" t="s">
        <v>5237</v>
      </c>
      <c r="F841" s="100" t="s">
        <v>5239</v>
      </c>
      <c r="G841" s="103">
        <v>1</v>
      </c>
      <c r="H841" s="13">
        <v>129.99</v>
      </c>
      <c r="I841" s="106">
        <f t="shared" si="13"/>
        <v>129.99</v>
      </c>
    </row>
    <row r="842" spans="1:9">
      <c r="A842" s="105">
        <v>7325705576975</v>
      </c>
      <c r="B842" s="100" t="s">
        <v>7099</v>
      </c>
      <c r="C842" s="102" t="s">
        <v>7100</v>
      </c>
      <c r="D842" s="102" t="s">
        <v>4771</v>
      </c>
      <c r="E842" s="100" t="s">
        <v>5237</v>
      </c>
      <c r="F842" s="100" t="s">
        <v>5292</v>
      </c>
      <c r="G842" s="103">
        <v>2</v>
      </c>
      <c r="H842" s="13">
        <v>99.99</v>
      </c>
      <c r="I842" s="106">
        <f t="shared" si="13"/>
        <v>199.98</v>
      </c>
    </row>
    <row r="843" spans="1:9">
      <c r="A843" s="105">
        <v>7325705576982</v>
      </c>
      <c r="B843" s="100" t="s">
        <v>7101</v>
      </c>
      <c r="C843" s="102" t="s">
        <v>7102</v>
      </c>
      <c r="D843" s="102" t="s">
        <v>4771</v>
      </c>
      <c r="E843" s="100" t="s">
        <v>5237</v>
      </c>
      <c r="F843" s="100" t="s">
        <v>5292</v>
      </c>
      <c r="G843" s="103">
        <v>2</v>
      </c>
      <c r="H843" s="13">
        <v>99.99</v>
      </c>
      <c r="I843" s="106">
        <f t="shared" si="13"/>
        <v>199.98</v>
      </c>
    </row>
    <row r="844" spans="1:9">
      <c r="A844" s="105">
        <v>7325705576999</v>
      </c>
      <c r="B844" s="100" t="s">
        <v>6998</v>
      </c>
      <c r="C844" s="102" t="s">
        <v>6999</v>
      </c>
      <c r="D844" s="102" t="s">
        <v>4771</v>
      </c>
      <c r="E844" s="100" t="s">
        <v>5237</v>
      </c>
      <c r="F844" s="100" t="s">
        <v>5292</v>
      </c>
      <c r="G844" s="103">
        <v>2</v>
      </c>
      <c r="H844" s="13">
        <v>99.99</v>
      </c>
      <c r="I844" s="106">
        <f t="shared" si="13"/>
        <v>199.98</v>
      </c>
    </row>
    <row r="845" spans="1:9">
      <c r="A845" s="105">
        <v>7325705577033</v>
      </c>
      <c r="B845" s="100" t="s">
        <v>841</v>
      </c>
      <c r="C845" s="102" t="s">
        <v>6397</v>
      </c>
      <c r="D845" s="102" t="s">
        <v>4771</v>
      </c>
      <c r="E845" s="100" t="s">
        <v>5237</v>
      </c>
      <c r="F845" s="100" t="s">
        <v>5292</v>
      </c>
      <c r="G845" s="103">
        <v>2</v>
      </c>
      <c r="H845" s="13">
        <v>100</v>
      </c>
      <c r="I845" s="106">
        <f t="shared" si="13"/>
        <v>200</v>
      </c>
    </row>
    <row r="846" spans="1:9">
      <c r="A846" s="105">
        <v>7325705577040</v>
      </c>
      <c r="B846" s="100" t="s">
        <v>6274</v>
      </c>
      <c r="C846" s="102" t="s">
        <v>6398</v>
      </c>
      <c r="D846" s="102" t="s">
        <v>4771</v>
      </c>
      <c r="E846" s="100" t="s">
        <v>5237</v>
      </c>
      <c r="F846" s="100" t="s">
        <v>5292</v>
      </c>
      <c r="G846" s="103">
        <v>2</v>
      </c>
      <c r="H846" s="13">
        <v>100</v>
      </c>
      <c r="I846" s="106">
        <f t="shared" si="13"/>
        <v>200</v>
      </c>
    </row>
    <row r="847" spans="1:9">
      <c r="A847" s="105">
        <v>7325705577057</v>
      </c>
      <c r="B847" s="100" t="s">
        <v>559</v>
      </c>
      <c r="C847" s="102" t="s">
        <v>6425</v>
      </c>
      <c r="D847" s="102" t="s">
        <v>4771</v>
      </c>
      <c r="E847" s="100" t="s">
        <v>5237</v>
      </c>
      <c r="F847" s="100" t="s">
        <v>5292</v>
      </c>
      <c r="G847" s="103">
        <v>1</v>
      </c>
      <c r="H847" s="13">
        <v>100</v>
      </c>
      <c r="I847" s="106">
        <f t="shared" si="13"/>
        <v>100</v>
      </c>
    </row>
    <row r="848" spans="1:9">
      <c r="A848" s="105">
        <v>7325705577064</v>
      </c>
      <c r="B848" s="100" t="s">
        <v>6277</v>
      </c>
      <c r="C848" s="102" t="s">
        <v>6399</v>
      </c>
      <c r="D848" s="102" t="s">
        <v>4771</v>
      </c>
      <c r="E848" s="100" t="s">
        <v>5237</v>
      </c>
      <c r="F848" s="100" t="s">
        <v>5292</v>
      </c>
      <c r="G848" s="103">
        <v>2</v>
      </c>
      <c r="H848" s="13">
        <v>100</v>
      </c>
      <c r="I848" s="106">
        <f t="shared" si="13"/>
        <v>200</v>
      </c>
    </row>
    <row r="849" spans="1:9">
      <c r="A849" s="105">
        <v>7325705577286</v>
      </c>
      <c r="B849" s="100" t="s">
        <v>6242</v>
      </c>
      <c r="C849" s="102" t="s">
        <v>6401</v>
      </c>
      <c r="D849" s="102" t="s">
        <v>4771</v>
      </c>
      <c r="E849" s="100" t="s">
        <v>5237</v>
      </c>
      <c r="F849" s="100" t="s">
        <v>5292</v>
      </c>
      <c r="G849" s="103">
        <v>1</v>
      </c>
      <c r="H849" s="13">
        <v>100</v>
      </c>
      <c r="I849" s="106">
        <f t="shared" si="13"/>
        <v>100</v>
      </c>
    </row>
    <row r="850" spans="1:9">
      <c r="A850" s="105">
        <v>7325705577316</v>
      </c>
      <c r="B850" s="100" t="s">
        <v>6244</v>
      </c>
      <c r="C850" s="102" t="s">
        <v>6402</v>
      </c>
      <c r="D850" s="102" t="s">
        <v>4771</v>
      </c>
      <c r="E850" s="100" t="s">
        <v>5237</v>
      </c>
      <c r="F850" s="100" t="s">
        <v>5292</v>
      </c>
      <c r="G850" s="103">
        <v>1</v>
      </c>
      <c r="H850" s="13">
        <v>100</v>
      </c>
      <c r="I850" s="106">
        <f t="shared" si="13"/>
        <v>100</v>
      </c>
    </row>
    <row r="851" spans="1:9">
      <c r="A851" s="105">
        <v>7325705577323</v>
      </c>
      <c r="B851" s="100" t="s">
        <v>6266</v>
      </c>
      <c r="C851" s="102" t="s">
        <v>6403</v>
      </c>
      <c r="D851" s="102" t="s">
        <v>4771</v>
      </c>
      <c r="E851" s="100" t="s">
        <v>5237</v>
      </c>
      <c r="F851" s="100" t="s">
        <v>5292</v>
      </c>
      <c r="G851" s="103">
        <v>1</v>
      </c>
      <c r="H851" s="13">
        <v>100</v>
      </c>
      <c r="I851" s="106">
        <f t="shared" si="13"/>
        <v>100</v>
      </c>
    </row>
    <row r="852" spans="1:9">
      <c r="A852" s="105">
        <v>7325705577354</v>
      </c>
      <c r="B852" s="100" t="s">
        <v>6246</v>
      </c>
      <c r="C852" s="102" t="s">
        <v>7103</v>
      </c>
      <c r="D852" s="102" t="s">
        <v>4771</v>
      </c>
      <c r="E852" s="100" t="s">
        <v>5237</v>
      </c>
      <c r="F852" s="100" t="s">
        <v>5292</v>
      </c>
      <c r="G852" s="103">
        <v>3</v>
      </c>
      <c r="H852" s="13">
        <v>100</v>
      </c>
      <c r="I852" s="106">
        <f t="shared" si="13"/>
        <v>300</v>
      </c>
    </row>
    <row r="853" spans="1:9">
      <c r="A853" s="105">
        <v>7325705577361</v>
      </c>
      <c r="B853" s="100" t="s">
        <v>6268</v>
      </c>
      <c r="C853" s="102" t="s">
        <v>6404</v>
      </c>
      <c r="D853" s="102" t="s">
        <v>4771</v>
      </c>
      <c r="E853" s="100" t="s">
        <v>5237</v>
      </c>
      <c r="F853" s="100" t="s">
        <v>5292</v>
      </c>
      <c r="G853" s="103">
        <v>1</v>
      </c>
      <c r="H853" s="13">
        <v>100</v>
      </c>
      <c r="I853" s="106">
        <f t="shared" si="13"/>
        <v>100</v>
      </c>
    </row>
    <row r="854" spans="1:9">
      <c r="A854" s="105">
        <v>7325705728947</v>
      </c>
      <c r="B854" s="100" t="s">
        <v>6078</v>
      </c>
      <c r="C854" s="102" t="s">
        <v>7007</v>
      </c>
      <c r="D854" s="102" t="s">
        <v>4771</v>
      </c>
      <c r="E854" s="100" t="s">
        <v>5237</v>
      </c>
      <c r="F854" s="100" t="s">
        <v>5277</v>
      </c>
      <c r="G854" s="103">
        <v>1</v>
      </c>
      <c r="H854" s="13">
        <v>40</v>
      </c>
      <c r="I854" s="106">
        <f t="shared" si="13"/>
        <v>40</v>
      </c>
    </row>
    <row r="855" spans="1:9">
      <c r="A855" s="105">
        <v>7325705729005</v>
      </c>
      <c r="B855" s="100" t="s">
        <v>7104</v>
      </c>
      <c r="C855" s="102" t="s">
        <v>7105</v>
      </c>
      <c r="D855" s="102" t="s">
        <v>4771</v>
      </c>
      <c r="E855" s="100" t="s">
        <v>5237</v>
      </c>
      <c r="F855" s="100" t="s">
        <v>5277</v>
      </c>
      <c r="G855" s="103">
        <v>1</v>
      </c>
      <c r="H855" s="13">
        <v>40</v>
      </c>
      <c r="I855" s="106">
        <f t="shared" si="13"/>
        <v>40</v>
      </c>
    </row>
    <row r="856" spans="1:9">
      <c r="A856" s="105">
        <v>7325705729012</v>
      </c>
      <c r="B856" s="100" t="s">
        <v>7010</v>
      </c>
      <c r="C856" s="102" t="s">
        <v>7011</v>
      </c>
      <c r="D856" s="102" t="s">
        <v>4771</v>
      </c>
      <c r="E856" s="100" t="s">
        <v>5237</v>
      </c>
      <c r="F856" s="100" t="s">
        <v>5277</v>
      </c>
      <c r="G856" s="103">
        <v>2</v>
      </c>
      <c r="H856" s="13">
        <v>40</v>
      </c>
      <c r="I856" s="106">
        <f t="shared" si="13"/>
        <v>80</v>
      </c>
    </row>
    <row r="857" spans="1:9">
      <c r="A857" s="105">
        <v>7325705729081</v>
      </c>
      <c r="B857" s="100" t="s">
        <v>466</v>
      </c>
      <c r="C857" s="102" t="s">
        <v>7106</v>
      </c>
      <c r="D857" s="102" t="s">
        <v>4771</v>
      </c>
      <c r="E857" s="100" t="s">
        <v>5237</v>
      </c>
      <c r="F857" s="100" t="s">
        <v>5277</v>
      </c>
      <c r="G857" s="103">
        <v>2</v>
      </c>
      <c r="H857" s="13">
        <v>40</v>
      </c>
      <c r="I857" s="106">
        <f t="shared" si="13"/>
        <v>80</v>
      </c>
    </row>
    <row r="858" spans="1:9">
      <c r="A858" s="105">
        <v>7325705829729</v>
      </c>
      <c r="B858" s="100" t="s">
        <v>6653</v>
      </c>
      <c r="C858" s="102" t="s">
        <v>7018</v>
      </c>
      <c r="D858" s="102" t="s">
        <v>4771</v>
      </c>
      <c r="E858" s="100" t="s">
        <v>5237</v>
      </c>
      <c r="F858" s="100" t="s">
        <v>5290</v>
      </c>
      <c r="G858" s="103">
        <v>1</v>
      </c>
      <c r="H858" s="13">
        <v>49.99</v>
      </c>
      <c r="I858" s="106">
        <f t="shared" si="13"/>
        <v>49.99</v>
      </c>
    </row>
    <row r="859" spans="1:9">
      <c r="A859" s="105">
        <v>7325705829880</v>
      </c>
      <c r="B859" s="100" t="s">
        <v>7107</v>
      </c>
      <c r="C859" s="102" t="s">
        <v>7108</v>
      </c>
      <c r="D859" s="102" t="s">
        <v>4771</v>
      </c>
      <c r="E859" s="100" t="s">
        <v>5237</v>
      </c>
      <c r="F859" s="100" t="s">
        <v>5290</v>
      </c>
      <c r="G859" s="103">
        <v>2</v>
      </c>
      <c r="H859" s="13">
        <v>49.99</v>
      </c>
      <c r="I859" s="106">
        <f t="shared" si="13"/>
        <v>99.98</v>
      </c>
    </row>
    <row r="860" spans="1:9">
      <c r="A860" s="105">
        <v>7325706921484</v>
      </c>
      <c r="B860" s="100" t="s">
        <v>7109</v>
      </c>
      <c r="C860" s="102" t="s">
        <v>7110</v>
      </c>
      <c r="D860" s="102" t="s">
        <v>4771</v>
      </c>
      <c r="E860" s="100" t="s">
        <v>5237</v>
      </c>
      <c r="F860" s="100" t="s">
        <v>5292</v>
      </c>
      <c r="G860" s="103">
        <v>1</v>
      </c>
      <c r="H860" s="13">
        <v>100</v>
      </c>
      <c r="I860" s="106">
        <f t="shared" si="13"/>
        <v>100</v>
      </c>
    </row>
    <row r="861" spans="1:9">
      <c r="A861" s="105">
        <v>7325701913903</v>
      </c>
      <c r="B861" s="100" t="s">
        <v>7111</v>
      </c>
      <c r="C861" s="102" t="s">
        <v>7112</v>
      </c>
      <c r="D861" s="102" t="s">
        <v>4011</v>
      </c>
      <c r="E861" s="100" t="s">
        <v>5269</v>
      </c>
      <c r="F861" s="100" t="s">
        <v>5272</v>
      </c>
      <c r="G861" s="103">
        <v>1</v>
      </c>
      <c r="H861" s="13">
        <v>140</v>
      </c>
      <c r="I861" s="106">
        <f t="shared" si="13"/>
        <v>140</v>
      </c>
    </row>
    <row r="862" spans="1:9">
      <c r="A862" s="105">
        <v>7325705326440</v>
      </c>
      <c r="B862" s="100" t="s">
        <v>7113</v>
      </c>
      <c r="C862" s="102" t="s">
        <v>7114</v>
      </c>
      <c r="D862" s="102" t="s">
        <v>4011</v>
      </c>
      <c r="E862" s="100" t="s">
        <v>5269</v>
      </c>
      <c r="F862" s="100" t="s">
        <v>5272</v>
      </c>
      <c r="G862" s="103">
        <v>1</v>
      </c>
      <c r="H862" s="13">
        <v>140</v>
      </c>
      <c r="I862" s="106">
        <f t="shared" si="13"/>
        <v>140</v>
      </c>
    </row>
    <row r="863" spans="1:9">
      <c r="A863" s="105">
        <v>7325705438198</v>
      </c>
      <c r="B863" s="100" t="s">
        <v>7115</v>
      </c>
      <c r="C863" s="102" t="s">
        <v>7116</v>
      </c>
      <c r="D863" s="102" t="s">
        <v>4011</v>
      </c>
      <c r="E863" s="100" t="s">
        <v>5269</v>
      </c>
      <c r="F863" s="100" t="s">
        <v>5272</v>
      </c>
      <c r="G863" s="103">
        <v>1</v>
      </c>
      <c r="H863" s="13">
        <v>110</v>
      </c>
      <c r="I863" s="106">
        <f t="shared" si="13"/>
        <v>110</v>
      </c>
    </row>
    <row r="864" spans="1:9">
      <c r="A864" s="105">
        <v>7325705438204</v>
      </c>
      <c r="B864" s="100" t="s">
        <v>1726</v>
      </c>
      <c r="C864" s="102" t="s">
        <v>7117</v>
      </c>
      <c r="D864" s="102" t="s">
        <v>4011</v>
      </c>
      <c r="E864" s="100" t="s">
        <v>5269</v>
      </c>
      <c r="F864" s="100" t="s">
        <v>5272</v>
      </c>
      <c r="G864" s="103">
        <v>1</v>
      </c>
      <c r="H864" s="13">
        <v>110</v>
      </c>
      <c r="I864" s="106">
        <f t="shared" si="13"/>
        <v>110</v>
      </c>
    </row>
    <row r="865" spans="1:9">
      <c r="A865" s="105">
        <v>7325705446308</v>
      </c>
      <c r="B865" s="100" t="s">
        <v>7118</v>
      </c>
      <c r="C865" s="102" t="s">
        <v>7119</v>
      </c>
      <c r="D865" s="102" t="s">
        <v>4011</v>
      </c>
      <c r="E865" s="100" t="s">
        <v>5269</v>
      </c>
      <c r="F865" s="100" t="s">
        <v>5272</v>
      </c>
      <c r="G865" s="103">
        <v>1</v>
      </c>
      <c r="H865" s="13">
        <v>99.99</v>
      </c>
      <c r="I865" s="106">
        <f t="shared" si="13"/>
        <v>99.99</v>
      </c>
    </row>
    <row r="866" spans="1:9">
      <c r="A866" s="105">
        <v>7325706366698</v>
      </c>
      <c r="B866" s="100" t="s">
        <v>7120</v>
      </c>
      <c r="C866" s="102" t="s">
        <v>7121</v>
      </c>
      <c r="D866" s="102" t="s">
        <v>4011</v>
      </c>
      <c r="E866" s="100" t="s">
        <v>5269</v>
      </c>
      <c r="F866" s="100" t="s">
        <v>5326</v>
      </c>
      <c r="G866" s="103">
        <v>1</v>
      </c>
      <c r="H866" s="13">
        <v>120</v>
      </c>
      <c r="I866" s="106">
        <f t="shared" si="13"/>
        <v>120</v>
      </c>
    </row>
    <row r="867" spans="1:9">
      <c r="A867" s="105">
        <v>7325706748609</v>
      </c>
      <c r="B867" s="100" t="s">
        <v>7122</v>
      </c>
      <c r="C867" s="102" t="s">
        <v>7123</v>
      </c>
      <c r="D867" s="102" t="s">
        <v>4011</v>
      </c>
      <c r="E867" s="100" t="s">
        <v>5269</v>
      </c>
      <c r="F867" s="100" t="s">
        <v>5326</v>
      </c>
      <c r="G867" s="103">
        <v>2</v>
      </c>
      <c r="H867" s="13">
        <v>120</v>
      </c>
      <c r="I867" s="106">
        <f t="shared" si="13"/>
        <v>240</v>
      </c>
    </row>
    <row r="868" spans="1:9">
      <c r="A868" s="105">
        <v>7325706750633</v>
      </c>
      <c r="B868" s="100" t="s">
        <v>7124</v>
      </c>
      <c r="C868" s="102" t="s">
        <v>7125</v>
      </c>
      <c r="D868" s="102" t="s">
        <v>4011</v>
      </c>
      <c r="E868" s="100" t="s">
        <v>5269</v>
      </c>
      <c r="F868" s="100" t="s">
        <v>5330</v>
      </c>
      <c r="G868" s="103">
        <v>1</v>
      </c>
      <c r="H868" s="13">
        <v>150</v>
      </c>
      <c r="I868" s="106">
        <f t="shared" si="13"/>
        <v>150</v>
      </c>
    </row>
    <row r="869" spans="1:9">
      <c r="A869" s="105">
        <v>7325706752057</v>
      </c>
      <c r="B869" s="100" t="s">
        <v>7126</v>
      </c>
      <c r="C869" s="102" t="s">
        <v>7127</v>
      </c>
      <c r="D869" s="102" t="s">
        <v>4011</v>
      </c>
      <c r="E869" s="100" t="s">
        <v>5269</v>
      </c>
      <c r="F869" s="100" t="s">
        <v>5330</v>
      </c>
      <c r="G869" s="103">
        <v>1</v>
      </c>
      <c r="H869" s="13">
        <v>160</v>
      </c>
      <c r="I869" s="106">
        <f t="shared" si="13"/>
        <v>160</v>
      </c>
    </row>
    <row r="870" spans="1:9">
      <c r="A870" s="105">
        <v>7325706761134</v>
      </c>
      <c r="B870" s="100" t="s">
        <v>7128</v>
      </c>
      <c r="C870" s="102" t="s">
        <v>7129</v>
      </c>
      <c r="D870" s="102" t="s">
        <v>4011</v>
      </c>
      <c r="E870" s="100" t="s">
        <v>5269</v>
      </c>
      <c r="F870" s="100" t="s">
        <v>5326</v>
      </c>
      <c r="G870" s="103">
        <v>1</v>
      </c>
      <c r="H870" s="13">
        <v>140</v>
      </c>
      <c r="I870" s="106">
        <f t="shared" si="13"/>
        <v>140</v>
      </c>
    </row>
    <row r="871" spans="1:9">
      <c r="A871" s="105">
        <v>7325706761141</v>
      </c>
      <c r="B871" s="100" t="s">
        <v>7130</v>
      </c>
      <c r="C871" s="102" t="s">
        <v>7131</v>
      </c>
      <c r="D871" s="102" t="s">
        <v>4011</v>
      </c>
      <c r="E871" s="100" t="s">
        <v>5269</v>
      </c>
      <c r="F871" s="100" t="s">
        <v>5326</v>
      </c>
      <c r="G871" s="103">
        <v>1</v>
      </c>
      <c r="H871" s="13">
        <v>140</v>
      </c>
      <c r="I871" s="106">
        <f t="shared" si="13"/>
        <v>140</v>
      </c>
    </row>
    <row r="872" spans="1:9">
      <c r="A872" s="105">
        <v>7325706773328</v>
      </c>
      <c r="B872" s="100" t="s">
        <v>7132</v>
      </c>
      <c r="C872" s="102" t="s">
        <v>7133</v>
      </c>
      <c r="D872" s="102" t="s">
        <v>4011</v>
      </c>
      <c r="E872" s="100" t="s">
        <v>5269</v>
      </c>
      <c r="F872" s="100" t="s">
        <v>5272</v>
      </c>
      <c r="G872" s="103">
        <v>3</v>
      </c>
      <c r="H872" s="13">
        <v>140</v>
      </c>
      <c r="I872" s="106">
        <f t="shared" si="13"/>
        <v>420</v>
      </c>
    </row>
    <row r="873" spans="1:9">
      <c r="A873" s="105">
        <v>7325706909635</v>
      </c>
      <c r="B873" s="100" t="s">
        <v>7134</v>
      </c>
      <c r="C873" s="102" t="s">
        <v>7135</v>
      </c>
      <c r="D873" s="102" t="s">
        <v>4011</v>
      </c>
      <c r="E873" s="100" t="s">
        <v>5269</v>
      </c>
      <c r="F873" s="100" t="s">
        <v>5330</v>
      </c>
      <c r="G873" s="103">
        <v>3</v>
      </c>
      <c r="H873" s="13">
        <v>140</v>
      </c>
      <c r="I873" s="106">
        <f t="shared" si="13"/>
        <v>420</v>
      </c>
    </row>
    <row r="874" spans="1:9">
      <c r="A874" s="105">
        <v>7325706909642</v>
      </c>
      <c r="B874" s="100" t="s">
        <v>6225</v>
      </c>
      <c r="C874" s="102" t="s">
        <v>6226</v>
      </c>
      <c r="D874" s="102" t="s">
        <v>4011</v>
      </c>
      <c r="E874" s="100" t="s">
        <v>5269</v>
      </c>
      <c r="F874" s="100" t="s">
        <v>5330</v>
      </c>
      <c r="G874" s="103">
        <v>1</v>
      </c>
      <c r="H874" s="13">
        <v>140</v>
      </c>
      <c r="I874" s="106">
        <f t="shared" si="13"/>
        <v>140</v>
      </c>
    </row>
    <row r="875" spans="1:9">
      <c r="A875" s="105">
        <v>7325706791896</v>
      </c>
      <c r="B875" s="100" t="s">
        <v>2082</v>
      </c>
      <c r="C875" s="102" t="s">
        <v>7136</v>
      </c>
      <c r="D875" s="102" t="s">
        <v>4011</v>
      </c>
      <c r="E875" s="100" t="s">
        <v>5312</v>
      </c>
      <c r="F875" s="100" t="s">
        <v>5319</v>
      </c>
      <c r="G875" s="103">
        <v>1</v>
      </c>
      <c r="H875" s="13">
        <v>400</v>
      </c>
      <c r="I875" s="106">
        <f t="shared" si="13"/>
        <v>400</v>
      </c>
    </row>
    <row r="876" spans="1:9">
      <c r="A876" s="105">
        <v>7325706791902</v>
      </c>
      <c r="B876" s="100" t="s">
        <v>1705</v>
      </c>
      <c r="C876" s="102" t="s">
        <v>7137</v>
      </c>
      <c r="D876" s="102" t="s">
        <v>4011</v>
      </c>
      <c r="E876" s="100" t="s">
        <v>5312</v>
      </c>
      <c r="F876" s="100" t="s">
        <v>5319</v>
      </c>
      <c r="G876" s="103">
        <v>2</v>
      </c>
      <c r="H876" s="13">
        <v>400</v>
      </c>
      <c r="I876" s="106">
        <f t="shared" si="13"/>
        <v>800</v>
      </c>
    </row>
    <row r="877" spans="1:9">
      <c r="A877" s="105">
        <v>7325706821753</v>
      </c>
      <c r="B877" s="100" t="s">
        <v>7138</v>
      </c>
      <c r="C877" s="102" t="s">
        <v>7139</v>
      </c>
      <c r="D877" s="102" t="s">
        <v>4011</v>
      </c>
      <c r="E877" s="100" t="s">
        <v>5312</v>
      </c>
      <c r="F877" s="100" t="s">
        <v>5313</v>
      </c>
      <c r="G877" s="103">
        <v>1</v>
      </c>
      <c r="H877" s="13">
        <v>300</v>
      </c>
      <c r="I877" s="106">
        <f t="shared" si="13"/>
        <v>300</v>
      </c>
    </row>
    <row r="878" spans="1:9">
      <c r="A878" s="105">
        <v>7325706822835</v>
      </c>
      <c r="B878" s="100" t="s">
        <v>7140</v>
      </c>
      <c r="C878" s="102" t="s">
        <v>7141</v>
      </c>
      <c r="D878" s="102" t="s">
        <v>4011</v>
      </c>
      <c r="E878" s="100" t="s">
        <v>5312</v>
      </c>
      <c r="F878" s="100" t="s">
        <v>5313</v>
      </c>
      <c r="G878" s="103">
        <v>1</v>
      </c>
      <c r="H878" s="13">
        <v>250</v>
      </c>
      <c r="I878" s="106">
        <f t="shared" si="13"/>
        <v>250</v>
      </c>
    </row>
    <row r="879" spans="1:9">
      <c r="A879" s="105">
        <v>7325706835941</v>
      </c>
      <c r="B879" s="100" t="s">
        <v>7142</v>
      </c>
      <c r="C879" s="102" t="s">
        <v>7143</v>
      </c>
      <c r="D879" s="102" t="s">
        <v>4011</v>
      </c>
      <c r="E879" s="100" t="s">
        <v>5312</v>
      </c>
      <c r="F879" s="100" t="s">
        <v>5313</v>
      </c>
      <c r="G879" s="103">
        <v>1</v>
      </c>
      <c r="H879" s="13">
        <v>200</v>
      </c>
      <c r="I879" s="106">
        <f t="shared" si="13"/>
        <v>200</v>
      </c>
    </row>
    <row r="880" spans="1:9">
      <c r="A880" s="105">
        <v>7325706836320</v>
      </c>
      <c r="B880" s="100" t="s">
        <v>7144</v>
      </c>
      <c r="C880" s="102" t="s">
        <v>7145</v>
      </c>
      <c r="D880" s="102" t="s">
        <v>4011</v>
      </c>
      <c r="E880" s="100" t="s">
        <v>5312</v>
      </c>
      <c r="F880" s="100" t="s">
        <v>5313</v>
      </c>
      <c r="G880" s="103">
        <v>1</v>
      </c>
      <c r="H880" s="13">
        <v>250</v>
      </c>
      <c r="I880" s="106">
        <f t="shared" si="13"/>
        <v>250</v>
      </c>
    </row>
    <row r="881" spans="1:9">
      <c r="A881" s="105">
        <v>7325706836405</v>
      </c>
      <c r="B881" s="100" t="s">
        <v>7146</v>
      </c>
      <c r="C881" s="102" t="s">
        <v>7147</v>
      </c>
      <c r="D881" s="102" t="s">
        <v>4011</v>
      </c>
      <c r="E881" s="100" t="s">
        <v>5312</v>
      </c>
      <c r="F881" s="100" t="s">
        <v>5313</v>
      </c>
      <c r="G881" s="103">
        <v>1</v>
      </c>
      <c r="H881" s="13">
        <v>250</v>
      </c>
      <c r="I881" s="106">
        <f t="shared" si="13"/>
        <v>250</v>
      </c>
    </row>
    <row r="882" spans="1:9">
      <c r="A882" s="105">
        <v>7325706836412</v>
      </c>
      <c r="B882" s="100" t="s">
        <v>7148</v>
      </c>
      <c r="C882" s="102" t="s">
        <v>7149</v>
      </c>
      <c r="D882" s="102" t="s">
        <v>4011</v>
      </c>
      <c r="E882" s="100" t="s">
        <v>5312</v>
      </c>
      <c r="F882" s="100" t="s">
        <v>5313</v>
      </c>
      <c r="G882" s="103">
        <v>1</v>
      </c>
      <c r="H882" s="13">
        <v>250</v>
      </c>
      <c r="I882" s="106">
        <f t="shared" si="13"/>
        <v>250</v>
      </c>
    </row>
    <row r="883" spans="1:9">
      <c r="A883" s="105">
        <v>7325706836429</v>
      </c>
      <c r="B883" s="100" t="s">
        <v>7150</v>
      </c>
      <c r="C883" s="102" t="s">
        <v>7151</v>
      </c>
      <c r="D883" s="102" t="s">
        <v>4011</v>
      </c>
      <c r="E883" s="100" t="s">
        <v>5312</v>
      </c>
      <c r="F883" s="100" t="s">
        <v>5313</v>
      </c>
      <c r="G883" s="103">
        <v>1</v>
      </c>
      <c r="H883" s="13">
        <v>250</v>
      </c>
      <c r="I883" s="106">
        <f t="shared" si="13"/>
        <v>250</v>
      </c>
    </row>
    <row r="884" spans="1:9">
      <c r="A884" s="105">
        <v>7325705466610</v>
      </c>
      <c r="B884" s="100" t="s">
        <v>7152</v>
      </c>
      <c r="C884" s="102" t="s">
        <v>7153</v>
      </c>
      <c r="D884" s="102" t="s">
        <v>4011</v>
      </c>
      <c r="E884" s="100" t="s">
        <v>5237</v>
      </c>
      <c r="F884" s="100" t="s">
        <v>5239</v>
      </c>
      <c r="G884" s="103">
        <v>2</v>
      </c>
      <c r="H884" s="13">
        <v>99.99</v>
      </c>
      <c r="I884" s="106">
        <f t="shared" si="13"/>
        <v>199.98</v>
      </c>
    </row>
    <row r="885" spans="1:9">
      <c r="A885" s="105">
        <v>7325705575145</v>
      </c>
      <c r="B885" s="100" t="s">
        <v>6268</v>
      </c>
      <c r="C885" s="102" t="s">
        <v>6269</v>
      </c>
      <c r="D885" s="102" t="s">
        <v>4011</v>
      </c>
      <c r="E885" s="100" t="s">
        <v>5237</v>
      </c>
      <c r="F885" s="100" t="s">
        <v>5292</v>
      </c>
      <c r="G885" s="103">
        <v>1</v>
      </c>
      <c r="H885" s="13">
        <v>100</v>
      </c>
      <c r="I885" s="106">
        <f t="shared" si="13"/>
        <v>100</v>
      </c>
    </row>
    <row r="886" spans="1:9">
      <c r="A886" s="105">
        <v>7325705575299</v>
      </c>
      <c r="B886" s="100" t="s">
        <v>559</v>
      </c>
      <c r="C886" s="102" t="s">
        <v>6276</v>
      </c>
      <c r="D886" s="102" t="s">
        <v>4011</v>
      </c>
      <c r="E886" s="100" t="s">
        <v>5237</v>
      </c>
      <c r="F886" s="100" t="s">
        <v>5292</v>
      </c>
      <c r="G886" s="103">
        <v>1</v>
      </c>
      <c r="H886" s="13">
        <v>100</v>
      </c>
      <c r="I886" s="106">
        <f t="shared" si="13"/>
        <v>100</v>
      </c>
    </row>
    <row r="887" spans="1:9">
      <c r="A887" s="105">
        <v>7325705575619</v>
      </c>
      <c r="B887" s="100" t="s">
        <v>6237</v>
      </c>
      <c r="C887" s="102" t="s">
        <v>6238</v>
      </c>
      <c r="D887" s="102" t="s">
        <v>4011</v>
      </c>
      <c r="E887" s="100" t="s">
        <v>5237</v>
      </c>
      <c r="F887" s="100" t="s">
        <v>5239</v>
      </c>
      <c r="G887" s="103">
        <v>1</v>
      </c>
      <c r="H887" s="13">
        <v>120</v>
      </c>
      <c r="I887" s="106">
        <f t="shared" si="13"/>
        <v>120</v>
      </c>
    </row>
    <row r="888" spans="1:9">
      <c r="A888" s="105">
        <v>7325705575893</v>
      </c>
      <c r="B888" s="100" t="s">
        <v>7154</v>
      </c>
      <c r="C888" s="102" t="s">
        <v>7155</v>
      </c>
      <c r="D888" s="102" t="s">
        <v>4011</v>
      </c>
      <c r="E888" s="100" t="s">
        <v>5237</v>
      </c>
      <c r="F888" s="100" t="s">
        <v>5239</v>
      </c>
      <c r="G888" s="103">
        <v>1</v>
      </c>
      <c r="H888" s="13">
        <v>120</v>
      </c>
      <c r="I888" s="106">
        <f t="shared" si="13"/>
        <v>120</v>
      </c>
    </row>
    <row r="889" spans="1:9">
      <c r="A889" s="105">
        <v>7325705735297</v>
      </c>
      <c r="B889" s="100" t="s">
        <v>6076</v>
      </c>
      <c r="C889" s="102" t="s">
        <v>6077</v>
      </c>
      <c r="D889" s="102" t="s">
        <v>4011</v>
      </c>
      <c r="E889" s="100" t="s">
        <v>5237</v>
      </c>
      <c r="F889" s="100" t="s">
        <v>5277</v>
      </c>
      <c r="G889" s="103">
        <v>1</v>
      </c>
      <c r="H889" s="13">
        <v>40</v>
      </c>
      <c r="I889" s="106">
        <f t="shared" si="13"/>
        <v>40</v>
      </c>
    </row>
    <row r="890" spans="1:9">
      <c r="A890" s="105">
        <v>7325705735310</v>
      </c>
      <c r="B890" s="100" t="s">
        <v>6080</v>
      </c>
      <c r="C890" s="102" t="s">
        <v>6081</v>
      </c>
      <c r="D890" s="102" t="s">
        <v>4011</v>
      </c>
      <c r="E890" s="100" t="s">
        <v>5237</v>
      </c>
      <c r="F890" s="100" t="s">
        <v>5277</v>
      </c>
      <c r="G890" s="103">
        <v>1</v>
      </c>
      <c r="H890" s="13">
        <v>40</v>
      </c>
      <c r="I890" s="106">
        <f t="shared" si="13"/>
        <v>40</v>
      </c>
    </row>
    <row r="891" spans="1:9">
      <c r="A891" s="105">
        <v>7325705735396</v>
      </c>
      <c r="B891" s="100" t="s">
        <v>6082</v>
      </c>
      <c r="C891" s="102" t="s">
        <v>6083</v>
      </c>
      <c r="D891" s="102" t="s">
        <v>4011</v>
      </c>
      <c r="E891" s="100" t="s">
        <v>5237</v>
      </c>
      <c r="F891" s="100" t="s">
        <v>5277</v>
      </c>
      <c r="G891" s="103">
        <v>2</v>
      </c>
      <c r="H891" s="13">
        <v>40</v>
      </c>
      <c r="I891" s="106">
        <f t="shared" si="13"/>
        <v>80</v>
      </c>
    </row>
    <row r="892" spans="1:9">
      <c r="A892" s="105">
        <v>7325705735549</v>
      </c>
      <c r="B892" s="100" t="s">
        <v>7156</v>
      </c>
      <c r="C892" s="102" t="s">
        <v>7157</v>
      </c>
      <c r="D892" s="102" t="s">
        <v>4011</v>
      </c>
      <c r="E892" s="100" t="s">
        <v>5237</v>
      </c>
      <c r="F892" s="100" t="s">
        <v>5277</v>
      </c>
      <c r="G892" s="103">
        <v>3</v>
      </c>
      <c r="H892" s="13">
        <v>39.99</v>
      </c>
      <c r="I892" s="106">
        <f t="shared" si="13"/>
        <v>119.97</v>
      </c>
    </row>
    <row r="893" spans="1:9">
      <c r="A893" s="105">
        <v>7325705735556</v>
      </c>
      <c r="B893" s="100" t="s">
        <v>7158</v>
      </c>
      <c r="C893" s="102" t="s">
        <v>7159</v>
      </c>
      <c r="D893" s="102" t="s">
        <v>4011</v>
      </c>
      <c r="E893" s="100" t="s">
        <v>5237</v>
      </c>
      <c r="F893" s="100" t="s">
        <v>5277</v>
      </c>
      <c r="G893" s="103">
        <v>2</v>
      </c>
      <c r="H893" s="13">
        <v>39.99</v>
      </c>
      <c r="I893" s="106">
        <f t="shared" si="13"/>
        <v>79.98</v>
      </c>
    </row>
    <row r="894" spans="1:9">
      <c r="A894" s="105">
        <v>7325705829347</v>
      </c>
      <c r="B894" s="100" t="s">
        <v>6645</v>
      </c>
      <c r="C894" s="102" t="s">
        <v>6646</v>
      </c>
      <c r="D894" s="102" t="s">
        <v>4011</v>
      </c>
      <c r="E894" s="100" t="s">
        <v>5237</v>
      </c>
      <c r="F894" s="100" t="s">
        <v>5277</v>
      </c>
      <c r="G894" s="103">
        <v>1</v>
      </c>
      <c r="H894" s="13">
        <v>49.99</v>
      </c>
      <c r="I894" s="106">
        <f t="shared" si="13"/>
        <v>49.99</v>
      </c>
    </row>
    <row r="895" spans="1:9">
      <c r="A895" s="105">
        <v>7325705829651</v>
      </c>
      <c r="B895" s="100" t="s">
        <v>6653</v>
      </c>
      <c r="C895" s="102" t="s">
        <v>6654</v>
      </c>
      <c r="D895" s="102" t="s">
        <v>4011</v>
      </c>
      <c r="E895" s="100" t="s">
        <v>5237</v>
      </c>
      <c r="F895" s="100" t="s">
        <v>5277</v>
      </c>
      <c r="G895" s="103">
        <v>2</v>
      </c>
      <c r="H895" s="13">
        <v>49.99</v>
      </c>
      <c r="I895" s="106">
        <f t="shared" si="13"/>
        <v>99.98</v>
      </c>
    </row>
    <row r="896" spans="1:9">
      <c r="A896" s="105">
        <v>7325705829675</v>
      </c>
      <c r="B896" s="100" t="s">
        <v>6655</v>
      </c>
      <c r="C896" s="102" t="s">
        <v>6656</v>
      </c>
      <c r="D896" s="102" t="s">
        <v>4011</v>
      </c>
      <c r="E896" s="100" t="s">
        <v>5237</v>
      </c>
      <c r="F896" s="100" t="s">
        <v>5277</v>
      </c>
      <c r="G896" s="103">
        <v>1</v>
      </c>
      <c r="H896" s="13">
        <v>49.99</v>
      </c>
      <c r="I896" s="106">
        <f t="shared" si="13"/>
        <v>49.99</v>
      </c>
    </row>
    <row r="897" spans="1:9">
      <c r="A897" s="105">
        <v>7325705829699</v>
      </c>
      <c r="B897" s="100" t="s">
        <v>6657</v>
      </c>
      <c r="C897" s="102" t="s">
        <v>6658</v>
      </c>
      <c r="D897" s="102" t="s">
        <v>4011</v>
      </c>
      <c r="E897" s="100" t="s">
        <v>5237</v>
      </c>
      <c r="F897" s="100" t="s">
        <v>5277</v>
      </c>
      <c r="G897" s="103">
        <v>1</v>
      </c>
      <c r="H897" s="13">
        <v>49.99</v>
      </c>
      <c r="I897" s="106">
        <f t="shared" si="13"/>
        <v>49.99</v>
      </c>
    </row>
    <row r="898" spans="1:9">
      <c r="A898" s="105">
        <v>7325705830251</v>
      </c>
      <c r="B898" s="100" t="s">
        <v>7160</v>
      </c>
      <c r="C898" s="102" t="s">
        <v>7161</v>
      </c>
      <c r="D898" s="102" t="s">
        <v>4011</v>
      </c>
      <c r="E898" s="100" t="s">
        <v>5237</v>
      </c>
      <c r="F898" s="100" t="s">
        <v>5277</v>
      </c>
      <c r="G898" s="103">
        <v>1</v>
      </c>
      <c r="H898" s="13">
        <v>40</v>
      </c>
      <c r="I898" s="106">
        <f t="shared" si="13"/>
        <v>40</v>
      </c>
    </row>
    <row r="899" spans="1:9">
      <c r="A899" s="105">
        <v>7325706877590</v>
      </c>
      <c r="B899" s="100" t="s">
        <v>7162</v>
      </c>
      <c r="C899" s="102" t="s">
        <v>7163</v>
      </c>
      <c r="D899" s="102" t="s">
        <v>4011</v>
      </c>
      <c r="E899" s="100" t="s">
        <v>5237</v>
      </c>
      <c r="F899" s="100" t="s">
        <v>5291</v>
      </c>
      <c r="G899" s="103">
        <v>1</v>
      </c>
      <c r="H899" s="13">
        <v>120</v>
      </c>
      <c r="I899" s="106">
        <f t="shared" si="13"/>
        <v>120</v>
      </c>
    </row>
    <row r="900" spans="1:9">
      <c r="A900" s="105">
        <v>7325706877606</v>
      </c>
      <c r="B900" s="100" t="s">
        <v>7164</v>
      </c>
      <c r="C900" s="102" t="s">
        <v>7165</v>
      </c>
      <c r="D900" s="102" t="s">
        <v>4011</v>
      </c>
      <c r="E900" s="100" t="s">
        <v>5237</v>
      </c>
      <c r="F900" s="100" t="s">
        <v>5291</v>
      </c>
      <c r="G900" s="103">
        <v>1</v>
      </c>
      <c r="H900" s="13">
        <v>120</v>
      </c>
      <c r="I900" s="106">
        <f t="shared" si="13"/>
        <v>120</v>
      </c>
    </row>
    <row r="901" spans="1:9">
      <c r="A901" s="105">
        <v>7325706924348</v>
      </c>
      <c r="B901" s="100" t="s">
        <v>6295</v>
      </c>
      <c r="C901" s="102" t="s">
        <v>6296</v>
      </c>
      <c r="D901" s="102" t="s">
        <v>4011</v>
      </c>
      <c r="E901" s="100" t="s">
        <v>5237</v>
      </c>
      <c r="F901" s="100" t="s">
        <v>5239</v>
      </c>
      <c r="G901" s="103">
        <v>1</v>
      </c>
      <c r="H901" s="13">
        <v>110</v>
      </c>
      <c r="I901" s="106">
        <f t="shared" ref="I901:I964" si="14">H901*G901</f>
        <v>110</v>
      </c>
    </row>
    <row r="902" spans="1:9">
      <c r="A902" s="105">
        <v>7325706924355</v>
      </c>
      <c r="B902" s="100" t="s">
        <v>7166</v>
      </c>
      <c r="C902" s="102" t="s">
        <v>7167</v>
      </c>
      <c r="D902" s="102" t="s">
        <v>4011</v>
      </c>
      <c r="E902" s="100" t="s">
        <v>5237</v>
      </c>
      <c r="F902" s="100" t="s">
        <v>5239</v>
      </c>
      <c r="G902" s="103">
        <v>1</v>
      </c>
      <c r="H902" s="13">
        <v>110</v>
      </c>
      <c r="I902" s="106">
        <f t="shared" si="14"/>
        <v>110</v>
      </c>
    </row>
    <row r="903" spans="1:9">
      <c r="A903" s="105">
        <v>7325706924775</v>
      </c>
      <c r="B903" s="100" t="s">
        <v>7168</v>
      </c>
      <c r="C903" s="102" t="s">
        <v>7169</v>
      </c>
      <c r="D903" s="102" t="s">
        <v>4011</v>
      </c>
      <c r="E903" s="100" t="s">
        <v>5237</v>
      </c>
      <c r="F903" s="100" t="s">
        <v>5292</v>
      </c>
      <c r="G903" s="103">
        <v>1</v>
      </c>
      <c r="H903" s="13">
        <v>100</v>
      </c>
      <c r="I903" s="106">
        <f t="shared" si="14"/>
        <v>100</v>
      </c>
    </row>
    <row r="904" spans="1:9">
      <c r="A904" s="105">
        <v>7325706750626</v>
      </c>
      <c r="B904" s="100" t="s">
        <v>7170</v>
      </c>
      <c r="C904" s="102" t="s">
        <v>7171</v>
      </c>
      <c r="D904" s="102" t="s">
        <v>4011</v>
      </c>
      <c r="E904" s="100" t="s">
        <v>5269</v>
      </c>
      <c r="F904" s="100" t="s">
        <v>5330</v>
      </c>
      <c r="G904" s="103">
        <v>1</v>
      </c>
      <c r="H904" s="13">
        <v>150</v>
      </c>
      <c r="I904" s="106">
        <f t="shared" si="14"/>
        <v>150</v>
      </c>
    </row>
    <row r="905" spans="1:9">
      <c r="A905" s="105">
        <v>7325706752033</v>
      </c>
      <c r="B905" s="100" t="s">
        <v>7172</v>
      </c>
      <c r="C905" s="102" t="s">
        <v>7173</v>
      </c>
      <c r="D905" s="102" t="s">
        <v>4011</v>
      </c>
      <c r="E905" s="100" t="s">
        <v>5269</v>
      </c>
      <c r="F905" s="100" t="s">
        <v>5330</v>
      </c>
      <c r="G905" s="103">
        <v>1</v>
      </c>
      <c r="H905" s="13">
        <v>160</v>
      </c>
      <c r="I905" s="106">
        <f t="shared" si="14"/>
        <v>160</v>
      </c>
    </row>
    <row r="906" spans="1:9">
      <c r="A906" s="105">
        <v>7325706752040</v>
      </c>
      <c r="B906" s="100" t="s">
        <v>7174</v>
      </c>
      <c r="C906" s="102" t="s">
        <v>7175</v>
      </c>
      <c r="D906" s="102" t="s">
        <v>4011</v>
      </c>
      <c r="E906" s="100" t="s">
        <v>5269</v>
      </c>
      <c r="F906" s="100" t="s">
        <v>5330</v>
      </c>
      <c r="G906" s="103">
        <v>1</v>
      </c>
      <c r="H906" s="13">
        <v>160</v>
      </c>
      <c r="I906" s="106">
        <f t="shared" si="14"/>
        <v>160</v>
      </c>
    </row>
    <row r="907" spans="1:9">
      <c r="A907" s="105">
        <v>7325706769420</v>
      </c>
      <c r="B907" s="100" t="s">
        <v>7176</v>
      </c>
      <c r="C907" s="102" t="s">
        <v>7177</v>
      </c>
      <c r="D907" s="102" t="s">
        <v>4011</v>
      </c>
      <c r="E907" s="100" t="s">
        <v>5312</v>
      </c>
      <c r="F907" s="100" t="s">
        <v>5316</v>
      </c>
      <c r="G907" s="103">
        <v>1</v>
      </c>
      <c r="H907" s="13">
        <v>400</v>
      </c>
      <c r="I907" s="106">
        <f t="shared" si="14"/>
        <v>400</v>
      </c>
    </row>
    <row r="908" spans="1:9">
      <c r="A908" s="105">
        <v>7325706769444</v>
      </c>
      <c r="B908" s="100" t="s">
        <v>7178</v>
      </c>
      <c r="C908" s="102" t="s">
        <v>7179</v>
      </c>
      <c r="D908" s="102" t="s">
        <v>4011</v>
      </c>
      <c r="E908" s="100" t="s">
        <v>5312</v>
      </c>
      <c r="F908" s="100" t="s">
        <v>5316</v>
      </c>
      <c r="G908" s="103">
        <v>1</v>
      </c>
      <c r="H908" s="13">
        <v>400</v>
      </c>
      <c r="I908" s="106">
        <f t="shared" si="14"/>
        <v>400</v>
      </c>
    </row>
    <row r="909" spans="1:9">
      <c r="A909" s="105">
        <v>7325706769512</v>
      </c>
      <c r="B909" s="100" t="s">
        <v>7180</v>
      </c>
      <c r="C909" s="102" t="s">
        <v>7181</v>
      </c>
      <c r="D909" s="102" t="s">
        <v>4011</v>
      </c>
      <c r="E909" s="100" t="s">
        <v>5312</v>
      </c>
      <c r="F909" s="100" t="s">
        <v>5316</v>
      </c>
      <c r="G909" s="103">
        <v>1</v>
      </c>
      <c r="H909" s="13">
        <v>400</v>
      </c>
      <c r="I909" s="106">
        <f t="shared" si="14"/>
        <v>400</v>
      </c>
    </row>
    <row r="910" spans="1:9">
      <c r="A910" s="105">
        <v>7325706769529</v>
      </c>
      <c r="B910" s="100" t="s">
        <v>7182</v>
      </c>
      <c r="C910" s="102" t="s">
        <v>7183</v>
      </c>
      <c r="D910" s="102" t="s">
        <v>4011</v>
      </c>
      <c r="E910" s="100" t="s">
        <v>5312</v>
      </c>
      <c r="F910" s="100" t="s">
        <v>5316</v>
      </c>
      <c r="G910" s="103">
        <v>2</v>
      </c>
      <c r="H910" s="13">
        <v>400</v>
      </c>
      <c r="I910" s="106">
        <f t="shared" si="14"/>
        <v>800</v>
      </c>
    </row>
    <row r="911" spans="1:9">
      <c r="A911" s="105">
        <v>7325706769543</v>
      </c>
      <c r="B911" s="100" t="s">
        <v>7184</v>
      </c>
      <c r="C911" s="102" t="s">
        <v>7185</v>
      </c>
      <c r="D911" s="102" t="s">
        <v>4011</v>
      </c>
      <c r="E911" s="100" t="s">
        <v>5312</v>
      </c>
      <c r="F911" s="100" t="s">
        <v>5316</v>
      </c>
      <c r="G911" s="103">
        <v>2</v>
      </c>
      <c r="H911" s="13">
        <v>400</v>
      </c>
      <c r="I911" s="106">
        <f t="shared" si="14"/>
        <v>800</v>
      </c>
    </row>
    <row r="912" spans="1:9">
      <c r="A912" s="105">
        <v>7325706769550</v>
      </c>
      <c r="B912" s="100" t="s">
        <v>7186</v>
      </c>
      <c r="C912" s="102" t="s">
        <v>7187</v>
      </c>
      <c r="D912" s="102" t="s">
        <v>4011</v>
      </c>
      <c r="E912" s="100" t="s">
        <v>5312</v>
      </c>
      <c r="F912" s="100" t="s">
        <v>5316</v>
      </c>
      <c r="G912" s="103">
        <v>1</v>
      </c>
      <c r="H912" s="13">
        <v>400</v>
      </c>
      <c r="I912" s="106">
        <f t="shared" si="14"/>
        <v>400</v>
      </c>
    </row>
    <row r="913" spans="1:9">
      <c r="A913" s="105">
        <v>7325706909659</v>
      </c>
      <c r="B913" s="100" t="s">
        <v>6227</v>
      </c>
      <c r="C913" s="102" t="s">
        <v>6228</v>
      </c>
      <c r="D913" s="102" t="s">
        <v>4011</v>
      </c>
      <c r="E913" s="100" t="s">
        <v>5269</v>
      </c>
      <c r="F913" s="100" t="s">
        <v>5330</v>
      </c>
      <c r="G913" s="103">
        <v>1</v>
      </c>
      <c r="H913" s="13">
        <v>140</v>
      </c>
      <c r="I913" s="106">
        <f t="shared" si="14"/>
        <v>140</v>
      </c>
    </row>
    <row r="914" spans="1:9">
      <c r="A914" s="105">
        <v>7325702649467</v>
      </c>
      <c r="B914" s="100" t="s">
        <v>6018</v>
      </c>
      <c r="C914" s="102" t="s">
        <v>6019</v>
      </c>
      <c r="D914" s="102" t="s">
        <v>4011</v>
      </c>
      <c r="E914" s="100" t="s">
        <v>5279</v>
      </c>
      <c r="F914" s="100" t="s">
        <v>5280</v>
      </c>
      <c r="G914" s="103">
        <v>1</v>
      </c>
      <c r="H914" s="13">
        <v>99.99</v>
      </c>
      <c r="I914" s="106">
        <f t="shared" si="14"/>
        <v>99.99</v>
      </c>
    </row>
    <row r="915" spans="1:9">
      <c r="A915" s="105">
        <v>7325702649535</v>
      </c>
      <c r="B915" s="100" t="s">
        <v>7188</v>
      </c>
      <c r="C915" s="102" t="s">
        <v>7189</v>
      </c>
      <c r="D915" s="102" t="s">
        <v>4011</v>
      </c>
      <c r="E915" s="100" t="s">
        <v>5279</v>
      </c>
      <c r="F915" s="100" t="s">
        <v>5280</v>
      </c>
      <c r="G915" s="103">
        <v>1</v>
      </c>
      <c r="H915" s="13">
        <v>99.99</v>
      </c>
      <c r="I915" s="106">
        <f t="shared" si="14"/>
        <v>99.99</v>
      </c>
    </row>
    <row r="916" spans="1:9">
      <c r="A916" s="105">
        <v>7325705325993</v>
      </c>
      <c r="B916" s="100" t="s">
        <v>7190</v>
      </c>
      <c r="C916" s="102" t="s">
        <v>7191</v>
      </c>
      <c r="D916" s="102" t="s">
        <v>4011</v>
      </c>
      <c r="E916" s="100" t="s">
        <v>5269</v>
      </c>
      <c r="F916" s="100" t="s">
        <v>5272</v>
      </c>
      <c r="G916" s="103">
        <v>1</v>
      </c>
      <c r="H916" s="13">
        <v>140</v>
      </c>
      <c r="I916" s="106">
        <f t="shared" si="14"/>
        <v>140</v>
      </c>
    </row>
    <row r="917" spans="1:9">
      <c r="A917" s="105">
        <v>7325705438174</v>
      </c>
      <c r="B917" s="100" t="s">
        <v>7192</v>
      </c>
      <c r="C917" s="102" t="s">
        <v>7193</v>
      </c>
      <c r="D917" s="102" t="s">
        <v>4011</v>
      </c>
      <c r="E917" s="100" t="s">
        <v>5269</v>
      </c>
      <c r="F917" s="100" t="s">
        <v>5272</v>
      </c>
      <c r="G917" s="103">
        <v>1</v>
      </c>
      <c r="H917" s="13">
        <v>110</v>
      </c>
      <c r="I917" s="106">
        <f t="shared" si="14"/>
        <v>110</v>
      </c>
    </row>
    <row r="918" spans="1:9">
      <c r="A918" s="105">
        <v>7325705438211</v>
      </c>
      <c r="B918" s="100" t="s">
        <v>1725</v>
      </c>
      <c r="C918" s="102" t="s">
        <v>6196</v>
      </c>
      <c r="D918" s="102" t="s">
        <v>4011</v>
      </c>
      <c r="E918" s="100" t="s">
        <v>5269</v>
      </c>
      <c r="F918" s="100" t="s">
        <v>5272</v>
      </c>
      <c r="G918" s="103">
        <v>1</v>
      </c>
      <c r="H918" s="13">
        <v>110</v>
      </c>
      <c r="I918" s="106">
        <f t="shared" si="14"/>
        <v>110</v>
      </c>
    </row>
    <row r="919" spans="1:9">
      <c r="A919" s="105">
        <v>7325705438235</v>
      </c>
      <c r="B919" s="100" t="s">
        <v>6197</v>
      </c>
      <c r="C919" s="102" t="s">
        <v>6198</v>
      </c>
      <c r="D919" s="102" t="s">
        <v>4011</v>
      </c>
      <c r="E919" s="100" t="s">
        <v>5269</v>
      </c>
      <c r="F919" s="100" t="s">
        <v>5272</v>
      </c>
      <c r="G919" s="103">
        <v>1</v>
      </c>
      <c r="H919" s="13">
        <v>110</v>
      </c>
      <c r="I919" s="106">
        <f t="shared" si="14"/>
        <v>110</v>
      </c>
    </row>
    <row r="920" spans="1:9">
      <c r="A920" s="105">
        <v>7325705445820</v>
      </c>
      <c r="B920" s="100" t="s">
        <v>7194</v>
      </c>
      <c r="C920" s="102" t="s">
        <v>7195</v>
      </c>
      <c r="D920" s="102" t="s">
        <v>4011</v>
      </c>
      <c r="E920" s="100" t="s">
        <v>5269</v>
      </c>
      <c r="F920" s="100" t="s">
        <v>5272</v>
      </c>
      <c r="G920" s="103">
        <v>1</v>
      </c>
      <c r="H920" s="13">
        <v>110</v>
      </c>
      <c r="I920" s="106">
        <f t="shared" si="14"/>
        <v>110</v>
      </c>
    </row>
    <row r="921" spans="1:9">
      <c r="A921" s="105">
        <v>7325705445875</v>
      </c>
      <c r="B921" s="100" t="s">
        <v>7196</v>
      </c>
      <c r="C921" s="102" t="s">
        <v>7197</v>
      </c>
      <c r="D921" s="102" t="s">
        <v>4011</v>
      </c>
      <c r="E921" s="100" t="s">
        <v>5269</v>
      </c>
      <c r="F921" s="100" t="s">
        <v>5272</v>
      </c>
      <c r="G921" s="103">
        <v>1</v>
      </c>
      <c r="H921" s="13">
        <v>110</v>
      </c>
      <c r="I921" s="106">
        <f t="shared" si="14"/>
        <v>110</v>
      </c>
    </row>
    <row r="922" spans="1:9">
      <c r="A922" s="105">
        <v>7325705446322</v>
      </c>
      <c r="B922" s="100" t="s">
        <v>7198</v>
      </c>
      <c r="C922" s="102" t="s">
        <v>7199</v>
      </c>
      <c r="D922" s="102" t="s">
        <v>4011</v>
      </c>
      <c r="E922" s="100" t="s">
        <v>5269</v>
      </c>
      <c r="F922" s="100" t="s">
        <v>5272</v>
      </c>
      <c r="G922" s="103">
        <v>1</v>
      </c>
      <c r="H922" s="13">
        <v>99.99</v>
      </c>
      <c r="I922" s="106">
        <f t="shared" si="14"/>
        <v>99.99</v>
      </c>
    </row>
    <row r="923" spans="1:9">
      <c r="A923" s="105">
        <v>7325705936724</v>
      </c>
      <c r="B923" s="100" t="s">
        <v>7200</v>
      </c>
      <c r="C923" s="102" t="s">
        <v>7201</v>
      </c>
      <c r="D923" s="102" t="s">
        <v>4011</v>
      </c>
      <c r="E923" s="100" t="s">
        <v>5269</v>
      </c>
      <c r="F923" s="100" t="s">
        <v>5272</v>
      </c>
      <c r="G923" s="103">
        <v>1</v>
      </c>
      <c r="H923" s="13">
        <v>99.99</v>
      </c>
      <c r="I923" s="106">
        <f t="shared" si="14"/>
        <v>99.99</v>
      </c>
    </row>
    <row r="924" spans="1:9">
      <c r="A924" s="105">
        <v>7325706117184</v>
      </c>
      <c r="B924" s="100" t="s">
        <v>7202</v>
      </c>
      <c r="C924" s="102" t="s">
        <v>7203</v>
      </c>
      <c r="D924" s="102" t="s">
        <v>4011</v>
      </c>
      <c r="E924" s="100" t="s">
        <v>5279</v>
      </c>
      <c r="F924" s="100" t="s">
        <v>5284</v>
      </c>
      <c r="G924" s="103">
        <v>1</v>
      </c>
      <c r="H924" s="13">
        <v>130</v>
      </c>
      <c r="I924" s="106">
        <f t="shared" si="14"/>
        <v>130</v>
      </c>
    </row>
    <row r="925" spans="1:9">
      <c r="A925" s="105">
        <v>7325706308599</v>
      </c>
      <c r="B925" s="100" t="s">
        <v>7204</v>
      </c>
      <c r="C925" s="102" t="s">
        <v>7205</v>
      </c>
      <c r="D925" s="102" t="s">
        <v>4011</v>
      </c>
      <c r="E925" s="100" t="s">
        <v>5269</v>
      </c>
      <c r="F925" s="100" t="s">
        <v>5272</v>
      </c>
      <c r="G925" s="103">
        <v>1</v>
      </c>
      <c r="H925" s="13">
        <v>110</v>
      </c>
      <c r="I925" s="106">
        <f t="shared" si="14"/>
        <v>110</v>
      </c>
    </row>
    <row r="926" spans="1:9">
      <c r="A926" s="105">
        <v>7325706799274</v>
      </c>
      <c r="B926" s="100" t="s">
        <v>7206</v>
      </c>
      <c r="C926" s="102" t="s">
        <v>7207</v>
      </c>
      <c r="D926" s="102" t="s">
        <v>4011</v>
      </c>
      <c r="E926" s="100" t="s">
        <v>5279</v>
      </c>
      <c r="F926" s="100" t="s">
        <v>5280</v>
      </c>
      <c r="G926" s="103">
        <v>2</v>
      </c>
      <c r="H926" s="13">
        <v>140</v>
      </c>
      <c r="I926" s="106">
        <f t="shared" si="14"/>
        <v>280</v>
      </c>
    </row>
    <row r="927" spans="1:9">
      <c r="A927" s="105">
        <v>7325706799298</v>
      </c>
      <c r="B927" s="100" t="s">
        <v>7208</v>
      </c>
      <c r="C927" s="102" t="s">
        <v>7209</v>
      </c>
      <c r="D927" s="102" t="s">
        <v>4011</v>
      </c>
      <c r="E927" s="100" t="s">
        <v>5279</v>
      </c>
      <c r="F927" s="100" t="s">
        <v>5280</v>
      </c>
      <c r="G927" s="103">
        <v>2</v>
      </c>
      <c r="H927" s="13">
        <v>140</v>
      </c>
      <c r="I927" s="106">
        <f t="shared" si="14"/>
        <v>280</v>
      </c>
    </row>
    <row r="928" spans="1:9">
      <c r="A928" s="105">
        <v>7325706799311</v>
      </c>
      <c r="B928" s="100" t="s">
        <v>7210</v>
      </c>
      <c r="C928" s="102" t="s">
        <v>7211</v>
      </c>
      <c r="D928" s="102" t="s">
        <v>4011</v>
      </c>
      <c r="E928" s="100" t="s">
        <v>5279</v>
      </c>
      <c r="F928" s="100" t="s">
        <v>5280</v>
      </c>
      <c r="G928" s="103">
        <v>2</v>
      </c>
      <c r="H928" s="13">
        <v>140</v>
      </c>
      <c r="I928" s="106">
        <f t="shared" si="14"/>
        <v>280</v>
      </c>
    </row>
    <row r="929" spans="1:9">
      <c r="A929" s="105">
        <v>7325706799328</v>
      </c>
      <c r="B929" s="100" t="s">
        <v>7212</v>
      </c>
      <c r="C929" s="102" t="s">
        <v>7213</v>
      </c>
      <c r="D929" s="102" t="s">
        <v>4011</v>
      </c>
      <c r="E929" s="100" t="s">
        <v>5279</v>
      </c>
      <c r="F929" s="100" t="s">
        <v>5280</v>
      </c>
      <c r="G929" s="103">
        <v>2</v>
      </c>
      <c r="H929" s="13">
        <v>140</v>
      </c>
      <c r="I929" s="106">
        <f t="shared" si="14"/>
        <v>280</v>
      </c>
    </row>
    <row r="930" spans="1:9">
      <c r="A930" s="105">
        <v>7325706799366</v>
      </c>
      <c r="B930" s="100" t="s">
        <v>7214</v>
      </c>
      <c r="C930" s="102" t="s">
        <v>7215</v>
      </c>
      <c r="D930" s="102" t="s">
        <v>4011</v>
      </c>
      <c r="E930" s="100" t="s">
        <v>5279</v>
      </c>
      <c r="F930" s="100" t="s">
        <v>5280</v>
      </c>
      <c r="G930" s="103">
        <v>2</v>
      </c>
      <c r="H930" s="13">
        <v>140</v>
      </c>
      <c r="I930" s="106">
        <f t="shared" si="14"/>
        <v>280</v>
      </c>
    </row>
    <row r="931" spans="1:9">
      <c r="A931" s="105">
        <v>7325706799403</v>
      </c>
      <c r="B931" s="100" t="s">
        <v>7216</v>
      </c>
      <c r="C931" s="102" t="s">
        <v>7217</v>
      </c>
      <c r="D931" s="102" t="s">
        <v>4011</v>
      </c>
      <c r="E931" s="100" t="s">
        <v>5279</v>
      </c>
      <c r="F931" s="100" t="s">
        <v>5280</v>
      </c>
      <c r="G931" s="103">
        <v>1</v>
      </c>
      <c r="H931" s="13">
        <v>140</v>
      </c>
      <c r="I931" s="106">
        <f t="shared" si="14"/>
        <v>140</v>
      </c>
    </row>
    <row r="932" spans="1:9">
      <c r="A932" s="105">
        <v>7325706799441</v>
      </c>
      <c r="B932" s="100" t="s">
        <v>7218</v>
      </c>
      <c r="C932" s="102" t="s">
        <v>7219</v>
      </c>
      <c r="D932" s="102" t="s">
        <v>4011</v>
      </c>
      <c r="E932" s="100" t="s">
        <v>5279</v>
      </c>
      <c r="F932" s="100" t="s">
        <v>5280</v>
      </c>
      <c r="G932" s="103">
        <v>1</v>
      </c>
      <c r="H932" s="13">
        <v>140</v>
      </c>
      <c r="I932" s="106">
        <f t="shared" si="14"/>
        <v>140</v>
      </c>
    </row>
    <row r="933" spans="1:9">
      <c r="A933" s="105">
        <v>7325706799489</v>
      </c>
      <c r="B933" s="100" t="s">
        <v>7220</v>
      </c>
      <c r="C933" s="102" t="s">
        <v>7221</v>
      </c>
      <c r="D933" s="102" t="s">
        <v>4011</v>
      </c>
      <c r="E933" s="100" t="s">
        <v>5279</v>
      </c>
      <c r="F933" s="100" t="s">
        <v>5280</v>
      </c>
      <c r="G933" s="103">
        <v>1</v>
      </c>
      <c r="H933" s="13">
        <v>140</v>
      </c>
      <c r="I933" s="106">
        <f t="shared" si="14"/>
        <v>140</v>
      </c>
    </row>
    <row r="934" spans="1:9">
      <c r="A934" s="105">
        <v>7325706799540</v>
      </c>
      <c r="B934" s="100" t="s">
        <v>7222</v>
      </c>
      <c r="C934" s="102" t="s">
        <v>7223</v>
      </c>
      <c r="D934" s="102" t="s">
        <v>4011</v>
      </c>
      <c r="E934" s="100" t="s">
        <v>5279</v>
      </c>
      <c r="F934" s="100" t="s">
        <v>5280</v>
      </c>
      <c r="G934" s="103">
        <v>1</v>
      </c>
      <c r="H934" s="13">
        <v>140</v>
      </c>
      <c r="I934" s="106">
        <f t="shared" si="14"/>
        <v>140</v>
      </c>
    </row>
    <row r="935" spans="1:9">
      <c r="A935" s="105">
        <v>7325706799571</v>
      </c>
      <c r="B935" s="100" t="s">
        <v>7224</v>
      </c>
      <c r="C935" s="102" t="s">
        <v>7225</v>
      </c>
      <c r="D935" s="102" t="s">
        <v>4011</v>
      </c>
      <c r="E935" s="100" t="s">
        <v>5279</v>
      </c>
      <c r="F935" s="100" t="s">
        <v>5280</v>
      </c>
      <c r="G935" s="103">
        <v>1</v>
      </c>
      <c r="H935" s="13">
        <v>140</v>
      </c>
      <c r="I935" s="106">
        <f t="shared" si="14"/>
        <v>140</v>
      </c>
    </row>
    <row r="936" spans="1:9">
      <c r="A936" s="105">
        <v>7325705325993</v>
      </c>
      <c r="B936" s="100" t="s">
        <v>7190</v>
      </c>
      <c r="C936" s="102" t="s">
        <v>7191</v>
      </c>
      <c r="D936" s="102" t="s">
        <v>4011</v>
      </c>
      <c r="E936" s="100" t="s">
        <v>5269</v>
      </c>
      <c r="F936" s="100" t="s">
        <v>5272</v>
      </c>
      <c r="G936" s="103">
        <v>1</v>
      </c>
      <c r="H936" s="13">
        <v>140</v>
      </c>
      <c r="I936" s="106">
        <f t="shared" si="14"/>
        <v>140</v>
      </c>
    </row>
    <row r="937" spans="1:9">
      <c r="A937" s="105">
        <v>7325705445608</v>
      </c>
      <c r="B937" s="100" t="s">
        <v>679</v>
      </c>
      <c r="C937" s="102" t="s">
        <v>6158</v>
      </c>
      <c r="D937" s="102" t="s">
        <v>4011</v>
      </c>
      <c r="E937" s="100" t="s">
        <v>5269</v>
      </c>
      <c r="F937" s="100" t="s">
        <v>5272</v>
      </c>
      <c r="G937" s="103">
        <v>1</v>
      </c>
      <c r="H937" s="13">
        <v>110</v>
      </c>
      <c r="I937" s="106">
        <f t="shared" si="14"/>
        <v>110</v>
      </c>
    </row>
    <row r="938" spans="1:9">
      <c r="A938" s="105">
        <v>7325706366629</v>
      </c>
      <c r="B938" s="100" t="s">
        <v>7226</v>
      </c>
      <c r="C938" s="102" t="s">
        <v>7227</v>
      </c>
      <c r="D938" s="102" t="s">
        <v>4011</v>
      </c>
      <c r="E938" s="100" t="s">
        <v>5269</v>
      </c>
      <c r="F938" s="100" t="s">
        <v>5326</v>
      </c>
      <c r="G938" s="103">
        <v>1</v>
      </c>
      <c r="H938" s="13">
        <v>120</v>
      </c>
      <c r="I938" s="106">
        <f t="shared" si="14"/>
        <v>120</v>
      </c>
    </row>
    <row r="939" spans="1:9">
      <c r="A939" s="105">
        <v>7325706366636</v>
      </c>
      <c r="B939" s="100" t="s">
        <v>7228</v>
      </c>
      <c r="C939" s="102" t="s">
        <v>7229</v>
      </c>
      <c r="D939" s="102" t="s">
        <v>4011</v>
      </c>
      <c r="E939" s="100" t="s">
        <v>5269</v>
      </c>
      <c r="F939" s="100" t="s">
        <v>5326</v>
      </c>
      <c r="G939" s="103">
        <v>1</v>
      </c>
      <c r="H939" s="13">
        <v>120</v>
      </c>
      <c r="I939" s="106">
        <f t="shared" si="14"/>
        <v>120</v>
      </c>
    </row>
    <row r="940" spans="1:9">
      <c r="A940" s="105">
        <v>7325706366711</v>
      </c>
      <c r="B940" s="100" t="s">
        <v>7230</v>
      </c>
      <c r="C940" s="102" t="s">
        <v>7231</v>
      </c>
      <c r="D940" s="102" t="s">
        <v>4011</v>
      </c>
      <c r="E940" s="100" t="s">
        <v>5269</v>
      </c>
      <c r="F940" s="100" t="s">
        <v>5326</v>
      </c>
      <c r="G940" s="103">
        <v>1</v>
      </c>
      <c r="H940" s="13">
        <v>120</v>
      </c>
      <c r="I940" s="106">
        <f t="shared" si="14"/>
        <v>120</v>
      </c>
    </row>
    <row r="941" spans="1:9">
      <c r="A941" s="105">
        <v>7325706366728</v>
      </c>
      <c r="B941" s="100" t="s">
        <v>7232</v>
      </c>
      <c r="C941" s="102" t="s">
        <v>7233</v>
      </c>
      <c r="D941" s="102" t="s">
        <v>4011</v>
      </c>
      <c r="E941" s="100" t="s">
        <v>5269</v>
      </c>
      <c r="F941" s="100" t="s">
        <v>5326</v>
      </c>
      <c r="G941" s="103">
        <v>1</v>
      </c>
      <c r="H941" s="13">
        <v>120</v>
      </c>
      <c r="I941" s="106">
        <f t="shared" si="14"/>
        <v>120</v>
      </c>
    </row>
    <row r="942" spans="1:9">
      <c r="A942" s="105">
        <v>7325706748623</v>
      </c>
      <c r="B942" s="100" t="s">
        <v>7234</v>
      </c>
      <c r="C942" s="102" t="s">
        <v>7235</v>
      </c>
      <c r="D942" s="102" t="s">
        <v>4011</v>
      </c>
      <c r="E942" s="100" t="s">
        <v>5269</v>
      </c>
      <c r="F942" s="100" t="s">
        <v>5326</v>
      </c>
      <c r="G942" s="103">
        <v>2</v>
      </c>
      <c r="H942" s="13">
        <v>120</v>
      </c>
      <c r="I942" s="106">
        <f t="shared" si="14"/>
        <v>240</v>
      </c>
    </row>
    <row r="943" spans="1:9">
      <c r="A943" s="105">
        <v>7325706748630</v>
      </c>
      <c r="B943" s="100" t="s">
        <v>7236</v>
      </c>
      <c r="C943" s="102" t="s">
        <v>7237</v>
      </c>
      <c r="D943" s="102" t="s">
        <v>4011</v>
      </c>
      <c r="E943" s="100" t="s">
        <v>5269</v>
      </c>
      <c r="F943" s="100" t="s">
        <v>5326</v>
      </c>
      <c r="G943" s="103">
        <v>1</v>
      </c>
      <c r="H943" s="13">
        <v>120</v>
      </c>
      <c r="I943" s="106">
        <f t="shared" si="14"/>
        <v>120</v>
      </c>
    </row>
    <row r="944" spans="1:9">
      <c r="A944" s="105">
        <v>7325706761158</v>
      </c>
      <c r="B944" s="100" t="s">
        <v>7238</v>
      </c>
      <c r="C944" s="102" t="s">
        <v>7239</v>
      </c>
      <c r="D944" s="102" t="s">
        <v>4011</v>
      </c>
      <c r="E944" s="100" t="s">
        <v>5269</v>
      </c>
      <c r="F944" s="100" t="s">
        <v>5326</v>
      </c>
      <c r="G944" s="103">
        <v>1</v>
      </c>
      <c r="H944" s="13">
        <v>140</v>
      </c>
      <c r="I944" s="106">
        <f t="shared" si="14"/>
        <v>140</v>
      </c>
    </row>
    <row r="945" spans="1:9">
      <c r="A945" s="105">
        <v>7325706761165</v>
      </c>
      <c r="B945" s="100" t="s">
        <v>7240</v>
      </c>
      <c r="C945" s="102" t="s">
        <v>7241</v>
      </c>
      <c r="D945" s="102" t="s">
        <v>4011</v>
      </c>
      <c r="E945" s="100" t="s">
        <v>5269</v>
      </c>
      <c r="F945" s="100" t="s">
        <v>5326</v>
      </c>
      <c r="G945" s="103">
        <v>1</v>
      </c>
      <c r="H945" s="13">
        <v>140</v>
      </c>
      <c r="I945" s="106">
        <f t="shared" si="14"/>
        <v>140</v>
      </c>
    </row>
    <row r="946" spans="1:9">
      <c r="A946" s="105">
        <v>7325706761257</v>
      </c>
      <c r="B946" s="100" t="s">
        <v>7242</v>
      </c>
      <c r="C946" s="102" t="s">
        <v>7243</v>
      </c>
      <c r="D946" s="102" t="s">
        <v>4011</v>
      </c>
      <c r="E946" s="100" t="s">
        <v>5269</v>
      </c>
      <c r="F946" s="100" t="s">
        <v>5326</v>
      </c>
      <c r="G946" s="103">
        <v>1</v>
      </c>
      <c r="H946" s="13">
        <v>140</v>
      </c>
      <c r="I946" s="106">
        <f t="shared" si="14"/>
        <v>140</v>
      </c>
    </row>
    <row r="947" spans="1:9">
      <c r="A947" s="105">
        <v>7325706761332</v>
      </c>
      <c r="B947" s="100" t="s">
        <v>3938</v>
      </c>
      <c r="C947" s="102" t="s">
        <v>7244</v>
      </c>
      <c r="D947" s="102" t="s">
        <v>4011</v>
      </c>
      <c r="E947" s="100" t="s">
        <v>5269</v>
      </c>
      <c r="F947" s="100" t="s">
        <v>5326</v>
      </c>
      <c r="G947" s="103">
        <v>2</v>
      </c>
      <c r="H947" s="13">
        <v>140</v>
      </c>
      <c r="I947" s="106">
        <f t="shared" si="14"/>
        <v>280</v>
      </c>
    </row>
    <row r="948" spans="1:9">
      <c r="A948" s="105">
        <v>7325706761349</v>
      </c>
      <c r="B948" s="100" t="s">
        <v>7245</v>
      </c>
      <c r="C948" s="102" t="s">
        <v>7246</v>
      </c>
      <c r="D948" s="102" t="s">
        <v>4011</v>
      </c>
      <c r="E948" s="100" t="s">
        <v>5269</v>
      </c>
      <c r="F948" s="100" t="s">
        <v>5326</v>
      </c>
      <c r="G948" s="103">
        <v>1</v>
      </c>
      <c r="H948" s="13">
        <v>140</v>
      </c>
      <c r="I948" s="106">
        <f t="shared" si="14"/>
        <v>140</v>
      </c>
    </row>
    <row r="949" spans="1:9">
      <c r="A949" s="105">
        <v>7325706896812</v>
      </c>
      <c r="B949" s="100" t="s">
        <v>2456</v>
      </c>
      <c r="C949" s="102" t="s">
        <v>7247</v>
      </c>
      <c r="D949" s="102" t="s">
        <v>4011</v>
      </c>
      <c r="E949" s="100" t="s">
        <v>5211</v>
      </c>
      <c r="F949" s="100" t="s">
        <v>5302</v>
      </c>
      <c r="G949" s="103">
        <v>1</v>
      </c>
      <c r="H949" s="13">
        <v>120</v>
      </c>
      <c r="I949" s="106">
        <f t="shared" si="14"/>
        <v>120</v>
      </c>
    </row>
    <row r="950" spans="1:9">
      <c r="A950" s="105">
        <v>7325706909673</v>
      </c>
      <c r="B950" s="100" t="s">
        <v>7248</v>
      </c>
      <c r="C950" s="102" t="s">
        <v>7249</v>
      </c>
      <c r="D950" s="102" t="s">
        <v>4011</v>
      </c>
      <c r="E950" s="100" t="s">
        <v>5269</v>
      </c>
      <c r="F950" s="100" t="s">
        <v>5330</v>
      </c>
      <c r="G950" s="103">
        <v>1</v>
      </c>
      <c r="H950" s="13">
        <v>140</v>
      </c>
      <c r="I950" s="106">
        <f t="shared" si="14"/>
        <v>140</v>
      </c>
    </row>
    <row r="951" spans="1:9">
      <c r="A951" s="105">
        <v>7325706933029</v>
      </c>
      <c r="B951" s="100" t="s">
        <v>6287</v>
      </c>
      <c r="C951" s="102" t="s">
        <v>6288</v>
      </c>
      <c r="D951" s="102" t="s">
        <v>4011</v>
      </c>
      <c r="E951" s="100" t="s">
        <v>5259</v>
      </c>
      <c r="F951" s="100" t="s">
        <v>5259</v>
      </c>
      <c r="G951" s="103">
        <v>1</v>
      </c>
      <c r="H951" s="13">
        <v>100</v>
      </c>
      <c r="I951" s="106">
        <f t="shared" si="14"/>
        <v>100</v>
      </c>
    </row>
    <row r="952" spans="1:9">
      <c r="A952" s="105">
        <v>7325706933128</v>
      </c>
      <c r="B952" s="100" t="s">
        <v>7250</v>
      </c>
      <c r="C952" s="102" t="s">
        <v>7251</v>
      </c>
      <c r="D952" s="102" t="s">
        <v>4011</v>
      </c>
      <c r="E952" s="100" t="s">
        <v>5259</v>
      </c>
      <c r="F952" s="100" t="s">
        <v>5259</v>
      </c>
      <c r="G952" s="103">
        <v>1</v>
      </c>
      <c r="H952" s="13">
        <v>100</v>
      </c>
      <c r="I952" s="106">
        <f t="shared" si="14"/>
        <v>100</v>
      </c>
    </row>
    <row r="953" spans="1:9">
      <c r="A953" s="105">
        <v>7325705576869</v>
      </c>
      <c r="B953" s="100" t="s">
        <v>6393</v>
      </c>
      <c r="C953" s="102" t="s">
        <v>6394</v>
      </c>
      <c r="D953" s="102" t="s">
        <v>4771</v>
      </c>
      <c r="E953" s="100" t="s">
        <v>5237</v>
      </c>
      <c r="F953" s="100" t="s">
        <v>5292</v>
      </c>
      <c r="G953" s="103">
        <v>2</v>
      </c>
      <c r="H953" s="13">
        <v>100</v>
      </c>
      <c r="I953" s="106">
        <f t="shared" si="14"/>
        <v>200</v>
      </c>
    </row>
    <row r="954" spans="1:9">
      <c r="A954" s="105">
        <v>7325705577002</v>
      </c>
      <c r="B954" s="100" t="s">
        <v>6996</v>
      </c>
      <c r="C954" s="102" t="s">
        <v>6997</v>
      </c>
      <c r="D954" s="102" t="s">
        <v>4771</v>
      </c>
      <c r="E954" s="100" t="s">
        <v>5237</v>
      </c>
      <c r="F954" s="100" t="s">
        <v>5292</v>
      </c>
      <c r="G954" s="103">
        <v>2</v>
      </c>
      <c r="H954" s="13">
        <v>100</v>
      </c>
      <c r="I954" s="106">
        <f t="shared" si="14"/>
        <v>200</v>
      </c>
    </row>
    <row r="955" spans="1:9">
      <c r="A955" s="105">
        <v>7325705577279</v>
      </c>
      <c r="B955" s="100" t="s">
        <v>6248</v>
      </c>
      <c r="C955" s="102" t="s">
        <v>6400</v>
      </c>
      <c r="D955" s="102" t="s">
        <v>4771</v>
      </c>
      <c r="E955" s="100" t="s">
        <v>5237</v>
      </c>
      <c r="F955" s="100" t="s">
        <v>5292</v>
      </c>
      <c r="G955" s="103">
        <v>4</v>
      </c>
      <c r="H955" s="13">
        <v>100</v>
      </c>
      <c r="I955" s="106">
        <f t="shared" si="14"/>
        <v>400</v>
      </c>
    </row>
    <row r="956" spans="1:9">
      <c r="A956" s="105">
        <v>7325705577330</v>
      </c>
      <c r="B956" s="100" t="s">
        <v>7000</v>
      </c>
      <c r="C956" s="102" t="s">
        <v>7001</v>
      </c>
      <c r="D956" s="102" t="s">
        <v>4771</v>
      </c>
      <c r="E956" s="100" t="s">
        <v>5237</v>
      </c>
      <c r="F956" s="100" t="s">
        <v>5292</v>
      </c>
      <c r="G956" s="103">
        <v>3</v>
      </c>
      <c r="H956" s="13">
        <v>99.99</v>
      </c>
      <c r="I956" s="106">
        <f t="shared" si="14"/>
        <v>299.96999999999997</v>
      </c>
    </row>
    <row r="957" spans="1:9">
      <c r="A957" s="105">
        <v>7325705577347</v>
      </c>
      <c r="B957" s="100" t="s">
        <v>7002</v>
      </c>
      <c r="C957" s="102" t="s">
        <v>7003</v>
      </c>
      <c r="D957" s="102" t="s">
        <v>4771</v>
      </c>
      <c r="E957" s="100" t="s">
        <v>5237</v>
      </c>
      <c r="F957" s="100" t="s">
        <v>5292</v>
      </c>
      <c r="G957" s="103">
        <v>4</v>
      </c>
      <c r="H957" s="13">
        <v>99.99</v>
      </c>
      <c r="I957" s="106">
        <f t="shared" si="14"/>
        <v>399.96</v>
      </c>
    </row>
    <row r="958" spans="1:9">
      <c r="A958" s="105">
        <v>7325705829620</v>
      </c>
      <c r="B958" s="100" t="s">
        <v>7013</v>
      </c>
      <c r="C958" s="102" t="s">
        <v>7014</v>
      </c>
      <c r="D958" s="102" t="s">
        <v>4771</v>
      </c>
      <c r="E958" s="100" t="s">
        <v>5237</v>
      </c>
      <c r="F958" s="100" t="s">
        <v>5290</v>
      </c>
      <c r="G958" s="103">
        <v>5</v>
      </c>
      <c r="H958" s="13">
        <v>49.99</v>
      </c>
      <c r="I958" s="106">
        <f t="shared" si="14"/>
        <v>249.95000000000002</v>
      </c>
    </row>
    <row r="959" spans="1:9">
      <c r="A959" s="105">
        <v>7325705829767</v>
      </c>
      <c r="B959" s="100" t="s">
        <v>471</v>
      </c>
      <c r="C959" s="102" t="s">
        <v>7019</v>
      </c>
      <c r="D959" s="102" t="s">
        <v>4771</v>
      </c>
      <c r="E959" s="100" t="s">
        <v>5237</v>
      </c>
      <c r="F959" s="100" t="s">
        <v>5290</v>
      </c>
      <c r="G959" s="103">
        <v>4</v>
      </c>
      <c r="H959" s="13">
        <v>49.99</v>
      </c>
      <c r="I959" s="106">
        <f t="shared" si="14"/>
        <v>199.96</v>
      </c>
    </row>
    <row r="960" spans="1:9">
      <c r="A960" s="105">
        <v>7325705829781</v>
      </c>
      <c r="B960" s="100" t="s">
        <v>468</v>
      </c>
      <c r="C960" s="102" t="s">
        <v>7020</v>
      </c>
      <c r="D960" s="102" t="s">
        <v>4771</v>
      </c>
      <c r="E960" s="100" t="s">
        <v>5237</v>
      </c>
      <c r="F960" s="100" t="s">
        <v>5290</v>
      </c>
      <c r="G960" s="103">
        <v>2</v>
      </c>
      <c r="H960" s="13">
        <v>49.99</v>
      </c>
      <c r="I960" s="106">
        <f t="shared" si="14"/>
        <v>99.98</v>
      </c>
    </row>
    <row r="961" spans="1:9">
      <c r="A961" s="105">
        <v>7325706727345</v>
      </c>
      <c r="B961" s="100" t="s">
        <v>2506</v>
      </c>
      <c r="C961" s="102" t="s">
        <v>7252</v>
      </c>
      <c r="D961" s="102" t="s">
        <v>4771</v>
      </c>
      <c r="E961" s="100" t="s">
        <v>5237</v>
      </c>
      <c r="F961" s="100" t="s">
        <v>5239</v>
      </c>
      <c r="G961" s="103">
        <v>2</v>
      </c>
      <c r="H961" s="13">
        <v>140</v>
      </c>
      <c r="I961" s="106">
        <f t="shared" si="14"/>
        <v>280</v>
      </c>
    </row>
    <row r="962" spans="1:9">
      <c r="A962" s="105">
        <v>7325706858926</v>
      </c>
      <c r="B962" s="100" t="s">
        <v>7253</v>
      </c>
      <c r="C962" s="102" t="s">
        <v>7254</v>
      </c>
      <c r="D962" s="102" t="s">
        <v>4771</v>
      </c>
      <c r="E962" s="100" t="s">
        <v>5279</v>
      </c>
      <c r="F962" s="100" t="s">
        <v>5280</v>
      </c>
      <c r="G962" s="103">
        <v>1</v>
      </c>
      <c r="H962" s="13">
        <v>130</v>
      </c>
      <c r="I962" s="106">
        <f t="shared" si="14"/>
        <v>130</v>
      </c>
    </row>
    <row r="963" spans="1:9">
      <c r="A963" s="105">
        <v>7325706904500</v>
      </c>
      <c r="B963" s="100" t="s">
        <v>7255</v>
      </c>
      <c r="C963" s="102" t="s">
        <v>7256</v>
      </c>
      <c r="D963" s="102" t="s">
        <v>4771</v>
      </c>
      <c r="E963" s="100" t="s">
        <v>5259</v>
      </c>
      <c r="F963" s="100" t="s">
        <v>5237</v>
      </c>
      <c r="G963" s="103">
        <v>2</v>
      </c>
      <c r="H963" s="13">
        <v>100</v>
      </c>
      <c r="I963" s="106">
        <f t="shared" si="14"/>
        <v>200</v>
      </c>
    </row>
    <row r="964" spans="1:9">
      <c r="A964" s="105">
        <v>7325706904524</v>
      </c>
      <c r="B964" s="100" t="s">
        <v>7257</v>
      </c>
      <c r="C964" s="102" t="s">
        <v>7258</v>
      </c>
      <c r="D964" s="102" t="s">
        <v>4771</v>
      </c>
      <c r="E964" s="100" t="s">
        <v>5259</v>
      </c>
      <c r="F964" s="100" t="s">
        <v>5237</v>
      </c>
      <c r="G964" s="103">
        <v>2</v>
      </c>
      <c r="H964" s="13">
        <v>100</v>
      </c>
      <c r="I964" s="106">
        <f t="shared" si="14"/>
        <v>200</v>
      </c>
    </row>
    <row r="965" spans="1:9">
      <c r="A965" s="105">
        <v>7325706904548</v>
      </c>
      <c r="B965" s="100" t="s">
        <v>7259</v>
      </c>
      <c r="C965" s="102" t="s">
        <v>7260</v>
      </c>
      <c r="D965" s="102" t="s">
        <v>4771</v>
      </c>
      <c r="E965" s="100" t="s">
        <v>5259</v>
      </c>
      <c r="F965" s="100" t="s">
        <v>5237</v>
      </c>
      <c r="G965" s="103">
        <v>1</v>
      </c>
      <c r="H965" s="13">
        <v>100</v>
      </c>
      <c r="I965" s="106">
        <f t="shared" ref="I965:I1028" si="15">H965*G965</f>
        <v>100</v>
      </c>
    </row>
    <row r="966" spans="1:9">
      <c r="A966" s="105">
        <v>7325706921514</v>
      </c>
      <c r="B966" s="100" t="s">
        <v>7033</v>
      </c>
      <c r="C966" s="102" t="s">
        <v>7034</v>
      </c>
      <c r="D966" s="102" t="s">
        <v>4771</v>
      </c>
      <c r="E966" s="100" t="s">
        <v>5237</v>
      </c>
      <c r="F966" s="100" t="s">
        <v>5239</v>
      </c>
      <c r="G966" s="103">
        <v>1</v>
      </c>
      <c r="H966" s="13">
        <v>120</v>
      </c>
      <c r="I966" s="106">
        <f t="shared" si="15"/>
        <v>120</v>
      </c>
    </row>
    <row r="967" spans="1:9">
      <c r="A967" s="105">
        <v>7325701148442</v>
      </c>
      <c r="B967" s="100" t="s">
        <v>6364</v>
      </c>
      <c r="C967" s="102" t="s">
        <v>6365</v>
      </c>
      <c r="D967" s="102" t="s">
        <v>4771</v>
      </c>
      <c r="E967" s="100" t="s">
        <v>5269</v>
      </c>
      <c r="F967" s="100" t="s">
        <v>5272</v>
      </c>
      <c r="G967" s="103">
        <v>1</v>
      </c>
      <c r="H967" s="13">
        <v>120</v>
      </c>
      <c r="I967" s="106">
        <f t="shared" si="15"/>
        <v>120</v>
      </c>
    </row>
    <row r="968" spans="1:9">
      <c r="A968" s="105">
        <v>7325701148473</v>
      </c>
      <c r="B968" s="100" t="s">
        <v>7261</v>
      </c>
      <c r="C968" s="102" t="s">
        <v>7262</v>
      </c>
      <c r="D968" s="102" t="s">
        <v>4771</v>
      </c>
      <c r="E968" s="100" t="s">
        <v>5269</v>
      </c>
      <c r="F968" s="100" t="s">
        <v>5272</v>
      </c>
      <c r="G968" s="103">
        <v>2</v>
      </c>
      <c r="H968" s="13">
        <v>120</v>
      </c>
      <c r="I968" s="106">
        <f t="shared" si="15"/>
        <v>240</v>
      </c>
    </row>
    <row r="969" spans="1:9">
      <c r="A969" s="105">
        <v>7325701148480</v>
      </c>
      <c r="B969" s="100" t="s">
        <v>6370</v>
      </c>
      <c r="C969" s="102" t="s">
        <v>6371</v>
      </c>
      <c r="D969" s="102" t="s">
        <v>4771</v>
      </c>
      <c r="E969" s="100" t="s">
        <v>5269</v>
      </c>
      <c r="F969" s="100" t="s">
        <v>5272</v>
      </c>
      <c r="G969" s="103">
        <v>2</v>
      </c>
      <c r="H969" s="13">
        <v>120</v>
      </c>
      <c r="I969" s="106">
        <f t="shared" si="15"/>
        <v>240</v>
      </c>
    </row>
    <row r="970" spans="1:9">
      <c r="A970" s="105">
        <v>7325701766790</v>
      </c>
      <c r="B970" s="100" t="s">
        <v>6319</v>
      </c>
      <c r="C970" s="102" t="s">
        <v>6320</v>
      </c>
      <c r="D970" s="102" t="s">
        <v>4771</v>
      </c>
      <c r="E970" s="100" t="s">
        <v>5269</v>
      </c>
      <c r="F970" s="100" t="s">
        <v>5272</v>
      </c>
      <c r="G970" s="103">
        <v>3</v>
      </c>
      <c r="H970" s="13">
        <v>120</v>
      </c>
      <c r="I970" s="106">
        <f t="shared" si="15"/>
        <v>360</v>
      </c>
    </row>
    <row r="971" spans="1:9">
      <c r="A971" s="105">
        <v>7325705439102</v>
      </c>
      <c r="B971" s="100" t="s">
        <v>6375</v>
      </c>
      <c r="C971" s="102" t="s">
        <v>6376</v>
      </c>
      <c r="D971" s="102" t="s">
        <v>4771</v>
      </c>
      <c r="E971" s="100" t="s">
        <v>5269</v>
      </c>
      <c r="F971" s="100" t="s">
        <v>5272</v>
      </c>
      <c r="G971" s="103">
        <v>2</v>
      </c>
      <c r="H971" s="13">
        <v>110</v>
      </c>
      <c r="I971" s="106">
        <f t="shared" si="15"/>
        <v>220</v>
      </c>
    </row>
    <row r="972" spans="1:9">
      <c r="A972" s="105">
        <v>7325705439409</v>
      </c>
      <c r="B972" s="100" t="s">
        <v>757</v>
      </c>
      <c r="C972" s="102" t="s">
        <v>6326</v>
      </c>
      <c r="D972" s="102" t="s">
        <v>4771</v>
      </c>
      <c r="E972" s="100" t="s">
        <v>5269</v>
      </c>
      <c r="F972" s="100" t="s">
        <v>5272</v>
      </c>
      <c r="G972" s="103">
        <v>8</v>
      </c>
      <c r="H972" s="13">
        <v>110</v>
      </c>
      <c r="I972" s="106">
        <f t="shared" si="15"/>
        <v>880</v>
      </c>
    </row>
    <row r="973" spans="1:9">
      <c r="A973" s="105">
        <v>7325705444809</v>
      </c>
      <c r="B973" s="100" t="s">
        <v>7263</v>
      </c>
      <c r="C973" s="102" t="s">
        <v>7264</v>
      </c>
      <c r="D973" s="102" t="s">
        <v>4771</v>
      </c>
      <c r="E973" s="100" t="s">
        <v>5269</v>
      </c>
      <c r="F973" s="100" t="s">
        <v>5272</v>
      </c>
      <c r="G973" s="103">
        <v>2</v>
      </c>
      <c r="H973" s="13">
        <v>110</v>
      </c>
      <c r="I973" s="106">
        <f t="shared" si="15"/>
        <v>220</v>
      </c>
    </row>
    <row r="974" spans="1:9">
      <c r="A974" s="105">
        <v>7325705444823</v>
      </c>
      <c r="B974" s="100" t="s">
        <v>6331</v>
      </c>
      <c r="C974" s="102" t="s">
        <v>6332</v>
      </c>
      <c r="D974" s="102" t="s">
        <v>4771</v>
      </c>
      <c r="E974" s="100" t="s">
        <v>5269</v>
      </c>
      <c r="F974" s="100" t="s">
        <v>5272</v>
      </c>
      <c r="G974" s="103">
        <v>2</v>
      </c>
      <c r="H974" s="13">
        <v>110</v>
      </c>
      <c r="I974" s="106">
        <f t="shared" si="15"/>
        <v>220</v>
      </c>
    </row>
    <row r="975" spans="1:9">
      <c r="A975" s="105">
        <v>7325706013325</v>
      </c>
      <c r="B975" s="100" t="s">
        <v>6338</v>
      </c>
      <c r="C975" s="102" t="s">
        <v>6339</v>
      </c>
      <c r="D975" s="102" t="s">
        <v>4771</v>
      </c>
      <c r="E975" s="100" t="s">
        <v>5269</v>
      </c>
      <c r="F975" s="100" t="s">
        <v>5272</v>
      </c>
      <c r="G975" s="103">
        <v>3</v>
      </c>
      <c r="H975" s="13">
        <v>140</v>
      </c>
      <c r="I975" s="106">
        <f t="shared" si="15"/>
        <v>420</v>
      </c>
    </row>
    <row r="976" spans="1:9">
      <c r="A976" s="105">
        <v>7325706013332</v>
      </c>
      <c r="B976" s="100" t="s">
        <v>6340</v>
      </c>
      <c r="C976" s="102" t="s">
        <v>6341</v>
      </c>
      <c r="D976" s="102" t="s">
        <v>4771</v>
      </c>
      <c r="E976" s="100" t="s">
        <v>5269</v>
      </c>
      <c r="F976" s="100" t="s">
        <v>5272</v>
      </c>
      <c r="G976" s="103">
        <v>1</v>
      </c>
      <c r="H976" s="13">
        <v>140</v>
      </c>
      <c r="I976" s="106">
        <f t="shared" si="15"/>
        <v>140</v>
      </c>
    </row>
    <row r="977" spans="1:9">
      <c r="A977" s="105">
        <v>7325706393700</v>
      </c>
      <c r="B977" s="100" t="s">
        <v>7029</v>
      </c>
      <c r="C977" s="102" t="s">
        <v>7030</v>
      </c>
      <c r="D977" s="102" t="s">
        <v>4771</v>
      </c>
      <c r="E977" s="100" t="s">
        <v>5237</v>
      </c>
      <c r="F977" s="100" t="s">
        <v>5290</v>
      </c>
      <c r="G977" s="103">
        <v>1</v>
      </c>
      <c r="H977" s="13">
        <v>50</v>
      </c>
      <c r="I977" s="106">
        <f t="shared" si="15"/>
        <v>50</v>
      </c>
    </row>
    <row r="978" spans="1:9">
      <c r="A978" s="105">
        <v>7325706393717</v>
      </c>
      <c r="B978" s="100" t="s">
        <v>7031</v>
      </c>
      <c r="C978" s="102" t="s">
        <v>7032</v>
      </c>
      <c r="D978" s="102" t="s">
        <v>4771</v>
      </c>
      <c r="E978" s="100" t="s">
        <v>5237</v>
      </c>
      <c r="F978" s="100" t="s">
        <v>5290</v>
      </c>
      <c r="G978" s="103">
        <v>2</v>
      </c>
      <c r="H978" s="13">
        <v>50</v>
      </c>
      <c r="I978" s="106">
        <f t="shared" si="15"/>
        <v>100</v>
      </c>
    </row>
    <row r="979" spans="1:9">
      <c r="A979" s="105">
        <v>7325706943967</v>
      </c>
      <c r="B979" s="100" t="s">
        <v>7067</v>
      </c>
      <c r="C979" s="102" t="s">
        <v>7068</v>
      </c>
      <c r="D979" s="102" t="s">
        <v>4771</v>
      </c>
      <c r="E979" s="100" t="s">
        <v>5269</v>
      </c>
      <c r="F979" s="100" t="s">
        <v>5326</v>
      </c>
      <c r="G979" s="103">
        <v>1</v>
      </c>
      <c r="H979" s="13">
        <v>110</v>
      </c>
      <c r="I979" s="106">
        <f t="shared" si="15"/>
        <v>110</v>
      </c>
    </row>
    <row r="980" spans="1:9">
      <c r="A980" s="105">
        <v>7325706943974</v>
      </c>
      <c r="B980" s="100" t="s">
        <v>7069</v>
      </c>
      <c r="C980" s="102" t="s">
        <v>7070</v>
      </c>
      <c r="D980" s="102" t="s">
        <v>4771</v>
      </c>
      <c r="E980" s="100" t="s">
        <v>5269</v>
      </c>
      <c r="F980" s="100" t="s">
        <v>5326</v>
      </c>
      <c r="G980" s="103">
        <v>7</v>
      </c>
      <c r="H980" s="13">
        <v>110</v>
      </c>
      <c r="I980" s="106">
        <f t="shared" si="15"/>
        <v>770</v>
      </c>
    </row>
    <row r="981" spans="1:9">
      <c r="A981" s="105">
        <v>7325706943981</v>
      </c>
      <c r="B981" s="100" t="s">
        <v>7265</v>
      </c>
      <c r="C981" s="102" t="s">
        <v>7266</v>
      </c>
      <c r="D981" s="102" t="s">
        <v>4771</v>
      </c>
      <c r="E981" s="100" t="s">
        <v>5269</v>
      </c>
      <c r="F981" s="100" t="s">
        <v>5326</v>
      </c>
      <c r="G981" s="103">
        <v>9</v>
      </c>
      <c r="H981" s="13">
        <v>110</v>
      </c>
      <c r="I981" s="106">
        <f t="shared" si="15"/>
        <v>990</v>
      </c>
    </row>
    <row r="982" spans="1:9">
      <c r="A982" s="105">
        <v>7325706944025</v>
      </c>
      <c r="B982" s="100" t="s">
        <v>7267</v>
      </c>
      <c r="C982" s="102" t="s">
        <v>7268</v>
      </c>
      <c r="D982" s="102" t="s">
        <v>4771</v>
      </c>
      <c r="E982" s="100" t="s">
        <v>5269</v>
      </c>
      <c r="F982" s="100" t="s">
        <v>5270</v>
      </c>
      <c r="G982" s="103">
        <v>4</v>
      </c>
      <c r="H982" s="13">
        <v>110</v>
      </c>
      <c r="I982" s="106">
        <f t="shared" si="15"/>
        <v>440</v>
      </c>
    </row>
    <row r="983" spans="1:9">
      <c r="A983" s="105">
        <v>7325706944032</v>
      </c>
      <c r="B983" s="100" t="s">
        <v>7071</v>
      </c>
      <c r="C983" s="102" t="s">
        <v>7072</v>
      </c>
      <c r="D983" s="102" t="s">
        <v>4771</v>
      </c>
      <c r="E983" s="100" t="s">
        <v>5269</v>
      </c>
      <c r="F983" s="100" t="s">
        <v>5270</v>
      </c>
      <c r="G983" s="103">
        <v>1</v>
      </c>
      <c r="H983" s="13">
        <v>110</v>
      </c>
      <c r="I983" s="106">
        <f t="shared" si="15"/>
        <v>110</v>
      </c>
    </row>
    <row r="984" spans="1:9">
      <c r="A984" s="105">
        <v>7325706944056</v>
      </c>
      <c r="B984" s="100" t="s">
        <v>7269</v>
      </c>
      <c r="C984" s="102" t="s">
        <v>7270</v>
      </c>
      <c r="D984" s="102" t="s">
        <v>4771</v>
      </c>
      <c r="E984" s="100" t="s">
        <v>5269</v>
      </c>
      <c r="F984" s="100" t="s">
        <v>5270</v>
      </c>
      <c r="G984" s="103">
        <v>1</v>
      </c>
      <c r="H984" s="13">
        <v>110</v>
      </c>
      <c r="I984" s="106">
        <f t="shared" si="15"/>
        <v>110</v>
      </c>
    </row>
    <row r="985" spans="1:9">
      <c r="A985" s="105">
        <v>7332972994555</v>
      </c>
      <c r="B985" s="100" t="s">
        <v>7271</v>
      </c>
      <c r="C985" s="102" t="s">
        <v>7272</v>
      </c>
      <c r="D985" s="102" t="s">
        <v>4771</v>
      </c>
      <c r="E985" s="100" t="s">
        <v>5269</v>
      </c>
      <c r="F985" s="100" t="s">
        <v>5270</v>
      </c>
      <c r="G985" s="103">
        <v>1</v>
      </c>
      <c r="H985" s="13">
        <v>140</v>
      </c>
      <c r="I985" s="106">
        <f t="shared" si="15"/>
        <v>140</v>
      </c>
    </row>
    <row r="986" spans="1:9">
      <c r="A986" s="105">
        <v>7332972994579</v>
      </c>
      <c r="B986" s="100" t="s">
        <v>7273</v>
      </c>
      <c r="C986" s="102" t="s">
        <v>7274</v>
      </c>
      <c r="D986" s="102" t="s">
        <v>4771</v>
      </c>
      <c r="E986" s="100" t="s">
        <v>5269</v>
      </c>
      <c r="F986" s="100" t="s">
        <v>5270</v>
      </c>
      <c r="G986" s="103">
        <v>3</v>
      </c>
      <c r="H986" s="13">
        <v>140</v>
      </c>
      <c r="I986" s="106">
        <f t="shared" si="15"/>
        <v>420</v>
      </c>
    </row>
    <row r="987" spans="1:9">
      <c r="A987" s="105">
        <v>7332972994777</v>
      </c>
      <c r="B987" s="100" t="s">
        <v>3662</v>
      </c>
      <c r="C987" s="102" t="s">
        <v>7275</v>
      </c>
      <c r="D987" s="102" t="s">
        <v>4771</v>
      </c>
      <c r="E987" s="100" t="s">
        <v>5269</v>
      </c>
      <c r="F987" s="100" t="s">
        <v>5326</v>
      </c>
      <c r="G987" s="103">
        <v>1</v>
      </c>
      <c r="H987" s="13">
        <v>140</v>
      </c>
      <c r="I987" s="106">
        <f t="shared" si="15"/>
        <v>140</v>
      </c>
    </row>
    <row r="988" spans="1:9">
      <c r="A988" s="105">
        <v>7332972994814</v>
      </c>
      <c r="B988" s="100" t="s">
        <v>7276</v>
      </c>
      <c r="C988" s="102" t="s">
        <v>7277</v>
      </c>
      <c r="D988" s="102" t="s">
        <v>4771</v>
      </c>
      <c r="E988" s="100" t="s">
        <v>5269</v>
      </c>
      <c r="F988" s="100" t="s">
        <v>5326</v>
      </c>
      <c r="G988" s="103">
        <v>3</v>
      </c>
      <c r="H988" s="13">
        <v>140</v>
      </c>
      <c r="I988" s="106">
        <f t="shared" si="15"/>
        <v>420</v>
      </c>
    </row>
    <row r="989" spans="1:9">
      <c r="A989" s="105">
        <v>7325705576951</v>
      </c>
      <c r="B989" s="100" t="s">
        <v>7278</v>
      </c>
      <c r="C989" s="102" t="s">
        <v>7279</v>
      </c>
      <c r="D989" s="102" t="s">
        <v>4771</v>
      </c>
      <c r="E989" s="100" t="s">
        <v>5237</v>
      </c>
      <c r="F989" s="100" t="s">
        <v>5292</v>
      </c>
      <c r="G989" s="103">
        <v>1</v>
      </c>
      <c r="H989" s="13">
        <v>99.99</v>
      </c>
      <c r="I989" s="106">
        <f t="shared" si="15"/>
        <v>99.99</v>
      </c>
    </row>
    <row r="990" spans="1:9">
      <c r="A990" s="105">
        <v>7325705576975</v>
      </c>
      <c r="B990" s="100" t="s">
        <v>7099</v>
      </c>
      <c r="C990" s="102" t="s">
        <v>7100</v>
      </c>
      <c r="D990" s="102" t="s">
        <v>4771</v>
      </c>
      <c r="E990" s="100" t="s">
        <v>5237</v>
      </c>
      <c r="F990" s="100" t="s">
        <v>5292</v>
      </c>
      <c r="G990" s="103">
        <v>1</v>
      </c>
      <c r="H990" s="13">
        <v>99.99</v>
      </c>
      <c r="I990" s="106">
        <f t="shared" si="15"/>
        <v>99.99</v>
      </c>
    </row>
    <row r="991" spans="1:9">
      <c r="A991" s="105">
        <v>7325705576982</v>
      </c>
      <c r="B991" s="100" t="s">
        <v>7101</v>
      </c>
      <c r="C991" s="102" t="s">
        <v>7102</v>
      </c>
      <c r="D991" s="102" t="s">
        <v>4771</v>
      </c>
      <c r="E991" s="100" t="s">
        <v>5237</v>
      </c>
      <c r="F991" s="100" t="s">
        <v>5292</v>
      </c>
      <c r="G991" s="103">
        <v>1</v>
      </c>
      <c r="H991" s="13">
        <v>99.99</v>
      </c>
      <c r="I991" s="106">
        <f t="shared" si="15"/>
        <v>99.99</v>
      </c>
    </row>
    <row r="992" spans="1:9">
      <c r="A992" s="105">
        <v>7325705576999</v>
      </c>
      <c r="B992" s="100" t="s">
        <v>6998</v>
      </c>
      <c r="C992" s="102" t="s">
        <v>6999</v>
      </c>
      <c r="D992" s="102" t="s">
        <v>4771</v>
      </c>
      <c r="E992" s="100" t="s">
        <v>5237</v>
      </c>
      <c r="F992" s="100" t="s">
        <v>5292</v>
      </c>
      <c r="G992" s="103">
        <v>4</v>
      </c>
      <c r="H992" s="13">
        <v>99.99</v>
      </c>
      <c r="I992" s="106">
        <f t="shared" si="15"/>
        <v>399.96</v>
      </c>
    </row>
    <row r="993" spans="1:9">
      <c r="A993" s="105">
        <v>7325705577033</v>
      </c>
      <c r="B993" s="100" t="s">
        <v>841</v>
      </c>
      <c r="C993" s="102" t="s">
        <v>6397</v>
      </c>
      <c r="D993" s="102" t="s">
        <v>4771</v>
      </c>
      <c r="E993" s="100" t="s">
        <v>5237</v>
      </c>
      <c r="F993" s="100" t="s">
        <v>5292</v>
      </c>
      <c r="G993" s="103">
        <v>3</v>
      </c>
      <c r="H993" s="13">
        <v>100</v>
      </c>
      <c r="I993" s="106">
        <f t="shared" si="15"/>
        <v>300</v>
      </c>
    </row>
    <row r="994" spans="1:9">
      <c r="A994" s="105">
        <v>7325705577040</v>
      </c>
      <c r="B994" s="100" t="s">
        <v>6274</v>
      </c>
      <c r="C994" s="102" t="s">
        <v>6398</v>
      </c>
      <c r="D994" s="102" t="s">
        <v>4771</v>
      </c>
      <c r="E994" s="100" t="s">
        <v>5237</v>
      </c>
      <c r="F994" s="100" t="s">
        <v>5292</v>
      </c>
      <c r="G994" s="103">
        <v>1</v>
      </c>
      <c r="H994" s="13">
        <v>100</v>
      </c>
      <c r="I994" s="106">
        <f t="shared" si="15"/>
        <v>100</v>
      </c>
    </row>
    <row r="995" spans="1:9">
      <c r="A995" s="105">
        <v>7325705577057</v>
      </c>
      <c r="B995" s="100" t="s">
        <v>559</v>
      </c>
      <c r="C995" s="102" t="s">
        <v>6425</v>
      </c>
      <c r="D995" s="102" t="s">
        <v>4771</v>
      </c>
      <c r="E995" s="100" t="s">
        <v>5237</v>
      </c>
      <c r="F995" s="100" t="s">
        <v>5292</v>
      </c>
      <c r="G995" s="103">
        <v>2</v>
      </c>
      <c r="H995" s="13">
        <v>100</v>
      </c>
      <c r="I995" s="106">
        <f t="shared" si="15"/>
        <v>200</v>
      </c>
    </row>
    <row r="996" spans="1:9">
      <c r="A996" s="105">
        <v>7325705577286</v>
      </c>
      <c r="B996" s="100" t="s">
        <v>6242</v>
      </c>
      <c r="C996" s="102" t="s">
        <v>6401</v>
      </c>
      <c r="D996" s="102" t="s">
        <v>4771</v>
      </c>
      <c r="E996" s="100" t="s">
        <v>5237</v>
      </c>
      <c r="F996" s="100" t="s">
        <v>5292</v>
      </c>
      <c r="G996" s="103">
        <v>4</v>
      </c>
      <c r="H996" s="13">
        <v>100</v>
      </c>
      <c r="I996" s="106">
        <f t="shared" si="15"/>
        <v>400</v>
      </c>
    </row>
    <row r="997" spans="1:9">
      <c r="A997" s="105">
        <v>7325705577316</v>
      </c>
      <c r="B997" s="100" t="s">
        <v>6244</v>
      </c>
      <c r="C997" s="102" t="s">
        <v>6402</v>
      </c>
      <c r="D997" s="102" t="s">
        <v>4771</v>
      </c>
      <c r="E997" s="100" t="s">
        <v>5237</v>
      </c>
      <c r="F997" s="100" t="s">
        <v>5292</v>
      </c>
      <c r="G997" s="103">
        <v>3</v>
      </c>
      <c r="H997" s="13">
        <v>100</v>
      </c>
      <c r="I997" s="106">
        <f t="shared" si="15"/>
        <v>300</v>
      </c>
    </row>
    <row r="998" spans="1:9">
      <c r="A998" s="105">
        <v>7325705577323</v>
      </c>
      <c r="B998" s="100" t="s">
        <v>6266</v>
      </c>
      <c r="C998" s="102" t="s">
        <v>6403</v>
      </c>
      <c r="D998" s="102" t="s">
        <v>4771</v>
      </c>
      <c r="E998" s="100" t="s">
        <v>5237</v>
      </c>
      <c r="F998" s="100" t="s">
        <v>5292</v>
      </c>
      <c r="G998" s="103">
        <v>2</v>
      </c>
      <c r="H998" s="13">
        <v>100</v>
      </c>
      <c r="I998" s="106">
        <f t="shared" si="15"/>
        <v>200</v>
      </c>
    </row>
    <row r="999" spans="1:9">
      <c r="A999" s="105">
        <v>7325705577354</v>
      </c>
      <c r="B999" s="100" t="s">
        <v>6246</v>
      </c>
      <c r="C999" s="102" t="s">
        <v>7103</v>
      </c>
      <c r="D999" s="102" t="s">
        <v>4771</v>
      </c>
      <c r="E999" s="100" t="s">
        <v>5237</v>
      </c>
      <c r="F999" s="100" t="s">
        <v>5292</v>
      </c>
      <c r="G999" s="103">
        <v>1</v>
      </c>
      <c r="H999" s="13">
        <v>100</v>
      </c>
      <c r="I999" s="106">
        <f t="shared" si="15"/>
        <v>100</v>
      </c>
    </row>
    <row r="1000" spans="1:9">
      <c r="A1000" s="105">
        <v>7325705728893</v>
      </c>
      <c r="B1000" s="100" t="s">
        <v>2525</v>
      </c>
      <c r="C1000" s="102" t="s">
        <v>7004</v>
      </c>
      <c r="D1000" s="102" t="s">
        <v>4771</v>
      </c>
      <c r="E1000" s="100" t="s">
        <v>5237</v>
      </c>
      <c r="F1000" s="100" t="s">
        <v>5277</v>
      </c>
      <c r="G1000" s="103">
        <v>3</v>
      </c>
      <c r="H1000" s="13">
        <v>40</v>
      </c>
      <c r="I1000" s="106">
        <f t="shared" si="15"/>
        <v>120</v>
      </c>
    </row>
    <row r="1001" spans="1:9">
      <c r="A1001" s="105">
        <v>7325705728909</v>
      </c>
      <c r="B1001" s="100" t="s">
        <v>2524</v>
      </c>
      <c r="C1001" s="102" t="s">
        <v>7005</v>
      </c>
      <c r="D1001" s="102" t="s">
        <v>4771</v>
      </c>
      <c r="E1001" s="100" t="s">
        <v>5237</v>
      </c>
      <c r="F1001" s="100" t="s">
        <v>5277</v>
      </c>
      <c r="G1001" s="103">
        <v>4</v>
      </c>
      <c r="H1001" s="13">
        <v>40</v>
      </c>
      <c r="I1001" s="106">
        <f t="shared" si="15"/>
        <v>160</v>
      </c>
    </row>
    <row r="1002" spans="1:9">
      <c r="A1002" s="105">
        <v>7325705728916</v>
      </c>
      <c r="B1002" s="100" t="s">
        <v>6072</v>
      </c>
      <c r="C1002" s="102" t="s">
        <v>7006</v>
      </c>
      <c r="D1002" s="102" t="s">
        <v>4771</v>
      </c>
      <c r="E1002" s="100" t="s">
        <v>5237</v>
      </c>
      <c r="F1002" s="100" t="s">
        <v>5277</v>
      </c>
      <c r="G1002" s="103">
        <v>4</v>
      </c>
      <c r="H1002" s="13">
        <v>40</v>
      </c>
      <c r="I1002" s="106">
        <f t="shared" si="15"/>
        <v>160</v>
      </c>
    </row>
    <row r="1003" spans="1:9">
      <c r="A1003" s="105">
        <v>7325705728923</v>
      </c>
      <c r="B1003" s="100" t="s">
        <v>6074</v>
      </c>
      <c r="C1003" s="102" t="s">
        <v>7024</v>
      </c>
      <c r="D1003" s="102" t="s">
        <v>4771</v>
      </c>
      <c r="E1003" s="100" t="s">
        <v>5237</v>
      </c>
      <c r="F1003" s="100" t="s">
        <v>5277</v>
      </c>
      <c r="G1003" s="103">
        <v>3</v>
      </c>
      <c r="H1003" s="13">
        <v>40</v>
      </c>
      <c r="I1003" s="106">
        <f t="shared" si="15"/>
        <v>120</v>
      </c>
    </row>
    <row r="1004" spans="1:9">
      <c r="A1004" s="105">
        <v>7325705728947</v>
      </c>
      <c r="B1004" s="100" t="s">
        <v>6078</v>
      </c>
      <c r="C1004" s="102" t="s">
        <v>7007</v>
      </c>
      <c r="D1004" s="102" t="s">
        <v>4771</v>
      </c>
      <c r="E1004" s="100" t="s">
        <v>5237</v>
      </c>
      <c r="F1004" s="100" t="s">
        <v>5277</v>
      </c>
      <c r="G1004" s="103">
        <v>2</v>
      </c>
      <c r="H1004" s="13">
        <v>40</v>
      </c>
      <c r="I1004" s="106">
        <f t="shared" si="15"/>
        <v>80</v>
      </c>
    </row>
    <row r="1005" spans="1:9">
      <c r="A1005" s="105">
        <v>7325705728961</v>
      </c>
      <c r="B1005" s="100" t="s">
        <v>7008</v>
      </c>
      <c r="C1005" s="102" t="s">
        <v>7009</v>
      </c>
      <c r="D1005" s="102" t="s">
        <v>4771</v>
      </c>
      <c r="E1005" s="100" t="s">
        <v>5237</v>
      </c>
      <c r="F1005" s="100" t="s">
        <v>5277</v>
      </c>
      <c r="G1005" s="103">
        <v>3</v>
      </c>
      <c r="H1005" s="13">
        <v>40</v>
      </c>
      <c r="I1005" s="106">
        <f t="shared" si="15"/>
        <v>120</v>
      </c>
    </row>
    <row r="1006" spans="1:9">
      <c r="A1006" s="105">
        <v>7325705729012</v>
      </c>
      <c r="B1006" s="100" t="s">
        <v>7010</v>
      </c>
      <c r="C1006" s="102" t="s">
        <v>7011</v>
      </c>
      <c r="D1006" s="102" t="s">
        <v>4771</v>
      </c>
      <c r="E1006" s="100" t="s">
        <v>5237</v>
      </c>
      <c r="F1006" s="100" t="s">
        <v>5277</v>
      </c>
      <c r="G1006" s="103">
        <v>1</v>
      </c>
      <c r="H1006" s="13">
        <v>40</v>
      </c>
      <c r="I1006" s="106">
        <f t="shared" si="15"/>
        <v>40</v>
      </c>
    </row>
    <row r="1007" spans="1:9">
      <c r="A1007" s="105">
        <v>7325705729036</v>
      </c>
      <c r="B1007" s="100" t="s">
        <v>3167</v>
      </c>
      <c r="C1007" s="102" t="s">
        <v>7012</v>
      </c>
      <c r="D1007" s="102" t="s">
        <v>4771</v>
      </c>
      <c r="E1007" s="100" t="s">
        <v>5237</v>
      </c>
      <c r="F1007" s="100" t="s">
        <v>5277</v>
      </c>
      <c r="G1007" s="103">
        <v>4</v>
      </c>
      <c r="H1007" s="13">
        <v>40</v>
      </c>
      <c r="I1007" s="106">
        <f t="shared" si="15"/>
        <v>160</v>
      </c>
    </row>
    <row r="1008" spans="1:9">
      <c r="A1008" s="105">
        <v>7325705729043</v>
      </c>
      <c r="B1008" s="100" t="s">
        <v>467</v>
      </c>
      <c r="C1008" s="102" t="s">
        <v>7280</v>
      </c>
      <c r="D1008" s="102" t="s">
        <v>4771</v>
      </c>
      <c r="E1008" s="100" t="s">
        <v>5237</v>
      </c>
      <c r="F1008" s="100" t="s">
        <v>5277</v>
      </c>
      <c r="G1008" s="103">
        <v>1</v>
      </c>
      <c r="H1008" s="13">
        <v>40</v>
      </c>
      <c r="I1008" s="106">
        <f t="shared" si="15"/>
        <v>40</v>
      </c>
    </row>
    <row r="1009" spans="1:9">
      <c r="A1009" s="105">
        <v>7325705729067</v>
      </c>
      <c r="B1009" s="100" t="s">
        <v>464</v>
      </c>
      <c r="C1009" s="102" t="s">
        <v>7026</v>
      </c>
      <c r="D1009" s="102" t="s">
        <v>4771</v>
      </c>
      <c r="E1009" s="100" t="s">
        <v>5237</v>
      </c>
      <c r="F1009" s="100" t="s">
        <v>5277</v>
      </c>
      <c r="G1009" s="103">
        <v>1</v>
      </c>
      <c r="H1009" s="13">
        <v>40</v>
      </c>
      <c r="I1009" s="106">
        <f t="shared" si="15"/>
        <v>40</v>
      </c>
    </row>
    <row r="1010" spans="1:9">
      <c r="A1010" s="105">
        <v>7325705729081</v>
      </c>
      <c r="B1010" s="100" t="s">
        <v>466</v>
      </c>
      <c r="C1010" s="102" t="s">
        <v>7106</v>
      </c>
      <c r="D1010" s="102" t="s">
        <v>4771</v>
      </c>
      <c r="E1010" s="100" t="s">
        <v>5237</v>
      </c>
      <c r="F1010" s="100" t="s">
        <v>5277</v>
      </c>
      <c r="G1010" s="103">
        <v>1</v>
      </c>
      <c r="H1010" s="13">
        <v>40</v>
      </c>
      <c r="I1010" s="106">
        <f t="shared" si="15"/>
        <v>40</v>
      </c>
    </row>
    <row r="1011" spans="1:9">
      <c r="A1011" s="105">
        <v>7325705829644</v>
      </c>
      <c r="B1011" s="100" t="s">
        <v>6649</v>
      </c>
      <c r="C1011" s="102" t="s">
        <v>7015</v>
      </c>
      <c r="D1011" s="102" t="s">
        <v>4771</v>
      </c>
      <c r="E1011" s="100" t="s">
        <v>5237</v>
      </c>
      <c r="F1011" s="100" t="s">
        <v>5290</v>
      </c>
      <c r="G1011" s="103">
        <v>3</v>
      </c>
      <c r="H1011" s="13">
        <v>49.99</v>
      </c>
      <c r="I1011" s="106">
        <f t="shared" si="15"/>
        <v>149.97</v>
      </c>
    </row>
    <row r="1012" spans="1:9">
      <c r="A1012" s="105">
        <v>7325705829668</v>
      </c>
      <c r="B1012" s="100" t="s">
        <v>7016</v>
      </c>
      <c r="C1012" s="102" t="s">
        <v>7017</v>
      </c>
      <c r="D1012" s="102" t="s">
        <v>4771</v>
      </c>
      <c r="E1012" s="100" t="s">
        <v>5237</v>
      </c>
      <c r="F1012" s="100" t="s">
        <v>5290</v>
      </c>
      <c r="G1012" s="103">
        <v>3</v>
      </c>
      <c r="H1012" s="13">
        <v>49.99</v>
      </c>
      <c r="I1012" s="106">
        <f t="shared" si="15"/>
        <v>149.97</v>
      </c>
    </row>
    <row r="1013" spans="1:9">
      <c r="A1013" s="105">
        <v>7325705829705</v>
      </c>
      <c r="B1013" s="100" t="s">
        <v>6651</v>
      </c>
      <c r="C1013" s="102" t="s">
        <v>6659</v>
      </c>
      <c r="D1013" s="102" t="s">
        <v>4771</v>
      </c>
      <c r="E1013" s="100" t="s">
        <v>5237</v>
      </c>
      <c r="F1013" s="100" t="s">
        <v>5290</v>
      </c>
      <c r="G1013" s="103">
        <v>1</v>
      </c>
      <c r="H1013" s="13">
        <v>49.99</v>
      </c>
      <c r="I1013" s="106">
        <f t="shared" si="15"/>
        <v>49.99</v>
      </c>
    </row>
    <row r="1014" spans="1:9">
      <c r="A1014" s="105">
        <v>7325705829781</v>
      </c>
      <c r="B1014" s="100" t="s">
        <v>468</v>
      </c>
      <c r="C1014" s="102" t="s">
        <v>7020</v>
      </c>
      <c r="D1014" s="102" t="s">
        <v>4771</v>
      </c>
      <c r="E1014" s="100" t="s">
        <v>5237</v>
      </c>
      <c r="F1014" s="100" t="s">
        <v>5290</v>
      </c>
      <c r="G1014" s="103">
        <v>2</v>
      </c>
      <c r="H1014" s="13">
        <v>49.99</v>
      </c>
      <c r="I1014" s="106">
        <f t="shared" si="15"/>
        <v>99.98</v>
      </c>
    </row>
    <row r="1015" spans="1:9">
      <c r="A1015" s="105">
        <v>7325705829804</v>
      </c>
      <c r="B1015" s="100" t="s">
        <v>469</v>
      </c>
      <c r="C1015" s="102" t="s">
        <v>7021</v>
      </c>
      <c r="D1015" s="102" t="s">
        <v>4771</v>
      </c>
      <c r="E1015" s="100" t="s">
        <v>5237</v>
      </c>
      <c r="F1015" s="100" t="s">
        <v>5290</v>
      </c>
      <c r="G1015" s="103">
        <v>3</v>
      </c>
      <c r="H1015" s="13">
        <v>49.99</v>
      </c>
      <c r="I1015" s="106">
        <f t="shared" si="15"/>
        <v>149.97</v>
      </c>
    </row>
    <row r="1016" spans="1:9">
      <c r="A1016" s="105">
        <v>7325705829828</v>
      </c>
      <c r="B1016" s="100" t="s">
        <v>470</v>
      </c>
      <c r="C1016" s="102" t="s">
        <v>7281</v>
      </c>
      <c r="D1016" s="102" t="s">
        <v>4771</v>
      </c>
      <c r="E1016" s="100" t="s">
        <v>5237</v>
      </c>
      <c r="F1016" s="100" t="s">
        <v>5290</v>
      </c>
      <c r="G1016" s="103">
        <v>1</v>
      </c>
      <c r="H1016" s="13">
        <v>49.99</v>
      </c>
      <c r="I1016" s="106">
        <f t="shared" si="15"/>
        <v>49.99</v>
      </c>
    </row>
    <row r="1017" spans="1:9">
      <c r="A1017" s="105">
        <v>7325706921484</v>
      </c>
      <c r="B1017" s="100" t="s">
        <v>7109</v>
      </c>
      <c r="C1017" s="102" t="s">
        <v>7110</v>
      </c>
      <c r="D1017" s="102" t="s">
        <v>4771</v>
      </c>
      <c r="E1017" s="100" t="s">
        <v>5237</v>
      </c>
      <c r="F1017" s="100" t="s">
        <v>5292</v>
      </c>
      <c r="G1017" s="103">
        <v>1</v>
      </c>
      <c r="H1017" s="13">
        <v>100</v>
      </c>
      <c r="I1017" s="106">
        <f t="shared" si="15"/>
        <v>100</v>
      </c>
    </row>
    <row r="1018" spans="1:9">
      <c r="A1018" s="105">
        <v>7325702529493</v>
      </c>
      <c r="B1018" s="100" t="s">
        <v>7282</v>
      </c>
      <c r="C1018" s="102" t="s">
        <v>7283</v>
      </c>
      <c r="D1018" s="102" t="s">
        <v>4771</v>
      </c>
      <c r="E1018" s="100" t="s">
        <v>5269</v>
      </c>
      <c r="F1018" s="100" t="s">
        <v>5272</v>
      </c>
      <c r="G1018" s="103">
        <v>4</v>
      </c>
      <c r="H1018" s="13">
        <v>129.99</v>
      </c>
      <c r="I1018" s="106">
        <f t="shared" si="15"/>
        <v>519.96</v>
      </c>
    </row>
    <row r="1019" spans="1:9">
      <c r="A1019" s="105">
        <v>7325702529523</v>
      </c>
      <c r="B1019" s="100" t="s">
        <v>7284</v>
      </c>
      <c r="C1019" s="102" t="s">
        <v>7285</v>
      </c>
      <c r="D1019" s="102" t="s">
        <v>4771</v>
      </c>
      <c r="E1019" s="100" t="s">
        <v>5269</v>
      </c>
      <c r="F1019" s="100" t="s">
        <v>5272</v>
      </c>
      <c r="G1019" s="103">
        <v>4</v>
      </c>
      <c r="H1019" s="13">
        <v>129.99</v>
      </c>
      <c r="I1019" s="106">
        <f t="shared" si="15"/>
        <v>519.96</v>
      </c>
    </row>
    <row r="1020" spans="1:9">
      <c r="A1020" s="105">
        <v>7325705949656</v>
      </c>
      <c r="B1020" s="100" t="s">
        <v>7286</v>
      </c>
      <c r="C1020" s="102" t="s">
        <v>7287</v>
      </c>
      <c r="D1020" s="102" t="s">
        <v>4771</v>
      </c>
      <c r="E1020" s="100" t="s">
        <v>5269</v>
      </c>
      <c r="F1020" s="100" t="s">
        <v>5272</v>
      </c>
      <c r="G1020" s="103">
        <v>9</v>
      </c>
      <c r="H1020" s="13">
        <v>129.99</v>
      </c>
      <c r="I1020" s="106">
        <f t="shared" si="15"/>
        <v>1169.9100000000001</v>
      </c>
    </row>
    <row r="1021" spans="1:9">
      <c r="A1021" s="105">
        <v>7325705949663</v>
      </c>
      <c r="B1021" s="100" t="s">
        <v>7051</v>
      </c>
      <c r="C1021" s="102" t="s">
        <v>7052</v>
      </c>
      <c r="D1021" s="102" t="s">
        <v>4771</v>
      </c>
      <c r="E1021" s="100" t="s">
        <v>5269</v>
      </c>
      <c r="F1021" s="100" t="s">
        <v>5272</v>
      </c>
      <c r="G1021" s="103">
        <v>4</v>
      </c>
      <c r="H1021" s="13">
        <v>129.99</v>
      </c>
      <c r="I1021" s="106">
        <f t="shared" si="15"/>
        <v>519.96</v>
      </c>
    </row>
    <row r="1022" spans="1:9">
      <c r="A1022" s="105">
        <v>7325705949687</v>
      </c>
      <c r="B1022" s="100" t="s">
        <v>7053</v>
      </c>
      <c r="C1022" s="102" t="s">
        <v>7054</v>
      </c>
      <c r="D1022" s="102" t="s">
        <v>4771</v>
      </c>
      <c r="E1022" s="100" t="s">
        <v>5269</v>
      </c>
      <c r="F1022" s="100" t="s">
        <v>5272</v>
      </c>
      <c r="G1022" s="103">
        <v>3</v>
      </c>
      <c r="H1022" s="13">
        <v>129.99</v>
      </c>
      <c r="I1022" s="106">
        <f t="shared" si="15"/>
        <v>389.97</v>
      </c>
    </row>
    <row r="1023" spans="1:9">
      <c r="A1023" s="105">
        <v>7325705949700</v>
      </c>
      <c r="B1023" s="100" t="s">
        <v>7055</v>
      </c>
      <c r="C1023" s="102" t="s">
        <v>7056</v>
      </c>
      <c r="D1023" s="102" t="s">
        <v>4771</v>
      </c>
      <c r="E1023" s="100" t="s">
        <v>5269</v>
      </c>
      <c r="F1023" s="100" t="s">
        <v>5272</v>
      </c>
      <c r="G1023" s="103">
        <v>7</v>
      </c>
      <c r="H1023" s="13">
        <v>129.99</v>
      </c>
      <c r="I1023" s="106">
        <f t="shared" si="15"/>
        <v>909.93000000000006</v>
      </c>
    </row>
    <row r="1024" spans="1:9">
      <c r="A1024" s="105">
        <v>7325706737429</v>
      </c>
      <c r="B1024" s="100" t="s">
        <v>6476</v>
      </c>
      <c r="C1024" s="102" t="s">
        <v>6477</v>
      </c>
      <c r="D1024" s="102" t="s">
        <v>4771</v>
      </c>
      <c r="E1024" s="100" t="s">
        <v>5211</v>
      </c>
      <c r="F1024" s="100" t="s">
        <v>5309</v>
      </c>
      <c r="G1024" s="103">
        <v>4</v>
      </c>
      <c r="H1024" s="13">
        <v>140</v>
      </c>
      <c r="I1024" s="106">
        <f t="shared" si="15"/>
        <v>560</v>
      </c>
    </row>
    <row r="1025" spans="1:9">
      <c r="A1025" s="105">
        <v>7325706737436</v>
      </c>
      <c r="B1025" s="100" t="s">
        <v>6478</v>
      </c>
      <c r="C1025" s="102" t="s">
        <v>6479</v>
      </c>
      <c r="D1025" s="102" t="s">
        <v>4771</v>
      </c>
      <c r="E1025" s="100" t="s">
        <v>5211</v>
      </c>
      <c r="F1025" s="100" t="s">
        <v>5309</v>
      </c>
      <c r="G1025" s="103">
        <v>4</v>
      </c>
      <c r="H1025" s="13">
        <v>140</v>
      </c>
      <c r="I1025" s="106">
        <f t="shared" si="15"/>
        <v>560</v>
      </c>
    </row>
    <row r="1026" spans="1:9">
      <c r="A1026" s="105">
        <v>7325706831721</v>
      </c>
      <c r="B1026" s="100" t="s">
        <v>2724</v>
      </c>
      <c r="C1026" s="102" t="s">
        <v>7288</v>
      </c>
      <c r="D1026" s="102" t="s">
        <v>4771</v>
      </c>
      <c r="E1026" s="100" t="s">
        <v>5269</v>
      </c>
      <c r="F1026" s="100" t="s">
        <v>5359</v>
      </c>
      <c r="G1026" s="103">
        <v>1</v>
      </c>
      <c r="H1026" s="13">
        <v>200</v>
      </c>
      <c r="I1026" s="106">
        <f t="shared" si="15"/>
        <v>200</v>
      </c>
    </row>
    <row r="1027" spans="1:9">
      <c r="A1027" s="105">
        <v>7325706904500</v>
      </c>
      <c r="B1027" s="100" t="s">
        <v>7255</v>
      </c>
      <c r="C1027" s="102" t="s">
        <v>7256</v>
      </c>
      <c r="D1027" s="102" t="s">
        <v>4771</v>
      </c>
      <c r="E1027" s="100" t="s">
        <v>5259</v>
      </c>
      <c r="F1027" s="100" t="s">
        <v>5237</v>
      </c>
      <c r="G1027" s="103">
        <v>4</v>
      </c>
      <c r="H1027" s="13">
        <v>100</v>
      </c>
      <c r="I1027" s="106">
        <f t="shared" si="15"/>
        <v>400</v>
      </c>
    </row>
    <row r="1028" spans="1:9">
      <c r="A1028" s="105">
        <v>7325706904524</v>
      </c>
      <c r="B1028" s="100" t="s">
        <v>7257</v>
      </c>
      <c r="C1028" s="102" t="s">
        <v>7258</v>
      </c>
      <c r="D1028" s="102" t="s">
        <v>4771</v>
      </c>
      <c r="E1028" s="100" t="s">
        <v>5259</v>
      </c>
      <c r="F1028" s="100" t="s">
        <v>5237</v>
      </c>
      <c r="G1028" s="103">
        <v>1</v>
      </c>
      <c r="H1028" s="13">
        <v>100</v>
      </c>
      <c r="I1028" s="106">
        <f t="shared" si="15"/>
        <v>100</v>
      </c>
    </row>
    <row r="1029" spans="1:9">
      <c r="A1029" s="105">
        <v>7325706904548</v>
      </c>
      <c r="B1029" s="100" t="s">
        <v>7259</v>
      </c>
      <c r="C1029" s="102" t="s">
        <v>7260</v>
      </c>
      <c r="D1029" s="102" t="s">
        <v>4771</v>
      </c>
      <c r="E1029" s="100" t="s">
        <v>5259</v>
      </c>
      <c r="F1029" s="100" t="s">
        <v>5237</v>
      </c>
      <c r="G1029" s="103">
        <v>1</v>
      </c>
      <c r="H1029" s="13">
        <v>100</v>
      </c>
      <c r="I1029" s="106">
        <f t="shared" ref="I1029:I1092" si="16">H1029*G1029</f>
        <v>100</v>
      </c>
    </row>
    <row r="1030" spans="1:9">
      <c r="A1030" s="105">
        <v>7325707094484</v>
      </c>
      <c r="B1030" s="100" t="s">
        <v>7079</v>
      </c>
      <c r="C1030" s="102" t="s">
        <v>7080</v>
      </c>
      <c r="D1030" s="102" t="s">
        <v>4771</v>
      </c>
      <c r="E1030" s="100" t="s">
        <v>5211</v>
      </c>
      <c r="F1030" s="100" t="s">
        <v>5301</v>
      </c>
      <c r="G1030" s="103">
        <v>6</v>
      </c>
      <c r="H1030" s="13">
        <v>150</v>
      </c>
      <c r="I1030" s="106">
        <f t="shared" si="16"/>
        <v>900</v>
      </c>
    </row>
    <row r="1031" spans="1:9">
      <c r="A1031" s="105">
        <v>7325707094491</v>
      </c>
      <c r="B1031" s="100" t="s">
        <v>7081</v>
      </c>
      <c r="C1031" s="102" t="s">
        <v>7082</v>
      </c>
      <c r="D1031" s="102" t="s">
        <v>4771</v>
      </c>
      <c r="E1031" s="100" t="s">
        <v>5211</v>
      </c>
      <c r="F1031" s="100" t="s">
        <v>5301</v>
      </c>
      <c r="G1031" s="103">
        <v>6</v>
      </c>
      <c r="H1031" s="13">
        <v>150</v>
      </c>
      <c r="I1031" s="106">
        <f t="shared" si="16"/>
        <v>900</v>
      </c>
    </row>
    <row r="1032" spans="1:9">
      <c r="A1032" s="105">
        <v>7325707094507</v>
      </c>
      <c r="B1032" s="100" t="s">
        <v>7083</v>
      </c>
      <c r="C1032" s="102" t="s">
        <v>7084</v>
      </c>
      <c r="D1032" s="102" t="s">
        <v>4771</v>
      </c>
      <c r="E1032" s="100" t="s">
        <v>5211</v>
      </c>
      <c r="F1032" s="100" t="s">
        <v>5301</v>
      </c>
      <c r="G1032" s="103">
        <v>6</v>
      </c>
      <c r="H1032" s="13">
        <v>150</v>
      </c>
      <c r="I1032" s="106">
        <f t="shared" si="16"/>
        <v>900</v>
      </c>
    </row>
    <row r="1033" spans="1:9">
      <c r="A1033" s="105">
        <v>7325707094514</v>
      </c>
      <c r="B1033" s="100" t="s">
        <v>7289</v>
      </c>
      <c r="C1033" s="102" t="s">
        <v>7290</v>
      </c>
      <c r="D1033" s="102" t="s">
        <v>4771</v>
      </c>
      <c r="E1033" s="100" t="s">
        <v>5211</v>
      </c>
      <c r="F1033" s="100" t="s">
        <v>5301</v>
      </c>
      <c r="G1033" s="103">
        <v>6</v>
      </c>
      <c r="H1033" s="13">
        <v>150</v>
      </c>
      <c r="I1033" s="106">
        <f t="shared" si="16"/>
        <v>900</v>
      </c>
    </row>
    <row r="1034" spans="1:9">
      <c r="A1034" s="105">
        <v>7325706326432</v>
      </c>
      <c r="B1034" s="100" t="s">
        <v>7059</v>
      </c>
      <c r="C1034" s="102" t="s">
        <v>7060</v>
      </c>
      <c r="D1034" s="102" t="s">
        <v>4771</v>
      </c>
      <c r="E1034" s="100" t="s">
        <v>5211</v>
      </c>
      <c r="F1034" s="100" t="s">
        <v>5301</v>
      </c>
      <c r="G1034" s="103">
        <v>2</v>
      </c>
      <c r="H1034" s="13">
        <v>100</v>
      </c>
      <c r="I1034" s="106">
        <f t="shared" si="16"/>
        <v>200</v>
      </c>
    </row>
    <row r="1035" spans="1:9">
      <c r="A1035" s="105">
        <v>7325706326456</v>
      </c>
      <c r="B1035" s="100" t="s">
        <v>7291</v>
      </c>
      <c r="C1035" s="102" t="s">
        <v>7292</v>
      </c>
      <c r="D1035" s="102" t="s">
        <v>4771</v>
      </c>
      <c r="E1035" s="100" t="s">
        <v>5211</v>
      </c>
      <c r="F1035" s="100" t="s">
        <v>5301</v>
      </c>
      <c r="G1035" s="103">
        <v>4</v>
      </c>
      <c r="H1035" s="13">
        <v>100</v>
      </c>
      <c r="I1035" s="106">
        <f t="shared" si="16"/>
        <v>400</v>
      </c>
    </row>
    <row r="1036" spans="1:9">
      <c r="A1036" s="105">
        <v>7325706737399</v>
      </c>
      <c r="B1036" s="100" t="s">
        <v>6470</v>
      </c>
      <c r="C1036" s="102" t="s">
        <v>6471</v>
      </c>
      <c r="D1036" s="102" t="s">
        <v>4771</v>
      </c>
      <c r="E1036" s="100" t="s">
        <v>5211</v>
      </c>
      <c r="F1036" s="100" t="s">
        <v>5309</v>
      </c>
      <c r="G1036" s="103">
        <v>1</v>
      </c>
      <c r="H1036" s="13">
        <v>140</v>
      </c>
      <c r="I1036" s="106">
        <f t="shared" si="16"/>
        <v>140</v>
      </c>
    </row>
    <row r="1037" spans="1:9">
      <c r="A1037" s="105">
        <v>7325706737412</v>
      </c>
      <c r="B1037" s="100" t="s">
        <v>6474</v>
      </c>
      <c r="C1037" s="102" t="s">
        <v>6475</v>
      </c>
      <c r="D1037" s="102" t="s">
        <v>4771</v>
      </c>
      <c r="E1037" s="100" t="s">
        <v>5211</v>
      </c>
      <c r="F1037" s="100" t="s">
        <v>5309</v>
      </c>
      <c r="G1037" s="103">
        <v>5</v>
      </c>
      <c r="H1037" s="13">
        <v>140</v>
      </c>
      <c r="I1037" s="106">
        <f t="shared" si="16"/>
        <v>700</v>
      </c>
    </row>
    <row r="1038" spans="1:9">
      <c r="A1038" s="105">
        <v>7325707094453</v>
      </c>
      <c r="B1038" s="100" t="s">
        <v>7073</v>
      </c>
      <c r="C1038" s="102" t="s">
        <v>7074</v>
      </c>
      <c r="D1038" s="102" t="s">
        <v>4771</v>
      </c>
      <c r="E1038" s="100" t="s">
        <v>5211</v>
      </c>
      <c r="F1038" s="100" t="s">
        <v>5301</v>
      </c>
      <c r="G1038" s="103">
        <v>7</v>
      </c>
      <c r="H1038" s="13">
        <v>150</v>
      </c>
      <c r="I1038" s="106">
        <f t="shared" si="16"/>
        <v>1050</v>
      </c>
    </row>
    <row r="1039" spans="1:9">
      <c r="A1039" s="105">
        <v>7325707094460</v>
      </c>
      <c r="B1039" s="100" t="s">
        <v>7075</v>
      </c>
      <c r="C1039" s="102" t="s">
        <v>7076</v>
      </c>
      <c r="D1039" s="102" t="s">
        <v>4771</v>
      </c>
      <c r="E1039" s="100" t="s">
        <v>5211</v>
      </c>
      <c r="F1039" s="100" t="s">
        <v>5301</v>
      </c>
      <c r="G1039" s="103">
        <v>12</v>
      </c>
      <c r="H1039" s="13">
        <v>150</v>
      </c>
      <c r="I1039" s="106">
        <f t="shared" si="16"/>
        <v>1800</v>
      </c>
    </row>
    <row r="1040" spans="1:9">
      <c r="A1040" s="105">
        <v>7325707094477</v>
      </c>
      <c r="B1040" s="100" t="s">
        <v>7077</v>
      </c>
      <c r="C1040" s="102" t="s">
        <v>7078</v>
      </c>
      <c r="D1040" s="102" t="s">
        <v>4771</v>
      </c>
      <c r="E1040" s="100" t="s">
        <v>5211</v>
      </c>
      <c r="F1040" s="100" t="s">
        <v>5301</v>
      </c>
      <c r="G1040" s="103">
        <v>12</v>
      </c>
      <c r="H1040" s="13">
        <v>150</v>
      </c>
      <c r="I1040" s="106">
        <f t="shared" si="16"/>
        <v>1800</v>
      </c>
    </row>
    <row r="1041" spans="1:9">
      <c r="A1041" s="105">
        <v>7325707094484</v>
      </c>
      <c r="B1041" s="100" t="s">
        <v>7079</v>
      </c>
      <c r="C1041" s="102" t="s">
        <v>7080</v>
      </c>
      <c r="D1041" s="102" t="s">
        <v>4771</v>
      </c>
      <c r="E1041" s="100" t="s">
        <v>5211</v>
      </c>
      <c r="F1041" s="100" t="s">
        <v>5301</v>
      </c>
      <c r="G1041" s="103">
        <v>9</v>
      </c>
      <c r="H1041" s="13">
        <v>150</v>
      </c>
      <c r="I1041" s="106">
        <f t="shared" si="16"/>
        <v>1350</v>
      </c>
    </row>
    <row r="1042" spans="1:9">
      <c r="A1042" s="105">
        <v>7325705575312</v>
      </c>
      <c r="B1042" s="100" t="s">
        <v>7293</v>
      </c>
      <c r="C1042" s="102" t="s">
        <v>7294</v>
      </c>
      <c r="D1042" s="102" t="s">
        <v>4011</v>
      </c>
      <c r="E1042" s="100" t="s">
        <v>5237</v>
      </c>
      <c r="F1042" s="100" t="s">
        <v>5292</v>
      </c>
      <c r="G1042" s="103">
        <v>1</v>
      </c>
      <c r="H1042" s="13">
        <v>100</v>
      </c>
      <c r="I1042" s="106">
        <f t="shared" si="16"/>
        <v>100</v>
      </c>
    </row>
    <row r="1043" spans="1:9">
      <c r="A1043" s="105">
        <v>7325705575619</v>
      </c>
      <c r="B1043" s="100" t="s">
        <v>6237</v>
      </c>
      <c r="C1043" s="102" t="s">
        <v>6238</v>
      </c>
      <c r="D1043" s="102" t="s">
        <v>4011</v>
      </c>
      <c r="E1043" s="100" t="s">
        <v>5237</v>
      </c>
      <c r="F1043" s="100" t="s">
        <v>5239</v>
      </c>
      <c r="G1043" s="103">
        <v>1</v>
      </c>
      <c r="H1043" s="13">
        <v>120</v>
      </c>
      <c r="I1043" s="106">
        <f t="shared" si="16"/>
        <v>120</v>
      </c>
    </row>
    <row r="1044" spans="1:9">
      <c r="A1044" s="105">
        <v>7325705575817</v>
      </c>
      <c r="B1044" s="100" t="s">
        <v>6250</v>
      </c>
      <c r="C1044" s="102" t="s">
        <v>6251</v>
      </c>
      <c r="D1044" s="102" t="s">
        <v>4011</v>
      </c>
      <c r="E1044" s="100" t="s">
        <v>5237</v>
      </c>
      <c r="F1044" s="100" t="s">
        <v>5239</v>
      </c>
      <c r="G1044" s="103">
        <v>1</v>
      </c>
      <c r="H1044" s="13">
        <v>120</v>
      </c>
      <c r="I1044" s="106">
        <f t="shared" si="16"/>
        <v>120</v>
      </c>
    </row>
    <row r="1045" spans="1:9">
      <c r="A1045" s="105">
        <v>7325705829637</v>
      </c>
      <c r="B1045" s="100" t="s">
        <v>6651</v>
      </c>
      <c r="C1045" s="102" t="s">
        <v>6652</v>
      </c>
      <c r="D1045" s="102" t="s">
        <v>4011</v>
      </c>
      <c r="E1045" s="100" t="s">
        <v>5237</v>
      </c>
      <c r="F1045" s="100" t="s">
        <v>5277</v>
      </c>
      <c r="G1045" s="103">
        <v>1</v>
      </c>
      <c r="H1045" s="13">
        <v>49.99</v>
      </c>
      <c r="I1045" s="106">
        <f t="shared" si="16"/>
        <v>49.99</v>
      </c>
    </row>
    <row r="1046" spans="1:9">
      <c r="A1046" s="105">
        <v>7325706224561</v>
      </c>
      <c r="B1046" s="100" t="s">
        <v>7295</v>
      </c>
      <c r="C1046" s="102" t="s">
        <v>7296</v>
      </c>
      <c r="D1046" s="102" t="s">
        <v>4011</v>
      </c>
      <c r="E1046" s="100" t="s">
        <v>5237</v>
      </c>
      <c r="F1046" s="100" t="s">
        <v>5265</v>
      </c>
      <c r="G1046" s="103">
        <v>2</v>
      </c>
      <c r="H1046" s="13">
        <v>119.99</v>
      </c>
      <c r="I1046" s="106">
        <f t="shared" si="16"/>
        <v>239.98</v>
      </c>
    </row>
    <row r="1047" spans="1:9">
      <c r="A1047" s="105">
        <v>7325706366605</v>
      </c>
      <c r="B1047" s="100" t="s">
        <v>7297</v>
      </c>
      <c r="C1047" s="102" t="s">
        <v>7298</v>
      </c>
      <c r="D1047" s="102" t="s">
        <v>4011</v>
      </c>
      <c r="E1047" s="100" t="s">
        <v>5269</v>
      </c>
      <c r="F1047" s="100" t="s">
        <v>5326</v>
      </c>
      <c r="G1047" s="103">
        <v>1</v>
      </c>
      <c r="H1047" s="13">
        <v>120</v>
      </c>
      <c r="I1047" s="106">
        <f t="shared" si="16"/>
        <v>120</v>
      </c>
    </row>
    <row r="1048" spans="1:9">
      <c r="A1048" s="105">
        <v>7325706366612</v>
      </c>
      <c r="B1048" s="100" t="s">
        <v>7299</v>
      </c>
      <c r="C1048" s="102" t="s">
        <v>7300</v>
      </c>
      <c r="D1048" s="102" t="s">
        <v>4011</v>
      </c>
      <c r="E1048" s="100" t="s">
        <v>5269</v>
      </c>
      <c r="F1048" s="100" t="s">
        <v>5326</v>
      </c>
      <c r="G1048" s="103">
        <v>1</v>
      </c>
      <c r="H1048" s="13">
        <v>120</v>
      </c>
      <c r="I1048" s="106">
        <f t="shared" si="16"/>
        <v>120</v>
      </c>
    </row>
    <row r="1049" spans="1:9">
      <c r="A1049" s="105">
        <v>7325706366629</v>
      </c>
      <c r="B1049" s="100" t="s">
        <v>7226</v>
      </c>
      <c r="C1049" s="102" t="s">
        <v>7227</v>
      </c>
      <c r="D1049" s="102" t="s">
        <v>4011</v>
      </c>
      <c r="E1049" s="100" t="s">
        <v>5269</v>
      </c>
      <c r="F1049" s="100" t="s">
        <v>5326</v>
      </c>
      <c r="G1049" s="103">
        <v>1</v>
      </c>
      <c r="H1049" s="13">
        <v>120</v>
      </c>
      <c r="I1049" s="106">
        <f t="shared" si="16"/>
        <v>120</v>
      </c>
    </row>
    <row r="1050" spans="1:9">
      <c r="A1050" s="105">
        <v>7325706366698</v>
      </c>
      <c r="B1050" s="100" t="s">
        <v>7120</v>
      </c>
      <c r="C1050" s="102" t="s">
        <v>7121</v>
      </c>
      <c r="D1050" s="102" t="s">
        <v>4011</v>
      </c>
      <c r="E1050" s="100" t="s">
        <v>5269</v>
      </c>
      <c r="F1050" s="100" t="s">
        <v>5326</v>
      </c>
      <c r="G1050" s="103">
        <v>1</v>
      </c>
      <c r="H1050" s="13">
        <v>120</v>
      </c>
      <c r="I1050" s="106">
        <f t="shared" si="16"/>
        <v>120</v>
      </c>
    </row>
    <row r="1051" spans="1:9">
      <c r="A1051" s="105">
        <v>7325706366711</v>
      </c>
      <c r="B1051" s="100" t="s">
        <v>7230</v>
      </c>
      <c r="C1051" s="102" t="s">
        <v>7231</v>
      </c>
      <c r="D1051" s="102" t="s">
        <v>4011</v>
      </c>
      <c r="E1051" s="100" t="s">
        <v>5269</v>
      </c>
      <c r="F1051" s="100" t="s">
        <v>5326</v>
      </c>
      <c r="G1051" s="103">
        <v>2</v>
      </c>
      <c r="H1051" s="13">
        <v>120</v>
      </c>
      <c r="I1051" s="106">
        <f t="shared" si="16"/>
        <v>240</v>
      </c>
    </row>
    <row r="1052" spans="1:9">
      <c r="A1052" s="105">
        <v>7325706748609</v>
      </c>
      <c r="B1052" s="100" t="s">
        <v>7122</v>
      </c>
      <c r="C1052" s="102" t="s">
        <v>7123</v>
      </c>
      <c r="D1052" s="102" t="s">
        <v>4011</v>
      </c>
      <c r="E1052" s="100" t="s">
        <v>5269</v>
      </c>
      <c r="F1052" s="100" t="s">
        <v>5326</v>
      </c>
      <c r="G1052" s="103">
        <v>2</v>
      </c>
      <c r="H1052" s="13">
        <v>120</v>
      </c>
      <c r="I1052" s="106">
        <f t="shared" si="16"/>
        <v>240</v>
      </c>
    </row>
    <row r="1053" spans="1:9">
      <c r="A1053" s="105">
        <v>7325706748616</v>
      </c>
      <c r="B1053" s="100" t="s">
        <v>7301</v>
      </c>
      <c r="C1053" s="102" t="s">
        <v>7302</v>
      </c>
      <c r="D1053" s="102" t="s">
        <v>4011</v>
      </c>
      <c r="E1053" s="100" t="s">
        <v>5269</v>
      </c>
      <c r="F1053" s="100" t="s">
        <v>5326</v>
      </c>
      <c r="G1053" s="103">
        <v>3</v>
      </c>
      <c r="H1053" s="13">
        <v>120</v>
      </c>
      <c r="I1053" s="106">
        <f t="shared" si="16"/>
        <v>360</v>
      </c>
    </row>
    <row r="1054" spans="1:9">
      <c r="A1054" s="105">
        <v>7325706748623</v>
      </c>
      <c r="B1054" s="100" t="s">
        <v>7234</v>
      </c>
      <c r="C1054" s="102" t="s">
        <v>7235</v>
      </c>
      <c r="D1054" s="102" t="s">
        <v>4011</v>
      </c>
      <c r="E1054" s="100" t="s">
        <v>5269</v>
      </c>
      <c r="F1054" s="100" t="s">
        <v>5326</v>
      </c>
      <c r="G1054" s="103">
        <v>1</v>
      </c>
      <c r="H1054" s="13">
        <v>120</v>
      </c>
      <c r="I1054" s="106">
        <f t="shared" si="16"/>
        <v>120</v>
      </c>
    </row>
    <row r="1055" spans="1:9">
      <c r="A1055" s="105">
        <v>7325706748630</v>
      </c>
      <c r="B1055" s="100" t="s">
        <v>7236</v>
      </c>
      <c r="C1055" s="102" t="s">
        <v>7237</v>
      </c>
      <c r="D1055" s="102" t="s">
        <v>4011</v>
      </c>
      <c r="E1055" s="100" t="s">
        <v>5269</v>
      </c>
      <c r="F1055" s="100" t="s">
        <v>5326</v>
      </c>
      <c r="G1055" s="103">
        <v>1</v>
      </c>
      <c r="H1055" s="13">
        <v>120</v>
      </c>
      <c r="I1055" s="106">
        <f t="shared" si="16"/>
        <v>120</v>
      </c>
    </row>
    <row r="1056" spans="1:9">
      <c r="A1056" s="105">
        <v>7325706759117</v>
      </c>
      <c r="B1056" s="100" t="s">
        <v>1523</v>
      </c>
      <c r="C1056" s="102" t="s">
        <v>7303</v>
      </c>
      <c r="D1056" s="102" t="s">
        <v>4011</v>
      </c>
      <c r="E1056" s="100" t="s">
        <v>5237</v>
      </c>
      <c r="F1056" s="100" t="s">
        <v>5277</v>
      </c>
      <c r="G1056" s="103">
        <v>2</v>
      </c>
      <c r="H1056" s="13">
        <v>60</v>
      </c>
      <c r="I1056" s="106">
        <f t="shared" si="16"/>
        <v>120</v>
      </c>
    </row>
    <row r="1057" spans="1:9">
      <c r="A1057" s="105">
        <v>7325706761165</v>
      </c>
      <c r="B1057" s="100" t="s">
        <v>7240</v>
      </c>
      <c r="C1057" s="102" t="s">
        <v>7241</v>
      </c>
      <c r="D1057" s="102" t="s">
        <v>4011</v>
      </c>
      <c r="E1057" s="100" t="s">
        <v>5269</v>
      </c>
      <c r="F1057" s="100" t="s">
        <v>5326</v>
      </c>
      <c r="G1057" s="103">
        <v>1</v>
      </c>
      <c r="H1057" s="13">
        <v>140</v>
      </c>
      <c r="I1057" s="106">
        <f t="shared" si="16"/>
        <v>140</v>
      </c>
    </row>
    <row r="1058" spans="1:9">
      <c r="A1058" s="105">
        <v>7325706761240</v>
      </c>
      <c r="B1058" s="100" t="s">
        <v>7304</v>
      </c>
      <c r="C1058" s="102" t="s">
        <v>7305</v>
      </c>
      <c r="D1058" s="102" t="s">
        <v>4011</v>
      </c>
      <c r="E1058" s="100" t="s">
        <v>5269</v>
      </c>
      <c r="F1058" s="100" t="s">
        <v>5326</v>
      </c>
      <c r="G1058" s="103">
        <v>2</v>
      </c>
      <c r="H1058" s="13">
        <v>140</v>
      </c>
      <c r="I1058" s="106">
        <f t="shared" si="16"/>
        <v>280</v>
      </c>
    </row>
    <row r="1059" spans="1:9">
      <c r="A1059" s="105">
        <v>7325706761332</v>
      </c>
      <c r="B1059" s="100" t="s">
        <v>3938</v>
      </c>
      <c r="C1059" s="102" t="s">
        <v>7244</v>
      </c>
      <c r="D1059" s="102" t="s">
        <v>4011</v>
      </c>
      <c r="E1059" s="100" t="s">
        <v>5269</v>
      </c>
      <c r="F1059" s="100" t="s">
        <v>5326</v>
      </c>
      <c r="G1059" s="103">
        <v>2</v>
      </c>
      <c r="H1059" s="13">
        <v>140</v>
      </c>
      <c r="I1059" s="106">
        <f t="shared" si="16"/>
        <v>280</v>
      </c>
    </row>
    <row r="1060" spans="1:9">
      <c r="A1060" s="105">
        <v>7325706933029</v>
      </c>
      <c r="B1060" s="100" t="s">
        <v>6287</v>
      </c>
      <c r="C1060" s="102" t="s">
        <v>6288</v>
      </c>
      <c r="D1060" s="102" t="s">
        <v>4011</v>
      </c>
      <c r="E1060" s="100" t="s">
        <v>5259</v>
      </c>
      <c r="F1060" s="100" t="s">
        <v>5259</v>
      </c>
      <c r="G1060" s="103">
        <v>1</v>
      </c>
      <c r="H1060" s="13">
        <v>100</v>
      </c>
      <c r="I1060" s="106">
        <f t="shared" si="16"/>
        <v>100</v>
      </c>
    </row>
    <row r="1061" spans="1:9">
      <c r="A1061" s="105">
        <v>7325706842055</v>
      </c>
      <c r="B1061" s="100" t="s">
        <v>7087</v>
      </c>
      <c r="C1061" s="102" t="s">
        <v>7088</v>
      </c>
      <c r="D1061" s="102" t="s">
        <v>4011</v>
      </c>
      <c r="E1061" s="100" t="s">
        <v>5211</v>
      </c>
      <c r="F1061" s="100" t="s">
        <v>5302</v>
      </c>
      <c r="G1061" s="103">
        <v>1</v>
      </c>
      <c r="H1061" s="13">
        <v>120</v>
      </c>
      <c r="I1061" s="106">
        <f t="shared" si="16"/>
        <v>120</v>
      </c>
    </row>
    <row r="1062" spans="1:9">
      <c r="A1062" s="105">
        <v>7325706842062</v>
      </c>
      <c r="B1062" s="100" t="s">
        <v>7089</v>
      </c>
      <c r="C1062" s="102" t="s">
        <v>7090</v>
      </c>
      <c r="D1062" s="102" t="s">
        <v>4011</v>
      </c>
      <c r="E1062" s="100" t="s">
        <v>5211</v>
      </c>
      <c r="F1062" s="100" t="s">
        <v>5302</v>
      </c>
      <c r="G1062" s="103">
        <v>3</v>
      </c>
      <c r="H1062" s="13">
        <v>120</v>
      </c>
      <c r="I1062" s="106">
        <f t="shared" si="16"/>
        <v>360</v>
      </c>
    </row>
    <row r="1063" spans="1:9">
      <c r="A1063" s="105">
        <v>7325706896768</v>
      </c>
      <c r="B1063" s="100" t="s">
        <v>1867</v>
      </c>
      <c r="C1063" s="102" t="s">
        <v>7091</v>
      </c>
      <c r="D1063" s="102" t="s">
        <v>4011</v>
      </c>
      <c r="E1063" s="100" t="s">
        <v>5211</v>
      </c>
      <c r="F1063" s="100" t="s">
        <v>5302</v>
      </c>
      <c r="G1063" s="103">
        <v>2</v>
      </c>
      <c r="H1063" s="13">
        <v>120</v>
      </c>
      <c r="I1063" s="106">
        <f t="shared" si="16"/>
        <v>240</v>
      </c>
    </row>
    <row r="1064" spans="1:9">
      <c r="A1064" s="105">
        <v>7325706896775</v>
      </c>
      <c r="B1064" s="100" t="s">
        <v>2453</v>
      </c>
      <c r="C1064" s="102" t="s">
        <v>7092</v>
      </c>
      <c r="D1064" s="102" t="s">
        <v>4011</v>
      </c>
      <c r="E1064" s="100" t="s">
        <v>5211</v>
      </c>
      <c r="F1064" s="100" t="s">
        <v>5302</v>
      </c>
      <c r="G1064" s="103">
        <v>3</v>
      </c>
      <c r="H1064" s="13">
        <v>120</v>
      </c>
      <c r="I1064" s="106">
        <f t="shared" si="16"/>
        <v>360</v>
      </c>
    </row>
    <row r="1065" spans="1:9">
      <c r="A1065" s="105">
        <v>7325706896782</v>
      </c>
      <c r="B1065" s="100" t="s">
        <v>1866</v>
      </c>
      <c r="C1065" s="102" t="s">
        <v>6802</v>
      </c>
      <c r="D1065" s="102" t="s">
        <v>4011</v>
      </c>
      <c r="E1065" s="100" t="s">
        <v>5211</v>
      </c>
      <c r="F1065" s="100" t="s">
        <v>5302</v>
      </c>
      <c r="G1065" s="103">
        <v>3</v>
      </c>
      <c r="H1065" s="13">
        <v>120</v>
      </c>
      <c r="I1065" s="106">
        <f t="shared" si="16"/>
        <v>360</v>
      </c>
    </row>
    <row r="1066" spans="1:9">
      <c r="A1066" s="105">
        <v>7325706896799</v>
      </c>
      <c r="B1066" s="100" t="s">
        <v>2454</v>
      </c>
      <c r="C1066" s="102" t="s">
        <v>7093</v>
      </c>
      <c r="D1066" s="102" t="s">
        <v>4011</v>
      </c>
      <c r="E1066" s="100" t="s">
        <v>5211</v>
      </c>
      <c r="F1066" s="100" t="s">
        <v>5302</v>
      </c>
      <c r="G1066" s="103">
        <v>3</v>
      </c>
      <c r="H1066" s="13">
        <v>120</v>
      </c>
      <c r="I1066" s="106">
        <f t="shared" si="16"/>
        <v>360</v>
      </c>
    </row>
    <row r="1067" spans="1:9">
      <c r="A1067" s="105">
        <v>7325706896805</v>
      </c>
      <c r="B1067" s="100" t="s">
        <v>2455</v>
      </c>
      <c r="C1067" s="102" t="s">
        <v>7094</v>
      </c>
      <c r="D1067" s="102" t="s">
        <v>4011</v>
      </c>
      <c r="E1067" s="100" t="s">
        <v>5211</v>
      </c>
      <c r="F1067" s="100" t="s">
        <v>5302</v>
      </c>
      <c r="G1067" s="103">
        <v>3</v>
      </c>
      <c r="H1067" s="13">
        <v>120</v>
      </c>
      <c r="I1067" s="106">
        <f t="shared" si="16"/>
        <v>360</v>
      </c>
    </row>
    <row r="1068" spans="1:9">
      <c r="A1068" s="105">
        <v>7325706896812</v>
      </c>
      <c r="B1068" s="100" t="s">
        <v>2456</v>
      </c>
      <c r="C1068" s="102" t="s">
        <v>7247</v>
      </c>
      <c r="D1068" s="102" t="s">
        <v>4011</v>
      </c>
      <c r="E1068" s="100" t="s">
        <v>5211</v>
      </c>
      <c r="F1068" s="100" t="s">
        <v>5302</v>
      </c>
      <c r="G1068" s="103">
        <v>4</v>
      </c>
      <c r="H1068" s="13">
        <v>120</v>
      </c>
      <c r="I1068" s="106">
        <f t="shared" si="16"/>
        <v>480</v>
      </c>
    </row>
    <row r="1069" spans="1:9">
      <c r="A1069" s="105">
        <v>7325706897062</v>
      </c>
      <c r="B1069" s="100" t="s">
        <v>6817</v>
      </c>
      <c r="C1069" s="102" t="s">
        <v>6818</v>
      </c>
      <c r="D1069" s="102" t="s">
        <v>4011</v>
      </c>
      <c r="E1069" s="100" t="s">
        <v>5211</v>
      </c>
      <c r="F1069" s="100" t="s">
        <v>5300</v>
      </c>
      <c r="G1069" s="103">
        <v>1</v>
      </c>
      <c r="H1069" s="13">
        <v>150</v>
      </c>
      <c r="I1069" s="106">
        <f t="shared" si="16"/>
        <v>150</v>
      </c>
    </row>
    <row r="1070" spans="1:9">
      <c r="A1070" s="105">
        <v>7325706897079</v>
      </c>
      <c r="B1070" s="100" t="s">
        <v>2461</v>
      </c>
      <c r="C1070" s="102" t="s">
        <v>6819</v>
      </c>
      <c r="D1070" s="102" t="s">
        <v>4011</v>
      </c>
      <c r="E1070" s="100" t="s">
        <v>5211</v>
      </c>
      <c r="F1070" s="100" t="s">
        <v>5300</v>
      </c>
      <c r="G1070" s="103">
        <v>4</v>
      </c>
      <c r="H1070" s="13">
        <v>150</v>
      </c>
      <c r="I1070" s="106">
        <f t="shared" si="16"/>
        <v>600</v>
      </c>
    </row>
    <row r="1071" spans="1:9">
      <c r="A1071" s="105">
        <v>7325706897086</v>
      </c>
      <c r="B1071" s="100" t="s">
        <v>6820</v>
      </c>
      <c r="C1071" s="102" t="s">
        <v>6821</v>
      </c>
      <c r="D1071" s="102" t="s">
        <v>4011</v>
      </c>
      <c r="E1071" s="100" t="s">
        <v>5211</v>
      </c>
      <c r="F1071" s="100" t="s">
        <v>5300</v>
      </c>
      <c r="G1071" s="103">
        <v>4</v>
      </c>
      <c r="H1071" s="13">
        <v>150</v>
      </c>
      <c r="I1071" s="106">
        <f t="shared" si="16"/>
        <v>600</v>
      </c>
    </row>
    <row r="1072" spans="1:9">
      <c r="A1072" s="105">
        <v>7325706897093</v>
      </c>
      <c r="B1072" s="100" t="s">
        <v>2460</v>
      </c>
      <c r="C1072" s="102" t="s">
        <v>6822</v>
      </c>
      <c r="D1072" s="102" t="s">
        <v>4011</v>
      </c>
      <c r="E1072" s="100" t="s">
        <v>5211</v>
      </c>
      <c r="F1072" s="100" t="s">
        <v>5300</v>
      </c>
      <c r="G1072" s="103">
        <v>4</v>
      </c>
      <c r="H1072" s="13">
        <v>150</v>
      </c>
      <c r="I1072" s="106">
        <f t="shared" si="16"/>
        <v>600</v>
      </c>
    </row>
    <row r="1073" spans="1:9">
      <c r="A1073" s="105">
        <v>7325706897109</v>
      </c>
      <c r="B1073" s="100" t="s">
        <v>7095</v>
      </c>
      <c r="C1073" s="102" t="s">
        <v>7096</v>
      </c>
      <c r="D1073" s="102" t="s">
        <v>4011</v>
      </c>
      <c r="E1073" s="100" t="s">
        <v>5211</v>
      </c>
      <c r="F1073" s="100" t="s">
        <v>5300</v>
      </c>
      <c r="G1073" s="103">
        <v>1</v>
      </c>
      <c r="H1073" s="13">
        <v>150</v>
      </c>
      <c r="I1073" s="106">
        <f t="shared" si="16"/>
        <v>150</v>
      </c>
    </row>
    <row r="1074" spans="1:9">
      <c r="A1074" s="105">
        <v>7325706897116</v>
      </c>
      <c r="B1074" s="100" t="s">
        <v>7306</v>
      </c>
      <c r="C1074" s="102" t="s">
        <v>7307</v>
      </c>
      <c r="D1074" s="102" t="s">
        <v>4011</v>
      </c>
      <c r="E1074" s="100" t="s">
        <v>5211</v>
      </c>
      <c r="F1074" s="100" t="s">
        <v>5300</v>
      </c>
      <c r="G1074" s="103">
        <v>2</v>
      </c>
      <c r="H1074" s="13">
        <v>150</v>
      </c>
      <c r="I1074" s="106">
        <f t="shared" si="16"/>
        <v>300</v>
      </c>
    </row>
    <row r="1075" spans="1:9">
      <c r="A1075" s="105">
        <v>7325702649450</v>
      </c>
      <c r="B1075" s="100" t="s">
        <v>7308</v>
      </c>
      <c r="C1075" s="102" t="s">
        <v>7309</v>
      </c>
      <c r="D1075" s="102" t="s">
        <v>4011</v>
      </c>
      <c r="E1075" s="100" t="s">
        <v>5279</v>
      </c>
      <c r="F1075" s="100" t="s">
        <v>5280</v>
      </c>
      <c r="G1075" s="103">
        <v>2</v>
      </c>
      <c r="H1075" s="13">
        <v>99.99</v>
      </c>
      <c r="I1075" s="106">
        <f t="shared" si="16"/>
        <v>199.98</v>
      </c>
    </row>
    <row r="1076" spans="1:9">
      <c r="A1076" s="105">
        <v>7325702649504</v>
      </c>
      <c r="B1076" s="100" t="s">
        <v>7310</v>
      </c>
      <c r="C1076" s="102" t="s">
        <v>7311</v>
      </c>
      <c r="D1076" s="102" t="s">
        <v>4011</v>
      </c>
      <c r="E1076" s="100" t="s">
        <v>5279</v>
      </c>
      <c r="F1076" s="100" t="s">
        <v>5280</v>
      </c>
      <c r="G1076" s="103">
        <v>3</v>
      </c>
      <c r="H1076" s="13">
        <v>99.99</v>
      </c>
      <c r="I1076" s="106">
        <f t="shared" si="16"/>
        <v>299.96999999999997</v>
      </c>
    </row>
    <row r="1077" spans="1:9">
      <c r="A1077" s="105">
        <v>7325702649535</v>
      </c>
      <c r="B1077" s="100" t="s">
        <v>7188</v>
      </c>
      <c r="C1077" s="102" t="s">
        <v>7189</v>
      </c>
      <c r="D1077" s="102" t="s">
        <v>4011</v>
      </c>
      <c r="E1077" s="100" t="s">
        <v>5279</v>
      </c>
      <c r="F1077" s="100" t="s">
        <v>5280</v>
      </c>
      <c r="G1077" s="103">
        <v>1</v>
      </c>
      <c r="H1077" s="13">
        <v>99.99</v>
      </c>
      <c r="I1077" s="106">
        <f t="shared" si="16"/>
        <v>99.99</v>
      </c>
    </row>
    <row r="1078" spans="1:9">
      <c r="A1078" s="105">
        <v>7325705971725</v>
      </c>
      <c r="B1078" s="100" t="s">
        <v>2964</v>
      </c>
      <c r="C1078" s="102" t="s">
        <v>7312</v>
      </c>
      <c r="D1078" s="102" t="s">
        <v>4011</v>
      </c>
      <c r="E1078" s="100" t="s">
        <v>5279</v>
      </c>
      <c r="F1078" s="100" t="s">
        <v>5280</v>
      </c>
      <c r="G1078" s="103">
        <v>2</v>
      </c>
      <c r="H1078" s="13">
        <v>110</v>
      </c>
      <c r="I1078" s="106">
        <f t="shared" si="16"/>
        <v>220</v>
      </c>
    </row>
    <row r="1079" spans="1:9">
      <c r="A1079" s="105">
        <v>7325706039240</v>
      </c>
      <c r="B1079" s="100" t="s">
        <v>7313</v>
      </c>
      <c r="C1079" s="102" t="s">
        <v>7314</v>
      </c>
      <c r="D1079" s="102" t="s">
        <v>4011</v>
      </c>
      <c r="E1079" s="100" t="s">
        <v>5259</v>
      </c>
      <c r="F1079" s="100" t="s">
        <v>5237</v>
      </c>
      <c r="G1079" s="103">
        <v>1</v>
      </c>
      <c r="H1079" s="13">
        <v>100</v>
      </c>
      <c r="I1079" s="106">
        <f t="shared" si="16"/>
        <v>100</v>
      </c>
    </row>
    <row r="1080" spans="1:9">
      <c r="A1080" s="105">
        <v>7325706117184</v>
      </c>
      <c r="B1080" s="100" t="s">
        <v>7202</v>
      </c>
      <c r="C1080" s="102" t="s">
        <v>7203</v>
      </c>
      <c r="D1080" s="102" t="s">
        <v>4011</v>
      </c>
      <c r="E1080" s="100" t="s">
        <v>5279</v>
      </c>
      <c r="F1080" s="100" t="s">
        <v>5284</v>
      </c>
      <c r="G1080" s="103">
        <v>1</v>
      </c>
      <c r="H1080" s="13">
        <v>130</v>
      </c>
      <c r="I1080" s="106">
        <f t="shared" si="16"/>
        <v>130</v>
      </c>
    </row>
    <row r="1081" spans="1:9">
      <c r="A1081" s="105">
        <v>7325706118495</v>
      </c>
      <c r="B1081" s="100" t="s">
        <v>7315</v>
      </c>
      <c r="C1081" s="102" t="s">
        <v>7316</v>
      </c>
      <c r="D1081" s="102" t="s">
        <v>4011</v>
      </c>
      <c r="E1081" s="100" t="s">
        <v>5279</v>
      </c>
      <c r="F1081" s="100" t="s">
        <v>5284</v>
      </c>
      <c r="G1081" s="103">
        <v>3</v>
      </c>
      <c r="H1081" s="13">
        <v>130</v>
      </c>
      <c r="I1081" s="106">
        <f t="shared" si="16"/>
        <v>390</v>
      </c>
    </row>
    <row r="1082" spans="1:9">
      <c r="A1082" s="105">
        <v>7325706118501</v>
      </c>
      <c r="B1082" s="100" t="s">
        <v>7317</v>
      </c>
      <c r="C1082" s="102" t="s">
        <v>7318</v>
      </c>
      <c r="D1082" s="102" t="s">
        <v>4011</v>
      </c>
      <c r="E1082" s="100" t="s">
        <v>5279</v>
      </c>
      <c r="F1082" s="100" t="s">
        <v>5284</v>
      </c>
      <c r="G1082" s="103">
        <v>1</v>
      </c>
      <c r="H1082" s="13">
        <v>130</v>
      </c>
      <c r="I1082" s="106">
        <f t="shared" si="16"/>
        <v>130</v>
      </c>
    </row>
    <row r="1083" spans="1:9">
      <c r="A1083" s="105">
        <v>7325706118525</v>
      </c>
      <c r="B1083" s="100" t="s">
        <v>7319</v>
      </c>
      <c r="C1083" s="102" t="s">
        <v>7320</v>
      </c>
      <c r="D1083" s="102" t="s">
        <v>4011</v>
      </c>
      <c r="E1083" s="100" t="s">
        <v>5279</v>
      </c>
      <c r="F1083" s="100" t="s">
        <v>5284</v>
      </c>
      <c r="G1083" s="103">
        <v>1</v>
      </c>
      <c r="H1083" s="13">
        <v>130</v>
      </c>
      <c r="I1083" s="106">
        <f t="shared" si="16"/>
        <v>130</v>
      </c>
    </row>
    <row r="1084" spans="1:9">
      <c r="A1084" s="105">
        <v>7325706756109</v>
      </c>
      <c r="B1084" s="100" t="s">
        <v>7321</v>
      </c>
      <c r="C1084" s="102" t="s">
        <v>7322</v>
      </c>
      <c r="D1084" s="102" t="s">
        <v>4011</v>
      </c>
      <c r="E1084" s="100" t="s">
        <v>5259</v>
      </c>
      <c r="F1084" s="100" t="s">
        <v>5237</v>
      </c>
      <c r="G1084" s="103">
        <v>1</v>
      </c>
      <c r="H1084" s="13">
        <v>100</v>
      </c>
      <c r="I1084" s="106">
        <f t="shared" si="16"/>
        <v>100</v>
      </c>
    </row>
    <row r="1085" spans="1:9">
      <c r="A1085" s="105">
        <v>7325706799274</v>
      </c>
      <c r="B1085" s="100" t="s">
        <v>7206</v>
      </c>
      <c r="C1085" s="102" t="s">
        <v>7207</v>
      </c>
      <c r="D1085" s="102" t="s">
        <v>4011</v>
      </c>
      <c r="E1085" s="100" t="s">
        <v>5279</v>
      </c>
      <c r="F1085" s="100" t="s">
        <v>5280</v>
      </c>
      <c r="G1085" s="103">
        <v>1</v>
      </c>
      <c r="H1085" s="13">
        <v>140</v>
      </c>
      <c r="I1085" s="106">
        <f t="shared" si="16"/>
        <v>140</v>
      </c>
    </row>
    <row r="1086" spans="1:9">
      <c r="A1086" s="105">
        <v>7325706799298</v>
      </c>
      <c r="B1086" s="100" t="s">
        <v>7208</v>
      </c>
      <c r="C1086" s="102" t="s">
        <v>7209</v>
      </c>
      <c r="D1086" s="102" t="s">
        <v>4011</v>
      </c>
      <c r="E1086" s="100" t="s">
        <v>5279</v>
      </c>
      <c r="F1086" s="100" t="s">
        <v>5280</v>
      </c>
      <c r="G1086" s="103">
        <v>1</v>
      </c>
      <c r="H1086" s="13">
        <v>140</v>
      </c>
      <c r="I1086" s="106">
        <f t="shared" si="16"/>
        <v>140</v>
      </c>
    </row>
    <row r="1087" spans="1:9">
      <c r="A1087" s="105">
        <v>7325706799304</v>
      </c>
      <c r="B1087" s="100" t="s">
        <v>7323</v>
      </c>
      <c r="C1087" s="102" t="s">
        <v>7324</v>
      </c>
      <c r="D1087" s="102" t="s">
        <v>4011</v>
      </c>
      <c r="E1087" s="100" t="s">
        <v>5279</v>
      </c>
      <c r="F1087" s="100" t="s">
        <v>5280</v>
      </c>
      <c r="G1087" s="103">
        <v>2</v>
      </c>
      <c r="H1087" s="13">
        <v>140</v>
      </c>
      <c r="I1087" s="106">
        <f t="shared" si="16"/>
        <v>280</v>
      </c>
    </row>
    <row r="1088" spans="1:9">
      <c r="A1088" s="105">
        <v>7325706799311</v>
      </c>
      <c r="B1088" s="100" t="s">
        <v>7210</v>
      </c>
      <c r="C1088" s="102" t="s">
        <v>7211</v>
      </c>
      <c r="D1088" s="102" t="s">
        <v>4011</v>
      </c>
      <c r="E1088" s="100" t="s">
        <v>5279</v>
      </c>
      <c r="F1088" s="100" t="s">
        <v>5280</v>
      </c>
      <c r="G1088" s="103">
        <v>1</v>
      </c>
      <c r="H1088" s="13">
        <v>140</v>
      </c>
      <c r="I1088" s="106">
        <f t="shared" si="16"/>
        <v>140</v>
      </c>
    </row>
    <row r="1089" spans="1:9">
      <c r="A1089" s="105">
        <v>7325706799328</v>
      </c>
      <c r="B1089" s="100" t="s">
        <v>7212</v>
      </c>
      <c r="C1089" s="102" t="s">
        <v>7213</v>
      </c>
      <c r="D1089" s="102" t="s">
        <v>4011</v>
      </c>
      <c r="E1089" s="100" t="s">
        <v>5279</v>
      </c>
      <c r="F1089" s="100" t="s">
        <v>5280</v>
      </c>
      <c r="G1089" s="103">
        <v>1</v>
      </c>
      <c r="H1089" s="13">
        <v>140</v>
      </c>
      <c r="I1089" s="106">
        <f t="shared" si="16"/>
        <v>140</v>
      </c>
    </row>
    <row r="1090" spans="1:9">
      <c r="A1090" s="105">
        <v>7325706799403</v>
      </c>
      <c r="B1090" s="100" t="s">
        <v>7216</v>
      </c>
      <c r="C1090" s="102" t="s">
        <v>7217</v>
      </c>
      <c r="D1090" s="102" t="s">
        <v>4011</v>
      </c>
      <c r="E1090" s="100" t="s">
        <v>5279</v>
      </c>
      <c r="F1090" s="100" t="s">
        <v>5280</v>
      </c>
      <c r="G1090" s="103">
        <v>1</v>
      </c>
      <c r="H1090" s="13">
        <v>140</v>
      </c>
      <c r="I1090" s="106">
        <f t="shared" si="16"/>
        <v>140</v>
      </c>
    </row>
    <row r="1091" spans="1:9">
      <c r="A1091" s="105">
        <v>7325706799441</v>
      </c>
      <c r="B1091" s="100" t="s">
        <v>7218</v>
      </c>
      <c r="C1091" s="102" t="s">
        <v>7219</v>
      </c>
      <c r="D1091" s="102" t="s">
        <v>4011</v>
      </c>
      <c r="E1091" s="100" t="s">
        <v>5279</v>
      </c>
      <c r="F1091" s="100" t="s">
        <v>5280</v>
      </c>
      <c r="G1091" s="103">
        <v>1</v>
      </c>
      <c r="H1091" s="13">
        <v>140</v>
      </c>
      <c r="I1091" s="106">
        <f t="shared" si="16"/>
        <v>140</v>
      </c>
    </row>
    <row r="1092" spans="1:9">
      <c r="A1092" s="105">
        <v>7325706906344</v>
      </c>
      <c r="B1092" s="100" t="s">
        <v>2818</v>
      </c>
      <c r="C1092" s="102" t="s">
        <v>6640</v>
      </c>
      <c r="D1092" s="102" t="s">
        <v>4011</v>
      </c>
      <c r="E1092" s="100" t="s">
        <v>5269</v>
      </c>
      <c r="F1092" s="100" t="s">
        <v>5270</v>
      </c>
      <c r="G1092" s="103">
        <v>3</v>
      </c>
      <c r="H1092" s="13">
        <v>250</v>
      </c>
      <c r="I1092" s="106">
        <f t="shared" si="16"/>
        <v>750</v>
      </c>
    </row>
    <row r="1093" spans="1:9">
      <c r="A1093" s="105">
        <v>7325706906351</v>
      </c>
      <c r="B1093" s="100" t="s">
        <v>2821</v>
      </c>
      <c r="C1093" s="102" t="s">
        <v>6224</v>
      </c>
      <c r="D1093" s="102" t="s">
        <v>4011</v>
      </c>
      <c r="E1093" s="100" t="s">
        <v>5269</v>
      </c>
      <c r="F1093" s="100" t="s">
        <v>5270</v>
      </c>
      <c r="G1093" s="103">
        <v>2</v>
      </c>
      <c r="H1093" s="13">
        <v>250</v>
      </c>
      <c r="I1093" s="106">
        <f t="shared" ref="I1093:I1156" si="17">H1093*G1093</f>
        <v>500</v>
      </c>
    </row>
    <row r="1094" spans="1:9">
      <c r="A1094" s="105">
        <v>7325706906368</v>
      </c>
      <c r="B1094" s="100" t="s">
        <v>2820</v>
      </c>
      <c r="C1094" s="102" t="s">
        <v>6639</v>
      </c>
      <c r="D1094" s="102" t="s">
        <v>4011</v>
      </c>
      <c r="E1094" s="100" t="s">
        <v>5269</v>
      </c>
      <c r="F1094" s="100" t="s">
        <v>5270</v>
      </c>
      <c r="G1094" s="103">
        <v>4</v>
      </c>
      <c r="H1094" s="13">
        <v>250</v>
      </c>
      <c r="I1094" s="106">
        <f t="shared" si="17"/>
        <v>1000</v>
      </c>
    </row>
    <row r="1095" spans="1:9">
      <c r="A1095" s="105">
        <v>7325706906375</v>
      </c>
      <c r="B1095" s="100" t="s">
        <v>6637</v>
      </c>
      <c r="C1095" s="102" t="s">
        <v>6638</v>
      </c>
      <c r="D1095" s="102" t="s">
        <v>4011</v>
      </c>
      <c r="E1095" s="100" t="s">
        <v>5269</v>
      </c>
      <c r="F1095" s="100" t="s">
        <v>5270</v>
      </c>
      <c r="G1095" s="103">
        <v>2</v>
      </c>
      <c r="H1095" s="13">
        <v>250</v>
      </c>
      <c r="I1095" s="106">
        <f t="shared" si="17"/>
        <v>500</v>
      </c>
    </row>
    <row r="1096" spans="1:9">
      <c r="A1096" s="105">
        <v>7325706933012</v>
      </c>
      <c r="B1096" s="100" t="s">
        <v>7325</v>
      </c>
      <c r="C1096" s="102" t="s">
        <v>7326</v>
      </c>
      <c r="D1096" s="102" t="s">
        <v>4011</v>
      </c>
      <c r="E1096" s="100" t="s">
        <v>5259</v>
      </c>
      <c r="F1096" s="100" t="s">
        <v>5259</v>
      </c>
      <c r="G1096" s="103">
        <v>1</v>
      </c>
      <c r="H1096" s="13">
        <v>100</v>
      </c>
      <c r="I1096" s="106">
        <f t="shared" si="17"/>
        <v>100</v>
      </c>
    </row>
    <row r="1097" spans="1:9">
      <c r="A1097" s="105">
        <v>7325701102017</v>
      </c>
      <c r="B1097" s="100" t="s">
        <v>7327</v>
      </c>
      <c r="C1097" s="102" t="s">
        <v>7328</v>
      </c>
      <c r="D1097" s="102" t="s">
        <v>4011</v>
      </c>
      <c r="E1097" s="100" t="s">
        <v>5269</v>
      </c>
      <c r="F1097" s="100" t="s">
        <v>5272</v>
      </c>
      <c r="G1097" s="103">
        <v>2</v>
      </c>
      <c r="H1097" s="13">
        <v>140</v>
      </c>
      <c r="I1097" s="106">
        <f t="shared" si="17"/>
        <v>280</v>
      </c>
    </row>
    <row r="1098" spans="1:9">
      <c r="A1098" s="105">
        <v>7325701913903</v>
      </c>
      <c r="B1098" s="100" t="s">
        <v>7111</v>
      </c>
      <c r="C1098" s="102" t="s">
        <v>7112</v>
      </c>
      <c r="D1098" s="102" t="s">
        <v>4011</v>
      </c>
      <c r="E1098" s="100" t="s">
        <v>5269</v>
      </c>
      <c r="F1098" s="100" t="s">
        <v>5272</v>
      </c>
      <c r="G1098" s="103">
        <v>1</v>
      </c>
      <c r="H1098" s="13">
        <v>140</v>
      </c>
      <c r="I1098" s="106">
        <f t="shared" si="17"/>
        <v>140</v>
      </c>
    </row>
    <row r="1099" spans="1:9">
      <c r="A1099" s="105">
        <v>7325705325948</v>
      </c>
      <c r="B1099" s="100" t="s">
        <v>7329</v>
      </c>
      <c r="C1099" s="102" t="s">
        <v>7330</v>
      </c>
      <c r="D1099" s="102" t="s">
        <v>4011</v>
      </c>
      <c r="E1099" s="100" t="s">
        <v>5269</v>
      </c>
      <c r="F1099" s="100" t="s">
        <v>5272</v>
      </c>
      <c r="G1099" s="103">
        <v>2</v>
      </c>
      <c r="H1099" s="13">
        <v>140</v>
      </c>
      <c r="I1099" s="106">
        <f t="shared" si="17"/>
        <v>280</v>
      </c>
    </row>
    <row r="1100" spans="1:9">
      <c r="A1100" s="105">
        <v>7325705326440</v>
      </c>
      <c r="B1100" s="100" t="s">
        <v>7113</v>
      </c>
      <c r="C1100" s="102" t="s">
        <v>7114</v>
      </c>
      <c r="D1100" s="102" t="s">
        <v>4011</v>
      </c>
      <c r="E1100" s="100" t="s">
        <v>5269</v>
      </c>
      <c r="F1100" s="100" t="s">
        <v>5272</v>
      </c>
      <c r="G1100" s="103">
        <v>3</v>
      </c>
      <c r="H1100" s="13">
        <v>140</v>
      </c>
      <c r="I1100" s="106">
        <f t="shared" si="17"/>
        <v>420</v>
      </c>
    </row>
    <row r="1101" spans="1:9">
      <c r="A1101" s="105">
        <v>7325705326464</v>
      </c>
      <c r="B1101" s="100" t="s">
        <v>7331</v>
      </c>
      <c r="C1101" s="102" t="s">
        <v>7332</v>
      </c>
      <c r="D1101" s="102" t="s">
        <v>4011</v>
      </c>
      <c r="E1101" s="100" t="s">
        <v>5269</v>
      </c>
      <c r="F1101" s="100" t="s">
        <v>5272</v>
      </c>
      <c r="G1101" s="103">
        <v>1</v>
      </c>
      <c r="H1101" s="13">
        <v>140</v>
      </c>
      <c r="I1101" s="106">
        <f t="shared" si="17"/>
        <v>140</v>
      </c>
    </row>
    <row r="1102" spans="1:9">
      <c r="A1102" s="105">
        <v>7325705416080</v>
      </c>
      <c r="B1102" s="100" t="s">
        <v>7333</v>
      </c>
      <c r="C1102" s="102" t="s">
        <v>7334</v>
      </c>
      <c r="D1102" s="102" t="s">
        <v>4011</v>
      </c>
      <c r="E1102" s="100" t="s">
        <v>5269</v>
      </c>
      <c r="F1102" s="100" t="s">
        <v>5272</v>
      </c>
      <c r="G1102" s="103">
        <v>3</v>
      </c>
      <c r="H1102" s="13">
        <v>140</v>
      </c>
      <c r="I1102" s="106">
        <f t="shared" si="17"/>
        <v>420</v>
      </c>
    </row>
    <row r="1103" spans="1:9">
      <c r="A1103" s="105">
        <v>7325706224561</v>
      </c>
      <c r="B1103" s="100" t="s">
        <v>7295</v>
      </c>
      <c r="C1103" s="102" t="s">
        <v>7296</v>
      </c>
      <c r="D1103" s="102" t="s">
        <v>4011</v>
      </c>
      <c r="E1103" s="100" t="s">
        <v>5237</v>
      </c>
      <c r="F1103" s="100" t="s">
        <v>5265</v>
      </c>
      <c r="G1103" s="103">
        <v>1</v>
      </c>
      <c r="H1103" s="13">
        <v>119.99</v>
      </c>
      <c r="I1103" s="106">
        <f t="shared" si="17"/>
        <v>119.99</v>
      </c>
    </row>
    <row r="1104" spans="1:9">
      <c r="A1104" s="105">
        <v>7325706490867</v>
      </c>
      <c r="B1104" s="100" t="s">
        <v>2334</v>
      </c>
      <c r="C1104" s="102" t="s">
        <v>7335</v>
      </c>
      <c r="D1104" s="102" t="s">
        <v>4011</v>
      </c>
      <c r="E1104" s="100" t="s">
        <v>5237</v>
      </c>
      <c r="F1104" s="100" t="s">
        <v>5265</v>
      </c>
      <c r="G1104" s="103">
        <v>3</v>
      </c>
      <c r="H1104" s="13">
        <v>109.99</v>
      </c>
      <c r="I1104" s="106">
        <f t="shared" si="17"/>
        <v>329.96999999999997</v>
      </c>
    </row>
    <row r="1105" spans="1:9">
      <c r="A1105" s="105">
        <v>7325706490881</v>
      </c>
      <c r="B1105" s="100" t="s">
        <v>7336</v>
      </c>
      <c r="C1105" s="102" t="s">
        <v>7337</v>
      </c>
      <c r="D1105" s="102" t="s">
        <v>4011</v>
      </c>
      <c r="E1105" s="100" t="s">
        <v>5237</v>
      </c>
      <c r="F1105" s="100" t="s">
        <v>5265</v>
      </c>
      <c r="G1105" s="103">
        <v>2</v>
      </c>
      <c r="H1105" s="13">
        <v>109.99</v>
      </c>
      <c r="I1105" s="106">
        <f t="shared" si="17"/>
        <v>219.98</v>
      </c>
    </row>
    <row r="1106" spans="1:9">
      <c r="A1106" s="105">
        <v>7325706541590</v>
      </c>
      <c r="B1106" s="100" t="s">
        <v>1703</v>
      </c>
      <c r="C1106" s="102" t="s">
        <v>7338</v>
      </c>
      <c r="D1106" s="102" t="s">
        <v>4011</v>
      </c>
      <c r="E1106" s="100" t="s">
        <v>5312</v>
      </c>
      <c r="F1106" s="100" t="s">
        <v>5313</v>
      </c>
      <c r="G1106" s="103">
        <v>1</v>
      </c>
      <c r="H1106" s="13">
        <v>349.99</v>
      </c>
      <c r="I1106" s="106">
        <f t="shared" si="17"/>
        <v>349.99</v>
      </c>
    </row>
    <row r="1107" spans="1:9">
      <c r="A1107" s="105">
        <v>7325706768331</v>
      </c>
      <c r="B1107" s="100" t="s">
        <v>7339</v>
      </c>
      <c r="C1107" s="102" t="s">
        <v>7340</v>
      </c>
      <c r="D1107" s="102" t="s">
        <v>4011</v>
      </c>
      <c r="E1107" s="100" t="s">
        <v>5269</v>
      </c>
      <c r="F1107" s="100" t="s">
        <v>7341</v>
      </c>
      <c r="G1107" s="103">
        <v>1</v>
      </c>
      <c r="H1107" s="13">
        <v>150</v>
      </c>
      <c r="I1107" s="106">
        <f t="shared" si="17"/>
        <v>150</v>
      </c>
    </row>
    <row r="1108" spans="1:9">
      <c r="A1108" s="105">
        <v>7325706768843</v>
      </c>
      <c r="B1108" s="100" t="s">
        <v>1245</v>
      </c>
      <c r="C1108" s="102" t="s">
        <v>7342</v>
      </c>
      <c r="D1108" s="102" t="s">
        <v>4011</v>
      </c>
      <c r="E1108" s="100" t="s">
        <v>5269</v>
      </c>
      <c r="F1108" s="100" t="s">
        <v>5331</v>
      </c>
      <c r="G1108" s="103">
        <v>1</v>
      </c>
      <c r="H1108" s="13">
        <v>300</v>
      </c>
      <c r="I1108" s="106">
        <f t="shared" si="17"/>
        <v>300</v>
      </c>
    </row>
    <row r="1109" spans="1:9">
      <c r="A1109" s="105">
        <v>7325706768850</v>
      </c>
      <c r="B1109" s="100" t="s">
        <v>3620</v>
      </c>
      <c r="C1109" s="102" t="s">
        <v>7343</v>
      </c>
      <c r="D1109" s="102" t="s">
        <v>4011</v>
      </c>
      <c r="E1109" s="100" t="s">
        <v>5269</v>
      </c>
      <c r="F1109" s="100" t="s">
        <v>5331</v>
      </c>
      <c r="G1109" s="103">
        <v>1</v>
      </c>
      <c r="H1109" s="13">
        <v>300</v>
      </c>
      <c r="I1109" s="106">
        <f t="shared" si="17"/>
        <v>300</v>
      </c>
    </row>
    <row r="1110" spans="1:9">
      <c r="A1110" s="105">
        <v>7325706768867</v>
      </c>
      <c r="B1110" s="100" t="s">
        <v>1246</v>
      </c>
      <c r="C1110" s="102" t="s">
        <v>7344</v>
      </c>
      <c r="D1110" s="102" t="s">
        <v>4011</v>
      </c>
      <c r="E1110" s="100" t="s">
        <v>5269</v>
      </c>
      <c r="F1110" s="100" t="s">
        <v>5331</v>
      </c>
      <c r="G1110" s="103">
        <v>3</v>
      </c>
      <c r="H1110" s="13">
        <v>300</v>
      </c>
      <c r="I1110" s="106">
        <f t="shared" si="17"/>
        <v>900</v>
      </c>
    </row>
    <row r="1111" spans="1:9">
      <c r="A1111" s="105">
        <v>7325706771010</v>
      </c>
      <c r="B1111" s="100" t="s">
        <v>2846</v>
      </c>
      <c r="C1111" s="102" t="s">
        <v>7345</v>
      </c>
      <c r="D1111" s="102" t="s">
        <v>4011</v>
      </c>
      <c r="E1111" s="100" t="s">
        <v>5269</v>
      </c>
      <c r="F1111" s="100" t="s">
        <v>5271</v>
      </c>
      <c r="G1111" s="103">
        <v>1</v>
      </c>
      <c r="H1111" s="13">
        <v>180</v>
      </c>
      <c r="I1111" s="106">
        <f t="shared" si="17"/>
        <v>180</v>
      </c>
    </row>
    <row r="1112" spans="1:9">
      <c r="A1112" s="105">
        <v>7325706771027</v>
      </c>
      <c r="B1112" s="100" t="s">
        <v>2847</v>
      </c>
      <c r="C1112" s="102" t="s">
        <v>7346</v>
      </c>
      <c r="D1112" s="102" t="s">
        <v>4011</v>
      </c>
      <c r="E1112" s="100" t="s">
        <v>5269</v>
      </c>
      <c r="F1112" s="100" t="s">
        <v>5271</v>
      </c>
      <c r="G1112" s="103">
        <v>2</v>
      </c>
      <c r="H1112" s="13">
        <v>180</v>
      </c>
      <c r="I1112" s="106">
        <f t="shared" si="17"/>
        <v>360</v>
      </c>
    </row>
    <row r="1113" spans="1:9">
      <c r="A1113" s="105">
        <v>7325706773311</v>
      </c>
      <c r="B1113" s="100" t="s">
        <v>7347</v>
      </c>
      <c r="C1113" s="102" t="s">
        <v>7348</v>
      </c>
      <c r="D1113" s="102" t="s">
        <v>4011</v>
      </c>
      <c r="E1113" s="100" t="s">
        <v>5269</v>
      </c>
      <c r="F1113" s="100" t="s">
        <v>5272</v>
      </c>
      <c r="G1113" s="103">
        <v>7</v>
      </c>
      <c r="H1113" s="13">
        <v>140</v>
      </c>
      <c r="I1113" s="106">
        <f t="shared" si="17"/>
        <v>980</v>
      </c>
    </row>
    <row r="1114" spans="1:9">
      <c r="A1114" s="105">
        <v>7325706773328</v>
      </c>
      <c r="B1114" s="100" t="s">
        <v>7132</v>
      </c>
      <c r="C1114" s="102" t="s">
        <v>7133</v>
      </c>
      <c r="D1114" s="102" t="s">
        <v>4011</v>
      </c>
      <c r="E1114" s="100" t="s">
        <v>5269</v>
      </c>
      <c r="F1114" s="100" t="s">
        <v>5272</v>
      </c>
      <c r="G1114" s="103">
        <v>6</v>
      </c>
      <c r="H1114" s="13">
        <v>140</v>
      </c>
      <c r="I1114" s="106">
        <f t="shared" si="17"/>
        <v>840</v>
      </c>
    </row>
    <row r="1115" spans="1:9">
      <c r="A1115" s="105">
        <v>7325706773342</v>
      </c>
      <c r="B1115" s="100" t="s">
        <v>7349</v>
      </c>
      <c r="C1115" s="102" t="s">
        <v>7350</v>
      </c>
      <c r="D1115" s="102" t="s">
        <v>4011</v>
      </c>
      <c r="E1115" s="100" t="s">
        <v>5269</v>
      </c>
      <c r="F1115" s="100" t="s">
        <v>5272</v>
      </c>
      <c r="G1115" s="103">
        <v>3</v>
      </c>
      <c r="H1115" s="13">
        <v>140</v>
      </c>
      <c r="I1115" s="106">
        <f t="shared" si="17"/>
        <v>420</v>
      </c>
    </row>
    <row r="1116" spans="1:9">
      <c r="A1116" s="105">
        <v>7325706906368</v>
      </c>
      <c r="B1116" s="100" t="s">
        <v>2820</v>
      </c>
      <c r="C1116" s="102" t="s">
        <v>6639</v>
      </c>
      <c r="D1116" s="102" t="s">
        <v>4011</v>
      </c>
      <c r="E1116" s="100" t="s">
        <v>5269</v>
      </c>
      <c r="F1116" s="100" t="s">
        <v>5270</v>
      </c>
      <c r="G1116" s="103">
        <v>1</v>
      </c>
      <c r="H1116" s="13">
        <v>250</v>
      </c>
      <c r="I1116" s="106">
        <f t="shared" si="17"/>
        <v>250</v>
      </c>
    </row>
    <row r="1117" spans="1:9">
      <c r="A1117" s="105">
        <v>7325701101973</v>
      </c>
      <c r="B1117" s="100" t="s">
        <v>7351</v>
      </c>
      <c r="C1117" s="102" t="s">
        <v>7352</v>
      </c>
      <c r="D1117" s="102" t="s">
        <v>4011</v>
      </c>
      <c r="E1117" s="100" t="s">
        <v>5269</v>
      </c>
      <c r="F1117" s="100" t="s">
        <v>5272</v>
      </c>
      <c r="G1117" s="103">
        <v>6</v>
      </c>
      <c r="H1117" s="13">
        <v>140</v>
      </c>
      <c r="I1117" s="106">
        <f t="shared" si="17"/>
        <v>840</v>
      </c>
    </row>
    <row r="1118" spans="1:9">
      <c r="A1118" s="105">
        <v>7325701102017</v>
      </c>
      <c r="B1118" s="100" t="s">
        <v>7327</v>
      </c>
      <c r="C1118" s="102" t="s">
        <v>7328</v>
      </c>
      <c r="D1118" s="102" t="s">
        <v>4011</v>
      </c>
      <c r="E1118" s="100" t="s">
        <v>5269</v>
      </c>
      <c r="F1118" s="100" t="s">
        <v>5272</v>
      </c>
      <c r="G1118" s="103">
        <v>4</v>
      </c>
      <c r="H1118" s="13">
        <v>140</v>
      </c>
      <c r="I1118" s="106">
        <f t="shared" si="17"/>
        <v>560</v>
      </c>
    </row>
    <row r="1119" spans="1:9">
      <c r="A1119" s="105">
        <v>7325701104493</v>
      </c>
      <c r="B1119" s="100" t="s">
        <v>6692</v>
      </c>
      <c r="C1119" s="102" t="s">
        <v>6693</v>
      </c>
      <c r="D1119" s="102" t="s">
        <v>4011</v>
      </c>
      <c r="E1119" s="100" t="s">
        <v>5269</v>
      </c>
      <c r="F1119" s="100" t="s">
        <v>5271</v>
      </c>
      <c r="G1119" s="103">
        <v>1</v>
      </c>
      <c r="H1119" s="13">
        <v>140</v>
      </c>
      <c r="I1119" s="106">
        <f t="shared" si="17"/>
        <v>140</v>
      </c>
    </row>
    <row r="1120" spans="1:9">
      <c r="A1120" s="105">
        <v>7325705325993</v>
      </c>
      <c r="B1120" s="100" t="s">
        <v>7190</v>
      </c>
      <c r="C1120" s="102" t="s">
        <v>7191</v>
      </c>
      <c r="D1120" s="102" t="s">
        <v>4011</v>
      </c>
      <c r="E1120" s="100" t="s">
        <v>5269</v>
      </c>
      <c r="F1120" s="100" t="s">
        <v>5272</v>
      </c>
      <c r="G1120" s="103">
        <v>5</v>
      </c>
      <c r="H1120" s="13">
        <v>140</v>
      </c>
      <c r="I1120" s="106">
        <f t="shared" si="17"/>
        <v>700</v>
      </c>
    </row>
    <row r="1121" spans="1:9">
      <c r="A1121" s="105">
        <v>7325705326464</v>
      </c>
      <c r="B1121" s="100" t="s">
        <v>7331</v>
      </c>
      <c r="C1121" s="102" t="s">
        <v>7332</v>
      </c>
      <c r="D1121" s="102" t="s">
        <v>4011</v>
      </c>
      <c r="E1121" s="100" t="s">
        <v>5269</v>
      </c>
      <c r="F1121" s="100" t="s">
        <v>5272</v>
      </c>
      <c r="G1121" s="103">
        <v>8</v>
      </c>
      <c r="H1121" s="13">
        <v>140</v>
      </c>
      <c r="I1121" s="106">
        <f t="shared" si="17"/>
        <v>1120</v>
      </c>
    </row>
    <row r="1122" spans="1:9">
      <c r="A1122" s="105">
        <v>7325706224561</v>
      </c>
      <c r="B1122" s="100" t="s">
        <v>7295</v>
      </c>
      <c r="C1122" s="102" t="s">
        <v>7296</v>
      </c>
      <c r="D1122" s="102" t="s">
        <v>4011</v>
      </c>
      <c r="E1122" s="100" t="s">
        <v>5237</v>
      </c>
      <c r="F1122" s="100" t="s">
        <v>5265</v>
      </c>
      <c r="G1122" s="103">
        <v>1</v>
      </c>
      <c r="H1122" s="13">
        <v>119.99</v>
      </c>
      <c r="I1122" s="106">
        <f t="shared" si="17"/>
        <v>119.99</v>
      </c>
    </row>
    <row r="1123" spans="1:9">
      <c r="A1123" s="105">
        <v>7325706490874</v>
      </c>
      <c r="B1123" s="100" t="s">
        <v>2335</v>
      </c>
      <c r="C1123" s="102" t="s">
        <v>7353</v>
      </c>
      <c r="D1123" s="102" t="s">
        <v>4011</v>
      </c>
      <c r="E1123" s="100" t="s">
        <v>5237</v>
      </c>
      <c r="F1123" s="100" t="s">
        <v>5265</v>
      </c>
      <c r="G1123" s="103">
        <v>6</v>
      </c>
      <c r="H1123" s="13">
        <v>109.99</v>
      </c>
      <c r="I1123" s="106">
        <f t="shared" si="17"/>
        <v>659.93999999999994</v>
      </c>
    </row>
    <row r="1124" spans="1:9">
      <c r="A1124" s="105">
        <v>7325706490881</v>
      </c>
      <c r="B1124" s="100" t="s">
        <v>7336</v>
      </c>
      <c r="C1124" s="102" t="s">
        <v>7337</v>
      </c>
      <c r="D1124" s="102" t="s">
        <v>4011</v>
      </c>
      <c r="E1124" s="100" t="s">
        <v>5237</v>
      </c>
      <c r="F1124" s="100" t="s">
        <v>5265</v>
      </c>
      <c r="G1124" s="103">
        <v>1</v>
      </c>
      <c r="H1124" s="13">
        <v>109.99</v>
      </c>
      <c r="I1124" s="106">
        <f t="shared" si="17"/>
        <v>109.99</v>
      </c>
    </row>
    <row r="1125" spans="1:9">
      <c r="A1125" s="105">
        <v>7325706598983</v>
      </c>
      <c r="B1125" s="100" t="s">
        <v>1749</v>
      </c>
      <c r="C1125" s="102" t="s">
        <v>7354</v>
      </c>
      <c r="D1125" s="102" t="s">
        <v>4011</v>
      </c>
      <c r="E1125" s="100" t="s">
        <v>5269</v>
      </c>
      <c r="F1125" s="100" t="s">
        <v>5328</v>
      </c>
      <c r="G1125" s="103">
        <v>2</v>
      </c>
      <c r="H1125" s="13">
        <v>149.99</v>
      </c>
      <c r="I1125" s="106">
        <f t="shared" si="17"/>
        <v>299.98</v>
      </c>
    </row>
    <row r="1126" spans="1:9">
      <c r="A1126" s="105">
        <v>7325706749682</v>
      </c>
      <c r="B1126" s="100" t="s">
        <v>7355</v>
      </c>
      <c r="C1126" s="102" t="s">
        <v>7356</v>
      </c>
      <c r="D1126" s="102" t="s">
        <v>4011</v>
      </c>
      <c r="E1126" s="100" t="s">
        <v>5269</v>
      </c>
      <c r="F1126" s="100" t="s">
        <v>5326</v>
      </c>
      <c r="G1126" s="103">
        <v>1</v>
      </c>
      <c r="H1126" s="13">
        <v>130</v>
      </c>
      <c r="I1126" s="106">
        <f t="shared" si="17"/>
        <v>130</v>
      </c>
    </row>
    <row r="1127" spans="1:9">
      <c r="A1127" s="105">
        <v>7325706749804</v>
      </c>
      <c r="B1127" s="100" t="s">
        <v>7357</v>
      </c>
      <c r="C1127" s="102" t="s">
        <v>7358</v>
      </c>
      <c r="D1127" s="102" t="s">
        <v>4011</v>
      </c>
      <c r="E1127" s="100" t="s">
        <v>5269</v>
      </c>
      <c r="F1127" s="100" t="s">
        <v>5326</v>
      </c>
      <c r="G1127" s="103">
        <v>1</v>
      </c>
      <c r="H1127" s="13">
        <v>130</v>
      </c>
      <c r="I1127" s="106">
        <f t="shared" si="17"/>
        <v>130</v>
      </c>
    </row>
    <row r="1128" spans="1:9">
      <c r="A1128" s="105">
        <v>7325706750640</v>
      </c>
      <c r="B1128" s="100" t="s">
        <v>7359</v>
      </c>
      <c r="C1128" s="102" t="s">
        <v>7360</v>
      </c>
      <c r="D1128" s="102" t="s">
        <v>4011</v>
      </c>
      <c r="E1128" s="100" t="s">
        <v>5269</v>
      </c>
      <c r="F1128" s="100" t="s">
        <v>5330</v>
      </c>
      <c r="G1128" s="103">
        <v>1</v>
      </c>
      <c r="H1128" s="13">
        <v>150</v>
      </c>
      <c r="I1128" s="106">
        <f t="shared" si="17"/>
        <v>150</v>
      </c>
    </row>
    <row r="1129" spans="1:9">
      <c r="A1129" s="105">
        <v>7325706753467</v>
      </c>
      <c r="B1129" s="100" t="s">
        <v>7361</v>
      </c>
      <c r="C1129" s="102" t="s">
        <v>7362</v>
      </c>
      <c r="D1129" s="102" t="s">
        <v>4011</v>
      </c>
      <c r="E1129" s="100" t="s">
        <v>5269</v>
      </c>
      <c r="F1129" s="100" t="s">
        <v>5328</v>
      </c>
      <c r="G1129" s="103">
        <v>1</v>
      </c>
      <c r="H1129" s="13">
        <v>90</v>
      </c>
      <c r="I1129" s="106">
        <f t="shared" si="17"/>
        <v>90</v>
      </c>
    </row>
    <row r="1130" spans="1:9">
      <c r="A1130" s="105">
        <v>7325706772970</v>
      </c>
      <c r="B1130" s="100" t="s">
        <v>7363</v>
      </c>
      <c r="C1130" s="102" t="s">
        <v>7364</v>
      </c>
      <c r="D1130" s="102" t="s">
        <v>4011</v>
      </c>
      <c r="E1130" s="100" t="s">
        <v>5269</v>
      </c>
      <c r="F1130" s="100" t="s">
        <v>5271</v>
      </c>
      <c r="G1130" s="103">
        <v>3</v>
      </c>
      <c r="H1130" s="13">
        <v>140</v>
      </c>
      <c r="I1130" s="106">
        <f t="shared" si="17"/>
        <v>420</v>
      </c>
    </row>
    <row r="1131" spans="1:9">
      <c r="A1131" s="105">
        <v>7325706791889</v>
      </c>
      <c r="B1131" s="100" t="s">
        <v>2272</v>
      </c>
      <c r="C1131" s="102" t="s">
        <v>7037</v>
      </c>
      <c r="D1131" s="102" t="s">
        <v>4011</v>
      </c>
      <c r="E1131" s="100" t="s">
        <v>5312</v>
      </c>
      <c r="F1131" s="100" t="s">
        <v>5319</v>
      </c>
      <c r="G1131" s="103">
        <v>3</v>
      </c>
      <c r="H1131" s="13">
        <v>400</v>
      </c>
      <c r="I1131" s="106">
        <f t="shared" si="17"/>
        <v>1200</v>
      </c>
    </row>
    <row r="1132" spans="1:9">
      <c r="A1132" s="105">
        <v>7325706791902</v>
      </c>
      <c r="B1132" s="100" t="s">
        <v>1705</v>
      </c>
      <c r="C1132" s="102" t="s">
        <v>7137</v>
      </c>
      <c r="D1132" s="102" t="s">
        <v>4011</v>
      </c>
      <c r="E1132" s="100" t="s">
        <v>5312</v>
      </c>
      <c r="F1132" s="100" t="s">
        <v>5319</v>
      </c>
      <c r="G1132" s="103">
        <v>2</v>
      </c>
      <c r="H1132" s="13">
        <v>400</v>
      </c>
      <c r="I1132" s="106">
        <f t="shared" si="17"/>
        <v>800</v>
      </c>
    </row>
    <row r="1133" spans="1:9">
      <c r="A1133" s="105">
        <v>7325706838386</v>
      </c>
      <c r="B1133" s="100" t="s">
        <v>2396</v>
      </c>
      <c r="C1133" s="102" t="s">
        <v>6630</v>
      </c>
      <c r="D1133" s="102" t="s">
        <v>4011</v>
      </c>
      <c r="E1133" s="100" t="s">
        <v>5211</v>
      </c>
      <c r="F1133" s="100" t="s">
        <v>5305</v>
      </c>
      <c r="G1133" s="103">
        <v>2</v>
      </c>
      <c r="H1133" s="13">
        <v>180</v>
      </c>
      <c r="I1133" s="106">
        <f t="shared" si="17"/>
        <v>360</v>
      </c>
    </row>
    <row r="1134" spans="1:9">
      <c r="A1134" s="105">
        <v>7325701103472</v>
      </c>
      <c r="B1134" s="100" t="s">
        <v>6144</v>
      </c>
      <c r="C1134" s="102" t="s">
        <v>6145</v>
      </c>
      <c r="D1134" s="102" t="s">
        <v>4011</v>
      </c>
      <c r="E1134" s="100" t="s">
        <v>5269</v>
      </c>
      <c r="F1134" s="100" t="s">
        <v>5272</v>
      </c>
      <c r="G1134" s="103">
        <v>1</v>
      </c>
      <c r="H1134" s="13">
        <v>120</v>
      </c>
      <c r="I1134" s="106">
        <f t="shared" si="17"/>
        <v>120</v>
      </c>
    </row>
    <row r="1135" spans="1:9">
      <c r="A1135" s="105">
        <v>7325705437726</v>
      </c>
      <c r="B1135" s="100" t="s">
        <v>710</v>
      </c>
      <c r="C1135" s="102" t="s">
        <v>6168</v>
      </c>
      <c r="D1135" s="102" t="s">
        <v>4011</v>
      </c>
      <c r="E1135" s="100" t="s">
        <v>5269</v>
      </c>
      <c r="F1135" s="100" t="s">
        <v>5272</v>
      </c>
      <c r="G1135" s="103">
        <v>4</v>
      </c>
      <c r="H1135" s="13">
        <v>110</v>
      </c>
      <c r="I1135" s="106">
        <f t="shared" si="17"/>
        <v>440</v>
      </c>
    </row>
    <row r="1136" spans="1:9">
      <c r="A1136" s="105">
        <v>7325705437764</v>
      </c>
      <c r="B1136" s="100" t="s">
        <v>678</v>
      </c>
      <c r="C1136" s="102" t="s">
        <v>6170</v>
      </c>
      <c r="D1136" s="102" t="s">
        <v>4011</v>
      </c>
      <c r="E1136" s="100" t="s">
        <v>5269</v>
      </c>
      <c r="F1136" s="100" t="s">
        <v>5272</v>
      </c>
      <c r="G1136" s="103">
        <v>6</v>
      </c>
      <c r="H1136" s="13">
        <v>110</v>
      </c>
      <c r="I1136" s="106">
        <f t="shared" si="17"/>
        <v>660</v>
      </c>
    </row>
    <row r="1137" spans="1:9">
      <c r="A1137" s="105">
        <v>7325705438259</v>
      </c>
      <c r="B1137" s="100" t="s">
        <v>620</v>
      </c>
      <c r="C1137" s="102" t="s">
        <v>6150</v>
      </c>
      <c r="D1137" s="102" t="s">
        <v>4011</v>
      </c>
      <c r="E1137" s="100" t="s">
        <v>5269</v>
      </c>
      <c r="F1137" s="100" t="s">
        <v>5272</v>
      </c>
      <c r="G1137" s="103">
        <v>2</v>
      </c>
      <c r="H1137" s="13">
        <v>110</v>
      </c>
      <c r="I1137" s="106">
        <f t="shared" si="17"/>
        <v>220</v>
      </c>
    </row>
    <row r="1138" spans="1:9">
      <c r="A1138" s="105">
        <v>7325705438266</v>
      </c>
      <c r="B1138" s="100" t="s">
        <v>619</v>
      </c>
      <c r="C1138" s="102" t="s">
        <v>7365</v>
      </c>
      <c r="D1138" s="102" t="s">
        <v>4011</v>
      </c>
      <c r="E1138" s="100" t="s">
        <v>5269</v>
      </c>
      <c r="F1138" s="100" t="s">
        <v>5272</v>
      </c>
      <c r="G1138" s="103">
        <v>7</v>
      </c>
      <c r="H1138" s="13">
        <v>110</v>
      </c>
      <c r="I1138" s="106">
        <f t="shared" si="17"/>
        <v>770</v>
      </c>
    </row>
    <row r="1139" spans="1:9">
      <c r="A1139" s="105">
        <v>7325705438303</v>
      </c>
      <c r="B1139" s="100" t="s">
        <v>680</v>
      </c>
      <c r="C1139" s="102" t="s">
        <v>6151</v>
      </c>
      <c r="D1139" s="102" t="s">
        <v>4011</v>
      </c>
      <c r="E1139" s="100" t="s">
        <v>5269</v>
      </c>
      <c r="F1139" s="100" t="s">
        <v>5272</v>
      </c>
      <c r="G1139" s="103">
        <v>5</v>
      </c>
      <c r="H1139" s="13">
        <v>110</v>
      </c>
      <c r="I1139" s="106">
        <f t="shared" si="17"/>
        <v>550</v>
      </c>
    </row>
    <row r="1140" spans="1:9">
      <c r="A1140" s="105">
        <v>7325705438440</v>
      </c>
      <c r="B1140" s="100" t="s">
        <v>711</v>
      </c>
      <c r="C1140" s="102" t="s">
        <v>7366</v>
      </c>
      <c r="D1140" s="102" t="s">
        <v>4011</v>
      </c>
      <c r="E1140" s="100" t="s">
        <v>5269</v>
      </c>
      <c r="F1140" s="100" t="s">
        <v>5272</v>
      </c>
      <c r="G1140" s="103">
        <v>15</v>
      </c>
      <c r="H1140" s="13">
        <v>110</v>
      </c>
      <c r="I1140" s="106">
        <f t="shared" si="17"/>
        <v>1650</v>
      </c>
    </row>
    <row r="1141" spans="1:9">
      <c r="A1141" s="105">
        <v>7325705438488</v>
      </c>
      <c r="B1141" s="100" t="s">
        <v>681</v>
      </c>
      <c r="C1141" s="102" t="s">
        <v>6153</v>
      </c>
      <c r="D1141" s="102" t="s">
        <v>4011</v>
      </c>
      <c r="E1141" s="100" t="s">
        <v>5269</v>
      </c>
      <c r="F1141" s="100" t="s">
        <v>5272</v>
      </c>
      <c r="G1141" s="103">
        <v>3</v>
      </c>
      <c r="H1141" s="13">
        <v>110</v>
      </c>
      <c r="I1141" s="106">
        <f t="shared" si="17"/>
        <v>330</v>
      </c>
    </row>
    <row r="1142" spans="1:9">
      <c r="A1142" s="105">
        <v>7325705438525</v>
      </c>
      <c r="B1142" s="100" t="s">
        <v>625</v>
      </c>
      <c r="C1142" s="102" t="s">
        <v>6171</v>
      </c>
      <c r="D1142" s="102" t="s">
        <v>4011</v>
      </c>
      <c r="E1142" s="100" t="s">
        <v>5269</v>
      </c>
      <c r="F1142" s="100" t="s">
        <v>5272</v>
      </c>
      <c r="G1142" s="103">
        <v>1</v>
      </c>
      <c r="H1142" s="13">
        <v>110</v>
      </c>
      <c r="I1142" s="106">
        <f t="shared" si="17"/>
        <v>110</v>
      </c>
    </row>
    <row r="1143" spans="1:9">
      <c r="A1143" s="105">
        <v>7325705438570</v>
      </c>
      <c r="B1143" s="100" t="s">
        <v>630</v>
      </c>
      <c r="C1143" s="102" t="s">
        <v>6173</v>
      </c>
      <c r="D1143" s="102" t="s">
        <v>4011</v>
      </c>
      <c r="E1143" s="100" t="s">
        <v>5269</v>
      </c>
      <c r="F1143" s="100" t="s">
        <v>5272</v>
      </c>
      <c r="G1143" s="103">
        <v>6</v>
      </c>
      <c r="H1143" s="13">
        <v>110</v>
      </c>
      <c r="I1143" s="106">
        <f t="shared" si="17"/>
        <v>660</v>
      </c>
    </row>
    <row r="1144" spans="1:9">
      <c r="A1144" s="105">
        <v>7325705445561</v>
      </c>
      <c r="B1144" s="100" t="s">
        <v>675</v>
      </c>
      <c r="C1144" s="102" t="s">
        <v>6155</v>
      </c>
      <c r="D1144" s="102" t="s">
        <v>4011</v>
      </c>
      <c r="E1144" s="100" t="s">
        <v>5269</v>
      </c>
      <c r="F1144" s="100" t="s">
        <v>5272</v>
      </c>
      <c r="G1144" s="103">
        <v>11</v>
      </c>
      <c r="H1144" s="13">
        <v>110</v>
      </c>
      <c r="I1144" s="106">
        <f t="shared" si="17"/>
        <v>1210</v>
      </c>
    </row>
    <row r="1145" spans="1:9">
      <c r="A1145" s="105">
        <v>7325705445608</v>
      </c>
      <c r="B1145" s="100" t="s">
        <v>679</v>
      </c>
      <c r="C1145" s="102" t="s">
        <v>6158</v>
      </c>
      <c r="D1145" s="102" t="s">
        <v>4011</v>
      </c>
      <c r="E1145" s="100" t="s">
        <v>5269</v>
      </c>
      <c r="F1145" s="100" t="s">
        <v>5272</v>
      </c>
      <c r="G1145" s="103">
        <v>5</v>
      </c>
      <c r="H1145" s="13">
        <v>110</v>
      </c>
      <c r="I1145" s="106">
        <f t="shared" si="17"/>
        <v>550</v>
      </c>
    </row>
    <row r="1146" spans="1:9">
      <c r="A1146" s="105">
        <v>7325705936724</v>
      </c>
      <c r="B1146" s="100" t="s">
        <v>7200</v>
      </c>
      <c r="C1146" s="102" t="s">
        <v>7201</v>
      </c>
      <c r="D1146" s="102" t="s">
        <v>4011</v>
      </c>
      <c r="E1146" s="100" t="s">
        <v>5269</v>
      </c>
      <c r="F1146" s="100" t="s">
        <v>5272</v>
      </c>
      <c r="G1146" s="103">
        <v>1</v>
      </c>
      <c r="H1146" s="13">
        <v>99.99</v>
      </c>
      <c r="I1146" s="106">
        <f t="shared" si="17"/>
        <v>99.99</v>
      </c>
    </row>
    <row r="1147" spans="1:9">
      <c r="A1147" s="105">
        <v>7325706308599</v>
      </c>
      <c r="B1147" s="100" t="s">
        <v>7204</v>
      </c>
      <c r="C1147" s="102" t="s">
        <v>7205</v>
      </c>
      <c r="D1147" s="102" t="s">
        <v>4011</v>
      </c>
      <c r="E1147" s="100" t="s">
        <v>5269</v>
      </c>
      <c r="F1147" s="100" t="s">
        <v>5272</v>
      </c>
      <c r="G1147" s="103">
        <v>4</v>
      </c>
      <c r="H1147" s="13">
        <v>110</v>
      </c>
      <c r="I1147" s="106">
        <f t="shared" si="17"/>
        <v>440</v>
      </c>
    </row>
    <row r="1148" spans="1:9">
      <c r="A1148" s="105">
        <v>7325706308681</v>
      </c>
      <c r="B1148" s="100" t="s">
        <v>688</v>
      </c>
      <c r="C1148" s="102" t="s">
        <v>7367</v>
      </c>
      <c r="D1148" s="102" t="s">
        <v>4011</v>
      </c>
      <c r="E1148" s="100" t="s">
        <v>5269</v>
      </c>
      <c r="F1148" s="100" t="s">
        <v>5272</v>
      </c>
      <c r="G1148" s="103">
        <v>2</v>
      </c>
      <c r="H1148" s="13">
        <v>110</v>
      </c>
      <c r="I1148" s="106">
        <f t="shared" si="17"/>
        <v>220</v>
      </c>
    </row>
    <row r="1149" spans="1:9">
      <c r="A1149" s="105">
        <v>7325706541576</v>
      </c>
      <c r="B1149" s="100" t="s">
        <v>7368</v>
      </c>
      <c r="C1149" s="102" t="s">
        <v>7369</v>
      </c>
      <c r="D1149" s="102" t="s">
        <v>4011</v>
      </c>
      <c r="E1149" s="100" t="s">
        <v>5312</v>
      </c>
      <c r="F1149" s="100" t="s">
        <v>5313</v>
      </c>
      <c r="G1149" s="103">
        <v>2</v>
      </c>
      <c r="H1149" s="13">
        <v>349.99</v>
      </c>
      <c r="I1149" s="106">
        <f t="shared" si="17"/>
        <v>699.98</v>
      </c>
    </row>
    <row r="1150" spans="1:9">
      <c r="A1150" s="105">
        <v>7325706541583</v>
      </c>
      <c r="B1150" s="100" t="s">
        <v>7370</v>
      </c>
      <c r="C1150" s="102" t="s">
        <v>7371</v>
      </c>
      <c r="D1150" s="102" t="s">
        <v>4011</v>
      </c>
      <c r="E1150" s="100" t="s">
        <v>5312</v>
      </c>
      <c r="F1150" s="100" t="s">
        <v>5313</v>
      </c>
      <c r="G1150" s="103">
        <v>2</v>
      </c>
      <c r="H1150" s="13">
        <v>349.99</v>
      </c>
      <c r="I1150" s="106">
        <f t="shared" si="17"/>
        <v>699.98</v>
      </c>
    </row>
    <row r="1151" spans="1:9">
      <c r="A1151" s="105">
        <v>7325705437726</v>
      </c>
      <c r="B1151" s="100" t="s">
        <v>710</v>
      </c>
      <c r="C1151" s="102" t="s">
        <v>6168</v>
      </c>
      <c r="D1151" s="102" t="s">
        <v>4011</v>
      </c>
      <c r="E1151" s="100" t="s">
        <v>5269</v>
      </c>
      <c r="F1151" s="100" t="s">
        <v>5272</v>
      </c>
      <c r="G1151" s="103">
        <v>1</v>
      </c>
      <c r="H1151" s="13">
        <v>110</v>
      </c>
      <c r="I1151" s="106">
        <f t="shared" si="17"/>
        <v>110</v>
      </c>
    </row>
    <row r="1152" spans="1:9">
      <c r="A1152" s="105">
        <v>7325705437764</v>
      </c>
      <c r="B1152" s="100" t="s">
        <v>678</v>
      </c>
      <c r="C1152" s="102" t="s">
        <v>6170</v>
      </c>
      <c r="D1152" s="102" t="s">
        <v>4011</v>
      </c>
      <c r="E1152" s="100" t="s">
        <v>5269</v>
      </c>
      <c r="F1152" s="100" t="s">
        <v>5272</v>
      </c>
      <c r="G1152" s="103">
        <v>8</v>
      </c>
      <c r="H1152" s="13">
        <v>110</v>
      </c>
      <c r="I1152" s="106">
        <f t="shared" si="17"/>
        <v>880</v>
      </c>
    </row>
    <row r="1153" spans="1:9">
      <c r="A1153" s="105">
        <v>7325705438259</v>
      </c>
      <c r="B1153" s="100" t="s">
        <v>620</v>
      </c>
      <c r="C1153" s="102" t="s">
        <v>6150</v>
      </c>
      <c r="D1153" s="102" t="s">
        <v>4011</v>
      </c>
      <c r="E1153" s="100" t="s">
        <v>5269</v>
      </c>
      <c r="F1153" s="100" t="s">
        <v>5272</v>
      </c>
      <c r="G1153" s="103">
        <v>4</v>
      </c>
      <c r="H1153" s="13">
        <v>110</v>
      </c>
      <c r="I1153" s="106">
        <f t="shared" si="17"/>
        <v>440</v>
      </c>
    </row>
    <row r="1154" spans="1:9">
      <c r="A1154" s="105">
        <v>7325705438532</v>
      </c>
      <c r="B1154" s="100" t="s">
        <v>626</v>
      </c>
      <c r="C1154" s="102" t="s">
        <v>7372</v>
      </c>
      <c r="D1154" s="102" t="s">
        <v>4011</v>
      </c>
      <c r="E1154" s="100" t="s">
        <v>5269</v>
      </c>
      <c r="F1154" s="100" t="s">
        <v>5272</v>
      </c>
      <c r="G1154" s="103">
        <v>7</v>
      </c>
      <c r="H1154" s="13">
        <v>110</v>
      </c>
      <c r="I1154" s="106">
        <f t="shared" si="17"/>
        <v>770</v>
      </c>
    </row>
    <row r="1155" spans="1:9">
      <c r="A1155" s="105">
        <v>7325705445493</v>
      </c>
      <c r="B1155" s="100" t="s">
        <v>712</v>
      </c>
      <c r="C1155" s="102" t="s">
        <v>6176</v>
      </c>
      <c r="D1155" s="102" t="s">
        <v>4011</v>
      </c>
      <c r="E1155" s="100" t="s">
        <v>5269</v>
      </c>
      <c r="F1155" s="100" t="s">
        <v>5272</v>
      </c>
      <c r="G1155" s="103">
        <v>3</v>
      </c>
      <c r="H1155" s="13">
        <v>110</v>
      </c>
      <c r="I1155" s="106">
        <f t="shared" si="17"/>
        <v>330</v>
      </c>
    </row>
    <row r="1156" spans="1:9">
      <c r="A1156" s="105">
        <v>7325705445608</v>
      </c>
      <c r="B1156" s="100" t="s">
        <v>679</v>
      </c>
      <c r="C1156" s="102" t="s">
        <v>6158</v>
      </c>
      <c r="D1156" s="102" t="s">
        <v>4011</v>
      </c>
      <c r="E1156" s="100" t="s">
        <v>5269</v>
      </c>
      <c r="F1156" s="100" t="s">
        <v>5272</v>
      </c>
      <c r="G1156" s="103">
        <v>7</v>
      </c>
      <c r="H1156" s="13">
        <v>110</v>
      </c>
      <c r="I1156" s="106">
        <f t="shared" si="17"/>
        <v>770</v>
      </c>
    </row>
    <row r="1157" spans="1:9">
      <c r="A1157" s="105">
        <v>7325705445745</v>
      </c>
      <c r="B1157" s="100" t="s">
        <v>7373</v>
      </c>
      <c r="C1157" s="102" t="s">
        <v>7374</v>
      </c>
      <c r="D1157" s="102" t="s">
        <v>4011</v>
      </c>
      <c r="E1157" s="100" t="s">
        <v>5269</v>
      </c>
      <c r="F1157" s="100" t="s">
        <v>5272</v>
      </c>
      <c r="G1157" s="103">
        <v>3</v>
      </c>
      <c r="H1157" s="13">
        <v>99.99</v>
      </c>
      <c r="I1157" s="106">
        <f t="shared" ref="I1157:I1220" si="18">H1157*G1157</f>
        <v>299.96999999999997</v>
      </c>
    </row>
    <row r="1158" spans="1:9">
      <c r="A1158" s="105">
        <v>7325705445875</v>
      </c>
      <c r="B1158" s="100" t="s">
        <v>7196</v>
      </c>
      <c r="C1158" s="102" t="s">
        <v>7197</v>
      </c>
      <c r="D1158" s="102" t="s">
        <v>4011</v>
      </c>
      <c r="E1158" s="100" t="s">
        <v>5269</v>
      </c>
      <c r="F1158" s="100" t="s">
        <v>5272</v>
      </c>
      <c r="G1158" s="103">
        <v>6</v>
      </c>
      <c r="H1158" s="13">
        <v>110</v>
      </c>
      <c r="I1158" s="106">
        <f t="shared" si="18"/>
        <v>660</v>
      </c>
    </row>
    <row r="1159" spans="1:9">
      <c r="A1159" s="105">
        <v>7325706791704</v>
      </c>
      <c r="B1159" s="100" t="s">
        <v>2261</v>
      </c>
      <c r="C1159" s="102" t="s">
        <v>7375</v>
      </c>
      <c r="D1159" s="102" t="s">
        <v>4011</v>
      </c>
      <c r="E1159" s="100" t="s">
        <v>5312</v>
      </c>
      <c r="F1159" s="100" t="s">
        <v>5315</v>
      </c>
      <c r="G1159" s="103">
        <v>2</v>
      </c>
      <c r="H1159" s="13">
        <v>450</v>
      </c>
      <c r="I1159" s="106">
        <f t="shared" si="18"/>
        <v>900</v>
      </c>
    </row>
    <row r="1160" spans="1:9">
      <c r="A1160" s="105">
        <v>7325706791711</v>
      </c>
      <c r="B1160" s="100" t="s">
        <v>2264</v>
      </c>
      <c r="C1160" s="102" t="s">
        <v>7376</v>
      </c>
      <c r="D1160" s="102" t="s">
        <v>4011</v>
      </c>
      <c r="E1160" s="100" t="s">
        <v>5312</v>
      </c>
      <c r="F1160" s="100" t="s">
        <v>5315</v>
      </c>
      <c r="G1160" s="103">
        <v>2</v>
      </c>
      <c r="H1160" s="13">
        <v>450</v>
      </c>
      <c r="I1160" s="106">
        <f t="shared" si="18"/>
        <v>900</v>
      </c>
    </row>
    <row r="1161" spans="1:9">
      <c r="A1161" s="105">
        <v>7325705437733</v>
      </c>
      <c r="B1161" s="100" t="s">
        <v>676</v>
      </c>
      <c r="C1161" s="102" t="s">
        <v>6149</v>
      </c>
      <c r="D1161" s="102" t="s">
        <v>4011</v>
      </c>
      <c r="E1161" s="100" t="s">
        <v>5269</v>
      </c>
      <c r="F1161" s="100" t="s">
        <v>5272</v>
      </c>
      <c r="G1161" s="103">
        <v>8</v>
      </c>
      <c r="H1161" s="13">
        <v>110</v>
      </c>
      <c r="I1161" s="106">
        <f t="shared" si="18"/>
        <v>880</v>
      </c>
    </row>
    <row r="1162" spans="1:9">
      <c r="A1162" s="105">
        <v>7325705445486</v>
      </c>
      <c r="B1162" s="100" t="s">
        <v>6174</v>
      </c>
      <c r="C1162" s="102" t="s">
        <v>6175</v>
      </c>
      <c r="D1162" s="102" t="s">
        <v>4011</v>
      </c>
      <c r="E1162" s="100" t="s">
        <v>5269</v>
      </c>
      <c r="F1162" s="100" t="s">
        <v>5272</v>
      </c>
      <c r="G1162" s="103">
        <v>4</v>
      </c>
      <c r="H1162" s="13">
        <v>110</v>
      </c>
      <c r="I1162" s="106">
        <f t="shared" si="18"/>
        <v>440</v>
      </c>
    </row>
    <row r="1163" spans="1:9">
      <c r="A1163" s="105">
        <v>7325705445578</v>
      </c>
      <c r="B1163" s="100" t="s">
        <v>682</v>
      </c>
      <c r="C1163" s="102" t="s">
        <v>6156</v>
      </c>
      <c r="D1163" s="102" t="s">
        <v>4011</v>
      </c>
      <c r="E1163" s="100" t="s">
        <v>5269</v>
      </c>
      <c r="F1163" s="100" t="s">
        <v>5272</v>
      </c>
      <c r="G1163" s="103">
        <v>12</v>
      </c>
      <c r="H1163" s="13">
        <v>110</v>
      </c>
      <c r="I1163" s="106">
        <f t="shared" si="18"/>
        <v>1320</v>
      </c>
    </row>
    <row r="1164" spans="1:9">
      <c r="A1164" s="105">
        <v>7325705445844</v>
      </c>
      <c r="B1164" s="100" t="s">
        <v>7377</v>
      </c>
      <c r="C1164" s="102" t="s">
        <v>7378</v>
      </c>
      <c r="D1164" s="102" t="s">
        <v>4011</v>
      </c>
      <c r="E1164" s="100" t="s">
        <v>5269</v>
      </c>
      <c r="F1164" s="100" t="s">
        <v>5272</v>
      </c>
      <c r="G1164" s="103">
        <v>3</v>
      </c>
      <c r="H1164" s="13">
        <v>110</v>
      </c>
      <c r="I1164" s="106">
        <f t="shared" si="18"/>
        <v>330</v>
      </c>
    </row>
    <row r="1165" spans="1:9">
      <c r="A1165" s="105">
        <v>7325705446285</v>
      </c>
      <c r="B1165" s="100" t="s">
        <v>7379</v>
      </c>
      <c r="C1165" s="102" t="s">
        <v>7380</v>
      </c>
      <c r="D1165" s="102" t="s">
        <v>4011</v>
      </c>
      <c r="E1165" s="100" t="s">
        <v>5269</v>
      </c>
      <c r="F1165" s="100" t="s">
        <v>5272</v>
      </c>
      <c r="G1165" s="103">
        <v>9</v>
      </c>
      <c r="H1165" s="13">
        <v>99.99</v>
      </c>
      <c r="I1165" s="106">
        <f t="shared" si="18"/>
        <v>899.91</v>
      </c>
    </row>
    <row r="1166" spans="1:9">
      <c r="A1166" s="105">
        <v>7325705446292</v>
      </c>
      <c r="B1166" s="100" t="s">
        <v>7381</v>
      </c>
      <c r="C1166" s="102" t="s">
        <v>7382</v>
      </c>
      <c r="D1166" s="102" t="s">
        <v>4011</v>
      </c>
      <c r="E1166" s="100" t="s">
        <v>5269</v>
      </c>
      <c r="F1166" s="100" t="s">
        <v>5272</v>
      </c>
      <c r="G1166" s="103">
        <v>1</v>
      </c>
      <c r="H1166" s="13">
        <v>99.99</v>
      </c>
      <c r="I1166" s="106">
        <f t="shared" si="18"/>
        <v>99.99</v>
      </c>
    </row>
    <row r="1167" spans="1:9">
      <c r="A1167" s="105">
        <v>7325706308698</v>
      </c>
      <c r="B1167" s="100" t="s">
        <v>3335</v>
      </c>
      <c r="C1167" s="102" t="s">
        <v>6159</v>
      </c>
      <c r="D1167" s="102" t="s">
        <v>4011</v>
      </c>
      <c r="E1167" s="100" t="s">
        <v>5269</v>
      </c>
      <c r="F1167" s="100" t="s">
        <v>5272</v>
      </c>
      <c r="G1167" s="103">
        <v>5</v>
      </c>
      <c r="H1167" s="13">
        <v>110</v>
      </c>
      <c r="I1167" s="106">
        <f t="shared" si="18"/>
        <v>550</v>
      </c>
    </row>
    <row r="1168" spans="1:9">
      <c r="A1168" s="105">
        <v>7325706790110</v>
      </c>
      <c r="B1168" s="100" t="s">
        <v>2254</v>
      </c>
      <c r="C1168" s="102" t="s">
        <v>7383</v>
      </c>
      <c r="D1168" s="102" t="s">
        <v>4011</v>
      </c>
      <c r="E1168" s="100" t="s">
        <v>5312</v>
      </c>
      <c r="F1168" s="100" t="s">
        <v>5313</v>
      </c>
      <c r="G1168" s="103">
        <v>2</v>
      </c>
      <c r="H1168" s="13">
        <v>450</v>
      </c>
      <c r="I1168" s="106">
        <f t="shared" si="18"/>
        <v>900</v>
      </c>
    </row>
    <row r="1169" spans="1:9">
      <c r="A1169" s="105">
        <v>7325706790127</v>
      </c>
      <c r="B1169" s="100" t="s">
        <v>2255</v>
      </c>
      <c r="C1169" s="102" t="s">
        <v>7384</v>
      </c>
      <c r="D1169" s="102" t="s">
        <v>4011</v>
      </c>
      <c r="E1169" s="100" t="s">
        <v>5312</v>
      </c>
      <c r="F1169" s="100" t="s">
        <v>5313</v>
      </c>
      <c r="G1169" s="103">
        <v>1</v>
      </c>
      <c r="H1169" s="13">
        <v>450</v>
      </c>
      <c r="I1169" s="106">
        <f t="shared" si="18"/>
        <v>450</v>
      </c>
    </row>
    <row r="1170" spans="1:9">
      <c r="A1170" s="105">
        <v>7325706790134</v>
      </c>
      <c r="B1170" s="100" t="s">
        <v>2792</v>
      </c>
      <c r="C1170" s="102" t="s">
        <v>7385</v>
      </c>
      <c r="D1170" s="102" t="s">
        <v>4011</v>
      </c>
      <c r="E1170" s="100" t="s">
        <v>5312</v>
      </c>
      <c r="F1170" s="100" t="s">
        <v>5313</v>
      </c>
      <c r="G1170" s="103">
        <v>1</v>
      </c>
      <c r="H1170" s="13">
        <v>450</v>
      </c>
      <c r="I1170" s="106">
        <f t="shared" si="18"/>
        <v>450</v>
      </c>
    </row>
    <row r="1171" spans="1:9">
      <c r="A1171" s="105">
        <v>7325705438457</v>
      </c>
      <c r="B1171" s="100" t="s">
        <v>684</v>
      </c>
      <c r="C1171" s="102" t="s">
        <v>7386</v>
      </c>
      <c r="D1171" s="102" t="s">
        <v>4011</v>
      </c>
      <c r="E1171" s="100" t="s">
        <v>5269</v>
      </c>
      <c r="F1171" s="100" t="s">
        <v>5272</v>
      </c>
      <c r="G1171" s="103">
        <v>9</v>
      </c>
      <c r="H1171" s="13">
        <v>110</v>
      </c>
      <c r="I1171" s="106">
        <f t="shared" si="18"/>
        <v>990</v>
      </c>
    </row>
    <row r="1172" spans="1:9">
      <c r="A1172" s="105">
        <v>7325705438549</v>
      </c>
      <c r="B1172" s="100" t="s">
        <v>689</v>
      </c>
      <c r="C1172" s="102" t="s">
        <v>7387</v>
      </c>
      <c r="D1172" s="102" t="s">
        <v>4011</v>
      </c>
      <c r="E1172" s="100" t="s">
        <v>5269</v>
      </c>
      <c r="F1172" s="100" t="s">
        <v>5272</v>
      </c>
      <c r="G1172" s="103">
        <v>16</v>
      </c>
      <c r="H1172" s="13">
        <v>110</v>
      </c>
      <c r="I1172" s="106">
        <f t="shared" si="18"/>
        <v>1760</v>
      </c>
    </row>
    <row r="1173" spans="1:9">
      <c r="A1173" s="105">
        <v>7325705445752</v>
      </c>
      <c r="B1173" s="100" t="s">
        <v>7388</v>
      </c>
      <c r="C1173" s="102" t="s">
        <v>7389</v>
      </c>
      <c r="D1173" s="102" t="s">
        <v>4011</v>
      </c>
      <c r="E1173" s="100" t="s">
        <v>5269</v>
      </c>
      <c r="F1173" s="100" t="s">
        <v>5272</v>
      </c>
      <c r="G1173" s="103">
        <v>8</v>
      </c>
      <c r="H1173" s="13">
        <v>99.99</v>
      </c>
      <c r="I1173" s="106">
        <f t="shared" si="18"/>
        <v>799.92</v>
      </c>
    </row>
    <row r="1174" spans="1:9">
      <c r="A1174" s="105">
        <v>7325706790110</v>
      </c>
      <c r="B1174" s="100" t="s">
        <v>2254</v>
      </c>
      <c r="C1174" s="102" t="s">
        <v>7383</v>
      </c>
      <c r="D1174" s="102" t="s">
        <v>4011</v>
      </c>
      <c r="E1174" s="100" t="s">
        <v>5312</v>
      </c>
      <c r="F1174" s="100" t="s">
        <v>5313</v>
      </c>
      <c r="G1174" s="103">
        <v>3</v>
      </c>
      <c r="H1174" s="13">
        <v>450</v>
      </c>
      <c r="I1174" s="106">
        <f t="shared" si="18"/>
        <v>1350</v>
      </c>
    </row>
    <row r="1175" spans="1:9">
      <c r="A1175" s="105">
        <v>7325706790127</v>
      </c>
      <c r="B1175" s="100" t="s">
        <v>2255</v>
      </c>
      <c r="C1175" s="102" t="s">
        <v>7384</v>
      </c>
      <c r="D1175" s="102" t="s">
        <v>4011</v>
      </c>
      <c r="E1175" s="100" t="s">
        <v>5312</v>
      </c>
      <c r="F1175" s="100" t="s">
        <v>5313</v>
      </c>
      <c r="G1175" s="103">
        <v>1</v>
      </c>
      <c r="H1175" s="13">
        <v>450</v>
      </c>
      <c r="I1175" s="106">
        <f t="shared" si="18"/>
        <v>450</v>
      </c>
    </row>
    <row r="1176" spans="1:9">
      <c r="A1176" s="105">
        <v>7325705438471</v>
      </c>
      <c r="B1176" s="100" t="s">
        <v>677</v>
      </c>
      <c r="C1176" s="102" t="s">
        <v>6152</v>
      </c>
      <c r="D1176" s="102" t="s">
        <v>4011</v>
      </c>
      <c r="E1176" s="100" t="s">
        <v>5269</v>
      </c>
      <c r="F1176" s="100" t="s">
        <v>5272</v>
      </c>
      <c r="G1176" s="103">
        <v>14</v>
      </c>
      <c r="H1176" s="13">
        <v>110</v>
      </c>
      <c r="I1176" s="106">
        <f t="shared" si="18"/>
        <v>1540</v>
      </c>
    </row>
    <row r="1177" spans="1:9">
      <c r="A1177" s="105">
        <v>7325705438563</v>
      </c>
      <c r="B1177" s="100" t="s">
        <v>629</v>
      </c>
      <c r="C1177" s="102" t="s">
        <v>6172</v>
      </c>
      <c r="D1177" s="102" t="s">
        <v>4011</v>
      </c>
      <c r="E1177" s="100" t="s">
        <v>5269</v>
      </c>
      <c r="F1177" s="100" t="s">
        <v>5272</v>
      </c>
      <c r="G1177" s="103">
        <v>14</v>
      </c>
      <c r="H1177" s="13">
        <v>110</v>
      </c>
      <c r="I1177" s="106">
        <f t="shared" si="18"/>
        <v>1540</v>
      </c>
    </row>
    <row r="1178" spans="1:9">
      <c r="A1178" s="105">
        <v>7325706308629</v>
      </c>
      <c r="B1178" s="100" t="s">
        <v>7390</v>
      </c>
      <c r="C1178" s="102" t="s">
        <v>7391</v>
      </c>
      <c r="D1178" s="102" t="s">
        <v>4011</v>
      </c>
      <c r="E1178" s="100" t="s">
        <v>5269</v>
      </c>
      <c r="F1178" s="100" t="s">
        <v>5272</v>
      </c>
      <c r="G1178" s="103">
        <v>8</v>
      </c>
      <c r="H1178" s="13">
        <v>110</v>
      </c>
      <c r="I1178" s="106">
        <f t="shared" si="18"/>
        <v>880</v>
      </c>
    </row>
    <row r="1179" spans="1:9">
      <c r="A1179" s="105">
        <v>7325706308711</v>
      </c>
      <c r="B1179" s="100" t="s">
        <v>692</v>
      </c>
      <c r="C1179" s="102" t="s">
        <v>6160</v>
      </c>
      <c r="D1179" s="102" t="s">
        <v>4011</v>
      </c>
      <c r="E1179" s="100" t="s">
        <v>5269</v>
      </c>
      <c r="F1179" s="100" t="s">
        <v>5272</v>
      </c>
      <c r="G1179" s="103">
        <v>7</v>
      </c>
      <c r="H1179" s="13">
        <v>110</v>
      </c>
      <c r="I1179" s="106">
        <f t="shared" si="18"/>
        <v>770</v>
      </c>
    </row>
    <row r="1180" spans="1:9">
      <c r="A1180" s="105">
        <v>7325706892685</v>
      </c>
      <c r="B1180" s="100" t="s">
        <v>7392</v>
      </c>
      <c r="C1180" s="102" t="s">
        <v>7393</v>
      </c>
      <c r="D1180" s="102" t="s">
        <v>4011</v>
      </c>
      <c r="E1180" s="100" t="s">
        <v>5312</v>
      </c>
      <c r="F1180" s="100" t="s">
        <v>5315</v>
      </c>
      <c r="G1180" s="103">
        <v>1</v>
      </c>
      <c r="H1180" s="13">
        <v>400</v>
      </c>
      <c r="I1180" s="106">
        <f t="shared" si="18"/>
        <v>400</v>
      </c>
    </row>
    <row r="1181" spans="1:9">
      <c r="A1181" s="105">
        <v>7325706892715</v>
      </c>
      <c r="B1181" s="100" t="s">
        <v>7394</v>
      </c>
      <c r="C1181" s="102" t="s">
        <v>7395</v>
      </c>
      <c r="D1181" s="102" t="s">
        <v>4011</v>
      </c>
      <c r="E1181" s="100" t="s">
        <v>5312</v>
      </c>
      <c r="F1181" s="100" t="s">
        <v>5315</v>
      </c>
      <c r="G1181" s="103">
        <v>1</v>
      </c>
      <c r="H1181" s="13">
        <v>400</v>
      </c>
      <c r="I1181" s="106">
        <f t="shared" si="18"/>
        <v>400</v>
      </c>
    </row>
    <row r="1182" spans="1:9">
      <c r="A1182" s="105">
        <v>7325701102024</v>
      </c>
      <c r="B1182" s="100" t="s">
        <v>7396</v>
      </c>
      <c r="C1182" s="102" t="s">
        <v>7397</v>
      </c>
      <c r="D1182" s="102" t="s">
        <v>4011</v>
      </c>
      <c r="E1182" s="100" t="s">
        <v>5269</v>
      </c>
      <c r="F1182" s="100" t="s">
        <v>5272</v>
      </c>
      <c r="G1182" s="103">
        <v>1</v>
      </c>
      <c r="H1182" s="13">
        <v>140</v>
      </c>
      <c r="I1182" s="106">
        <f t="shared" si="18"/>
        <v>140</v>
      </c>
    </row>
    <row r="1183" spans="1:9">
      <c r="A1183" s="105">
        <v>7325701103533</v>
      </c>
      <c r="B1183" s="100" t="s">
        <v>6146</v>
      </c>
      <c r="C1183" s="102" t="s">
        <v>6147</v>
      </c>
      <c r="D1183" s="102" t="s">
        <v>4011</v>
      </c>
      <c r="E1183" s="100" t="s">
        <v>5269</v>
      </c>
      <c r="F1183" s="100" t="s">
        <v>5272</v>
      </c>
      <c r="G1183" s="103">
        <v>1</v>
      </c>
      <c r="H1183" s="13">
        <v>120</v>
      </c>
      <c r="I1183" s="106">
        <f t="shared" si="18"/>
        <v>120</v>
      </c>
    </row>
    <row r="1184" spans="1:9">
      <c r="A1184" s="105">
        <v>7325701269116</v>
      </c>
      <c r="B1184" s="100" t="s">
        <v>6667</v>
      </c>
      <c r="C1184" s="102" t="s">
        <v>6668</v>
      </c>
      <c r="D1184" s="102" t="s">
        <v>4011</v>
      </c>
      <c r="E1184" s="100" t="s">
        <v>5269</v>
      </c>
      <c r="F1184" s="100" t="s">
        <v>5271</v>
      </c>
      <c r="G1184" s="103">
        <v>4</v>
      </c>
      <c r="H1184" s="13">
        <v>120</v>
      </c>
      <c r="I1184" s="106">
        <f t="shared" si="18"/>
        <v>480</v>
      </c>
    </row>
    <row r="1185" spans="1:9">
      <c r="A1185" s="105">
        <v>7325701912876</v>
      </c>
      <c r="B1185" s="100" t="s">
        <v>7398</v>
      </c>
      <c r="C1185" s="102" t="s">
        <v>7399</v>
      </c>
      <c r="D1185" s="102" t="s">
        <v>4011</v>
      </c>
      <c r="E1185" s="100" t="s">
        <v>5269</v>
      </c>
      <c r="F1185" s="100" t="s">
        <v>5271</v>
      </c>
      <c r="G1185" s="103">
        <v>1</v>
      </c>
      <c r="H1185" s="13">
        <v>140</v>
      </c>
      <c r="I1185" s="106">
        <f t="shared" si="18"/>
        <v>140</v>
      </c>
    </row>
    <row r="1186" spans="1:9">
      <c r="A1186" s="105">
        <v>7325701914023</v>
      </c>
      <c r="B1186" s="100" t="s">
        <v>7400</v>
      </c>
      <c r="C1186" s="102" t="s">
        <v>7401</v>
      </c>
      <c r="D1186" s="102" t="s">
        <v>4011</v>
      </c>
      <c r="E1186" s="100" t="s">
        <v>5269</v>
      </c>
      <c r="F1186" s="100" t="s">
        <v>5272</v>
      </c>
      <c r="G1186" s="103">
        <v>1</v>
      </c>
      <c r="H1186" s="13">
        <v>140</v>
      </c>
      <c r="I1186" s="106">
        <f t="shared" si="18"/>
        <v>140</v>
      </c>
    </row>
    <row r="1187" spans="1:9">
      <c r="A1187" s="105">
        <v>7325701915143</v>
      </c>
      <c r="B1187" s="100" t="s">
        <v>7402</v>
      </c>
      <c r="C1187" s="102" t="s">
        <v>7403</v>
      </c>
      <c r="D1187" s="102" t="s">
        <v>4011</v>
      </c>
      <c r="E1187" s="100" t="s">
        <v>5269</v>
      </c>
      <c r="F1187" s="100" t="s">
        <v>5272</v>
      </c>
      <c r="G1187" s="103">
        <v>2</v>
      </c>
      <c r="H1187" s="13">
        <v>140</v>
      </c>
      <c r="I1187" s="106">
        <f t="shared" si="18"/>
        <v>280</v>
      </c>
    </row>
    <row r="1188" spans="1:9">
      <c r="A1188" s="105">
        <v>7325705324132</v>
      </c>
      <c r="B1188" s="100" t="s">
        <v>7404</v>
      </c>
      <c r="C1188" s="102" t="s">
        <v>7405</v>
      </c>
      <c r="D1188" s="102" t="s">
        <v>4011</v>
      </c>
      <c r="E1188" s="100" t="s">
        <v>5269</v>
      </c>
      <c r="F1188" s="100" t="s">
        <v>5271</v>
      </c>
      <c r="G1188" s="103">
        <v>1</v>
      </c>
      <c r="H1188" s="13">
        <v>140</v>
      </c>
      <c r="I1188" s="106">
        <f t="shared" si="18"/>
        <v>140</v>
      </c>
    </row>
    <row r="1189" spans="1:9">
      <c r="A1189" s="105">
        <v>7325705325993</v>
      </c>
      <c r="B1189" s="100" t="s">
        <v>7190</v>
      </c>
      <c r="C1189" s="102" t="s">
        <v>7191</v>
      </c>
      <c r="D1189" s="102" t="s">
        <v>4011</v>
      </c>
      <c r="E1189" s="100" t="s">
        <v>5269</v>
      </c>
      <c r="F1189" s="100" t="s">
        <v>5272</v>
      </c>
      <c r="G1189" s="103">
        <v>5</v>
      </c>
      <c r="H1189" s="13">
        <v>140</v>
      </c>
      <c r="I1189" s="106">
        <f t="shared" si="18"/>
        <v>700</v>
      </c>
    </row>
    <row r="1190" spans="1:9">
      <c r="A1190" s="105">
        <v>7325705437719</v>
      </c>
      <c r="B1190" s="100" t="s">
        <v>1729</v>
      </c>
      <c r="C1190" s="102" t="s">
        <v>6148</v>
      </c>
      <c r="D1190" s="102" t="s">
        <v>4011</v>
      </c>
      <c r="E1190" s="100" t="s">
        <v>5269</v>
      </c>
      <c r="F1190" s="100" t="s">
        <v>5272</v>
      </c>
      <c r="G1190" s="103">
        <v>11</v>
      </c>
      <c r="H1190" s="13">
        <v>110</v>
      </c>
      <c r="I1190" s="106">
        <f t="shared" si="18"/>
        <v>1210</v>
      </c>
    </row>
    <row r="1191" spans="1:9">
      <c r="A1191" s="105">
        <v>7325705437726</v>
      </c>
      <c r="B1191" s="100" t="s">
        <v>710</v>
      </c>
      <c r="C1191" s="102" t="s">
        <v>6168</v>
      </c>
      <c r="D1191" s="102" t="s">
        <v>4011</v>
      </c>
      <c r="E1191" s="100" t="s">
        <v>5269</v>
      </c>
      <c r="F1191" s="100" t="s">
        <v>5272</v>
      </c>
      <c r="G1191" s="103">
        <v>5</v>
      </c>
      <c r="H1191" s="13">
        <v>110</v>
      </c>
      <c r="I1191" s="106">
        <f t="shared" si="18"/>
        <v>550</v>
      </c>
    </row>
    <row r="1192" spans="1:9">
      <c r="A1192" s="105">
        <v>7325705437764</v>
      </c>
      <c r="B1192" s="100" t="s">
        <v>678</v>
      </c>
      <c r="C1192" s="102" t="s">
        <v>6170</v>
      </c>
      <c r="D1192" s="102" t="s">
        <v>4011</v>
      </c>
      <c r="E1192" s="100" t="s">
        <v>5269</v>
      </c>
      <c r="F1192" s="100" t="s">
        <v>5272</v>
      </c>
      <c r="G1192" s="103">
        <v>1</v>
      </c>
      <c r="H1192" s="13">
        <v>110</v>
      </c>
      <c r="I1192" s="106">
        <f t="shared" si="18"/>
        <v>110</v>
      </c>
    </row>
    <row r="1193" spans="1:9">
      <c r="A1193" s="105">
        <v>7325705438167</v>
      </c>
      <c r="B1193" s="100" t="s">
        <v>998</v>
      </c>
      <c r="C1193" s="102" t="s">
        <v>7406</v>
      </c>
      <c r="D1193" s="102" t="s">
        <v>4011</v>
      </c>
      <c r="E1193" s="100" t="s">
        <v>5269</v>
      </c>
      <c r="F1193" s="100" t="s">
        <v>5272</v>
      </c>
      <c r="G1193" s="103">
        <v>3</v>
      </c>
      <c r="H1193" s="13">
        <v>110</v>
      </c>
      <c r="I1193" s="106">
        <f t="shared" si="18"/>
        <v>330</v>
      </c>
    </row>
    <row r="1194" spans="1:9">
      <c r="A1194" s="105">
        <v>7325705438433</v>
      </c>
      <c r="B1194" s="100" t="s">
        <v>713</v>
      </c>
      <c r="C1194" s="102" t="s">
        <v>7407</v>
      </c>
      <c r="D1194" s="102" t="s">
        <v>4011</v>
      </c>
      <c r="E1194" s="100" t="s">
        <v>5269</v>
      </c>
      <c r="F1194" s="100" t="s">
        <v>5272</v>
      </c>
      <c r="G1194" s="103">
        <v>6</v>
      </c>
      <c r="H1194" s="13">
        <v>110</v>
      </c>
      <c r="I1194" s="106">
        <f t="shared" si="18"/>
        <v>660</v>
      </c>
    </row>
    <row r="1195" spans="1:9">
      <c r="A1195" s="105">
        <v>7325705438464</v>
      </c>
      <c r="B1195" s="100" t="s">
        <v>690</v>
      </c>
      <c r="C1195" s="102" t="s">
        <v>7408</v>
      </c>
      <c r="D1195" s="102" t="s">
        <v>4011</v>
      </c>
      <c r="E1195" s="100" t="s">
        <v>5269</v>
      </c>
      <c r="F1195" s="100" t="s">
        <v>5272</v>
      </c>
      <c r="G1195" s="103">
        <v>4</v>
      </c>
      <c r="H1195" s="13">
        <v>110</v>
      </c>
      <c r="I1195" s="106">
        <f t="shared" si="18"/>
        <v>440</v>
      </c>
    </row>
    <row r="1196" spans="1:9">
      <c r="A1196" s="105">
        <v>7325705438488</v>
      </c>
      <c r="B1196" s="100" t="s">
        <v>681</v>
      </c>
      <c r="C1196" s="102" t="s">
        <v>6153</v>
      </c>
      <c r="D1196" s="102" t="s">
        <v>4011</v>
      </c>
      <c r="E1196" s="100" t="s">
        <v>5269</v>
      </c>
      <c r="F1196" s="100" t="s">
        <v>5272</v>
      </c>
      <c r="G1196" s="103">
        <v>1</v>
      </c>
      <c r="H1196" s="13">
        <v>110</v>
      </c>
      <c r="I1196" s="106">
        <f t="shared" si="18"/>
        <v>110</v>
      </c>
    </row>
    <row r="1197" spans="1:9">
      <c r="A1197" s="105">
        <v>7325705438495</v>
      </c>
      <c r="B1197" s="100" t="s">
        <v>7409</v>
      </c>
      <c r="C1197" s="102" t="s">
        <v>7410</v>
      </c>
      <c r="D1197" s="102" t="s">
        <v>4011</v>
      </c>
      <c r="E1197" s="100" t="s">
        <v>5269</v>
      </c>
      <c r="F1197" s="100" t="s">
        <v>5272</v>
      </c>
      <c r="G1197" s="103">
        <v>1</v>
      </c>
      <c r="H1197" s="13">
        <v>110</v>
      </c>
      <c r="I1197" s="106">
        <f t="shared" si="18"/>
        <v>110</v>
      </c>
    </row>
    <row r="1198" spans="1:9">
      <c r="A1198" s="105">
        <v>7325705438501</v>
      </c>
      <c r="B1198" s="100" t="s">
        <v>7411</v>
      </c>
      <c r="C1198" s="102" t="s">
        <v>7412</v>
      </c>
      <c r="D1198" s="102" t="s">
        <v>4011</v>
      </c>
      <c r="E1198" s="100" t="s">
        <v>5269</v>
      </c>
      <c r="F1198" s="100" t="s">
        <v>5272</v>
      </c>
      <c r="G1198" s="103">
        <v>1</v>
      </c>
      <c r="H1198" s="13">
        <v>110</v>
      </c>
      <c r="I1198" s="106">
        <f t="shared" si="18"/>
        <v>110</v>
      </c>
    </row>
    <row r="1199" spans="1:9">
      <c r="A1199" s="105">
        <v>7325705438570</v>
      </c>
      <c r="B1199" s="100" t="s">
        <v>630</v>
      </c>
      <c r="C1199" s="102" t="s">
        <v>6173</v>
      </c>
      <c r="D1199" s="102" t="s">
        <v>4011</v>
      </c>
      <c r="E1199" s="100" t="s">
        <v>5269</v>
      </c>
      <c r="F1199" s="100" t="s">
        <v>5272</v>
      </c>
      <c r="G1199" s="103">
        <v>1</v>
      </c>
      <c r="H1199" s="13">
        <v>110</v>
      </c>
      <c r="I1199" s="106">
        <f t="shared" si="18"/>
        <v>110</v>
      </c>
    </row>
    <row r="1200" spans="1:9">
      <c r="A1200" s="105">
        <v>7325705445516</v>
      </c>
      <c r="B1200" s="100" t="s">
        <v>1727</v>
      </c>
      <c r="C1200" s="102" t="s">
        <v>6177</v>
      </c>
      <c r="D1200" s="102" t="s">
        <v>4011</v>
      </c>
      <c r="E1200" s="100" t="s">
        <v>5269</v>
      </c>
      <c r="F1200" s="100" t="s">
        <v>5272</v>
      </c>
      <c r="G1200" s="103">
        <v>6</v>
      </c>
      <c r="H1200" s="13">
        <v>110</v>
      </c>
      <c r="I1200" s="106">
        <f t="shared" si="18"/>
        <v>660</v>
      </c>
    </row>
    <row r="1201" spans="1:9">
      <c r="A1201" s="105">
        <v>7325705445554</v>
      </c>
      <c r="B1201" s="100" t="s">
        <v>623</v>
      </c>
      <c r="C1201" s="102" t="s">
        <v>6178</v>
      </c>
      <c r="D1201" s="102" t="s">
        <v>4011</v>
      </c>
      <c r="E1201" s="100" t="s">
        <v>5269</v>
      </c>
      <c r="F1201" s="100" t="s">
        <v>5272</v>
      </c>
      <c r="G1201" s="103">
        <v>1</v>
      </c>
      <c r="H1201" s="13">
        <v>110</v>
      </c>
      <c r="I1201" s="106">
        <f t="shared" si="18"/>
        <v>110</v>
      </c>
    </row>
    <row r="1202" spans="1:9">
      <c r="A1202" s="105">
        <v>7325705445608</v>
      </c>
      <c r="B1202" s="100" t="s">
        <v>679</v>
      </c>
      <c r="C1202" s="102" t="s">
        <v>6158</v>
      </c>
      <c r="D1202" s="102" t="s">
        <v>4011</v>
      </c>
      <c r="E1202" s="100" t="s">
        <v>5269</v>
      </c>
      <c r="F1202" s="100" t="s">
        <v>5272</v>
      </c>
      <c r="G1202" s="103">
        <v>1</v>
      </c>
      <c r="H1202" s="13">
        <v>110</v>
      </c>
      <c r="I1202" s="106">
        <f t="shared" si="18"/>
        <v>110</v>
      </c>
    </row>
    <row r="1203" spans="1:9">
      <c r="A1203" s="105">
        <v>7325705936717</v>
      </c>
      <c r="B1203" s="100" t="s">
        <v>6202</v>
      </c>
      <c r="C1203" s="102" t="s">
        <v>6203</v>
      </c>
      <c r="D1203" s="102" t="s">
        <v>4011</v>
      </c>
      <c r="E1203" s="100" t="s">
        <v>5269</v>
      </c>
      <c r="F1203" s="100" t="s">
        <v>5272</v>
      </c>
      <c r="G1203" s="103">
        <v>1</v>
      </c>
      <c r="H1203" s="13">
        <v>99.99</v>
      </c>
      <c r="I1203" s="106">
        <f t="shared" si="18"/>
        <v>99.99</v>
      </c>
    </row>
    <row r="1204" spans="1:9">
      <c r="A1204" s="105">
        <v>7325706308582</v>
      </c>
      <c r="B1204" s="100" t="s">
        <v>6206</v>
      </c>
      <c r="C1204" s="102" t="s">
        <v>6207</v>
      </c>
      <c r="D1204" s="102" t="s">
        <v>4011</v>
      </c>
      <c r="E1204" s="100" t="s">
        <v>5269</v>
      </c>
      <c r="F1204" s="100" t="s">
        <v>5272</v>
      </c>
      <c r="G1204" s="103">
        <v>1</v>
      </c>
      <c r="H1204" s="13">
        <v>110</v>
      </c>
      <c r="I1204" s="106">
        <f t="shared" si="18"/>
        <v>110</v>
      </c>
    </row>
    <row r="1205" spans="1:9">
      <c r="A1205" s="105">
        <v>7325706308674</v>
      </c>
      <c r="B1205" s="100" t="s">
        <v>687</v>
      </c>
      <c r="C1205" s="102" t="s">
        <v>7413</v>
      </c>
      <c r="D1205" s="102" t="s">
        <v>4011</v>
      </c>
      <c r="E1205" s="100" t="s">
        <v>5269</v>
      </c>
      <c r="F1205" s="100" t="s">
        <v>5272</v>
      </c>
      <c r="G1205" s="103">
        <v>2</v>
      </c>
      <c r="H1205" s="13">
        <v>110</v>
      </c>
      <c r="I1205" s="106">
        <f t="shared" si="18"/>
        <v>220</v>
      </c>
    </row>
    <row r="1206" spans="1:9">
      <c r="A1206" s="105">
        <v>7325706308728</v>
      </c>
      <c r="B1206" s="100" t="s">
        <v>1728</v>
      </c>
      <c r="C1206" s="102" t="s">
        <v>6161</v>
      </c>
      <c r="D1206" s="102" t="s">
        <v>4011</v>
      </c>
      <c r="E1206" s="100" t="s">
        <v>5269</v>
      </c>
      <c r="F1206" s="100" t="s">
        <v>5272</v>
      </c>
      <c r="G1206" s="103">
        <v>1</v>
      </c>
      <c r="H1206" s="13">
        <v>110</v>
      </c>
      <c r="I1206" s="106">
        <f t="shared" si="18"/>
        <v>110</v>
      </c>
    </row>
    <row r="1207" spans="1:9">
      <c r="A1207" s="105">
        <v>7325706377045</v>
      </c>
      <c r="B1207" s="100" t="s">
        <v>7414</v>
      </c>
      <c r="C1207" s="102" t="s">
        <v>7415</v>
      </c>
      <c r="D1207" s="102" t="s">
        <v>4011</v>
      </c>
      <c r="E1207" s="100" t="s">
        <v>5269</v>
      </c>
      <c r="F1207" s="100" t="s">
        <v>5271</v>
      </c>
      <c r="G1207" s="103">
        <v>1</v>
      </c>
      <c r="H1207" s="13">
        <v>140</v>
      </c>
      <c r="I1207" s="106">
        <f t="shared" si="18"/>
        <v>140</v>
      </c>
    </row>
    <row r="1208" spans="1:9">
      <c r="A1208" s="105">
        <v>7325706766535</v>
      </c>
      <c r="B1208" s="100" t="s">
        <v>7416</v>
      </c>
      <c r="C1208" s="102" t="s">
        <v>7417</v>
      </c>
      <c r="D1208" s="102" t="s">
        <v>4011</v>
      </c>
      <c r="E1208" s="100" t="s">
        <v>5269</v>
      </c>
      <c r="F1208" s="100" t="s">
        <v>5327</v>
      </c>
      <c r="G1208" s="103">
        <v>1</v>
      </c>
      <c r="H1208" s="13">
        <v>130</v>
      </c>
      <c r="I1208" s="106">
        <f t="shared" si="18"/>
        <v>130</v>
      </c>
    </row>
    <row r="1209" spans="1:9">
      <c r="A1209" s="105">
        <v>7325706773007</v>
      </c>
      <c r="B1209" s="100" t="s">
        <v>7418</v>
      </c>
      <c r="C1209" s="102" t="s">
        <v>7419</v>
      </c>
      <c r="D1209" s="102" t="s">
        <v>4011</v>
      </c>
      <c r="E1209" s="100" t="s">
        <v>5269</v>
      </c>
      <c r="F1209" s="100" t="s">
        <v>5271</v>
      </c>
      <c r="G1209" s="103">
        <v>1</v>
      </c>
      <c r="H1209" s="13">
        <v>140</v>
      </c>
      <c r="I1209" s="106">
        <f t="shared" si="18"/>
        <v>140</v>
      </c>
    </row>
    <row r="1210" spans="1:9">
      <c r="A1210" s="105">
        <v>7325706773625</v>
      </c>
      <c r="B1210" s="100" t="s">
        <v>7420</v>
      </c>
      <c r="C1210" s="102" t="s">
        <v>7421</v>
      </c>
      <c r="D1210" s="102" t="s">
        <v>4011</v>
      </c>
      <c r="E1210" s="100" t="s">
        <v>5269</v>
      </c>
      <c r="F1210" s="100" t="s">
        <v>5273</v>
      </c>
      <c r="G1210" s="103">
        <v>2</v>
      </c>
      <c r="H1210" s="13">
        <v>150</v>
      </c>
      <c r="I1210" s="106">
        <f t="shared" si="18"/>
        <v>300</v>
      </c>
    </row>
    <row r="1211" spans="1:9">
      <c r="A1211" s="105">
        <v>7325706773632</v>
      </c>
      <c r="B1211" s="100" t="s">
        <v>7422</v>
      </c>
      <c r="C1211" s="102" t="s">
        <v>7423</v>
      </c>
      <c r="D1211" s="102" t="s">
        <v>4011</v>
      </c>
      <c r="E1211" s="100" t="s">
        <v>5269</v>
      </c>
      <c r="F1211" s="100" t="s">
        <v>5273</v>
      </c>
      <c r="G1211" s="103">
        <v>1</v>
      </c>
      <c r="H1211" s="13">
        <v>150</v>
      </c>
      <c r="I1211" s="106">
        <f t="shared" si="18"/>
        <v>150</v>
      </c>
    </row>
    <row r="1212" spans="1:9">
      <c r="A1212" s="105">
        <v>7325706773724</v>
      </c>
      <c r="B1212" s="100" t="s">
        <v>7424</v>
      </c>
      <c r="C1212" s="102" t="s">
        <v>7425</v>
      </c>
      <c r="D1212" s="102" t="s">
        <v>4011</v>
      </c>
      <c r="E1212" s="100" t="s">
        <v>5269</v>
      </c>
      <c r="F1212" s="100" t="s">
        <v>5273</v>
      </c>
      <c r="G1212" s="103">
        <v>1</v>
      </c>
      <c r="H1212" s="13">
        <v>150</v>
      </c>
      <c r="I1212" s="106">
        <f t="shared" si="18"/>
        <v>150</v>
      </c>
    </row>
    <row r="1213" spans="1:9">
      <c r="A1213" s="105">
        <v>7325701269055</v>
      </c>
      <c r="B1213" s="100" t="s">
        <v>7426</v>
      </c>
      <c r="C1213" s="102" t="s">
        <v>7427</v>
      </c>
      <c r="D1213" s="102" t="s">
        <v>4011</v>
      </c>
      <c r="E1213" s="100" t="s">
        <v>5269</v>
      </c>
      <c r="F1213" s="100" t="s">
        <v>5271</v>
      </c>
      <c r="G1213" s="103">
        <v>7</v>
      </c>
      <c r="H1213" s="13">
        <v>120</v>
      </c>
      <c r="I1213" s="106">
        <f t="shared" si="18"/>
        <v>840</v>
      </c>
    </row>
    <row r="1214" spans="1:9">
      <c r="A1214" s="105">
        <v>7325701269116</v>
      </c>
      <c r="B1214" s="100" t="s">
        <v>6667</v>
      </c>
      <c r="C1214" s="102" t="s">
        <v>6668</v>
      </c>
      <c r="D1214" s="102" t="s">
        <v>4011</v>
      </c>
      <c r="E1214" s="100" t="s">
        <v>5269</v>
      </c>
      <c r="F1214" s="100" t="s">
        <v>5271</v>
      </c>
      <c r="G1214" s="103">
        <v>1</v>
      </c>
      <c r="H1214" s="13">
        <v>120</v>
      </c>
      <c r="I1214" s="106">
        <f t="shared" si="18"/>
        <v>120</v>
      </c>
    </row>
    <row r="1215" spans="1:9">
      <c r="A1215" s="105">
        <v>7325705325634</v>
      </c>
      <c r="B1215" s="100" t="s">
        <v>7428</v>
      </c>
      <c r="C1215" s="102" t="s">
        <v>7429</v>
      </c>
      <c r="D1215" s="102" t="s">
        <v>4011</v>
      </c>
      <c r="E1215" s="100" t="s">
        <v>5269</v>
      </c>
      <c r="F1215" s="100" t="s">
        <v>5272</v>
      </c>
      <c r="G1215" s="103">
        <v>6</v>
      </c>
      <c r="H1215" s="13">
        <v>140</v>
      </c>
      <c r="I1215" s="106">
        <f t="shared" si="18"/>
        <v>840</v>
      </c>
    </row>
    <row r="1216" spans="1:9">
      <c r="A1216" s="105">
        <v>7325705437719</v>
      </c>
      <c r="B1216" s="100" t="s">
        <v>1729</v>
      </c>
      <c r="C1216" s="102" t="s">
        <v>6148</v>
      </c>
      <c r="D1216" s="102" t="s">
        <v>4011</v>
      </c>
      <c r="E1216" s="100" t="s">
        <v>5269</v>
      </c>
      <c r="F1216" s="100" t="s">
        <v>5272</v>
      </c>
      <c r="G1216" s="103">
        <v>1</v>
      </c>
      <c r="H1216" s="13">
        <v>110</v>
      </c>
      <c r="I1216" s="106">
        <f t="shared" si="18"/>
        <v>110</v>
      </c>
    </row>
    <row r="1217" spans="1:9">
      <c r="A1217" s="105">
        <v>7325705437771</v>
      </c>
      <c r="B1217" s="100" t="s">
        <v>7430</v>
      </c>
      <c r="C1217" s="102" t="s">
        <v>7431</v>
      </c>
      <c r="D1217" s="102" t="s">
        <v>4011</v>
      </c>
      <c r="E1217" s="100" t="s">
        <v>5269</v>
      </c>
      <c r="F1217" s="100" t="s">
        <v>5272</v>
      </c>
      <c r="G1217" s="103">
        <v>2</v>
      </c>
      <c r="H1217" s="13">
        <v>110</v>
      </c>
      <c r="I1217" s="106">
        <f t="shared" si="18"/>
        <v>220</v>
      </c>
    </row>
    <row r="1218" spans="1:9">
      <c r="A1218" s="105">
        <v>7325705437788</v>
      </c>
      <c r="B1218" s="100" t="s">
        <v>7432</v>
      </c>
      <c r="C1218" s="102" t="s">
        <v>7433</v>
      </c>
      <c r="D1218" s="102" t="s">
        <v>4011</v>
      </c>
      <c r="E1218" s="100" t="s">
        <v>5269</v>
      </c>
      <c r="F1218" s="100" t="s">
        <v>5272</v>
      </c>
      <c r="G1218" s="103">
        <v>2</v>
      </c>
      <c r="H1218" s="13">
        <v>110</v>
      </c>
      <c r="I1218" s="106">
        <f t="shared" si="18"/>
        <v>220</v>
      </c>
    </row>
    <row r="1219" spans="1:9">
      <c r="A1219" s="105">
        <v>7325705438198</v>
      </c>
      <c r="B1219" s="100" t="s">
        <v>7115</v>
      </c>
      <c r="C1219" s="102" t="s">
        <v>7116</v>
      </c>
      <c r="D1219" s="102" t="s">
        <v>4011</v>
      </c>
      <c r="E1219" s="100" t="s">
        <v>5269</v>
      </c>
      <c r="F1219" s="100" t="s">
        <v>5272</v>
      </c>
      <c r="G1219" s="103">
        <v>6</v>
      </c>
      <c r="H1219" s="13">
        <v>110</v>
      </c>
      <c r="I1219" s="106">
        <f t="shared" si="18"/>
        <v>660</v>
      </c>
    </row>
    <row r="1220" spans="1:9">
      <c r="A1220" s="105">
        <v>7325705438228</v>
      </c>
      <c r="B1220" s="100" t="s">
        <v>7434</v>
      </c>
      <c r="C1220" s="102" t="s">
        <v>7435</v>
      </c>
      <c r="D1220" s="102" t="s">
        <v>4011</v>
      </c>
      <c r="E1220" s="100" t="s">
        <v>5269</v>
      </c>
      <c r="F1220" s="100" t="s">
        <v>5272</v>
      </c>
      <c r="G1220" s="103">
        <v>1</v>
      </c>
      <c r="H1220" s="13">
        <v>110</v>
      </c>
      <c r="I1220" s="106">
        <f t="shared" si="18"/>
        <v>110</v>
      </c>
    </row>
    <row r="1221" spans="1:9">
      <c r="A1221" s="105">
        <v>7325705438235</v>
      </c>
      <c r="B1221" s="100" t="s">
        <v>6197</v>
      </c>
      <c r="C1221" s="102" t="s">
        <v>6198</v>
      </c>
      <c r="D1221" s="102" t="s">
        <v>4011</v>
      </c>
      <c r="E1221" s="100" t="s">
        <v>5269</v>
      </c>
      <c r="F1221" s="100" t="s">
        <v>5272</v>
      </c>
      <c r="G1221" s="103">
        <v>1</v>
      </c>
      <c r="H1221" s="13">
        <v>110</v>
      </c>
      <c r="I1221" s="106">
        <f t="shared" ref="I1221:I1284" si="19">H1221*G1221</f>
        <v>110</v>
      </c>
    </row>
    <row r="1222" spans="1:9">
      <c r="A1222" s="105">
        <v>7325705438259</v>
      </c>
      <c r="B1222" s="100" t="s">
        <v>620</v>
      </c>
      <c r="C1222" s="102" t="s">
        <v>6150</v>
      </c>
      <c r="D1222" s="102" t="s">
        <v>4011</v>
      </c>
      <c r="E1222" s="100" t="s">
        <v>5269</v>
      </c>
      <c r="F1222" s="100" t="s">
        <v>5272</v>
      </c>
      <c r="G1222" s="103">
        <v>3</v>
      </c>
      <c r="H1222" s="13">
        <v>110</v>
      </c>
      <c r="I1222" s="106">
        <f t="shared" si="19"/>
        <v>330</v>
      </c>
    </row>
    <row r="1223" spans="1:9">
      <c r="A1223" s="105">
        <v>7325705438310</v>
      </c>
      <c r="B1223" s="100" t="s">
        <v>7436</v>
      </c>
      <c r="C1223" s="102" t="s">
        <v>7437</v>
      </c>
      <c r="D1223" s="102" t="s">
        <v>4011</v>
      </c>
      <c r="E1223" s="100" t="s">
        <v>5269</v>
      </c>
      <c r="F1223" s="100" t="s">
        <v>5272</v>
      </c>
      <c r="G1223" s="103">
        <v>2</v>
      </c>
      <c r="H1223" s="13">
        <v>110</v>
      </c>
      <c r="I1223" s="106">
        <f t="shared" si="19"/>
        <v>220</v>
      </c>
    </row>
    <row r="1224" spans="1:9">
      <c r="A1224" s="105">
        <v>7325705438327</v>
      </c>
      <c r="B1224" s="100" t="s">
        <v>7438</v>
      </c>
      <c r="C1224" s="102" t="s">
        <v>7439</v>
      </c>
      <c r="D1224" s="102" t="s">
        <v>4011</v>
      </c>
      <c r="E1224" s="100" t="s">
        <v>5269</v>
      </c>
      <c r="F1224" s="100" t="s">
        <v>5272</v>
      </c>
      <c r="G1224" s="103">
        <v>1</v>
      </c>
      <c r="H1224" s="13">
        <v>110</v>
      </c>
      <c r="I1224" s="106">
        <f t="shared" si="19"/>
        <v>110</v>
      </c>
    </row>
    <row r="1225" spans="1:9">
      <c r="A1225" s="105">
        <v>7325705438495</v>
      </c>
      <c r="B1225" s="100" t="s">
        <v>7409</v>
      </c>
      <c r="C1225" s="102" t="s">
        <v>7410</v>
      </c>
      <c r="D1225" s="102" t="s">
        <v>4011</v>
      </c>
      <c r="E1225" s="100" t="s">
        <v>5269</v>
      </c>
      <c r="F1225" s="100" t="s">
        <v>5272</v>
      </c>
      <c r="G1225" s="103">
        <v>4</v>
      </c>
      <c r="H1225" s="13">
        <v>110</v>
      </c>
      <c r="I1225" s="106">
        <f t="shared" si="19"/>
        <v>440</v>
      </c>
    </row>
    <row r="1226" spans="1:9">
      <c r="A1226" s="105">
        <v>7325705438501</v>
      </c>
      <c r="B1226" s="100" t="s">
        <v>7411</v>
      </c>
      <c r="C1226" s="102" t="s">
        <v>7412</v>
      </c>
      <c r="D1226" s="102" t="s">
        <v>4011</v>
      </c>
      <c r="E1226" s="100" t="s">
        <v>5269</v>
      </c>
      <c r="F1226" s="100" t="s">
        <v>5272</v>
      </c>
      <c r="G1226" s="103">
        <v>2</v>
      </c>
      <c r="H1226" s="13">
        <v>110</v>
      </c>
      <c r="I1226" s="106">
        <f t="shared" si="19"/>
        <v>220</v>
      </c>
    </row>
    <row r="1227" spans="1:9">
      <c r="A1227" s="105">
        <v>7325705445615</v>
      </c>
      <c r="B1227" s="100" t="s">
        <v>6199</v>
      </c>
      <c r="C1227" s="102" t="s">
        <v>6200</v>
      </c>
      <c r="D1227" s="102" t="s">
        <v>4011</v>
      </c>
      <c r="E1227" s="100" t="s">
        <v>5269</v>
      </c>
      <c r="F1227" s="100" t="s">
        <v>5272</v>
      </c>
      <c r="G1227" s="103">
        <v>1</v>
      </c>
      <c r="H1227" s="13">
        <v>110</v>
      </c>
      <c r="I1227" s="106">
        <f t="shared" si="19"/>
        <v>110</v>
      </c>
    </row>
    <row r="1228" spans="1:9">
      <c r="A1228" s="105">
        <v>7325705445875</v>
      </c>
      <c r="B1228" s="100" t="s">
        <v>7196</v>
      </c>
      <c r="C1228" s="102" t="s">
        <v>7197</v>
      </c>
      <c r="D1228" s="102" t="s">
        <v>4011</v>
      </c>
      <c r="E1228" s="100" t="s">
        <v>5269</v>
      </c>
      <c r="F1228" s="100" t="s">
        <v>5272</v>
      </c>
      <c r="G1228" s="103">
        <v>3</v>
      </c>
      <c r="H1228" s="13">
        <v>110</v>
      </c>
      <c r="I1228" s="106">
        <f t="shared" si="19"/>
        <v>330</v>
      </c>
    </row>
    <row r="1229" spans="1:9">
      <c r="A1229" s="105">
        <v>7325705446315</v>
      </c>
      <c r="B1229" s="100" t="s">
        <v>7440</v>
      </c>
      <c r="C1229" s="102" t="s">
        <v>7441</v>
      </c>
      <c r="D1229" s="102" t="s">
        <v>4011</v>
      </c>
      <c r="E1229" s="100" t="s">
        <v>5269</v>
      </c>
      <c r="F1229" s="100" t="s">
        <v>5272</v>
      </c>
      <c r="G1229" s="103">
        <v>6</v>
      </c>
      <c r="H1229" s="13">
        <v>99.99</v>
      </c>
      <c r="I1229" s="106">
        <f t="shared" si="19"/>
        <v>599.93999999999994</v>
      </c>
    </row>
    <row r="1230" spans="1:9">
      <c r="A1230" s="105">
        <v>7325706308704</v>
      </c>
      <c r="B1230" s="100" t="s">
        <v>624</v>
      </c>
      <c r="C1230" s="102" t="s">
        <v>6208</v>
      </c>
      <c r="D1230" s="102" t="s">
        <v>4011</v>
      </c>
      <c r="E1230" s="100" t="s">
        <v>5269</v>
      </c>
      <c r="F1230" s="100" t="s">
        <v>5272</v>
      </c>
      <c r="G1230" s="103">
        <v>10</v>
      </c>
      <c r="H1230" s="13">
        <v>110</v>
      </c>
      <c r="I1230" s="106">
        <f t="shared" si="19"/>
        <v>1100</v>
      </c>
    </row>
    <row r="1231" spans="1:9">
      <c r="A1231" s="105">
        <v>7325706308735</v>
      </c>
      <c r="B1231" s="100" t="s">
        <v>7442</v>
      </c>
      <c r="C1231" s="102" t="s">
        <v>7443</v>
      </c>
      <c r="D1231" s="102" t="s">
        <v>4011</v>
      </c>
      <c r="E1231" s="100" t="s">
        <v>5269</v>
      </c>
      <c r="F1231" s="100" t="s">
        <v>5272</v>
      </c>
      <c r="G1231" s="103">
        <v>1</v>
      </c>
      <c r="H1231" s="13">
        <v>110</v>
      </c>
      <c r="I1231" s="106">
        <f t="shared" si="19"/>
        <v>110</v>
      </c>
    </row>
    <row r="1232" spans="1:9">
      <c r="A1232" s="105">
        <v>7325706366636</v>
      </c>
      <c r="B1232" s="100" t="s">
        <v>7228</v>
      </c>
      <c r="C1232" s="102" t="s">
        <v>7229</v>
      </c>
      <c r="D1232" s="102" t="s">
        <v>4011</v>
      </c>
      <c r="E1232" s="100" t="s">
        <v>5269</v>
      </c>
      <c r="F1232" s="100" t="s">
        <v>5326</v>
      </c>
      <c r="G1232" s="103">
        <v>2</v>
      </c>
      <c r="H1232" s="13">
        <v>120</v>
      </c>
      <c r="I1232" s="106">
        <f t="shared" si="19"/>
        <v>240</v>
      </c>
    </row>
    <row r="1233" spans="1:9">
      <c r="A1233" s="105">
        <v>7325706366728</v>
      </c>
      <c r="B1233" s="100" t="s">
        <v>7232</v>
      </c>
      <c r="C1233" s="102" t="s">
        <v>7233</v>
      </c>
      <c r="D1233" s="102" t="s">
        <v>4011</v>
      </c>
      <c r="E1233" s="100" t="s">
        <v>5269</v>
      </c>
      <c r="F1233" s="100" t="s">
        <v>5326</v>
      </c>
      <c r="G1233" s="103">
        <v>1</v>
      </c>
      <c r="H1233" s="13">
        <v>120</v>
      </c>
      <c r="I1233" s="106">
        <f t="shared" si="19"/>
        <v>120</v>
      </c>
    </row>
    <row r="1234" spans="1:9">
      <c r="A1234" s="105">
        <v>7325706748630</v>
      </c>
      <c r="B1234" s="100" t="s">
        <v>7236</v>
      </c>
      <c r="C1234" s="102" t="s">
        <v>7237</v>
      </c>
      <c r="D1234" s="102" t="s">
        <v>4011</v>
      </c>
      <c r="E1234" s="100" t="s">
        <v>5269</v>
      </c>
      <c r="F1234" s="100" t="s">
        <v>5326</v>
      </c>
      <c r="G1234" s="103">
        <v>2</v>
      </c>
      <c r="H1234" s="13">
        <v>120</v>
      </c>
      <c r="I1234" s="106">
        <f t="shared" si="19"/>
        <v>240</v>
      </c>
    </row>
    <row r="1235" spans="1:9">
      <c r="A1235" s="105">
        <v>7325706748722</v>
      </c>
      <c r="B1235" s="100" t="s">
        <v>7444</v>
      </c>
      <c r="C1235" s="102" t="s">
        <v>7445</v>
      </c>
      <c r="D1235" s="102" t="s">
        <v>4011</v>
      </c>
      <c r="E1235" s="100" t="s">
        <v>5269</v>
      </c>
      <c r="F1235" s="100" t="s">
        <v>5326</v>
      </c>
      <c r="G1235" s="103">
        <v>1</v>
      </c>
      <c r="H1235" s="13">
        <v>120</v>
      </c>
      <c r="I1235" s="106">
        <f t="shared" si="19"/>
        <v>120</v>
      </c>
    </row>
    <row r="1236" spans="1:9">
      <c r="A1236" s="105">
        <v>7325701102017</v>
      </c>
      <c r="B1236" s="100" t="s">
        <v>7327</v>
      </c>
      <c r="C1236" s="102" t="s">
        <v>7328</v>
      </c>
      <c r="D1236" s="102" t="s">
        <v>4011</v>
      </c>
      <c r="E1236" s="100" t="s">
        <v>5269</v>
      </c>
      <c r="F1236" s="100" t="s">
        <v>5272</v>
      </c>
      <c r="G1236" s="103">
        <v>4</v>
      </c>
      <c r="H1236" s="13">
        <v>140</v>
      </c>
      <c r="I1236" s="106">
        <f t="shared" si="19"/>
        <v>560</v>
      </c>
    </row>
    <row r="1237" spans="1:9">
      <c r="A1237" s="105">
        <v>7325701104356</v>
      </c>
      <c r="B1237" s="100" t="s">
        <v>7446</v>
      </c>
      <c r="C1237" s="102" t="s">
        <v>7447</v>
      </c>
      <c r="D1237" s="102" t="s">
        <v>4011</v>
      </c>
      <c r="E1237" s="100" t="s">
        <v>5269</v>
      </c>
      <c r="F1237" s="100" t="s">
        <v>5271</v>
      </c>
      <c r="G1237" s="103">
        <v>1</v>
      </c>
      <c r="H1237" s="13">
        <v>140</v>
      </c>
      <c r="I1237" s="106">
        <f t="shared" si="19"/>
        <v>140</v>
      </c>
    </row>
    <row r="1238" spans="1:9">
      <c r="A1238" s="105">
        <v>7325701104639</v>
      </c>
      <c r="B1238" s="100" t="s">
        <v>7448</v>
      </c>
      <c r="C1238" s="102" t="s">
        <v>7449</v>
      </c>
      <c r="D1238" s="102" t="s">
        <v>4011</v>
      </c>
      <c r="E1238" s="100" t="s">
        <v>5269</v>
      </c>
      <c r="F1238" s="100" t="s">
        <v>5271</v>
      </c>
      <c r="G1238" s="103">
        <v>1</v>
      </c>
      <c r="H1238" s="13">
        <v>129.99</v>
      </c>
      <c r="I1238" s="106">
        <f t="shared" si="19"/>
        <v>129.99</v>
      </c>
    </row>
    <row r="1239" spans="1:9">
      <c r="A1239" s="105">
        <v>7325701913927</v>
      </c>
      <c r="B1239" s="100" t="s">
        <v>7450</v>
      </c>
      <c r="C1239" s="102" t="s">
        <v>7451</v>
      </c>
      <c r="D1239" s="102" t="s">
        <v>4011</v>
      </c>
      <c r="E1239" s="100" t="s">
        <v>5269</v>
      </c>
      <c r="F1239" s="100" t="s">
        <v>5272</v>
      </c>
      <c r="G1239" s="103">
        <v>1</v>
      </c>
      <c r="H1239" s="13">
        <v>140</v>
      </c>
      <c r="I1239" s="106">
        <f t="shared" si="19"/>
        <v>140</v>
      </c>
    </row>
    <row r="1240" spans="1:9">
      <c r="A1240" s="105">
        <v>7325701914009</v>
      </c>
      <c r="B1240" s="100" t="s">
        <v>7452</v>
      </c>
      <c r="C1240" s="102" t="s">
        <v>7453</v>
      </c>
      <c r="D1240" s="102" t="s">
        <v>4011</v>
      </c>
      <c r="E1240" s="100" t="s">
        <v>5269</v>
      </c>
      <c r="F1240" s="100" t="s">
        <v>5272</v>
      </c>
      <c r="G1240" s="103">
        <v>3</v>
      </c>
      <c r="H1240" s="13">
        <v>140</v>
      </c>
      <c r="I1240" s="106">
        <f t="shared" si="19"/>
        <v>420</v>
      </c>
    </row>
    <row r="1241" spans="1:9">
      <c r="A1241" s="105">
        <v>7325701915136</v>
      </c>
      <c r="B1241" s="100" t="s">
        <v>7454</v>
      </c>
      <c r="C1241" s="102" t="s">
        <v>7455</v>
      </c>
      <c r="D1241" s="102" t="s">
        <v>4011</v>
      </c>
      <c r="E1241" s="100" t="s">
        <v>5269</v>
      </c>
      <c r="F1241" s="100" t="s">
        <v>5272</v>
      </c>
      <c r="G1241" s="103">
        <v>1</v>
      </c>
      <c r="H1241" s="13">
        <v>140</v>
      </c>
      <c r="I1241" s="106">
        <f t="shared" si="19"/>
        <v>140</v>
      </c>
    </row>
    <row r="1242" spans="1:9">
      <c r="A1242" s="105">
        <v>7325702589183</v>
      </c>
      <c r="B1242" s="100" t="s">
        <v>6669</v>
      </c>
      <c r="C1242" s="102" t="s">
        <v>6670</v>
      </c>
      <c r="D1242" s="102" t="s">
        <v>4011</v>
      </c>
      <c r="E1242" s="100" t="s">
        <v>5269</v>
      </c>
      <c r="F1242" s="100" t="s">
        <v>5271</v>
      </c>
      <c r="G1242" s="103">
        <v>3</v>
      </c>
      <c r="H1242" s="13">
        <v>120</v>
      </c>
      <c r="I1242" s="106">
        <f t="shared" si="19"/>
        <v>360</v>
      </c>
    </row>
    <row r="1243" spans="1:9">
      <c r="A1243" s="105">
        <v>7325705323913</v>
      </c>
      <c r="B1243" s="100" t="s">
        <v>7456</v>
      </c>
      <c r="C1243" s="102" t="s">
        <v>7457</v>
      </c>
      <c r="D1243" s="102" t="s">
        <v>4011</v>
      </c>
      <c r="E1243" s="100" t="s">
        <v>5269</v>
      </c>
      <c r="F1243" s="100" t="s">
        <v>5271</v>
      </c>
      <c r="G1243" s="103">
        <v>4</v>
      </c>
      <c r="H1243" s="13">
        <v>140</v>
      </c>
      <c r="I1243" s="106">
        <f t="shared" si="19"/>
        <v>560</v>
      </c>
    </row>
    <row r="1244" spans="1:9">
      <c r="A1244" s="105">
        <v>7325705326464</v>
      </c>
      <c r="B1244" s="100" t="s">
        <v>7331</v>
      </c>
      <c r="C1244" s="102" t="s">
        <v>7332</v>
      </c>
      <c r="D1244" s="102" t="s">
        <v>4011</v>
      </c>
      <c r="E1244" s="100" t="s">
        <v>5269</v>
      </c>
      <c r="F1244" s="100" t="s">
        <v>5272</v>
      </c>
      <c r="G1244" s="103">
        <v>3</v>
      </c>
      <c r="H1244" s="13">
        <v>140</v>
      </c>
      <c r="I1244" s="106">
        <f t="shared" si="19"/>
        <v>420</v>
      </c>
    </row>
    <row r="1245" spans="1:9">
      <c r="A1245" s="105">
        <v>7325705329373</v>
      </c>
      <c r="B1245" s="100" t="s">
        <v>6184</v>
      </c>
      <c r="C1245" s="102" t="s">
        <v>6185</v>
      </c>
      <c r="D1245" s="102" t="s">
        <v>4011</v>
      </c>
      <c r="E1245" s="100" t="s">
        <v>5269</v>
      </c>
      <c r="F1245" s="100" t="s">
        <v>5271</v>
      </c>
      <c r="G1245" s="103">
        <v>1</v>
      </c>
      <c r="H1245" s="13">
        <v>119.99</v>
      </c>
      <c r="I1245" s="106">
        <f t="shared" si="19"/>
        <v>119.99</v>
      </c>
    </row>
    <row r="1246" spans="1:9">
      <c r="A1246" s="105">
        <v>7325705437757</v>
      </c>
      <c r="B1246" s="100" t="s">
        <v>628</v>
      </c>
      <c r="C1246" s="102" t="s">
        <v>6169</v>
      </c>
      <c r="D1246" s="102" t="s">
        <v>4011</v>
      </c>
      <c r="E1246" s="100" t="s">
        <v>5269</v>
      </c>
      <c r="F1246" s="100" t="s">
        <v>5272</v>
      </c>
      <c r="G1246" s="103">
        <v>12</v>
      </c>
      <c r="H1246" s="13">
        <v>110</v>
      </c>
      <c r="I1246" s="106">
        <f t="shared" si="19"/>
        <v>1320</v>
      </c>
    </row>
    <row r="1247" spans="1:9">
      <c r="A1247" s="105">
        <v>7325705438204</v>
      </c>
      <c r="B1247" s="100" t="s">
        <v>1726</v>
      </c>
      <c r="C1247" s="102" t="s">
        <v>7117</v>
      </c>
      <c r="D1247" s="102" t="s">
        <v>4011</v>
      </c>
      <c r="E1247" s="100" t="s">
        <v>5269</v>
      </c>
      <c r="F1247" s="100" t="s">
        <v>5272</v>
      </c>
      <c r="G1247" s="103">
        <v>6</v>
      </c>
      <c r="H1247" s="13">
        <v>110</v>
      </c>
      <c r="I1247" s="106">
        <f t="shared" si="19"/>
        <v>660</v>
      </c>
    </row>
    <row r="1248" spans="1:9">
      <c r="A1248" s="105">
        <v>7325705438273</v>
      </c>
      <c r="B1248" s="100" t="s">
        <v>683</v>
      </c>
      <c r="C1248" s="102" t="s">
        <v>7458</v>
      </c>
      <c r="D1248" s="102" t="s">
        <v>4011</v>
      </c>
      <c r="E1248" s="100" t="s">
        <v>5269</v>
      </c>
      <c r="F1248" s="100" t="s">
        <v>5272</v>
      </c>
      <c r="G1248" s="103">
        <v>2</v>
      </c>
      <c r="H1248" s="13">
        <v>110</v>
      </c>
      <c r="I1248" s="106">
        <f t="shared" si="19"/>
        <v>220</v>
      </c>
    </row>
    <row r="1249" spans="1:9">
      <c r="A1249" s="105">
        <v>7325705438297</v>
      </c>
      <c r="B1249" s="100" t="s">
        <v>621</v>
      </c>
      <c r="C1249" s="102" t="s">
        <v>7459</v>
      </c>
      <c r="D1249" s="102" t="s">
        <v>4011</v>
      </c>
      <c r="E1249" s="100" t="s">
        <v>5269</v>
      </c>
      <c r="F1249" s="100" t="s">
        <v>5272</v>
      </c>
      <c r="G1249" s="103">
        <v>9</v>
      </c>
      <c r="H1249" s="13">
        <v>110</v>
      </c>
      <c r="I1249" s="106">
        <f t="shared" si="19"/>
        <v>990</v>
      </c>
    </row>
    <row r="1250" spans="1:9">
      <c r="A1250" s="105">
        <v>7325705445509</v>
      </c>
      <c r="B1250" s="100" t="s">
        <v>627</v>
      </c>
      <c r="C1250" s="102" t="s">
        <v>6523</v>
      </c>
      <c r="D1250" s="102" t="s">
        <v>4011</v>
      </c>
      <c r="E1250" s="100" t="s">
        <v>5269</v>
      </c>
      <c r="F1250" s="100" t="s">
        <v>5272</v>
      </c>
      <c r="G1250" s="103">
        <v>1</v>
      </c>
      <c r="H1250" s="13">
        <v>110</v>
      </c>
      <c r="I1250" s="106">
        <f t="shared" si="19"/>
        <v>110</v>
      </c>
    </row>
    <row r="1251" spans="1:9">
      <c r="A1251" s="105">
        <v>7325705445592</v>
      </c>
      <c r="B1251" s="100" t="s">
        <v>622</v>
      </c>
      <c r="C1251" s="102" t="s">
        <v>6157</v>
      </c>
      <c r="D1251" s="102" t="s">
        <v>4011</v>
      </c>
      <c r="E1251" s="100" t="s">
        <v>5269</v>
      </c>
      <c r="F1251" s="100" t="s">
        <v>5272</v>
      </c>
      <c r="G1251" s="103">
        <v>14</v>
      </c>
      <c r="H1251" s="13">
        <v>110</v>
      </c>
      <c r="I1251" s="106">
        <f t="shared" si="19"/>
        <v>1540</v>
      </c>
    </row>
    <row r="1252" spans="1:9">
      <c r="A1252" s="105">
        <v>7325705445868</v>
      </c>
      <c r="B1252" s="100" t="s">
        <v>7460</v>
      </c>
      <c r="C1252" s="102" t="s">
        <v>7461</v>
      </c>
      <c r="D1252" s="102" t="s">
        <v>4011</v>
      </c>
      <c r="E1252" s="100" t="s">
        <v>5269</v>
      </c>
      <c r="F1252" s="100" t="s">
        <v>5272</v>
      </c>
      <c r="G1252" s="103">
        <v>5</v>
      </c>
      <c r="H1252" s="13">
        <v>110</v>
      </c>
      <c r="I1252" s="106">
        <f t="shared" si="19"/>
        <v>550</v>
      </c>
    </row>
    <row r="1253" spans="1:9">
      <c r="A1253" s="105">
        <v>7325706308711</v>
      </c>
      <c r="B1253" s="100" t="s">
        <v>692</v>
      </c>
      <c r="C1253" s="102" t="s">
        <v>6160</v>
      </c>
      <c r="D1253" s="102" t="s">
        <v>4011</v>
      </c>
      <c r="E1253" s="100" t="s">
        <v>5269</v>
      </c>
      <c r="F1253" s="100" t="s">
        <v>5272</v>
      </c>
      <c r="G1253" s="103">
        <v>1</v>
      </c>
      <c r="H1253" s="13">
        <v>110</v>
      </c>
      <c r="I1253" s="106">
        <f t="shared" si="19"/>
        <v>110</v>
      </c>
    </row>
    <row r="1254" spans="1:9">
      <c r="A1254" s="105">
        <v>7325706308728</v>
      </c>
      <c r="B1254" s="100" t="s">
        <v>7462</v>
      </c>
      <c r="C1254" s="102" t="s">
        <v>6161</v>
      </c>
      <c r="D1254" s="102" t="s">
        <v>4011</v>
      </c>
      <c r="E1254" s="100" t="s">
        <v>5269</v>
      </c>
      <c r="F1254" s="100" t="s">
        <v>5272</v>
      </c>
      <c r="G1254" s="103">
        <v>1</v>
      </c>
      <c r="H1254" s="13">
        <v>110</v>
      </c>
      <c r="I1254" s="106">
        <f t="shared" si="19"/>
        <v>110</v>
      </c>
    </row>
    <row r="1255" spans="1:9">
      <c r="A1255" s="105">
        <v>7325706773342</v>
      </c>
      <c r="B1255" s="100" t="s">
        <v>7349</v>
      </c>
      <c r="C1255" s="102" t="s">
        <v>7350</v>
      </c>
      <c r="D1255" s="102" t="s">
        <v>4011</v>
      </c>
      <c r="E1255" s="100" t="s">
        <v>5269</v>
      </c>
      <c r="F1255" s="100" t="s">
        <v>5272</v>
      </c>
      <c r="G1255" s="103">
        <v>1</v>
      </c>
      <c r="H1255" s="13">
        <v>140</v>
      </c>
      <c r="I1255" s="106">
        <f t="shared" si="19"/>
        <v>140</v>
      </c>
    </row>
    <row r="1256" spans="1:9">
      <c r="A1256" s="105">
        <v>7325701109375</v>
      </c>
      <c r="B1256" s="100" t="s">
        <v>7463</v>
      </c>
      <c r="C1256" s="102" t="s">
        <v>7464</v>
      </c>
      <c r="D1256" s="102" t="s">
        <v>4011</v>
      </c>
      <c r="E1256" s="100" t="s">
        <v>5269</v>
      </c>
      <c r="F1256" s="100" t="s">
        <v>5359</v>
      </c>
      <c r="G1256" s="103">
        <v>2</v>
      </c>
      <c r="H1256" s="13">
        <v>160</v>
      </c>
      <c r="I1256" s="106">
        <f t="shared" si="19"/>
        <v>320</v>
      </c>
    </row>
    <row r="1257" spans="1:9">
      <c r="A1257" s="105">
        <v>7325701912876</v>
      </c>
      <c r="B1257" s="100" t="s">
        <v>7398</v>
      </c>
      <c r="C1257" s="102" t="s">
        <v>7399</v>
      </c>
      <c r="D1257" s="102" t="s">
        <v>4011</v>
      </c>
      <c r="E1257" s="100" t="s">
        <v>5269</v>
      </c>
      <c r="F1257" s="100" t="s">
        <v>5271</v>
      </c>
      <c r="G1257" s="103">
        <v>8</v>
      </c>
      <c r="H1257" s="13">
        <v>140</v>
      </c>
      <c r="I1257" s="106">
        <f t="shared" si="19"/>
        <v>1120</v>
      </c>
    </row>
    <row r="1258" spans="1:9">
      <c r="A1258" s="105">
        <v>7325705323913</v>
      </c>
      <c r="B1258" s="100" t="s">
        <v>7456</v>
      </c>
      <c r="C1258" s="102" t="s">
        <v>7457</v>
      </c>
      <c r="D1258" s="102" t="s">
        <v>4011</v>
      </c>
      <c r="E1258" s="100" t="s">
        <v>5269</v>
      </c>
      <c r="F1258" s="100" t="s">
        <v>5271</v>
      </c>
      <c r="G1258" s="103">
        <v>2</v>
      </c>
      <c r="H1258" s="13">
        <v>140</v>
      </c>
      <c r="I1258" s="106">
        <f t="shared" si="19"/>
        <v>280</v>
      </c>
    </row>
    <row r="1259" spans="1:9">
      <c r="A1259" s="105">
        <v>7325705438280</v>
      </c>
      <c r="B1259" s="100" t="s">
        <v>686</v>
      </c>
      <c r="C1259" s="102" t="s">
        <v>7465</v>
      </c>
      <c r="D1259" s="102" t="s">
        <v>4011</v>
      </c>
      <c r="E1259" s="100" t="s">
        <v>5269</v>
      </c>
      <c r="F1259" s="100" t="s">
        <v>5272</v>
      </c>
      <c r="G1259" s="103">
        <v>8</v>
      </c>
      <c r="H1259" s="13">
        <v>110</v>
      </c>
      <c r="I1259" s="106">
        <f t="shared" si="19"/>
        <v>880</v>
      </c>
    </row>
    <row r="1260" spans="1:9">
      <c r="A1260" s="105">
        <v>7325705438297</v>
      </c>
      <c r="B1260" s="100" t="s">
        <v>621</v>
      </c>
      <c r="C1260" s="102" t="s">
        <v>7459</v>
      </c>
      <c r="D1260" s="102" t="s">
        <v>4011</v>
      </c>
      <c r="E1260" s="100" t="s">
        <v>5269</v>
      </c>
      <c r="F1260" s="100" t="s">
        <v>5272</v>
      </c>
      <c r="G1260" s="103">
        <v>5</v>
      </c>
      <c r="H1260" s="13">
        <v>110</v>
      </c>
      <c r="I1260" s="106">
        <f t="shared" si="19"/>
        <v>550</v>
      </c>
    </row>
    <row r="1261" spans="1:9">
      <c r="A1261" s="105">
        <v>7325705438556</v>
      </c>
      <c r="B1261" s="100" t="s">
        <v>691</v>
      </c>
      <c r="C1261" s="102" t="s">
        <v>7466</v>
      </c>
      <c r="D1261" s="102" t="s">
        <v>4011</v>
      </c>
      <c r="E1261" s="100" t="s">
        <v>5269</v>
      </c>
      <c r="F1261" s="100" t="s">
        <v>5272</v>
      </c>
      <c r="G1261" s="103">
        <v>9</v>
      </c>
      <c r="H1261" s="13">
        <v>110</v>
      </c>
      <c r="I1261" s="106">
        <f t="shared" si="19"/>
        <v>990</v>
      </c>
    </row>
    <row r="1262" spans="1:9">
      <c r="A1262" s="105">
        <v>7325705445509</v>
      </c>
      <c r="B1262" s="100" t="s">
        <v>627</v>
      </c>
      <c r="C1262" s="102" t="s">
        <v>6523</v>
      </c>
      <c r="D1262" s="102" t="s">
        <v>4011</v>
      </c>
      <c r="E1262" s="100" t="s">
        <v>5269</v>
      </c>
      <c r="F1262" s="100" t="s">
        <v>5272</v>
      </c>
      <c r="G1262" s="103">
        <v>1</v>
      </c>
      <c r="H1262" s="13">
        <v>110</v>
      </c>
      <c r="I1262" s="106">
        <f t="shared" si="19"/>
        <v>110</v>
      </c>
    </row>
    <row r="1263" spans="1:9">
      <c r="A1263" s="105">
        <v>7325705446292</v>
      </c>
      <c r="B1263" s="100" t="s">
        <v>7381</v>
      </c>
      <c r="C1263" s="102" t="s">
        <v>7382</v>
      </c>
      <c r="D1263" s="102" t="s">
        <v>4011</v>
      </c>
      <c r="E1263" s="100" t="s">
        <v>5269</v>
      </c>
      <c r="F1263" s="100" t="s">
        <v>5272</v>
      </c>
      <c r="G1263" s="103">
        <v>20</v>
      </c>
      <c r="H1263" s="13">
        <v>99.99</v>
      </c>
      <c r="I1263" s="106">
        <f t="shared" si="19"/>
        <v>1999.8</v>
      </c>
    </row>
    <row r="1264" spans="1:9">
      <c r="A1264" s="105">
        <v>7325705446308</v>
      </c>
      <c r="B1264" s="100" t="s">
        <v>7118</v>
      </c>
      <c r="C1264" s="102" t="s">
        <v>7119</v>
      </c>
      <c r="D1264" s="102" t="s">
        <v>4011</v>
      </c>
      <c r="E1264" s="100" t="s">
        <v>5269</v>
      </c>
      <c r="F1264" s="100" t="s">
        <v>5272</v>
      </c>
      <c r="G1264" s="103">
        <v>2</v>
      </c>
      <c r="H1264" s="13">
        <v>99.99</v>
      </c>
      <c r="I1264" s="106">
        <f t="shared" si="19"/>
        <v>199.98</v>
      </c>
    </row>
    <row r="1265" spans="1:9">
      <c r="A1265" s="105">
        <v>7325705946754</v>
      </c>
      <c r="B1265" s="100" t="s">
        <v>901</v>
      </c>
      <c r="C1265" s="102" t="s">
        <v>7467</v>
      </c>
      <c r="D1265" s="102" t="s">
        <v>4011</v>
      </c>
      <c r="E1265" s="100" t="s">
        <v>5269</v>
      </c>
      <c r="F1265" s="100" t="s">
        <v>5326</v>
      </c>
      <c r="G1265" s="103">
        <v>1</v>
      </c>
      <c r="H1265" s="13">
        <v>130</v>
      </c>
      <c r="I1265" s="106">
        <f t="shared" si="19"/>
        <v>130</v>
      </c>
    </row>
    <row r="1266" spans="1:9">
      <c r="A1266" s="105">
        <v>7325706224592</v>
      </c>
      <c r="B1266" s="100" t="s">
        <v>7468</v>
      </c>
      <c r="C1266" s="102" t="s">
        <v>7469</v>
      </c>
      <c r="D1266" s="102" t="s">
        <v>4011</v>
      </c>
      <c r="E1266" s="100" t="s">
        <v>5237</v>
      </c>
      <c r="F1266" s="100" t="s">
        <v>5265</v>
      </c>
      <c r="G1266" s="103">
        <v>1</v>
      </c>
      <c r="H1266" s="13">
        <v>119.99</v>
      </c>
      <c r="I1266" s="106">
        <f t="shared" si="19"/>
        <v>119.99</v>
      </c>
    </row>
    <row r="1267" spans="1:9">
      <c r="A1267" s="105">
        <v>7325706490881</v>
      </c>
      <c r="B1267" s="100" t="s">
        <v>7336</v>
      </c>
      <c r="C1267" s="102" t="s">
        <v>7337</v>
      </c>
      <c r="D1267" s="102" t="s">
        <v>4011</v>
      </c>
      <c r="E1267" s="100" t="s">
        <v>5237</v>
      </c>
      <c r="F1267" s="100" t="s">
        <v>5265</v>
      </c>
      <c r="G1267" s="103">
        <v>2</v>
      </c>
      <c r="H1267" s="13">
        <v>109.99</v>
      </c>
      <c r="I1267" s="106">
        <f t="shared" si="19"/>
        <v>219.98</v>
      </c>
    </row>
    <row r="1268" spans="1:9">
      <c r="A1268" s="105">
        <v>7325706765552</v>
      </c>
      <c r="B1268" s="100" t="s">
        <v>7470</v>
      </c>
      <c r="C1268" s="102" t="s">
        <v>7471</v>
      </c>
      <c r="D1268" s="102" t="s">
        <v>4011</v>
      </c>
      <c r="E1268" s="100" t="s">
        <v>5269</v>
      </c>
      <c r="F1268" s="100" t="s">
        <v>5326</v>
      </c>
      <c r="G1268" s="103">
        <v>2</v>
      </c>
      <c r="H1268" s="13">
        <v>120</v>
      </c>
      <c r="I1268" s="106">
        <f t="shared" si="19"/>
        <v>240</v>
      </c>
    </row>
    <row r="1269" spans="1:9">
      <c r="A1269" s="105">
        <v>7325706773885</v>
      </c>
      <c r="B1269" s="100" t="s">
        <v>7472</v>
      </c>
      <c r="C1269" s="102" t="s">
        <v>7473</v>
      </c>
      <c r="D1269" s="102" t="s">
        <v>4011</v>
      </c>
      <c r="E1269" s="100" t="s">
        <v>5269</v>
      </c>
      <c r="F1269" s="100" t="s">
        <v>5359</v>
      </c>
      <c r="G1269" s="103">
        <v>7</v>
      </c>
      <c r="H1269" s="13">
        <v>160</v>
      </c>
      <c r="I1269" s="106">
        <f t="shared" si="19"/>
        <v>1120</v>
      </c>
    </row>
    <row r="1270" spans="1:9">
      <c r="A1270" s="105">
        <v>7325701915297</v>
      </c>
      <c r="B1270" s="100" t="s">
        <v>7474</v>
      </c>
      <c r="C1270" s="102" t="s">
        <v>7475</v>
      </c>
      <c r="D1270" s="102" t="s">
        <v>4011</v>
      </c>
      <c r="E1270" s="100" t="s">
        <v>5269</v>
      </c>
      <c r="F1270" s="100" t="s">
        <v>5273</v>
      </c>
      <c r="G1270" s="103">
        <v>3</v>
      </c>
      <c r="H1270" s="13">
        <v>150</v>
      </c>
      <c r="I1270" s="106">
        <f t="shared" si="19"/>
        <v>450</v>
      </c>
    </row>
    <row r="1271" spans="1:9">
      <c r="A1271" s="105">
        <v>7325705438273</v>
      </c>
      <c r="B1271" s="100" t="s">
        <v>683</v>
      </c>
      <c r="C1271" s="102" t="s">
        <v>7458</v>
      </c>
      <c r="D1271" s="102" t="s">
        <v>4011</v>
      </c>
      <c r="E1271" s="100" t="s">
        <v>5269</v>
      </c>
      <c r="F1271" s="100" t="s">
        <v>5272</v>
      </c>
      <c r="G1271" s="103">
        <v>8</v>
      </c>
      <c r="H1271" s="13">
        <v>110</v>
      </c>
      <c r="I1271" s="106">
        <f t="shared" si="19"/>
        <v>880</v>
      </c>
    </row>
    <row r="1272" spans="1:9">
      <c r="A1272" s="105">
        <v>7325705438280</v>
      </c>
      <c r="B1272" s="100" t="s">
        <v>686</v>
      </c>
      <c r="C1272" s="102" t="s">
        <v>7465</v>
      </c>
      <c r="D1272" s="102" t="s">
        <v>4011</v>
      </c>
      <c r="E1272" s="100" t="s">
        <v>5269</v>
      </c>
      <c r="F1272" s="100" t="s">
        <v>5272</v>
      </c>
      <c r="G1272" s="103">
        <v>3</v>
      </c>
      <c r="H1272" s="13">
        <v>110</v>
      </c>
      <c r="I1272" s="106">
        <f t="shared" si="19"/>
        <v>330</v>
      </c>
    </row>
    <row r="1273" spans="1:9">
      <c r="A1273" s="105">
        <v>7325705438303</v>
      </c>
      <c r="B1273" s="100" t="s">
        <v>680</v>
      </c>
      <c r="C1273" s="102" t="s">
        <v>6151</v>
      </c>
      <c r="D1273" s="102" t="s">
        <v>4011</v>
      </c>
      <c r="E1273" s="100" t="s">
        <v>5269</v>
      </c>
      <c r="F1273" s="100" t="s">
        <v>5272</v>
      </c>
      <c r="G1273" s="103">
        <v>9</v>
      </c>
      <c r="H1273" s="13">
        <v>110</v>
      </c>
      <c r="I1273" s="106">
        <f t="shared" si="19"/>
        <v>990</v>
      </c>
    </row>
    <row r="1274" spans="1:9">
      <c r="A1274" s="105">
        <v>7325705438488</v>
      </c>
      <c r="B1274" s="100" t="s">
        <v>681</v>
      </c>
      <c r="C1274" s="102" t="s">
        <v>6153</v>
      </c>
      <c r="D1274" s="102" t="s">
        <v>4011</v>
      </c>
      <c r="E1274" s="100" t="s">
        <v>5269</v>
      </c>
      <c r="F1274" s="100" t="s">
        <v>5272</v>
      </c>
      <c r="G1274" s="103">
        <v>9</v>
      </c>
      <c r="H1274" s="13">
        <v>110</v>
      </c>
      <c r="I1274" s="106">
        <f t="shared" si="19"/>
        <v>990</v>
      </c>
    </row>
    <row r="1275" spans="1:9">
      <c r="A1275" s="105">
        <v>7325705438570</v>
      </c>
      <c r="B1275" s="100" t="s">
        <v>630</v>
      </c>
      <c r="C1275" s="102" t="s">
        <v>6173</v>
      </c>
      <c r="D1275" s="102" t="s">
        <v>4011</v>
      </c>
      <c r="E1275" s="100" t="s">
        <v>5269</v>
      </c>
      <c r="F1275" s="100" t="s">
        <v>5272</v>
      </c>
      <c r="G1275" s="103">
        <v>6</v>
      </c>
      <c r="H1275" s="13">
        <v>110</v>
      </c>
      <c r="I1275" s="106">
        <f t="shared" si="19"/>
        <v>660</v>
      </c>
    </row>
    <row r="1276" spans="1:9">
      <c r="A1276" s="105">
        <v>7325705445509</v>
      </c>
      <c r="B1276" s="100" t="s">
        <v>627</v>
      </c>
      <c r="C1276" s="102" t="s">
        <v>6523</v>
      </c>
      <c r="D1276" s="102" t="s">
        <v>4011</v>
      </c>
      <c r="E1276" s="100" t="s">
        <v>5269</v>
      </c>
      <c r="F1276" s="100" t="s">
        <v>5272</v>
      </c>
      <c r="G1276" s="103">
        <v>1</v>
      </c>
      <c r="H1276" s="13">
        <v>110</v>
      </c>
      <c r="I1276" s="106">
        <f t="shared" si="19"/>
        <v>110</v>
      </c>
    </row>
    <row r="1277" spans="1:9">
      <c r="A1277" s="105">
        <v>7325705445875</v>
      </c>
      <c r="B1277" s="100" t="s">
        <v>7196</v>
      </c>
      <c r="C1277" s="102" t="s">
        <v>7197</v>
      </c>
      <c r="D1277" s="102" t="s">
        <v>4011</v>
      </c>
      <c r="E1277" s="100" t="s">
        <v>5269</v>
      </c>
      <c r="F1277" s="100" t="s">
        <v>5272</v>
      </c>
      <c r="G1277" s="103">
        <v>1</v>
      </c>
      <c r="H1277" s="13">
        <v>110</v>
      </c>
      <c r="I1277" s="106">
        <f t="shared" si="19"/>
        <v>110</v>
      </c>
    </row>
    <row r="1278" spans="1:9">
      <c r="A1278" s="105">
        <v>7325706308636</v>
      </c>
      <c r="B1278" s="100" t="s">
        <v>7476</v>
      </c>
      <c r="C1278" s="102" t="s">
        <v>7477</v>
      </c>
      <c r="D1278" s="102" t="s">
        <v>4011</v>
      </c>
      <c r="E1278" s="100" t="s">
        <v>5269</v>
      </c>
      <c r="F1278" s="100" t="s">
        <v>5272</v>
      </c>
      <c r="G1278" s="103">
        <v>2</v>
      </c>
      <c r="H1278" s="13">
        <v>110</v>
      </c>
      <c r="I1278" s="106">
        <f t="shared" si="19"/>
        <v>220</v>
      </c>
    </row>
    <row r="1279" spans="1:9">
      <c r="A1279" s="105">
        <v>7325706587956</v>
      </c>
      <c r="B1279" s="100" t="s">
        <v>6825</v>
      </c>
      <c r="C1279" s="102" t="s">
        <v>6826</v>
      </c>
      <c r="D1279" s="102" t="s">
        <v>4011</v>
      </c>
      <c r="E1279" s="100" t="s">
        <v>5211</v>
      </c>
      <c r="F1279" s="100" t="s">
        <v>5302</v>
      </c>
      <c r="G1279" s="103">
        <v>2</v>
      </c>
      <c r="H1279" s="13">
        <v>149.99</v>
      </c>
      <c r="I1279" s="106">
        <f t="shared" si="19"/>
        <v>299.98</v>
      </c>
    </row>
    <row r="1280" spans="1:9">
      <c r="A1280" s="105">
        <v>7325706587963</v>
      </c>
      <c r="B1280" s="100" t="s">
        <v>7478</v>
      </c>
      <c r="C1280" s="102" t="s">
        <v>7479</v>
      </c>
      <c r="D1280" s="102" t="s">
        <v>4011</v>
      </c>
      <c r="E1280" s="100" t="s">
        <v>5211</v>
      </c>
      <c r="F1280" s="100" t="s">
        <v>5302</v>
      </c>
      <c r="G1280" s="103">
        <v>3</v>
      </c>
      <c r="H1280" s="13">
        <v>149.99</v>
      </c>
      <c r="I1280" s="106">
        <f t="shared" si="19"/>
        <v>449.97</v>
      </c>
    </row>
    <row r="1281" spans="1:9">
      <c r="A1281" s="105">
        <v>7325706587970</v>
      </c>
      <c r="B1281" s="100" t="s">
        <v>7480</v>
      </c>
      <c r="C1281" s="102" t="s">
        <v>7481</v>
      </c>
      <c r="D1281" s="102" t="s">
        <v>4011</v>
      </c>
      <c r="E1281" s="100" t="s">
        <v>5211</v>
      </c>
      <c r="F1281" s="100" t="s">
        <v>5302</v>
      </c>
      <c r="G1281" s="103">
        <v>2</v>
      </c>
      <c r="H1281" s="13">
        <v>149.99</v>
      </c>
      <c r="I1281" s="106">
        <f t="shared" si="19"/>
        <v>299.98</v>
      </c>
    </row>
    <row r="1282" spans="1:9">
      <c r="A1282" s="105">
        <v>7325706588014</v>
      </c>
      <c r="B1282" s="100" t="s">
        <v>7482</v>
      </c>
      <c r="C1282" s="102" t="s">
        <v>7483</v>
      </c>
      <c r="D1282" s="102" t="s">
        <v>4011</v>
      </c>
      <c r="E1282" s="100" t="s">
        <v>5211</v>
      </c>
      <c r="F1282" s="100" t="s">
        <v>5302</v>
      </c>
      <c r="G1282" s="103">
        <v>5</v>
      </c>
      <c r="H1282" s="13">
        <v>149.99</v>
      </c>
      <c r="I1282" s="106">
        <f t="shared" si="19"/>
        <v>749.95</v>
      </c>
    </row>
    <row r="1283" spans="1:9">
      <c r="A1283" s="105">
        <v>7325706588021</v>
      </c>
      <c r="B1283" s="100" t="s">
        <v>7484</v>
      </c>
      <c r="C1283" s="102" t="s">
        <v>7485</v>
      </c>
      <c r="D1283" s="102" t="s">
        <v>4011</v>
      </c>
      <c r="E1283" s="100" t="s">
        <v>5211</v>
      </c>
      <c r="F1283" s="100" t="s">
        <v>5302</v>
      </c>
      <c r="G1283" s="103">
        <v>1</v>
      </c>
      <c r="H1283" s="13">
        <v>149.99</v>
      </c>
      <c r="I1283" s="106">
        <f t="shared" si="19"/>
        <v>149.99</v>
      </c>
    </row>
    <row r="1284" spans="1:9">
      <c r="A1284" s="105">
        <v>7325706749804</v>
      </c>
      <c r="B1284" s="100" t="s">
        <v>7357</v>
      </c>
      <c r="C1284" s="102" t="s">
        <v>7358</v>
      </c>
      <c r="D1284" s="102" t="s">
        <v>4011</v>
      </c>
      <c r="E1284" s="100" t="s">
        <v>5269</v>
      </c>
      <c r="F1284" s="100" t="s">
        <v>5326</v>
      </c>
      <c r="G1284" s="103">
        <v>3</v>
      </c>
      <c r="H1284" s="13">
        <v>130</v>
      </c>
      <c r="I1284" s="106">
        <f t="shared" si="19"/>
        <v>390</v>
      </c>
    </row>
    <row r="1285" spans="1:9">
      <c r="A1285" s="105">
        <v>7325706773618</v>
      </c>
      <c r="B1285" s="100" t="s">
        <v>3420</v>
      </c>
      <c r="C1285" s="102" t="s">
        <v>7486</v>
      </c>
      <c r="D1285" s="102" t="s">
        <v>4011</v>
      </c>
      <c r="E1285" s="100" t="s">
        <v>5269</v>
      </c>
      <c r="F1285" s="100" t="s">
        <v>5273</v>
      </c>
      <c r="G1285" s="103">
        <v>3</v>
      </c>
      <c r="H1285" s="13">
        <v>150</v>
      </c>
      <c r="I1285" s="106">
        <f t="shared" ref="I1285:I1348" si="20">H1285*G1285</f>
        <v>450</v>
      </c>
    </row>
    <row r="1286" spans="1:9">
      <c r="A1286" s="105">
        <v>7325706842062</v>
      </c>
      <c r="B1286" s="100" t="s">
        <v>7089</v>
      </c>
      <c r="C1286" s="102" t="s">
        <v>7090</v>
      </c>
      <c r="D1286" s="102" t="s">
        <v>4011</v>
      </c>
      <c r="E1286" s="100" t="s">
        <v>5211</v>
      </c>
      <c r="F1286" s="100" t="s">
        <v>5302</v>
      </c>
      <c r="G1286" s="103">
        <v>1</v>
      </c>
      <c r="H1286" s="13">
        <v>120</v>
      </c>
      <c r="I1286" s="106">
        <f t="shared" si="20"/>
        <v>120</v>
      </c>
    </row>
    <row r="1287" spans="1:9">
      <c r="A1287" s="105">
        <v>7325706842086</v>
      </c>
      <c r="B1287" s="100" t="s">
        <v>7487</v>
      </c>
      <c r="C1287" s="102" t="s">
        <v>7488</v>
      </c>
      <c r="D1287" s="102" t="s">
        <v>4011</v>
      </c>
      <c r="E1287" s="100" t="s">
        <v>5211</v>
      </c>
      <c r="F1287" s="100" t="s">
        <v>5302</v>
      </c>
      <c r="G1287" s="103">
        <v>1</v>
      </c>
      <c r="H1287" s="13">
        <v>120</v>
      </c>
      <c r="I1287" s="106">
        <f t="shared" si="20"/>
        <v>120</v>
      </c>
    </row>
    <row r="1288" spans="1:9">
      <c r="A1288" s="105">
        <v>7325706874193</v>
      </c>
      <c r="B1288" s="100" t="s">
        <v>7489</v>
      </c>
      <c r="C1288" s="102" t="s">
        <v>7490</v>
      </c>
      <c r="D1288" s="102" t="s">
        <v>4011</v>
      </c>
      <c r="E1288" s="100" t="s">
        <v>5269</v>
      </c>
      <c r="F1288" s="100" t="s">
        <v>5327</v>
      </c>
      <c r="G1288" s="103">
        <v>4</v>
      </c>
      <c r="H1288" s="13">
        <v>130</v>
      </c>
      <c r="I1288" s="106">
        <f t="shared" si="20"/>
        <v>520</v>
      </c>
    </row>
    <row r="1289" spans="1:9">
      <c r="A1289" s="105">
        <v>7325705438211</v>
      </c>
      <c r="B1289" s="100" t="s">
        <v>1725</v>
      </c>
      <c r="C1289" s="102" t="s">
        <v>6196</v>
      </c>
      <c r="D1289" s="102" t="s">
        <v>4011</v>
      </c>
      <c r="E1289" s="100" t="s">
        <v>5269</v>
      </c>
      <c r="F1289" s="100" t="s">
        <v>5272</v>
      </c>
      <c r="G1289" s="103">
        <v>5</v>
      </c>
      <c r="H1289" s="13">
        <v>110</v>
      </c>
      <c r="I1289" s="106">
        <f t="shared" si="20"/>
        <v>550</v>
      </c>
    </row>
    <row r="1290" spans="1:9">
      <c r="A1290" s="105">
        <v>7325705438303</v>
      </c>
      <c r="B1290" s="100" t="s">
        <v>680</v>
      </c>
      <c r="C1290" s="102" t="s">
        <v>6151</v>
      </c>
      <c r="D1290" s="102" t="s">
        <v>4011</v>
      </c>
      <c r="E1290" s="100" t="s">
        <v>5269</v>
      </c>
      <c r="F1290" s="100" t="s">
        <v>5272</v>
      </c>
      <c r="G1290" s="103">
        <v>1</v>
      </c>
      <c r="H1290" s="13">
        <v>110</v>
      </c>
      <c r="I1290" s="106">
        <f t="shared" si="20"/>
        <v>110</v>
      </c>
    </row>
    <row r="1291" spans="1:9">
      <c r="A1291" s="105">
        <v>7325705445578</v>
      </c>
      <c r="B1291" s="100" t="s">
        <v>682</v>
      </c>
      <c r="C1291" s="102" t="s">
        <v>6156</v>
      </c>
      <c r="D1291" s="102" t="s">
        <v>4011</v>
      </c>
      <c r="E1291" s="100" t="s">
        <v>5269</v>
      </c>
      <c r="F1291" s="100" t="s">
        <v>5272</v>
      </c>
      <c r="G1291" s="103">
        <v>2</v>
      </c>
      <c r="H1291" s="13">
        <v>110</v>
      </c>
      <c r="I1291" s="106">
        <f t="shared" si="20"/>
        <v>220</v>
      </c>
    </row>
    <row r="1292" spans="1:9">
      <c r="A1292" s="105">
        <v>7325705445585</v>
      </c>
      <c r="B1292" s="100" t="s">
        <v>685</v>
      </c>
      <c r="C1292" s="102" t="s">
        <v>6179</v>
      </c>
      <c r="D1292" s="102" t="s">
        <v>4011</v>
      </c>
      <c r="E1292" s="100" t="s">
        <v>5269</v>
      </c>
      <c r="F1292" s="100" t="s">
        <v>5272</v>
      </c>
      <c r="G1292" s="103">
        <v>14</v>
      </c>
      <c r="H1292" s="13">
        <v>110</v>
      </c>
      <c r="I1292" s="106">
        <f t="shared" si="20"/>
        <v>1540</v>
      </c>
    </row>
    <row r="1293" spans="1:9">
      <c r="A1293" s="105">
        <v>7325705445851</v>
      </c>
      <c r="B1293" s="100" t="s">
        <v>7491</v>
      </c>
      <c r="C1293" s="102" t="s">
        <v>7492</v>
      </c>
      <c r="D1293" s="102" t="s">
        <v>4011</v>
      </c>
      <c r="E1293" s="100" t="s">
        <v>5269</v>
      </c>
      <c r="F1293" s="100" t="s">
        <v>5272</v>
      </c>
      <c r="G1293" s="103">
        <v>8</v>
      </c>
      <c r="H1293" s="13">
        <v>110</v>
      </c>
      <c r="I1293" s="106">
        <f t="shared" si="20"/>
        <v>880</v>
      </c>
    </row>
    <row r="1294" spans="1:9">
      <c r="A1294" s="105">
        <v>7325706308704</v>
      </c>
      <c r="B1294" s="100" t="s">
        <v>624</v>
      </c>
      <c r="C1294" s="102" t="s">
        <v>6208</v>
      </c>
      <c r="D1294" s="102" t="s">
        <v>4011</v>
      </c>
      <c r="E1294" s="100" t="s">
        <v>5269</v>
      </c>
      <c r="F1294" s="100" t="s">
        <v>5272</v>
      </c>
      <c r="G1294" s="103">
        <v>5</v>
      </c>
      <c r="H1294" s="13">
        <v>110</v>
      </c>
      <c r="I1294" s="106">
        <f t="shared" si="20"/>
        <v>550</v>
      </c>
    </row>
    <row r="1295" spans="1:9">
      <c r="A1295" s="105">
        <v>7325706308728</v>
      </c>
      <c r="B1295" s="100" t="s">
        <v>1728</v>
      </c>
      <c r="C1295" s="102" t="s">
        <v>6161</v>
      </c>
      <c r="D1295" s="102" t="s">
        <v>4011</v>
      </c>
      <c r="E1295" s="100" t="s">
        <v>5269</v>
      </c>
      <c r="F1295" s="100" t="s">
        <v>5272</v>
      </c>
      <c r="G1295" s="103">
        <v>6</v>
      </c>
      <c r="H1295" s="13">
        <v>110</v>
      </c>
      <c r="I1295" s="106">
        <f t="shared" si="20"/>
        <v>660</v>
      </c>
    </row>
    <row r="1296" spans="1:9">
      <c r="A1296" s="105">
        <v>7325706781330</v>
      </c>
      <c r="B1296" s="100" t="s">
        <v>7493</v>
      </c>
      <c r="C1296" s="102" t="s">
        <v>7494</v>
      </c>
      <c r="D1296" s="102" t="s">
        <v>4011</v>
      </c>
      <c r="E1296" s="100" t="s">
        <v>5279</v>
      </c>
      <c r="F1296" s="100" t="s">
        <v>5280</v>
      </c>
      <c r="G1296" s="103">
        <v>3</v>
      </c>
      <c r="H1296" s="13">
        <v>160</v>
      </c>
      <c r="I1296" s="106">
        <f t="shared" si="20"/>
        <v>480</v>
      </c>
    </row>
    <row r="1297" spans="1:9">
      <c r="A1297" s="105">
        <v>7325706781385</v>
      </c>
      <c r="B1297" s="100" t="s">
        <v>7495</v>
      </c>
      <c r="C1297" s="102" t="s">
        <v>7496</v>
      </c>
      <c r="D1297" s="102" t="s">
        <v>4011</v>
      </c>
      <c r="E1297" s="100" t="s">
        <v>5279</v>
      </c>
      <c r="F1297" s="100" t="s">
        <v>5280</v>
      </c>
      <c r="G1297" s="103">
        <v>5</v>
      </c>
      <c r="H1297" s="13">
        <v>160</v>
      </c>
      <c r="I1297" s="106">
        <f t="shared" si="20"/>
        <v>800</v>
      </c>
    </row>
    <row r="1298" spans="1:9">
      <c r="A1298" s="105">
        <v>7325706781460</v>
      </c>
      <c r="B1298" s="100" t="s">
        <v>7497</v>
      </c>
      <c r="C1298" s="102" t="s">
        <v>7498</v>
      </c>
      <c r="D1298" s="102" t="s">
        <v>4011</v>
      </c>
      <c r="E1298" s="100" t="s">
        <v>5279</v>
      </c>
      <c r="F1298" s="100" t="s">
        <v>5280</v>
      </c>
      <c r="G1298" s="103">
        <v>1</v>
      </c>
      <c r="H1298" s="13">
        <v>160</v>
      </c>
      <c r="I1298" s="106">
        <f t="shared" si="20"/>
        <v>160</v>
      </c>
    </row>
    <row r="1299" spans="1:9">
      <c r="A1299" s="105">
        <v>7325706781545</v>
      </c>
      <c r="B1299" s="100" t="s">
        <v>7499</v>
      </c>
      <c r="C1299" s="102" t="s">
        <v>7500</v>
      </c>
      <c r="D1299" s="102" t="s">
        <v>4011</v>
      </c>
      <c r="E1299" s="100" t="s">
        <v>5279</v>
      </c>
      <c r="F1299" s="100" t="s">
        <v>5280</v>
      </c>
      <c r="G1299" s="103">
        <v>2</v>
      </c>
      <c r="H1299" s="13">
        <v>160</v>
      </c>
      <c r="I1299" s="106">
        <f t="shared" si="20"/>
        <v>320</v>
      </c>
    </row>
    <row r="1300" spans="1:9">
      <c r="A1300" s="105">
        <v>7325706781583</v>
      </c>
      <c r="B1300" s="100" t="s">
        <v>7501</v>
      </c>
      <c r="C1300" s="102" t="s">
        <v>7502</v>
      </c>
      <c r="D1300" s="102" t="s">
        <v>4011</v>
      </c>
      <c r="E1300" s="100" t="s">
        <v>5279</v>
      </c>
      <c r="F1300" s="100" t="s">
        <v>5280</v>
      </c>
      <c r="G1300" s="103">
        <v>2</v>
      </c>
      <c r="H1300" s="13">
        <v>160</v>
      </c>
      <c r="I1300" s="106">
        <f t="shared" si="20"/>
        <v>320</v>
      </c>
    </row>
    <row r="1301" spans="1:9">
      <c r="A1301" s="105">
        <v>7325706781613</v>
      </c>
      <c r="B1301" s="100" t="s">
        <v>7503</v>
      </c>
      <c r="C1301" s="102" t="s">
        <v>7504</v>
      </c>
      <c r="D1301" s="102" t="s">
        <v>4011</v>
      </c>
      <c r="E1301" s="100" t="s">
        <v>5279</v>
      </c>
      <c r="F1301" s="100" t="s">
        <v>5280</v>
      </c>
      <c r="G1301" s="103">
        <v>4</v>
      </c>
      <c r="H1301" s="13">
        <v>160</v>
      </c>
      <c r="I1301" s="106">
        <f t="shared" si="20"/>
        <v>640</v>
      </c>
    </row>
    <row r="1302" spans="1:9">
      <c r="A1302" s="105">
        <v>7325705437740</v>
      </c>
      <c r="B1302" s="100" t="s">
        <v>825</v>
      </c>
      <c r="C1302" s="102" t="s">
        <v>7505</v>
      </c>
      <c r="D1302" s="102" t="s">
        <v>4011</v>
      </c>
      <c r="E1302" s="100" t="s">
        <v>5269</v>
      </c>
      <c r="F1302" s="100" t="s">
        <v>5272</v>
      </c>
      <c r="G1302" s="103">
        <v>9</v>
      </c>
      <c r="H1302" s="13">
        <v>110</v>
      </c>
      <c r="I1302" s="106">
        <f t="shared" si="20"/>
        <v>990</v>
      </c>
    </row>
    <row r="1303" spans="1:9">
      <c r="A1303" s="105">
        <v>7325705437764</v>
      </c>
      <c r="B1303" s="100" t="s">
        <v>678</v>
      </c>
      <c r="C1303" s="102" t="s">
        <v>6170</v>
      </c>
      <c r="D1303" s="102" t="s">
        <v>4011</v>
      </c>
      <c r="E1303" s="100" t="s">
        <v>5269</v>
      </c>
      <c r="F1303" s="100" t="s">
        <v>5272</v>
      </c>
      <c r="G1303" s="103">
        <v>5</v>
      </c>
      <c r="H1303" s="13">
        <v>110</v>
      </c>
      <c r="I1303" s="106">
        <f t="shared" si="20"/>
        <v>550</v>
      </c>
    </row>
    <row r="1304" spans="1:9">
      <c r="A1304" s="105">
        <v>7325705438211</v>
      </c>
      <c r="B1304" s="100" t="s">
        <v>1725</v>
      </c>
      <c r="C1304" s="102" t="s">
        <v>6196</v>
      </c>
      <c r="D1304" s="102" t="s">
        <v>4011</v>
      </c>
      <c r="E1304" s="100" t="s">
        <v>5269</v>
      </c>
      <c r="F1304" s="100" t="s">
        <v>5272</v>
      </c>
      <c r="G1304" s="103">
        <v>5</v>
      </c>
      <c r="H1304" s="13">
        <v>110</v>
      </c>
      <c r="I1304" s="106">
        <f t="shared" si="20"/>
        <v>550</v>
      </c>
    </row>
    <row r="1305" spans="1:9">
      <c r="A1305" s="105">
        <v>7325705438303</v>
      </c>
      <c r="B1305" s="100" t="s">
        <v>680</v>
      </c>
      <c r="C1305" s="102" t="s">
        <v>6151</v>
      </c>
      <c r="D1305" s="102" t="s">
        <v>4011</v>
      </c>
      <c r="E1305" s="100" t="s">
        <v>5269</v>
      </c>
      <c r="F1305" s="100" t="s">
        <v>5272</v>
      </c>
      <c r="G1305" s="103">
        <v>4</v>
      </c>
      <c r="H1305" s="13">
        <v>110</v>
      </c>
      <c r="I1305" s="106">
        <f t="shared" si="20"/>
        <v>440</v>
      </c>
    </row>
    <row r="1306" spans="1:9">
      <c r="A1306" s="105">
        <v>7325705438464</v>
      </c>
      <c r="B1306" s="100" t="s">
        <v>690</v>
      </c>
      <c r="C1306" s="102" t="s">
        <v>7408</v>
      </c>
      <c r="D1306" s="102" t="s">
        <v>4011</v>
      </c>
      <c r="E1306" s="100" t="s">
        <v>5269</v>
      </c>
      <c r="F1306" s="100" t="s">
        <v>5272</v>
      </c>
      <c r="G1306" s="103">
        <v>4</v>
      </c>
      <c r="H1306" s="13">
        <v>110</v>
      </c>
      <c r="I1306" s="106">
        <f t="shared" si="20"/>
        <v>440</v>
      </c>
    </row>
    <row r="1307" spans="1:9">
      <c r="A1307" s="105">
        <v>7325705438488</v>
      </c>
      <c r="B1307" s="100" t="s">
        <v>681</v>
      </c>
      <c r="C1307" s="102" t="s">
        <v>6153</v>
      </c>
      <c r="D1307" s="102" t="s">
        <v>4011</v>
      </c>
      <c r="E1307" s="100" t="s">
        <v>5269</v>
      </c>
      <c r="F1307" s="100" t="s">
        <v>5272</v>
      </c>
      <c r="G1307" s="103">
        <v>2</v>
      </c>
      <c r="H1307" s="13">
        <v>110</v>
      </c>
      <c r="I1307" s="106">
        <f t="shared" si="20"/>
        <v>220</v>
      </c>
    </row>
    <row r="1308" spans="1:9">
      <c r="A1308" s="105">
        <v>7325705438525</v>
      </c>
      <c r="B1308" s="100" t="s">
        <v>625</v>
      </c>
      <c r="C1308" s="102" t="s">
        <v>6171</v>
      </c>
      <c r="D1308" s="102" t="s">
        <v>4011</v>
      </c>
      <c r="E1308" s="100" t="s">
        <v>5269</v>
      </c>
      <c r="F1308" s="100" t="s">
        <v>5272</v>
      </c>
      <c r="G1308" s="103">
        <v>1</v>
      </c>
      <c r="H1308" s="13">
        <v>110</v>
      </c>
      <c r="I1308" s="106">
        <f t="shared" si="20"/>
        <v>110</v>
      </c>
    </row>
    <row r="1309" spans="1:9">
      <c r="A1309" s="105">
        <v>7325705438570</v>
      </c>
      <c r="B1309" s="100" t="s">
        <v>630</v>
      </c>
      <c r="C1309" s="102" t="s">
        <v>6173</v>
      </c>
      <c r="D1309" s="102" t="s">
        <v>4011</v>
      </c>
      <c r="E1309" s="100" t="s">
        <v>5269</v>
      </c>
      <c r="F1309" s="100" t="s">
        <v>5272</v>
      </c>
      <c r="G1309" s="103">
        <v>2</v>
      </c>
      <c r="H1309" s="13">
        <v>110</v>
      </c>
      <c r="I1309" s="106">
        <f t="shared" si="20"/>
        <v>220</v>
      </c>
    </row>
    <row r="1310" spans="1:9">
      <c r="A1310" s="105">
        <v>7325705445493</v>
      </c>
      <c r="B1310" s="100" t="s">
        <v>712</v>
      </c>
      <c r="C1310" s="102" t="s">
        <v>6176</v>
      </c>
      <c r="D1310" s="102" t="s">
        <v>4011</v>
      </c>
      <c r="E1310" s="100" t="s">
        <v>5269</v>
      </c>
      <c r="F1310" s="100" t="s">
        <v>5272</v>
      </c>
      <c r="G1310" s="103">
        <v>2</v>
      </c>
      <c r="H1310" s="13">
        <v>110</v>
      </c>
      <c r="I1310" s="106">
        <f t="shared" si="20"/>
        <v>220</v>
      </c>
    </row>
    <row r="1311" spans="1:9">
      <c r="A1311" s="105">
        <v>7325705445608</v>
      </c>
      <c r="B1311" s="100" t="s">
        <v>679</v>
      </c>
      <c r="C1311" s="102" t="s">
        <v>6158</v>
      </c>
      <c r="D1311" s="102" t="s">
        <v>4011</v>
      </c>
      <c r="E1311" s="100" t="s">
        <v>5269</v>
      </c>
      <c r="F1311" s="100" t="s">
        <v>5272</v>
      </c>
      <c r="G1311" s="103">
        <v>1</v>
      </c>
      <c r="H1311" s="13">
        <v>110</v>
      </c>
      <c r="I1311" s="106">
        <f t="shared" si="20"/>
        <v>110</v>
      </c>
    </row>
    <row r="1312" spans="1:9">
      <c r="A1312" s="105">
        <v>7325706308636</v>
      </c>
      <c r="B1312" s="100" t="s">
        <v>7476</v>
      </c>
      <c r="C1312" s="102" t="s">
        <v>7477</v>
      </c>
      <c r="D1312" s="102" t="s">
        <v>4011</v>
      </c>
      <c r="E1312" s="100" t="s">
        <v>5269</v>
      </c>
      <c r="F1312" s="100" t="s">
        <v>5272</v>
      </c>
      <c r="G1312" s="103">
        <v>3</v>
      </c>
      <c r="H1312" s="13">
        <v>110</v>
      </c>
      <c r="I1312" s="106">
        <f t="shared" si="20"/>
        <v>330</v>
      </c>
    </row>
    <row r="1313" spans="1:9">
      <c r="A1313" s="105">
        <v>7325706308704</v>
      </c>
      <c r="B1313" s="100" t="s">
        <v>7506</v>
      </c>
      <c r="C1313" s="102" t="s">
        <v>6208</v>
      </c>
      <c r="D1313" s="102" t="s">
        <v>4011</v>
      </c>
      <c r="E1313" s="100" t="s">
        <v>5269</v>
      </c>
      <c r="F1313" s="100" t="s">
        <v>5272</v>
      </c>
      <c r="G1313" s="103">
        <v>4</v>
      </c>
      <c r="H1313" s="13">
        <v>110</v>
      </c>
      <c r="I1313" s="106">
        <f t="shared" si="20"/>
        <v>440</v>
      </c>
    </row>
    <row r="1314" spans="1:9">
      <c r="A1314" s="105">
        <v>7325706308728</v>
      </c>
      <c r="B1314" s="100" t="s">
        <v>1728</v>
      </c>
      <c r="C1314" s="102" t="s">
        <v>6161</v>
      </c>
      <c r="D1314" s="102" t="s">
        <v>4011</v>
      </c>
      <c r="E1314" s="100" t="s">
        <v>5269</v>
      </c>
      <c r="F1314" s="100" t="s">
        <v>5272</v>
      </c>
      <c r="G1314" s="103">
        <v>4</v>
      </c>
      <c r="H1314" s="13">
        <v>110</v>
      </c>
      <c r="I1314" s="106">
        <f t="shared" si="20"/>
        <v>440</v>
      </c>
    </row>
    <row r="1315" spans="1:9">
      <c r="A1315" s="105">
        <v>7325706595784</v>
      </c>
      <c r="B1315" s="100" t="s">
        <v>7507</v>
      </c>
      <c r="C1315" s="102" t="s">
        <v>7508</v>
      </c>
      <c r="D1315" s="102" t="s">
        <v>4011</v>
      </c>
      <c r="E1315" s="100" t="s">
        <v>5259</v>
      </c>
      <c r="F1315" s="100" t="s">
        <v>5260</v>
      </c>
      <c r="G1315" s="103">
        <v>2</v>
      </c>
      <c r="H1315" s="13">
        <v>159.99</v>
      </c>
      <c r="I1315" s="106">
        <f t="shared" si="20"/>
        <v>319.98</v>
      </c>
    </row>
    <row r="1316" spans="1:9">
      <c r="A1316" s="105">
        <v>7325706595869</v>
      </c>
      <c r="B1316" s="100" t="s">
        <v>1472</v>
      </c>
      <c r="C1316" s="102" t="s">
        <v>6543</v>
      </c>
      <c r="D1316" s="102" t="s">
        <v>4011</v>
      </c>
      <c r="E1316" s="100" t="s">
        <v>5259</v>
      </c>
      <c r="F1316" s="100" t="s">
        <v>5260</v>
      </c>
      <c r="G1316" s="103">
        <v>1</v>
      </c>
      <c r="H1316" s="13">
        <v>159.99</v>
      </c>
      <c r="I1316" s="106">
        <f t="shared" si="20"/>
        <v>159.99</v>
      </c>
    </row>
    <row r="1317" spans="1:9">
      <c r="A1317" s="105">
        <v>7325706595944</v>
      </c>
      <c r="B1317" s="100" t="s">
        <v>1466</v>
      </c>
      <c r="C1317" s="102" t="s">
        <v>6545</v>
      </c>
      <c r="D1317" s="102" t="s">
        <v>4011</v>
      </c>
      <c r="E1317" s="100" t="s">
        <v>5259</v>
      </c>
      <c r="F1317" s="100" t="s">
        <v>5260</v>
      </c>
      <c r="G1317" s="103">
        <v>1</v>
      </c>
      <c r="H1317" s="13">
        <v>159.99</v>
      </c>
      <c r="I1317" s="106">
        <f t="shared" si="20"/>
        <v>159.99</v>
      </c>
    </row>
    <row r="1318" spans="1:9">
      <c r="A1318" s="105">
        <v>7325706596064</v>
      </c>
      <c r="B1318" s="100" t="s">
        <v>1469</v>
      </c>
      <c r="C1318" s="102" t="s">
        <v>6548</v>
      </c>
      <c r="D1318" s="102" t="s">
        <v>4011</v>
      </c>
      <c r="E1318" s="100" t="s">
        <v>5259</v>
      </c>
      <c r="F1318" s="100" t="s">
        <v>5260</v>
      </c>
      <c r="G1318" s="103">
        <v>1</v>
      </c>
      <c r="H1318" s="13">
        <v>159.99</v>
      </c>
      <c r="I1318" s="106">
        <f t="shared" si="20"/>
        <v>159.99</v>
      </c>
    </row>
    <row r="1319" spans="1:9">
      <c r="A1319" s="105">
        <v>7325706713744</v>
      </c>
      <c r="B1319" s="100" t="s">
        <v>1993</v>
      </c>
      <c r="C1319" s="102" t="s">
        <v>6784</v>
      </c>
      <c r="D1319" s="102" t="s">
        <v>4011</v>
      </c>
      <c r="E1319" s="100" t="s">
        <v>6622</v>
      </c>
      <c r="F1319" s="100" t="s">
        <v>5307</v>
      </c>
      <c r="G1319" s="103">
        <v>1</v>
      </c>
      <c r="H1319" s="13">
        <v>169.99</v>
      </c>
      <c r="I1319" s="106">
        <f t="shared" si="20"/>
        <v>169.99</v>
      </c>
    </row>
    <row r="1320" spans="1:9">
      <c r="A1320" s="105">
        <v>7325706713775</v>
      </c>
      <c r="B1320" s="100" t="s">
        <v>7509</v>
      </c>
      <c r="C1320" s="102" t="s">
        <v>7510</v>
      </c>
      <c r="D1320" s="102" t="s">
        <v>4011</v>
      </c>
      <c r="E1320" s="100" t="s">
        <v>6622</v>
      </c>
      <c r="F1320" s="100" t="s">
        <v>5307</v>
      </c>
      <c r="G1320" s="103">
        <v>1</v>
      </c>
      <c r="H1320" s="13">
        <v>169.99</v>
      </c>
      <c r="I1320" s="106">
        <f t="shared" si="20"/>
        <v>169.99</v>
      </c>
    </row>
    <row r="1321" spans="1:9">
      <c r="A1321" s="105">
        <v>7325706759124</v>
      </c>
      <c r="B1321" s="100" t="s">
        <v>7511</v>
      </c>
      <c r="C1321" s="102" t="s">
        <v>7512</v>
      </c>
      <c r="D1321" s="102" t="s">
        <v>4011</v>
      </c>
      <c r="E1321" s="100" t="s">
        <v>5237</v>
      </c>
      <c r="F1321" s="100" t="s">
        <v>5277</v>
      </c>
      <c r="G1321" s="103">
        <v>1</v>
      </c>
      <c r="H1321" s="13">
        <v>60</v>
      </c>
      <c r="I1321" s="106">
        <f t="shared" si="20"/>
        <v>60</v>
      </c>
    </row>
    <row r="1322" spans="1:9">
      <c r="A1322" s="105">
        <v>7325706781330</v>
      </c>
      <c r="B1322" s="100" t="s">
        <v>7493</v>
      </c>
      <c r="C1322" s="102" t="s">
        <v>7494</v>
      </c>
      <c r="D1322" s="102" t="s">
        <v>4011</v>
      </c>
      <c r="E1322" s="100" t="s">
        <v>5279</v>
      </c>
      <c r="F1322" s="100" t="s">
        <v>5280</v>
      </c>
      <c r="G1322" s="103">
        <v>1</v>
      </c>
      <c r="H1322" s="13">
        <v>160</v>
      </c>
      <c r="I1322" s="106">
        <f t="shared" si="20"/>
        <v>160</v>
      </c>
    </row>
    <row r="1323" spans="1:9">
      <c r="A1323" s="105">
        <v>7325706781385</v>
      </c>
      <c r="B1323" s="100" t="s">
        <v>7495</v>
      </c>
      <c r="C1323" s="102" t="s">
        <v>7496</v>
      </c>
      <c r="D1323" s="102" t="s">
        <v>4011</v>
      </c>
      <c r="E1323" s="100" t="s">
        <v>5279</v>
      </c>
      <c r="F1323" s="100" t="s">
        <v>5280</v>
      </c>
      <c r="G1323" s="103">
        <v>1</v>
      </c>
      <c r="H1323" s="13">
        <v>160</v>
      </c>
      <c r="I1323" s="106">
        <f t="shared" si="20"/>
        <v>160</v>
      </c>
    </row>
    <row r="1324" spans="1:9">
      <c r="A1324" s="105">
        <v>7325706781460</v>
      </c>
      <c r="B1324" s="100" t="s">
        <v>7497</v>
      </c>
      <c r="C1324" s="102" t="s">
        <v>7498</v>
      </c>
      <c r="D1324" s="102" t="s">
        <v>4011</v>
      </c>
      <c r="E1324" s="100" t="s">
        <v>5279</v>
      </c>
      <c r="F1324" s="100" t="s">
        <v>5280</v>
      </c>
      <c r="G1324" s="103">
        <v>1</v>
      </c>
      <c r="H1324" s="13">
        <v>160</v>
      </c>
      <c r="I1324" s="106">
        <f t="shared" si="20"/>
        <v>160</v>
      </c>
    </row>
    <row r="1325" spans="1:9">
      <c r="A1325" s="105">
        <v>7325706781545</v>
      </c>
      <c r="B1325" s="100" t="s">
        <v>7499</v>
      </c>
      <c r="C1325" s="102" t="s">
        <v>7500</v>
      </c>
      <c r="D1325" s="102" t="s">
        <v>4011</v>
      </c>
      <c r="E1325" s="100" t="s">
        <v>5279</v>
      </c>
      <c r="F1325" s="100" t="s">
        <v>5280</v>
      </c>
      <c r="G1325" s="103">
        <v>1</v>
      </c>
      <c r="H1325" s="13">
        <v>160</v>
      </c>
      <c r="I1325" s="106">
        <f t="shared" si="20"/>
        <v>160</v>
      </c>
    </row>
    <row r="1326" spans="1:9">
      <c r="A1326" s="105">
        <v>7325706781583</v>
      </c>
      <c r="B1326" s="100" t="s">
        <v>7501</v>
      </c>
      <c r="C1326" s="102" t="s">
        <v>7502</v>
      </c>
      <c r="D1326" s="102" t="s">
        <v>4011</v>
      </c>
      <c r="E1326" s="100" t="s">
        <v>5279</v>
      </c>
      <c r="F1326" s="100" t="s">
        <v>5280</v>
      </c>
      <c r="G1326" s="103">
        <v>1</v>
      </c>
      <c r="H1326" s="13">
        <v>160</v>
      </c>
      <c r="I1326" s="106">
        <f t="shared" si="20"/>
        <v>160</v>
      </c>
    </row>
    <row r="1327" spans="1:9">
      <c r="A1327" s="105">
        <v>7325706781613</v>
      </c>
      <c r="B1327" s="100" t="s">
        <v>7503</v>
      </c>
      <c r="C1327" s="102" t="s">
        <v>7504</v>
      </c>
      <c r="D1327" s="102" t="s">
        <v>4011</v>
      </c>
      <c r="E1327" s="100" t="s">
        <v>5279</v>
      </c>
      <c r="F1327" s="100" t="s">
        <v>5280</v>
      </c>
      <c r="G1327" s="103">
        <v>1</v>
      </c>
      <c r="H1327" s="13">
        <v>160</v>
      </c>
      <c r="I1327" s="106">
        <f t="shared" si="20"/>
        <v>160</v>
      </c>
    </row>
    <row r="1328" spans="1:9">
      <c r="A1328" s="105">
        <v>7325706792688</v>
      </c>
      <c r="B1328" s="100" t="s">
        <v>7513</v>
      </c>
      <c r="C1328" s="102" t="s">
        <v>7514</v>
      </c>
      <c r="D1328" s="102" t="s">
        <v>4011</v>
      </c>
      <c r="E1328" s="100" t="s">
        <v>5259</v>
      </c>
      <c r="F1328" s="100" t="s">
        <v>5260</v>
      </c>
      <c r="G1328" s="103">
        <v>1</v>
      </c>
      <c r="H1328" s="13">
        <v>180</v>
      </c>
      <c r="I1328" s="106">
        <f t="shared" si="20"/>
        <v>180</v>
      </c>
    </row>
    <row r="1329" spans="1:9">
      <c r="A1329" s="105">
        <v>7325706792749</v>
      </c>
      <c r="B1329" s="100" t="s">
        <v>538</v>
      </c>
      <c r="C1329" s="102" t="s">
        <v>7515</v>
      </c>
      <c r="D1329" s="102" t="s">
        <v>4011</v>
      </c>
      <c r="E1329" s="100" t="s">
        <v>5259</v>
      </c>
      <c r="F1329" s="100" t="s">
        <v>5260</v>
      </c>
      <c r="G1329" s="103">
        <v>1</v>
      </c>
      <c r="H1329" s="13">
        <v>180</v>
      </c>
      <c r="I1329" s="106">
        <f t="shared" si="20"/>
        <v>180</v>
      </c>
    </row>
    <row r="1330" spans="1:9">
      <c r="A1330" s="105">
        <v>7325706792756</v>
      </c>
      <c r="B1330" s="100" t="s">
        <v>7516</v>
      </c>
      <c r="C1330" s="102" t="s">
        <v>7517</v>
      </c>
      <c r="D1330" s="102" t="s">
        <v>4011</v>
      </c>
      <c r="E1330" s="100" t="s">
        <v>5259</v>
      </c>
      <c r="F1330" s="100" t="s">
        <v>5260</v>
      </c>
      <c r="G1330" s="103">
        <v>3</v>
      </c>
      <c r="H1330" s="13">
        <v>180</v>
      </c>
      <c r="I1330" s="106">
        <f t="shared" si="20"/>
        <v>540</v>
      </c>
    </row>
    <row r="1331" spans="1:9">
      <c r="A1331" s="105">
        <v>7325706792763</v>
      </c>
      <c r="B1331" s="100" t="s">
        <v>7518</v>
      </c>
      <c r="C1331" s="102" t="s">
        <v>7519</v>
      </c>
      <c r="D1331" s="102" t="s">
        <v>4011</v>
      </c>
      <c r="E1331" s="100" t="s">
        <v>5259</v>
      </c>
      <c r="F1331" s="100" t="s">
        <v>5260</v>
      </c>
      <c r="G1331" s="103">
        <v>3</v>
      </c>
      <c r="H1331" s="13">
        <v>180</v>
      </c>
      <c r="I1331" s="106">
        <f t="shared" si="20"/>
        <v>540</v>
      </c>
    </row>
    <row r="1332" spans="1:9">
      <c r="A1332" s="105">
        <v>7325706837600</v>
      </c>
      <c r="B1332" s="100" t="s">
        <v>1587</v>
      </c>
      <c r="C1332" s="102" t="s">
        <v>6792</v>
      </c>
      <c r="D1332" s="102" t="s">
        <v>4011</v>
      </c>
      <c r="E1332" s="100" t="s">
        <v>5211</v>
      </c>
      <c r="F1332" s="100" t="s">
        <v>5278</v>
      </c>
      <c r="G1332" s="103">
        <v>1</v>
      </c>
      <c r="H1332" s="13">
        <v>120</v>
      </c>
      <c r="I1332" s="106">
        <f t="shared" si="20"/>
        <v>120</v>
      </c>
    </row>
    <row r="1333" spans="1:9">
      <c r="A1333" s="105">
        <v>7325701103533</v>
      </c>
      <c r="B1333" s="100" t="s">
        <v>6146</v>
      </c>
      <c r="C1333" s="102" t="s">
        <v>6147</v>
      </c>
      <c r="D1333" s="102" t="s">
        <v>4011</v>
      </c>
      <c r="E1333" s="100" t="s">
        <v>5269</v>
      </c>
      <c r="F1333" s="100" t="s">
        <v>5272</v>
      </c>
      <c r="G1333" s="103">
        <v>1</v>
      </c>
      <c r="H1333" s="13">
        <v>120</v>
      </c>
      <c r="I1333" s="106">
        <f t="shared" si="20"/>
        <v>120</v>
      </c>
    </row>
    <row r="1334" spans="1:9">
      <c r="A1334" s="105">
        <v>7325701104639</v>
      </c>
      <c r="B1334" s="100" t="s">
        <v>7448</v>
      </c>
      <c r="C1334" s="102" t="s">
        <v>7449</v>
      </c>
      <c r="D1334" s="102" t="s">
        <v>4011</v>
      </c>
      <c r="E1334" s="100" t="s">
        <v>5269</v>
      </c>
      <c r="F1334" s="100" t="s">
        <v>5271</v>
      </c>
      <c r="G1334" s="103">
        <v>1</v>
      </c>
      <c r="H1334" s="13">
        <v>129.99</v>
      </c>
      <c r="I1334" s="106">
        <f t="shared" si="20"/>
        <v>129.99</v>
      </c>
    </row>
    <row r="1335" spans="1:9">
      <c r="A1335" s="105">
        <v>7325701269116</v>
      </c>
      <c r="B1335" s="100" t="s">
        <v>6667</v>
      </c>
      <c r="C1335" s="102" t="s">
        <v>6668</v>
      </c>
      <c r="D1335" s="102" t="s">
        <v>4011</v>
      </c>
      <c r="E1335" s="100" t="s">
        <v>5269</v>
      </c>
      <c r="F1335" s="100" t="s">
        <v>5271</v>
      </c>
      <c r="G1335" s="103">
        <v>1</v>
      </c>
      <c r="H1335" s="13">
        <v>120</v>
      </c>
      <c r="I1335" s="106">
        <f t="shared" si="20"/>
        <v>120</v>
      </c>
    </row>
    <row r="1336" spans="1:9">
      <c r="A1336" s="105">
        <v>7325701912876</v>
      </c>
      <c r="B1336" s="100" t="s">
        <v>7398</v>
      </c>
      <c r="C1336" s="102" t="s">
        <v>7399</v>
      </c>
      <c r="D1336" s="102" t="s">
        <v>4011</v>
      </c>
      <c r="E1336" s="100" t="s">
        <v>5269</v>
      </c>
      <c r="F1336" s="100" t="s">
        <v>5271</v>
      </c>
      <c r="G1336" s="103">
        <v>1</v>
      </c>
      <c r="H1336" s="13">
        <v>140</v>
      </c>
      <c r="I1336" s="106">
        <f t="shared" si="20"/>
        <v>140</v>
      </c>
    </row>
    <row r="1337" spans="1:9">
      <c r="A1337" s="105">
        <v>7325701914009</v>
      </c>
      <c r="B1337" s="100" t="s">
        <v>7452</v>
      </c>
      <c r="C1337" s="102" t="s">
        <v>7453</v>
      </c>
      <c r="D1337" s="102" t="s">
        <v>4011</v>
      </c>
      <c r="E1337" s="100" t="s">
        <v>5269</v>
      </c>
      <c r="F1337" s="100" t="s">
        <v>5272</v>
      </c>
      <c r="G1337" s="103">
        <v>1</v>
      </c>
      <c r="H1337" s="13">
        <v>140</v>
      </c>
      <c r="I1337" s="106">
        <f t="shared" si="20"/>
        <v>140</v>
      </c>
    </row>
    <row r="1338" spans="1:9">
      <c r="A1338" s="105">
        <v>7325701915136</v>
      </c>
      <c r="B1338" s="100" t="s">
        <v>7454</v>
      </c>
      <c r="C1338" s="102" t="s">
        <v>7455</v>
      </c>
      <c r="D1338" s="102" t="s">
        <v>4011</v>
      </c>
      <c r="E1338" s="100" t="s">
        <v>5269</v>
      </c>
      <c r="F1338" s="100" t="s">
        <v>5272</v>
      </c>
      <c r="G1338" s="103">
        <v>2</v>
      </c>
      <c r="H1338" s="13">
        <v>140</v>
      </c>
      <c r="I1338" s="106">
        <f t="shared" si="20"/>
        <v>280</v>
      </c>
    </row>
    <row r="1339" spans="1:9">
      <c r="A1339" s="105">
        <v>7325702589848</v>
      </c>
      <c r="B1339" s="100" t="s">
        <v>6162</v>
      </c>
      <c r="C1339" s="102" t="s">
        <v>6163</v>
      </c>
      <c r="D1339" s="102" t="s">
        <v>4011</v>
      </c>
      <c r="E1339" s="100" t="s">
        <v>5269</v>
      </c>
      <c r="F1339" s="100" t="s">
        <v>5272</v>
      </c>
      <c r="G1339" s="103">
        <v>1</v>
      </c>
      <c r="H1339" s="13">
        <v>120</v>
      </c>
      <c r="I1339" s="106">
        <f t="shared" si="20"/>
        <v>120</v>
      </c>
    </row>
    <row r="1340" spans="1:9">
      <c r="A1340" s="105">
        <v>7325705324132</v>
      </c>
      <c r="B1340" s="100" t="s">
        <v>7404</v>
      </c>
      <c r="C1340" s="102" t="s">
        <v>7405</v>
      </c>
      <c r="D1340" s="102" t="s">
        <v>4011</v>
      </c>
      <c r="E1340" s="100" t="s">
        <v>5269</v>
      </c>
      <c r="F1340" s="100" t="s">
        <v>5271</v>
      </c>
      <c r="G1340" s="103">
        <v>1</v>
      </c>
      <c r="H1340" s="13">
        <v>140</v>
      </c>
      <c r="I1340" s="106">
        <f t="shared" si="20"/>
        <v>140</v>
      </c>
    </row>
    <row r="1341" spans="1:9">
      <c r="A1341" s="105">
        <v>7325705324552</v>
      </c>
      <c r="B1341" s="100" t="s">
        <v>7520</v>
      </c>
      <c r="C1341" s="102" t="s">
        <v>7521</v>
      </c>
      <c r="D1341" s="102" t="s">
        <v>4011</v>
      </c>
      <c r="E1341" s="100" t="s">
        <v>5269</v>
      </c>
      <c r="F1341" s="100" t="s">
        <v>5271</v>
      </c>
      <c r="G1341" s="103">
        <v>1</v>
      </c>
      <c r="H1341" s="13">
        <v>140</v>
      </c>
      <c r="I1341" s="106">
        <f t="shared" si="20"/>
        <v>140</v>
      </c>
    </row>
    <row r="1342" spans="1:9">
      <c r="A1342" s="105">
        <v>7325705325948</v>
      </c>
      <c r="B1342" s="100" t="s">
        <v>7329</v>
      </c>
      <c r="C1342" s="102" t="s">
        <v>7330</v>
      </c>
      <c r="D1342" s="102" t="s">
        <v>4011</v>
      </c>
      <c r="E1342" s="100" t="s">
        <v>5269</v>
      </c>
      <c r="F1342" s="100" t="s">
        <v>5272</v>
      </c>
      <c r="G1342" s="103">
        <v>1</v>
      </c>
      <c r="H1342" s="13">
        <v>140</v>
      </c>
      <c r="I1342" s="106">
        <f t="shared" si="20"/>
        <v>140</v>
      </c>
    </row>
    <row r="1343" spans="1:9">
      <c r="A1343" s="105">
        <v>7325705329373</v>
      </c>
      <c r="B1343" s="100" t="s">
        <v>6671</v>
      </c>
      <c r="C1343" s="102" t="s">
        <v>6185</v>
      </c>
      <c r="D1343" s="102" t="s">
        <v>4011</v>
      </c>
      <c r="E1343" s="100" t="s">
        <v>5269</v>
      </c>
      <c r="F1343" s="100" t="s">
        <v>5271</v>
      </c>
      <c r="G1343" s="103">
        <v>1</v>
      </c>
      <c r="H1343" s="13">
        <v>119.99</v>
      </c>
      <c r="I1343" s="106">
        <f t="shared" si="20"/>
        <v>119.99</v>
      </c>
    </row>
    <row r="1344" spans="1:9">
      <c r="A1344" s="105">
        <v>7325705437740</v>
      </c>
      <c r="B1344" s="100" t="s">
        <v>825</v>
      </c>
      <c r="C1344" s="102" t="s">
        <v>7505</v>
      </c>
      <c r="D1344" s="102" t="s">
        <v>4011</v>
      </c>
      <c r="E1344" s="100" t="s">
        <v>5269</v>
      </c>
      <c r="F1344" s="100" t="s">
        <v>5272</v>
      </c>
      <c r="G1344" s="103">
        <v>10</v>
      </c>
      <c r="H1344" s="13">
        <v>110</v>
      </c>
      <c r="I1344" s="106">
        <f t="shared" si="20"/>
        <v>1100</v>
      </c>
    </row>
    <row r="1345" spans="1:9">
      <c r="A1345" s="105">
        <v>7325705438259</v>
      </c>
      <c r="B1345" s="100" t="s">
        <v>620</v>
      </c>
      <c r="C1345" s="102" t="s">
        <v>6150</v>
      </c>
      <c r="D1345" s="102" t="s">
        <v>4011</v>
      </c>
      <c r="E1345" s="100" t="s">
        <v>5269</v>
      </c>
      <c r="F1345" s="100" t="s">
        <v>5272</v>
      </c>
      <c r="G1345" s="103">
        <v>1</v>
      </c>
      <c r="H1345" s="13">
        <v>110</v>
      </c>
      <c r="I1345" s="106">
        <f t="shared" si="20"/>
        <v>110</v>
      </c>
    </row>
    <row r="1346" spans="1:9">
      <c r="A1346" s="105">
        <v>7325705438303</v>
      </c>
      <c r="B1346" s="100" t="s">
        <v>680</v>
      </c>
      <c r="C1346" s="102" t="s">
        <v>6151</v>
      </c>
      <c r="D1346" s="102" t="s">
        <v>4011</v>
      </c>
      <c r="E1346" s="100" t="s">
        <v>5269</v>
      </c>
      <c r="F1346" s="100" t="s">
        <v>5272</v>
      </c>
      <c r="G1346" s="103">
        <v>1</v>
      </c>
      <c r="H1346" s="13">
        <v>110</v>
      </c>
      <c r="I1346" s="106">
        <f t="shared" si="20"/>
        <v>110</v>
      </c>
    </row>
    <row r="1347" spans="1:9">
      <c r="A1347" s="105">
        <v>7325705438464</v>
      </c>
      <c r="B1347" s="100" t="s">
        <v>690</v>
      </c>
      <c r="C1347" s="102" t="s">
        <v>7408</v>
      </c>
      <c r="D1347" s="102" t="s">
        <v>4011</v>
      </c>
      <c r="E1347" s="100" t="s">
        <v>5269</v>
      </c>
      <c r="F1347" s="100" t="s">
        <v>5272</v>
      </c>
      <c r="G1347" s="103">
        <v>7</v>
      </c>
      <c r="H1347" s="13">
        <v>110</v>
      </c>
      <c r="I1347" s="106">
        <f t="shared" si="20"/>
        <v>770</v>
      </c>
    </row>
    <row r="1348" spans="1:9">
      <c r="A1348" s="105">
        <v>7325705438488</v>
      </c>
      <c r="B1348" s="100" t="s">
        <v>681</v>
      </c>
      <c r="C1348" s="102" t="s">
        <v>6153</v>
      </c>
      <c r="D1348" s="102" t="s">
        <v>4011</v>
      </c>
      <c r="E1348" s="100" t="s">
        <v>5269</v>
      </c>
      <c r="F1348" s="100" t="s">
        <v>5272</v>
      </c>
      <c r="G1348" s="103">
        <v>1</v>
      </c>
      <c r="H1348" s="13">
        <v>110</v>
      </c>
      <c r="I1348" s="106">
        <f t="shared" si="20"/>
        <v>110</v>
      </c>
    </row>
    <row r="1349" spans="1:9">
      <c r="A1349" s="105">
        <v>7325705438495</v>
      </c>
      <c r="B1349" s="100" t="s">
        <v>7409</v>
      </c>
      <c r="C1349" s="102" t="s">
        <v>7410</v>
      </c>
      <c r="D1349" s="102" t="s">
        <v>4011</v>
      </c>
      <c r="E1349" s="100" t="s">
        <v>5269</v>
      </c>
      <c r="F1349" s="100" t="s">
        <v>5272</v>
      </c>
      <c r="G1349" s="103">
        <v>1</v>
      </c>
      <c r="H1349" s="13">
        <v>110</v>
      </c>
      <c r="I1349" s="106">
        <f t="shared" ref="I1349:I1412" si="21">H1349*G1349</f>
        <v>110</v>
      </c>
    </row>
    <row r="1350" spans="1:9">
      <c r="A1350" s="105">
        <v>7325705438532</v>
      </c>
      <c r="B1350" s="100" t="s">
        <v>626</v>
      </c>
      <c r="C1350" s="102" t="s">
        <v>7372</v>
      </c>
      <c r="D1350" s="102" t="s">
        <v>4011</v>
      </c>
      <c r="E1350" s="100" t="s">
        <v>5269</v>
      </c>
      <c r="F1350" s="100" t="s">
        <v>5272</v>
      </c>
      <c r="G1350" s="103">
        <v>2</v>
      </c>
      <c r="H1350" s="13">
        <v>110</v>
      </c>
      <c r="I1350" s="106">
        <f t="shared" si="21"/>
        <v>220</v>
      </c>
    </row>
    <row r="1351" spans="1:9">
      <c r="A1351" s="105">
        <v>7325705438556</v>
      </c>
      <c r="B1351" s="100" t="s">
        <v>691</v>
      </c>
      <c r="C1351" s="102" t="s">
        <v>7466</v>
      </c>
      <c r="D1351" s="102" t="s">
        <v>4011</v>
      </c>
      <c r="E1351" s="100" t="s">
        <v>5269</v>
      </c>
      <c r="F1351" s="100" t="s">
        <v>5272</v>
      </c>
      <c r="G1351" s="103">
        <v>8</v>
      </c>
      <c r="H1351" s="13">
        <v>110</v>
      </c>
      <c r="I1351" s="106">
        <f t="shared" si="21"/>
        <v>880</v>
      </c>
    </row>
    <row r="1352" spans="1:9">
      <c r="A1352" s="105">
        <v>7325705445486</v>
      </c>
      <c r="B1352" s="100" t="s">
        <v>6174</v>
      </c>
      <c r="C1352" s="102" t="s">
        <v>6175</v>
      </c>
      <c r="D1352" s="102" t="s">
        <v>4011</v>
      </c>
      <c r="E1352" s="100" t="s">
        <v>5269</v>
      </c>
      <c r="F1352" s="100" t="s">
        <v>5272</v>
      </c>
      <c r="G1352" s="103">
        <v>1</v>
      </c>
      <c r="H1352" s="13">
        <v>110</v>
      </c>
      <c r="I1352" s="106">
        <f t="shared" si="21"/>
        <v>110</v>
      </c>
    </row>
    <row r="1353" spans="1:9">
      <c r="A1353" s="105">
        <v>7325705445493</v>
      </c>
      <c r="B1353" s="100" t="s">
        <v>712</v>
      </c>
      <c r="C1353" s="102" t="s">
        <v>6176</v>
      </c>
      <c r="D1353" s="102" t="s">
        <v>4011</v>
      </c>
      <c r="E1353" s="100" t="s">
        <v>5269</v>
      </c>
      <c r="F1353" s="100" t="s">
        <v>5272</v>
      </c>
      <c r="G1353" s="103">
        <v>4</v>
      </c>
      <c r="H1353" s="13">
        <v>110</v>
      </c>
      <c r="I1353" s="106">
        <f t="shared" si="21"/>
        <v>440</v>
      </c>
    </row>
    <row r="1354" spans="1:9">
      <c r="A1354" s="105">
        <v>7325705445516</v>
      </c>
      <c r="B1354" s="100" t="s">
        <v>1727</v>
      </c>
      <c r="C1354" s="102" t="s">
        <v>6177</v>
      </c>
      <c r="D1354" s="102" t="s">
        <v>4011</v>
      </c>
      <c r="E1354" s="100" t="s">
        <v>5269</v>
      </c>
      <c r="F1354" s="100" t="s">
        <v>5272</v>
      </c>
      <c r="G1354" s="103">
        <v>1</v>
      </c>
      <c r="H1354" s="13">
        <v>110</v>
      </c>
      <c r="I1354" s="106">
        <f t="shared" si="21"/>
        <v>110</v>
      </c>
    </row>
    <row r="1355" spans="1:9">
      <c r="A1355" s="105">
        <v>7325705445578</v>
      </c>
      <c r="B1355" s="100" t="s">
        <v>682</v>
      </c>
      <c r="C1355" s="102" t="s">
        <v>6156</v>
      </c>
      <c r="D1355" s="102" t="s">
        <v>4011</v>
      </c>
      <c r="E1355" s="100" t="s">
        <v>5269</v>
      </c>
      <c r="F1355" s="100" t="s">
        <v>5272</v>
      </c>
      <c r="G1355" s="103">
        <v>2</v>
      </c>
      <c r="H1355" s="13">
        <v>110</v>
      </c>
      <c r="I1355" s="106">
        <f t="shared" si="21"/>
        <v>220</v>
      </c>
    </row>
    <row r="1356" spans="1:9">
      <c r="A1356" s="105">
        <v>7325705445875</v>
      </c>
      <c r="B1356" s="100" t="s">
        <v>7196</v>
      </c>
      <c r="C1356" s="102" t="s">
        <v>7197</v>
      </c>
      <c r="D1356" s="102" t="s">
        <v>4011</v>
      </c>
      <c r="E1356" s="100" t="s">
        <v>5269</v>
      </c>
      <c r="F1356" s="100" t="s">
        <v>5272</v>
      </c>
      <c r="G1356" s="103">
        <v>1</v>
      </c>
      <c r="H1356" s="13">
        <v>110</v>
      </c>
      <c r="I1356" s="106">
        <f t="shared" si="21"/>
        <v>110</v>
      </c>
    </row>
    <row r="1357" spans="1:9">
      <c r="A1357" s="105">
        <v>7325706747886</v>
      </c>
      <c r="B1357" s="100" t="s">
        <v>6211</v>
      </c>
      <c r="C1357" s="102" t="s">
        <v>6212</v>
      </c>
      <c r="D1357" s="102" t="s">
        <v>4011</v>
      </c>
      <c r="E1357" s="100" t="s">
        <v>5269</v>
      </c>
      <c r="F1357" s="100" t="s">
        <v>5272</v>
      </c>
      <c r="G1357" s="103">
        <v>1</v>
      </c>
      <c r="H1357" s="13">
        <v>110</v>
      </c>
      <c r="I1357" s="106">
        <f t="shared" si="21"/>
        <v>110</v>
      </c>
    </row>
    <row r="1358" spans="1:9">
      <c r="A1358" s="105">
        <v>7325706772710</v>
      </c>
      <c r="B1358" s="100" t="s">
        <v>7522</v>
      </c>
      <c r="C1358" s="102" t="s">
        <v>7523</v>
      </c>
      <c r="D1358" s="102" t="s">
        <v>4011</v>
      </c>
      <c r="E1358" s="100" t="s">
        <v>5269</v>
      </c>
      <c r="F1358" s="100" t="s">
        <v>5271</v>
      </c>
      <c r="G1358" s="103">
        <v>1</v>
      </c>
      <c r="H1358" s="13">
        <v>140</v>
      </c>
      <c r="I1358" s="106">
        <f t="shared" si="21"/>
        <v>140</v>
      </c>
    </row>
    <row r="1359" spans="1:9">
      <c r="A1359" s="105">
        <v>7325706773342</v>
      </c>
      <c r="B1359" s="100" t="s">
        <v>7349</v>
      </c>
      <c r="C1359" s="102" t="s">
        <v>7350</v>
      </c>
      <c r="D1359" s="102" t="s">
        <v>4011</v>
      </c>
      <c r="E1359" s="100" t="s">
        <v>5269</v>
      </c>
      <c r="F1359" s="100" t="s">
        <v>5272</v>
      </c>
      <c r="G1359" s="103">
        <v>1</v>
      </c>
      <c r="H1359" s="13">
        <v>140</v>
      </c>
      <c r="I1359" s="106">
        <f t="shared" si="21"/>
        <v>140</v>
      </c>
    </row>
    <row r="1360" spans="1:9">
      <c r="A1360" s="105">
        <v>7325701103472</v>
      </c>
      <c r="B1360" s="100" t="s">
        <v>6144</v>
      </c>
      <c r="C1360" s="102" t="s">
        <v>6145</v>
      </c>
      <c r="D1360" s="102" t="s">
        <v>4011</v>
      </c>
      <c r="E1360" s="100" t="s">
        <v>5269</v>
      </c>
      <c r="F1360" s="100" t="s">
        <v>5272</v>
      </c>
      <c r="G1360" s="103">
        <v>2</v>
      </c>
      <c r="H1360" s="13">
        <v>120</v>
      </c>
      <c r="I1360" s="106">
        <f t="shared" si="21"/>
        <v>240</v>
      </c>
    </row>
    <row r="1361" spans="1:9">
      <c r="A1361" s="105">
        <v>7325701912876</v>
      </c>
      <c r="B1361" s="100" t="s">
        <v>7398</v>
      </c>
      <c r="C1361" s="102" t="s">
        <v>7399</v>
      </c>
      <c r="D1361" s="102" t="s">
        <v>4011</v>
      </c>
      <c r="E1361" s="100" t="s">
        <v>5269</v>
      </c>
      <c r="F1361" s="100" t="s">
        <v>5271</v>
      </c>
      <c r="G1361" s="103">
        <v>1</v>
      </c>
      <c r="H1361" s="13">
        <v>140</v>
      </c>
      <c r="I1361" s="106">
        <f t="shared" si="21"/>
        <v>140</v>
      </c>
    </row>
    <row r="1362" spans="1:9">
      <c r="A1362" s="105">
        <v>7325701915143</v>
      </c>
      <c r="B1362" s="100" t="s">
        <v>7402</v>
      </c>
      <c r="C1362" s="102" t="s">
        <v>7403</v>
      </c>
      <c r="D1362" s="102" t="s">
        <v>4011</v>
      </c>
      <c r="E1362" s="100" t="s">
        <v>5269</v>
      </c>
      <c r="F1362" s="100" t="s">
        <v>5272</v>
      </c>
      <c r="G1362" s="103">
        <v>1</v>
      </c>
      <c r="H1362" s="13">
        <v>140</v>
      </c>
      <c r="I1362" s="106">
        <f t="shared" si="21"/>
        <v>140</v>
      </c>
    </row>
    <row r="1363" spans="1:9">
      <c r="A1363" s="105">
        <v>7325705323913</v>
      </c>
      <c r="B1363" s="100" t="s">
        <v>7456</v>
      </c>
      <c r="C1363" s="102" t="s">
        <v>7457</v>
      </c>
      <c r="D1363" s="102" t="s">
        <v>4011</v>
      </c>
      <c r="E1363" s="100" t="s">
        <v>5269</v>
      </c>
      <c r="F1363" s="100" t="s">
        <v>5271</v>
      </c>
      <c r="G1363" s="103">
        <v>1</v>
      </c>
      <c r="H1363" s="13">
        <v>140</v>
      </c>
      <c r="I1363" s="106">
        <f t="shared" si="21"/>
        <v>140</v>
      </c>
    </row>
    <row r="1364" spans="1:9">
      <c r="A1364" s="105">
        <v>7325705325627</v>
      </c>
      <c r="B1364" s="100" t="s">
        <v>7524</v>
      </c>
      <c r="C1364" s="102" t="s">
        <v>7525</v>
      </c>
      <c r="D1364" s="102" t="s">
        <v>4011</v>
      </c>
      <c r="E1364" s="100" t="s">
        <v>5269</v>
      </c>
      <c r="F1364" s="100" t="s">
        <v>5272</v>
      </c>
      <c r="G1364" s="103">
        <v>1</v>
      </c>
      <c r="H1364" s="13">
        <v>140</v>
      </c>
      <c r="I1364" s="106">
        <f t="shared" si="21"/>
        <v>140</v>
      </c>
    </row>
    <row r="1365" spans="1:9">
      <c r="A1365" s="105">
        <v>7325705437764</v>
      </c>
      <c r="B1365" s="100" t="s">
        <v>678</v>
      </c>
      <c r="C1365" s="102" t="s">
        <v>6170</v>
      </c>
      <c r="D1365" s="102" t="s">
        <v>4011</v>
      </c>
      <c r="E1365" s="100" t="s">
        <v>5269</v>
      </c>
      <c r="F1365" s="100" t="s">
        <v>5272</v>
      </c>
      <c r="G1365" s="103">
        <v>2</v>
      </c>
      <c r="H1365" s="13">
        <v>110</v>
      </c>
      <c r="I1365" s="106">
        <f t="shared" si="21"/>
        <v>220</v>
      </c>
    </row>
    <row r="1366" spans="1:9">
      <c r="A1366" s="105">
        <v>7325705438211</v>
      </c>
      <c r="B1366" s="100" t="s">
        <v>1725</v>
      </c>
      <c r="C1366" s="102" t="s">
        <v>6196</v>
      </c>
      <c r="D1366" s="102" t="s">
        <v>4011</v>
      </c>
      <c r="E1366" s="100" t="s">
        <v>5269</v>
      </c>
      <c r="F1366" s="100" t="s">
        <v>5272</v>
      </c>
      <c r="G1366" s="103">
        <v>1</v>
      </c>
      <c r="H1366" s="13">
        <v>110</v>
      </c>
      <c r="I1366" s="106">
        <f t="shared" si="21"/>
        <v>110</v>
      </c>
    </row>
    <row r="1367" spans="1:9">
      <c r="A1367" s="105">
        <v>7325705438259</v>
      </c>
      <c r="B1367" s="100" t="s">
        <v>620</v>
      </c>
      <c r="C1367" s="102" t="s">
        <v>6150</v>
      </c>
      <c r="D1367" s="102" t="s">
        <v>4011</v>
      </c>
      <c r="E1367" s="100" t="s">
        <v>5269</v>
      </c>
      <c r="F1367" s="100" t="s">
        <v>5272</v>
      </c>
      <c r="G1367" s="103">
        <v>2</v>
      </c>
      <c r="H1367" s="13">
        <v>110</v>
      </c>
      <c r="I1367" s="106">
        <f t="shared" si="21"/>
        <v>220</v>
      </c>
    </row>
    <row r="1368" spans="1:9">
      <c r="A1368" s="105">
        <v>7325705438303</v>
      </c>
      <c r="B1368" s="100" t="s">
        <v>680</v>
      </c>
      <c r="C1368" s="102" t="s">
        <v>6151</v>
      </c>
      <c r="D1368" s="102" t="s">
        <v>4011</v>
      </c>
      <c r="E1368" s="100" t="s">
        <v>5269</v>
      </c>
      <c r="F1368" s="100" t="s">
        <v>5272</v>
      </c>
      <c r="G1368" s="103">
        <v>2</v>
      </c>
      <c r="H1368" s="13">
        <v>110</v>
      </c>
      <c r="I1368" s="106">
        <f t="shared" si="21"/>
        <v>220</v>
      </c>
    </row>
    <row r="1369" spans="1:9">
      <c r="A1369" s="105">
        <v>7325705438488</v>
      </c>
      <c r="B1369" s="100" t="s">
        <v>681</v>
      </c>
      <c r="C1369" s="102" t="s">
        <v>6153</v>
      </c>
      <c r="D1369" s="102" t="s">
        <v>4011</v>
      </c>
      <c r="E1369" s="100" t="s">
        <v>5269</v>
      </c>
      <c r="F1369" s="100" t="s">
        <v>5272</v>
      </c>
      <c r="G1369" s="103">
        <v>2</v>
      </c>
      <c r="H1369" s="13">
        <v>110</v>
      </c>
      <c r="I1369" s="106">
        <f t="shared" si="21"/>
        <v>220</v>
      </c>
    </row>
    <row r="1370" spans="1:9">
      <c r="A1370" s="105">
        <v>7325705438525</v>
      </c>
      <c r="B1370" s="100" t="s">
        <v>625</v>
      </c>
      <c r="C1370" s="102" t="s">
        <v>6171</v>
      </c>
      <c r="D1370" s="102" t="s">
        <v>4011</v>
      </c>
      <c r="E1370" s="100" t="s">
        <v>5269</v>
      </c>
      <c r="F1370" s="100" t="s">
        <v>5272</v>
      </c>
      <c r="G1370" s="103">
        <v>2</v>
      </c>
      <c r="H1370" s="13">
        <v>110</v>
      </c>
      <c r="I1370" s="106">
        <f t="shared" si="21"/>
        <v>220</v>
      </c>
    </row>
    <row r="1371" spans="1:9">
      <c r="A1371" s="105">
        <v>7325705438570</v>
      </c>
      <c r="B1371" s="100" t="s">
        <v>630</v>
      </c>
      <c r="C1371" s="102" t="s">
        <v>6173</v>
      </c>
      <c r="D1371" s="102" t="s">
        <v>4011</v>
      </c>
      <c r="E1371" s="100" t="s">
        <v>5269</v>
      </c>
      <c r="F1371" s="100" t="s">
        <v>5272</v>
      </c>
      <c r="G1371" s="103">
        <v>2</v>
      </c>
      <c r="H1371" s="13">
        <v>110</v>
      </c>
      <c r="I1371" s="106">
        <f t="shared" si="21"/>
        <v>220</v>
      </c>
    </row>
    <row r="1372" spans="1:9">
      <c r="A1372" s="105">
        <v>7325705445608</v>
      </c>
      <c r="B1372" s="100" t="s">
        <v>679</v>
      </c>
      <c r="C1372" s="102" t="s">
        <v>6158</v>
      </c>
      <c r="D1372" s="102" t="s">
        <v>4011</v>
      </c>
      <c r="E1372" s="100" t="s">
        <v>5269</v>
      </c>
      <c r="F1372" s="100" t="s">
        <v>5272</v>
      </c>
      <c r="G1372" s="103">
        <v>2</v>
      </c>
      <c r="H1372" s="13">
        <v>110</v>
      </c>
      <c r="I1372" s="106">
        <f t="shared" si="21"/>
        <v>220</v>
      </c>
    </row>
    <row r="1373" spans="1:9">
      <c r="A1373" s="105">
        <v>7325706748616</v>
      </c>
      <c r="B1373" s="100" t="s">
        <v>7301</v>
      </c>
      <c r="C1373" s="102" t="s">
        <v>7302</v>
      </c>
      <c r="D1373" s="102" t="s">
        <v>4011</v>
      </c>
      <c r="E1373" s="100" t="s">
        <v>5269</v>
      </c>
      <c r="F1373" s="100" t="s">
        <v>5326</v>
      </c>
      <c r="G1373" s="103">
        <v>1</v>
      </c>
      <c r="H1373" s="13">
        <v>120</v>
      </c>
      <c r="I1373" s="106">
        <f t="shared" si="21"/>
        <v>120</v>
      </c>
    </row>
    <row r="1374" spans="1:9">
      <c r="A1374" s="105">
        <v>7325706748630</v>
      </c>
      <c r="B1374" s="100" t="s">
        <v>7236</v>
      </c>
      <c r="C1374" s="102" t="s">
        <v>7237</v>
      </c>
      <c r="D1374" s="102" t="s">
        <v>4011</v>
      </c>
      <c r="E1374" s="100" t="s">
        <v>5269</v>
      </c>
      <c r="F1374" s="100" t="s">
        <v>5326</v>
      </c>
      <c r="G1374" s="103">
        <v>1</v>
      </c>
      <c r="H1374" s="13">
        <v>120</v>
      </c>
      <c r="I1374" s="106">
        <f t="shared" si="21"/>
        <v>120</v>
      </c>
    </row>
    <row r="1375" spans="1:9">
      <c r="A1375" s="105">
        <v>7325706748722</v>
      </c>
      <c r="B1375" s="100" t="s">
        <v>7444</v>
      </c>
      <c r="C1375" s="102" t="s">
        <v>7445</v>
      </c>
      <c r="D1375" s="102" t="s">
        <v>4011</v>
      </c>
      <c r="E1375" s="100" t="s">
        <v>5269</v>
      </c>
      <c r="F1375" s="100" t="s">
        <v>5326</v>
      </c>
      <c r="G1375" s="103">
        <v>1</v>
      </c>
      <c r="H1375" s="13">
        <v>120</v>
      </c>
      <c r="I1375" s="106">
        <f t="shared" si="21"/>
        <v>120</v>
      </c>
    </row>
    <row r="1376" spans="1:9">
      <c r="A1376" s="105">
        <v>7325706749729</v>
      </c>
      <c r="B1376" s="100" t="s">
        <v>7526</v>
      </c>
      <c r="C1376" s="102" t="s">
        <v>7527</v>
      </c>
      <c r="D1376" s="102" t="s">
        <v>4011</v>
      </c>
      <c r="E1376" s="100" t="s">
        <v>5269</v>
      </c>
      <c r="F1376" s="100" t="s">
        <v>5326</v>
      </c>
      <c r="G1376" s="103">
        <v>1</v>
      </c>
      <c r="H1376" s="13">
        <v>130</v>
      </c>
      <c r="I1376" s="106">
        <f t="shared" si="21"/>
        <v>130</v>
      </c>
    </row>
    <row r="1377" spans="1:9">
      <c r="A1377" s="105">
        <v>7325706749804</v>
      </c>
      <c r="B1377" s="100" t="s">
        <v>7357</v>
      </c>
      <c r="C1377" s="102" t="s">
        <v>7358</v>
      </c>
      <c r="D1377" s="102" t="s">
        <v>4011</v>
      </c>
      <c r="E1377" s="100" t="s">
        <v>5269</v>
      </c>
      <c r="F1377" s="100" t="s">
        <v>5326</v>
      </c>
      <c r="G1377" s="103">
        <v>1</v>
      </c>
      <c r="H1377" s="13">
        <v>130</v>
      </c>
      <c r="I1377" s="106">
        <f t="shared" si="21"/>
        <v>130</v>
      </c>
    </row>
    <row r="1378" spans="1:9">
      <c r="A1378" s="105">
        <v>7325706750633</v>
      </c>
      <c r="B1378" s="100" t="s">
        <v>7124</v>
      </c>
      <c r="C1378" s="102" t="s">
        <v>7125</v>
      </c>
      <c r="D1378" s="102" t="s">
        <v>4011</v>
      </c>
      <c r="E1378" s="100" t="s">
        <v>5269</v>
      </c>
      <c r="F1378" s="100" t="s">
        <v>5330</v>
      </c>
      <c r="G1378" s="103">
        <v>1</v>
      </c>
      <c r="H1378" s="13">
        <v>150</v>
      </c>
      <c r="I1378" s="106">
        <f t="shared" si="21"/>
        <v>150</v>
      </c>
    </row>
    <row r="1379" spans="1:9">
      <c r="A1379" s="105">
        <v>7325706752040</v>
      </c>
      <c r="B1379" s="100" t="s">
        <v>7174</v>
      </c>
      <c r="C1379" s="102" t="s">
        <v>7175</v>
      </c>
      <c r="D1379" s="102" t="s">
        <v>4011</v>
      </c>
      <c r="E1379" s="100" t="s">
        <v>5269</v>
      </c>
      <c r="F1379" s="100" t="s">
        <v>5330</v>
      </c>
      <c r="G1379" s="103">
        <v>1</v>
      </c>
      <c r="H1379" s="13">
        <v>160</v>
      </c>
      <c r="I1379" s="106">
        <f t="shared" si="21"/>
        <v>160</v>
      </c>
    </row>
    <row r="1380" spans="1:9">
      <c r="A1380" s="105">
        <v>7325706752057</v>
      </c>
      <c r="B1380" s="100" t="s">
        <v>7126</v>
      </c>
      <c r="C1380" s="102" t="s">
        <v>7127</v>
      </c>
      <c r="D1380" s="102" t="s">
        <v>4011</v>
      </c>
      <c r="E1380" s="100" t="s">
        <v>5269</v>
      </c>
      <c r="F1380" s="100" t="s">
        <v>5330</v>
      </c>
      <c r="G1380" s="103">
        <v>1</v>
      </c>
      <c r="H1380" s="13">
        <v>160</v>
      </c>
      <c r="I1380" s="106">
        <f t="shared" si="21"/>
        <v>160</v>
      </c>
    </row>
    <row r="1381" spans="1:9">
      <c r="A1381" s="105">
        <v>7325706765934</v>
      </c>
      <c r="B1381" s="100" t="s">
        <v>7528</v>
      </c>
      <c r="C1381" s="102" t="s">
        <v>7529</v>
      </c>
      <c r="D1381" s="102" t="s">
        <v>4011</v>
      </c>
      <c r="E1381" s="100" t="s">
        <v>5269</v>
      </c>
      <c r="F1381" s="100" t="s">
        <v>5270</v>
      </c>
      <c r="G1381" s="103">
        <v>2</v>
      </c>
      <c r="H1381" s="13">
        <v>120</v>
      </c>
      <c r="I1381" s="106">
        <f t="shared" si="21"/>
        <v>240</v>
      </c>
    </row>
    <row r="1382" spans="1:9">
      <c r="A1382" s="105">
        <v>7325706766535</v>
      </c>
      <c r="B1382" s="100" t="s">
        <v>7416</v>
      </c>
      <c r="C1382" s="102" t="s">
        <v>7417</v>
      </c>
      <c r="D1382" s="102" t="s">
        <v>4011</v>
      </c>
      <c r="E1382" s="100" t="s">
        <v>5269</v>
      </c>
      <c r="F1382" s="100" t="s">
        <v>5327</v>
      </c>
      <c r="G1382" s="103">
        <v>1</v>
      </c>
      <c r="H1382" s="13">
        <v>130</v>
      </c>
      <c r="I1382" s="106">
        <f t="shared" si="21"/>
        <v>130</v>
      </c>
    </row>
    <row r="1383" spans="1:9">
      <c r="A1383" s="105">
        <v>7325706766603</v>
      </c>
      <c r="B1383" s="100" t="s">
        <v>7530</v>
      </c>
      <c r="C1383" s="102" t="s">
        <v>7531</v>
      </c>
      <c r="D1383" s="102" t="s">
        <v>4011</v>
      </c>
      <c r="E1383" s="100" t="s">
        <v>5269</v>
      </c>
      <c r="F1383" s="100" t="s">
        <v>5327</v>
      </c>
      <c r="G1383" s="103">
        <v>1</v>
      </c>
      <c r="H1383" s="13">
        <v>130</v>
      </c>
      <c r="I1383" s="106">
        <f t="shared" si="21"/>
        <v>130</v>
      </c>
    </row>
    <row r="1384" spans="1:9">
      <c r="A1384" s="105">
        <v>7325706773625</v>
      </c>
      <c r="B1384" s="100" t="s">
        <v>7420</v>
      </c>
      <c r="C1384" s="102" t="s">
        <v>7421</v>
      </c>
      <c r="D1384" s="102" t="s">
        <v>4011</v>
      </c>
      <c r="E1384" s="100" t="s">
        <v>5269</v>
      </c>
      <c r="F1384" s="100" t="s">
        <v>5273</v>
      </c>
      <c r="G1384" s="103">
        <v>1</v>
      </c>
      <c r="H1384" s="13">
        <v>150</v>
      </c>
      <c r="I1384" s="106">
        <f t="shared" si="21"/>
        <v>150</v>
      </c>
    </row>
    <row r="1385" spans="1:9">
      <c r="A1385" s="105">
        <v>7325706909635</v>
      </c>
      <c r="B1385" s="100" t="s">
        <v>7134</v>
      </c>
      <c r="C1385" s="102" t="s">
        <v>7135</v>
      </c>
      <c r="D1385" s="102" t="s">
        <v>4011</v>
      </c>
      <c r="E1385" s="100" t="s">
        <v>5269</v>
      </c>
      <c r="F1385" s="100" t="s">
        <v>5330</v>
      </c>
      <c r="G1385" s="103">
        <v>1</v>
      </c>
      <c r="H1385" s="13">
        <v>140</v>
      </c>
      <c r="I1385" s="106">
        <f t="shared" si="21"/>
        <v>140</v>
      </c>
    </row>
    <row r="1386" spans="1:9">
      <c r="A1386" s="105">
        <v>7325706909659</v>
      </c>
      <c r="B1386" s="100" t="s">
        <v>6227</v>
      </c>
      <c r="C1386" s="102" t="s">
        <v>6228</v>
      </c>
      <c r="D1386" s="102" t="s">
        <v>4011</v>
      </c>
      <c r="E1386" s="100" t="s">
        <v>5269</v>
      </c>
      <c r="F1386" s="100" t="s">
        <v>5330</v>
      </c>
      <c r="G1386" s="103">
        <v>1</v>
      </c>
      <c r="H1386" s="13">
        <v>140</v>
      </c>
      <c r="I1386" s="106">
        <f t="shared" si="21"/>
        <v>140</v>
      </c>
    </row>
    <row r="1387" spans="1:9">
      <c r="A1387" s="105">
        <v>7325705016570</v>
      </c>
      <c r="B1387" s="100" t="s">
        <v>7532</v>
      </c>
      <c r="C1387" s="102" t="s">
        <v>7533</v>
      </c>
      <c r="D1387" s="102" t="s">
        <v>4011</v>
      </c>
      <c r="E1387" s="100" t="s">
        <v>5259</v>
      </c>
      <c r="F1387" s="100" t="s">
        <v>5260</v>
      </c>
      <c r="G1387" s="103">
        <v>1</v>
      </c>
      <c r="H1387" s="13">
        <v>140</v>
      </c>
      <c r="I1387" s="106">
        <f t="shared" si="21"/>
        <v>140</v>
      </c>
    </row>
    <row r="1388" spans="1:9">
      <c r="A1388" s="105">
        <v>7325705404025</v>
      </c>
      <c r="B1388" s="100" t="s">
        <v>7534</v>
      </c>
      <c r="C1388" s="102" t="s">
        <v>7535</v>
      </c>
      <c r="D1388" s="102" t="s">
        <v>4011</v>
      </c>
      <c r="E1388" s="100" t="s">
        <v>5259</v>
      </c>
      <c r="F1388" s="100" t="s">
        <v>5260</v>
      </c>
      <c r="G1388" s="103">
        <v>1</v>
      </c>
      <c r="H1388" s="13">
        <v>140</v>
      </c>
      <c r="I1388" s="106">
        <f t="shared" si="21"/>
        <v>140</v>
      </c>
    </row>
    <row r="1389" spans="1:9">
      <c r="A1389" s="105">
        <v>7325705437726</v>
      </c>
      <c r="B1389" s="100" t="s">
        <v>710</v>
      </c>
      <c r="C1389" s="102" t="s">
        <v>6168</v>
      </c>
      <c r="D1389" s="102" t="s">
        <v>4011</v>
      </c>
      <c r="E1389" s="100" t="s">
        <v>5269</v>
      </c>
      <c r="F1389" s="100" t="s">
        <v>5272</v>
      </c>
      <c r="G1389" s="103">
        <v>5</v>
      </c>
      <c r="H1389" s="13">
        <v>110</v>
      </c>
      <c r="I1389" s="106">
        <f t="shared" si="21"/>
        <v>550</v>
      </c>
    </row>
    <row r="1390" spans="1:9">
      <c r="A1390" s="105">
        <v>7325705437757</v>
      </c>
      <c r="B1390" s="100" t="s">
        <v>628</v>
      </c>
      <c r="C1390" s="102" t="s">
        <v>6169</v>
      </c>
      <c r="D1390" s="102" t="s">
        <v>4011</v>
      </c>
      <c r="E1390" s="100" t="s">
        <v>5269</v>
      </c>
      <c r="F1390" s="100" t="s">
        <v>5272</v>
      </c>
      <c r="G1390" s="103">
        <v>3</v>
      </c>
      <c r="H1390" s="13">
        <v>110</v>
      </c>
      <c r="I1390" s="106">
        <f t="shared" si="21"/>
        <v>330</v>
      </c>
    </row>
    <row r="1391" spans="1:9">
      <c r="A1391" s="105">
        <v>7325706308711</v>
      </c>
      <c r="B1391" s="100" t="s">
        <v>692</v>
      </c>
      <c r="C1391" s="102" t="s">
        <v>6160</v>
      </c>
      <c r="D1391" s="102" t="s">
        <v>4011</v>
      </c>
      <c r="E1391" s="100" t="s">
        <v>5269</v>
      </c>
      <c r="F1391" s="100" t="s">
        <v>5272</v>
      </c>
      <c r="G1391" s="103">
        <v>5</v>
      </c>
      <c r="H1391" s="13">
        <v>110</v>
      </c>
      <c r="I1391" s="106">
        <f t="shared" si="21"/>
        <v>550</v>
      </c>
    </row>
    <row r="1392" spans="1:9">
      <c r="A1392" s="105">
        <v>7325706342272</v>
      </c>
      <c r="B1392" s="100" t="s">
        <v>7536</v>
      </c>
      <c r="C1392" s="102" t="s">
        <v>7537</v>
      </c>
      <c r="D1392" s="102" t="s">
        <v>4011</v>
      </c>
      <c r="E1392" s="100" t="s">
        <v>5259</v>
      </c>
      <c r="F1392" s="100" t="s">
        <v>5260</v>
      </c>
      <c r="G1392" s="103">
        <v>1</v>
      </c>
      <c r="H1392" s="13">
        <v>140</v>
      </c>
      <c r="I1392" s="106">
        <f t="shared" si="21"/>
        <v>140</v>
      </c>
    </row>
    <row r="1393" spans="1:9">
      <c r="A1393" s="105">
        <v>7325706342289</v>
      </c>
      <c r="B1393" s="100" t="s">
        <v>7538</v>
      </c>
      <c r="C1393" s="102" t="s">
        <v>7539</v>
      </c>
      <c r="D1393" s="102" t="s">
        <v>4011</v>
      </c>
      <c r="E1393" s="100" t="s">
        <v>5259</v>
      </c>
      <c r="F1393" s="100" t="s">
        <v>5260</v>
      </c>
      <c r="G1393" s="103">
        <v>1</v>
      </c>
      <c r="H1393" s="13">
        <v>140</v>
      </c>
      <c r="I1393" s="106">
        <f t="shared" si="21"/>
        <v>140</v>
      </c>
    </row>
    <row r="1394" spans="1:9">
      <c r="A1394" s="105">
        <v>7325706342319</v>
      </c>
      <c r="B1394" s="100" t="s">
        <v>7540</v>
      </c>
      <c r="C1394" s="102" t="s">
        <v>7541</v>
      </c>
      <c r="D1394" s="102" t="s">
        <v>4011</v>
      </c>
      <c r="E1394" s="100" t="s">
        <v>5259</v>
      </c>
      <c r="F1394" s="100" t="s">
        <v>5260</v>
      </c>
      <c r="G1394" s="103">
        <v>1</v>
      </c>
      <c r="H1394" s="13">
        <v>140</v>
      </c>
      <c r="I1394" s="106">
        <f t="shared" si="21"/>
        <v>140</v>
      </c>
    </row>
    <row r="1395" spans="1:9">
      <c r="A1395" s="105">
        <v>7325706425487</v>
      </c>
      <c r="B1395" s="100" t="s">
        <v>7542</v>
      </c>
      <c r="C1395" s="102" t="s">
        <v>7543</v>
      </c>
      <c r="D1395" s="102" t="s">
        <v>4011</v>
      </c>
      <c r="E1395" s="100" t="s">
        <v>5259</v>
      </c>
      <c r="F1395" s="100" t="s">
        <v>5260</v>
      </c>
      <c r="G1395" s="103">
        <v>1</v>
      </c>
      <c r="H1395" s="13">
        <v>110</v>
      </c>
      <c r="I1395" s="106">
        <f t="shared" si="21"/>
        <v>110</v>
      </c>
    </row>
    <row r="1396" spans="1:9">
      <c r="A1396" s="105">
        <v>7325706425715</v>
      </c>
      <c r="B1396" s="100" t="s">
        <v>7544</v>
      </c>
      <c r="C1396" s="102" t="s">
        <v>7545</v>
      </c>
      <c r="D1396" s="102" t="s">
        <v>4011</v>
      </c>
      <c r="E1396" s="100" t="s">
        <v>5259</v>
      </c>
      <c r="F1396" s="100" t="s">
        <v>5260</v>
      </c>
      <c r="G1396" s="103">
        <v>1</v>
      </c>
      <c r="H1396" s="13">
        <v>110</v>
      </c>
      <c r="I1396" s="106">
        <f t="shared" si="21"/>
        <v>110</v>
      </c>
    </row>
    <row r="1397" spans="1:9">
      <c r="A1397" s="105">
        <v>7325706460723</v>
      </c>
      <c r="B1397" s="100" t="s">
        <v>339</v>
      </c>
      <c r="C1397" s="102" t="s">
        <v>7546</v>
      </c>
      <c r="D1397" s="102" t="s">
        <v>4011</v>
      </c>
      <c r="E1397" s="100" t="s">
        <v>5259</v>
      </c>
      <c r="F1397" s="100" t="s">
        <v>5260</v>
      </c>
      <c r="G1397" s="103">
        <v>1</v>
      </c>
      <c r="H1397" s="13">
        <v>139.99</v>
      </c>
      <c r="I1397" s="106">
        <f t="shared" si="21"/>
        <v>139.99</v>
      </c>
    </row>
    <row r="1398" spans="1:9">
      <c r="A1398" s="105">
        <v>7325706460785</v>
      </c>
      <c r="B1398" s="100" t="s">
        <v>7547</v>
      </c>
      <c r="C1398" s="102" t="s">
        <v>7548</v>
      </c>
      <c r="D1398" s="102" t="s">
        <v>4011</v>
      </c>
      <c r="E1398" s="100" t="s">
        <v>5259</v>
      </c>
      <c r="F1398" s="100" t="s">
        <v>5260</v>
      </c>
      <c r="G1398" s="103">
        <v>1</v>
      </c>
      <c r="H1398" s="13">
        <v>139.99</v>
      </c>
      <c r="I1398" s="106">
        <f t="shared" si="21"/>
        <v>139.99</v>
      </c>
    </row>
    <row r="1399" spans="1:9">
      <c r="A1399" s="105">
        <v>7325706460815</v>
      </c>
      <c r="B1399" s="100" t="s">
        <v>7549</v>
      </c>
      <c r="C1399" s="102" t="s">
        <v>7550</v>
      </c>
      <c r="D1399" s="102" t="s">
        <v>4011</v>
      </c>
      <c r="E1399" s="100" t="s">
        <v>5259</v>
      </c>
      <c r="F1399" s="100" t="s">
        <v>5260</v>
      </c>
      <c r="G1399" s="103">
        <v>1</v>
      </c>
      <c r="H1399" s="13">
        <v>139.99</v>
      </c>
      <c r="I1399" s="106">
        <f t="shared" si="21"/>
        <v>139.99</v>
      </c>
    </row>
    <row r="1400" spans="1:9">
      <c r="A1400" s="105">
        <v>7325706460914</v>
      </c>
      <c r="B1400" s="100" t="s">
        <v>341</v>
      </c>
      <c r="C1400" s="102" t="s">
        <v>7551</v>
      </c>
      <c r="D1400" s="102" t="s">
        <v>4011</v>
      </c>
      <c r="E1400" s="100" t="s">
        <v>5259</v>
      </c>
      <c r="F1400" s="100" t="s">
        <v>5260</v>
      </c>
      <c r="G1400" s="103">
        <v>1</v>
      </c>
      <c r="H1400" s="13">
        <v>139.99</v>
      </c>
      <c r="I1400" s="106">
        <f t="shared" si="21"/>
        <v>139.99</v>
      </c>
    </row>
    <row r="1401" spans="1:9">
      <c r="A1401" s="105">
        <v>7325706460938</v>
      </c>
      <c r="B1401" s="100" t="s">
        <v>7552</v>
      </c>
      <c r="C1401" s="102" t="s">
        <v>7553</v>
      </c>
      <c r="D1401" s="102" t="s">
        <v>4011</v>
      </c>
      <c r="E1401" s="100" t="s">
        <v>5259</v>
      </c>
      <c r="F1401" s="100" t="s">
        <v>5260</v>
      </c>
      <c r="G1401" s="103">
        <v>1</v>
      </c>
      <c r="H1401" s="13">
        <v>139.99</v>
      </c>
      <c r="I1401" s="106">
        <f t="shared" si="21"/>
        <v>139.99</v>
      </c>
    </row>
    <row r="1402" spans="1:9">
      <c r="A1402" s="105">
        <v>7325706460945</v>
      </c>
      <c r="B1402" s="100" t="s">
        <v>7554</v>
      </c>
      <c r="C1402" s="102" t="s">
        <v>7555</v>
      </c>
      <c r="D1402" s="102" t="s">
        <v>4011</v>
      </c>
      <c r="E1402" s="100" t="s">
        <v>5259</v>
      </c>
      <c r="F1402" s="100" t="s">
        <v>5260</v>
      </c>
      <c r="G1402" s="103">
        <v>1</v>
      </c>
      <c r="H1402" s="13">
        <v>139.99</v>
      </c>
      <c r="I1402" s="106">
        <f t="shared" si="21"/>
        <v>139.99</v>
      </c>
    </row>
    <row r="1403" spans="1:9">
      <c r="A1403" s="105">
        <v>7325706483975</v>
      </c>
      <c r="B1403" s="100" t="s">
        <v>3728</v>
      </c>
      <c r="C1403" s="102" t="s">
        <v>7556</v>
      </c>
      <c r="D1403" s="102" t="s">
        <v>4011</v>
      </c>
      <c r="E1403" s="100" t="s">
        <v>5259</v>
      </c>
      <c r="F1403" s="100" t="s">
        <v>5260</v>
      </c>
      <c r="G1403" s="103">
        <v>3</v>
      </c>
      <c r="H1403" s="13">
        <v>110</v>
      </c>
      <c r="I1403" s="106">
        <f t="shared" si="21"/>
        <v>330</v>
      </c>
    </row>
    <row r="1404" spans="1:9">
      <c r="A1404" s="105">
        <v>7325706595784</v>
      </c>
      <c r="B1404" s="100" t="s">
        <v>7507</v>
      </c>
      <c r="C1404" s="102" t="s">
        <v>7508</v>
      </c>
      <c r="D1404" s="102" t="s">
        <v>4011</v>
      </c>
      <c r="E1404" s="100" t="s">
        <v>5259</v>
      </c>
      <c r="F1404" s="100" t="s">
        <v>5260</v>
      </c>
      <c r="G1404" s="103">
        <v>1</v>
      </c>
      <c r="H1404" s="13">
        <v>159.99</v>
      </c>
      <c r="I1404" s="106">
        <f t="shared" si="21"/>
        <v>159.99</v>
      </c>
    </row>
    <row r="1405" spans="1:9">
      <c r="A1405" s="105">
        <v>7325706595876</v>
      </c>
      <c r="B1405" s="100" t="s">
        <v>1464</v>
      </c>
      <c r="C1405" s="102" t="s">
        <v>6544</v>
      </c>
      <c r="D1405" s="102" t="s">
        <v>4011</v>
      </c>
      <c r="E1405" s="100" t="s">
        <v>5259</v>
      </c>
      <c r="F1405" s="100" t="s">
        <v>5260</v>
      </c>
      <c r="G1405" s="103">
        <v>1</v>
      </c>
      <c r="H1405" s="13">
        <v>159.99</v>
      </c>
      <c r="I1405" s="106">
        <f t="shared" si="21"/>
        <v>159.99</v>
      </c>
    </row>
    <row r="1406" spans="1:9">
      <c r="A1406" s="105">
        <v>7325706596026</v>
      </c>
      <c r="B1406" s="100" t="s">
        <v>1468</v>
      </c>
      <c r="C1406" s="102" t="s">
        <v>7557</v>
      </c>
      <c r="D1406" s="102" t="s">
        <v>4011</v>
      </c>
      <c r="E1406" s="100" t="s">
        <v>5259</v>
      </c>
      <c r="F1406" s="100" t="s">
        <v>5260</v>
      </c>
      <c r="G1406" s="103">
        <v>1</v>
      </c>
      <c r="H1406" s="13">
        <v>159.99</v>
      </c>
      <c r="I1406" s="106">
        <f t="shared" si="21"/>
        <v>159.99</v>
      </c>
    </row>
    <row r="1407" spans="1:9">
      <c r="A1407" s="105">
        <v>7325706596071</v>
      </c>
      <c r="B1407" s="100" t="s">
        <v>2996</v>
      </c>
      <c r="C1407" s="102" t="s">
        <v>6549</v>
      </c>
      <c r="D1407" s="102" t="s">
        <v>4011</v>
      </c>
      <c r="E1407" s="100" t="s">
        <v>5259</v>
      </c>
      <c r="F1407" s="100" t="s">
        <v>5260</v>
      </c>
      <c r="G1407" s="103">
        <v>1</v>
      </c>
      <c r="H1407" s="13">
        <v>159.99</v>
      </c>
      <c r="I1407" s="106">
        <f t="shared" si="21"/>
        <v>159.99</v>
      </c>
    </row>
    <row r="1408" spans="1:9">
      <c r="A1408" s="105">
        <v>7325706771799</v>
      </c>
      <c r="B1408" s="100" t="s">
        <v>1892</v>
      </c>
      <c r="C1408" s="102" t="s">
        <v>6595</v>
      </c>
      <c r="D1408" s="102" t="s">
        <v>4011</v>
      </c>
      <c r="E1408" s="100" t="s">
        <v>5259</v>
      </c>
      <c r="F1408" s="100" t="s">
        <v>5287</v>
      </c>
      <c r="G1408" s="103">
        <v>1</v>
      </c>
      <c r="H1408" s="13">
        <v>190</v>
      </c>
      <c r="I1408" s="106">
        <f t="shared" si="21"/>
        <v>190</v>
      </c>
    </row>
    <row r="1409" spans="1:9">
      <c r="A1409" s="105">
        <v>7325706862251</v>
      </c>
      <c r="B1409" s="100" t="s">
        <v>1562</v>
      </c>
      <c r="C1409" s="102" t="s">
        <v>7558</v>
      </c>
      <c r="D1409" s="102" t="s">
        <v>4011</v>
      </c>
      <c r="E1409" s="100" t="s">
        <v>5259</v>
      </c>
      <c r="F1409" s="100" t="s">
        <v>5237</v>
      </c>
      <c r="G1409" s="103">
        <v>1</v>
      </c>
      <c r="H1409" s="13">
        <v>160</v>
      </c>
      <c r="I1409" s="106">
        <f t="shared" si="21"/>
        <v>160</v>
      </c>
    </row>
    <row r="1410" spans="1:9">
      <c r="A1410" s="105">
        <v>7325706862275</v>
      </c>
      <c r="B1410" s="100" t="s">
        <v>2127</v>
      </c>
      <c r="C1410" s="102" t="s">
        <v>7559</v>
      </c>
      <c r="D1410" s="102" t="s">
        <v>4011</v>
      </c>
      <c r="E1410" s="100" t="s">
        <v>5259</v>
      </c>
      <c r="F1410" s="100" t="s">
        <v>5237</v>
      </c>
      <c r="G1410" s="103">
        <v>1</v>
      </c>
      <c r="H1410" s="13">
        <v>160</v>
      </c>
      <c r="I1410" s="106">
        <f t="shared" si="21"/>
        <v>160</v>
      </c>
    </row>
    <row r="1411" spans="1:9">
      <c r="A1411" s="105">
        <v>7325706933012</v>
      </c>
      <c r="B1411" s="100" t="s">
        <v>7325</v>
      </c>
      <c r="C1411" s="102" t="s">
        <v>7326</v>
      </c>
      <c r="D1411" s="102" t="s">
        <v>4011</v>
      </c>
      <c r="E1411" s="100" t="s">
        <v>5259</v>
      </c>
      <c r="F1411" s="100" t="s">
        <v>5259</v>
      </c>
      <c r="G1411" s="103">
        <v>1</v>
      </c>
      <c r="H1411" s="13">
        <v>100</v>
      </c>
      <c r="I1411" s="106">
        <f t="shared" si="21"/>
        <v>100</v>
      </c>
    </row>
    <row r="1412" spans="1:9">
      <c r="A1412" s="105">
        <v>7325706933029</v>
      </c>
      <c r="B1412" s="100" t="s">
        <v>6287</v>
      </c>
      <c r="C1412" s="102" t="s">
        <v>6288</v>
      </c>
      <c r="D1412" s="102" t="s">
        <v>4011</v>
      </c>
      <c r="E1412" s="100" t="s">
        <v>5259</v>
      </c>
      <c r="F1412" s="100" t="s">
        <v>5259</v>
      </c>
      <c r="G1412" s="103">
        <v>1</v>
      </c>
      <c r="H1412" s="13">
        <v>100</v>
      </c>
      <c r="I1412" s="106">
        <f t="shared" si="21"/>
        <v>100</v>
      </c>
    </row>
    <row r="1413" spans="1:9">
      <c r="A1413" s="105">
        <v>7325706933036</v>
      </c>
      <c r="B1413" s="100" t="s">
        <v>6289</v>
      </c>
      <c r="C1413" s="102" t="s">
        <v>6290</v>
      </c>
      <c r="D1413" s="102" t="s">
        <v>4011</v>
      </c>
      <c r="E1413" s="100" t="s">
        <v>5259</v>
      </c>
      <c r="F1413" s="100" t="s">
        <v>5259</v>
      </c>
      <c r="G1413" s="103">
        <v>1</v>
      </c>
      <c r="H1413" s="13">
        <v>100</v>
      </c>
      <c r="I1413" s="106">
        <f t="shared" ref="I1413:I1476" si="22">H1413*G1413</f>
        <v>100</v>
      </c>
    </row>
    <row r="1414" spans="1:9">
      <c r="A1414" s="105">
        <v>7325705735556</v>
      </c>
      <c r="B1414" s="100" t="s">
        <v>7158</v>
      </c>
      <c r="C1414" s="102" t="s">
        <v>7159</v>
      </c>
      <c r="D1414" s="102" t="s">
        <v>4011</v>
      </c>
      <c r="E1414" s="100" t="s">
        <v>5237</v>
      </c>
      <c r="F1414" s="100" t="s">
        <v>5277</v>
      </c>
      <c r="G1414" s="103">
        <v>6</v>
      </c>
      <c r="H1414" s="13">
        <v>39.99</v>
      </c>
      <c r="I1414" s="106">
        <f t="shared" si="22"/>
        <v>239.94</v>
      </c>
    </row>
    <row r="1415" spans="1:9">
      <c r="A1415" s="105">
        <v>7325705829361</v>
      </c>
      <c r="B1415" s="100" t="s">
        <v>6647</v>
      </c>
      <c r="C1415" s="102" t="s">
        <v>6648</v>
      </c>
      <c r="D1415" s="102" t="s">
        <v>4011</v>
      </c>
      <c r="E1415" s="100" t="s">
        <v>5237</v>
      </c>
      <c r="F1415" s="100" t="s">
        <v>5277</v>
      </c>
      <c r="G1415" s="103">
        <v>1</v>
      </c>
      <c r="H1415" s="13">
        <v>49.99</v>
      </c>
      <c r="I1415" s="106">
        <f t="shared" si="22"/>
        <v>49.99</v>
      </c>
    </row>
    <row r="1416" spans="1:9">
      <c r="A1416" s="105">
        <v>7325705829675</v>
      </c>
      <c r="B1416" s="100" t="s">
        <v>6655</v>
      </c>
      <c r="C1416" s="102" t="s">
        <v>6656</v>
      </c>
      <c r="D1416" s="102" t="s">
        <v>4011</v>
      </c>
      <c r="E1416" s="100" t="s">
        <v>5237</v>
      </c>
      <c r="F1416" s="100" t="s">
        <v>5277</v>
      </c>
      <c r="G1416" s="103">
        <v>1</v>
      </c>
      <c r="H1416" s="13">
        <v>49.99</v>
      </c>
      <c r="I1416" s="106">
        <f t="shared" si="22"/>
        <v>49.99</v>
      </c>
    </row>
    <row r="1417" spans="1:9">
      <c r="A1417" s="105">
        <v>7325706224561</v>
      </c>
      <c r="B1417" s="100" t="s">
        <v>7295</v>
      </c>
      <c r="C1417" s="102" t="s">
        <v>7296</v>
      </c>
      <c r="D1417" s="102" t="s">
        <v>4011</v>
      </c>
      <c r="E1417" s="100" t="s">
        <v>5237</v>
      </c>
      <c r="F1417" s="100" t="s">
        <v>5265</v>
      </c>
      <c r="G1417" s="103">
        <v>3</v>
      </c>
      <c r="H1417" s="13">
        <v>119.99</v>
      </c>
      <c r="I1417" s="106">
        <f t="shared" si="22"/>
        <v>359.96999999999997</v>
      </c>
    </row>
    <row r="1418" spans="1:9">
      <c r="A1418" s="105">
        <v>7325706366636</v>
      </c>
      <c r="B1418" s="100" t="s">
        <v>7228</v>
      </c>
      <c r="C1418" s="102" t="s">
        <v>7229</v>
      </c>
      <c r="D1418" s="102" t="s">
        <v>4011</v>
      </c>
      <c r="E1418" s="100" t="s">
        <v>5269</v>
      </c>
      <c r="F1418" s="100" t="s">
        <v>5326</v>
      </c>
      <c r="G1418" s="103">
        <v>1</v>
      </c>
      <c r="H1418" s="13">
        <v>120</v>
      </c>
      <c r="I1418" s="106">
        <f t="shared" si="22"/>
        <v>120</v>
      </c>
    </row>
    <row r="1419" spans="1:9">
      <c r="A1419" s="105">
        <v>7325706366728</v>
      </c>
      <c r="B1419" s="100" t="s">
        <v>7232</v>
      </c>
      <c r="C1419" s="102" t="s">
        <v>7233</v>
      </c>
      <c r="D1419" s="102" t="s">
        <v>4011</v>
      </c>
      <c r="E1419" s="100" t="s">
        <v>5269</v>
      </c>
      <c r="F1419" s="100" t="s">
        <v>5326</v>
      </c>
      <c r="G1419" s="103">
        <v>1</v>
      </c>
      <c r="H1419" s="13">
        <v>120</v>
      </c>
      <c r="I1419" s="106">
        <f t="shared" si="22"/>
        <v>120</v>
      </c>
    </row>
    <row r="1420" spans="1:9">
      <c r="A1420" s="105">
        <v>7325706587956</v>
      </c>
      <c r="B1420" s="100" t="s">
        <v>6825</v>
      </c>
      <c r="C1420" s="102" t="s">
        <v>6826</v>
      </c>
      <c r="D1420" s="102" t="s">
        <v>4011</v>
      </c>
      <c r="E1420" s="100" t="s">
        <v>5211</v>
      </c>
      <c r="F1420" s="100" t="s">
        <v>5302</v>
      </c>
      <c r="G1420" s="103">
        <v>1</v>
      </c>
      <c r="H1420" s="13">
        <v>149.99</v>
      </c>
      <c r="I1420" s="106">
        <f t="shared" si="22"/>
        <v>149.99</v>
      </c>
    </row>
    <row r="1421" spans="1:9">
      <c r="A1421" s="105">
        <v>7325706587963</v>
      </c>
      <c r="B1421" s="100" t="s">
        <v>7478</v>
      </c>
      <c r="C1421" s="102" t="s">
        <v>7479</v>
      </c>
      <c r="D1421" s="102" t="s">
        <v>4011</v>
      </c>
      <c r="E1421" s="100" t="s">
        <v>5211</v>
      </c>
      <c r="F1421" s="100" t="s">
        <v>5302</v>
      </c>
      <c r="G1421" s="103">
        <v>1</v>
      </c>
      <c r="H1421" s="13">
        <v>149.99</v>
      </c>
      <c r="I1421" s="106">
        <f t="shared" si="22"/>
        <v>149.99</v>
      </c>
    </row>
    <row r="1422" spans="1:9">
      <c r="A1422" s="105">
        <v>7325706588021</v>
      </c>
      <c r="B1422" s="100" t="s">
        <v>7484</v>
      </c>
      <c r="C1422" s="102" t="s">
        <v>7485</v>
      </c>
      <c r="D1422" s="102" t="s">
        <v>4011</v>
      </c>
      <c r="E1422" s="100" t="s">
        <v>5211</v>
      </c>
      <c r="F1422" s="100" t="s">
        <v>5302</v>
      </c>
      <c r="G1422" s="103">
        <v>1</v>
      </c>
      <c r="H1422" s="13">
        <v>149.99</v>
      </c>
      <c r="I1422" s="106">
        <f t="shared" si="22"/>
        <v>149.99</v>
      </c>
    </row>
    <row r="1423" spans="1:9">
      <c r="A1423" s="105">
        <v>7325706607753</v>
      </c>
      <c r="B1423" s="100" t="s">
        <v>336</v>
      </c>
      <c r="C1423" s="102" t="s">
        <v>7560</v>
      </c>
      <c r="D1423" s="102" t="s">
        <v>4011</v>
      </c>
      <c r="E1423" s="100" t="s">
        <v>6622</v>
      </c>
      <c r="F1423" s="100" t="s">
        <v>5305</v>
      </c>
      <c r="G1423" s="103">
        <v>1</v>
      </c>
      <c r="H1423" s="13">
        <v>159.99</v>
      </c>
      <c r="I1423" s="106">
        <f t="shared" si="22"/>
        <v>159.99</v>
      </c>
    </row>
    <row r="1424" spans="1:9">
      <c r="A1424" s="105">
        <v>7325706713737</v>
      </c>
      <c r="B1424" s="100" t="s">
        <v>1996</v>
      </c>
      <c r="C1424" s="102" t="s">
        <v>6783</v>
      </c>
      <c r="D1424" s="102" t="s">
        <v>4011</v>
      </c>
      <c r="E1424" s="100" t="s">
        <v>6622</v>
      </c>
      <c r="F1424" s="100" t="s">
        <v>5307</v>
      </c>
      <c r="G1424" s="103">
        <v>1</v>
      </c>
      <c r="H1424" s="13">
        <v>169.99</v>
      </c>
      <c r="I1424" s="106">
        <f t="shared" si="22"/>
        <v>169.99</v>
      </c>
    </row>
    <row r="1425" spans="1:9">
      <c r="A1425" s="105">
        <v>7325706713744</v>
      </c>
      <c r="B1425" s="100" t="s">
        <v>1993</v>
      </c>
      <c r="C1425" s="102" t="s">
        <v>6784</v>
      </c>
      <c r="D1425" s="102" t="s">
        <v>4011</v>
      </c>
      <c r="E1425" s="100" t="s">
        <v>6622</v>
      </c>
      <c r="F1425" s="100" t="s">
        <v>5307</v>
      </c>
      <c r="G1425" s="103">
        <v>1</v>
      </c>
      <c r="H1425" s="13">
        <v>169.99</v>
      </c>
      <c r="I1425" s="106">
        <f t="shared" si="22"/>
        <v>169.99</v>
      </c>
    </row>
    <row r="1426" spans="1:9">
      <c r="A1426" s="105">
        <v>7325706713768</v>
      </c>
      <c r="B1426" s="100" t="s">
        <v>1995</v>
      </c>
      <c r="C1426" s="102" t="s">
        <v>6786</v>
      </c>
      <c r="D1426" s="102" t="s">
        <v>4011</v>
      </c>
      <c r="E1426" s="100" t="s">
        <v>6622</v>
      </c>
      <c r="F1426" s="100" t="s">
        <v>5307</v>
      </c>
      <c r="G1426" s="103">
        <v>1</v>
      </c>
      <c r="H1426" s="13">
        <v>169.99</v>
      </c>
      <c r="I1426" s="106">
        <f t="shared" si="22"/>
        <v>169.99</v>
      </c>
    </row>
    <row r="1427" spans="1:9">
      <c r="A1427" s="105">
        <v>7325706721497</v>
      </c>
      <c r="B1427" s="100" t="s">
        <v>7561</v>
      </c>
      <c r="C1427" s="102" t="s">
        <v>7562</v>
      </c>
      <c r="D1427" s="102" t="s">
        <v>4011</v>
      </c>
      <c r="E1427" s="100" t="s">
        <v>5211</v>
      </c>
      <c r="F1427" s="100" t="s">
        <v>5306</v>
      </c>
      <c r="G1427" s="103">
        <v>2</v>
      </c>
      <c r="H1427" s="13">
        <v>119.99</v>
      </c>
      <c r="I1427" s="106">
        <f t="shared" si="22"/>
        <v>239.98</v>
      </c>
    </row>
    <row r="1428" spans="1:9">
      <c r="A1428" s="105">
        <v>7325706749736</v>
      </c>
      <c r="B1428" s="100" t="s">
        <v>7563</v>
      </c>
      <c r="C1428" s="102" t="s">
        <v>7564</v>
      </c>
      <c r="D1428" s="102" t="s">
        <v>4011</v>
      </c>
      <c r="E1428" s="100" t="s">
        <v>5269</v>
      </c>
      <c r="F1428" s="100" t="s">
        <v>5326</v>
      </c>
      <c r="G1428" s="103">
        <v>1</v>
      </c>
      <c r="H1428" s="13">
        <v>130</v>
      </c>
      <c r="I1428" s="106">
        <f t="shared" si="22"/>
        <v>130</v>
      </c>
    </row>
    <row r="1429" spans="1:9">
      <c r="A1429" s="105">
        <v>7325706753504</v>
      </c>
      <c r="B1429" s="100" t="s">
        <v>6762</v>
      </c>
      <c r="C1429" s="102" t="s">
        <v>6763</v>
      </c>
      <c r="D1429" s="102" t="s">
        <v>4011</v>
      </c>
      <c r="E1429" s="100" t="s">
        <v>5269</v>
      </c>
      <c r="F1429" s="100" t="s">
        <v>5328</v>
      </c>
      <c r="G1429" s="103">
        <v>1</v>
      </c>
      <c r="H1429" s="13">
        <v>90</v>
      </c>
      <c r="I1429" s="106">
        <f t="shared" si="22"/>
        <v>90</v>
      </c>
    </row>
    <row r="1430" spans="1:9">
      <c r="A1430" s="105">
        <v>7325706756338</v>
      </c>
      <c r="B1430" s="100" t="s">
        <v>1754</v>
      </c>
      <c r="C1430" s="102" t="s">
        <v>7565</v>
      </c>
      <c r="D1430" s="102" t="s">
        <v>4011</v>
      </c>
      <c r="E1430" s="100" t="s">
        <v>5269</v>
      </c>
      <c r="F1430" s="100" t="s">
        <v>5273</v>
      </c>
      <c r="G1430" s="103">
        <v>1</v>
      </c>
      <c r="H1430" s="13">
        <v>190</v>
      </c>
      <c r="I1430" s="106">
        <f t="shared" si="22"/>
        <v>190</v>
      </c>
    </row>
    <row r="1431" spans="1:9">
      <c r="A1431" s="105">
        <v>7325706765330</v>
      </c>
      <c r="B1431" s="100" t="s">
        <v>7566</v>
      </c>
      <c r="C1431" s="102" t="s">
        <v>7567</v>
      </c>
      <c r="D1431" s="102" t="s">
        <v>4011</v>
      </c>
      <c r="E1431" s="100" t="s">
        <v>5269</v>
      </c>
      <c r="F1431" s="100" t="s">
        <v>5326</v>
      </c>
      <c r="G1431" s="103">
        <v>1</v>
      </c>
      <c r="H1431" s="13">
        <v>120</v>
      </c>
      <c r="I1431" s="106">
        <f t="shared" si="22"/>
        <v>120</v>
      </c>
    </row>
    <row r="1432" spans="1:9">
      <c r="A1432" s="105">
        <v>7325706769420</v>
      </c>
      <c r="B1432" s="100" t="s">
        <v>7176</v>
      </c>
      <c r="C1432" s="102" t="s">
        <v>7177</v>
      </c>
      <c r="D1432" s="102" t="s">
        <v>4011</v>
      </c>
      <c r="E1432" s="100" t="s">
        <v>5312</v>
      </c>
      <c r="F1432" s="100" t="s">
        <v>5316</v>
      </c>
      <c r="G1432" s="103">
        <v>1</v>
      </c>
      <c r="H1432" s="13">
        <v>400</v>
      </c>
      <c r="I1432" s="106">
        <f t="shared" si="22"/>
        <v>400</v>
      </c>
    </row>
    <row r="1433" spans="1:9">
      <c r="A1433" s="105">
        <v>7325706769512</v>
      </c>
      <c r="B1433" s="100" t="s">
        <v>7180</v>
      </c>
      <c r="C1433" s="102" t="s">
        <v>7181</v>
      </c>
      <c r="D1433" s="102" t="s">
        <v>4011</v>
      </c>
      <c r="E1433" s="100" t="s">
        <v>5312</v>
      </c>
      <c r="F1433" s="100" t="s">
        <v>5316</v>
      </c>
      <c r="G1433" s="103">
        <v>3</v>
      </c>
      <c r="H1433" s="13">
        <v>400</v>
      </c>
      <c r="I1433" s="106">
        <f t="shared" si="22"/>
        <v>1200</v>
      </c>
    </row>
    <row r="1434" spans="1:9">
      <c r="A1434" s="105">
        <v>7325706769536</v>
      </c>
      <c r="B1434" s="100" t="s">
        <v>7568</v>
      </c>
      <c r="C1434" s="102" t="s">
        <v>7569</v>
      </c>
      <c r="D1434" s="102" t="s">
        <v>4011</v>
      </c>
      <c r="E1434" s="100" t="s">
        <v>5312</v>
      </c>
      <c r="F1434" s="100" t="s">
        <v>5316</v>
      </c>
      <c r="G1434" s="103">
        <v>1</v>
      </c>
      <c r="H1434" s="13">
        <v>400</v>
      </c>
      <c r="I1434" s="106">
        <f t="shared" si="22"/>
        <v>400</v>
      </c>
    </row>
    <row r="1435" spans="1:9">
      <c r="A1435" s="105">
        <v>7325706791865</v>
      </c>
      <c r="B1435" s="100" t="s">
        <v>1706</v>
      </c>
      <c r="C1435" s="102" t="s">
        <v>7035</v>
      </c>
      <c r="D1435" s="102" t="s">
        <v>4011</v>
      </c>
      <c r="E1435" s="100" t="s">
        <v>5312</v>
      </c>
      <c r="F1435" s="100" t="s">
        <v>5319</v>
      </c>
      <c r="G1435" s="103">
        <v>1</v>
      </c>
      <c r="H1435" s="13">
        <v>400</v>
      </c>
      <c r="I1435" s="106">
        <f t="shared" si="22"/>
        <v>400</v>
      </c>
    </row>
    <row r="1436" spans="1:9">
      <c r="A1436" s="105">
        <v>7325706836283</v>
      </c>
      <c r="B1436" s="100" t="s">
        <v>2760</v>
      </c>
      <c r="C1436" s="102" t="s">
        <v>7044</v>
      </c>
      <c r="D1436" s="102" t="s">
        <v>4011</v>
      </c>
      <c r="E1436" s="100" t="s">
        <v>5312</v>
      </c>
      <c r="F1436" s="100" t="s">
        <v>5313</v>
      </c>
      <c r="G1436" s="103">
        <v>2</v>
      </c>
      <c r="H1436" s="13">
        <v>250</v>
      </c>
      <c r="I1436" s="106">
        <f t="shared" si="22"/>
        <v>500</v>
      </c>
    </row>
    <row r="1437" spans="1:9">
      <c r="A1437" s="105">
        <v>7325706837600</v>
      </c>
      <c r="B1437" s="100" t="s">
        <v>1587</v>
      </c>
      <c r="C1437" s="102" t="s">
        <v>6792</v>
      </c>
      <c r="D1437" s="102" t="s">
        <v>4011</v>
      </c>
      <c r="E1437" s="100" t="s">
        <v>5211</v>
      </c>
      <c r="F1437" s="100" t="s">
        <v>5278</v>
      </c>
      <c r="G1437" s="103">
        <v>1</v>
      </c>
      <c r="H1437" s="13">
        <v>120</v>
      </c>
      <c r="I1437" s="106">
        <f t="shared" si="22"/>
        <v>120</v>
      </c>
    </row>
    <row r="1438" spans="1:9">
      <c r="A1438" s="105">
        <v>7325706839741</v>
      </c>
      <c r="B1438" s="100" t="s">
        <v>543</v>
      </c>
      <c r="C1438" s="102" t="s">
        <v>6624</v>
      </c>
      <c r="D1438" s="102" t="s">
        <v>4011</v>
      </c>
      <c r="E1438" s="100" t="s">
        <v>6622</v>
      </c>
      <c r="F1438" s="100" t="s">
        <v>5305</v>
      </c>
      <c r="G1438" s="103">
        <v>1</v>
      </c>
      <c r="H1438" s="13">
        <v>300</v>
      </c>
      <c r="I1438" s="106">
        <f t="shared" si="22"/>
        <v>300</v>
      </c>
    </row>
    <row r="1439" spans="1:9">
      <c r="A1439" s="105">
        <v>7325706842062</v>
      </c>
      <c r="B1439" s="100" t="s">
        <v>7089</v>
      </c>
      <c r="C1439" s="102" t="s">
        <v>7090</v>
      </c>
      <c r="D1439" s="102" t="s">
        <v>4011</v>
      </c>
      <c r="E1439" s="100" t="s">
        <v>5211</v>
      </c>
      <c r="F1439" s="100" t="s">
        <v>5302</v>
      </c>
      <c r="G1439" s="103">
        <v>1</v>
      </c>
      <c r="H1439" s="13">
        <v>120</v>
      </c>
      <c r="I1439" s="106">
        <f t="shared" si="22"/>
        <v>120</v>
      </c>
    </row>
    <row r="1440" spans="1:9">
      <c r="A1440" s="105">
        <v>7325706874193</v>
      </c>
      <c r="B1440" s="100" t="s">
        <v>7489</v>
      </c>
      <c r="C1440" s="102" t="s">
        <v>7490</v>
      </c>
      <c r="D1440" s="102" t="s">
        <v>4011</v>
      </c>
      <c r="E1440" s="100" t="s">
        <v>5269</v>
      </c>
      <c r="F1440" s="100" t="s">
        <v>5327</v>
      </c>
      <c r="G1440" s="103">
        <v>1</v>
      </c>
      <c r="H1440" s="13">
        <v>130</v>
      </c>
      <c r="I1440" s="106">
        <f t="shared" si="22"/>
        <v>130</v>
      </c>
    </row>
    <row r="1441" spans="1:9">
      <c r="A1441" s="105">
        <v>7325706897079</v>
      </c>
      <c r="B1441" s="100" t="s">
        <v>2461</v>
      </c>
      <c r="C1441" s="102" t="s">
        <v>6819</v>
      </c>
      <c r="D1441" s="102" t="s">
        <v>4011</v>
      </c>
      <c r="E1441" s="100" t="s">
        <v>5211</v>
      </c>
      <c r="F1441" s="100" t="s">
        <v>5300</v>
      </c>
      <c r="G1441" s="103">
        <v>2</v>
      </c>
      <c r="H1441" s="13">
        <v>150</v>
      </c>
      <c r="I1441" s="106">
        <f t="shared" si="22"/>
        <v>300</v>
      </c>
    </row>
    <row r="1442" spans="1:9">
      <c r="A1442" s="105">
        <v>7325706897093</v>
      </c>
      <c r="B1442" s="100" t="s">
        <v>2460</v>
      </c>
      <c r="C1442" s="102" t="s">
        <v>6822</v>
      </c>
      <c r="D1442" s="102" t="s">
        <v>4011</v>
      </c>
      <c r="E1442" s="100" t="s">
        <v>5211</v>
      </c>
      <c r="F1442" s="100" t="s">
        <v>5300</v>
      </c>
      <c r="G1442" s="103">
        <v>1</v>
      </c>
      <c r="H1442" s="13">
        <v>150</v>
      </c>
      <c r="I1442" s="106">
        <f t="shared" si="22"/>
        <v>150</v>
      </c>
    </row>
    <row r="1443" spans="1:9">
      <c r="A1443" s="105">
        <v>7325705931729</v>
      </c>
      <c r="B1443" s="100" t="s">
        <v>7570</v>
      </c>
      <c r="C1443" s="102" t="s">
        <v>7571</v>
      </c>
      <c r="D1443" s="102" t="s">
        <v>4011</v>
      </c>
      <c r="E1443" s="100" t="s">
        <v>5312</v>
      </c>
      <c r="F1443" s="100" t="s">
        <v>5313</v>
      </c>
      <c r="G1443" s="103">
        <v>1</v>
      </c>
      <c r="H1443" s="13">
        <v>250</v>
      </c>
      <c r="I1443" s="106">
        <f t="shared" si="22"/>
        <v>250</v>
      </c>
    </row>
    <row r="1444" spans="1:9">
      <c r="A1444" s="105">
        <v>7325705931736</v>
      </c>
      <c r="B1444" s="100" t="s">
        <v>7572</v>
      </c>
      <c r="C1444" s="102" t="s">
        <v>7573</v>
      </c>
      <c r="D1444" s="102" t="s">
        <v>4011</v>
      </c>
      <c r="E1444" s="100" t="s">
        <v>5312</v>
      </c>
      <c r="F1444" s="100" t="s">
        <v>5313</v>
      </c>
      <c r="G1444" s="103">
        <v>1</v>
      </c>
      <c r="H1444" s="13">
        <v>250</v>
      </c>
      <c r="I1444" s="106">
        <f t="shared" si="22"/>
        <v>250</v>
      </c>
    </row>
    <row r="1445" spans="1:9">
      <c r="A1445" s="105">
        <v>7325706548353</v>
      </c>
      <c r="B1445" s="100" t="s">
        <v>319</v>
      </c>
      <c r="C1445" s="102" t="s">
        <v>7574</v>
      </c>
      <c r="D1445" s="102" t="s">
        <v>4011</v>
      </c>
      <c r="E1445" s="100" t="s">
        <v>5312</v>
      </c>
      <c r="F1445" s="100" t="s">
        <v>5318</v>
      </c>
      <c r="G1445" s="103">
        <v>1</v>
      </c>
      <c r="H1445" s="13">
        <v>229.99</v>
      </c>
      <c r="I1445" s="106">
        <f t="shared" si="22"/>
        <v>229.99</v>
      </c>
    </row>
    <row r="1446" spans="1:9">
      <c r="A1446" s="105">
        <v>7325706548377</v>
      </c>
      <c r="B1446" s="100" t="s">
        <v>229</v>
      </c>
      <c r="C1446" s="102" t="s">
        <v>7575</v>
      </c>
      <c r="D1446" s="102" t="s">
        <v>4011</v>
      </c>
      <c r="E1446" s="100" t="s">
        <v>5312</v>
      </c>
      <c r="F1446" s="100" t="s">
        <v>5318</v>
      </c>
      <c r="G1446" s="103">
        <v>2</v>
      </c>
      <c r="H1446" s="13">
        <v>229.99</v>
      </c>
      <c r="I1446" s="106">
        <f t="shared" si="22"/>
        <v>459.98</v>
      </c>
    </row>
    <row r="1447" spans="1:9">
      <c r="A1447" s="105">
        <v>7325706741631</v>
      </c>
      <c r="B1447" s="100" t="s">
        <v>2541</v>
      </c>
      <c r="C1447" s="102" t="s">
        <v>6980</v>
      </c>
      <c r="D1447" s="102" t="s">
        <v>4771</v>
      </c>
      <c r="E1447" s="100" t="s">
        <v>6622</v>
      </c>
      <c r="F1447" s="100" t="s">
        <v>5301</v>
      </c>
      <c r="G1447" s="103">
        <v>1</v>
      </c>
      <c r="H1447" s="13">
        <v>180</v>
      </c>
      <c r="I1447" s="106">
        <f t="shared" si="22"/>
        <v>180</v>
      </c>
    </row>
    <row r="1448" spans="1:9">
      <c r="A1448" s="105">
        <v>7325706741648</v>
      </c>
      <c r="B1448" s="100" t="s">
        <v>6981</v>
      </c>
      <c r="C1448" s="102" t="s">
        <v>6982</v>
      </c>
      <c r="D1448" s="102" t="s">
        <v>4771</v>
      </c>
      <c r="E1448" s="100" t="s">
        <v>6622</v>
      </c>
      <c r="F1448" s="100" t="s">
        <v>5301</v>
      </c>
      <c r="G1448" s="103">
        <v>1</v>
      </c>
      <c r="H1448" s="13">
        <v>180</v>
      </c>
      <c r="I1448" s="106">
        <f t="shared" si="22"/>
        <v>180</v>
      </c>
    </row>
    <row r="1449" spans="1:9">
      <c r="A1449" s="105">
        <v>7325706746674</v>
      </c>
      <c r="B1449" s="100" t="s">
        <v>7576</v>
      </c>
      <c r="C1449" s="102" t="s">
        <v>7577</v>
      </c>
      <c r="D1449" s="102" t="s">
        <v>4771</v>
      </c>
      <c r="E1449" s="100" t="s">
        <v>5312</v>
      </c>
      <c r="F1449" s="100" t="s">
        <v>5318</v>
      </c>
      <c r="G1449" s="103">
        <v>1</v>
      </c>
      <c r="H1449" s="13">
        <v>300</v>
      </c>
      <c r="I1449" s="106">
        <f t="shared" si="22"/>
        <v>300</v>
      </c>
    </row>
    <row r="1450" spans="1:9">
      <c r="A1450" s="105">
        <v>7325706766641</v>
      </c>
      <c r="B1450" s="100" t="s">
        <v>616</v>
      </c>
      <c r="C1450" s="102" t="s">
        <v>7578</v>
      </c>
      <c r="D1450" s="102" t="s">
        <v>4011</v>
      </c>
      <c r="E1450" s="100" t="s">
        <v>5321</v>
      </c>
      <c r="F1450" s="100" t="s">
        <v>5322</v>
      </c>
      <c r="G1450" s="103">
        <v>1</v>
      </c>
      <c r="H1450" s="13">
        <v>380</v>
      </c>
      <c r="I1450" s="106">
        <f t="shared" si="22"/>
        <v>380</v>
      </c>
    </row>
    <row r="1451" spans="1:9">
      <c r="A1451" s="105">
        <v>7325706767389</v>
      </c>
      <c r="B1451" s="100" t="s">
        <v>617</v>
      </c>
      <c r="C1451" s="102" t="s">
        <v>7579</v>
      </c>
      <c r="D1451" s="102" t="s">
        <v>4011</v>
      </c>
      <c r="E1451" s="100" t="s">
        <v>5321</v>
      </c>
      <c r="F1451" s="100" t="s">
        <v>5262</v>
      </c>
      <c r="G1451" s="103">
        <v>1</v>
      </c>
      <c r="H1451" s="13">
        <v>400</v>
      </c>
      <c r="I1451" s="106">
        <f t="shared" si="22"/>
        <v>400</v>
      </c>
    </row>
    <row r="1452" spans="1:9">
      <c r="A1452" s="105">
        <v>7325706767396</v>
      </c>
      <c r="B1452" s="100" t="s">
        <v>3329</v>
      </c>
      <c r="C1452" s="102" t="s">
        <v>7580</v>
      </c>
      <c r="D1452" s="102" t="s">
        <v>4011</v>
      </c>
      <c r="E1452" s="100" t="s">
        <v>5321</v>
      </c>
      <c r="F1452" s="100" t="s">
        <v>5262</v>
      </c>
      <c r="G1452" s="103">
        <v>1</v>
      </c>
      <c r="H1452" s="13">
        <v>400</v>
      </c>
      <c r="I1452" s="106">
        <f t="shared" si="22"/>
        <v>400</v>
      </c>
    </row>
    <row r="1453" spans="1:9">
      <c r="A1453" s="105">
        <v>7325706769550</v>
      </c>
      <c r="B1453" s="100" t="s">
        <v>7186</v>
      </c>
      <c r="C1453" s="102" t="s">
        <v>7187</v>
      </c>
      <c r="D1453" s="102" t="s">
        <v>4011</v>
      </c>
      <c r="E1453" s="100" t="s">
        <v>5312</v>
      </c>
      <c r="F1453" s="100" t="s">
        <v>5316</v>
      </c>
      <c r="G1453" s="103">
        <v>6</v>
      </c>
      <c r="H1453" s="13">
        <v>400</v>
      </c>
      <c r="I1453" s="106">
        <f t="shared" si="22"/>
        <v>2400</v>
      </c>
    </row>
    <row r="1454" spans="1:9">
      <c r="A1454" s="105">
        <v>7325706823566</v>
      </c>
      <c r="B1454" s="100" t="s">
        <v>2793</v>
      </c>
      <c r="C1454" s="102" t="s">
        <v>7581</v>
      </c>
      <c r="D1454" s="102" t="s">
        <v>4011</v>
      </c>
      <c r="E1454" s="100" t="s">
        <v>5312</v>
      </c>
      <c r="F1454" s="100" t="s">
        <v>5315</v>
      </c>
      <c r="G1454" s="103">
        <v>1</v>
      </c>
      <c r="H1454" s="13">
        <v>500</v>
      </c>
      <c r="I1454" s="106">
        <f t="shared" si="22"/>
        <v>500</v>
      </c>
    </row>
    <row r="1455" spans="1:9">
      <c r="A1455" s="105">
        <v>7325706921644</v>
      </c>
      <c r="B1455" s="100" t="s">
        <v>7582</v>
      </c>
      <c r="C1455" s="102" t="s">
        <v>7583</v>
      </c>
      <c r="D1455" s="102" t="s">
        <v>4011</v>
      </c>
      <c r="E1455" s="100" t="s">
        <v>5312</v>
      </c>
      <c r="F1455" s="100" t="s">
        <v>5313</v>
      </c>
      <c r="G1455" s="103">
        <v>1</v>
      </c>
      <c r="H1455" s="13">
        <v>260</v>
      </c>
      <c r="I1455" s="106">
        <f t="shared" si="22"/>
        <v>260</v>
      </c>
    </row>
    <row r="1456" spans="1:9">
      <c r="A1456" s="105">
        <v>7325705728893</v>
      </c>
      <c r="B1456" s="100" t="s">
        <v>2525</v>
      </c>
      <c r="C1456" s="102" t="s">
        <v>7004</v>
      </c>
      <c r="D1456" s="102" t="s">
        <v>4771</v>
      </c>
      <c r="E1456" s="100" t="s">
        <v>5237</v>
      </c>
      <c r="F1456" s="100" t="s">
        <v>5277</v>
      </c>
      <c r="G1456" s="103">
        <v>4</v>
      </c>
      <c r="H1456" s="13">
        <v>40</v>
      </c>
      <c r="I1456" s="106">
        <f t="shared" si="22"/>
        <v>160</v>
      </c>
    </row>
    <row r="1457" spans="1:9">
      <c r="A1457" s="105">
        <v>7325705728909</v>
      </c>
      <c r="B1457" s="100" t="s">
        <v>2524</v>
      </c>
      <c r="C1457" s="102" t="s">
        <v>7005</v>
      </c>
      <c r="D1457" s="102" t="s">
        <v>4771</v>
      </c>
      <c r="E1457" s="100" t="s">
        <v>5237</v>
      </c>
      <c r="F1457" s="100" t="s">
        <v>5277</v>
      </c>
      <c r="G1457" s="103">
        <v>1</v>
      </c>
      <c r="H1457" s="13">
        <v>40</v>
      </c>
      <c r="I1457" s="106">
        <f t="shared" si="22"/>
        <v>40</v>
      </c>
    </row>
    <row r="1458" spans="1:9">
      <c r="A1458" s="105">
        <v>7325705729036</v>
      </c>
      <c r="B1458" s="100" t="s">
        <v>3167</v>
      </c>
      <c r="C1458" s="102" t="s">
        <v>7012</v>
      </c>
      <c r="D1458" s="102" t="s">
        <v>4771</v>
      </c>
      <c r="E1458" s="100" t="s">
        <v>5237</v>
      </c>
      <c r="F1458" s="100" t="s">
        <v>5277</v>
      </c>
      <c r="G1458" s="103">
        <v>4</v>
      </c>
      <c r="H1458" s="13">
        <v>40</v>
      </c>
      <c r="I1458" s="106">
        <f t="shared" si="22"/>
        <v>160</v>
      </c>
    </row>
    <row r="1459" spans="1:9">
      <c r="A1459" s="105">
        <v>7325705931705</v>
      </c>
      <c r="B1459" s="100" t="s">
        <v>7584</v>
      </c>
      <c r="C1459" s="102" t="s">
        <v>7585</v>
      </c>
      <c r="D1459" s="102" t="s">
        <v>4011</v>
      </c>
      <c r="E1459" s="100" t="s">
        <v>5312</v>
      </c>
      <c r="F1459" s="100" t="s">
        <v>5313</v>
      </c>
      <c r="G1459" s="103">
        <v>3</v>
      </c>
      <c r="H1459" s="13">
        <v>250</v>
      </c>
      <c r="I1459" s="106">
        <f t="shared" si="22"/>
        <v>750</v>
      </c>
    </row>
    <row r="1460" spans="1:9">
      <c r="A1460" s="105">
        <v>7325706449254</v>
      </c>
      <c r="B1460" s="100" t="s">
        <v>7586</v>
      </c>
      <c r="C1460" s="102" t="s">
        <v>7587</v>
      </c>
      <c r="D1460" s="102" t="s">
        <v>4771</v>
      </c>
      <c r="E1460" s="100" t="s">
        <v>5312</v>
      </c>
      <c r="F1460" s="100" t="s">
        <v>5313</v>
      </c>
      <c r="G1460" s="103">
        <v>1</v>
      </c>
      <c r="H1460" s="13">
        <v>279.99</v>
      </c>
      <c r="I1460" s="106">
        <f t="shared" si="22"/>
        <v>279.99</v>
      </c>
    </row>
    <row r="1461" spans="1:9">
      <c r="A1461" s="105">
        <v>7325706642631</v>
      </c>
      <c r="B1461" s="100" t="s">
        <v>140</v>
      </c>
      <c r="C1461" s="102" t="s">
        <v>7588</v>
      </c>
      <c r="D1461" s="102" t="s">
        <v>4771</v>
      </c>
      <c r="E1461" s="100" t="s">
        <v>5279</v>
      </c>
      <c r="F1461" s="100" t="s">
        <v>5341</v>
      </c>
      <c r="G1461" s="103">
        <v>2</v>
      </c>
      <c r="H1461" s="13">
        <v>149.99</v>
      </c>
      <c r="I1461" s="106">
        <f t="shared" si="22"/>
        <v>299.98</v>
      </c>
    </row>
    <row r="1462" spans="1:9">
      <c r="A1462" s="105">
        <v>7325706680084</v>
      </c>
      <c r="B1462" s="100" t="s">
        <v>2218</v>
      </c>
      <c r="C1462" s="102" t="s">
        <v>7589</v>
      </c>
      <c r="D1462" s="102" t="s">
        <v>4771</v>
      </c>
      <c r="E1462" s="100" t="s">
        <v>5339</v>
      </c>
      <c r="F1462" s="100" t="s">
        <v>5355</v>
      </c>
      <c r="G1462" s="103">
        <v>2</v>
      </c>
      <c r="H1462" s="13">
        <v>190</v>
      </c>
      <c r="I1462" s="106">
        <f t="shared" si="22"/>
        <v>380</v>
      </c>
    </row>
    <row r="1463" spans="1:9">
      <c r="A1463" s="105">
        <v>7325706724320</v>
      </c>
      <c r="B1463" s="100" t="s">
        <v>3521</v>
      </c>
      <c r="C1463" s="102" t="s">
        <v>7590</v>
      </c>
      <c r="D1463" s="102" t="s">
        <v>4771</v>
      </c>
      <c r="E1463" s="100" t="s">
        <v>5211</v>
      </c>
      <c r="F1463" s="100" t="s">
        <v>5309</v>
      </c>
      <c r="G1463" s="103">
        <v>1</v>
      </c>
      <c r="H1463" s="13">
        <v>120</v>
      </c>
      <c r="I1463" s="106">
        <f t="shared" si="22"/>
        <v>120</v>
      </c>
    </row>
    <row r="1464" spans="1:9">
      <c r="A1464" s="105">
        <v>7325706724337</v>
      </c>
      <c r="B1464" s="100" t="s">
        <v>2172</v>
      </c>
      <c r="C1464" s="102" t="s">
        <v>7591</v>
      </c>
      <c r="D1464" s="102" t="s">
        <v>4771</v>
      </c>
      <c r="E1464" s="100" t="s">
        <v>5211</v>
      </c>
      <c r="F1464" s="100" t="s">
        <v>5309</v>
      </c>
      <c r="G1464" s="103">
        <v>1</v>
      </c>
      <c r="H1464" s="13">
        <v>120</v>
      </c>
      <c r="I1464" s="106">
        <f t="shared" si="22"/>
        <v>120</v>
      </c>
    </row>
    <row r="1465" spans="1:9">
      <c r="A1465" s="105">
        <v>7325706724351</v>
      </c>
      <c r="B1465" s="100" t="s">
        <v>3213</v>
      </c>
      <c r="C1465" s="102" t="s">
        <v>7592</v>
      </c>
      <c r="D1465" s="102" t="s">
        <v>4771</v>
      </c>
      <c r="E1465" s="100" t="s">
        <v>5211</v>
      </c>
      <c r="F1465" s="100" t="s">
        <v>5309</v>
      </c>
      <c r="G1465" s="103">
        <v>1</v>
      </c>
      <c r="H1465" s="13">
        <v>120</v>
      </c>
      <c r="I1465" s="106">
        <f t="shared" si="22"/>
        <v>120</v>
      </c>
    </row>
    <row r="1466" spans="1:9">
      <c r="A1466" s="105">
        <v>7325706724368</v>
      </c>
      <c r="B1466" s="100" t="s">
        <v>3215</v>
      </c>
      <c r="C1466" s="102" t="s">
        <v>7593</v>
      </c>
      <c r="D1466" s="102" t="s">
        <v>4771</v>
      </c>
      <c r="E1466" s="100" t="s">
        <v>5211</v>
      </c>
      <c r="F1466" s="100" t="s">
        <v>5309</v>
      </c>
      <c r="G1466" s="103">
        <v>1</v>
      </c>
      <c r="H1466" s="13">
        <v>120</v>
      </c>
      <c r="I1466" s="106">
        <f t="shared" si="22"/>
        <v>120</v>
      </c>
    </row>
    <row r="1467" spans="1:9">
      <c r="A1467" s="105">
        <v>7325706730376</v>
      </c>
      <c r="B1467" s="100" t="s">
        <v>7594</v>
      </c>
      <c r="C1467" s="102" t="s">
        <v>7595</v>
      </c>
      <c r="D1467" s="102" t="s">
        <v>4771</v>
      </c>
      <c r="E1467" s="100" t="s">
        <v>5237</v>
      </c>
      <c r="F1467" s="100" t="s">
        <v>5291</v>
      </c>
      <c r="G1467" s="103">
        <v>1</v>
      </c>
      <c r="H1467" s="13">
        <v>140</v>
      </c>
      <c r="I1467" s="106">
        <f t="shared" si="22"/>
        <v>140</v>
      </c>
    </row>
    <row r="1468" spans="1:9">
      <c r="A1468" s="105">
        <v>7325706730413</v>
      </c>
      <c r="B1468" s="100" t="s">
        <v>1192</v>
      </c>
      <c r="C1468" s="102" t="s">
        <v>7596</v>
      </c>
      <c r="D1468" s="102" t="s">
        <v>4771</v>
      </c>
      <c r="E1468" s="100" t="s">
        <v>5237</v>
      </c>
      <c r="F1468" s="100" t="s">
        <v>5291</v>
      </c>
      <c r="G1468" s="103">
        <v>1</v>
      </c>
      <c r="H1468" s="13">
        <v>140</v>
      </c>
      <c r="I1468" s="106">
        <f t="shared" si="22"/>
        <v>140</v>
      </c>
    </row>
    <row r="1469" spans="1:9">
      <c r="A1469" s="105">
        <v>7325706737399</v>
      </c>
      <c r="B1469" s="100" t="s">
        <v>6470</v>
      </c>
      <c r="C1469" s="102" t="s">
        <v>6471</v>
      </c>
      <c r="D1469" s="102" t="s">
        <v>4771</v>
      </c>
      <c r="E1469" s="100" t="s">
        <v>5211</v>
      </c>
      <c r="F1469" s="100" t="s">
        <v>5309</v>
      </c>
      <c r="G1469" s="103">
        <v>1</v>
      </c>
      <c r="H1469" s="13">
        <v>140</v>
      </c>
      <c r="I1469" s="106">
        <f t="shared" si="22"/>
        <v>140</v>
      </c>
    </row>
    <row r="1470" spans="1:9">
      <c r="A1470" s="105">
        <v>7325706737405</v>
      </c>
      <c r="B1470" s="100" t="s">
        <v>6472</v>
      </c>
      <c r="C1470" s="102" t="s">
        <v>6473</v>
      </c>
      <c r="D1470" s="102" t="s">
        <v>4771</v>
      </c>
      <c r="E1470" s="100" t="s">
        <v>5211</v>
      </c>
      <c r="F1470" s="100" t="s">
        <v>5309</v>
      </c>
      <c r="G1470" s="103">
        <v>2</v>
      </c>
      <c r="H1470" s="13">
        <v>140</v>
      </c>
      <c r="I1470" s="106">
        <f t="shared" si="22"/>
        <v>280</v>
      </c>
    </row>
    <row r="1471" spans="1:9">
      <c r="A1471" s="105">
        <v>7325706737474</v>
      </c>
      <c r="B1471" s="100" t="s">
        <v>6482</v>
      </c>
      <c r="C1471" s="102" t="s">
        <v>6483</v>
      </c>
      <c r="D1471" s="102" t="s">
        <v>4771</v>
      </c>
      <c r="E1471" s="100" t="s">
        <v>5211</v>
      </c>
      <c r="F1471" s="100" t="s">
        <v>5309</v>
      </c>
      <c r="G1471" s="103">
        <v>2</v>
      </c>
      <c r="H1471" s="13">
        <v>140</v>
      </c>
      <c r="I1471" s="106">
        <f t="shared" si="22"/>
        <v>280</v>
      </c>
    </row>
    <row r="1472" spans="1:9">
      <c r="A1472" s="105">
        <v>7325706737481</v>
      </c>
      <c r="B1472" s="100" t="s">
        <v>6484</v>
      </c>
      <c r="C1472" s="102" t="s">
        <v>6485</v>
      </c>
      <c r="D1472" s="102" t="s">
        <v>4771</v>
      </c>
      <c r="E1472" s="100" t="s">
        <v>5211</v>
      </c>
      <c r="F1472" s="100" t="s">
        <v>5309</v>
      </c>
      <c r="G1472" s="103">
        <v>1</v>
      </c>
      <c r="H1472" s="13">
        <v>140</v>
      </c>
      <c r="I1472" s="106">
        <f t="shared" si="22"/>
        <v>140</v>
      </c>
    </row>
    <row r="1473" spans="1:9">
      <c r="A1473" s="105">
        <v>7325706739928</v>
      </c>
      <c r="B1473" s="100" t="s">
        <v>2590</v>
      </c>
      <c r="C1473" s="102" t="s">
        <v>7597</v>
      </c>
      <c r="D1473" s="102" t="s">
        <v>4771</v>
      </c>
      <c r="E1473" s="100" t="s">
        <v>5211</v>
      </c>
      <c r="F1473" s="100" t="s">
        <v>5301</v>
      </c>
      <c r="G1473" s="103">
        <v>2</v>
      </c>
      <c r="H1473" s="13">
        <v>130</v>
      </c>
      <c r="I1473" s="106">
        <f t="shared" si="22"/>
        <v>260</v>
      </c>
    </row>
    <row r="1474" spans="1:9">
      <c r="A1474" s="105">
        <v>7325706739935</v>
      </c>
      <c r="B1474" s="100" t="s">
        <v>2586</v>
      </c>
      <c r="C1474" s="102" t="s">
        <v>7598</v>
      </c>
      <c r="D1474" s="102" t="s">
        <v>4771</v>
      </c>
      <c r="E1474" s="100" t="s">
        <v>5211</v>
      </c>
      <c r="F1474" s="100" t="s">
        <v>5301</v>
      </c>
      <c r="G1474" s="103">
        <v>1</v>
      </c>
      <c r="H1474" s="13">
        <v>130</v>
      </c>
      <c r="I1474" s="106">
        <f t="shared" si="22"/>
        <v>130</v>
      </c>
    </row>
    <row r="1475" spans="1:9">
      <c r="A1475" s="105">
        <v>7325706739966</v>
      </c>
      <c r="B1475" s="100" t="s">
        <v>2587</v>
      </c>
      <c r="C1475" s="102" t="s">
        <v>7599</v>
      </c>
      <c r="D1475" s="102" t="s">
        <v>4771</v>
      </c>
      <c r="E1475" s="100" t="s">
        <v>5211</v>
      </c>
      <c r="F1475" s="100" t="s">
        <v>5301</v>
      </c>
      <c r="G1475" s="103">
        <v>1</v>
      </c>
      <c r="H1475" s="13">
        <v>130</v>
      </c>
      <c r="I1475" s="106">
        <f t="shared" si="22"/>
        <v>130</v>
      </c>
    </row>
    <row r="1476" spans="1:9">
      <c r="A1476" s="105">
        <v>7325706741365</v>
      </c>
      <c r="B1476" s="100" t="s">
        <v>7600</v>
      </c>
      <c r="C1476" s="102" t="s">
        <v>7601</v>
      </c>
      <c r="D1476" s="102" t="s">
        <v>4771</v>
      </c>
      <c r="E1476" s="100" t="s">
        <v>5211</v>
      </c>
      <c r="F1476" s="100" t="s">
        <v>5301</v>
      </c>
      <c r="G1476" s="103">
        <v>1</v>
      </c>
      <c r="H1476" s="13">
        <v>100</v>
      </c>
      <c r="I1476" s="106">
        <f t="shared" si="22"/>
        <v>100</v>
      </c>
    </row>
    <row r="1477" spans="1:9">
      <c r="A1477" s="105">
        <v>7325706741440</v>
      </c>
      <c r="B1477" s="100" t="s">
        <v>2585</v>
      </c>
      <c r="C1477" s="102" t="s">
        <v>6493</v>
      </c>
      <c r="D1477" s="102" t="s">
        <v>4771</v>
      </c>
      <c r="E1477" s="100" t="s">
        <v>5211</v>
      </c>
      <c r="F1477" s="100" t="s">
        <v>5301</v>
      </c>
      <c r="G1477" s="103">
        <v>1</v>
      </c>
      <c r="H1477" s="13">
        <v>100</v>
      </c>
      <c r="I1477" s="106">
        <f t="shared" ref="I1477:I1540" si="23">H1477*G1477</f>
        <v>100</v>
      </c>
    </row>
    <row r="1478" spans="1:9">
      <c r="A1478" s="105">
        <v>7325706741648</v>
      </c>
      <c r="B1478" s="100" t="s">
        <v>6981</v>
      </c>
      <c r="C1478" s="102" t="s">
        <v>6982</v>
      </c>
      <c r="D1478" s="102" t="s">
        <v>4771</v>
      </c>
      <c r="E1478" s="100" t="s">
        <v>6622</v>
      </c>
      <c r="F1478" s="100" t="s">
        <v>5301</v>
      </c>
      <c r="G1478" s="103">
        <v>1</v>
      </c>
      <c r="H1478" s="13">
        <v>180</v>
      </c>
      <c r="I1478" s="106">
        <f t="shared" si="23"/>
        <v>180</v>
      </c>
    </row>
    <row r="1479" spans="1:9">
      <c r="A1479" s="105">
        <v>7325706741655</v>
      </c>
      <c r="B1479" s="100" t="s">
        <v>7602</v>
      </c>
      <c r="C1479" s="102" t="s">
        <v>7603</v>
      </c>
      <c r="D1479" s="102" t="s">
        <v>4771</v>
      </c>
      <c r="E1479" s="100" t="s">
        <v>6622</v>
      </c>
      <c r="F1479" s="100" t="s">
        <v>5301</v>
      </c>
      <c r="G1479" s="103">
        <v>1</v>
      </c>
      <c r="H1479" s="13">
        <v>180</v>
      </c>
      <c r="I1479" s="106">
        <f t="shared" si="23"/>
        <v>180</v>
      </c>
    </row>
    <row r="1480" spans="1:9">
      <c r="A1480" s="105">
        <v>7325706746254</v>
      </c>
      <c r="B1480" s="100" t="s">
        <v>2656</v>
      </c>
      <c r="C1480" s="102" t="s">
        <v>7604</v>
      </c>
      <c r="D1480" s="102" t="s">
        <v>4771</v>
      </c>
      <c r="E1480" s="100" t="s">
        <v>6622</v>
      </c>
      <c r="F1480" s="100" t="s">
        <v>5319</v>
      </c>
      <c r="G1480" s="103">
        <v>1</v>
      </c>
      <c r="H1480" s="13">
        <v>350</v>
      </c>
      <c r="I1480" s="106">
        <f t="shared" si="23"/>
        <v>350</v>
      </c>
    </row>
    <row r="1481" spans="1:9">
      <c r="A1481" s="105">
        <v>7325706769543</v>
      </c>
      <c r="B1481" s="100" t="s">
        <v>7184</v>
      </c>
      <c r="C1481" s="102" t="s">
        <v>7185</v>
      </c>
      <c r="D1481" s="102" t="s">
        <v>4011</v>
      </c>
      <c r="E1481" s="100" t="s">
        <v>5312</v>
      </c>
      <c r="F1481" s="100" t="s">
        <v>5316</v>
      </c>
      <c r="G1481" s="103">
        <v>3</v>
      </c>
      <c r="H1481" s="13">
        <v>400</v>
      </c>
      <c r="I1481" s="106">
        <f t="shared" si="23"/>
        <v>1200</v>
      </c>
    </row>
    <row r="1482" spans="1:9">
      <c r="A1482" s="105">
        <v>7325706777074</v>
      </c>
      <c r="B1482" s="100" t="s">
        <v>7605</v>
      </c>
      <c r="C1482" s="102" t="s">
        <v>7606</v>
      </c>
      <c r="D1482" s="102" t="s">
        <v>4771</v>
      </c>
      <c r="E1482" s="100" t="s">
        <v>5321</v>
      </c>
      <c r="F1482" s="100" t="s">
        <v>5322</v>
      </c>
      <c r="G1482" s="103">
        <v>1</v>
      </c>
      <c r="H1482" s="13">
        <v>280</v>
      </c>
      <c r="I1482" s="106">
        <f t="shared" si="23"/>
        <v>280</v>
      </c>
    </row>
    <row r="1483" spans="1:9">
      <c r="A1483" s="105">
        <v>7325706836313</v>
      </c>
      <c r="B1483" s="100" t="s">
        <v>7607</v>
      </c>
      <c r="C1483" s="102" t="s">
        <v>7608</v>
      </c>
      <c r="D1483" s="102" t="s">
        <v>4011</v>
      </c>
      <c r="E1483" s="100" t="s">
        <v>5312</v>
      </c>
      <c r="F1483" s="100" t="s">
        <v>5313</v>
      </c>
      <c r="G1483" s="103">
        <v>3</v>
      </c>
      <c r="H1483" s="13">
        <v>250</v>
      </c>
      <c r="I1483" s="106">
        <f t="shared" si="23"/>
        <v>750</v>
      </c>
    </row>
    <row r="1484" spans="1:9">
      <c r="A1484" s="105">
        <v>7325706836405</v>
      </c>
      <c r="B1484" s="100" t="s">
        <v>7146</v>
      </c>
      <c r="C1484" s="102" t="s">
        <v>7147</v>
      </c>
      <c r="D1484" s="102" t="s">
        <v>4011</v>
      </c>
      <c r="E1484" s="100" t="s">
        <v>5312</v>
      </c>
      <c r="F1484" s="100" t="s">
        <v>5313</v>
      </c>
      <c r="G1484" s="103">
        <v>2</v>
      </c>
      <c r="H1484" s="13">
        <v>250</v>
      </c>
      <c r="I1484" s="106">
        <f t="shared" si="23"/>
        <v>500</v>
      </c>
    </row>
    <row r="1485" spans="1:9">
      <c r="A1485" s="105">
        <v>7325706844028</v>
      </c>
      <c r="B1485" s="100" t="s">
        <v>7609</v>
      </c>
      <c r="C1485" s="102" t="s">
        <v>7610</v>
      </c>
      <c r="D1485" s="102" t="s">
        <v>4771</v>
      </c>
      <c r="E1485" s="100" t="s">
        <v>5339</v>
      </c>
      <c r="F1485" s="100" t="s">
        <v>5355</v>
      </c>
      <c r="G1485" s="103">
        <v>2</v>
      </c>
      <c r="H1485" s="13">
        <v>170</v>
      </c>
      <c r="I1485" s="106">
        <f t="shared" si="23"/>
        <v>340</v>
      </c>
    </row>
    <row r="1486" spans="1:9">
      <c r="A1486" s="105">
        <v>7325706844035</v>
      </c>
      <c r="B1486" s="100" t="s">
        <v>7611</v>
      </c>
      <c r="C1486" s="102" t="s">
        <v>7612</v>
      </c>
      <c r="D1486" s="102" t="s">
        <v>4771</v>
      </c>
      <c r="E1486" s="100" t="s">
        <v>5339</v>
      </c>
      <c r="F1486" s="100" t="s">
        <v>5355</v>
      </c>
      <c r="G1486" s="103">
        <v>1</v>
      </c>
      <c r="H1486" s="13">
        <v>170</v>
      </c>
      <c r="I1486" s="106">
        <f t="shared" si="23"/>
        <v>170</v>
      </c>
    </row>
    <row r="1487" spans="1:9">
      <c r="A1487" s="105">
        <v>7325706863142</v>
      </c>
      <c r="B1487" s="100" t="s">
        <v>3877</v>
      </c>
      <c r="C1487" s="102" t="s">
        <v>7613</v>
      </c>
      <c r="D1487" s="102" t="s">
        <v>4771</v>
      </c>
      <c r="E1487" s="100" t="s">
        <v>5321</v>
      </c>
      <c r="F1487" s="100" t="s">
        <v>5358</v>
      </c>
      <c r="G1487" s="103">
        <v>1</v>
      </c>
      <c r="H1487" s="13">
        <v>280</v>
      </c>
      <c r="I1487" s="106">
        <f t="shared" si="23"/>
        <v>280</v>
      </c>
    </row>
    <row r="1488" spans="1:9">
      <c r="A1488" s="105">
        <v>7325706869748</v>
      </c>
      <c r="B1488" s="100" t="s">
        <v>3138</v>
      </c>
      <c r="C1488" s="102" t="s">
        <v>7614</v>
      </c>
      <c r="D1488" s="102" t="s">
        <v>4771</v>
      </c>
      <c r="E1488" s="100" t="s">
        <v>5259</v>
      </c>
      <c r="F1488" s="100" t="s">
        <v>5259</v>
      </c>
      <c r="G1488" s="103">
        <v>1</v>
      </c>
      <c r="H1488" s="13">
        <v>150</v>
      </c>
      <c r="I1488" s="106">
        <f t="shared" si="23"/>
        <v>150</v>
      </c>
    </row>
    <row r="1489" spans="1:9">
      <c r="A1489" s="105">
        <v>7325706869755</v>
      </c>
      <c r="B1489" s="100" t="s">
        <v>1653</v>
      </c>
      <c r="C1489" s="102" t="s">
        <v>7615</v>
      </c>
      <c r="D1489" s="102" t="s">
        <v>4771</v>
      </c>
      <c r="E1489" s="100" t="s">
        <v>5259</v>
      </c>
      <c r="F1489" s="100" t="s">
        <v>5259</v>
      </c>
      <c r="G1489" s="103">
        <v>2</v>
      </c>
      <c r="H1489" s="13">
        <v>150</v>
      </c>
      <c r="I1489" s="106">
        <f t="shared" si="23"/>
        <v>300</v>
      </c>
    </row>
    <row r="1490" spans="1:9">
      <c r="A1490" s="105">
        <v>7325707094446</v>
      </c>
      <c r="B1490" s="100" t="s">
        <v>7616</v>
      </c>
      <c r="C1490" s="102" t="s">
        <v>7617</v>
      </c>
      <c r="D1490" s="102" t="s">
        <v>4771</v>
      </c>
      <c r="E1490" s="100" t="s">
        <v>5211</v>
      </c>
      <c r="F1490" s="100" t="s">
        <v>5301</v>
      </c>
      <c r="G1490" s="103">
        <v>1</v>
      </c>
      <c r="H1490" s="13">
        <v>150</v>
      </c>
      <c r="I1490" s="106">
        <f t="shared" si="23"/>
        <v>150</v>
      </c>
    </row>
    <row r="1491" spans="1:9">
      <c r="A1491" s="105">
        <v>7325707094453</v>
      </c>
      <c r="B1491" s="100" t="s">
        <v>7073</v>
      </c>
      <c r="C1491" s="102" t="s">
        <v>7074</v>
      </c>
      <c r="D1491" s="102" t="s">
        <v>4771</v>
      </c>
      <c r="E1491" s="100" t="s">
        <v>5211</v>
      </c>
      <c r="F1491" s="100" t="s">
        <v>5301</v>
      </c>
      <c r="G1491" s="103">
        <v>1</v>
      </c>
      <c r="H1491" s="13">
        <v>150</v>
      </c>
      <c r="I1491" s="106">
        <f t="shared" si="23"/>
        <v>150</v>
      </c>
    </row>
    <row r="1492" spans="1:9">
      <c r="A1492" s="105">
        <v>7325707377709</v>
      </c>
      <c r="B1492" s="100" t="s">
        <v>7618</v>
      </c>
      <c r="C1492" s="102" t="s">
        <v>7619</v>
      </c>
      <c r="D1492" s="102" t="s">
        <v>4771</v>
      </c>
      <c r="E1492" s="100" t="s">
        <v>5237</v>
      </c>
      <c r="F1492" s="100" t="s">
        <v>5292</v>
      </c>
      <c r="G1492" s="103">
        <v>1</v>
      </c>
      <c r="H1492" s="13">
        <v>110</v>
      </c>
      <c r="I1492" s="106">
        <f t="shared" si="23"/>
        <v>110</v>
      </c>
    </row>
    <row r="1493" spans="1:9">
      <c r="A1493" s="105">
        <v>7325707378737</v>
      </c>
      <c r="B1493" s="100" t="s">
        <v>7620</v>
      </c>
      <c r="C1493" s="102" t="s">
        <v>7621</v>
      </c>
      <c r="D1493" s="102" t="s">
        <v>4771</v>
      </c>
      <c r="E1493" s="100" t="s">
        <v>5211</v>
      </c>
      <c r="F1493" s="100" t="s">
        <v>5280</v>
      </c>
      <c r="G1493" s="103">
        <v>1</v>
      </c>
      <c r="H1493" s="13">
        <v>130</v>
      </c>
      <c r="I1493" s="106">
        <f t="shared" si="23"/>
        <v>130</v>
      </c>
    </row>
    <row r="1494" spans="1:9">
      <c r="A1494" s="105">
        <v>4056734671326</v>
      </c>
      <c r="B1494" s="100" t="s">
        <v>7622</v>
      </c>
      <c r="C1494" s="102" t="s">
        <v>7623</v>
      </c>
      <c r="D1494" s="102" t="s">
        <v>7624</v>
      </c>
      <c r="E1494" s="100" t="s">
        <v>7624</v>
      </c>
      <c r="F1494" s="100" t="s">
        <v>7625</v>
      </c>
      <c r="G1494" s="103">
        <v>1</v>
      </c>
      <c r="H1494" s="13">
        <v>120</v>
      </c>
      <c r="I1494" s="106">
        <f t="shared" si="23"/>
        <v>120</v>
      </c>
    </row>
    <row r="1495" spans="1:9">
      <c r="A1495" s="105">
        <v>4056734676888</v>
      </c>
      <c r="B1495" s="100" t="s">
        <v>7626</v>
      </c>
      <c r="C1495" s="102" t="s">
        <v>7627</v>
      </c>
      <c r="D1495" s="102" t="s">
        <v>7624</v>
      </c>
      <c r="E1495" s="100" t="s">
        <v>7624</v>
      </c>
      <c r="F1495" s="100" t="s">
        <v>7625</v>
      </c>
      <c r="G1495" s="103">
        <v>1</v>
      </c>
      <c r="H1495" s="13">
        <v>230</v>
      </c>
      <c r="I1495" s="106">
        <f t="shared" si="23"/>
        <v>230</v>
      </c>
    </row>
    <row r="1496" spans="1:9">
      <c r="A1496" s="105">
        <v>7325705576852</v>
      </c>
      <c r="B1496" s="100" t="s">
        <v>7628</v>
      </c>
      <c r="C1496" s="102" t="s">
        <v>7629</v>
      </c>
      <c r="D1496" s="102" t="s">
        <v>4771</v>
      </c>
      <c r="E1496" s="100" t="s">
        <v>5237</v>
      </c>
      <c r="F1496" s="100" t="s">
        <v>5239</v>
      </c>
      <c r="G1496" s="103">
        <v>2</v>
      </c>
      <c r="H1496" s="13">
        <v>130</v>
      </c>
      <c r="I1496" s="106">
        <f t="shared" si="23"/>
        <v>260</v>
      </c>
    </row>
    <row r="1497" spans="1:9">
      <c r="A1497" s="105">
        <v>7325706632649</v>
      </c>
      <c r="B1497" s="100" t="s">
        <v>7630</v>
      </c>
      <c r="C1497" s="102" t="s">
        <v>7631</v>
      </c>
      <c r="D1497" s="102" t="s">
        <v>4771</v>
      </c>
      <c r="E1497" s="100" t="s">
        <v>5261</v>
      </c>
      <c r="F1497" s="100" t="s">
        <v>4593</v>
      </c>
      <c r="G1497" s="103">
        <v>1</v>
      </c>
      <c r="H1497" s="13">
        <v>119.99</v>
      </c>
      <c r="I1497" s="106">
        <f t="shared" si="23"/>
        <v>119.99</v>
      </c>
    </row>
    <row r="1498" spans="1:9">
      <c r="A1498" s="105">
        <v>7325706632656</v>
      </c>
      <c r="B1498" s="100" t="s">
        <v>7632</v>
      </c>
      <c r="C1498" s="102" t="s">
        <v>7633</v>
      </c>
      <c r="D1498" s="102" t="s">
        <v>4771</v>
      </c>
      <c r="E1498" s="100" t="s">
        <v>5261</v>
      </c>
      <c r="F1498" s="100" t="s">
        <v>4593</v>
      </c>
      <c r="G1498" s="103">
        <v>1</v>
      </c>
      <c r="H1498" s="13">
        <v>119.99</v>
      </c>
      <c r="I1498" s="106">
        <f t="shared" si="23"/>
        <v>119.99</v>
      </c>
    </row>
    <row r="1499" spans="1:9">
      <c r="A1499" s="105">
        <v>7325706633509</v>
      </c>
      <c r="B1499" s="100" t="s">
        <v>1606</v>
      </c>
      <c r="C1499" s="102" t="s">
        <v>7634</v>
      </c>
      <c r="D1499" s="102" t="s">
        <v>4771</v>
      </c>
      <c r="E1499" s="100" t="s">
        <v>5261</v>
      </c>
      <c r="F1499" s="100" t="s">
        <v>5262</v>
      </c>
      <c r="G1499" s="103">
        <v>1</v>
      </c>
      <c r="H1499" s="13">
        <v>119.99</v>
      </c>
      <c r="I1499" s="106">
        <f t="shared" si="23"/>
        <v>119.99</v>
      </c>
    </row>
    <row r="1500" spans="1:9">
      <c r="A1500" s="105">
        <v>7325706724320</v>
      </c>
      <c r="B1500" s="100" t="s">
        <v>3521</v>
      </c>
      <c r="C1500" s="102" t="s">
        <v>7590</v>
      </c>
      <c r="D1500" s="102" t="s">
        <v>4771</v>
      </c>
      <c r="E1500" s="100" t="s">
        <v>5211</v>
      </c>
      <c r="F1500" s="100" t="s">
        <v>5309</v>
      </c>
      <c r="G1500" s="103">
        <v>3</v>
      </c>
      <c r="H1500" s="13">
        <v>120</v>
      </c>
      <c r="I1500" s="106">
        <f t="shared" si="23"/>
        <v>360</v>
      </c>
    </row>
    <row r="1501" spans="1:9">
      <c r="A1501" s="105">
        <v>7325706724337</v>
      </c>
      <c r="B1501" s="100" t="s">
        <v>2172</v>
      </c>
      <c r="C1501" s="102" t="s">
        <v>7591</v>
      </c>
      <c r="D1501" s="102" t="s">
        <v>4771</v>
      </c>
      <c r="E1501" s="100" t="s">
        <v>5211</v>
      </c>
      <c r="F1501" s="100" t="s">
        <v>5309</v>
      </c>
      <c r="G1501" s="103">
        <v>1</v>
      </c>
      <c r="H1501" s="13">
        <v>120</v>
      </c>
      <c r="I1501" s="106">
        <f t="shared" si="23"/>
        <v>120</v>
      </c>
    </row>
    <row r="1502" spans="1:9">
      <c r="A1502" s="105">
        <v>7325706724344</v>
      </c>
      <c r="B1502" s="100" t="s">
        <v>2174</v>
      </c>
      <c r="C1502" s="102" t="s">
        <v>7635</v>
      </c>
      <c r="D1502" s="102" t="s">
        <v>4771</v>
      </c>
      <c r="E1502" s="100" t="s">
        <v>5211</v>
      </c>
      <c r="F1502" s="100" t="s">
        <v>5309</v>
      </c>
      <c r="G1502" s="103">
        <v>5</v>
      </c>
      <c r="H1502" s="13">
        <v>120</v>
      </c>
      <c r="I1502" s="106">
        <f t="shared" si="23"/>
        <v>600</v>
      </c>
    </row>
    <row r="1503" spans="1:9">
      <c r="A1503" s="105">
        <v>7325706724351</v>
      </c>
      <c r="B1503" s="100" t="s">
        <v>3213</v>
      </c>
      <c r="C1503" s="102" t="s">
        <v>7592</v>
      </c>
      <c r="D1503" s="102" t="s">
        <v>4771</v>
      </c>
      <c r="E1503" s="100" t="s">
        <v>5211</v>
      </c>
      <c r="F1503" s="100" t="s">
        <v>5309</v>
      </c>
      <c r="G1503" s="103">
        <v>2</v>
      </c>
      <c r="H1503" s="13">
        <v>120</v>
      </c>
      <c r="I1503" s="106">
        <f t="shared" si="23"/>
        <v>240</v>
      </c>
    </row>
    <row r="1504" spans="1:9">
      <c r="A1504" s="105">
        <v>7325706724368</v>
      </c>
      <c r="B1504" s="100" t="s">
        <v>3215</v>
      </c>
      <c r="C1504" s="102" t="s">
        <v>7593</v>
      </c>
      <c r="D1504" s="102" t="s">
        <v>4771</v>
      </c>
      <c r="E1504" s="100" t="s">
        <v>5211</v>
      </c>
      <c r="F1504" s="100" t="s">
        <v>5309</v>
      </c>
      <c r="G1504" s="103">
        <v>2</v>
      </c>
      <c r="H1504" s="13">
        <v>120</v>
      </c>
      <c r="I1504" s="106">
        <f t="shared" si="23"/>
        <v>240</v>
      </c>
    </row>
    <row r="1505" spans="1:9">
      <c r="A1505" s="105">
        <v>7325706737399</v>
      </c>
      <c r="B1505" s="100" t="s">
        <v>6470</v>
      </c>
      <c r="C1505" s="102" t="s">
        <v>6471</v>
      </c>
      <c r="D1505" s="102" t="s">
        <v>4771</v>
      </c>
      <c r="E1505" s="100" t="s">
        <v>5211</v>
      </c>
      <c r="F1505" s="100" t="s">
        <v>5309</v>
      </c>
      <c r="G1505" s="103">
        <v>6</v>
      </c>
      <c r="H1505" s="13">
        <v>140</v>
      </c>
      <c r="I1505" s="106">
        <f t="shared" si="23"/>
        <v>840</v>
      </c>
    </row>
    <row r="1506" spans="1:9">
      <c r="A1506" s="105">
        <v>7325706737405</v>
      </c>
      <c r="B1506" s="100" t="s">
        <v>6472</v>
      </c>
      <c r="C1506" s="102" t="s">
        <v>6473</v>
      </c>
      <c r="D1506" s="102" t="s">
        <v>4771</v>
      </c>
      <c r="E1506" s="100" t="s">
        <v>5211</v>
      </c>
      <c r="F1506" s="100" t="s">
        <v>5309</v>
      </c>
      <c r="G1506" s="103">
        <v>5</v>
      </c>
      <c r="H1506" s="13">
        <v>140</v>
      </c>
      <c r="I1506" s="106">
        <f t="shared" si="23"/>
        <v>700</v>
      </c>
    </row>
    <row r="1507" spans="1:9">
      <c r="A1507" s="105">
        <v>7325706741440</v>
      </c>
      <c r="B1507" s="100" t="s">
        <v>2585</v>
      </c>
      <c r="C1507" s="102" t="s">
        <v>6493</v>
      </c>
      <c r="D1507" s="102" t="s">
        <v>4771</v>
      </c>
      <c r="E1507" s="100" t="s">
        <v>5211</v>
      </c>
      <c r="F1507" s="100" t="s">
        <v>5301</v>
      </c>
      <c r="G1507" s="103">
        <v>3</v>
      </c>
      <c r="H1507" s="13">
        <v>100</v>
      </c>
      <c r="I1507" s="106">
        <f t="shared" si="23"/>
        <v>300</v>
      </c>
    </row>
    <row r="1508" spans="1:9">
      <c r="A1508" s="105">
        <v>7325706741631</v>
      </c>
      <c r="B1508" s="100" t="s">
        <v>2541</v>
      </c>
      <c r="C1508" s="102" t="s">
        <v>6980</v>
      </c>
      <c r="D1508" s="102" t="s">
        <v>4771</v>
      </c>
      <c r="E1508" s="100" t="s">
        <v>6622</v>
      </c>
      <c r="F1508" s="100" t="s">
        <v>5301</v>
      </c>
      <c r="G1508" s="103">
        <v>1</v>
      </c>
      <c r="H1508" s="13">
        <v>180</v>
      </c>
      <c r="I1508" s="106">
        <f t="shared" si="23"/>
        <v>180</v>
      </c>
    </row>
    <row r="1509" spans="1:9">
      <c r="A1509" s="105">
        <v>7325706769512</v>
      </c>
      <c r="B1509" s="100" t="s">
        <v>7180</v>
      </c>
      <c r="C1509" s="102" t="s">
        <v>7181</v>
      </c>
      <c r="D1509" s="102" t="s">
        <v>4011</v>
      </c>
      <c r="E1509" s="100" t="s">
        <v>5312</v>
      </c>
      <c r="F1509" s="100" t="s">
        <v>5316</v>
      </c>
      <c r="G1509" s="103">
        <v>4</v>
      </c>
      <c r="H1509" s="13">
        <v>400</v>
      </c>
      <c r="I1509" s="106">
        <f t="shared" si="23"/>
        <v>1600</v>
      </c>
    </row>
    <row r="1510" spans="1:9">
      <c r="A1510" s="105">
        <v>7325706769536</v>
      </c>
      <c r="B1510" s="100" t="s">
        <v>7568</v>
      </c>
      <c r="C1510" s="102" t="s">
        <v>7569</v>
      </c>
      <c r="D1510" s="102" t="s">
        <v>4011</v>
      </c>
      <c r="E1510" s="100" t="s">
        <v>5312</v>
      </c>
      <c r="F1510" s="100" t="s">
        <v>5316</v>
      </c>
      <c r="G1510" s="103">
        <v>5</v>
      </c>
      <c r="H1510" s="13">
        <v>400</v>
      </c>
      <c r="I1510" s="106">
        <f t="shared" si="23"/>
        <v>2000</v>
      </c>
    </row>
    <row r="1511" spans="1:9">
      <c r="A1511" s="105">
        <v>7325706792282</v>
      </c>
      <c r="B1511" s="100" t="s">
        <v>1683</v>
      </c>
      <c r="C1511" s="102" t="s">
        <v>7636</v>
      </c>
      <c r="D1511" s="102" t="s">
        <v>4771</v>
      </c>
      <c r="E1511" s="100" t="s">
        <v>5312</v>
      </c>
      <c r="F1511" s="100" t="s">
        <v>5316</v>
      </c>
      <c r="G1511" s="103">
        <v>1</v>
      </c>
      <c r="H1511" s="13">
        <v>550</v>
      </c>
      <c r="I1511" s="106">
        <f t="shared" si="23"/>
        <v>550</v>
      </c>
    </row>
    <row r="1512" spans="1:9">
      <c r="A1512" s="105">
        <v>7325706836177</v>
      </c>
      <c r="B1512" s="100" t="s">
        <v>7042</v>
      </c>
      <c r="C1512" s="102" t="s">
        <v>7043</v>
      </c>
      <c r="D1512" s="102" t="s">
        <v>4011</v>
      </c>
      <c r="E1512" s="100" t="s">
        <v>5312</v>
      </c>
      <c r="F1512" s="100" t="s">
        <v>5313</v>
      </c>
      <c r="G1512" s="103">
        <v>1</v>
      </c>
      <c r="H1512" s="13">
        <v>200</v>
      </c>
      <c r="I1512" s="106">
        <f t="shared" si="23"/>
        <v>200</v>
      </c>
    </row>
    <row r="1513" spans="1:9">
      <c r="A1513" s="105">
        <v>7325706844035</v>
      </c>
      <c r="B1513" s="100" t="s">
        <v>7611</v>
      </c>
      <c r="C1513" s="102" t="s">
        <v>7612</v>
      </c>
      <c r="D1513" s="102" t="s">
        <v>4771</v>
      </c>
      <c r="E1513" s="100" t="s">
        <v>5339</v>
      </c>
      <c r="F1513" s="100" t="s">
        <v>5355</v>
      </c>
      <c r="G1513" s="103">
        <v>1</v>
      </c>
      <c r="H1513" s="13">
        <v>170</v>
      </c>
      <c r="I1513" s="106">
        <f t="shared" si="23"/>
        <v>170</v>
      </c>
    </row>
    <row r="1514" spans="1:9">
      <c r="A1514" s="105">
        <v>7325706852092</v>
      </c>
      <c r="B1514" s="100" t="s">
        <v>7637</v>
      </c>
      <c r="C1514" s="102" t="s">
        <v>7638</v>
      </c>
      <c r="D1514" s="102" t="s">
        <v>4771</v>
      </c>
      <c r="E1514" s="100" t="s">
        <v>5269</v>
      </c>
      <c r="F1514" s="100" t="s">
        <v>5270</v>
      </c>
      <c r="G1514" s="103">
        <v>2</v>
      </c>
      <c r="H1514" s="13">
        <v>140</v>
      </c>
      <c r="I1514" s="106">
        <f t="shared" si="23"/>
        <v>280</v>
      </c>
    </row>
    <row r="1515" spans="1:9">
      <c r="A1515" s="105">
        <v>7325707094453</v>
      </c>
      <c r="B1515" s="100" t="s">
        <v>7073</v>
      </c>
      <c r="C1515" s="102" t="s">
        <v>7074</v>
      </c>
      <c r="D1515" s="102" t="s">
        <v>4771</v>
      </c>
      <c r="E1515" s="100" t="s">
        <v>5211</v>
      </c>
      <c r="F1515" s="100" t="s">
        <v>5301</v>
      </c>
      <c r="G1515" s="103">
        <v>5</v>
      </c>
      <c r="H1515" s="13">
        <v>150</v>
      </c>
      <c r="I1515" s="106">
        <f t="shared" si="23"/>
        <v>750</v>
      </c>
    </row>
    <row r="1516" spans="1:9">
      <c r="A1516" s="105">
        <v>7325707094460</v>
      </c>
      <c r="B1516" s="100" t="s">
        <v>7075</v>
      </c>
      <c r="C1516" s="102" t="s">
        <v>7076</v>
      </c>
      <c r="D1516" s="102" t="s">
        <v>4771</v>
      </c>
      <c r="E1516" s="100" t="s">
        <v>5211</v>
      </c>
      <c r="F1516" s="100" t="s">
        <v>5301</v>
      </c>
      <c r="G1516" s="103">
        <v>1</v>
      </c>
      <c r="H1516" s="13">
        <v>150</v>
      </c>
      <c r="I1516" s="106">
        <f t="shared" si="23"/>
        <v>150</v>
      </c>
    </row>
    <row r="1517" spans="1:9">
      <c r="A1517" s="105">
        <v>7325705325948</v>
      </c>
      <c r="B1517" s="100" t="s">
        <v>7329</v>
      </c>
      <c r="C1517" s="102" t="s">
        <v>7330</v>
      </c>
      <c r="D1517" s="102" t="s">
        <v>4011</v>
      </c>
      <c r="E1517" s="100" t="s">
        <v>5269</v>
      </c>
      <c r="F1517" s="100" t="s">
        <v>5272</v>
      </c>
      <c r="G1517" s="103">
        <v>1</v>
      </c>
      <c r="H1517" s="13">
        <v>140</v>
      </c>
      <c r="I1517" s="106">
        <f t="shared" si="23"/>
        <v>140</v>
      </c>
    </row>
    <row r="1518" spans="1:9">
      <c r="A1518" s="105">
        <v>7325705437757</v>
      </c>
      <c r="B1518" s="100" t="s">
        <v>628</v>
      </c>
      <c r="C1518" s="102" t="s">
        <v>6169</v>
      </c>
      <c r="D1518" s="102" t="s">
        <v>4011</v>
      </c>
      <c r="E1518" s="100" t="s">
        <v>5269</v>
      </c>
      <c r="F1518" s="100" t="s">
        <v>5272</v>
      </c>
      <c r="G1518" s="103">
        <v>4</v>
      </c>
      <c r="H1518" s="13">
        <v>110</v>
      </c>
      <c r="I1518" s="106">
        <f t="shared" si="23"/>
        <v>440</v>
      </c>
    </row>
    <row r="1519" spans="1:9">
      <c r="A1519" s="105">
        <v>7325705438297</v>
      </c>
      <c r="B1519" s="100" t="s">
        <v>621</v>
      </c>
      <c r="C1519" s="102" t="s">
        <v>7459</v>
      </c>
      <c r="D1519" s="102" t="s">
        <v>4011</v>
      </c>
      <c r="E1519" s="100" t="s">
        <v>5269</v>
      </c>
      <c r="F1519" s="100" t="s">
        <v>5272</v>
      </c>
      <c r="G1519" s="103">
        <v>1</v>
      </c>
      <c r="H1519" s="13">
        <v>110</v>
      </c>
      <c r="I1519" s="106">
        <f t="shared" si="23"/>
        <v>110</v>
      </c>
    </row>
    <row r="1520" spans="1:9">
      <c r="A1520" s="105">
        <v>7325705445592</v>
      </c>
      <c r="B1520" s="100" t="s">
        <v>622</v>
      </c>
      <c r="C1520" s="102" t="s">
        <v>6157</v>
      </c>
      <c r="D1520" s="102" t="s">
        <v>4011</v>
      </c>
      <c r="E1520" s="100" t="s">
        <v>5269</v>
      </c>
      <c r="F1520" s="100" t="s">
        <v>5272</v>
      </c>
      <c r="G1520" s="103">
        <v>3</v>
      </c>
      <c r="H1520" s="13">
        <v>110</v>
      </c>
      <c r="I1520" s="106">
        <f t="shared" si="23"/>
        <v>330</v>
      </c>
    </row>
    <row r="1521" spans="1:9">
      <c r="A1521" s="105">
        <v>7325706769444</v>
      </c>
      <c r="B1521" s="100" t="s">
        <v>7178</v>
      </c>
      <c r="C1521" s="102" t="s">
        <v>7179</v>
      </c>
      <c r="D1521" s="102" t="s">
        <v>4011</v>
      </c>
      <c r="E1521" s="100" t="s">
        <v>5312</v>
      </c>
      <c r="F1521" s="100" t="s">
        <v>5316</v>
      </c>
      <c r="G1521" s="103">
        <v>3</v>
      </c>
      <c r="H1521" s="13">
        <v>400</v>
      </c>
      <c r="I1521" s="106">
        <f t="shared" si="23"/>
        <v>1200</v>
      </c>
    </row>
    <row r="1522" spans="1:9">
      <c r="A1522" s="105">
        <v>7325706769536</v>
      </c>
      <c r="B1522" s="100" t="s">
        <v>7568</v>
      </c>
      <c r="C1522" s="102" t="s">
        <v>7569</v>
      </c>
      <c r="D1522" s="102" t="s">
        <v>4011</v>
      </c>
      <c r="E1522" s="100" t="s">
        <v>5312</v>
      </c>
      <c r="F1522" s="100" t="s">
        <v>5316</v>
      </c>
      <c r="G1522" s="103">
        <v>3</v>
      </c>
      <c r="H1522" s="13">
        <v>400</v>
      </c>
      <c r="I1522" s="106">
        <f t="shared" si="23"/>
        <v>1200</v>
      </c>
    </row>
    <row r="1523" spans="1:9">
      <c r="A1523" s="105">
        <v>7325706821753</v>
      </c>
      <c r="B1523" s="100" t="s">
        <v>7138</v>
      </c>
      <c r="C1523" s="102" t="s">
        <v>7139</v>
      </c>
      <c r="D1523" s="102" t="s">
        <v>4011</v>
      </c>
      <c r="E1523" s="100" t="s">
        <v>5312</v>
      </c>
      <c r="F1523" s="100" t="s">
        <v>5313</v>
      </c>
      <c r="G1523" s="103">
        <v>3</v>
      </c>
      <c r="H1523" s="13">
        <v>300</v>
      </c>
      <c r="I1523" s="106">
        <f t="shared" si="23"/>
        <v>900</v>
      </c>
    </row>
    <row r="1524" spans="1:9">
      <c r="A1524" s="105">
        <v>7325706836320</v>
      </c>
      <c r="B1524" s="100" t="s">
        <v>7144</v>
      </c>
      <c r="C1524" s="102" t="s">
        <v>7145</v>
      </c>
      <c r="D1524" s="102" t="s">
        <v>4011</v>
      </c>
      <c r="E1524" s="100" t="s">
        <v>5312</v>
      </c>
      <c r="F1524" s="100" t="s">
        <v>5313</v>
      </c>
      <c r="G1524" s="103">
        <v>1</v>
      </c>
      <c r="H1524" s="13">
        <v>250</v>
      </c>
      <c r="I1524" s="106">
        <f t="shared" si="23"/>
        <v>250</v>
      </c>
    </row>
    <row r="1525" spans="1:9">
      <c r="A1525" s="105">
        <v>7325706836405</v>
      </c>
      <c r="B1525" s="100" t="s">
        <v>7146</v>
      </c>
      <c r="C1525" s="102" t="s">
        <v>7147</v>
      </c>
      <c r="D1525" s="102" t="s">
        <v>4011</v>
      </c>
      <c r="E1525" s="100" t="s">
        <v>5312</v>
      </c>
      <c r="F1525" s="100" t="s">
        <v>5313</v>
      </c>
      <c r="G1525" s="103">
        <v>2</v>
      </c>
      <c r="H1525" s="13">
        <v>250</v>
      </c>
      <c r="I1525" s="106">
        <f t="shared" si="23"/>
        <v>500</v>
      </c>
    </row>
    <row r="1526" spans="1:9">
      <c r="A1526" s="105">
        <v>7325706836412</v>
      </c>
      <c r="B1526" s="100" t="s">
        <v>7148</v>
      </c>
      <c r="C1526" s="102" t="s">
        <v>7149</v>
      </c>
      <c r="D1526" s="102" t="s">
        <v>4011</v>
      </c>
      <c r="E1526" s="100" t="s">
        <v>5312</v>
      </c>
      <c r="F1526" s="100" t="s">
        <v>5313</v>
      </c>
      <c r="G1526" s="103">
        <v>2</v>
      </c>
      <c r="H1526" s="13">
        <v>250</v>
      </c>
      <c r="I1526" s="106">
        <f t="shared" si="23"/>
        <v>500</v>
      </c>
    </row>
    <row r="1527" spans="1:9">
      <c r="A1527" s="105">
        <v>7325706769529</v>
      </c>
      <c r="B1527" s="100" t="s">
        <v>7182</v>
      </c>
      <c r="C1527" s="102" t="s">
        <v>7183</v>
      </c>
      <c r="D1527" s="102" t="s">
        <v>4011</v>
      </c>
      <c r="E1527" s="100" t="s">
        <v>5312</v>
      </c>
      <c r="F1527" s="100" t="s">
        <v>5316</v>
      </c>
      <c r="G1527" s="103">
        <v>1</v>
      </c>
      <c r="H1527" s="13">
        <v>400</v>
      </c>
      <c r="I1527" s="106">
        <f t="shared" si="23"/>
        <v>400</v>
      </c>
    </row>
    <row r="1528" spans="1:9">
      <c r="A1528" s="105">
        <v>7325706769536</v>
      </c>
      <c r="B1528" s="100" t="s">
        <v>7568</v>
      </c>
      <c r="C1528" s="102" t="s">
        <v>7569</v>
      </c>
      <c r="D1528" s="102" t="s">
        <v>4011</v>
      </c>
      <c r="E1528" s="100" t="s">
        <v>5312</v>
      </c>
      <c r="F1528" s="100" t="s">
        <v>5316</v>
      </c>
      <c r="G1528" s="103">
        <v>2</v>
      </c>
      <c r="H1528" s="13">
        <v>400</v>
      </c>
      <c r="I1528" s="106">
        <f t="shared" si="23"/>
        <v>800</v>
      </c>
    </row>
    <row r="1529" spans="1:9">
      <c r="A1529" s="105">
        <v>7325706791889</v>
      </c>
      <c r="B1529" s="100" t="s">
        <v>2272</v>
      </c>
      <c r="C1529" s="102" t="s">
        <v>7037</v>
      </c>
      <c r="D1529" s="102" t="s">
        <v>4011</v>
      </c>
      <c r="E1529" s="100" t="s">
        <v>5312</v>
      </c>
      <c r="F1529" s="100" t="s">
        <v>5319</v>
      </c>
      <c r="G1529" s="103">
        <v>1</v>
      </c>
      <c r="H1529" s="13">
        <v>400</v>
      </c>
      <c r="I1529" s="106">
        <f t="shared" si="23"/>
        <v>400</v>
      </c>
    </row>
    <row r="1530" spans="1:9">
      <c r="A1530" s="105">
        <v>7325706835903</v>
      </c>
      <c r="B1530" s="100" t="s">
        <v>7639</v>
      </c>
      <c r="C1530" s="102" t="s">
        <v>7640</v>
      </c>
      <c r="D1530" s="102" t="s">
        <v>4011</v>
      </c>
      <c r="E1530" s="100" t="s">
        <v>5312</v>
      </c>
      <c r="F1530" s="100" t="s">
        <v>5313</v>
      </c>
      <c r="G1530" s="103">
        <v>2</v>
      </c>
      <c r="H1530" s="13">
        <v>200</v>
      </c>
      <c r="I1530" s="106">
        <f t="shared" si="23"/>
        <v>400</v>
      </c>
    </row>
    <row r="1531" spans="1:9">
      <c r="A1531" s="105">
        <v>7325705575114</v>
      </c>
      <c r="B1531" s="100" t="s">
        <v>6266</v>
      </c>
      <c r="C1531" s="102" t="s">
        <v>6267</v>
      </c>
      <c r="D1531" s="102" t="s">
        <v>4011</v>
      </c>
      <c r="E1531" s="100" t="s">
        <v>5237</v>
      </c>
      <c r="F1531" s="100" t="s">
        <v>5292</v>
      </c>
      <c r="G1531" s="103">
        <v>3</v>
      </c>
      <c r="H1531" s="13">
        <v>100</v>
      </c>
      <c r="I1531" s="106">
        <f t="shared" si="23"/>
        <v>300</v>
      </c>
    </row>
    <row r="1532" spans="1:9">
      <c r="A1532" s="105">
        <v>7325705575121</v>
      </c>
      <c r="B1532" s="100" t="s">
        <v>6246</v>
      </c>
      <c r="C1532" s="102" t="s">
        <v>6247</v>
      </c>
      <c r="D1532" s="102" t="s">
        <v>4011</v>
      </c>
      <c r="E1532" s="100" t="s">
        <v>5237</v>
      </c>
      <c r="F1532" s="100" t="s">
        <v>5292</v>
      </c>
      <c r="G1532" s="103">
        <v>1</v>
      </c>
      <c r="H1532" s="13">
        <v>100</v>
      </c>
      <c r="I1532" s="106">
        <f t="shared" si="23"/>
        <v>100</v>
      </c>
    </row>
    <row r="1533" spans="1:9">
      <c r="A1533" s="105">
        <v>7325705575282</v>
      </c>
      <c r="B1533" s="100" t="s">
        <v>6274</v>
      </c>
      <c r="C1533" s="102" t="s">
        <v>6275</v>
      </c>
      <c r="D1533" s="102" t="s">
        <v>4011</v>
      </c>
      <c r="E1533" s="100" t="s">
        <v>5237</v>
      </c>
      <c r="F1533" s="100" t="s">
        <v>5292</v>
      </c>
      <c r="G1533" s="103">
        <v>3</v>
      </c>
      <c r="H1533" s="13">
        <v>100</v>
      </c>
      <c r="I1533" s="106">
        <f t="shared" si="23"/>
        <v>300</v>
      </c>
    </row>
    <row r="1534" spans="1:9">
      <c r="A1534" s="105">
        <v>7325705575480</v>
      </c>
      <c r="B1534" s="100" t="s">
        <v>6248</v>
      </c>
      <c r="C1534" s="102" t="s">
        <v>6249</v>
      </c>
      <c r="D1534" s="102" t="s">
        <v>4011</v>
      </c>
      <c r="E1534" s="100" t="s">
        <v>5237</v>
      </c>
      <c r="F1534" s="100" t="s">
        <v>5292</v>
      </c>
      <c r="G1534" s="103">
        <v>2</v>
      </c>
      <c r="H1534" s="13">
        <v>100</v>
      </c>
      <c r="I1534" s="106">
        <f t="shared" si="23"/>
        <v>200</v>
      </c>
    </row>
    <row r="1535" spans="1:9">
      <c r="A1535" s="105">
        <v>7325705575817</v>
      </c>
      <c r="B1535" s="100" t="s">
        <v>6250</v>
      </c>
      <c r="C1535" s="102" t="s">
        <v>6251</v>
      </c>
      <c r="D1535" s="102" t="s">
        <v>4011</v>
      </c>
      <c r="E1535" s="100" t="s">
        <v>5237</v>
      </c>
      <c r="F1535" s="100" t="s">
        <v>5239</v>
      </c>
      <c r="G1535" s="103">
        <v>1</v>
      </c>
      <c r="H1535" s="13">
        <v>120</v>
      </c>
      <c r="I1535" s="106">
        <f t="shared" si="23"/>
        <v>120</v>
      </c>
    </row>
    <row r="1536" spans="1:9">
      <c r="A1536" s="105">
        <v>7325705576135</v>
      </c>
      <c r="B1536" s="100" t="s">
        <v>7641</v>
      </c>
      <c r="C1536" s="102" t="s">
        <v>7642</v>
      </c>
      <c r="D1536" s="102" t="s">
        <v>4011</v>
      </c>
      <c r="E1536" s="100" t="s">
        <v>5237</v>
      </c>
      <c r="F1536" s="100" t="s">
        <v>5295</v>
      </c>
      <c r="G1536" s="103">
        <v>4</v>
      </c>
      <c r="H1536" s="13">
        <v>130</v>
      </c>
      <c r="I1536" s="106">
        <f t="shared" si="23"/>
        <v>520</v>
      </c>
    </row>
    <row r="1537" spans="1:9">
      <c r="A1537" s="105">
        <v>7325705576142</v>
      </c>
      <c r="B1537" s="100" t="s">
        <v>6258</v>
      </c>
      <c r="C1537" s="102" t="s">
        <v>6259</v>
      </c>
      <c r="D1537" s="102" t="s">
        <v>4011</v>
      </c>
      <c r="E1537" s="100" t="s">
        <v>5237</v>
      </c>
      <c r="F1537" s="100" t="s">
        <v>5295</v>
      </c>
      <c r="G1537" s="103">
        <v>2</v>
      </c>
      <c r="H1537" s="13">
        <v>130</v>
      </c>
      <c r="I1537" s="106">
        <f t="shared" si="23"/>
        <v>260</v>
      </c>
    </row>
    <row r="1538" spans="1:9">
      <c r="A1538" s="105">
        <v>7325705576210</v>
      </c>
      <c r="B1538" s="100" t="s">
        <v>6847</v>
      </c>
      <c r="C1538" s="102" t="s">
        <v>6848</v>
      </c>
      <c r="D1538" s="102" t="s">
        <v>4011</v>
      </c>
      <c r="E1538" s="100" t="s">
        <v>5237</v>
      </c>
      <c r="F1538" s="100" t="s">
        <v>5295</v>
      </c>
      <c r="G1538" s="103">
        <v>6</v>
      </c>
      <c r="H1538" s="13">
        <v>130</v>
      </c>
      <c r="I1538" s="106">
        <f t="shared" si="23"/>
        <v>780</v>
      </c>
    </row>
    <row r="1539" spans="1:9">
      <c r="A1539" s="105">
        <v>7325705576326</v>
      </c>
      <c r="B1539" s="100" t="s">
        <v>6260</v>
      </c>
      <c r="C1539" s="102" t="s">
        <v>6261</v>
      </c>
      <c r="D1539" s="102" t="s">
        <v>4011</v>
      </c>
      <c r="E1539" s="100" t="s">
        <v>5237</v>
      </c>
      <c r="F1539" s="100" t="s">
        <v>5295</v>
      </c>
      <c r="G1539" s="103">
        <v>3</v>
      </c>
      <c r="H1539" s="13">
        <v>130</v>
      </c>
      <c r="I1539" s="106">
        <f t="shared" si="23"/>
        <v>390</v>
      </c>
    </row>
    <row r="1540" spans="1:9">
      <c r="A1540" s="105">
        <v>7325706224561</v>
      </c>
      <c r="B1540" s="100" t="s">
        <v>7295</v>
      </c>
      <c r="C1540" s="102" t="s">
        <v>7296</v>
      </c>
      <c r="D1540" s="102" t="s">
        <v>4011</v>
      </c>
      <c r="E1540" s="100" t="s">
        <v>5237</v>
      </c>
      <c r="F1540" s="100" t="s">
        <v>5265</v>
      </c>
      <c r="G1540" s="103">
        <v>1</v>
      </c>
      <c r="H1540" s="13">
        <v>119.99</v>
      </c>
      <c r="I1540" s="106">
        <f t="shared" si="23"/>
        <v>119.99</v>
      </c>
    </row>
    <row r="1541" spans="1:9">
      <c r="A1541" s="105">
        <v>7325706308704</v>
      </c>
      <c r="B1541" s="100" t="s">
        <v>624</v>
      </c>
      <c r="C1541" s="102" t="s">
        <v>6208</v>
      </c>
      <c r="D1541" s="102" t="s">
        <v>4011</v>
      </c>
      <c r="E1541" s="100" t="s">
        <v>5269</v>
      </c>
      <c r="F1541" s="100" t="s">
        <v>5272</v>
      </c>
      <c r="G1541" s="103">
        <v>2</v>
      </c>
      <c r="H1541" s="13">
        <v>110</v>
      </c>
      <c r="I1541" s="106">
        <f t="shared" ref="I1541:I1604" si="24">H1541*G1541</f>
        <v>220</v>
      </c>
    </row>
    <row r="1542" spans="1:9">
      <c r="A1542" s="105">
        <v>7325706759117</v>
      </c>
      <c r="B1542" s="100" t="s">
        <v>1523</v>
      </c>
      <c r="C1542" s="102" t="s">
        <v>7303</v>
      </c>
      <c r="D1542" s="102" t="s">
        <v>4011</v>
      </c>
      <c r="E1542" s="100" t="s">
        <v>5237</v>
      </c>
      <c r="F1542" s="100" t="s">
        <v>5277</v>
      </c>
      <c r="G1542" s="103">
        <v>1</v>
      </c>
      <c r="H1542" s="13">
        <v>60</v>
      </c>
      <c r="I1542" s="106">
        <f t="shared" si="24"/>
        <v>60</v>
      </c>
    </row>
    <row r="1543" spans="1:9">
      <c r="A1543" s="105">
        <v>7325706759308</v>
      </c>
      <c r="B1543" s="100" t="s">
        <v>7643</v>
      </c>
      <c r="C1543" s="102" t="s">
        <v>7644</v>
      </c>
      <c r="D1543" s="102" t="s">
        <v>4011</v>
      </c>
      <c r="E1543" s="100" t="s">
        <v>5237</v>
      </c>
      <c r="F1543" s="100" t="s">
        <v>5277</v>
      </c>
      <c r="G1543" s="103">
        <v>2</v>
      </c>
      <c r="H1543" s="13">
        <v>60</v>
      </c>
      <c r="I1543" s="106">
        <f t="shared" si="24"/>
        <v>120</v>
      </c>
    </row>
    <row r="1544" spans="1:9">
      <c r="A1544" s="105">
        <v>7325705575145</v>
      </c>
      <c r="B1544" s="100" t="s">
        <v>6268</v>
      </c>
      <c r="C1544" s="102" t="s">
        <v>6269</v>
      </c>
      <c r="D1544" s="102" t="s">
        <v>4011</v>
      </c>
      <c r="E1544" s="100" t="s">
        <v>5237</v>
      </c>
      <c r="F1544" s="100" t="s">
        <v>5292</v>
      </c>
      <c r="G1544" s="103">
        <v>3</v>
      </c>
      <c r="H1544" s="13">
        <v>100</v>
      </c>
      <c r="I1544" s="106">
        <f t="shared" si="24"/>
        <v>300</v>
      </c>
    </row>
    <row r="1545" spans="1:9">
      <c r="A1545" s="105">
        <v>7325705575305</v>
      </c>
      <c r="B1545" s="100" t="s">
        <v>6277</v>
      </c>
      <c r="C1545" s="102" t="s">
        <v>6278</v>
      </c>
      <c r="D1545" s="102" t="s">
        <v>4011</v>
      </c>
      <c r="E1545" s="100" t="s">
        <v>5237</v>
      </c>
      <c r="F1545" s="100" t="s">
        <v>5292</v>
      </c>
      <c r="G1545" s="103">
        <v>4</v>
      </c>
      <c r="H1545" s="13">
        <v>100</v>
      </c>
      <c r="I1545" s="106">
        <f t="shared" si="24"/>
        <v>400</v>
      </c>
    </row>
    <row r="1546" spans="1:9">
      <c r="A1546" s="105">
        <v>7325705575855</v>
      </c>
      <c r="B1546" s="100" t="s">
        <v>6254</v>
      </c>
      <c r="C1546" s="102" t="s">
        <v>6255</v>
      </c>
      <c r="D1546" s="102" t="s">
        <v>4011</v>
      </c>
      <c r="E1546" s="100" t="s">
        <v>5237</v>
      </c>
      <c r="F1546" s="100" t="s">
        <v>5239</v>
      </c>
      <c r="G1546" s="103">
        <v>2</v>
      </c>
      <c r="H1546" s="13">
        <v>120</v>
      </c>
      <c r="I1546" s="106">
        <f t="shared" si="24"/>
        <v>240</v>
      </c>
    </row>
    <row r="1547" spans="1:9">
      <c r="A1547" s="105">
        <v>7325705575886</v>
      </c>
      <c r="B1547" s="100" t="s">
        <v>7645</v>
      </c>
      <c r="C1547" s="102" t="s">
        <v>7646</v>
      </c>
      <c r="D1547" s="102" t="s">
        <v>4011</v>
      </c>
      <c r="E1547" s="100" t="s">
        <v>5237</v>
      </c>
      <c r="F1547" s="100" t="s">
        <v>5239</v>
      </c>
      <c r="G1547" s="103">
        <v>3</v>
      </c>
      <c r="H1547" s="13">
        <v>120</v>
      </c>
      <c r="I1547" s="106">
        <f t="shared" si="24"/>
        <v>360</v>
      </c>
    </row>
    <row r="1548" spans="1:9">
      <c r="A1548" s="105">
        <v>7325705575893</v>
      </c>
      <c r="B1548" s="100" t="s">
        <v>7154</v>
      </c>
      <c r="C1548" s="102" t="s">
        <v>7155</v>
      </c>
      <c r="D1548" s="102" t="s">
        <v>4011</v>
      </c>
      <c r="E1548" s="100" t="s">
        <v>5237</v>
      </c>
      <c r="F1548" s="100" t="s">
        <v>5239</v>
      </c>
      <c r="G1548" s="103">
        <v>1</v>
      </c>
      <c r="H1548" s="13">
        <v>120</v>
      </c>
      <c r="I1548" s="106">
        <f t="shared" si="24"/>
        <v>120</v>
      </c>
    </row>
    <row r="1549" spans="1:9">
      <c r="A1549" s="105">
        <v>7325706924102</v>
      </c>
      <c r="B1549" s="100" t="s">
        <v>6849</v>
      </c>
      <c r="C1549" s="102" t="s">
        <v>6850</v>
      </c>
      <c r="D1549" s="102" t="s">
        <v>4011</v>
      </c>
      <c r="E1549" s="100" t="s">
        <v>5237</v>
      </c>
      <c r="F1549" s="100" t="s">
        <v>5295</v>
      </c>
      <c r="G1549" s="103">
        <v>4</v>
      </c>
      <c r="H1549" s="13">
        <v>120</v>
      </c>
      <c r="I1549" s="106">
        <f t="shared" si="24"/>
        <v>480</v>
      </c>
    </row>
    <row r="1550" spans="1:9">
      <c r="A1550" s="105">
        <v>7325706924232</v>
      </c>
      <c r="B1550" s="100" t="s">
        <v>7647</v>
      </c>
      <c r="C1550" s="102" t="s">
        <v>7648</v>
      </c>
      <c r="D1550" s="102" t="s">
        <v>4011</v>
      </c>
      <c r="E1550" s="100" t="s">
        <v>5237</v>
      </c>
      <c r="F1550" s="100" t="s">
        <v>5295</v>
      </c>
      <c r="G1550" s="103">
        <v>1</v>
      </c>
      <c r="H1550" s="13">
        <v>120</v>
      </c>
      <c r="I1550" s="106">
        <f t="shared" si="24"/>
        <v>120</v>
      </c>
    </row>
    <row r="1551" spans="1:9">
      <c r="A1551" s="105">
        <v>7325706924317</v>
      </c>
      <c r="B1551" s="100" t="s">
        <v>6293</v>
      </c>
      <c r="C1551" s="102" t="s">
        <v>6294</v>
      </c>
      <c r="D1551" s="102" t="s">
        <v>4011</v>
      </c>
      <c r="E1551" s="100" t="s">
        <v>5237</v>
      </c>
      <c r="F1551" s="100" t="s">
        <v>5239</v>
      </c>
      <c r="G1551" s="103">
        <v>4</v>
      </c>
      <c r="H1551" s="13">
        <v>110</v>
      </c>
      <c r="I1551" s="106">
        <f t="shared" si="24"/>
        <v>440</v>
      </c>
    </row>
    <row r="1552" spans="1:9">
      <c r="A1552" s="105">
        <v>7325706924348</v>
      </c>
      <c r="B1552" s="100" t="s">
        <v>6295</v>
      </c>
      <c r="C1552" s="102" t="s">
        <v>6296</v>
      </c>
      <c r="D1552" s="102" t="s">
        <v>4011</v>
      </c>
      <c r="E1552" s="100" t="s">
        <v>5237</v>
      </c>
      <c r="F1552" s="100" t="s">
        <v>5239</v>
      </c>
      <c r="G1552" s="103">
        <v>1</v>
      </c>
      <c r="H1552" s="13">
        <v>110</v>
      </c>
      <c r="I1552" s="106">
        <f t="shared" si="24"/>
        <v>110</v>
      </c>
    </row>
    <row r="1553" spans="1:9">
      <c r="A1553" s="105">
        <v>7325706924447</v>
      </c>
      <c r="B1553" s="100" t="s">
        <v>6853</v>
      </c>
      <c r="C1553" s="102" t="s">
        <v>6854</v>
      </c>
      <c r="D1553" s="102" t="s">
        <v>4011</v>
      </c>
      <c r="E1553" s="100" t="s">
        <v>5237</v>
      </c>
      <c r="F1553" s="100" t="s">
        <v>5239</v>
      </c>
      <c r="G1553" s="103">
        <v>3</v>
      </c>
      <c r="H1553" s="13">
        <v>110</v>
      </c>
      <c r="I1553" s="106">
        <f t="shared" si="24"/>
        <v>330</v>
      </c>
    </row>
    <row r="1554" spans="1:9">
      <c r="A1554" s="105">
        <v>7325705735280</v>
      </c>
      <c r="B1554" s="100" t="s">
        <v>6074</v>
      </c>
      <c r="C1554" s="102" t="s">
        <v>6075</v>
      </c>
      <c r="D1554" s="102" t="s">
        <v>4011</v>
      </c>
      <c r="E1554" s="100" t="s">
        <v>5237</v>
      </c>
      <c r="F1554" s="100" t="s">
        <v>5277</v>
      </c>
      <c r="G1554" s="103">
        <v>3</v>
      </c>
      <c r="H1554" s="13">
        <v>40</v>
      </c>
      <c r="I1554" s="106">
        <f t="shared" si="24"/>
        <v>120</v>
      </c>
    </row>
    <row r="1555" spans="1:9">
      <c r="A1555" s="105">
        <v>7325705735297</v>
      </c>
      <c r="B1555" s="100" t="s">
        <v>6076</v>
      </c>
      <c r="C1555" s="102" t="s">
        <v>6077</v>
      </c>
      <c r="D1555" s="102" t="s">
        <v>4011</v>
      </c>
      <c r="E1555" s="100" t="s">
        <v>5237</v>
      </c>
      <c r="F1555" s="100" t="s">
        <v>5277</v>
      </c>
      <c r="G1555" s="103">
        <v>4</v>
      </c>
      <c r="H1555" s="13">
        <v>40</v>
      </c>
      <c r="I1555" s="106">
        <f t="shared" si="24"/>
        <v>160</v>
      </c>
    </row>
    <row r="1556" spans="1:9">
      <c r="A1556" s="105">
        <v>7325705735310</v>
      </c>
      <c r="B1556" s="100" t="s">
        <v>6080</v>
      </c>
      <c r="C1556" s="102" t="s">
        <v>6081</v>
      </c>
      <c r="D1556" s="102" t="s">
        <v>4011</v>
      </c>
      <c r="E1556" s="100" t="s">
        <v>5237</v>
      </c>
      <c r="F1556" s="100" t="s">
        <v>5277</v>
      </c>
      <c r="G1556" s="103">
        <v>3</v>
      </c>
      <c r="H1556" s="13">
        <v>40</v>
      </c>
      <c r="I1556" s="106">
        <f t="shared" si="24"/>
        <v>120</v>
      </c>
    </row>
    <row r="1557" spans="1:9">
      <c r="A1557" s="105">
        <v>7325705735365</v>
      </c>
      <c r="B1557" s="100" t="s">
        <v>6641</v>
      </c>
      <c r="C1557" s="102" t="s">
        <v>6642</v>
      </c>
      <c r="D1557" s="102" t="s">
        <v>4011</v>
      </c>
      <c r="E1557" s="100" t="s">
        <v>5237</v>
      </c>
      <c r="F1557" s="100" t="s">
        <v>5277</v>
      </c>
      <c r="G1557" s="103">
        <v>3</v>
      </c>
      <c r="H1557" s="13">
        <v>40</v>
      </c>
      <c r="I1557" s="106">
        <f t="shared" si="24"/>
        <v>120</v>
      </c>
    </row>
    <row r="1558" spans="1:9">
      <c r="A1558" s="105">
        <v>7325705735372</v>
      </c>
      <c r="B1558" s="100" t="s">
        <v>7104</v>
      </c>
      <c r="C1558" s="102" t="s">
        <v>7649</v>
      </c>
      <c r="D1558" s="102" t="s">
        <v>4011</v>
      </c>
      <c r="E1558" s="100" t="s">
        <v>5237</v>
      </c>
      <c r="F1558" s="100" t="s">
        <v>5277</v>
      </c>
      <c r="G1558" s="103">
        <v>2</v>
      </c>
      <c r="H1558" s="13">
        <v>40</v>
      </c>
      <c r="I1558" s="106">
        <f t="shared" si="24"/>
        <v>80</v>
      </c>
    </row>
    <row r="1559" spans="1:9">
      <c r="A1559" s="105">
        <v>7325705735556</v>
      </c>
      <c r="B1559" s="100" t="s">
        <v>7158</v>
      </c>
      <c r="C1559" s="102" t="s">
        <v>7159</v>
      </c>
      <c r="D1559" s="102" t="s">
        <v>4011</v>
      </c>
      <c r="E1559" s="100" t="s">
        <v>5237</v>
      </c>
      <c r="F1559" s="100" t="s">
        <v>5277</v>
      </c>
      <c r="G1559" s="103">
        <v>1</v>
      </c>
      <c r="H1559" s="13">
        <v>39.99</v>
      </c>
      <c r="I1559" s="106">
        <f t="shared" si="24"/>
        <v>39.99</v>
      </c>
    </row>
    <row r="1560" spans="1:9">
      <c r="A1560" s="105">
        <v>7325705829279</v>
      </c>
      <c r="B1560" s="100" t="s">
        <v>6643</v>
      </c>
      <c r="C1560" s="102" t="s">
        <v>6644</v>
      </c>
      <c r="D1560" s="102" t="s">
        <v>4011</v>
      </c>
      <c r="E1560" s="100" t="s">
        <v>5237</v>
      </c>
      <c r="F1560" s="100" t="s">
        <v>5277</v>
      </c>
      <c r="G1560" s="103">
        <v>3</v>
      </c>
      <c r="H1560" s="13">
        <v>49.99</v>
      </c>
      <c r="I1560" s="106">
        <f t="shared" si="24"/>
        <v>149.97</v>
      </c>
    </row>
    <row r="1561" spans="1:9">
      <c r="A1561" s="105">
        <v>7325705829361</v>
      </c>
      <c r="B1561" s="100" t="s">
        <v>6647</v>
      </c>
      <c r="C1561" s="102" t="s">
        <v>6648</v>
      </c>
      <c r="D1561" s="102" t="s">
        <v>4011</v>
      </c>
      <c r="E1561" s="100" t="s">
        <v>5237</v>
      </c>
      <c r="F1561" s="100" t="s">
        <v>5277</v>
      </c>
      <c r="G1561" s="103">
        <v>4</v>
      </c>
      <c r="H1561" s="13">
        <v>49.99</v>
      </c>
      <c r="I1561" s="106">
        <f t="shared" si="24"/>
        <v>199.96</v>
      </c>
    </row>
    <row r="1562" spans="1:9">
      <c r="A1562" s="105">
        <v>7325705829385</v>
      </c>
      <c r="B1562" s="100" t="s">
        <v>7650</v>
      </c>
      <c r="C1562" s="102" t="s">
        <v>7651</v>
      </c>
      <c r="D1562" s="102" t="s">
        <v>4011</v>
      </c>
      <c r="E1562" s="100" t="s">
        <v>5237</v>
      </c>
      <c r="F1562" s="100" t="s">
        <v>5277</v>
      </c>
      <c r="G1562" s="103">
        <v>2</v>
      </c>
      <c r="H1562" s="13">
        <v>49.99</v>
      </c>
      <c r="I1562" s="106">
        <f t="shared" si="24"/>
        <v>99.98</v>
      </c>
    </row>
    <row r="1563" spans="1:9">
      <c r="A1563" s="105">
        <v>7325705829576</v>
      </c>
      <c r="B1563" s="100" t="s">
        <v>6649</v>
      </c>
      <c r="C1563" s="102" t="s">
        <v>6650</v>
      </c>
      <c r="D1563" s="102" t="s">
        <v>4011</v>
      </c>
      <c r="E1563" s="100" t="s">
        <v>5237</v>
      </c>
      <c r="F1563" s="100" t="s">
        <v>5277</v>
      </c>
      <c r="G1563" s="103">
        <v>3</v>
      </c>
      <c r="H1563" s="13">
        <v>49.99</v>
      </c>
      <c r="I1563" s="106">
        <f t="shared" si="24"/>
        <v>149.97</v>
      </c>
    </row>
    <row r="1564" spans="1:9">
      <c r="A1564" s="105">
        <v>7325705829637</v>
      </c>
      <c r="B1564" s="100" t="s">
        <v>6651</v>
      </c>
      <c r="C1564" s="102" t="s">
        <v>6652</v>
      </c>
      <c r="D1564" s="102" t="s">
        <v>4011</v>
      </c>
      <c r="E1564" s="100" t="s">
        <v>5237</v>
      </c>
      <c r="F1564" s="100" t="s">
        <v>5277</v>
      </c>
      <c r="G1564" s="103">
        <v>3</v>
      </c>
      <c r="H1564" s="13">
        <v>49.99</v>
      </c>
      <c r="I1564" s="106">
        <f t="shared" si="24"/>
        <v>149.97</v>
      </c>
    </row>
    <row r="1565" spans="1:9">
      <c r="A1565" s="105">
        <v>7325705829651</v>
      </c>
      <c r="B1565" s="100" t="s">
        <v>6653</v>
      </c>
      <c r="C1565" s="102" t="s">
        <v>6654</v>
      </c>
      <c r="D1565" s="102" t="s">
        <v>4011</v>
      </c>
      <c r="E1565" s="100" t="s">
        <v>5237</v>
      </c>
      <c r="F1565" s="100" t="s">
        <v>5277</v>
      </c>
      <c r="G1565" s="103">
        <v>1</v>
      </c>
      <c r="H1565" s="13">
        <v>49.99</v>
      </c>
      <c r="I1565" s="106">
        <f t="shared" si="24"/>
        <v>49.99</v>
      </c>
    </row>
    <row r="1566" spans="1:9">
      <c r="A1566" s="105">
        <v>7325705829699</v>
      </c>
      <c r="B1566" s="100" t="s">
        <v>6657</v>
      </c>
      <c r="C1566" s="102" t="s">
        <v>6658</v>
      </c>
      <c r="D1566" s="102" t="s">
        <v>4011</v>
      </c>
      <c r="E1566" s="100" t="s">
        <v>5237</v>
      </c>
      <c r="F1566" s="100" t="s">
        <v>5277</v>
      </c>
      <c r="G1566" s="103">
        <v>4</v>
      </c>
      <c r="H1566" s="13">
        <v>49.99</v>
      </c>
      <c r="I1566" s="106">
        <f t="shared" si="24"/>
        <v>199.96</v>
      </c>
    </row>
    <row r="1567" spans="1:9">
      <c r="A1567" s="105">
        <v>7325705829743</v>
      </c>
      <c r="B1567" s="100" t="s">
        <v>6655</v>
      </c>
      <c r="C1567" s="102" t="s">
        <v>6660</v>
      </c>
      <c r="D1567" s="102" t="s">
        <v>4771</v>
      </c>
      <c r="E1567" s="100" t="s">
        <v>5237</v>
      </c>
      <c r="F1567" s="100" t="s">
        <v>5290</v>
      </c>
      <c r="G1567" s="103">
        <v>5</v>
      </c>
      <c r="H1567" s="13">
        <v>49.99</v>
      </c>
      <c r="I1567" s="106">
        <f t="shared" si="24"/>
        <v>249.95000000000002</v>
      </c>
    </row>
    <row r="1568" spans="1:9">
      <c r="A1568" s="105">
        <v>7325705830299</v>
      </c>
      <c r="B1568" s="100" t="s">
        <v>6661</v>
      </c>
      <c r="C1568" s="102" t="s">
        <v>6662</v>
      </c>
      <c r="D1568" s="102" t="s">
        <v>4011</v>
      </c>
      <c r="E1568" s="100" t="s">
        <v>5237</v>
      </c>
      <c r="F1568" s="100" t="s">
        <v>5277</v>
      </c>
      <c r="G1568" s="103">
        <v>3</v>
      </c>
      <c r="H1568" s="13">
        <v>40</v>
      </c>
      <c r="I1568" s="106">
        <f t="shared" si="24"/>
        <v>120</v>
      </c>
    </row>
    <row r="1569" spans="1:9">
      <c r="A1569" s="105">
        <v>7325705949861</v>
      </c>
      <c r="B1569" s="100" t="s">
        <v>7652</v>
      </c>
      <c r="C1569" s="102" t="s">
        <v>7653</v>
      </c>
      <c r="D1569" s="102" t="s">
        <v>4771</v>
      </c>
      <c r="E1569" s="100" t="s">
        <v>5269</v>
      </c>
      <c r="F1569" s="100" t="s">
        <v>5272</v>
      </c>
      <c r="G1569" s="103">
        <v>1</v>
      </c>
      <c r="H1569" s="13">
        <v>129.99</v>
      </c>
      <c r="I1569" s="106">
        <f t="shared" si="24"/>
        <v>129.99</v>
      </c>
    </row>
    <row r="1570" spans="1:9">
      <c r="A1570" s="105">
        <v>7325706833206</v>
      </c>
      <c r="B1570" s="100" t="s">
        <v>7654</v>
      </c>
      <c r="C1570" s="102" t="s">
        <v>7655</v>
      </c>
      <c r="D1570" s="102" t="s">
        <v>4771</v>
      </c>
      <c r="E1570" s="100" t="s">
        <v>5269</v>
      </c>
      <c r="F1570" s="100" t="s">
        <v>5271</v>
      </c>
      <c r="G1570" s="103">
        <v>1</v>
      </c>
      <c r="H1570" s="13">
        <v>180</v>
      </c>
      <c r="I1570" s="106">
        <f t="shared" si="24"/>
        <v>180</v>
      </c>
    </row>
    <row r="1571" spans="1:9">
      <c r="A1571" s="105">
        <v>7325706833213</v>
      </c>
      <c r="B1571" s="100" t="s">
        <v>7656</v>
      </c>
      <c r="C1571" s="102" t="s">
        <v>7657</v>
      </c>
      <c r="D1571" s="102" t="s">
        <v>4771</v>
      </c>
      <c r="E1571" s="100" t="s">
        <v>5269</v>
      </c>
      <c r="F1571" s="100" t="s">
        <v>5271</v>
      </c>
      <c r="G1571" s="103">
        <v>1</v>
      </c>
      <c r="H1571" s="13">
        <v>180</v>
      </c>
      <c r="I1571" s="106">
        <f t="shared" si="24"/>
        <v>180</v>
      </c>
    </row>
    <row r="1572" spans="1:9">
      <c r="A1572" s="105">
        <v>7325706833220</v>
      </c>
      <c r="B1572" s="100" t="s">
        <v>7658</v>
      </c>
      <c r="C1572" s="102" t="s">
        <v>7659</v>
      </c>
      <c r="D1572" s="102" t="s">
        <v>4771</v>
      </c>
      <c r="E1572" s="100" t="s">
        <v>5269</v>
      </c>
      <c r="F1572" s="100" t="s">
        <v>5271</v>
      </c>
      <c r="G1572" s="103">
        <v>1</v>
      </c>
      <c r="H1572" s="13">
        <v>180</v>
      </c>
      <c r="I1572" s="106">
        <f t="shared" si="24"/>
        <v>180</v>
      </c>
    </row>
    <row r="1573" spans="1:9">
      <c r="A1573" s="105">
        <v>7325706833237</v>
      </c>
      <c r="B1573" s="100" t="s">
        <v>2078</v>
      </c>
      <c r="C1573" s="102" t="s">
        <v>7660</v>
      </c>
      <c r="D1573" s="102" t="s">
        <v>4771</v>
      </c>
      <c r="E1573" s="100" t="s">
        <v>5269</v>
      </c>
      <c r="F1573" s="100" t="s">
        <v>5271</v>
      </c>
      <c r="G1573" s="103">
        <v>1</v>
      </c>
      <c r="H1573" s="13">
        <v>180</v>
      </c>
      <c r="I1573" s="106">
        <f t="shared" si="24"/>
        <v>180</v>
      </c>
    </row>
    <row r="1574" spans="1:9">
      <c r="A1574" s="105">
        <v>7325706833282</v>
      </c>
      <c r="B1574" s="100" t="s">
        <v>1696</v>
      </c>
      <c r="C1574" s="102" t="s">
        <v>7661</v>
      </c>
      <c r="D1574" s="102" t="s">
        <v>4771</v>
      </c>
      <c r="E1574" s="100" t="s">
        <v>5269</v>
      </c>
      <c r="F1574" s="100" t="s">
        <v>5271</v>
      </c>
      <c r="G1574" s="103">
        <v>1</v>
      </c>
      <c r="H1574" s="13">
        <v>180</v>
      </c>
      <c r="I1574" s="106">
        <f t="shared" si="24"/>
        <v>180</v>
      </c>
    </row>
    <row r="1575" spans="1:9">
      <c r="A1575" s="105">
        <v>7325706833299</v>
      </c>
      <c r="B1575" s="100" t="s">
        <v>1695</v>
      </c>
      <c r="C1575" s="102" t="s">
        <v>7662</v>
      </c>
      <c r="D1575" s="102" t="s">
        <v>4771</v>
      </c>
      <c r="E1575" s="100" t="s">
        <v>5269</v>
      </c>
      <c r="F1575" s="100" t="s">
        <v>5271</v>
      </c>
      <c r="G1575" s="103">
        <v>1</v>
      </c>
      <c r="H1575" s="13">
        <v>180</v>
      </c>
      <c r="I1575" s="106">
        <f t="shared" si="24"/>
        <v>180</v>
      </c>
    </row>
    <row r="1576" spans="1:9">
      <c r="A1576" s="105">
        <v>7325706886769</v>
      </c>
      <c r="B1576" s="100" t="s">
        <v>3292</v>
      </c>
      <c r="C1576" s="102" t="s">
        <v>7663</v>
      </c>
      <c r="D1576" s="102" t="s">
        <v>4771</v>
      </c>
      <c r="E1576" s="100" t="s">
        <v>5269</v>
      </c>
      <c r="F1576" s="100" t="s">
        <v>5326</v>
      </c>
      <c r="G1576" s="103">
        <v>1</v>
      </c>
      <c r="H1576" s="13">
        <v>140</v>
      </c>
      <c r="I1576" s="106">
        <f t="shared" si="24"/>
        <v>140</v>
      </c>
    </row>
    <row r="1577" spans="1:9">
      <c r="A1577" s="105">
        <v>7325706886776</v>
      </c>
      <c r="B1577" s="100" t="s">
        <v>3293</v>
      </c>
      <c r="C1577" s="102" t="s">
        <v>7664</v>
      </c>
      <c r="D1577" s="102" t="s">
        <v>4771</v>
      </c>
      <c r="E1577" s="100" t="s">
        <v>5269</v>
      </c>
      <c r="F1577" s="100" t="s">
        <v>5326</v>
      </c>
      <c r="G1577" s="103">
        <v>1</v>
      </c>
      <c r="H1577" s="13">
        <v>140</v>
      </c>
      <c r="I1577" s="106">
        <f t="shared" si="24"/>
        <v>140</v>
      </c>
    </row>
    <row r="1578" spans="1:9">
      <c r="A1578" s="105">
        <v>7325706886783</v>
      </c>
      <c r="B1578" s="100" t="s">
        <v>3295</v>
      </c>
      <c r="C1578" s="102" t="s">
        <v>7665</v>
      </c>
      <c r="D1578" s="102" t="s">
        <v>4771</v>
      </c>
      <c r="E1578" s="100" t="s">
        <v>5269</v>
      </c>
      <c r="F1578" s="100" t="s">
        <v>5326</v>
      </c>
      <c r="G1578" s="103">
        <v>1</v>
      </c>
      <c r="H1578" s="13">
        <v>140</v>
      </c>
      <c r="I1578" s="106">
        <f t="shared" si="24"/>
        <v>140</v>
      </c>
    </row>
    <row r="1579" spans="1:9">
      <c r="A1579" s="105">
        <v>7325706886790</v>
      </c>
      <c r="B1579" s="100" t="s">
        <v>3296</v>
      </c>
      <c r="C1579" s="102" t="s">
        <v>7666</v>
      </c>
      <c r="D1579" s="102" t="s">
        <v>4771</v>
      </c>
      <c r="E1579" s="100" t="s">
        <v>5269</v>
      </c>
      <c r="F1579" s="100" t="s">
        <v>5326</v>
      </c>
      <c r="G1579" s="103">
        <v>1</v>
      </c>
      <c r="H1579" s="13">
        <v>140</v>
      </c>
      <c r="I1579" s="106">
        <f t="shared" si="24"/>
        <v>140</v>
      </c>
    </row>
    <row r="1580" spans="1:9">
      <c r="A1580" s="105">
        <v>7325706886851</v>
      </c>
      <c r="B1580" s="100" t="s">
        <v>7667</v>
      </c>
      <c r="C1580" s="102" t="s">
        <v>7668</v>
      </c>
      <c r="D1580" s="102" t="s">
        <v>4771</v>
      </c>
      <c r="E1580" s="100" t="s">
        <v>5269</v>
      </c>
      <c r="F1580" s="100" t="s">
        <v>5330</v>
      </c>
      <c r="G1580" s="103">
        <v>1</v>
      </c>
      <c r="H1580" s="13">
        <v>150</v>
      </c>
      <c r="I1580" s="106">
        <f t="shared" si="24"/>
        <v>150</v>
      </c>
    </row>
    <row r="1581" spans="1:9">
      <c r="A1581" s="105">
        <v>7325706886875</v>
      </c>
      <c r="B1581" s="100" t="s">
        <v>3301</v>
      </c>
      <c r="C1581" s="102" t="s">
        <v>7669</v>
      </c>
      <c r="D1581" s="102" t="s">
        <v>4771</v>
      </c>
      <c r="E1581" s="100" t="s">
        <v>5269</v>
      </c>
      <c r="F1581" s="100" t="s">
        <v>5330</v>
      </c>
      <c r="G1581" s="103">
        <v>1</v>
      </c>
      <c r="H1581" s="13">
        <v>150</v>
      </c>
      <c r="I1581" s="106">
        <f t="shared" si="24"/>
        <v>150</v>
      </c>
    </row>
    <row r="1582" spans="1:9">
      <c r="A1582" s="105">
        <v>7325707377709</v>
      </c>
      <c r="B1582" s="100" t="s">
        <v>7618</v>
      </c>
      <c r="C1582" s="102" t="s">
        <v>7619</v>
      </c>
      <c r="D1582" s="102" t="s">
        <v>4771</v>
      </c>
      <c r="E1582" s="100" t="s">
        <v>5237</v>
      </c>
      <c r="F1582" s="100" t="s">
        <v>5292</v>
      </c>
      <c r="G1582" s="103">
        <v>1</v>
      </c>
      <c r="H1582" s="13">
        <v>110</v>
      </c>
      <c r="I1582" s="106">
        <f t="shared" si="24"/>
        <v>110</v>
      </c>
    </row>
    <row r="1583" spans="1:9">
      <c r="A1583" s="105">
        <v>7325707377839</v>
      </c>
      <c r="B1583" s="100" t="s">
        <v>2496</v>
      </c>
      <c r="C1583" s="102" t="s">
        <v>7670</v>
      </c>
      <c r="D1583" s="102" t="s">
        <v>4771</v>
      </c>
      <c r="E1583" s="100" t="s">
        <v>5237</v>
      </c>
      <c r="F1583" s="100" t="s">
        <v>5292</v>
      </c>
      <c r="G1583" s="103">
        <v>1</v>
      </c>
      <c r="H1583" s="13">
        <v>110</v>
      </c>
      <c r="I1583" s="106">
        <f t="shared" si="24"/>
        <v>110</v>
      </c>
    </row>
    <row r="1584" spans="1:9">
      <c r="A1584" s="105">
        <v>7325707377846</v>
      </c>
      <c r="B1584" s="100" t="s">
        <v>7671</v>
      </c>
      <c r="C1584" s="102" t="s">
        <v>7672</v>
      </c>
      <c r="D1584" s="102" t="s">
        <v>4771</v>
      </c>
      <c r="E1584" s="100" t="s">
        <v>5237</v>
      </c>
      <c r="F1584" s="100" t="s">
        <v>5292</v>
      </c>
      <c r="G1584" s="103">
        <v>1</v>
      </c>
      <c r="H1584" s="13">
        <v>110</v>
      </c>
      <c r="I1584" s="106">
        <f t="shared" si="24"/>
        <v>110</v>
      </c>
    </row>
    <row r="1585" spans="1:9">
      <c r="A1585" s="105">
        <v>7325706831103</v>
      </c>
      <c r="B1585" s="100" t="s">
        <v>2730</v>
      </c>
      <c r="C1585" s="102" t="s">
        <v>6939</v>
      </c>
      <c r="D1585" s="102" t="s">
        <v>4771</v>
      </c>
      <c r="E1585" s="100" t="s">
        <v>5269</v>
      </c>
      <c r="F1585" s="100" t="s">
        <v>5359</v>
      </c>
      <c r="G1585" s="103">
        <v>2</v>
      </c>
      <c r="H1585" s="13">
        <v>160</v>
      </c>
      <c r="I1585" s="106">
        <f t="shared" si="24"/>
        <v>320</v>
      </c>
    </row>
    <row r="1586" spans="1:9">
      <c r="A1586" s="105">
        <v>7325706886530</v>
      </c>
      <c r="B1586" s="100" t="s">
        <v>7673</v>
      </c>
      <c r="C1586" s="102" t="s">
        <v>7674</v>
      </c>
      <c r="D1586" s="102" t="s">
        <v>4771</v>
      </c>
      <c r="E1586" s="100" t="s">
        <v>5269</v>
      </c>
      <c r="F1586" s="100" t="s">
        <v>5270</v>
      </c>
      <c r="G1586" s="103">
        <v>2</v>
      </c>
      <c r="H1586" s="13">
        <v>160</v>
      </c>
      <c r="I1586" s="106">
        <f t="shared" si="24"/>
        <v>320</v>
      </c>
    </row>
    <row r="1587" spans="1:9">
      <c r="A1587" s="105">
        <v>7325706886547</v>
      </c>
      <c r="B1587" s="100" t="s">
        <v>7675</v>
      </c>
      <c r="C1587" s="102" t="s">
        <v>7676</v>
      </c>
      <c r="D1587" s="102" t="s">
        <v>4771</v>
      </c>
      <c r="E1587" s="100" t="s">
        <v>5269</v>
      </c>
      <c r="F1587" s="100" t="s">
        <v>5270</v>
      </c>
      <c r="G1587" s="103">
        <v>1</v>
      </c>
      <c r="H1587" s="13">
        <v>160</v>
      </c>
      <c r="I1587" s="106">
        <f t="shared" si="24"/>
        <v>160</v>
      </c>
    </row>
    <row r="1588" spans="1:9">
      <c r="A1588" s="105">
        <v>7325706886554</v>
      </c>
      <c r="B1588" s="100" t="s">
        <v>7677</v>
      </c>
      <c r="C1588" s="102" t="s">
        <v>7678</v>
      </c>
      <c r="D1588" s="102" t="s">
        <v>4771</v>
      </c>
      <c r="E1588" s="100" t="s">
        <v>5269</v>
      </c>
      <c r="F1588" s="100" t="s">
        <v>5270</v>
      </c>
      <c r="G1588" s="103">
        <v>1</v>
      </c>
      <c r="H1588" s="13">
        <v>160</v>
      </c>
      <c r="I1588" s="106">
        <f t="shared" si="24"/>
        <v>160</v>
      </c>
    </row>
    <row r="1589" spans="1:9">
      <c r="A1589" s="105">
        <v>7325706886769</v>
      </c>
      <c r="B1589" s="100" t="s">
        <v>3292</v>
      </c>
      <c r="C1589" s="102" t="s">
        <v>7663</v>
      </c>
      <c r="D1589" s="102" t="s">
        <v>4771</v>
      </c>
      <c r="E1589" s="100" t="s">
        <v>5269</v>
      </c>
      <c r="F1589" s="100" t="s">
        <v>5326</v>
      </c>
      <c r="G1589" s="103">
        <v>3</v>
      </c>
      <c r="H1589" s="13">
        <v>140</v>
      </c>
      <c r="I1589" s="106">
        <f t="shared" si="24"/>
        <v>420</v>
      </c>
    </row>
    <row r="1590" spans="1:9">
      <c r="A1590" s="105">
        <v>7325706886783</v>
      </c>
      <c r="B1590" s="100" t="s">
        <v>3295</v>
      </c>
      <c r="C1590" s="102" t="s">
        <v>7665</v>
      </c>
      <c r="D1590" s="102" t="s">
        <v>4771</v>
      </c>
      <c r="E1590" s="100" t="s">
        <v>5269</v>
      </c>
      <c r="F1590" s="100" t="s">
        <v>5326</v>
      </c>
      <c r="G1590" s="103">
        <v>1</v>
      </c>
      <c r="H1590" s="13">
        <v>140</v>
      </c>
      <c r="I1590" s="106">
        <f t="shared" si="24"/>
        <v>140</v>
      </c>
    </row>
    <row r="1591" spans="1:9">
      <c r="A1591" s="105">
        <v>7325706886875</v>
      </c>
      <c r="B1591" s="100" t="s">
        <v>3301</v>
      </c>
      <c r="C1591" s="102" t="s">
        <v>7669</v>
      </c>
      <c r="D1591" s="102" t="s">
        <v>4771</v>
      </c>
      <c r="E1591" s="100" t="s">
        <v>5269</v>
      </c>
      <c r="F1591" s="100" t="s">
        <v>5330</v>
      </c>
      <c r="G1591" s="103">
        <v>5</v>
      </c>
      <c r="H1591" s="13">
        <v>150</v>
      </c>
      <c r="I1591" s="106">
        <f t="shared" si="24"/>
        <v>750</v>
      </c>
    </row>
    <row r="1592" spans="1:9">
      <c r="A1592" s="105">
        <v>7325706886882</v>
      </c>
      <c r="B1592" s="100" t="s">
        <v>3299</v>
      </c>
      <c r="C1592" s="102" t="s">
        <v>7679</v>
      </c>
      <c r="D1592" s="102" t="s">
        <v>4771</v>
      </c>
      <c r="E1592" s="100" t="s">
        <v>5269</v>
      </c>
      <c r="F1592" s="100" t="s">
        <v>5330</v>
      </c>
      <c r="G1592" s="103">
        <v>1</v>
      </c>
      <c r="H1592" s="13">
        <v>150</v>
      </c>
      <c r="I1592" s="106">
        <f t="shared" si="24"/>
        <v>150</v>
      </c>
    </row>
    <row r="1593" spans="1:9">
      <c r="A1593" s="105">
        <v>7325706886899</v>
      </c>
      <c r="B1593" s="100" t="s">
        <v>3300</v>
      </c>
      <c r="C1593" s="102" t="s">
        <v>7680</v>
      </c>
      <c r="D1593" s="102" t="s">
        <v>4771</v>
      </c>
      <c r="E1593" s="100" t="s">
        <v>5269</v>
      </c>
      <c r="F1593" s="100" t="s">
        <v>5330</v>
      </c>
      <c r="G1593" s="103">
        <v>2</v>
      </c>
      <c r="H1593" s="13">
        <v>150</v>
      </c>
      <c r="I1593" s="106">
        <f t="shared" si="24"/>
        <v>300</v>
      </c>
    </row>
    <row r="1594" spans="1:9">
      <c r="A1594" s="105">
        <v>7325706833213</v>
      </c>
      <c r="B1594" s="100" t="s">
        <v>7656</v>
      </c>
      <c r="C1594" s="102" t="s">
        <v>7657</v>
      </c>
      <c r="D1594" s="102" t="s">
        <v>4771</v>
      </c>
      <c r="E1594" s="100" t="s">
        <v>5269</v>
      </c>
      <c r="F1594" s="100" t="s">
        <v>5271</v>
      </c>
      <c r="G1594" s="103">
        <v>2</v>
      </c>
      <c r="H1594" s="13">
        <v>180</v>
      </c>
      <c r="I1594" s="106">
        <f t="shared" si="24"/>
        <v>360</v>
      </c>
    </row>
    <row r="1595" spans="1:9">
      <c r="A1595" s="105">
        <v>7325706833282</v>
      </c>
      <c r="B1595" s="100" t="s">
        <v>1696</v>
      </c>
      <c r="C1595" s="102" t="s">
        <v>7661</v>
      </c>
      <c r="D1595" s="102" t="s">
        <v>4771</v>
      </c>
      <c r="E1595" s="100" t="s">
        <v>5269</v>
      </c>
      <c r="F1595" s="100" t="s">
        <v>5271</v>
      </c>
      <c r="G1595" s="103">
        <v>2</v>
      </c>
      <c r="H1595" s="13">
        <v>180</v>
      </c>
      <c r="I1595" s="106">
        <f t="shared" si="24"/>
        <v>360</v>
      </c>
    </row>
    <row r="1596" spans="1:9">
      <c r="A1596" s="105">
        <v>7325706886530</v>
      </c>
      <c r="B1596" s="100" t="s">
        <v>7673</v>
      </c>
      <c r="C1596" s="102" t="s">
        <v>7674</v>
      </c>
      <c r="D1596" s="102" t="s">
        <v>4771</v>
      </c>
      <c r="E1596" s="100" t="s">
        <v>5269</v>
      </c>
      <c r="F1596" s="100" t="s">
        <v>5270</v>
      </c>
      <c r="G1596" s="103">
        <v>2</v>
      </c>
      <c r="H1596" s="13">
        <v>160</v>
      </c>
      <c r="I1596" s="106">
        <f t="shared" si="24"/>
        <v>320</v>
      </c>
    </row>
    <row r="1597" spans="1:9">
      <c r="A1597" s="105">
        <v>7325706886752</v>
      </c>
      <c r="B1597" s="100" t="s">
        <v>3297</v>
      </c>
      <c r="C1597" s="102" t="s">
        <v>7681</v>
      </c>
      <c r="D1597" s="102" t="s">
        <v>4771</v>
      </c>
      <c r="E1597" s="100" t="s">
        <v>5269</v>
      </c>
      <c r="F1597" s="100" t="s">
        <v>5326</v>
      </c>
      <c r="G1597" s="103">
        <v>1</v>
      </c>
      <c r="H1597" s="13">
        <v>140</v>
      </c>
      <c r="I1597" s="106">
        <f t="shared" si="24"/>
        <v>140</v>
      </c>
    </row>
    <row r="1598" spans="1:9">
      <c r="A1598" s="105">
        <v>7325706886776</v>
      </c>
      <c r="B1598" s="100" t="s">
        <v>3293</v>
      </c>
      <c r="C1598" s="102" t="s">
        <v>7664</v>
      </c>
      <c r="D1598" s="102" t="s">
        <v>4771</v>
      </c>
      <c r="E1598" s="100" t="s">
        <v>5269</v>
      </c>
      <c r="F1598" s="100" t="s">
        <v>5326</v>
      </c>
      <c r="G1598" s="103">
        <v>4</v>
      </c>
      <c r="H1598" s="13">
        <v>140</v>
      </c>
      <c r="I1598" s="106">
        <f t="shared" si="24"/>
        <v>560</v>
      </c>
    </row>
    <row r="1599" spans="1:9">
      <c r="A1599" s="105">
        <v>7325706886783</v>
      </c>
      <c r="B1599" s="100" t="s">
        <v>3295</v>
      </c>
      <c r="C1599" s="102" t="s">
        <v>7665</v>
      </c>
      <c r="D1599" s="102" t="s">
        <v>4771</v>
      </c>
      <c r="E1599" s="100" t="s">
        <v>5269</v>
      </c>
      <c r="F1599" s="100" t="s">
        <v>5326</v>
      </c>
      <c r="G1599" s="103">
        <v>4</v>
      </c>
      <c r="H1599" s="13">
        <v>140</v>
      </c>
      <c r="I1599" s="106">
        <f t="shared" si="24"/>
        <v>560</v>
      </c>
    </row>
    <row r="1600" spans="1:9">
      <c r="A1600" s="105">
        <v>7325706886882</v>
      </c>
      <c r="B1600" s="100" t="s">
        <v>3299</v>
      </c>
      <c r="C1600" s="102" t="s">
        <v>7679</v>
      </c>
      <c r="D1600" s="102" t="s">
        <v>4771</v>
      </c>
      <c r="E1600" s="100" t="s">
        <v>5269</v>
      </c>
      <c r="F1600" s="100" t="s">
        <v>5330</v>
      </c>
      <c r="G1600" s="103">
        <v>1</v>
      </c>
      <c r="H1600" s="13">
        <v>150</v>
      </c>
      <c r="I1600" s="106">
        <f t="shared" si="24"/>
        <v>150</v>
      </c>
    </row>
    <row r="1601" spans="1:9">
      <c r="A1601" s="105">
        <v>7325706499839</v>
      </c>
      <c r="B1601" s="100" t="s">
        <v>3243</v>
      </c>
      <c r="C1601" s="102" t="s">
        <v>7682</v>
      </c>
      <c r="D1601" s="102" t="s">
        <v>4771</v>
      </c>
      <c r="E1601" s="100" t="s">
        <v>5347</v>
      </c>
      <c r="F1601" s="100" t="s">
        <v>5353</v>
      </c>
      <c r="G1601" s="103">
        <v>2</v>
      </c>
      <c r="H1601" s="13">
        <v>229.99</v>
      </c>
      <c r="I1601" s="106">
        <f t="shared" si="24"/>
        <v>459.98</v>
      </c>
    </row>
    <row r="1602" spans="1:9">
      <c r="A1602" s="105">
        <v>7325706725112</v>
      </c>
      <c r="B1602" s="100" t="s">
        <v>3850</v>
      </c>
      <c r="C1602" s="102" t="s">
        <v>7683</v>
      </c>
      <c r="D1602" s="102" t="s">
        <v>4771</v>
      </c>
      <c r="E1602" s="100" t="s">
        <v>5347</v>
      </c>
      <c r="F1602" s="100" t="s">
        <v>5352</v>
      </c>
      <c r="G1602" s="103">
        <v>4</v>
      </c>
      <c r="H1602" s="13">
        <v>150</v>
      </c>
      <c r="I1602" s="106">
        <f t="shared" si="24"/>
        <v>600</v>
      </c>
    </row>
    <row r="1603" spans="1:9">
      <c r="A1603" s="105">
        <v>7325706737726</v>
      </c>
      <c r="B1603" s="100" t="s">
        <v>2200</v>
      </c>
      <c r="C1603" s="102" t="s">
        <v>7684</v>
      </c>
      <c r="D1603" s="102" t="s">
        <v>4771</v>
      </c>
      <c r="E1603" s="100" t="s">
        <v>5347</v>
      </c>
      <c r="F1603" s="100" t="s">
        <v>5352</v>
      </c>
      <c r="G1603" s="103">
        <v>1</v>
      </c>
      <c r="H1603" s="13">
        <v>160</v>
      </c>
      <c r="I1603" s="106">
        <f t="shared" si="24"/>
        <v>160</v>
      </c>
    </row>
    <row r="1604" spans="1:9">
      <c r="A1604" s="105">
        <v>7325706737771</v>
      </c>
      <c r="B1604" s="100" t="s">
        <v>3852</v>
      </c>
      <c r="C1604" s="102" t="s">
        <v>7685</v>
      </c>
      <c r="D1604" s="102" t="s">
        <v>4771</v>
      </c>
      <c r="E1604" s="100" t="s">
        <v>5347</v>
      </c>
      <c r="F1604" s="100" t="s">
        <v>5352</v>
      </c>
      <c r="G1604" s="103">
        <v>5</v>
      </c>
      <c r="H1604" s="13">
        <v>170</v>
      </c>
      <c r="I1604" s="106">
        <f t="shared" si="24"/>
        <v>850</v>
      </c>
    </row>
    <row r="1605" spans="1:9">
      <c r="A1605" s="105">
        <v>7325706737788</v>
      </c>
      <c r="B1605" s="100" t="s">
        <v>3851</v>
      </c>
      <c r="C1605" s="102" t="s">
        <v>7686</v>
      </c>
      <c r="D1605" s="102" t="s">
        <v>4771</v>
      </c>
      <c r="E1605" s="100" t="s">
        <v>5347</v>
      </c>
      <c r="F1605" s="100" t="s">
        <v>5352</v>
      </c>
      <c r="G1605" s="103">
        <v>4</v>
      </c>
      <c r="H1605" s="13">
        <v>170</v>
      </c>
      <c r="I1605" s="106">
        <f t="shared" ref="I1605:I1668" si="25">H1605*G1605</f>
        <v>680</v>
      </c>
    </row>
    <row r="1606" spans="1:9">
      <c r="A1606" s="105">
        <v>7325706737832</v>
      </c>
      <c r="B1606" s="100" t="s">
        <v>7687</v>
      </c>
      <c r="C1606" s="102" t="s">
        <v>7688</v>
      </c>
      <c r="D1606" s="102" t="s">
        <v>4771</v>
      </c>
      <c r="E1606" s="100" t="s">
        <v>5347</v>
      </c>
      <c r="F1606" s="100" t="s">
        <v>5352</v>
      </c>
      <c r="G1606" s="103">
        <v>4</v>
      </c>
      <c r="H1606" s="13">
        <v>170</v>
      </c>
      <c r="I1606" s="106">
        <f t="shared" si="25"/>
        <v>680</v>
      </c>
    </row>
    <row r="1607" spans="1:9">
      <c r="A1607" s="105">
        <v>7325706737849</v>
      </c>
      <c r="B1607" s="100" t="s">
        <v>3853</v>
      </c>
      <c r="C1607" s="102" t="s">
        <v>7689</v>
      </c>
      <c r="D1607" s="102" t="s">
        <v>4771</v>
      </c>
      <c r="E1607" s="100" t="s">
        <v>5347</v>
      </c>
      <c r="F1607" s="100" t="s">
        <v>5353</v>
      </c>
      <c r="G1607" s="103">
        <v>5</v>
      </c>
      <c r="H1607" s="13">
        <v>160</v>
      </c>
      <c r="I1607" s="106">
        <f t="shared" si="25"/>
        <v>800</v>
      </c>
    </row>
    <row r="1608" spans="1:9">
      <c r="A1608" s="105">
        <v>7325706737856</v>
      </c>
      <c r="B1608" s="100" t="s">
        <v>2208</v>
      </c>
      <c r="C1608" s="102" t="s">
        <v>7690</v>
      </c>
      <c r="D1608" s="102" t="s">
        <v>4771</v>
      </c>
      <c r="E1608" s="100" t="s">
        <v>5347</v>
      </c>
      <c r="F1608" s="100" t="s">
        <v>5353</v>
      </c>
      <c r="G1608" s="103">
        <v>3</v>
      </c>
      <c r="H1608" s="13">
        <v>160</v>
      </c>
      <c r="I1608" s="106">
        <f t="shared" si="25"/>
        <v>480</v>
      </c>
    </row>
    <row r="1609" spans="1:9">
      <c r="A1609" s="105">
        <v>7325706737863</v>
      </c>
      <c r="B1609" s="100" t="s">
        <v>7691</v>
      </c>
      <c r="C1609" s="102" t="s">
        <v>7692</v>
      </c>
      <c r="D1609" s="102" t="s">
        <v>4771</v>
      </c>
      <c r="E1609" s="100" t="s">
        <v>5347</v>
      </c>
      <c r="F1609" s="100" t="s">
        <v>5353</v>
      </c>
      <c r="G1609" s="103">
        <v>1</v>
      </c>
      <c r="H1609" s="13">
        <v>160</v>
      </c>
      <c r="I1609" s="106">
        <f t="shared" si="25"/>
        <v>160</v>
      </c>
    </row>
    <row r="1610" spans="1:9">
      <c r="A1610" s="105">
        <v>7325706737894</v>
      </c>
      <c r="B1610" s="100" t="s">
        <v>7693</v>
      </c>
      <c r="C1610" s="102" t="s">
        <v>7694</v>
      </c>
      <c r="D1610" s="102" t="s">
        <v>4771</v>
      </c>
      <c r="E1610" s="100" t="s">
        <v>5347</v>
      </c>
      <c r="F1610" s="100" t="s">
        <v>5353</v>
      </c>
      <c r="G1610" s="103">
        <v>1</v>
      </c>
      <c r="H1610" s="13">
        <v>160</v>
      </c>
      <c r="I1610" s="106">
        <f t="shared" si="25"/>
        <v>160</v>
      </c>
    </row>
    <row r="1611" spans="1:9">
      <c r="A1611" s="105">
        <v>7325706737900</v>
      </c>
      <c r="B1611" s="100" t="s">
        <v>7695</v>
      </c>
      <c r="C1611" s="102" t="s">
        <v>7696</v>
      </c>
      <c r="D1611" s="102" t="s">
        <v>4771</v>
      </c>
      <c r="E1611" s="100" t="s">
        <v>5347</v>
      </c>
      <c r="F1611" s="100" t="s">
        <v>5353</v>
      </c>
      <c r="G1611" s="103">
        <v>15</v>
      </c>
      <c r="H1611" s="13">
        <v>160</v>
      </c>
      <c r="I1611" s="106">
        <f t="shared" si="25"/>
        <v>2400</v>
      </c>
    </row>
    <row r="1612" spans="1:9">
      <c r="A1612" s="105">
        <v>7325706886769</v>
      </c>
      <c r="B1612" s="100" t="s">
        <v>3292</v>
      </c>
      <c r="C1612" s="102" t="s">
        <v>7663</v>
      </c>
      <c r="D1612" s="102" t="s">
        <v>4771</v>
      </c>
      <c r="E1612" s="100" t="s">
        <v>5269</v>
      </c>
      <c r="F1612" s="100" t="s">
        <v>5326</v>
      </c>
      <c r="G1612" s="103">
        <v>2</v>
      </c>
      <c r="H1612" s="13">
        <v>140</v>
      </c>
      <c r="I1612" s="106">
        <f t="shared" si="25"/>
        <v>280</v>
      </c>
    </row>
    <row r="1613" spans="1:9">
      <c r="A1613" s="105">
        <v>7325706886776</v>
      </c>
      <c r="B1613" s="100" t="s">
        <v>3293</v>
      </c>
      <c r="C1613" s="102" t="s">
        <v>7664</v>
      </c>
      <c r="D1613" s="102" t="s">
        <v>4771</v>
      </c>
      <c r="E1613" s="100" t="s">
        <v>5269</v>
      </c>
      <c r="F1613" s="100" t="s">
        <v>5326</v>
      </c>
      <c r="G1613" s="103">
        <v>2</v>
      </c>
      <c r="H1613" s="13">
        <v>140</v>
      </c>
      <c r="I1613" s="106">
        <f t="shared" si="25"/>
        <v>280</v>
      </c>
    </row>
    <row r="1614" spans="1:9">
      <c r="A1614" s="105">
        <v>7325706886783</v>
      </c>
      <c r="B1614" s="100" t="s">
        <v>3295</v>
      </c>
      <c r="C1614" s="102" t="s">
        <v>7665</v>
      </c>
      <c r="D1614" s="102" t="s">
        <v>4771</v>
      </c>
      <c r="E1614" s="100" t="s">
        <v>5269</v>
      </c>
      <c r="F1614" s="100" t="s">
        <v>5326</v>
      </c>
      <c r="G1614" s="103">
        <v>1</v>
      </c>
      <c r="H1614" s="13">
        <v>140</v>
      </c>
      <c r="I1614" s="106">
        <f t="shared" si="25"/>
        <v>140</v>
      </c>
    </row>
    <row r="1615" spans="1:9">
      <c r="A1615" s="105">
        <v>7325706886868</v>
      </c>
      <c r="B1615" s="100" t="s">
        <v>7697</v>
      </c>
      <c r="C1615" s="102" t="s">
        <v>7698</v>
      </c>
      <c r="D1615" s="102" t="s">
        <v>4771</v>
      </c>
      <c r="E1615" s="100" t="s">
        <v>5269</v>
      </c>
      <c r="F1615" s="100" t="s">
        <v>5330</v>
      </c>
      <c r="G1615" s="103">
        <v>3</v>
      </c>
      <c r="H1615" s="13">
        <v>150</v>
      </c>
      <c r="I1615" s="106">
        <f t="shared" si="25"/>
        <v>450</v>
      </c>
    </row>
    <row r="1616" spans="1:9">
      <c r="A1616" s="105">
        <v>7325706886882</v>
      </c>
      <c r="B1616" s="100" t="s">
        <v>3299</v>
      </c>
      <c r="C1616" s="102" t="s">
        <v>7679</v>
      </c>
      <c r="D1616" s="102" t="s">
        <v>4771</v>
      </c>
      <c r="E1616" s="100" t="s">
        <v>5269</v>
      </c>
      <c r="F1616" s="100" t="s">
        <v>5330</v>
      </c>
      <c r="G1616" s="103">
        <v>2</v>
      </c>
      <c r="H1616" s="13">
        <v>150</v>
      </c>
      <c r="I1616" s="106">
        <f t="shared" si="25"/>
        <v>300</v>
      </c>
    </row>
    <row r="1617" spans="1:9">
      <c r="A1617" s="105">
        <v>7325706886899</v>
      </c>
      <c r="B1617" s="100" t="s">
        <v>3300</v>
      </c>
      <c r="C1617" s="102" t="s">
        <v>7680</v>
      </c>
      <c r="D1617" s="102" t="s">
        <v>4771</v>
      </c>
      <c r="E1617" s="100" t="s">
        <v>5269</v>
      </c>
      <c r="F1617" s="100" t="s">
        <v>5330</v>
      </c>
      <c r="G1617" s="103">
        <v>2</v>
      </c>
      <c r="H1617" s="13">
        <v>150</v>
      </c>
      <c r="I1617" s="106">
        <f t="shared" si="25"/>
        <v>300</v>
      </c>
    </row>
    <row r="1618" spans="1:9">
      <c r="A1618" s="105">
        <v>7325706833206</v>
      </c>
      <c r="B1618" s="100" t="s">
        <v>7654</v>
      </c>
      <c r="C1618" s="102" t="s">
        <v>7655</v>
      </c>
      <c r="D1618" s="102" t="s">
        <v>4771</v>
      </c>
      <c r="E1618" s="100" t="s">
        <v>5269</v>
      </c>
      <c r="F1618" s="100" t="s">
        <v>5271</v>
      </c>
      <c r="G1618" s="103">
        <v>1</v>
      </c>
      <c r="H1618" s="13">
        <v>180</v>
      </c>
      <c r="I1618" s="106">
        <f t="shared" si="25"/>
        <v>180</v>
      </c>
    </row>
    <row r="1619" spans="1:9">
      <c r="A1619" s="105">
        <v>7325706833282</v>
      </c>
      <c r="B1619" s="100" t="s">
        <v>1696</v>
      </c>
      <c r="C1619" s="102" t="s">
        <v>7661</v>
      </c>
      <c r="D1619" s="102" t="s">
        <v>4771</v>
      </c>
      <c r="E1619" s="100" t="s">
        <v>5269</v>
      </c>
      <c r="F1619" s="100" t="s">
        <v>5271</v>
      </c>
      <c r="G1619" s="103">
        <v>1</v>
      </c>
      <c r="H1619" s="13">
        <v>180</v>
      </c>
      <c r="I1619" s="106">
        <f t="shared" si="25"/>
        <v>180</v>
      </c>
    </row>
    <row r="1620" spans="1:9">
      <c r="A1620" s="105">
        <v>7325706833299</v>
      </c>
      <c r="B1620" s="100" t="s">
        <v>1695</v>
      </c>
      <c r="C1620" s="102" t="s">
        <v>7662</v>
      </c>
      <c r="D1620" s="102" t="s">
        <v>4771</v>
      </c>
      <c r="E1620" s="100" t="s">
        <v>5269</v>
      </c>
      <c r="F1620" s="100" t="s">
        <v>5271</v>
      </c>
      <c r="G1620" s="103">
        <v>1</v>
      </c>
      <c r="H1620" s="13">
        <v>180</v>
      </c>
      <c r="I1620" s="106">
        <f t="shared" si="25"/>
        <v>180</v>
      </c>
    </row>
    <row r="1621" spans="1:9">
      <c r="A1621" s="105">
        <v>7325706886554</v>
      </c>
      <c r="B1621" s="100" t="s">
        <v>7677</v>
      </c>
      <c r="C1621" s="102" t="s">
        <v>7678</v>
      </c>
      <c r="D1621" s="102" t="s">
        <v>4771</v>
      </c>
      <c r="E1621" s="100" t="s">
        <v>5269</v>
      </c>
      <c r="F1621" s="100" t="s">
        <v>5270</v>
      </c>
      <c r="G1621" s="103">
        <v>2</v>
      </c>
      <c r="H1621" s="13">
        <v>160</v>
      </c>
      <c r="I1621" s="106">
        <f t="shared" si="25"/>
        <v>320</v>
      </c>
    </row>
    <row r="1622" spans="1:9">
      <c r="A1622" s="105">
        <v>7325706886790</v>
      </c>
      <c r="B1622" s="100" t="s">
        <v>3296</v>
      </c>
      <c r="C1622" s="102" t="s">
        <v>7666</v>
      </c>
      <c r="D1622" s="102" t="s">
        <v>4771</v>
      </c>
      <c r="E1622" s="100" t="s">
        <v>5269</v>
      </c>
      <c r="F1622" s="100" t="s">
        <v>5326</v>
      </c>
      <c r="G1622" s="103">
        <v>2</v>
      </c>
      <c r="H1622" s="13">
        <v>140</v>
      </c>
      <c r="I1622" s="106">
        <f t="shared" si="25"/>
        <v>280</v>
      </c>
    </row>
    <row r="1623" spans="1:9">
      <c r="A1623" s="105">
        <v>7325706886868</v>
      </c>
      <c r="B1623" s="100" t="s">
        <v>7697</v>
      </c>
      <c r="C1623" s="102" t="s">
        <v>7698</v>
      </c>
      <c r="D1623" s="102" t="s">
        <v>4771</v>
      </c>
      <c r="E1623" s="100" t="s">
        <v>5269</v>
      </c>
      <c r="F1623" s="100" t="s">
        <v>5330</v>
      </c>
      <c r="G1623" s="103">
        <v>1</v>
      </c>
      <c r="H1623" s="13">
        <v>150</v>
      </c>
      <c r="I1623" s="106">
        <f t="shared" si="25"/>
        <v>150</v>
      </c>
    </row>
    <row r="1624" spans="1:9">
      <c r="A1624" s="105">
        <v>7325706886882</v>
      </c>
      <c r="B1624" s="100" t="s">
        <v>3299</v>
      </c>
      <c r="C1624" s="102" t="s">
        <v>7679</v>
      </c>
      <c r="D1624" s="102" t="s">
        <v>4771</v>
      </c>
      <c r="E1624" s="100" t="s">
        <v>5269</v>
      </c>
      <c r="F1624" s="100" t="s">
        <v>5330</v>
      </c>
      <c r="G1624" s="103">
        <v>3</v>
      </c>
      <c r="H1624" s="13">
        <v>150</v>
      </c>
      <c r="I1624" s="106">
        <f t="shared" si="25"/>
        <v>450</v>
      </c>
    </row>
    <row r="1625" spans="1:9">
      <c r="A1625" s="105">
        <v>7325707377846</v>
      </c>
      <c r="B1625" s="100" t="s">
        <v>7671</v>
      </c>
      <c r="C1625" s="102" t="s">
        <v>7672</v>
      </c>
      <c r="D1625" s="102" t="s">
        <v>4771</v>
      </c>
      <c r="E1625" s="100" t="s">
        <v>5237</v>
      </c>
      <c r="F1625" s="100" t="s">
        <v>5292</v>
      </c>
      <c r="G1625" s="103">
        <v>2</v>
      </c>
      <c r="H1625" s="13">
        <v>110</v>
      </c>
      <c r="I1625" s="106">
        <f t="shared" si="25"/>
        <v>220</v>
      </c>
    </row>
    <row r="1626" spans="1:9">
      <c r="A1626" s="105">
        <v>7325706724801</v>
      </c>
      <c r="B1626" s="100" t="s">
        <v>2184</v>
      </c>
      <c r="C1626" s="102" t="s">
        <v>7699</v>
      </c>
      <c r="D1626" s="102" t="s">
        <v>4771</v>
      </c>
      <c r="E1626" s="100" t="s">
        <v>5211</v>
      </c>
      <c r="F1626" s="100" t="s">
        <v>5309</v>
      </c>
      <c r="G1626" s="103">
        <v>2</v>
      </c>
      <c r="H1626" s="13">
        <v>110</v>
      </c>
      <c r="I1626" s="106">
        <f t="shared" si="25"/>
        <v>220</v>
      </c>
    </row>
    <row r="1627" spans="1:9">
      <c r="A1627" s="105">
        <v>7325706724825</v>
      </c>
      <c r="B1627" s="100" t="s">
        <v>2186</v>
      </c>
      <c r="C1627" s="102" t="s">
        <v>7700</v>
      </c>
      <c r="D1627" s="102" t="s">
        <v>4771</v>
      </c>
      <c r="E1627" s="100" t="s">
        <v>5211</v>
      </c>
      <c r="F1627" s="100" t="s">
        <v>5309</v>
      </c>
      <c r="G1627" s="103">
        <v>2</v>
      </c>
      <c r="H1627" s="13">
        <v>110</v>
      </c>
      <c r="I1627" s="106">
        <f t="shared" si="25"/>
        <v>220</v>
      </c>
    </row>
    <row r="1628" spans="1:9">
      <c r="A1628" s="105">
        <v>7325706739928</v>
      </c>
      <c r="B1628" s="100" t="s">
        <v>2590</v>
      </c>
      <c r="C1628" s="102" t="s">
        <v>7597</v>
      </c>
      <c r="D1628" s="102" t="s">
        <v>4771</v>
      </c>
      <c r="E1628" s="100" t="s">
        <v>5211</v>
      </c>
      <c r="F1628" s="100" t="s">
        <v>5301</v>
      </c>
      <c r="G1628" s="103">
        <v>1</v>
      </c>
      <c r="H1628" s="13">
        <v>130</v>
      </c>
      <c r="I1628" s="106">
        <f t="shared" si="25"/>
        <v>130</v>
      </c>
    </row>
    <row r="1629" spans="1:9">
      <c r="A1629" s="105">
        <v>7325706739935</v>
      </c>
      <c r="B1629" s="100" t="s">
        <v>2586</v>
      </c>
      <c r="C1629" s="102" t="s">
        <v>7598</v>
      </c>
      <c r="D1629" s="102" t="s">
        <v>4771</v>
      </c>
      <c r="E1629" s="100" t="s">
        <v>5211</v>
      </c>
      <c r="F1629" s="100" t="s">
        <v>5301</v>
      </c>
      <c r="G1629" s="103">
        <v>1</v>
      </c>
      <c r="H1629" s="13">
        <v>130</v>
      </c>
      <c r="I1629" s="106">
        <f t="shared" si="25"/>
        <v>130</v>
      </c>
    </row>
    <row r="1630" spans="1:9">
      <c r="A1630" s="105">
        <v>7325706739942</v>
      </c>
      <c r="B1630" s="100" t="s">
        <v>2194</v>
      </c>
      <c r="C1630" s="102" t="s">
        <v>7701</v>
      </c>
      <c r="D1630" s="102" t="s">
        <v>4771</v>
      </c>
      <c r="E1630" s="100" t="s">
        <v>5211</v>
      </c>
      <c r="F1630" s="100" t="s">
        <v>5301</v>
      </c>
      <c r="G1630" s="103">
        <v>1</v>
      </c>
      <c r="H1630" s="13">
        <v>130</v>
      </c>
      <c r="I1630" s="106">
        <f t="shared" si="25"/>
        <v>130</v>
      </c>
    </row>
    <row r="1631" spans="1:9">
      <c r="A1631" s="105">
        <v>7325706739959</v>
      </c>
      <c r="B1631" s="100" t="s">
        <v>2193</v>
      </c>
      <c r="C1631" s="102" t="s">
        <v>7702</v>
      </c>
      <c r="D1631" s="102" t="s">
        <v>4771</v>
      </c>
      <c r="E1631" s="100" t="s">
        <v>5211</v>
      </c>
      <c r="F1631" s="100" t="s">
        <v>5301</v>
      </c>
      <c r="G1631" s="103">
        <v>4</v>
      </c>
      <c r="H1631" s="13">
        <v>130</v>
      </c>
      <c r="I1631" s="106">
        <f t="shared" si="25"/>
        <v>520</v>
      </c>
    </row>
    <row r="1632" spans="1:9">
      <c r="A1632" s="105">
        <v>7325706739966</v>
      </c>
      <c r="B1632" s="100" t="s">
        <v>2587</v>
      </c>
      <c r="C1632" s="102" t="s">
        <v>7599</v>
      </c>
      <c r="D1632" s="102" t="s">
        <v>4771</v>
      </c>
      <c r="E1632" s="100" t="s">
        <v>5211</v>
      </c>
      <c r="F1632" s="100" t="s">
        <v>5301</v>
      </c>
      <c r="G1632" s="103">
        <v>3</v>
      </c>
      <c r="H1632" s="13">
        <v>130</v>
      </c>
      <c r="I1632" s="106">
        <f t="shared" si="25"/>
        <v>390</v>
      </c>
    </row>
    <row r="1633" spans="1:9">
      <c r="A1633" s="105">
        <v>7325706883300</v>
      </c>
      <c r="B1633" s="100" t="s">
        <v>7703</v>
      </c>
      <c r="C1633" s="102" t="s">
        <v>7704</v>
      </c>
      <c r="D1633" s="102" t="s">
        <v>4771</v>
      </c>
      <c r="E1633" s="100" t="s">
        <v>5211</v>
      </c>
      <c r="F1633" s="100" t="s">
        <v>5309</v>
      </c>
      <c r="G1633" s="103">
        <v>1</v>
      </c>
      <c r="H1633" s="13">
        <v>170</v>
      </c>
      <c r="I1633" s="106">
        <f t="shared" si="25"/>
        <v>170</v>
      </c>
    </row>
    <row r="1634" spans="1:9">
      <c r="A1634" s="105">
        <v>7325706883324</v>
      </c>
      <c r="B1634" s="100" t="s">
        <v>7705</v>
      </c>
      <c r="C1634" s="102" t="s">
        <v>7706</v>
      </c>
      <c r="D1634" s="102" t="s">
        <v>4771</v>
      </c>
      <c r="E1634" s="100" t="s">
        <v>5211</v>
      </c>
      <c r="F1634" s="100" t="s">
        <v>5309</v>
      </c>
      <c r="G1634" s="103">
        <v>2</v>
      </c>
      <c r="H1634" s="13">
        <v>170</v>
      </c>
      <c r="I1634" s="106">
        <f t="shared" si="25"/>
        <v>340</v>
      </c>
    </row>
    <row r="1635" spans="1:9">
      <c r="A1635" s="105">
        <v>7325706883447</v>
      </c>
      <c r="B1635" s="100" t="s">
        <v>7707</v>
      </c>
      <c r="C1635" s="102" t="s">
        <v>7708</v>
      </c>
      <c r="D1635" s="102" t="s">
        <v>4771</v>
      </c>
      <c r="E1635" s="100" t="s">
        <v>5211</v>
      </c>
      <c r="F1635" s="100" t="s">
        <v>5309</v>
      </c>
      <c r="G1635" s="103">
        <v>1</v>
      </c>
      <c r="H1635" s="13">
        <v>150</v>
      </c>
      <c r="I1635" s="106">
        <f t="shared" si="25"/>
        <v>150</v>
      </c>
    </row>
    <row r="1636" spans="1:9">
      <c r="A1636" s="105">
        <v>7325706883454</v>
      </c>
      <c r="B1636" s="100" t="s">
        <v>6509</v>
      </c>
      <c r="C1636" s="102" t="s">
        <v>6510</v>
      </c>
      <c r="D1636" s="102" t="s">
        <v>4771</v>
      </c>
      <c r="E1636" s="100" t="s">
        <v>5211</v>
      </c>
      <c r="F1636" s="100" t="s">
        <v>5309</v>
      </c>
      <c r="G1636" s="103">
        <v>1</v>
      </c>
      <c r="H1636" s="13">
        <v>150</v>
      </c>
      <c r="I1636" s="106">
        <f t="shared" si="25"/>
        <v>150</v>
      </c>
    </row>
    <row r="1637" spans="1:9">
      <c r="A1637" s="105">
        <v>7325706883461</v>
      </c>
      <c r="B1637" s="100" t="s">
        <v>6511</v>
      </c>
      <c r="C1637" s="102" t="s">
        <v>6512</v>
      </c>
      <c r="D1637" s="102" t="s">
        <v>4771</v>
      </c>
      <c r="E1637" s="100" t="s">
        <v>5211</v>
      </c>
      <c r="F1637" s="100" t="s">
        <v>5309</v>
      </c>
      <c r="G1637" s="103">
        <v>3</v>
      </c>
      <c r="H1637" s="13">
        <v>150</v>
      </c>
      <c r="I1637" s="106">
        <f t="shared" si="25"/>
        <v>450</v>
      </c>
    </row>
    <row r="1638" spans="1:9">
      <c r="A1638" s="105">
        <v>7325706883478</v>
      </c>
      <c r="B1638" s="100" t="s">
        <v>7709</v>
      </c>
      <c r="C1638" s="102" t="s">
        <v>7710</v>
      </c>
      <c r="D1638" s="102" t="s">
        <v>4771</v>
      </c>
      <c r="E1638" s="100" t="s">
        <v>5211</v>
      </c>
      <c r="F1638" s="100" t="s">
        <v>5309</v>
      </c>
      <c r="G1638" s="103">
        <v>1</v>
      </c>
      <c r="H1638" s="13">
        <v>150</v>
      </c>
      <c r="I1638" s="106">
        <f t="shared" si="25"/>
        <v>150</v>
      </c>
    </row>
    <row r="1639" spans="1:9">
      <c r="A1639" s="105">
        <v>7325706883485</v>
      </c>
      <c r="B1639" s="100" t="s">
        <v>7711</v>
      </c>
      <c r="C1639" s="102" t="s">
        <v>7712</v>
      </c>
      <c r="D1639" s="102" t="s">
        <v>4771</v>
      </c>
      <c r="E1639" s="100" t="s">
        <v>5211</v>
      </c>
      <c r="F1639" s="100" t="s">
        <v>5309</v>
      </c>
      <c r="G1639" s="103">
        <v>4</v>
      </c>
      <c r="H1639" s="13">
        <v>150</v>
      </c>
      <c r="I1639" s="106">
        <f t="shared" si="25"/>
        <v>600</v>
      </c>
    </row>
    <row r="1640" spans="1:9">
      <c r="A1640" s="105">
        <v>7325707378720</v>
      </c>
      <c r="B1640" s="100" t="s">
        <v>7713</v>
      </c>
      <c r="C1640" s="102" t="s">
        <v>7714</v>
      </c>
      <c r="D1640" s="102" t="s">
        <v>4771</v>
      </c>
      <c r="E1640" s="100" t="s">
        <v>5211</v>
      </c>
      <c r="F1640" s="100" t="s">
        <v>5280</v>
      </c>
      <c r="G1640" s="103">
        <v>2</v>
      </c>
      <c r="H1640" s="13">
        <v>130</v>
      </c>
      <c r="I1640" s="106">
        <f t="shared" si="25"/>
        <v>260</v>
      </c>
    </row>
    <row r="1641" spans="1:9">
      <c r="A1641" s="105">
        <v>7325707378737</v>
      </c>
      <c r="B1641" s="100" t="s">
        <v>7620</v>
      </c>
      <c r="C1641" s="102" t="s">
        <v>7621</v>
      </c>
      <c r="D1641" s="102" t="s">
        <v>4771</v>
      </c>
      <c r="E1641" s="100" t="s">
        <v>5211</v>
      </c>
      <c r="F1641" s="100" t="s">
        <v>5280</v>
      </c>
      <c r="G1641" s="103">
        <v>3</v>
      </c>
      <c r="H1641" s="13">
        <v>130</v>
      </c>
      <c r="I1641" s="106">
        <f t="shared" si="25"/>
        <v>390</v>
      </c>
    </row>
    <row r="1642" spans="1:9">
      <c r="A1642" s="105">
        <v>7325707378744</v>
      </c>
      <c r="B1642" s="100" t="s">
        <v>7715</v>
      </c>
      <c r="C1642" s="102" t="s">
        <v>7716</v>
      </c>
      <c r="D1642" s="102" t="s">
        <v>4771</v>
      </c>
      <c r="E1642" s="100" t="s">
        <v>5211</v>
      </c>
      <c r="F1642" s="100" t="s">
        <v>5280</v>
      </c>
      <c r="G1642" s="103">
        <v>2</v>
      </c>
      <c r="H1642" s="13">
        <v>130</v>
      </c>
      <c r="I1642" s="106">
        <f t="shared" si="25"/>
        <v>260</v>
      </c>
    </row>
    <row r="1643" spans="1:9">
      <c r="A1643" s="105">
        <v>7325707378751</v>
      </c>
      <c r="B1643" s="100" t="s">
        <v>7717</v>
      </c>
      <c r="C1643" s="102" t="s">
        <v>7718</v>
      </c>
      <c r="D1643" s="102" t="s">
        <v>4771</v>
      </c>
      <c r="E1643" s="100" t="s">
        <v>5211</v>
      </c>
      <c r="F1643" s="100" t="s">
        <v>5280</v>
      </c>
      <c r="G1643" s="103">
        <v>1</v>
      </c>
      <c r="H1643" s="13">
        <v>130</v>
      </c>
      <c r="I1643" s="106">
        <f t="shared" si="25"/>
        <v>130</v>
      </c>
    </row>
    <row r="1644" spans="1:9">
      <c r="A1644" s="105">
        <v>7325706724597</v>
      </c>
      <c r="B1644" s="100" t="s">
        <v>3523</v>
      </c>
      <c r="C1644" s="102" t="s">
        <v>6466</v>
      </c>
      <c r="D1644" s="102" t="s">
        <v>4771</v>
      </c>
      <c r="E1644" s="100" t="s">
        <v>5211</v>
      </c>
      <c r="F1644" s="100" t="s">
        <v>5309</v>
      </c>
      <c r="G1644" s="103">
        <v>1</v>
      </c>
      <c r="H1644" s="13">
        <v>130</v>
      </c>
      <c r="I1644" s="106">
        <f t="shared" si="25"/>
        <v>130</v>
      </c>
    </row>
    <row r="1645" spans="1:9">
      <c r="A1645" s="105">
        <v>7325706737191</v>
      </c>
      <c r="B1645" s="100" t="s">
        <v>6962</v>
      </c>
      <c r="C1645" s="102" t="s">
        <v>6963</v>
      </c>
      <c r="D1645" s="102" t="s">
        <v>4771</v>
      </c>
      <c r="E1645" s="100" t="s">
        <v>5211</v>
      </c>
      <c r="F1645" s="100" t="s">
        <v>5309</v>
      </c>
      <c r="G1645" s="103">
        <v>1</v>
      </c>
      <c r="H1645" s="13">
        <v>150</v>
      </c>
      <c r="I1645" s="106">
        <f t="shared" si="25"/>
        <v>150</v>
      </c>
    </row>
    <row r="1646" spans="1:9">
      <c r="A1646" s="105">
        <v>7325706737207</v>
      </c>
      <c r="B1646" s="100" t="s">
        <v>2181</v>
      </c>
      <c r="C1646" s="102" t="s">
        <v>6964</v>
      </c>
      <c r="D1646" s="102" t="s">
        <v>4771</v>
      </c>
      <c r="E1646" s="100" t="s">
        <v>5211</v>
      </c>
      <c r="F1646" s="100" t="s">
        <v>5309</v>
      </c>
      <c r="G1646" s="103">
        <v>5</v>
      </c>
      <c r="H1646" s="13">
        <v>150</v>
      </c>
      <c r="I1646" s="106">
        <f t="shared" si="25"/>
        <v>750</v>
      </c>
    </row>
    <row r="1647" spans="1:9">
      <c r="A1647" s="105">
        <v>7325706737214</v>
      </c>
      <c r="B1647" s="100" t="s">
        <v>2180</v>
      </c>
      <c r="C1647" s="102" t="s">
        <v>6965</v>
      </c>
      <c r="D1647" s="102" t="s">
        <v>4771</v>
      </c>
      <c r="E1647" s="100" t="s">
        <v>5211</v>
      </c>
      <c r="F1647" s="100" t="s">
        <v>5309</v>
      </c>
      <c r="G1647" s="103">
        <v>5</v>
      </c>
      <c r="H1647" s="13">
        <v>150</v>
      </c>
      <c r="I1647" s="106">
        <f t="shared" si="25"/>
        <v>750</v>
      </c>
    </row>
    <row r="1648" spans="1:9">
      <c r="A1648" s="105">
        <v>7325706737221</v>
      </c>
      <c r="B1648" s="100" t="s">
        <v>2179</v>
      </c>
      <c r="C1648" s="102" t="s">
        <v>6966</v>
      </c>
      <c r="D1648" s="102" t="s">
        <v>4771</v>
      </c>
      <c r="E1648" s="100" t="s">
        <v>5211</v>
      </c>
      <c r="F1648" s="100" t="s">
        <v>5309</v>
      </c>
      <c r="G1648" s="103">
        <v>7</v>
      </c>
      <c r="H1648" s="13">
        <v>150</v>
      </c>
      <c r="I1648" s="106">
        <f t="shared" si="25"/>
        <v>1050</v>
      </c>
    </row>
    <row r="1649" spans="1:9">
      <c r="A1649" s="105">
        <v>7325706739928</v>
      </c>
      <c r="B1649" s="100" t="s">
        <v>2590</v>
      </c>
      <c r="C1649" s="102" t="s">
        <v>7597</v>
      </c>
      <c r="D1649" s="102" t="s">
        <v>4771</v>
      </c>
      <c r="E1649" s="100" t="s">
        <v>5211</v>
      </c>
      <c r="F1649" s="100" t="s">
        <v>5301</v>
      </c>
      <c r="G1649" s="103">
        <v>2</v>
      </c>
      <c r="H1649" s="13">
        <v>130</v>
      </c>
      <c r="I1649" s="106">
        <f t="shared" si="25"/>
        <v>260</v>
      </c>
    </row>
    <row r="1650" spans="1:9">
      <c r="A1650" s="105">
        <v>7325706739935</v>
      </c>
      <c r="B1650" s="100" t="s">
        <v>2586</v>
      </c>
      <c r="C1650" s="102" t="s">
        <v>7598</v>
      </c>
      <c r="D1650" s="102" t="s">
        <v>4771</v>
      </c>
      <c r="E1650" s="100" t="s">
        <v>5211</v>
      </c>
      <c r="F1650" s="100" t="s">
        <v>5301</v>
      </c>
      <c r="G1650" s="103">
        <v>3</v>
      </c>
      <c r="H1650" s="13">
        <v>130</v>
      </c>
      <c r="I1650" s="106">
        <f t="shared" si="25"/>
        <v>390</v>
      </c>
    </row>
    <row r="1651" spans="1:9">
      <c r="A1651" s="105">
        <v>7325706739942</v>
      </c>
      <c r="B1651" s="100" t="s">
        <v>2194</v>
      </c>
      <c r="C1651" s="102" t="s">
        <v>7701</v>
      </c>
      <c r="D1651" s="102" t="s">
        <v>4771</v>
      </c>
      <c r="E1651" s="100" t="s">
        <v>5211</v>
      </c>
      <c r="F1651" s="100" t="s">
        <v>5301</v>
      </c>
      <c r="G1651" s="103">
        <v>4</v>
      </c>
      <c r="H1651" s="13">
        <v>130</v>
      </c>
      <c r="I1651" s="106">
        <f t="shared" si="25"/>
        <v>520</v>
      </c>
    </row>
    <row r="1652" spans="1:9">
      <c r="A1652" s="105">
        <v>7325706741631</v>
      </c>
      <c r="B1652" s="100" t="s">
        <v>2541</v>
      </c>
      <c r="C1652" s="102" t="s">
        <v>6980</v>
      </c>
      <c r="D1652" s="102" t="s">
        <v>4771</v>
      </c>
      <c r="E1652" s="100" t="s">
        <v>6622</v>
      </c>
      <c r="F1652" s="100" t="s">
        <v>5301</v>
      </c>
      <c r="G1652" s="103">
        <v>1</v>
      </c>
      <c r="H1652" s="13">
        <v>180</v>
      </c>
      <c r="I1652" s="106">
        <f t="shared" si="25"/>
        <v>180</v>
      </c>
    </row>
    <row r="1653" spans="1:9">
      <c r="A1653" s="105">
        <v>7325706883294</v>
      </c>
      <c r="B1653" s="100" t="s">
        <v>7719</v>
      </c>
      <c r="C1653" s="102" t="s">
        <v>7720</v>
      </c>
      <c r="D1653" s="102" t="s">
        <v>4771</v>
      </c>
      <c r="E1653" s="100" t="s">
        <v>5211</v>
      </c>
      <c r="F1653" s="100" t="s">
        <v>5309</v>
      </c>
      <c r="G1653" s="103">
        <v>1</v>
      </c>
      <c r="H1653" s="13">
        <v>170</v>
      </c>
      <c r="I1653" s="106">
        <f t="shared" si="25"/>
        <v>170</v>
      </c>
    </row>
    <row r="1654" spans="1:9">
      <c r="A1654" s="105">
        <v>7325706883300</v>
      </c>
      <c r="B1654" s="100" t="s">
        <v>7703</v>
      </c>
      <c r="C1654" s="102" t="s">
        <v>7704</v>
      </c>
      <c r="D1654" s="102" t="s">
        <v>4771</v>
      </c>
      <c r="E1654" s="100" t="s">
        <v>5211</v>
      </c>
      <c r="F1654" s="100" t="s">
        <v>5309</v>
      </c>
      <c r="G1654" s="103">
        <v>3</v>
      </c>
      <c r="H1654" s="13">
        <v>170</v>
      </c>
      <c r="I1654" s="106">
        <f t="shared" si="25"/>
        <v>510</v>
      </c>
    </row>
    <row r="1655" spans="1:9">
      <c r="A1655" s="105">
        <v>7325706883317</v>
      </c>
      <c r="B1655" s="100" t="s">
        <v>6507</v>
      </c>
      <c r="C1655" s="102" t="s">
        <v>6508</v>
      </c>
      <c r="D1655" s="102" t="s">
        <v>4771</v>
      </c>
      <c r="E1655" s="100" t="s">
        <v>5211</v>
      </c>
      <c r="F1655" s="100" t="s">
        <v>5309</v>
      </c>
      <c r="G1655" s="103">
        <v>2</v>
      </c>
      <c r="H1655" s="13">
        <v>170</v>
      </c>
      <c r="I1655" s="106">
        <f t="shared" si="25"/>
        <v>340</v>
      </c>
    </row>
    <row r="1656" spans="1:9">
      <c r="A1656" s="105">
        <v>7325706883324</v>
      </c>
      <c r="B1656" s="100" t="s">
        <v>7705</v>
      </c>
      <c r="C1656" s="102" t="s">
        <v>7706</v>
      </c>
      <c r="D1656" s="102" t="s">
        <v>4771</v>
      </c>
      <c r="E1656" s="100" t="s">
        <v>5211</v>
      </c>
      <c r="F1656" s="100" t="s">
        <v>5309</v>
      </c>
      <c r="G1656" s="103">
        <v>1</v>
      </c>
      <c r="H1656" s="13">
        <v>170</v>
      </c>
      <c r="I1656" s="106">
        <f t="shared" si="25"/>
        <v>170</v>
      </c>
    </row>
    <row r="1657" spans="1:9">
      <c r="A1657" s="105">
        <v>7325706883331</v>
      </c>
      <c r="B1657" s="100" t="s">
        <v>7721</v>
      </c>
      <c r="C1657" s="102" t="s">
        <v>7722</v>
      </c>
      <c r="D1657" s="102" t="s">
        <v>4771</v>
      </c>
      <c r="E1657" s="100" t="s">
        <v>5211</v>
      </c>
      <c r="F1657" s="100" t="s">
        <v>5309</v>
      </c>
      <c r="G1657" s="103">
        <v>2</v>
      </c>
      <c r="H1657" s="13">
        <v>170</v>
      </c>
      <c r="I1657" s="106">
        <f t="shared" si="25"/>
        <v>340</v>
      </c>
    </row>
    <row r="1658" spans="1:9">
      <c r="A1658" s="105">
        <v>7325706883447</v>
      </c>
      <c r="B1658" s="100" t="s">
        <v>7707</v>
      </c>
      <c r="C1658" s="102" t="s">
        <v>7708</v>
      </c>
      <c r="D1658" s="102" t="s">
        <v>4771</v>
      </c>
      <c r="E1658" s="100" t="s">
        <v>5211</v>
      </c>
      <c r="F1658" s="100" t="s">
        <v>5309</v>
      </c>
      <c r="G1658" s="103">
        <v>1</v>
      </c>
      <c r="H1658" s="13">
        <v>150</v>
      </c>
      <c r="I1658" s="106">
        <f t="shared" si="25"/>
        <v>150</v>
      </c>
    </row>
    <row r="1659" spans="1:9">
      <c r="A1659" s="105">
        <v>7325706883454</v>
      </c>
      <c r="B1659" s="100" t="s">
        <v>6509</v>
      </c>
      <c r="C1659" s="102" t="s">
        <v>6510</v>
      </c>
      <c r="D1659" s="102" t="s">
        <v>4771</v>
      </c>
      <c r="E1659" s="100" t="s">
        <v>5211</v>
      </c>
      <c r="F1659" s="100" t="s">
        <v>5309</v>
      </c>
      <c r="G1659" s="103">
        <v>1</v>
      </c>
      <c r="H1659" s="13">
        <v>150</v>
      </c>
      <c r="I1659" s="106">
        <f t="shared" si="25"/>
        <v>150</v>
      </c>
    </row>
    <row r="1660" spans="1:9">
      <c r="A1660" s="105">
        <v>7325706883478</v>
      </c>
      <c r="B1660" s="100" t="s">
        <v>7709</v>
      </c>
      <c r="C1660" s="102" t="s">
        <v>7710</v>
      </c>
      <c r="D1660" s="102" t="s">
        <v>4771</v>
      </c>
      <c r="E1660" s="100" t="s">
        <v>5211</v>
      </c>
      <c r="F1660" s="100" t="s">
        <v>5309</v>
      </c>
      <c r="G1660" s="103">
        <v>3</v>
      </c>
      <c r="H1660" s="13">
        <v>150</v>
      </c>
      <c r="I1660" s="106">
        <f t="shared" si="25"/>
        <v>450</v>
      </c>
    </row>
    <row r="1661" spans="1:9">
      <c r="A1661" s="105">
        <v>7325707378706</v>
      </c>
      <c r="B1661" s="100" t="s">
        <v>7723</v>
      </c>
      <c r="C1661" s="102" t="s">
        <v>7724</v>
      </c>
      <c r="D1661" s="102" t="s">
        <v>4771</v>
      </c>
      <c r="E1661" s="100" t="s">
        <v>5211</v>
      </c>
      <c r="F1661" s="100" t="s">
        <v>5280</v>
      </c>
      <c r="G1661" s="103">
        <v>1</v>
      </c>
      <c r="H1661" s="13">
        <v>130</v>
      </c>
      <c r="I1661" s="106">
        <f t="shared" si="25"/>
        <v>130</v>
      </c>
    </row>
    <row r="1662" spans="1:9">
      <c r="A1662" s="105">
        <v>7325707378720</v>
      </c>
      <c r="B1662" s="100" t="s">
        <v>7713</v>
      </c>
      <c r="C1662" s="102" t="s">
        <v>7714</v>
      </c>
      <c r="D1662" s="102" t="s">
        <v>4771</v>
      </c>
      <c r="E1662" s="100" t="s">
        <v>5211</v>
      </c>
      <c r="F1662" s="100" t="s">
        <v>5280</v>
      </c>
      <c r="G1662" s="103">
        <v>1</v>
      </c>
      <c r="H1662" s="13">
        <v>130</v>
      </c>
      <c r="I1662" s="106">
        <f t="shared" si="25"/>
        <v>130</v>
      </c>
    </row>
    <row r="1663" spans="1:9">
      <c r="A1663" s="105">
        <v>7325707378737</v>
      </c>
      <c r="B1663" s="100" t="s">
        <v>7620</v>
      </c>
      <c r="C1663" s="102" t="s">
        <v>7621</v>
      </c>
      <c r="D1663" s="102" t="s">
        <v>4771</v>
      </c>
      <c r="E1663" s="100" t="s">
        <v>5211</v>
      </c>
      <c r="F1663" s="100" t="s">
        <v>5280</v>
      </c>
      <c r="G1663" s="103">
        <v>1</v>
      </c>
      <c r="H1663" s="13">
        <v>130</v>
      </c>
      <c r="I1663" s="106">
        <f t="shared" si="25"/>
        <v>130</v>
      </c>
    </row>
    <row r="1664" spans="1:9">
      <c r="A1664" s="105">
        <v>7325707378744</v>
      </c>
      <c r="B1664" s="100" t="s">
        <v>7715</v>
      </c>
      <c r="C1664" s="102" t="s">
        <v>7716</v>
      </c>
      <c r="D1664" s="102" t="s">
        <v>4771</v>
      </c>
      <c r="E1664" s="100" t="s">
        <v>5211</v>
      </c>
      <c r="F1664" s="100" t="s">
        <v>5280</v>
      </c>
      <c r="G1664" s="103">
        <v>1</v>
      </c>
      <c r="H1664" s="13">
        <v>130</v>
      </c>
      <c r="I1664" s="106">
        <f t="shared" si="25"/>
        <v>130</v>
      </c>
    </row>
    <row r="1665" spans="1:9">
      <c r="A1665" s="105">
        <v>7325706678272</v>
      </c>
      <c r="B1665" s="100" t="s">
        <v>7725</v>
      </c>
      <c r="C1665" s="102" t="s">
        <v>7726</v>
      </c>
      <c r="D1665" s="102" t="s">
        <v>4771</v>
      </c>
      <c r="E1665" s="100" t="s">
        <v>5339</v>
      </c>
      <c r="F1665" s="100" t="s">
        <v>5355</v>
      </c>
      <c r="G1665" s="103">
        <v>1</v>
      </c>
      <c r="H1665" s="13">
        <v>159.99</v>
      </c>
      <c r="I1665" s="106">
        <f t="shared" si="25"/>
        <v>159.99</v>
      </c>
    </row>
    <row r="1666" spans="1:9">
      <c r="A1666" s="105">
        <v>7325706678296</v>
      </c>
      <c r="B1666" s="100" t="s">
        <v>7727</v>
      </c>
      <c r="C1666" s="102" t="s">
        <v>7728</v>
      </c>
      <c r="D1666" s="102" t="s">
        <v>4771</v>
      </c>
      <c r="E1666" s="100" t="s">
        <v>5339</v>
      </c>
      <c r="F1666" s="100" t="s">
        <v>5355</v>
      </c>
      <c r="G1666" s="103">
        <v>1</v>
      </c>
      <c r="H1666" s="13">
        <v>159.99</v>
      </c>
      <c r="I1666" s="106">
        <f t="shared" si="25"/>
        <v>159.99</v>
      </c>
    </row>
    <row r="1667" spans="1:9">
      <c r="A1667" s="105">
        <v>7325706678302</v>
      </c>
      <c r="B1667" s="100" t="s">
        <v>7729</v>
      </c>
      <c r="C1667" s="102" t="s">
        <v>7730</v>
      </c>
      <c r="D1667" s="102" t="s">
        <v>4771</v>
      </c>
      <c r="E1667" s="100" t="s">
        <v>5339</v>
      </c>
      <c r="F1667" s="100" t="s">
        <v>5355</v>
      </c>
      <c r="G1667" s="103">
        <v>1</v>
      </c>
      <c r="H1667" s="13">
        <v>159.99</v>
      </c>
      <c r="I1667" s="106">
        <f t="shared" si="25"/>
        <v>159.99</v>
      </c>
    </row>
    <row r="1668" spans="1:9">
      <c r="A1668" s="105">
        <v>7325706678661</v>
      </c>
      <c r="B1668" s="100" t="s">
        <v>7731</v>
      </c>
      <c r="C1668" s="102" t="s">
        <v>7732</v>
      </c>
      <c r="D1668" s="102" t="s">
        <v>4771</v>
      </c>
      <c r="E1668" s="100" t="s">
        <v>5339</v>
      </c>
      <c r="F1668" s="100" t="s">
        <v>5355</v>
      </c>
      <c r="G1668" s="103">
        <v>1</v>
      </c>
      <c r="H1668" s="13">
        <v>249.99</v>
      </c>
      <c r="I1668" s="106">
        <f t="shared" si="25"/>
        <v>249.99</v>
      </c>
    </row>
    <row r="1669" spans="1:9">
      <c r="A1669" s="105">
        <v>7325706678685</v>
      </c>
      <c r="B1669" s="100" t="s">
        <v>7733</v>
      </c>
      <c r="C1669" s="102" t="s">
        <v>7734</v>
      </c>
      <c r="D1669" s="102" t="s">
        <v>4771</v>
      </c>
      <c r="E1669" s="100" t="s">
        <v>5339</v>
      </c>
      <c r="F1669" s="100" t="s">
        <v>5355</v>
      </c>
      <c r="G1669" s="103">
        <v>1</v>
      </c>
      <c r="H1669" s="13">
        <v>249.99</v>
      </c>
      <c r="I1669" s="106">
        <f t="shared" ref="I1669:I1732" si="26">H1669*G1669</f>
        <v>249.99</v>
      </c>
    </row>
    <row r="1670" spans="1:9">
      <c r="A1670" s="105">
        <v>7325706678692</v>
      </c>
      <c r="B1670" s="100" t="s">
        <v>7735</v>
      </c>
      <c r="C1670" s="102" t="s">
        <v>7736</v>
      </c>
      <c r="D1670" s="102" t="s">
        <v>4771</v>
      </c>
      <c r="E1670" s="100" t="s">
        <v>5339</v>
      </c>
      <c r="F1670" s="100" t="s">
        <v>5355</v>
      </c>
      <c r="G1670" s="103">
        <v>1</v>
      </c>
      <c r="H1670" s="13">
        <v>249.99</v>
      </c>
      <c r="I1670" s="106">
        <f t="shared" si="26"/>
        <v>249.99</v>
      </c>
    </row>
    <row r="1671" spans="1:9">
      <c r="A1671" s="105">
        <v>7325706678708</v>
      </c>
      <c r="B1671" s="100" t="s">
        <v>7737</v>
      </c>
      <c r="C1671" s="102" t="s">
        <v>7738</v>
      </c>
      <c r="D1671" s="102" t="s">
        <v>4771</v>
      </c>
      <c r="E1671" s="100" t="s">
        <v>5339</v>
      </c>
      <c r="F1671" s="100" t="s">
        <v>5355</v>
      </c>
      <c r="G1671" s="103">
        <v>1</v>
      </c>
      <c r="H1671" s="13">
        <v>249.99</v>
      </c>
      <c r="I1671" s="106">
        <f t="shared" si="26"/>
        <v>249.99</v>
      </c>
    </row>
    <row r="1672" spans="1:9">
      <c r="A1672" s="105">
        <v>7325706678715</v>
      </c>
      <c r="B1672" s="100" t="s">
        <v>7739</v>
      </c>
      <c r="C1672" s="102" t="s">
        <v>7740</v>
      </c>
      <c r="D1672" s="102" t="s">
        <v>4771</v>
      </c>
      <c r="E1672" s="100" t="s">
        <v>5339</v>
      </c>
      <c r="F1672" s="100" t="s">
        <v>5355</v>
      </c>
      <c r="G1672" s="103">
        <v>1</v>
      </c>
      <c r="H1672" s="13">
        <v>249.99</v>
      </c>
      <c r="I1672" s="106">
        <f t="shared" si="26"/>
        <v>249.99</v>
      </c>
    </row>
    <row r="1673" spans="1:9">
      <c r="A1673" s="105">
        <v>7325706680060</v>
      </c>
      <c r="B1673" s="100" t="s">
        <v>2222</v>
      </c>
      <c r="C1673" s="102" t="s">
        <v>7741</v>
      </c>
      <c r="D1673" s="102" t="s">
        <v>4771</v>
      </c>
      <c r="E1673" s="100" t="s">
        <v>5339</v>
      </c>
      <c r="F1673" s="100" t="s">
        <v>5355</v>
      </c>
      <c r="G1673" s="103">
        <v>1</v>
      </c>
      <c r="H1673" s="13">
        <v>190</v>
      </c>
      <c r="I1673" s="106">
        <f t="shared" si="26"/>
        <v>190</v>
      </c>
    </row>
    <row r="1674" spans="1:9">
      <c r="A1674" s="105">
        <v>7325706680077</v>
      </c>
      <c r="B1674" s="100" t="s">
        <v>2221</v>
      </c>
      <c r="C1674" s="102" t="s">
        <v>7742</v>
      </c>
      <c r="D1674" s="102" t="s">
        <v>4771</v>
      </c>
      <c r="E1674" s="100" t="s">
        <v>5339</v>
      </c>
      <c r="F1674" s="100" t="s">
        <v>5355</v>
      </c>
      <c r="G1674" s="103">
        <v>2</v>
      </c>
      <c r="H1674" s="13">
        <v>190</v>
      </c>
      <c r="I1674" s="106">
        <f t="shared" si="26"/>
        <v>380</v>
      </c>
    </row>
    <row r="1675" spans="1:9">
      <c r="A1675" s="105">
        <v>7325706680091</v>
      </c>
      <c r="B1675" s="100" t="s">
        <v>2219</v>
      </c>
      <c r="C1675" s="102" t="s">
        <v>7743</v>
      </c>
      <c r="D1675" s="102" t="s">
        <v>4771</v>
      </c>
      <c r="E1675" s="100" t="s">
        <v>5339</v>
      </c>
      <c r="F1675" s="100" t="s">
        <v>5355</v>
      </c>
      <c r="G1675" s="103">
        <v>1</v>
      </c>
      <c r="H1675" s="13">
        <v>190</v>
      </c>
      <c r="I1675" s="106">
        <f t="shared" si="26"/>
        <v>190</v>
      </c>
    </row>
    <row r="1676" spans="1:9">
      <c r="A1676" s="105">
        <v>7325706680107</v>
      </c>
      <c r="B1676" s="100" t="s">
        <v>2220</v>
      </c>
      <c r="C1676" s="102" t="s">
        <v>7744</v>
      </c>
      <c r="D1676" s="102" t="s">
        <v>4771</v>
      </c>
      <c r="E1676" s="100" t="s">
        <v>5339</v>
      </c>
      <c r="F1676" s="100" t="s">
        <v>5355</v>
      </c>
      <c r="G1676" s="103">
        <v>1</v>
      </c>
      <c r="H1676" s="13">
        <v>190</v>
      </c>
      <c r="I1676" s="106">
        <f t="shared" si="26"/>
        <v>190</v>
      </c>
    </row>
    <row r="1677" spans="1:9">
      <c r="A1677" s="105">
        <v>7325706680114</v>
      </c>
      <c r="B1677" s="100" t="s">
        <v>7745</v>
      </c>
      <c r="C1677" s="102" t="s">
        <v>7746</v>
      </c>
      <c r="D1677" s="102" t="s">
        <v>4771</v>
      </c>
      <c r="E1677" s="100" t="s">
        <v>5339</v>
      </c>
      <c r="F1677" s="100" t="s">
        <v>5355</v>
      </c>
      <c r="G1677" s="103">
        <v>1</v>
      </c>
      <c r="H1677" s="13">
        <v>190</v>
      </c>
      <c r="I1677" s="106">
        <f t="shared" si="26"/>
        <v>190</v>
      </c>
    </row>
    <row r="1678" spans="1:9">
      <c r="A1678" s="105">
        <v>7325706725525</v>
      </c>
      <c r="B1678" s="100" t="s">
        <v>2224</v>
      </c>
      <c r="C1678" s="102" t="s">
        <v>7747</v>
      </c>
      <c r="D1678" s="102" t="s">
        <v>4771</v>
      </c>
      <c r="E1678" s="100" t="s">
        <v>5339</v>
      </c>
      <c r="F1678" s="100" t="s">
        <v>5355</v>
      </c>
      <c r="G1678" s="103">
        <v>1</v>
      </c>
      <c r="H1678" s="13">
        <v>180</v>
      </c>
      <c r="I1678" s="106">
        <f t="shared" si="26"/>
        <v>180</v>
      </c>
    </row>
    <row r="1679" spans="1:9">
      <c r="A1679" s="105">
        <v>7325706738280</v>
      </c>
      <c r="B1679" s="100" t="s">
        <v>2641</v>
      </c>
      <c r="C1679" s="102" t="s">
        <v>7748</v>
      </c>
      <c r="D1679" s="102" t="s">
        <v>4771</v>
      </c>
      <c r="E1679" s="100" t="s">
        <v>5339</v>
      </c>
      <c r="F1679" s="100" t="s">
        <v>5355</v>
      </c>
      <c r="G1679" s="103">
        <v>2</v>
      </c>
      <c r="H1679" s="13">
        <v>300</v>
      </c>
      <c r="I1679" s="106">
        <f t="shared" si="26"/>
        <v>600</v>
      </c>
    </row>
    <row r="1680" spans="1:9">
      <c r="A1680" s="105">
        <v>7325706738303</v>
      </c>
      <c r="B1680" s="100" t="s">
        <v>7749</v>
      </c>
      <c r="C1680" s="102" t="s">
        <v>7750</v>
      </c>
      <c r="D1680" s="102" t="s">
        <v>4771</v>
      </c>
      <c r="E1680" s="100" t="s">
        <v>5339</v>
      </c>
      <c r="F1680" s="100" t="s">
        <v>5355</v>
      </c>
      <c r="G1680" s="103">
        <v>1</v>
      </c>
      <c r="H1680" s="13">
        <v>300</v>
      </c>
      <c r="I1680" s="106">
        <f t="shared" si="26"/>
        <v>300</v>
      </c>
    </row>
    <row r="1681" spans="1:9">
      <c r="A1681" s="105">
        <v>7325706738624</v>
      </c>
      <c r="B1681" s="100" t="s">
        <v>7751</v>
      </c>
      <c r="C1681" s="102" t="s">
        <v>7752</v>
      </c>
      <c r="D1681" s="102" t="s">
        <v>4771</v>
      </c>
      <c r="E1681" s="100" t="s">
        <v>5339</v>
      </c>
      <c r="F1681" s="100" t="s">
        <v>5355</v>
      </c>
      <c r="G1681" s="103">
        <v>2</v>
      </c>
      <c r="H1681" s="13">
        <v>300</v>
      </c>
      <c r="I1681" s="106">
        <f t="shared" si="26"/>
        <v>600</v>
      </c>
    </row>
    <row r="1682" spans="1:9">
      <c r="A1682" s="105">
        <v>7325706884123</v>
      </c>
      <c r="B1682" s="100" t="s">
        <v>7753</v>
      </c>
      <c r="C1682" s="102" t="s">
        <v>7754</v>
      </c>
      <c r="D1682" s="102" t="s">
        <v>4771</v>
      </c>
      <c r="E1682" s="100" t="s">
        <v>5339</v>
      </c>
      <c r="F1682" s="100" t="s">
        <v>5355</v>
      </c>
      <c r="G1682" s="103">
        <v>2</v>
      </c>
      <c r="H1682" s="13">
        <v>250</v>
      </c>
      <c r="I1682" s="106">
        <f t="shared" si="26"/>
        <v>500</v>
      </c>
    </row>
    <row r="1683" spans="1:9">
      <c r="A1683" s="105">
        <v>7325706884130</v>
      </c>
      <c r="B1683" s="100" t="s">
        <v>7755</v>
      </c>
      <c r="C1683" s="102" t="s">
        <v>7756</v>
      </c>
      <c r="D1683" s="102" t="s">
        <v>4771</v>
      </c>
      <c r="E1683" s="100" t="s">
        <v>5339</v>
      </c>
      <c r="F1683" s="100" t="s">
        <v>5355</v>
      </c>
      <c r="G1683" s="103">
        <v>2</v>
      </c>
      <c r="H1683" s="13">
        <v>250</v>
      </c>
      <c r="I1683" s="106">
        <f t="shared" si="26"/>
        <v>500</v>
      </c>
    </row>
    <row r="1684" spans="1:9">
      <c r="A1684" s="105">
        <v>7325706680077</v>
      </c>
      <c r="B1684" s="100" t="s">
        <v>2221</v>
      </c>
      <c r="C1684" s="102" t="s">
        <v>7742</v>
      </c>
      <c r="D1684" s="102" t="s">
        <v>4771</v>
      </c>
      <c r="E1684" s="100" t="s">
        <v>5339</v>
      </c>
      <c r="F1684" s="100" t="s">
        <v>5355</v>
      </c>
      <c r="G1684" s="103">
        <v>7</v>
      </c>
      <c r="H1684" s="13">
        <v>190</v>
      </c>
      <c r="I1684" s="106">
        <f t="shared" si="26"/>
        <v>1330</v>
      </c>
    </row>
    <row r="1685" spans="1:9">
      <c r="A1685" s="105">
        <v>7325706680084</v>
      </c>
      <c r="B1685" s="100" t="s">
        <v>2218</v>
      </c>
      <c r="C1685" s="102" t="s">
        <v>7589</v>
      </c>
      <c r="D1685" s="102" t="s">
        <v>4771</v>
      </c>
      <c r="E1685" s="100" t="s">
        <v>5339</v>
      </c>
      <c r="F1685" s="100" t="s">
        <v>5355</v>
      </c>
      <c r="G1685" s="103">
        <v>3</v>
      </c>
      <c r="H1685" s="13">
        <v>190</v>
      </c>
      <c r="I1685" s="106">
        <f t="shared" si="26"/>
        <v>570</v>
      </c>
    </row>
    <row r="1686" spans="1:9">
      <c r="A1686" s="105">
        <v>7325706680091</v>
      </c>
      <c r="B1686" s="100" t="s">
        <v>2219</v>
      </c>
      <c r="C1686" s="102" t="s">
        <v>7743</v>
      </c>
      <c r="D1686" s="102" t="s">
        <v>4771</v>
      </c>
      <c r="E1686" s="100" t="s">
        <v>5339</v>
      </c>
      <c r="F1686" s="100" t="s">
        <v>5355</v>
      </c>
      <c r="G1686" s="103">
        <v>2</v>
      </c>
      <c r="H1686" s="13">
        <v>190</v>
      </c>
      <c r="I1686" s="106">
        <f t="shared" si="26"/>
        <v>380</v>
      </c>
    </row>
    <row r="1687" spans="1:9">
      <c r="A1687" s="105">
        <v>7325706680107</v>
      </c>
      <c r="B1687" s="100" t="s">
        <v>2220</v>
      </c>
      <c r="C1687" s="102" t="s">
        <v>7744</v>
      </c>
      <c r="D1687" s="102" t="s">
        <v>4771</v>
      </c>
      <c r="E1687" s="100" t="s">
        <v>5339</v>
      </c>
      <c r="F1687" s="100" t="s">
        <v>5355</v>
      </c>
      <c r="G1687" s="103">
        <v>1</v>
      </c>
      <c r="H1687" s="13">
        <v>190</v>
      </c>
      <c r="I1687" s="106">
        <f t="shared" si="26"/>
        <v>190</v>
      </c>
    </row>
    <row r="1688" spans="1:9">
      <c r="A1688" s="105">
        <v>7325706680114</v>
      </c>
      <c r="B1688" s="100" t="s">
        <v>7745</v>
      </c>
      <c r="C1688" s="102" t="s">
        <v>7746</v>
      </c>
      <c r="D1688" s="102" t="s">
        <v>4771</v>
      </c>
      <c r="E1688" s="100" t="s">
        <v>5339</v>
      </c>
      <c r="F1688" s="100" t="s">
        <v>5355</v>
      </c>
      <c r="G1688" s="103">
        <v>2</v>
      </c>
      <c r="H1688" s="13">
        <v>190</v>
      </c>
      <c r="I1688" s="106">
        <f t="shared" si="26"/>
        <v>380</v>
      </c>
    </row>
    <row r="1689" spans="1:9">
      <c r="A1689" s="105">
        <v>7325706725433</v>
      </c>
      <c r="B1689" s="100" t="s">
        <v>565</v>
      </c>
      <c r="C1689" s="102" t="s">
        <v>7757</v>
      </c>
      <c r="D1689" s="102" t="s">
        <v>4771</v>
      </c>
      <c r="E1689" s="100" t="s">
        <v>5339</v>
      </c>
      <c r="F1689" s="100" t="s">
        <v>5355</v>
      </c>
      <c r="G1689" s="103">
        <v>3</v>
      </c>
      <c r="H1689" s="13">
        <v>170</v>
      </c>
      <c r="I1689" s="106">
        <f t="shared" si="26"/>
        <v>510</v>
      </c>
    </row>
    <row r="1690" spans="1:9">
      <c r="A1690" s="105">
        <v>7325706725457</v>
      </c>
      <c r="B1690" s="100" t="s">
        <v>2216</v>
      </c>
      <c r="C1690" s="102" t="s">
        <v>7758</v>
      </c>
      <c r="D1690" s="102" t="s">
        <v>4771</v>
      </c>
      <c r="E1690" s="100" t="s">
        <v>5339</v>
      </c>
      <c r="F1690" s="100" t="s">
        <v>5355</v>
      </c>
      <c r="G1690" s="103">
        <v>1</v>
      </c>
      <c r="H1690" s="13">
        <v>170</v>
      </c>
      <c r="I1690" s="106">
        <f t="shared" si="26"/>
        <v>170</v>
      </c>
    </row>
    <row r="1691" spans="1:9">
      <c r="A1691" s="105">
        <v>7325706725464</v>
      </c>
      <c r="B1691" s="100" t="s">
        <v>564</v>
      </c>
      <c r="C1691" s="102" t="s">
        <v>7759</v>
      </c>
      <c r="D1691" s="102" t="s">
        <v>4771</v>
      </c>
      <c r="E1691" s="100" t="s">
        <v>5339</v>
      </c>
      <c r="F1691" s="100" t="s">
        <v>5355</v>
      </c>
      <c r="G1691" s="103">
        <v>1</v>
      </c>
      <c r="H1691" s="13">
        <v>170</v>
      </c>
      <c r="I1691" s="106">
        <f t="shared" si="26"/>
        <v>170</v>
      </c>
    </row>
    <row r="1692" spans="1:9">
      <c r="A1692" s="105">
        <v>7325706738655</v>
      </c>
      <c r="B1692" s="100" t="s">
        <v>2647</v>
      </c>
      <c r="C1692" s="102" t="s">
        <v>7760</v>
      </c>
      <c r="D1692" s="102" t="s">
        <v>4771</v>
      </c>
      <c r="E1692" s="100" t="s">
        <v>5339</v>
      </c>
      <c r="F1692" s="100" t="s">
        <v>5355</v>
      </c>
      <c r="G1692" s="103">
        <v>1</v>
      </c>
      <c r="H1692" s="13">
        <v>170</v>
      </c>
      <c r="I1692" s="106">
        <f t="shared" si="26"/>
        <v>170</v>
      </c>
    </row>
    <row r="1693" spans="1:9">
      <c r="A1693" s="105">
        <v>7325706738662</v>
      </c>
      <c r="B1693" s="100" t="s">
        <v>2644</v>
      </c>
      <c r="C1693" s="102" t="s">
        <v>7761</v>
      </c>
      <c r="D1693" s="102" t="s">
        <v>4771</v>
      </c>
      <c r="E1693" s="100" t="s">
        <v>5339</v>
      </c>
      <c r="F1693" s="100" t="s">
        <v>5355</v>
      </c>
      <c r="G1693" s="103">
        <v>1</v>
      </c>
      <c r="H1693" s="13">
        <v>170</v>
      </c>
      <c r="I1693" s="106">
        <f t="shared" si="26"/>
        <v>170</v>
      </c>
    </row>
    <row r="1694" spans="1:9">
      <c r="A1694" s="105">
        <v>7325706738679</v>
      </c>
      <c r="B1694" s="100" t="s">
        <v>7762</v>
      </c>
      <c r="C1694" s="102" t="s">
        <v>7763</v>
      </c>
      <c r="D1694" s="102" t="s">
        <v>4771</v>
      </c>
      <c r="E1694" s="100" t="s">
        <v>5339</v>
      </c>
      <c r="F1694" s="100" t="s">
        <v>5355</v>
      </c>
      <c r="G1694" s="103">
        <v>1</v>
      </c>
      <c r="H1694" s="13">
        <v>170</v>
      </c>
      <c r="I1694" s="106">
        <f t="shared" si="26"/>
        <v>170</v>
      </c>
    </row>
    <row r="1695" spans="1:9">
      <c r="A1695" s="105">
        <v>7325706738686</v>
      </c>
      <c r="B1695" s="100" t="s">
        <v>2645</v>
      </c>
      <c r="C1695" s="102" t="s">
        <v>7764</v>
      </c>
      <c r="D1695" s="102" t="s">
        <v>4771</v>
      </c>
      <c r="E1695" s="100" t="s">
        <v>5339</v>
      </c>
      <c r="F1695" s="100" t="s">
        <v>5355</v>
      </c>
      <c r="G1695" s="103">
        <v>1</v>
      </c>
      <c r="H1695" s="13">
        <v>170</v>
      </c>
      <c r="I1695" s="106">
        <f t="shared" si="26"/>
        <v>170</v>
      </c>
    </row>
    <row r="1696" spans="1:9">
      <c r="A1696" s="105">
        <v>7325706678319</v>
      </c>
      <c r="B1696" s="100" t="s">
        <v>7765</v>
      </c>
      <c r="C1696" s="102" t="s">
        <v>7766</v>
      </c>
      <c r="D1696" s="102" t="s">
        <v>4771</v>
      </c>
      <c r="E1696" s="100" t="s">
        <v>5339</v>
      </c>
      <c r="F1696" s="100" t="s">
        <v>5355</v>
      </c>
      <c r="G1696" s="103">
        <v>1</v>
      </c>
      <c r="H1696" s="13">
        <v>159.99</v>
      </c>
      <c r="I1696" s="106">
        <f t="shared" si="26"/>
        <v>159.99</v>
      </c>
    </row>
    <row r="1697" spans="1:9">
      <c r="A1697" s="105">
        <v>7325706680060</v>
      </c>
      <c r="B1697" s="100" t="s">
        <v>2222</v>
      </c>
      <c r="C1697" s="102" t="s">
        <v>7741</v>
      </c>
      <c r="D1697" s="102" t="s">
        <v>4771</v>
      </c>
      <c r="E1697" s="100" t="s">
        <v>5339</v>
      </c>
      <c r="F1697" s="100" t="s">
        <v>5355</v>
      </c>
      <c r="G1697" s="103">
        <v>1</v>
      </c>
      <c r="H1697" s="13">
        <v>190</v>
      </c>
      <c r="I1697" s="106">
        <f t="shared" si="26"/>
        <v>190</v>
      </c>
    </row>
    <row r="1698" spans="1:9">
      <c r="A1698" s="105">
        <v>7325706680077</v>
      </c>
      <c r="B1698" s="100" t="s">
        <v>2221</v>
      </c>
      <c r="C1698" s="102" t="s">
        <v>7742</v>
      </c>
      <c r="D1698" s="102" t="s">
        <v>4771</v>
      </c>
      <c r="E1698" s="100" t="s">
        <v>5339</v>
      </c>
      <c r="F1698" s="100" t="s">
        <v>5355</v>
      </c>
      <c r="G1698" s="103">
        <v>2</v>
      </c>
      <c r="H1698" s="13">
        <v>190</v>
      </c>
      <c r="I1698" s="106">
        <f t="shared" si="26"/>
        <v>380</v>
      </c>
    </row>
    <row r="1699" spans="1:9">
      <c r="A1699" s="105">
        <v>7325706680084</v>
      </c>
      <c r="B1699" s="100" t="s">
        <v>2218</v>
      </c>
      <c r="C1699" s="102" t="s">
        <v>7589</v>
      </c>
      <c r="D1699" s="102" t="s">
        <v>4771</v>
      </c>
      <c r="E1699" s="100" t="s">
        <v>5339</v>
      </c>
      <c r="F1699" s="100" t="s">
        <v>5355</v>
      </c>
      <c r="G1699" s="103">
        <v>5</v>
      </c>
      <c r="H1699" s="13">
        <v>190</v>
      </c>
      <c r="I1699" s="106">
        <f t="shared" si="26"/>
        <v>950</v>
      </c>
    </row>
    <row r="1700" spans="1:9">
      <c r="A1700" s="105">
        <v>7325706680091</v>
      </c>
      <c r="B1700" s="100" t="s">
        <v>2219</v>
      </c>
      <c r="C1700" s="102" t="s">
        <v>7743</v>
      </c>
      <c r="D1700" s="102" t="s">
        <v>4771</v>
      </c>
      <c r="E1700" s="100" t="s">
        <v>5339</v>
      </c>
      <c r="F1700" s="100" t="s">
        <v>5355</v>
      </c>
      <c r="G1700" s="103">
        <v>1</v>
      </c>
      <c r="H1700" s="13">
        <v>190</v>
      </c>
      <c r="I1700" s="106">
        <f t="shared" si="26"/>
        <v>190</v>
      </c>
    </row>
    <row r="1701" spans="1:9">
      <c r="A1701" s="105">
        <v>7325706680107</v>
      </c>
      <c r="B1701" s="100" t="s">
        <v>2220</v>
      </c>
      <c r="C1701" s="102" t="s">
        <v>7744</v>
      </c>
      <c r="D1701" s="102" t="s">
        <v>4771</v>
      </c>
      <c r="E1701" s="100" t="s">
        <v>5339</v>
      </c>
      <c r="F1701" s="100" t="s">
        <v>5355</v>
      </c>
      <c r="G1701" s="103">
        <v>1</v>
      </c>
      <c r="H1701" s="13">
        <v>190</v>
      </c>
      <c r="I1701" s="106">
        <f t="shared" si="26"/>
        <v>190</v>
      </c>
    </row>
    <row r="1702" spans="1:9">
      <c r="A1702" s="105">
        <v>7325706694814</v>
      </c>
      <c r="B1702" s="100" t="s">
        <v>3829</v>
      </c>
      <c r="C1702" s="102" t="s">
        <v>7767</v>
      </c>
      <c r="D1702" s="102" t="s">
        <v>4771</v>
      </c>
      <c r="E1702" s="100" t="s">
        <v>5339</v>
      </c>
      <c r="F1702" s="100" t="s">
        <v>5237</v>
      </c>
      <c r="G1702" s="103">
        <v>1</v>
      </c>
      <c r="H1702" s="13">
        <v>299.99</v>
      </c>
      <c r="I1702" s="106">
        <f t="shared" si="26"/>
        <v>299.99</v>
      </c>
    </row>
    <row r="1703" spans="1:9">
      <c r="A1703" s="105">
        <v>7325706694821</v>
      </c>
      <c r="B1703" s="100" t="s">
        <v>2518</v>
      </c>
      <c r="C1703" s="102" t="s">
        <v>7768</v>
      </c>
      <c r="D1703" s="102" t="s">
        <v>4771</v>
      </c>
      <c r="E1703" s="100" t="s">
        <v>5339</v>
      </c>
      <c r="F1703" s="100" t="s">
        <v>5237</v>
      </c>
      <c r="G1703" s="103">
        <v>1</v>
      </c>
      <c r="H1703" s="13">
        <v>299.99</v>
      </c>
      <c r="I1703" s="106">
        <f t="shared" si="26"/>
        <v>299.99</v>
      </c>
    </row>
    <row r="1704" spans="1:9">
      <c r="A1704" s="105">
        <v>7325706694838</v>
      </c>
      <c r="B1704" s="100" t="s">
        <v>558</v>
      </c>
      <c r="C1704" s="102" t="s">
        <v>7769</v>
      </c>
      <c r="D1704" s="102" t="s">
        <v>4771</v>
      </c>
      <c r="E1704" s="100" t="s">
        <v>5339</v>
      </c>
      <c r="F1704" s="100" t="s">
        <v>5237</v>
      </c>
      <c r="G1704" s="103">
        <v>1</v>
      </c>
      <c r="H1704" s="13">
        <v>299.99</v>
      </c>
      <c r="I1704" s="106">
        <f t="shared" si="26"/>
        <v>299.99</v>
      </c>
    </row>
    <row r="1705" spans="1:9">
      <c r="A1705" s="105">
        <v>7325706694845</v>
      </c>
      <c r="B1705" s="100" t="s">
        <v>2051</v>
      </c>
      <c r="C1705" s="102" t="s">
        <v>6989</v>
      </c>
      <c r="D1705" s="102" t="s">
        <v>4771</v>
      </c>
      <c r="E1705" s="100" t="s">
        <v>5339</v>
      </c>
      <c r="F1705" s="100" t="s">
        <v>5237</v>
      </c>
      <c r="G1705" s="103">
        <v>1</v>
      </c>
      <c r="H1705" s="13">
        <v>299.99</v>
      </c>
      <c r="I1705" s="106">
        <f t="shared" si="26"/>
        <v>299.99</v>
      </c>
    </row>
    <row r="1706" spans="1:9">
      <c r="A1706" s="105">
        <v>7325706694852</v>
      </c>
      <c r="B1706" s="100" t="s">
        <v>2050</v>
      </c>
      <c r="C1706" s="102" t="s">
        <v>7770</v>
      </c>
      <c r="D1706" s="102" t="s">
        <v>4771</v>
      </c>
      <c r="E1706" s="100" t="s">
        <v>5339</v>
      </c>
      <c r="F1706" s="100" t="s">
        <v>5237</v>
      </c>
      <c r="G1706" s="103">
        <v>1</v>
      </c>
      <c r="H1706" s="13">
        <v>299.99</v>
      </c>
      <c r="I1706" s="106">
        <f t="shared" si="26"/>
        <v>299.99</v>
      </c>
    </row>
    <row r="1707" spans="1:9">
      <c r="A1707" s="105">
        <v>7325706884093</v>
      </c>
      <c r="B1707" s="100" t="s">
        <v>7771</v>
      </c>
      <c r="C1707" s="102" t="s">
        <v>7772</v>
      </c>
      <c r="D1707" s="102" t="s">
        <v>4771</v>
      </c>
      <c r="E1707" s="100" t="s">
        <v>5339</v>
      </c>
      <c r="F1707" s="100" t="s">
        <v>5355</v>
      </c>
      <c r="G1707" s="103">
        <v>2</v>
      </c>
      <c r="H1707" s="13">
        <v>250</v>
      </c>
      <c r="I1707" s="106">
        <f t="shared" si="26"/>
        <v>500</v>
      </c>
    </row>
    <row r="1708" spans="1:9">
      <c r="A1708" s="105">
        <v>7325706884109</v>
      </c>
      <c r="B1708" s="100" t="s">
        <v>7773</v>
      </c>
      <c r="C1708" s="102" t="s">
        <v>7774</v>
      </c>
      <c r="D1708" s="102" t="s">
        <v>4771</v>
      </c>
      <c r="E1708" s="100" t="s">
        <v>5339</v>
      </c>
      <c r="F1708" s="100" t="s">
        <v>5355</v>
      </c>
      <c r="G1708" s="103">
        <v>4</v>
      </c>
      <c r="H1708" s="13">
        <v>250</v>
      </c>
      <c r="I1708" s="106">
        <f t="shared" si="26"/>
        <v>1000</v>
      </c>
    </row>
    <row r="1709" spans="1:9">
      <c r="A1709" s="105">
        <v>7325706884116</v>
      </c>
      <c r="B1709" s="100" t="s">
        <v>7775</v>
      </c>
      <c r="C1709" s="102" t="s">
        <v>7776</v>
      </c>
      <c r="D1709" s="102" t="s">
        <v>4771</v>
      </c>
      <c r="E1709" s="100" t="s">
        <v>5339</v>
      </c>
      <c r="F1709" s="100" t="s">
        <v>5355</v>
      </c>
      <c r="G1709" s="103">
        <v>4</v>
      </c>
      <c r="H1709" s="13">
        <v>250</v>
      </c>
      <c r="I1709" s="106">
        <f t="shared" si="26"/>
        <v>1000</v>
      </c>
    </row>
    <row r="1710" spans="1:9">
      <c r="A1710" s="105">
        <v>7325706105747</v>
      </c>
      <c r="B1710" s="100" t="s">
        <v>7777</v>
      </c>
      <c r="C1710" s="102" t="s">
        <v>7778</v>
      </c>
      <c r="D1710" s="102" t="s">
        <v>4011</v>
      </c>
      <c r="E1710" s="100" t="s">
        <v>5261</v>
      </c>
      <c r="F1710" s="100" t="s">
        <v>5262</v>
      </c>
      <c r="G1710" s="103">
        <v>1</v>
      </c>
      <c r="H1710" s="13">
        <v>119.99</v>
      </c>
      <c r="I1710" s="106">
        <f t="shared" si="26"/>
        <v>119.99</v>
      </c>
    </row>
    <row r="1711" spans="1:9">
      <c r="A1711" s="105">
        <v>7325706105839</v>
      </c>
      <c r="B1711" s="100" t="s">
        <v>7779</v>
      </c>
      <c r="C1711" s="102" t="s">
        <v>7780</v>
      </c>
      <c r="D1711" s="102" t="s">
        <v>4011</v>
      </c>
      <c r="E1711" s="100" t="s">
        <v>5261</v>
      </c>
      <c r="F1711" s="100" t="s">
        <v>5262</v>
      </c>
      <c r="G1711" s="103">
        <v>1</v>
      </c>
      <c r="H1711" s="13">
        <v>119.99</v>
      </c>
      <c r="I1711" s="106">
        <f t="shared" si="26"/>
        <v>119.99</v>
      </c>
    </row>
    <row r="1712" spans="1:9">
      <c r="A1712" s="105">
        <v>7325706705596</v>
      </c>
      <c r="B1712" s="100" t="s">
        <v>97</v>
      </c>
      <c r="C1712" s="102" t="s">
        <v>6588</v>
      </c>
      <c r="D1712" s="102" t="s">
        <v>4011</v>
      </c>
      <c r="E1712" s="100" t="s">
        <v>5259</v>
      </c>
      <c r="F1712" s="100" t="s">
        <v>5287</v>
      </c>
      <c r="G1712" s="103">
        <v>1</v>
      </c>
      <c r="H1712" s="13">
        <v>249.99</v>
      </c>
      <c r="I1712" s="106">
        <f t="shared" si="26"/>
        <v>249.99</v>
      </c>
    </row>
    <row r="1713" spans="1:9">
      <c r="A1713" s="105">
        <v>7325706705602</v>
      </c>
      <c r="B1713" s="100" t="s">
        <v>94</v>
      </c>
      <c r="C1713" s="102" t="s">
        <v>6589</v>
      </c>
      <c r="D1713" s="102" t="s">
        <v>4011</v>
      </c>
      <c r="E1713" s="100" t="s">
        <v>5259</v>
      </c>
      <c r="F1713" s="100" t="s">
        <v>5287</v>
      </c>
      <c r="G1713" s="103">
        <v>1</v>
      </c>
      <c r="H1713" s="13">
        <v>249.99</v>
      </c>
      <c r="I1713" s="106">
        <f t="shared" si="26"/>
        <v>249.99</v>
      </c>
    </row>
    <row r="1714" spans="1:9">
      <c r="A1714" s="105">
        <v>7325706705619</v>
      </c>
      <c r="B1714" s="100" t="s">
        <v>95</v>
      </c>
      <c r="C1714" s="102" t="s">
        <v>6590</v>
      </c>
      <c r="D1714" s="102" t="s">
        <v>4011</v>
      </c>
      <c r="E1714" s="100" t="s">
        <v>5259</v>
      </c>
      <c r="F1714" s="100" t="s">
        <v>5287</v>
      </c>
      <c r="G1714" s="103">
        <v>1</v>
      </c>
      <c r="H1714" s="13">
        <v>249.99</v>
      </c>
      <c r="I1714" s="106">
        <f t="shared" si="26"/>
        <v>249.99</v>
      </c>
    </row>
    <row r="1715" spans="1:9">
      <c r="A1715" s="105">
        <v>7325706705626</v>
      </c>
      <c r="B1715" s="100" t="s">
        <v>98</v>
      </c>
      <c r="C1715" s="102" t="s">
        <v>6591</v>
      </c>
      <c r="D1715" s="102" t="s">
        <v>4011</v>
      </c>
      <c r="E1715" s="100" t="s">
        <v>5259</v>
      </c>
      <c r="F1715" s="100" t="s">
        <v>5287</v>
      </c>
      <c r="G1715" s="103">
        <v>1</v>
      </c>
      <c r="H1715" s="13">
        <v>249.99</v>
      </c>
      <c r="I1715" s="106">
        <f t="shared" si="26"/>
        <v>249.99</v>
      </c>
    </row>
    <row r="1716" spans="1:9">
      <c r="A1716" s="105">
        <v>7325706705633</v>
      </c>
      <c r="B1716" s="100" t="s">
        <v>96</v>
      </c>
      <c r="C1716" s="102" t="s">
        <v>6592</v>
      </c>
      <c r="D1716" s="102" t="s">
        <v>4011</v>
      </c>
      <c r="E1716" s="100" t="s">
        <v>5259</v>
      </c>
      <c r="F1716" s="100" t="s">
        <v>5287</v>
      </c>
      <c r="G1716" s="103">
        <v>1</v>
      </c>
      <c r="H1716" s="13">
        <v>249.99</v>
      </c>
      <c r="I1716" s="106">
        <f t="shared" si="26"/>
        <v>249.99</v>
      </c>
    </row>
    <row r="1717" spans="1:9">
      <c r="A1717" s="105">
        <v>7325706705640</v>
      </c>
      <c r="B1717" s="100" t="s">
        <v>99</v>
      </c>
      <c r="C1717" s="102" t="s">
        <v>6593</v>
      </c>
      <c r="D1717" s="102" t="s">
        <v>4011</v>
      </c>
      <c r="E1717" s="100" t="s">
        <v>5259</v>
      </c>
      <c r="F1717" s="100" t="s">
        <v>5287</v>
      </c>
      <c r="G1717" s="103">
        <v>1</v>
      </c>
      <c r="H1717" s="13">
        <v>249.99</v>
      </c>
      <c r="I1717" s="106">
        <f t="shared" si="26"/>
        <v>249.99</v>
      </c>
    </row>
    <row r="1718" spans="1:9">
      <c r="A1718" s="105">
        <v>7325706705695</v>
      </c>
      <c r="B1718" s="100" t="s">
        <v>1096</v>
      </c>
      <c r="C1718" s="102" t="s">
        <v>6103</v>
      </c>
      <c r="D1718" s="102" t="s">
        <v>4011</v>
      </c>
      <c r="E1718" s="100" t="s">
        <v>5259</v>
      </c>
      <c r="F1718" s="100" t="s">
        <v>5287</v>
      </c>
      <c r="G1718" s="103">
        <v>5</v>
      </c>
      <c r="H1718" s="13">
        <v>199.99</v>
      </c>
      <c r="I1718" s="106">
        <f t="shared" si="26"/>
        <v>999.95</v>
      </c>
    </row>
    <row r="1719" spans="1:9">
      <c r="A1719" s="105">
        <v>7325706705701</v>
      </c>
      <c r="B1719" s="100" t="s">
        <v>1092</v>
      </c>
      <c r="C1719" s="102" t="s">
        <v>6104</v>
      </c>
      <c r="D1719" s="102" t="s">
        <v>4011</v>
      </c>
      <c r="E1719" s="100" t="s">
        <v>5259</v>
      </c>
      <c r="F1719" s="100" t="s">
        <v>5287</v>
      </c>
      <c r="G1719" s="103">
        <v>1</v>
      </c>
      <c r="H1719" s="13">
        <v>199.99</v>
      </c>
      <c r="I1719" s="106">
        <f t="shared" si="26"/>
        <v>199.99</v>
      </c>
    </row>
    <row r="1720" spans="1:9">
      <c r="A1720" s="105">
        <v>7325706705725</v>
      </c>
      <c r="B1720" s="100" t="s">
        <v>1093</v>
      </c>
      <c r="C1720" s="102" t="s">
        <v>6106</v>
      </c>
      <c r="D1720" s="102" t="s">
        <v>4011</v>
      </c>
      <c r="E1720" s="100" t="s">
        <v>5259</v>
      </c>
      <c r="F1720" s="100" t="s">
        <v>5287</v>
      </c>
      <c r="G1720" s="103">
        <v>4</v>
      </c>
      <c r="H1720" s="13">
        <v>199.99</v>
      </c>
      <c r="I1720" s="106">
        <f t="shared" si="26"/>
        <v>799.96</v>
      </c>
    </row>
    <row r="1721" spans="1:9">
      <c r="A1721" s="105">
        <v>7325706705732</v>
      </c>
      <c r="B1721" s="100" t="s">
        <v>1094</v>
      </c>
      <c r="C1721" s="102" t="s">
        <v>6107</v>
      </c>
      <c r="D1721" s="102" t="s">
        <v>4011</v>
      </c>
      <c r="E1721" s="100" t="s">
        <v>5259</v>
      </c>
      <c r="F1721" s="100" t="s">
        <v>5287</v>
      </c>
      <c r="G1721" s="103">
        <v>3</v>
      </c>
      <c r="H1721" s="13">
        <v>199.99</v>
      </c>
      <c r="I1721" s="106">
        <f t="shared" si="26"/>
        <v>599.97</v>
      </c>
    </row>
    <row r="1722" spans="1:9">
      <c r="A1722" s="105">
        <v>7325706705749</v>
      </c>
      <c r="B1722" s="100" t="s">
        <v>1095</v>
      </c>
      <c r="C1722" s="102" t="s">
        <v>6108</v>
      </c>
      <c r="D1722" s="102" t="s">
        <v>4011</v>
      </c>
      <c r="E1722" s="100" t="s">
        <v>5259</v>
      </c>
      <c r="F1722" s="100" t="s">
        <v>5287</v>
      </c>
      <c r="G1722" s="103">
        <v>2</v>
      </c>
      <c r="H1722" s="13">
        <v>199.99</v>
      </c>
      <c r="I1722" s="106">
        <f t="shared" si="26"/>
        <v>399.98</v>
      </c>
    </row>
    <row r="1723" spans="1:9">
      <c r="A1723" s="105">
        <v>7325706706265</v>
      </c>
      <c r="B1723" s="100" t="s">
        <v>7781</v>
      </c>
      <c r="C1723" s="102" t="s">
        <v>7782</v>
      </c>
      <c r="D1723" s="102" t="s">
        <v>4011</v>
      </c>
      <c r="E1723" s="100" t="s">
        <v>5261</v>
      </c>
      <c r="F1723" s="100" t="s">
        <v>5262</v>
      </c>
      <c r="G1723" s="103">
        <v>1</v>
      </c>
      <c r="H1723" s="13">
        <v>119.99</v>
      </c>
      <c r="I1723" s="106">
        <f t="shared" si="26"/>
        <v>119.99</v>
      </c>
    </row>
    <row r="1724" spans="1:9">
      <c r="A1724" s="105">
        <v>7325706706289</v>
      </c>
      <c r="B1724" s="100" t="s">
        <v>7783</v>
      </c>
      <c r="C1724" s="102" t="s">
        <v>7784</v>
      </c>
      <c r="D1724" s="102" t="s">
        <v>4011</v>
      </c>
      <c r="E1724" s="100" t="s">
        <v>5261</v>
      </c>
      <c r="F1724" s="100" t="s">
        <v>5262</v>
      </c>
      <c r="G1724" s="103">
        <v>1</v>
      </c>
      <c r="H1724" s="13">
        <v>119.99</v>
      </c>
      <c r="I1724" s="106">
        <f t="shared" si="26"/>
        <v>119.99</v>
      </c>
    </row>
    <row r="1725" spans="1:9">
      <c r="A1725" s="105">
        <v>7325706706302</v>
      </c>
      <c r="B1725" s="100" t="s">
        <v>309</v>
      </c>
      <c r="C1725" s="102" t="s">
        <v>7785</v>
      </c>
      <c r="D1725" s="102" t="s">
        <v>4011</v>
      </c>
      <c r="E1725" s="100" t="s">
        <v>5261</v>
      </c>
      <c r="F1725" s="100" t="s">
        <v>5262</v>
      </c>
      <c r="G1725" s="103">
        <v>1</v>
      </c>
      <c r="H1725" s="13">
        <v>119.99</v>
      </c>
      <c r="I1725" s="106">
        <f t="shared" si="26"/>
        <v>119.99</v>
      </c>
    </row>
    <row r="1726" spans="1:9">
      <c r="A1726" s="105">
        <v>7325706706326</v>
      </c>
      <c r="B1726" s="100" t="s">
        <v>2917</v>
      </c>
      <c r="C1726" s="102" t="s">
        <v>7786</v>
      </c>
      <c r="D1726" s="102" t="s">
        <v>4011</v>
      </c>
      <c r="E1726" s="100" t="s">
        <v>5261</v>
      </c>
      <c r="F1726" s="100" t="s">
        <v>5262</v>
      </c>
      <c r="G1726" s="103">
        <v>1</v>
      </c>
      <c r="H1726" s="13">
        <v>119.99</v>
      </c>
      <c r="I1726" s="106">
        <f t="shared" si="26"/>
        <v>119.99</v>
      </c>
    </row>
    <row r="1727" spans="1:9">
      <c r="A1727" s="105">
        <v>7325706706340</v>
      </c>
      <c r="B1727" s="100" t="s">
        <v>7787</v>
      </c>
      <c r="C1727" s="102" t="s">
        <v>7788</v>
      </c>
      <c r="D1727" s="102" t="s">
        <v>4011</v>
      </c>
      <c r="E1727" s="100" t="s">
        <v>5261</v>
      </c>
      <c r="F1727" s="100" t="s">
        <v>5262</v>
      </c>
      <c r="G1727" s="103">
        <v>1</v>
      </c>
      <c r="H1727" s="13">
        <v>119.99</v>
      </c>
      <c r="I1727" s="106">
        <f t="shared" si="26"/>
        <v>119.99</v>
      </c>
    </row>
    <row r="1728" spans="1:9">
      <c r="A1728" s="105">
        <v>7325706706357</v>
      </c>
      <c r="B1728" s="100" t="s">
        <v>7789</v>
      </c>
      <c r="C1728" s="102" t="s">
        <v>7790</v>
      </c>
      <c r="D1728" s="102" t="s">
        <v>4011</v>
      </c>
      <c r="E1728" s="100" t="s">
        <v>5261</v>
      </c>
      <c r="F1728" s="100" t="s">
        <v>5262</v>
      </c>
      <c r="G1728" s="103">
        <v>1</v>
      </c>
      <c r="H1728" s="13">
        <v>119.99</v>
      </c>
      <c r="I1728" s="106">
        <f t="shared" si="26"/>
        <v>119.99</v>
      </c>
    </row>
    <row r="1729" spans="1:9">
      <c r="A1729" s="105">
        <v>7325706770877</v>
      </c>
      <c r="B1729" s="100" t="s">
        <v>1104</v>
      </c>
      <c r="C1729" s="102" t="s">
        <v>7791</v>
      </c>
      <c r="D1729" s="102" t="s">
        <v>4011</v>
      </c>
      <c r="E1729" s="100" t="s">
        <v>5259</v>
      </c>
      <c r="F1729" s="100" t="s">
        <v>5260</v>
      </c>
      <c r="G1729" s="103">
        <v>1</v>
      </c>
      <c r="H1729" s="13">
        <v>300</v>
      </c>
      <c r="I1729" s="106">
        <f t="shared" si="26"/>
        <v>300</v>
      </c>
    </row>
    <row r="1730" spans="1:9">
      <c r="A1730" s="105">
        <v>7325706770884</v>
      </c>
      <c r="B1730" s="100" t="s">
        <v>1105</v>
      </c>
      <c r="C1730" s="102" t="s">
        <v>6581</v>
      </c>
      <c r="D1730" s="102" t="s">
        <v>4011</v>
      </c>
      <c r="E1730" s="100" t="s">
        <v>5259</v>
      </c>
      <c r="F1730" s="100" t="s">
        <v>5260</v>
      </c>
      <c r="G1730" s="103">
        <v>1</v>
      </c>
      <c r="H1730" s="13">
        <v>300</v>
      </c>
      <c r="I1730" s="106">
        <f t="shared" si="26"/>
        <v>300</v>
      </c>
    </row>
    <row r="1731" spans="1:9">
      <c r="A1731" s="105">
        <v>7325706770891</v>
      </c>
      <c r="B1731" s="100" t="s">
        <v>1101</v>
      </c>
      <c r="C1731" s="102" t="s">
        <v>7792</v>
      </c>
      <c r="D1731" s="102" t="s">
        <v>4011</v>
      </c>
      <c r="E1731" s="100" t="s">
        <v>5259</v>
      </c>
      <c r="F1731" s="100" t="s">
        <v>5260</v>
      </c>
      <c r="G1731" s="103">
        <v>1</v>
      </c>
      <c r="H1731" s="13">
        <v>300</v>
      </c>
      <c r="I1731" s="106">
        <f t="shared" si="26"/>
        <v>300</v>
      </c>
    </row>
    <row r="1732" spans="1:9">
      <c r="A1732" s="105">
        <v>7325706770907</v>
      </c>
      <c r="B1732" s="100" t="s">
        <v>1102</v>
      </c>
      <c r="C1732" s="102" t="s">
        <v>6582</v>
      </c>
      <c r="D1732" s="102" t="s">
        <v>4011</v>
      </c>
      <c r="E1732" s="100" t="s">
        <v>5259</v>
      </c>
      <c r="F1732" s="100" t="s">
        <v>5260</v>
      </c>
      <c r="G1732" s="103">
        <v>1</v>
      </c>
      <c r="H1732" s="13">
        <v>300</v>
      </c>
      <c r="I1732" s="106">
        <f t="shared" si="26"/>
        <v>300</v>
      </c>
    </row>
    <row r="1733" spans="1:9">
      <c r="A1733" s="105">
        <v>7325706770914</v>
      </c>
      <c r="B1733" s="100" t="s">
        <v>1103</v>
      </c>
      <c r="C1733" s="102" t="s">
        <v>6583</v>
      </c>
      <c r="D1733" s="102" t="s">
        <v>4011</v>
      </c>
      <c r="E1733" s="100" t="s">
        <v>5259</v>
      </c>
      <c r="F1733" s="100" t="s">
        <v>5260</v>
      </c>
      <c r="G1733" s="103">
        <v>1</v>
      </c>
      <c r="H1733" s="13">
        <v>300</v>
      </c>
      <c r="I1733" s="106">
        <f t="shared" ref="I1733:I1796" si="27">H1733*G1733</f>
        <v>300</v>
      </c>
    </row>
    <row r="1734" spans="1:9">
      <c r="A1734" s="105">
        <v>7325706105594</v>
      </c>
      <c r="B1734" s="100" t="s">
        <v>7793</v>
      </c>
      <c r="C1734" s="102" t="s">
        <v>7794</v>
      </c>
      <c r="D1734" s="102" t="s">
        <v>4011</v>
      </c>
      <c r="E1734" s="100" t="s">
        <v>5261</v>
      </c>
      <c r="F1734" s="100" t="s">
        <v>5262</v>
      </c>
      <c r="G1734" s="103">
        <v>1</v>
      </c>
      <c r="H1734" s="13">
        <v>119.99</v>
      </c>
      <c r="I1734" s="106">
        <f t="shared" si="27"/>
        <v>119.99</v>
      </c>
    </row>
    <row r="1735" spans="1:9">
      <c r="A1735" s="105">
        <v>7325706105617</v>
      </c>
      <c r="B1735" s="100" t="s">
        <v>7795</v>
      </c>
      <c r="C1735" s="102" t="s">
        <v>7796</v>
      </c>
      <c r="D1735" s="102" t="s">
        <v>4011</v>
      </c>
      <c r="E1735" s="100" t="s">
        <v>5261</v>
      </c>
      <c r="F1735" s="100" t="s">
        <v>5262</v>
      </c>
      <c r="G1735" s="103">
        <v>1</v>
      </c>
      <c r="H1735" s="13">
        <v>119.99</v>
      </c>
      <c r="I1735" s="106">
        <f t="shared" si="27"/>
        <v>119.99</v>
      </c>
    </row>
    <row r="1736" spans="1:9">
      <c r="A1736" s="105">
        <v>7325706105686</v>
      </c>
      <c r="B1736" s="100" t="s">
        <v>7797</v>
      </c>
      <c r="C1736" s="102" t="s">
        <v>7798</v>
      </c>
      <c r="D1736" s="102" t="s">
        <v>4011</v>
      </c>
      <c r="E1736" s="100" t="s">
        <v>5261</v>
      </c>
      <c r="F1736" s="100" t="s">
        <v>5262</v>
      </c>
      <c r="G1736" s="103">
        <v>1</v>
      </c>
      <c r="H1736" s="13">
        <v>119.99</v>
      </c>
      <c r="I1736" s="106">
        <f t="shared" si="27"/>
        <v>119.99</v>
      </c>
    </row>
    <row r="1737" spans="1:9">
      <c r="A1737" s="105">
        <v>7325706355067</v>
      </c>
      <c r="B1737" s="100" t="s">
        <v>7799</v>
      </c>
      <c r="C1737" s="102" t="s">
        <v>7800</v>
      </c>
      <c r="D1737" s="102" t="s">
        <v>4011</v>
      </c>
      <c r="E1737" s="100" t="s">
        <v>5259</v>
      </c>
      <c r="F1737" s="100" t="s">
        <v>5260</v>
      </c>
      <c r="G1737" s="103">
        <v>1</v>
      </c>
      <c r="H1737" s="13">
        <v>159.99</v>
      </c>
      <c r="I1737" s="106">
        <f t="shared" si="27"/>
        <v>159.99</v>
      </c>
    </row>
    <row r="1738" spans="1:9">
      <c r="A1738" s="105">
        <v>7325706706333</v>
      </c>
      <c r="B1738" s="100" t="s">
        <v>7801</v>
      </c>
      <c r="C1738" s="102" t="s">
        <v>7802</v>
      </c>
      <c r="D1738" s="102" t="s">
        <v>4011</v>
      </c>
      <c r="E1738" s="100" t="s">
        <v>5261</v>
      </c>
      <c r="F1738" s="100" t="s">
        <v>5262</v>
      </c>
      <c r="G1738" s="103">
        <v>1</v>
      </c>
      <c r="H1738" s="13">
        <v>119.99</v>
      </c>
      <c r="I1738" s="106">
        <f t="shared" si="27"/>
        <v>119.99</v>
      </c>
    </row>
    <row r="1739" spans="1:9">
      <c r="A1739" s="105">
        <v>7325706781385</v>
      </c>
      <c r="B1739" s="100" t="s">
        <v>7495</v>
      </c>
      <c r="C1739" s="102" t="s">
        <v>7496</v>
      </c>
      <c r="D1739" s="102" t="s">
        <v>4011</v>
      </c>
      <c r="E1739" s="100" t="s">
        <v>5279</v>
      </c>
      <c r="F1739" s="100" t="s">
        <v>5280</v>
      </c>
      <c r="G1739" s="103">
        <v>1</v>
      </c>
      <c r="H1739" s="13">
        <v>160</v>
      </c>
      <c r="I1739" s="106">
        <f t="shared" si="27"/>
        <v>160</v>
      </c>
    </row>
    <row r="1740" spans="1:9">
      <c r="A1740" s="105">
        <v>7325706793388</v>
      </c>
      <c r="B1740" s="100" t="s">
        <v>7803</v>
      </c>
      <c r="C1740" s="102" t="s">
        <v>7804</v>
      </c>
      <c r="D1740" s="102" t="s">
        <v>4011</v>
      </c>
      <c r="E1740" s="100" t="s">
        <v>5259</v>
      </c>
      <c r="F1740" s="100" t="s">
        <v>5260</v>
      </c>
      <c r="G1740" s="103">
        <v>3</v>
      </c>
      <c r="H1740" s="13">
        <v>160</v>
      </c>
      <c r="I1740" s="106">
        <f t="shared" si="27"/>
        <v>480</v>
      </c>
    </row>
    <row r="1741" spans="1:9">
      <c r="A1741" s="105">
        <v>7325706793425</v>
      </c>
      <c r="B1741" s="100" t="s">
        <v>1500</v>
      </c>
      <c r="C1741" s="102" t="s">
        <v>7805</v>
      </c>
      <c r="D1741" s="102" t="s">
        <v>4011</v>
      </c>
      <c r="E1741" s="100" t="s">
        <v>5259</v>
      </c>
      <c r="F1741" s="100" t="s">
        <v>5260</v>
      </c>
      <c r="G1741" s="103">
        <v>3</v>
      </c>
      <c r="H1741" s="13">
        <v>160</v>
      </c>
      <c r="I1741" s="106">
        <f t="shared" si="27"/>
        <v>480</v>
      </c>
    </row>
    <row r="1742" spans="1:9">
      <c r="A1742" s="105">
        <v>7325706794385</v>
      </c>
      <c r="B1742" s="100" t="s">
        <v>2311</v>
      </c>
      <c r="C1742" s="102" t="s">
        <v>7806</v>
      </c>
      <c r="D1742" s="102" t="s">
        <v>4011</v>
      </c>
      <c r="E1742" s="100" t="s">
        <v>5259</v>
      </c>
      <c r="F1742" s="100" t="s">
        <v>5260</v>
      </c>
      <c r="G1742" s="103">
        <v>1</v>
      </c>
      <c r="H1742" s="13">
        <v>150</v>
      </c>
      <c r="I1742" s="106">
        <f t="shared" si="27"/>
        <v>150</v>
      </c>
    </row>
    <row r="1743" spans="1:9">
      <c r="A1743" s="105">
        <v>7325706795535</v>
      </c>
      <c r="B1743" s="100" t="s">
        <v>7807</v>
      </c>
      <c r="C1743" s="102" t="s">
        <v>7808</v>
      </c>
      <c r="D1743" s="102" t="s">
        <v>4011</v>
      </c>
      <c r="E1743" s="100" t="s">
        <v>5259</v>
      </c>
      <c r="F1743" s="100" t="s">
        <v>5260</v>
      </c>
      <c r="G1743" s="103">
        <v>1</v>
      </c>
      <c r="H1743" s="13">
        <v>170</v>
      </c>
      <c r="I1743" s="106">
        <f t="shared" si="27"/>
        <v>170</v>
      </c>
    </row>
    <row r="1744" spans="1:9">
      <c r="A1744" s="105">
        <v>7325706795542</v>
      </c>
      <c r="B1744" s="100" t="s">
        <v>3005</v>
      </c>
      <c r="C1744" s="102" t="s">
        <v>7809</v>
      </c>
      <c r="D1744" s="102" t="s">
        <v>4011</v>
      </c>
      <c r="E1744" s="100" t="s">
        <v>5259</v>
      </c>
      <c r="F1744" s="100" t="s">
        <v>5260</v>
      </c>
      <c r="G1744" s="103">
        <v>1</v>
      </c>
      <c r="H1744" s="13">
        <v>170</v>
      </c>
      <c r="I1744" s="106">
        <f t="shared" si="27"/>
        <v>170</v>
      </c>
    </row>
    <row r="1745" spans="1:9">
      <c r="A1745" s="105">
        <v>7325706795597</v>
      </c>
      <c r="B1745" s="100" t="s">
        <v>7810</v>
      </c>
      <c r="C1745" s="102" t="s">
        <v>7811</v>
      </c>
      <c r="D1745" s="102" t="s">
        <v>4011</v>
      </c>
      <c r="E1745" s="100" t="s">
        <v>5259</v>
      </c>
      <c r="F1745" s="100" t="s">
        <v>5260</v>
      </c>
      <c r="G1745" s="103">
        <v>1</v>
      </c>
      <c r="H1745" s="13">
        <v>170</v>
      </c>
      <c r="I1745" s="106">
        <f t="shared" si="27"/>
        <v>170</v>
      </c>
    </row>
    <row r="1746" spans="1:9">
      <c r="A1746" s="105">
        <v>7325706801205</v>
      </c>
      <c r="B1746" s="100" t="s">
        <v>7812</v>
      </c>
      <c r="C1746" s="102" t="s">
        <v>7813</v>
      </c>
      <c r="D1746" s="102" t="s">
        <v>4011</v>
      </c>
      <c r="E1746" s="100" t="s">
        <v>5259</v>
      </c>
      <c r="F1746" s="100" t="s">
        <v>5260</v>
      </c>
      <c r="G1746" s="103">
        <v>1</v>
      </c>
      <c r="H1746" s="13">
        <v>140</v>
      </c>
      <c r="I1746" s="106">
        <f t="shared" si="27"/>
        <v>140</v>
      </c>
    </row>
    <row r="1747" spans="1:9">
      <c r="A1747" s="105">
        <v>7325706902582</v>
      </c>
      <c r="B1747" s="100" t="s">
        <v>7814</v>
      </c>
      <c r="C1747" s="102" t="s">
        <v>7815</v>
      </c>
      <c r="D1747" s="102" t="s">
        <v>4011</v>
      </c>
      <c r="E1747" s="100" t="s">
        <v>5259</v>
      </c>
      <c r="F1747" s="100" t="s">
        <v>5260</v>
      </c>
      <c r="G1747" s="103">
        <v>1</v>
      </c>
      <c r="H1747" s="13">
        <v>150</v>
      </c>
      <c r="I1747" s="106">
        <f t="shared" si="27"/>
        <v>150</v>
      </c>
    </row>
    <row r="1748" spans="1:9">
      <c r="A1748" s="105">
        <v>7325706902599</v>
      </c>
      <c r="B1748" s="100" t="s">
        <v>7816</v>
      </c>
      <c r="C1748" s="102" t="s">
        <v>7817</v>
      </c>
      <c r="D1748" s="102" t="s">
        <v>4011</v>
      </c>
      <c r="E1748" s="100" t="s">
        <v>5259</v>
      </c>
      <c r="F1748" s="100" t="s">
        <v>5260</v>
      </c>
      <c r="G1748" s="103">
        <v>1</v>
      </c>
      <c r="H1748" s="13">
        <v>150</v>
      </c>
      <c r="I1748" s="106">
        <f t="shared" si="27"/>
        <v>150</v>
      </c>
    </row>
    <row r="1749" spans="1:9">
      <c r="A1749" s="105">
        <v>7325706902605</v>
      </c>
      <c r="B1749" s="100" t="s">
        <v>7818</v>
      </c>
      <c r="C1749" s="102" t="s">
        <v>7819</v>
      </c>
      <c r="D1749" s="102" t="s">
        <v>4011</v>
      </c>
      <c r="E1749" s="100" t="s">
        <v>5259</v>
      </c>
      <c r="F1749" s="100" t="s">
        <v>5260</v>
      </c>
      <c r="G1749" s="103">
        <v>1</v>
      </c>
      <c r="H1749" s="13">
        <v>150</v>
      </c>
      <c r="I1749" s="106">
        <f t="shared" si="27"/>
        <v>150</v>
      </c>
    </row>
    <row r="1750" spans="1:9">
      <c r="A1750" s="105">
        <v>7325706902797</v>
      </c>
      <c r="B1750" s="100" t="s">
        <v>7820</v>
      </c>
      <c r="C1750" s="102" t="s">
        <v>7821</v>
      </c>
      <c r="D1750" s="102" t="s">
        <v>4011</v>
      </c>
      <c r="E1750" s="100" t="s">
        <v>5259</v>
      </c>
      <c r="F1750" s="100" t="s">
        <v>5260</v>
      </c>
      <c r="G1750" s="103">
        <v>1</v>
      </c>
      <c r="H1750" s="13">
        <v>160</v>
      </c>
      <c r="I1750" s="106">
        <f t="shared" si="27"/>
        <v>160</v>
      </c>
    </row>
    <row r="1751" spans="1:9">
      <c r="A1751" s="105">
        <v>7325706902841</v>
      </c>
      <c r="B1751" s="100" t="s">
        <v>3014</v>
      </c>
      <c r="C1751" s="102" t="s">
        <v>7822</v>
      </c>
      <c r="D1751" s="102" t="s">
        <v>4011</v>
      </c>
      <c r="E1751" s="100" t="s">
        <v>5259</v>
      </c>
      <c r="F1751" s="100" t="s">
        <v>5260</v>
      </c>
      <c r="G1751" s="103">
        <v>1</v>
      </c>
      <c r="H1751" s="13">
        <v>160</v>
      </c>
      <c r="I1751" s="106">
        <f t="shared" si="27"/>
        <v>160</v>
      </c>
    </row>
    <row r="1752" spans="1:9">
      <c r="A1752" s="105">
        <v>7325707115684</v>
      </c>
      <c r="B1752" s="100" t="s">
        <v>7823</v>
      </c>
      <c r="C1752" s="102" t="s">
        <v>7824</v>
      </c>
      <c r="D1752" s="102" t="s">
        <v>4011</v>
      </c>
      <c r="E1752" s="100" t="s">
        <v>5261</v>
      </c>
      <c r="F1752" s="100" t="s">
        <v>5262</v>
      </c>
      <c r="G1752" s="103">
        <v>1</v>
      </c>
      <c r="H1752" s="13">
        <v>140</v>
      </c>
      <c r="I1752" s="106">
        <f t="shared" si="27"/>
        <v>140</v>
      </c>
    </row>
    <row r="1753" spans="1:9">
      <c r="A1753" s="105">
        <v>7325706360429</v>
      </c>
      <c r="B1753" s="100" t="s">
        <v>7825</v>
      </c>
      <c r="C1753" s="102" t="s">
        <v>7826</v>
      </c>
      <c r="D1753" s="102" t="s">
        <v>4011</v>
      </c>
      <c r="E1753" s="100" t="s">
        <v>5279</v>
      </c>
      <c r="F1753" s="100" t="s">
        <v>5280</v>
      </c>
      <c r="G1753" s="103">
        <v>2</v>
      </c>
      <c r="H1753" s="13">
        <v>159.99</v>
      </c>
      <c r="I1753" s="106">
        <f t="shared" si="27"/>
        <v>319.98</v>
      </c>
    </row>
    <row r="1754" spans="1:9">
      <c r="A1754" s="105">
        <v>7325706360504</v>
      </c>
      <c r="B1754" s="100" t="s">
        <v>7827</v>
      </c>
      <c r="C1754" s="102" t="s">
        <v>7828</v>
      </c>
      <c r="D1754" s="102" t="s">
        <v>4011</v>
      </c>
      <c r="E1754" s="100" t="s">
        <v>5279</v>
      </c>
      <c r="F1754" s="100" t="s">
        <v>5280</v>
      </c>
      <c r="G1754" s="103">
        <v>3</v>
      </c>
      <c r="H1754" s="13">
        <v>159.99</v>
      </c>
      <c r="I1754" s="106">
        <f t="shared" si="27"/>
        <v>479.97</v>
      </c>
    </row>
    <row r="1755" spans="1:9">
      <c r="A1755" s="105">
        <v>7325706360511</v>
      </c>
      <c r="B1755" s="100" t="s">
        <v>1354</v>
      </c>
      <c r="C1755" s="102" t="s">
        <v>7829</v>
      </c>
      <c r="D1755" s="102" t="s">
        <v>4011</v>
      </c>
      <c r="E1755" s="100" t="s">
        <v>5279</v>
      </c>
      <c r="F1755" s="100" t="s">
        <v>5280</v>
      </c>
      <c r="G1755" s="103">
        <v>2</v>
      </c>
      <c r="H1755" s="13">
        <v>159.99</v>
      </c>
      <c r="I1755" s="106">
        <f t="shared" si="27"/>
        <v>319.98</v>
      </c>
    </row>
    <row r="1756" spans="1:9">
      <c r="A1756" s="105">
        <v>7325706360559</v>
      </c>
      <c r="B1756" s="100" t="s">
        <v>7830</v>
      </c>
      <c r="C1756" s="102" t="s">
        <v>7831</v>
      </c>
      <c r="D1756" s="102" t="s">
        <v>4011</v>
      </c>
      <c r="E1756" s="100" t="s">
        <v>5279</v>
      </c>
      <c r="F1756" s="100" t="s">
        <v>5280</v>
      </c>
      <c r="G1756" s="103">
        <v>3</v>
      </c>
      <c r="H1756" s="13">
        <v>159.99</v>
      </c>
      <c r="I1756" s="106">
        <f t="shared" si="27"/>
        <v>479.97</v>
      </c>
    </row>
    <row r="1757" spans="1:9">
      <c r="A1757" s="105">
        <v>7325706360580</v>
      </c>
      <c r="B1757" s="100" t="s">
        <v>7832</v>
      </c>
      <c r="C1757" s="102" t="s">
        <v>7833</v>
      </c>
      <c r="D1757" s="102" t="s">
        <v>4011</v>
      </c>
      <c r="E1757" s="100" t="s">
        <v>5279</v>
      </c>
      <c r="F1757" s="100" t="s">
        <v>5280</v>
      </c>
      <c r="G1757" s="103">
        <v>1</v>
      </c>
      <c r="H1757" s="13">
        <v>159.99</v>
      </c>
      <c r="I1757" s="106">
        <f t="shared" si="27"/>
        <v>159.99</v>
      </c>
    </row>
    <row r="1758" spans="1:9">
      <c r="A1758" s="105">
        <v>7325706360597</v>
      </c>
      <c r="B1758" s="100" t="s">
        <v>6032</v>
      </c>
      <c r="C1758" s="102" t="s">
        <v>6033</v>
      </c>
      <c r="D1758" s="102" t="s">
        <v>4011</v>
      </c>
      <c r="E1758" s="100" t="s">
        <v>5279</v>
      </c>
      <c r="F1758" s="100" t="s">
        <v>5280</v>
      </c>
      <c r="G1758" s="103">
        <v>2</v>
      </c>
      <c r="H1758" s="13">
        <v>159.99</v>
      </c>
      <c r="I1758" s="106">
        <f t="shared" si="27"/>
        <v>319.98</v>
      </c>
    </row>
    <row r="1759" spans="1:9">
      <c r="A1759" s="105">
        <v>7325706902377</v>
      </c>
      <c r="B1759" s="100" t="s">
        <v>1113</v>
      </c>
      <c r="C1759" s="102" t="s">
        <v>7834</v>
      </c>
      <c r="D1759" s="102" t="s">
        <v>4011</v>
      </c>
      <c r="E1759" s="100" t="s">
        <v>5259</v>
      </c>
      <c r="F1759" s="100" t="s">
        <v>5260</v>
      </c>
      <c r="G1759" s="103">
        <v>1</v>
      </c>
      <c r="H1759" s="13">
        <v>180</v>
      </c>
      <c r="I1759" s="106">
        <f t="shared" si="27"/>
        <v>180</v>
      </c>
    </row>
    <row r="1760" spans="1:9">
      <c r="A1760" s="105">
        <v>7325706902391</v>
      </c>
      <c r="B1760" s="100" t="s">
        <v>1109</v>
      </c>
      <c r="C1760" s="102" t="s">
        <v>7835</v>
      </c>
      <c r="D1760" s="102" t="s">
        <v>4011</v>
      </c>
      <c r="E1760" s="100" t="s">
        <v>5259</v>
      </c>
      <c r="F1760" s="100" t="s">
        <v>5260</v>
      </c>
      <c r="G1760" s="103">
        <v>1</v>
      </c>
      <c r="H1760" s="13">
        <v>180</v>
      </c>
      <c r="I1760" s="106">
        <f t="shared" si="27"/>
        <v>180</v>
      </c>
    </row>
    <row r="1761" spans="1:9">
      <c r="A1761" s="105">
        <v>7325706902414</v>
      </c>
      <c r="B1761" s="100" t="s">
        <v>1111</v>
      </c>
      <c r="C1761" s="102" t="s">
        <v>7836</v>
      </c>
      <c r="D1761" s="102" t="s">
        <v>4011</v>
      </c>
      <c r="E1761" s="100" t="s">
        <v>5259</v>
      </c>
      <c r="F1761" s="100" t="s">
        <v>5260</v>
      </c>
      <c r="G1761" s="103">
        <v>2</v>
      </c>
      <c r="H1761" s="13">
        <v>180</v>
      </c>
      <c r="I1761" s="106">
        <f t="shared" si="27"/>
        <v>360</v>
      </c>
    </row>
    <row r="1762" spans="1:9">
      <c r="A1762" s="105">
        <v>7325706902421</v>
      </c>
      <c r="B1762" s="100" t="s">
        <v>7837</v>
      </c>
      <c r="C1762" s="102" t="s">
        <v>7838</v>
      </c>
      <c r="D1762" s="102" t="s">
        <v>4011</v>
      </c>
      <c r="E1762" s="100" t="s">
        <v>5259</v>
      </c>
      <c r="F1762" s="100" t="s">
        <v>5260</v>
      </c>
      <c r="G1762" s="103">
        <v>2</v>
      </c>
      <c r="H1762" s="13">
        <v>180</v>
      </c>
      <c r="I1762" s="106">
        <f t="shared" si="27"/>
        <v>360</v>
      </c>
    </row>
    <row r="1763" spans="1:9">
      <c r="A1763" s="105">
        <v>7325706902438</v>
      </c>
      <c r="B1763" s="100" t="s">
        <v>7839</v>
      </c>
      <c r="C1763" s="102" t="s">
        <v>7840</v>
      </c>
      <c r="D1763" s="102" t="s">
        <v>4011</v>
      </c>
      <c r="E1763" s="100" t="s">
        <v>5259</v>
      </c>
      <c r="F1763" s="100" t="s">
        <v>5260</v>
      </c>
      <c r="G1763" s="103">
        <v>1</v>
      </c>
      <c r="H1763" s="13">
        <v>180</v>
      </c>
      <c r="I1763" s="106">
        <f t="shared" si="27"/>
        <v>180</v>
      </c>
    </row>
    <row r="1764" spans="1:9">
      <c r="A1764" s="105">
        <v>7325701745177</v>
      </c>
      <c r="B1764" s="100" t="s">
        <v>7841</v>
      </c>
      <c r="C1764" s="102" t="s">
        <v>7842</v>
      </c>
      <c r="D1764" s="102" t="s">
        <v>4011</v>
      </c>
      <c r="E1764" s="100" t="s">
        <v>5259</v>
      </c>
      <c r="F1764" s="100" t="s">
        <v>5260</v>
      </c>
      <c r="G1764" s="103">
        <v>1</v>
      </c>
      <c r="H1764" s="13">
        <v>99.99</v>
      </c>
      <c r="I1764" s="106">
        <f t="shared" si="27"/>
        <v>99.99</v>
      </c>
    </row>
    <row r="1765" spans="1:9">
      <c r="A1765" s="105">
        <v>7325706383176</v>
      </c>
      <c r="B1765" s="100" t="s">
        <v>7843</v>
      </c>
      <c r="C1765" s="102" t="s">
        <v>7844</v>
      </c>
      <c r="D1765" s="102" t="s">
        <v>4011</v>
      </c>
      <c r="E1765" s="100" t="s">
        <v>5259</v>
      </c>
      <c r="F1765" s="100" t="s">
        <v>5260</v>
      </c>
      <c r="G1765" s="103">
        <v>1</v>
      </c>
      <c r="H1765" s="13">
        <v>0</v>
      </c>
      <c r="I1765" s="106">
        <f t="shared" si="27"/>
        <v>0</v>
      </c>
    </row>
    <row r="1766" spans="1:9">
      <c r="A1766" s="105">
        <v>7325706383220</v>
      </c>
      <c r="B1766" s="100" t="s">
        <v>7845</v>
      </c>
      <c r="C1766" s="102" t="s">
        <v>7846</v>
      </c>
      <c r="D1766" s="102" t="s">
        <v>4011</v>
      </c>
      <c r="E1766" s="100" t="s">
        <v>5259</v>
      </c>
      <c r="F1766" s="100" t="s">
        <v>5260</v>
      </c>
      <c r="G1766" s="103">
        <v>1</v>
      </c>
      <c r="H1766" s="13">
        <v>0</v>
      </c>
      <c r="I1766" s="106">
        <f t="shared" si="27"/>
        <v>0</v>
      </c>
    </row>
    <row r="1767" spans="1:9">
      <c r="A1767" s="105">
        <v>7325706387969</v>
      </c>
      <c r="B1767" s="100" t="s">
        <v>7847</v>
      </c>
      <c r="C1767" s="102" t="s">
        <v>7848</v>
      </c>
      <c r="D1767" s="102" t="s">
        <v>4011</v>
      </c>
      <c r="E1767" s="100" t="s">
        <v>5259</v>
      </c>
      <c r="F1767" s="100" t="s">
        <v>5260</v>
      </c>
      <c r="G1767" s="103">
        <v>1</v>
      </c>
      <c r="H1767" s="13">
        <v>99.99</v>
      </c>
      <c r="I1767" s="106">
        <f t="shared" si="27"/>
        <v>99.99</v>
      </c>
    </row>
    <row r="1768" spans="1:9">
      <c r="A1768" s="105">
        <v>7325706663780</v>
      </c>
      <c r="B1768" s="100" t="s">
        <v>7849</v>
      </c>
      <c r="C1768" s="102" t="s">
        <v>7850</v>
      </c>
      <c r="D1768" s="102" t="s">
        <v>4011</v>
      </c>
      <c r="E1768" s="100" t="s">
        <v>5259</v>
      </c>
      <c r="F1768" s="100" t="s">
        <v>5260</v>
      </c>
      <c r="G1768" s="103">
        <v>3</v>
      </c>
      <c r="H1768" s="13">
        <v>119.99</v>
      </c>
      <c r="I1768" s="106">
        <f t="shared" si="27"/>
        <v>359.96999999999997</v>
      </c>
    </row>
    <row r="1769" spans="1:9">
      <c r="A1769" s="105">
        <v>7325706699666</v>
      </c>
      <c r="B1769" s="100" t="s">
        <v>7851</v>
      </c>
      <c r="C1769" s="102" t="s">
        <v>7852</v>
      </c>
      <c r="D1769" s="102" t="s">
        <v>4011</v>
      </c>
      <c r="E1769" s="100" t="s">
        <v>5259</v>
      </c>
      <c r="F1769" s="100" t="s">
        <v>5237</v>
      </c>
      <c r="G1769" s="103">
        <v>1</v>
      </c>
      <c r="H1769" s="13">
        <v>119.99</v>
      </c>
      <c r="I1769" s="106">
        <f t="shared" si="27"/>
        <v>119.99</v>
      </c>
    </row>
    <row r="1770" spans="1:9">
      <c r="A1770" s="105">
        <v>7325706764326</v>
      </c>
      <c r="B1770" s="100" t="s">
        <v>7853</v>
      </c>
      <c r="C1770" s="102" t="s">
        <v>7854</v>
      </c>
      <c r="D1770" s="102" t="s">
        <v>4011</v>
      </c>
      <c r="E1770" s="100" t="s">
        <v>5259</v>
      </c>
      <c r="F1770" s="100" t="s">
        <v>5260</v>
      </c>
      <c r="G1770" s="103">
        <v>1</v>
      </c>
      <c r="H1770" s="13">
        <v>140</v>
      </c>
      <c r="I1770" s="106">
        <f t="shared" si="27"/>
        <v>140</v>
      </c>
    </row>
    <row r="1771" spans="1:9">
      <c r="A1771" s="105">
        <v>7325706771799</v>
      </c>
      <c r="B1771" s="100" t="s">
        <v>1892</v>
      </c>
      <c r="C1771" s="102" t="s">
        <v>6595</v>
      </c>
      <c r="D1771" s="102" t="s">
        <v>4011</v>
      </c>
      <c r="E1771" s="100" t="s">
        <v>5259</v>
      </c>
      <c r="F1771" s="100" t="s">
        <v>5287</v>
      </c>
      <c r="G1771" s="103">
        <v>1</v>
      </c>
      <c r="H1771" s="13">
        <v>190</v>
      </c>
      <c r="I1771" s="106">
        <f t="shared" si="27"/>
        <v>190</v>
      </c>
    </row>
    <row r="1772" spans="1:9">
      <c r="A1772" s="105">
        <v>7325706771812</v>
      </c>
      <c r="B1772" s="100" t="s">
        <v>1893</v>
      </c>
      <c r="C1772" s="102" t="s">
        <v>6597</v>
      </c>
      <c r="D1772" s="102" t="s">
        <v>4011</v>
      </c>
      <c r="E1772" s="100" t="s">
        <v>5259</v>
      </c>
      <c r="F1772" s="100" t="s">
        <v>5287</v>
      </c>
      <c r="G1772" s="103">
        <v>1</v>
      </c>
      <c r="H1772" s="13">
        <v>190</v>
      </c>
      <c r="I1772" s="106">
        <f t="shared" si="27"/>
        <v>190</v>
      </c>
    </row>
    <row r="1773" spans="1:9">
      <c r="A1773" s="105">
        <v>7325706771829</v>
      </c>
      <c r="B1773" s="100" t="s">
        <v>1778</v>
      </c>
      <c r="C1773" s="102" t="s">
        <v>7855</v>
      </c>
      <c r="D1773" s="102" t="s">
        <v>4011</v>
      </c>
      <c r="E1773" s="100" t="s">
        <v>5259</v>
      </c>
      <c r="F1773" s="100" t="s">
        <v>5287</v>
      </c>
      <c r="G1773" s="103">
        <v>1</v>
      </c>
      <c r="H1773" s="13">
        <v>190</v>
      </c>
      <c r="I1773" s="106">
        <f t="shared" si="27"/>
        <v>190</v>
      </c>
    </row>
    <row r="1774" spans="1:9">
      <c r="A1774" s="105">
        <v>7325706771836</v>
      </c>
      <c r="B1774" s="100" t="s">
        <v>1016</v>
      </c>
      <c r="C1774" s="102" t="s">
        <v>7856</v>
      </c>
      <c r="D1774" s="102" t="s">
        <v>4011</v>
      </c>
      <c r="E1774" s="100" t="s">
        <v>5259</v>
      </c>
      <c r="F1774" s="100" t="s">
        <v>5287</v>
      </c>
      <c r="G1774" s="103">
        <v>1</v>
      </c>
      <c r="H1774" s="13">
        <v>190</v>
      </c>
      <c r="I1774" s="106">
        <f t="shared" si="27"/>
        <v>190</v>
      </c>
    </row>
    <row r="1775" spans="1:9">
      <c r="A1775" s="105">
        <v>7325706786564</v>
      </c>
      <c r="B1775" s="100" t="s">
        <v>3439</v>
      </c>
      <c r="C1775" s="102" t="s">
        <v>7857</v>
      </c>
      <c r="D1775" s="102" t="s">
        <v>4011</v>
      </c>
      <c r="E1775" s="100" t="s">
        <v>5279</v>
      </c>
      <c r="F1775" s="100" t="s">
        <v>5285</v>
      </c>
      <c r="G1775" s="103">
        <v>1</v>
      </c>
      <c r="H1775" s="13">
        <v>140</v>
      </c>
      <c r="I1775" s="106">
        <f t="shared" si="27"/>
        <v>140</v>
      </c>
    </row>
    <row r="1776" spans="1:9">
      <c r="A1776" s="105">
        <v>7325706809874</v>
      </c>
      <c r="B1776" s="100" t="s">
        <v>7858</v>
      </c>
      <c r="C1776" s="102" t="s">
        <v>7859</v>
      </c>
      <c r="D1776" s="102" t="s">
        <v>4011</v>
      </c>
      <c r="E1776" s="100" t="s">
        <v>5259</v>
      </c>
      <c r="F1776" s="100" t="s">
        <v>5260</v>
      </c>
      <c r="G1776" s="103">
        <v>1</v>
      </c>
      <c r="H1776" s="13">
        <v>110</v>
      </c>
      <c r="I1776" s="106">
        <f t="shared" si="27"/>
        <v>110</v>
      </c>
    </row>
    <row r="1777" spans="1:9">
      <c r="A1777" s="105">
        <v>7325706900632</v>
      </c>
      <c r="B1777" s="100" t="s">
        <v>7860</v>
      </c>
      <c r="C1777" s="102" t="s">
        <v>7861</v>
      </c>
      <c r="D1777" s="102" t="s">
        <v>4011</v>
      </c>
      <c r="E1777" s="100" t="s">
        <v>5279</v>
      </c>
      <c r="F1777" s="100" t="s">
        <v>5280</v>
      </c>
      <c r="G1777" s="103">
        <v>2</v>
      </c>
      <c r="H1777" s="13">
        <v>170</v>
      </c>
      <c r="I1777" s="106">
        <f t="shared" si="27"/>
        <v>340</v>
      </c>
    </row>
    <row r="1778" spans="1:9">
      <c r="A1778" s="105">
        <v>7325706900670</v>
      </c>
      <c r="B1778" s="100" t="s">
        <v>7862</v>
      </c>
      <c r="C1778" s="102" t="s">
        <v>7863</v>
      </c>
      <c r="D1778" s="102" t="s">
        <v>4011</v>
      </c>
      <c r="E1778" s="100" t="s">
        <v>5279</v>
      </c>
      <c r="F1778" s="100" t="s">
        <v>5280</v>
      </c>
      <c r="G1778" s="103">
        <v>3</v>
      </c>
      <c r="H1778" s="13">
        <v>170</v>
      </c>
      <c r="I1778" s="106">
        <f t="shared" si="27"/>
        <v>510</v>
      </c>
    </row>
    <row r="1779" spans="1:9">
      <c r="A1779" s="105">
        <v>7325706900687</v>
      </c>
      <c r="B1779" s="100" t="s">
        <v>7864</v>
      </c>
      <c r="C1779" s="102" t="s">
        <v>7865</v>
      </c>
      <c r="D1779" s="102" t="s">
        <v>4011</v>
      </c>
      <c r="E1779" s="100" t="s">
        <v>5279</v>
      </c>
      <c r="F1779" s="100" t="s">
        <v>5280</v>
      </c>
      <c r="G1779" s="103">
        <v>2</v>
      </c>
      <c r="H1779" s="13">
        <v>170</v>
      </c>
      <c r="I1779" s="106">
        <f t="shared" si="27"/>
        <v>340</v>
      </c>
    </row>
    <row r="1780" spans="1:9">
      <c r="A1780" s="105">
        <v>7325706909154</v>
      </c>
      <c r="B1780" s="100" t="s">
        <v>7866</v>
      </c>
      <c r="C1780" s="102" t="s">
        <v>7867</v>
      </c>
      <c r="D1780" s="102" t="s">
        <v>4011</v>
      </c>
      <c r="E1780" s="100" t="s">
        <v>5259</v>
      </c>
      <c r="F1780" s="100" t="s">
        <v>5237</v>
      </c>
      <c r="G1780" s="103">
        <v>1</v>
      </c>
      <c r="H1780" s="13">
        <v>120</v>
      </c>
      <c r="I1780" s="106">
        <f t="shared" si="27"/>
        <v>120</v>
      </c>
    </row>
    <row r="1781" spans="1:9">
      <c r="A1781" s="105">
        <v>7325706909192</v>
      </c>
      <c r="B1781" s="100" t="s">
        <v>7868</v>
      </c>
      <c r="C1781" s="102" t="s">
        <v>7869</v>
      </c>
      <c r="D1781" s="102" t="s">
        <v>4011</v>
      </c>
      <c r="E1781" s="100" t="s">
        <v>5259</v>
      </c>
      <c r="F1781" s="100" t="s">
        <v>5237</v>
      </c>
      <c r="G1781" s="103">
        <v>1</v>
      </c>
      <c r="H1781" s="13">
        <v>120</v>
      </c>
      <c r="I1781" s="106">
        <f t="shared" si="27"/>
        <v>120</v>
      </c>
    </row>
    <row r="1782" spans="1:9">
      <c r="A1782" s="105">
        <v>7325706778996</v>
      </c>
      <c r="B1782" s="100" t="s">
        <v>7870</v>
      </c>
      <c r="C1782" s="102" t="s">
        <v>7871</v>
      </c>
      <c r="D1782" s="102" t="s">
        <v>4011</v>
      </c>
      <c r="E1782" s="100" t="s">
        <v>5279</v>
      </c>
      <c r="F1782" s="100" t="s">
        <v>5280</v>
      </c>
      <c r="G1782" s="103">
        <v>1</v>
      </c>
      <c r="H1782" s="13">
        <v>160</v>
      </c>
      <c r="I1782" s="106">
        <f t="shared" si="27"/>
        <v>160</v>
      </c>
    </row>
    <row r="1783" spans="1:9">
      <c r="A1783" s="105">
        <v>7325706779016</v>
      </c>
      <c r="B1783" s="100" t="s">
        <v>1374</v>
      </c>
      <c r="C1783" s="102" t="s">
        <v>7872</v>
      </c>
      <c r="D1783" s="102" t="s">
        <v>4011</v>
      </c>
      <c r="E1783" s="100" t="s">
        <v>5279</v>
      </c>
      <c r="F1783" s="100" t="s">
        <v>5280</v>
      </c>
      <c r="G1783" s="103">
        <v>4</v>
      </c>
      <c r="H1783" s="13">
        <v>160</v>
      </c>
      <c r="I1783" s="106">
        <f t="shared" si="27"/>
        <v>640</v>
      </c>
    </row>
    <row r="1784" spans="1:9">
      <c r="A1784" s="105">
        <v>7325706779085</v>
      </c>
      <c r="B1784" s="100" t="s">
        <v>1842</v>
      </c>
      <c r="C1784" s="102" t="s">
        <v>6044</v>
      </c>
      <c r="D1784" s="102" t="s">
        <v>4011</v>
      </c>
      <c r="E1784" s="100" t="s">
        <v>5279</v>
      </c>
      <c r="F1784" s="100" t="s">
        <v>5280</v>
      </c>
      <c r="G1784" s="103">
        <v>2</v>
      </c>
      <c r="H1784" s="13">
        <v>160</v>
      </c>
      <c r="I1784" s="106">
        <f t="shared" si="27"/>
        <v>320</v>
      </c>
    </row>
    <row r="1785" spans="1:9">
      <c r="A1785" s="105">
        <v>7325706779092</v>
      </c>
      <c r="B1785" s="100" t="s">
        <v>1377</v>
      </c>
      <c r="C1785" s="102" t="s">
        <v>6045</v>
      </c>
      <c r="D1785" s="102" t="s">
        <v>4011</v>
      </c>
      <c r="E1785" s="100" t="s">
        <v>5279</v>
      </c>
      <c r="F1785" s="100" t="s">
        <v>5280</v>
      </c>
      <c r="G1785" s="103">
        <v>1</v>
      </c>
      <c r="H1785" s="13">
        <v>160</v>
      </c>
      <c r="I1785" s="106">
        <f t="shared" si="27"/>
        <v>160</v>
      </c>
    </row>
    <row r="1786" spans="1:9">
      <c r="A1786" s="105">
        <v>7325706779177</v>
      </c>
      <c r="B1786" s="100" t="s">
        <v>1383</v>
      </c>
      <c r="C1786" s="102" t="s">
        <v>7873</v>
      </c>
      <c r="D1786" s="102" t="s">
        <v>4011</v>
      </c>
      <c r="E1786" s="100" t="s">
        <v>5279</v>
      </c>
      <c r="F1786" s="100" t="s">
        <v>5280</v>
      </c>
      <c r="G1786" s="103">
        <v>9</v>
      </c>
      <c r="H1786" s="13">
        <v>160</v>
      </c>
      <c r="I1786" s="106">
        <f t="shared" si="27"/>
        <v>1440</v>
      </c>
    </row>
    <row r="1787" spans="1:9">
      <c r="A1787" s="105">
        <v>7325706779207</v>
      </c>
      <c r="B1787" s="100" t="s">
        <v>1843</v>
      </c>
      <c r="C1787" s="102" t="s">
        <v>7874</v>
      </c>
      <c r="D1787" s="102" t="s">
        <v>4011</v>
      </c>
      <c r="E1787" s="100" t="s">
        <v>5279</v>
      </c>
      <c r="F1787" s="100" t="s">
        <v>5280</v>
      </c>
      <c r="G1787" s="103">
        <v>1</v>
      </c>
      <c r="H1787" s="13">
        <v>160</v>
      </c>
      <c r="I1787" s="106">
        <f t="shared" si="27"/>
        <v>160</v>
      </c>
    </row>
    <row r="1788" spans="1:9">
      <c r="A1788" s="105">
        <v>7325706801120</v>
      </c>
      <c r="B1788" s="100" t="s">
        <v>1517</v>
      </c>
      <c r="C1788" s="102" t="s">
        <v>7875</v>
      </c>
      <c r="D1788" s="102" t="s">
        <v>4011</v>
      </c>
      <c r="E1788" s="100" t="s">
        <v>5259</v>
      </c>
      <c r="F1788" s="100" t="s">
        <v>5260</v>
      </c>
      <c r="G1788" s="103">
        <v>2</v>
      </c>
      <c r="H1788" s="13">
        <v>140</v>
      </c>
      <c r="I1788" s="106">
        <f t="shared" si="27"/>
        <v>280</v>
      </c>
    </row>
    <row r="1789" spans="1:9">
      <c r="A1789" s="105">
        <v>7325706801137</v>
      </c>
      <c r="B1789" s="100" t="s">
        <v>7876</v>
      </c>
      <c r="C1789" s="102" t="s">
        <v>7877</v>
      </c>
      <c r="D1789" s="102" t="s">
        <v>4011</v>
      </c>
      <c r="E1789" s="100" t="s">
        <v>5259</v>
      </c>
      <c r="F1789" s="100" t="s">
        <v>5260</v>
      </c>
      <c r="G1789" s="103">
        <v>1</v>
      </c>
      <c r="H1789" s="13">
        <v>140</v>
      </c>
      <c r="I1789" s="106">
        <f t="shared" si="27"/>
        <v>140</v>
      </c>
    </row>
    <row r="1790" spans="1:9">
      <c r="A1790" s="105">
        <v>7325706801175</v>
      </c>
      <c r="B1790" s="100" t="s">
        <v>7878</v>
      </c>
      <c r="C1790" s="102" t="s">
        <v>7879</v>
      </c>
      <c r="D1790" s="102" t="s">
        <v>4011</v>
      </c>
      <c r="E1790" s="100" t="s">
        <v>5259</v>
      </c>
      <c r="F1790" s="100" t="s">
        <v>5260</v>
      </c>
      <c r="G1790" s="103">
        <v>2</v>
      </c>
      <c r="H1790" s="13">
        <v>140</v>
      </c>
      <c r="I1790" s="106">
        <f t="shared" si="27"/>
        <v>280</v>
      </c>
    </row>
    <row r="1791" spans="1:9">
      <c r="A1791" s="105">
        <v>7325706902391</v>
      </c>
      <c r="B1791" s="100" t="s">
        <v>1109</v>
      </c>
      <c r="C1791" s="102" t="s">
        <v>7835</v>
      </c>
      <c r="D1791" s="102" t="s">
        <v>4011</v>
      </c>
      <c r="E1791" s="100" t="s">
        <v>5259</v>
      </c>
      <c r="F1791" s="100" t="s">
        <v>5260</v>
      </c>
      <c r="G1791" s="103">
        <v>1</v>
      </c>
      <c r="H1791" s="13">
        <v>180</v>
      </c>
      <c r="I1791" s="106">
        <f t="shared" si="27"/>
        <v>180</v>
      </c>
    </row>
    <row r="1792" spans="1:9">
      <c r="A1792" s="105">
        <v>7325706902407</v>
      </c>
      <c r="B1792" s="100" t="s">
        <v>1110</v>
      </c>
      <c r="C1792" s="102" t="s">
        <v>7880</v>
      </c>
      <c r="D1792" s="102" t="s">
        <v>4011</v>
      </c>
      <c r="E1792" s="100" t="s">
        <v>5259</v>
      </c>
      <c r="F1792" s="100" t="s">
        <v>5260</v>
      </c>
      <c r="G1792" s="103">
        <v>1</v>
      </c>
      <c r="H1792" s="13">
        <v>180</v>
      </c>
      <c r="I1792" s="106">
        <f t="shared" si="27"/>
        <v>180</v>
      </c>
    </row>
    <row r="1793" spans="1:9">
      <c r="A1793" s="105">
        <v>7325706902414</v>
      </c>
      <c r="B1793" s="100" t="s">
        <v>1111</v>
      </c>
      <c r="C1793" s="102" t="s">
        <v>7836</v>
      </c>
      <c r="D1793" s="102" t="s">
        <v>4011</v>
      </c>
      <c r="E1793" s="100" t="s">
        <v>5259</v>
      </c>
      <c r="F1793" s="100" t="s">
        <v>5260</v>
      </c>
      <c r="G1793" s="103">
        <v>1</v>
      </c>
      <c r="H1793" s="13">
        <v>180</v>
      </c>
      <c r="I1793" s="106">
        <f t="shared" si="27"/>
        <v>180</v>
      </c>
    </row>
    <row r="1794" spans="1:9">
      <c r="A1794" s="105">
        <v>7325706902421</v>
      </c>
      <c r="B1794" s="100" t="s">
        <v>7837</v>
      </c>
      <c r="C1794" s="102" t="s">
        <v>7838</v>
      </c>
      <c r="D1794" s="102" t="s">
        <v>4011</v>
      </c>
      <c r="E1794" s="100" t="s">
        <v>5259</v>
      </c>
      <c r="F1794" s="100" t="s">
        <v>5260</v>
      </c>
      <c r="G1794" s="103">
        <v>1</v>
      </c>
      <c r="H1794" s="13">
        <v>180</v>
      </c>
      <c r="I1794" s="106">
        <f t="shared" si="27"/>
        <v>180</v>
      </c>
    </row>
    <row r="1795" spans="1:9">
      <c r="A1795" s="105">
        <v>7325706262280</v>
      </c>
      <c r="B1795" s="100" t="s">
        <v>7881</v>
      </c>
      <c r="C1795" s="102" t="s">
        <v>7882</v>
      </c>
      <c r="D1795" s="102" t="s">
        <v>4011</v>
      </c>
      <c r="E1795" s="100" t="s">
        <v>5259</v>
      </c>
      <c r="F1795" s="100" t="s">
        <v>5260</v>
      </c>
      <c r="G1795" s="103">
        <v>8</v>
      </c>
      <c r="H1795" s="13">
        <v>149.99</v>
      </c>
      <c r="I1795" s="106">
        <f t="shared" si="27"/>
        <v>1199.92</v>
      </c>
    </row>
    <row r="1796" spans="1:9">
      <c r="A1796" s="105">
        <v>7325706262297</v>
      </c>
      <c r="B1796" s="100" t="s">
        <v>2104</v>
      </c>
      <c r="C1796" s="102" t="s">
        <v>7883</v>
      </c>
      <c r="D1796" s="102" t="s">
        <v>4011</v>
      </c>
      <c r="E1796" s="100" t="s">
        <v>5259</v>
      </c>
      <c r="F1796" s="100" t="s">
        <v>5260</v>
      </c>
      <c r="G1796" s="103">
        <v>1</v>
      </c>
      <c r="H1796" s="13">
        <v>149.99</v>
      </c>
      <c r="I1796" s="106">
        <f t="shared" si="27"/>
        <v>149.99</v>
      </c>
    </row>
    <row r="1797" spans="1:9">
      <c r="A1797" s="105">
        <v>7325706770877</v>
      </c>
      <c r="B1797" s="100" t="s">
        <v>1104</v>
      </c>
      <c r="C1797" s="102" t="s">
        <v>7791</v>
      </c>
      <c r="D1797" s="102" t="s">
        <v>4011</v>
      </c>
      <c r="E1797" s="100" t="s">
        <v>5259</v>
      </c>
      <c r="F1797" s="100" t="s">
        <v>5260</v>
      </c>
      <c r="G1797" s="103">
        <v>2</v>
      </c>
      <c r="H1797" s="13">
        <v>300</v>
      </c>
      <c r="I1797" s="106">
        <f t="shared" ref="I1797:I1860" si="28">H1797*G1797</f>
        <v>600</v>
      </c>
    </row>
    <row r="1798" spans="1:9">
      <c r="A1798" s="105">
        <v>7325706770884</v>
      </c>
      <c r="B1798" s="100" t="s">
        <v>1105</v>
      </c>
      <c r="C1798" s="102" t="s">
        <v>6581</v>
      </c>
      <c r="D1798" s="102" t="s">
        <v>4011</v>
      </c>
      <c r="E1798" s="100" t="s">
        <v>5259</v>
      </c>
      <c r="F1798" s="100" t="s">
        <v>5260</v>
      </c>
      <c r="G1798" s="103">
        <v>2</v>
      </c>
      <c r="H1798" s="13">
        <v>300</v>
      </c>
      <c r="I1798" s="106">
        <f t="shared" si="28"/>
        <v>600</v>
      </c>
    </row>
    <row r="1799" spans="1:9">
      <c r="A1799" s="105">
        <v>7325706770891</v>
      </c>
      <c r="B1799" s="100" t="s">
        <v>1101</v>
      </c>
      <c r="C1799" s="102" t="s">
        <v>7792</v>
      </c>
      <c r="D1799" s="102" t="s">
        <v>4011</v>
      </c>
      <c r="E1799" s="100" t="s">
        <v>5259</v>
      </c>
      <c r="F1799" s="100" t="s">
        <v>5260</v>
      </c>
      <c r="G1799" s="103">
        <v>2</v>
      </c>
      <c r="H1799" s="13">
        <v>300</v>
      </c>
      <c r="I1799" s="106">
        <f t="shared" si="28"/>
        <v>600</v>
      </c>
    </row>
    <row r="1800" spans="1:9">
      <c r="A1800" s="105">
        <v>7325706770907</v>
      </c>
      <c r="B1800" s="100" t="s">
        <v>1102</v>
      </c>
      <c r="C1800" s="102" t="s">
        <v>6582</v>
      </c>
      <c r="D1800" s="102" t="s">
        <v>4011</v>
      </c>
      <c r="E1800" s="100" t="s">
        <v>5259</v>
      </c>
      <c r="F1800" s="100" t="s">
        <v>5260</v>
      </c>
      <c r="G1800" s="103">
        <v>2</v>
      </c>
      <c r="H1800" s="13">
        <v>300</v>
      </c>
      <c r="I1800" s="106">
        <f t="shared" si="28"/>
        <v>600</v>
      </c>
    </row>
    <row r="1801" spans="1:9">
      <c r="A1801" s="105">
        <v>7325706770914</v>
      </c>
      <c r="B1801" s="100" t="s">
        <v>1103</v>
      </c>
      <c r="C1801" s="102" t="s">
        <v>6583</v>
      </c>
      <c r="D1801" s="102" t="s">
        <v>4011</v>
      </c>
      <c r="E1801" s="100" t="s">
        <v>5259</v>
      </c>
      <c r="F1801" s="100" t="s">
        <v>5260</v>
      </c>
      <c r="G1801" s="103">
        <v>1</v>
      </c>
      <c r="H1801" s="13">
        <v>300</v>
      </c>
      <c r="I1801" s="106">
        <f t="shared" si="28"/>
        <v>300</v>
      </c>
    </row>
    <row r="1802" spans="1:9">
      <c r="A1802" s="105">
        <v>7325706770921</v>
      </c>
      <c r="B1802" s="100" t="s">
        <v>1100</v>
      </c>
      <c r="C1802" s="102" t="s">
        <v>6584</v>
      </c>
      <c r="D1802" s="102" t="s">
        <v>4011</v>
      </c>
      <c r="E1802" s="100" t="s">
        <v>5259</v>
      </c>
      <c r="F1802" s="100" t="s">
        <v>5260</v>
      </c>
      <c r="G1802" s="103">
        <v>2</v>
      </c>
      <c r="H1802" s="13">
        <v>300</v>
      </c>
      <c r="I1802" s="106">
        <f t="shared" si="28"/>
        <v>600</v>
      </c>
    </row>
    <row r="1803" spans="1:9">
      <c r="A1803" s="105">
        <v>7325706770938</v>
      </c>
      <c r="B1803" s="100" t="s">
        <v>2114</v>
      </c>
      <c r="C1803" s="102" t="s">
        <v>7884</v>
      </c>
      <c r="D1803" s="102" t="s">
        <v>4011</v>
      </c>
      <c r="E1803" s="100" t="s">
        <v>5259</v>
      </c>
      <c r="F1803" s="100" t="s">
        <v>5260</v>
      </c>
      <c r="G1803" s="103">
        <v>1</v>
      </c>
      <c r="H1803" s="13">
        <v>300</v>
      </c>
      <c r="I1803" s="106">
        <f t="shared" si="28"/>
        <v>300</v>
      </c>
    </row>
    <row r="1804" spans="1:9">
      <c r="A1804" s="105">
        <v>7325706784416</v>
      </c>
      <c r="B1804" s="100" t="s">
        <v>7885</v>
      </c>
      <c r="C1804" s="102" t="s">
        <v>7886</v>
      </c>
      <c r="D1804" s="102" t="s">
        <v>4011</v>
      </c>
      <c r="E1804" s="100" t="s">
        <v>5279</v>
      </c>
      <c r="F1804" s="100" t="s">
        <v>5280</v>
      </c>
      <c r="G1804" s="103">
        <v>1</v>
      </c>
      <c r="H1804" s="13">
        <v>170</v>
      </c>
      <c r="I1804" s="106">
        <f t="shared" si="28"/>
        <v>170</v>
      </c>
    </row>
    <row r="1805" spans="1:9">
      <c r="A1805" s="105">
        <v>7325706784508</v>
      </c>
      <c r="B1805" s="100" t="s">
        <v>7887</v>
      </c>
      <c r="C1805" s="102" t="s">
        <v>7888</v>
      </c>
      <c r="D1805" s="102" t="s">
        <v>4011</v>
      </c>
      <c r="E1805" s="100" t="s">
        <v>5279</v>
      </c>
      <c r="F1805" s="100" t="s">
        <v>5280</v>
      </c>
      <c r="G1805" s="103">
        <v>2</v>
      </c>
      <c r="H1805" s="13">
        <v>170</v>
      </c>
      <c r="I1805" s="106">
        <f t="shared" si="28"/>
        <v>340</v>
      </c>
    </row>
    <row r="1806" spans="1:9">
      <c r="A1806" s="105">
        <v>7325706784546</v>
      </c>
      <c r="B1806" s="100" t="s">
        <v>7889</v>
      </c>
      <c r="C1806" s="102" t="s">
        <v>7890</v>
      </c>
      <c r="D1806" s="102" t="s">
        <v>4011</v>
      </c>
      <c r="E1806" s="100" t="s">
        <v>5279</v>
      </c>
      <c r="F1806" s="100" t="s">
        <v>5280</v>
      </c>
      <c r="G1806" s="103">
        <v>2</v>
      </c>
      <c r="H1806" s="13">
        <v>170</v>
      </c>
      <c r="I1806" s="106">
        <f t="shared" si="28"/>
        <v>340</v>
      </c>
    </row>
    <row r="1807" spans="1:9">
      <c r="A1807" s="105">
        <v>7325706791704</v>
      </c>
      <c r="B1807" s="100" t="s">
        <v>2261</v>
      </c>
      <c r="C1807" s="102" t="s">
        <v>7375</v>
      </c>
      <c r="D1807" s="102" t="s">
        <v>4011</v>
      </c>
      <c r="E1807" s="100" t="s">
        <v>5312</v>
      </c>
      <c r="F1807" s="100" t="s">
        <v>5315</v>
      </c>
      <c r="G1807" s="103">
        <v>1</v>
      </c>
      <c r="H1807" s="13">
        <v>450</v>
      </c>
      <c r="I1807" s="106">
        <f t="shared" si="28"/>
        <v>450</v>
      </c>
    </row>
    <row r="1808" spans="1:9">
      <c r="A1808" s="105">
        <v>7325706791711</v>
      </c>
      <c r="B1808" s="100" t="s">
        <v>2264</v>
      </c>
      <c r="C1808" s="102" t="s">
        <v>7376</v>
      </c>
      <c r="D1808" s="102" t="s">
        <v>4011</v>
      </c>
      <c r="E1808" s="100" t="s">
        <v>5312</v>
      </c>
      <c r="F1808" s="100" t="s">
        <v>5315</v>
      </c>
      <c r="G1808" s="103">
        <v>3</v>
      </c>
      <c r="H1808" s="13">
        <v>450</v>
      </c>
      <c r="I1808" s="106">
        <f t="shared" si="28"/>
        <v>1350</v>
      </c>
    </row>
    <row r="1809" spans="1:9">
      <c r="A1809" s="105">
        <v>7325706791728</v>
      </c>
      <c r="B1809" s="100" t="s">
        <v>2262</v>
      </c>
      <c r="C1809" s="102" t="s">
        <v>7891</v>
      </c>
      <c r="D1809" s="102" t="s">
        <v>4011</v>
      </c>
      <c r="E1809" s="100" t="s">
        <v>5312</v>
      </c>
      <c r="F1809" s="100" t="s">
        <v>5315</v>
      </c>
      <c r="G1809" s="103">
        <v>1</v>
      </c>
      <c r="H1809" s="13">
        <v>450</v>
      </c>
      <c r="I1809" s="106">
        <f t="shared" si="28"/>
        <v>450</v>
      </c>
    </row>
    <row r="1810" spans="1:9">
      <c r="A1810" s="105">
        <v>7325706882440</v>
      </c>
      <c r="B1810" s="100" t="s">
        <v>7892</v>
      </c>
      <c r="C1810" s="102" t="s">
        <v>7893</v>
      </c>
      <c r="D1810" s="102" t="s">
        <v>4771</v>
      </c>
      <c r="E1810" s="100" t="s">
        <v>5279</v>
      </c>
      <c r="F1810" s="100" t="s">
        <v>5280</v>
      </c>
      <c r="G1810" s="103">
        <v>1</v>
      </c>
      <c r="H1810" s="13">
        <v>170</v>
      </c>
      <c r="I1810" s="106">
        <f t="shared" si="28"/>
        <v>170</v>
      </c>
    </row>
    <row r="1811" spans="1:9">
      <c r="A1811" s="105">
        <v>7325706882464</v>
      </c>
      <c r="B1811" s="100" t="s">
        <v>7894</v>
      </c>
      <c r="C1811" s="102" t="s">
        <v>7895</v>
      </c>
      <c r="D1811" s="102" t="s">
        <v>4771</v>
      </c>
      <c r="E1811" s="100" t="s">
        <v>5279</v>
      </c>
      <c r="F1811" s="100" t="s">
        <v>5280</v>
      </c>
      <c r="G1811" s="103">
        <v>1</v>
      </c>
      <c r="H1811" s="13">
        <v>170</v>
      </c>
      <c r="I1811" s="106">
        <f t="shared" si="28"/>
        <v>170</v>
      </c>
    </row>
    <row r="1812" spans="1:9">
      <c r="A1812" s="105">
        <v>7325706782627</v>
      </c>
      <c r="B1812" s="100" t="s">
        <v>2954</v>
      </c>
      <c r="C1812" s="102" t="s">
        <v>7896</v>
      </c>
      <c r="D1812" s="102" t="s">
        <v>4011</v>
      </c>
      <c r="E1812" s="100" t="s">
        <v>5279</v>
      </c>
      <c r="F1812" s="100" t="s">
        <v>5280</v>
      </c>
      <c r="G1812" s="103">
        <v>1</v>
      </c>
      <c r="H1812" s="13">
        <v>160</v>
      </c>
      <c r="I1812" s="106">
        <f t="shared" si="28"/>
        <v>160</v>
      </c>
    </row>
    <row r="1813" spans="1:9">
      <c r="A1813" s="105">
        <v>7325706782665</v>
      </c>
      <c r="B1813" s="100" t="s">
        <v>1393</v>
      </c>
      <c r="C1813" s="102" t="s">
        <v>7897</v>
      </c>
      <c r="D1813" s="102" t="s">
        <v>4011</v>
      </c>
      <c r="E1813" s="100" t="s">
        <v>5279</v>
      </c>
      <c r="F1813" s="100" t="s">
        <v>5280</v>
      </c>
      <c r="G1813" s="103">
        <v>2</v>
      </c>
      <c r="H1813" s="13">
        <v>160</v>
      </c>
      <c r="I1813" s="106">
        <f t="shared" si="28"/>
        <v>320</v>
      </c>
    </row>
    <row r="1814" spans="1:9">
      <c r="A1814" s="105">
        <v>7325706782672</v>
      </c>
      <c r="B1814" s="100" t="s">
        <v>1392</v>
      </c>
      <c r="C1814" s="102" t="s">
        <v>7898</v>
      </c>
      <c r="D1814" s="102" t="s">
        <v>4011</v>
      </c>
      <c r="E1814" s="100" t="s">
        <v>5279</v>
      </c>
      <c r="F1814" s="100" t="s">
        <v>5280</v>
      </c>
      <c r="G1814" s="103">
        <v>1</v>
      </c>
      <c r="H1814" s="13">
        <v>160</v>
      </c>
      <c r="I1814" s="106">
        <f t="shared" si="28"/>
        <v>160</v>
      </c>
    </row>
    <row r="1815" spans="1:9">
      <c r="A1815" s="105">
        <v>7325706782719</v>
      </c>
      <c r="B1815" s="100" t="s">
        <v>7899</v>
      </c>
      <c r="C1815" s="102" t="s">
        <v>7900</v>
      </c>
      <c r="D1815" s="102" t="s">
        <v>4011</v>
      </c>
      <c r="E1815" s="100" t="s">
        <v>5279</v>
      </c>
      <c r="F1815" s="100" t="s">
        <v>5280</v>
      </c>
      <c r="G1815" s="103">
        <v>2</v>
      </c>
      <c r="H1815" s="13">
        <v>160</v>
      </c>
      <c r="I1815" s="106">
        <f t="shared" si="28"/>
        <v>320</v>
      </c>
    </row>
    <row r="1816" spans="1:9">
      <c r="A1816" s="105">
        <v>7325706783044</v>
      </c>
      <c r="B1816" s="100" t="s">
        <v>2101</v>
      </c>
      <c r="C1816" s="102" t="s">
        <v>7901</v>
      </c>
      <c r="D1816" s="102" t="s">
        <v>4011</v>
      </c>
      <c r="E1816" s="100" t="s">
        <v>5279</v>
      </c>
      <c r="F1816" s="100" t="s">
        <v>5280</v>
      </c>
      <c r="G1816" s="103">
        <v>1</v>
      </c>
      <c r="H1816" s="13">
        <v>160</v>
      </c>
      <c r="I1816" s="106">
        <f t="shared" si="28"/>
        <v>160</v>
      </c>
    </row>
    <row r="1817" spans="1:9">
      <c r="A1817" s="105">
        <v>7325706783051</v>
      </c>
      <c r="B1817" s="100" t="s">
        <v>7902</v>
      </c>
      <c r="C1817" s="102" t="s">
        <v>7903</v>
      </c>
      <c r="D1817" s="102" t="s">
        <v>4011</v>
      </c>
      <c r="E1817" s="100" t="s">
        <v>5279</v>
      </c>
      <c r="F1817" s="100" t="s">
        <v>5280</v>
      </c>
      <c r="G1817" s="103">
        <v>1</v>
      </c>
      <c r="H1817" s="13">
        <v>160</v>
      </c>
      <c r="I1817" s="106">
        <f t="shared" si="28"/>
        <v>160</v>
      </c>
    </row>
    <row r="1818" spans="1:9">
      <c r="A1818" s="105">
        <v>7325706783099</v>
      </c>
      <c r="B1818" s="100" t="s">
        <v>7904</v>
      </c>
      <c r="C1818" s="102" t="s">
        <v>7905</v>
      </c>
      <c r="D1818" s="102" t="s">
        <v>4011</v>
      </c>
      <c r="E1818" s="100" t="s">
        <v>5279</v>
      </c>
      <c r="F1818" s="100" t="s">
        <v>5280</v>
      </c>
      <c r="G1818" s="103">
        <v>1</v>
      </c>
      <c r="H1818" s="13">
        <v>160</v>
      </c>
      <c r="I1818" s="106">
        <f t="shared" si="28"/>
        <v>160</v>
      </c>
    </row>
    <row r="1819" spans="1:9">
      <c r="A1819" s="105">
        <v>7325706783129</v>
      </c>
      <c r="B1819" s="100" t="s">
        <v>2102</v>
      </c>
      <c r="C1819" s="102" t="s">
        <v>7906</v>
      </c>
      <c r="D1819" s="102" t="s">
        <v>4011</v>
      </c>
      <c r="E1819" s="100" t="s">
        <v>5279</v>
      </c>
      <c r="F1819" s="100" t="s">
        <v>5280</v>
      </c>
      <c r="G1819" s="103">
        <v>2</v>
      </c>
      <c r="H1819" s="13">
        <v>160</v>
      </c>
      <c r="I1819" s="106">
        <f t="shared" si="28"/>
        <v>320</v>
      </c>
    </row>
    <row r="1820" spans="1:9">
      <c r="A1820" s="105">
        <v>7325706783136</v>
      </c>
      <c r="B1820" s="100" t="s">
        <v>1394</v>
      </c>
      <c r="C1820" s="102" t="s">
        <v>7907</v>
      </c>
      <c r="D1820" s="102" t="s">
        <v>4011</v>
      </c>
      <c r="E1820" s="100" t="s">
        <v>5279</v>
      </c>
      <c r="F1820" s="100" t="s">
        <v>5280</v>
      </c>
      <c r="G1820" s="103">
        <v>1</v>
      </c>
      <c r="H1820" s="13">
        <v>160</v>
      </c>
      <c r="I1820" s="106">
        <f t="shared" si="28"/>
        <v>160</v>
      </c>
    </row>
    <row r="1821" spans="1:9">
      <c r="A1821" s="105">
        <v>7325706783167</v>
      </c>
      <c r="B1821" s="100" t="s">
        <v>2100</v>
      </c>
      <c r="C1821" s="102" t="s">
        <v>6052</v>
      </c>
      <c r="D1821" s="102" t="s">
        <v>4011</v>
      </c>
      <c r="E1821" s="100" t="s">
        <v>5279</v>
      </c>
      <c r="F1821" s="100" t="s">
        <v>5280</v>
      </c>
      <c r="G1821" s="103">
        <v>1</v>
      </c>
      <c r="H1821" s="13">
        <v>160</v>
      </c>
      <c r="I1821" s="106">
        <f t="shared" si="28"/>
        <v>160</v>
      </c>
    </row>
    <row r="1822" spans="1:9">
      <c r="A1822" s="105">
        <v>7325706783174</v>
      </c>
      <c r="B1822" s="100" t="s">
        <v>7908</v>
      </c>
      <c r="C1822" s="102" t="s">
        <v>7909</v>
      </c>
      <c r="D1822" s="102" t="s">
        <v>4011</v>
      </c>
      <c r="E1822" s="100" t="s">
        <v>5279</v>
      </c>
      <c r="F1822" s="100" t="s">
        <v>5280</v>
      </c>
      <c r="G1822" s="103">
        <v>1</v>
      </c>
      <c r="H1822" s="13">
        <v>160</v>
      </c>
      <c r="I1822" s="106">
        <f t="shared" si="28"/>
        <v>160</v>
      </c>
    </row>
    <row r="1823" spans="1:9">
      <c r="A1823" s="105">
        <v>7325706783204</v>
      </c>
      <c r="B1823" s="100" t="s">
        <v>1397</v>
      </c>
      <c r="C1823" s="102" t="s">
        <v>7910</v>
      </c>
      <c r="D1823" s="102" t="s">
        <v>4011</v>
      </c>
      <c r="E1823" s="100" t="s">
        <v>5279</v>
      </c>
      <c r="F1823" s="100" t="s">
        <v>5280</v>
      </c>
      <c r="G1823" s="103">
        <v>1</v>
      </c>
      <c r="H1823" s="13">
        <v>160</v>
      </c>
      <c r="I1823" s="106">
        <f t="shared" si="28"/>
        <v>160</v>
      </c>
    </row>
    <row r="1824" spans="1:9">
      <c r="A1824" s="105">
        <v>7325706783211</v>
      </c>
      <c r="B1824" s="100" t="s">
        <v>1398</v>
      </c>
      <c r="C1824" s="102" t="s">
        <v>7911</v>
      </c>
      <c r="D1824" s="102" t="s">
        <v>4011</v>
      </c>
      <c r="E1824" s="100" t="s">
        <v>5279</v>
      </c>
      <c r="F1824" s="100" t="s">
        <v>5280</v>
      </c>
      <c r="G1824" s="103">
        <v>1</v>
      </c>
      <c r="H1824" s="13">
        <v>160</v>
      </c>
      <c r="I1824" s="106">
        <f t="shared" si="28"/>
        <v>160</v>
      </c>
    </row>
    <row r="1825" spans="1:9">
      <c r="A1825" s="105">
        <v>7325706783549</v>
      </c>
      <c r="B1825" s="100" t="s">
        <v>1400</v>
      </c>
      <c r="C1825" s="102" t="s">
        <v>7912</v>
      </c>
      <c r="D1825" s="102" t="s">
        <v>4011</v>
      </c>
      <c r="E1825" s="100" t="s">
        <v>5279</v>
      </c>
      <c r="F1825" s="100" t="s">
        <v>5280</v>
      </c>
      <c r="G1825" s="103">
        <v>1</v>
      </c>
      <c r="H1825" s="13">
        <v>160</v>
      </c>
      <c r="I1825" s="106">
        <f t="shared" si="28"/>
        <v>160</v>
      </c>
    </row>
    <row r="1826" spans="1:9">
      <c r="A1826" s="105">
        <v>7325706783587</v>
      </c>
      <c r="B1826" s="100" t="s">
        <v>1075</v>
      </c>
      <c r="C1826" s="102" t="s">
        <v>7913</v>
      </c>
      <c r="D1826" s="102" t="s">
        <v>4011</v>
      </c>
      <c r="E1826" s="100" t="s">
        <v>5279</v>
      </c>
      <c r="F1826" s="100" t="s">
        <v>5280</v>
      </c>
      <c r="G1826" s="103">
        <v>1</v>
      </c>
      <c r="H1826" s="13">
        <v>160</v>
      </c>
      <c r="I1826" s="106">
        <f t="shared" si="28"/>
        <v>160</v>
      </c>
    </row>
    <row r="1827" spans="1:9">
      <c r="A1827" s="105">
        <v>7325706783662</v>
      </c>
      <c r="B1827" s="100" t="s">
        <v>1076</v>
      </c>
      <c r="C1827" s="102" t="s">
        <v>6053</v>
      </c>
      <c r="D1827" s="102" t="s">
        <v>4011</v>
      </c>
      <c r="E1827" s="100" t="s">
        <v>5279</v>
      </c>
      <c r="F1827" s="100" t="s">
        <v>5280</v>
      </c>
      <c r="G1827" s="103">
        <v>1</v>
      </c>
      <c r="H1827" s="13">
        <v>160</v>
      </c>
      <c r="I1827" s="106">
        <f t="shared" si="28"/>
        <v>160</v>
      </c>
    </row>
    <row r="1828" spans="1:9">
      <c r="A1828" s="105">
        <v>7325706783679</v>
      </c>
      <c r="B1828" s="100" t="s">
        <v>1399</v>
      </c>
      <c r="C1828" s="102" t="s">
        <v>7914</v>
      </c>
      <c r="D1828" s="102" t="s">
        <v>4011</v>
      </c>
      <c r="E1828" s="100" t="s">
        <v>5279</v>
      </c>
      <c r="F1828" s="100" t="s">
        <v>5280</v>
      </c>
      <c r="G1828" s="103">
        <v>1</v>
      </c>
      <c r="H1828" s="13">
        <v>160</v>
      </c>
      <c r="I1828" s="106">
        <f t="shared" si="28"/>
        <v>160</v>
      </c>
    </row>
    <row r="1829" spans="1:9">
      <c r="A1829" s="105">
        <v>7325706791728</v>
      </c>
      <c r="B1829" s="100" t="s">
        <v>2262</v>
      </c>
      <c r="C1829" s="102" t="s">
        <v>7891</v>
      </c>
      <c r="D1829" s="102" t="s">
        <v>4011</v>
      </c>
      <c r="E1829" s="100" t="s">
        <v>5312</v>
      </c>
      <c r="F1829" s="100" t="s">
        <v>5315</v>
      </c>
      <c r="G1829" s="103">
        <v>4</v>
      </c>
      <c r="H1829" s="13">
        <v>450</v>
      </c>
      <c r="I1829" s="106">
        <f t="shared" si="28"/>
        <v>1800</v>
      </c>
    </row>
    <row r="1830" spans="1:9">
      <c r="A1830" s="105">
        <v>7325706789947</v>
      </c>
      <c r="B1830" s="100" t="s">
        <v>7915</v>
      </c>
      <c r="C1830" s="102" t="s">
        <v>7916</v>
      </c>
      <c r="D1830" s="102" t="s">
        <v>4011</v>
      </c>
      <c r="E1830" s="100" t="s">
        <v>5312</v>
      </c>
      <c r="F1830" s="100" t="s">
        <v>5316</v>
      </c>
      <c r="G1830" s="103">
        <v>1</v>
      </c>
      <c r="H1830" s="13">
        <v>600</v>
      </c>
      <c r="I1830" s="106">
        <f t="shared" si="28"/>
        <v>600</v>
      </c>
    </row>
    <row r="1831" spans="1:9">
      <c r="A1831" s="105">
        <v>7325706789954</v>
      </c>
      <c r="B1831" s="100" t="s">
        <v>2259</v>
      </c>
      <c r="C1831" s="102" t="s">
        <v>7917</v>
      </c>
      <c r="D1831" s="102" t="s">
        <v>4011</v>
      </c>
      <c r="E1831" s="100" t="s">
        <v>5312</v>
      </c>
      <c r="F1831" s="100" t="s">
        <v>5316</v>
      </c>
      <c r="G1831" s="103">
        <v>2</v>
      </c>
      <c r="H1831" s="13">
        <v>600</v>
      </c>
      <c r="I1831" s="106">
        <f t="shared" si="28"/>
        <v>1200</v>
      </c>
    </row>
    <row r="1832" spans="1:9">
      <c r="A1832" s="105">
        <v>7325706789961</v>
      </c>
      <c r="B1832" s="100" t="s">
        <v>238</v>
      </c>
      <c r="C1832" s="102" t="s">
        <v>7918</v>
      </c>
      <c r="D1832" s="102" t="s">
        <v>4011</v>
      </c>
      <c r="E1832" s="100" t="s">
        <v>5312</v>
      </c>
      <c r="F1832" s="100" t="s">
        <v>5316</v>
      </c>
      <c r="G1832" s="103">
        <v>2</v>
      </c>
      <c r="H1832" s="13">
        <v>600</v>
      </c>
      <c r="I1832" s="106">
        <f t="shared" si="28"/>
        <v>1200</v>
      </c>
    </row>
    <row r="1833" spans="1:9">
      <c r="A1833" s="105">
        <v>7325706887308</v>
      </c>
      <c r="B1833" s="100" t="s">
        <v>7919</v>
      </c>
      <c r="C1833" s="102" t="s">
        <v>7920</v>
      </c>
      <c r="D1833" s="102" t="s">
        <v>4771</v>
      </c>
      <c r="E1833" s="100" t="s">
        <v>5339</v>
      </c>
      <c r="F1833" s="100" t="s">
        <v>5262</v>
      </c>
      <c r="G1833" s="103">
        <v>2</v>
      </c>
      <c r="H1833" s="13">
        <v>200</v>
      </c>
      <c r="I1833" s="106">
        <f t="shared" si="28"/>
        <v>400</v>
      </c>
    </row>
    <row r="1834" spans="1:9">
      <c r="A1834" s="105">
        <v>7325706887315</v>
      </c>
      <c r="B1834" s="100" t="s">
        <v>7921</v>
      </c>
      <c r="C1834" s="102" t="s">
        <v>7922</v>
      </c>
      <c r="D1834" s="102" t="s">
        <v>4771</v>
      </c>
      <c r="E1834" s="100" t="s">
        <v>5339</v>
      </c>
      <c r="F1834" s="100" t="s">
        <v>5262</v>
      </c>
      <c r="G1834" s="103">
        <v>5</v>
      </c>
      <c r="H1834" s="13">
        <v>200</v>
      </c>
      <c r="I1834" s="106">
        <f t="shared" si="28"/>
        <v>1000</v>
      </c>
    </row>
    <row r="1835" spans="1:9">
      <c r="A1835" s="105">
        <v>7325706887322</v>
      </c>
      <c r="B1835" s="100" t="s">
        <v>7923</v>
      </c>
      <c r="C1835" s="102" t="s">
        <v>7924</v>
      </c>
      <c r="D1835" s="102" t="s">
        <v>4771</v>
      </c>
      <c r="E1835" s="100" t="s">
        <v>5339</v>
      </c>
      <c r="F1835" s="100" t="s">
        <v>5262</v>
      </c>
      <c r="G1835" s="103">
        <v>2</v>
      </c>
      <c r="H1835" s="13">
        <v>200</v>
      </c>
      <c r="I1835" s="106">
        <f t="shared" si="28"/>
        <v>400</v>
      </c>
    </row>
    <row r="1836" spans="1:9">
      <c r="A1836" s="105">
        <v>7325706887339</v>
      </c>
      <c r="B1836" s="100" t="s">
        <v>7925</v>
      </c>
      <c r="C1836" s="102" t="s">
        <v>7926</v>
      </c>
      <c r="D1836" s="102" t="s">
        <v>4771</v>
      </c>
      <c r="E1836" s="100" t="s">
        <v>5339</v>
      </c>
      <c r="F1836" s="100" t="s">
        <v>5262</v>
      </c>
      <c r="G1836" s="103">
        <v>6</v>
      </c>
      <c r="H1836" s="13">
        <v>200</v>
      </c>
      <c r="I1836" s="106">
        <f t="shared" si="28"/>
        <v>1200</v>
      </c>
    </row>
    <row r="1837" spans="1:9">
      <c r="A1837" s="105">
        <v>7325706789954</v>
      </c>
      <c r="B1837" s="100" t="s">
        <v>2259</v>
      </c>
      <c r="C1837" s="102" t="s">
        <v>7917</v>
      </c>
      <c r="D1837" s="102" t="s">
        <v>4011</v>
      </c>
      <c r="E1837" s="100" t="s">
        <v>5312</v>
      </c>
      <c r="F1837" s="100" t="s">
        <v>5316</v>
      </c>
      <c r="G1837" s="103">
        <v>2</v>
      </c>
      <c r="H1837" s="13">
        <v>600</v>
      </c>
      <c r="I1837" s="106">
        <f t="shared" si="28"/>
        <v>1200</v>
      </c>
    </row>
    <row r="1838" spans="1:9">
      <c r="A1838" s="105">
        <v>7325706789961</v>
      </c>
      <c r="B1838" s="100" t="s">
        <v>238</v>
      </c>
      <c r="C1838" s="102" t="s">
        <v>7918</v>
      </c>
      <c r="D1838" s="102" t="s">
        <v>4011</v>
      </c>
      <c r="E1838" s="100" t="s">
        <v>5312</v>
      </c>
      <c r="F1838" s="100" t="s">
        <v>5316</v>
      </c>
      <c r="G1838" s="103">
        <v>2</v>
      </c>
      <c r="H1838" s="13">
        <v>600</v>
      </c>
      <c r="I1838" s="106">
        <f t="shared" si="28"/>
        <v>1200</v>
      </c>
    </row>
    <row r="1839" spans="1:9">
      <c r="A1839" s="105">
        <v>7325706887322</v>
      </c>
      <c r="B1839" s="100" t="s">
        <v>7923</v>
      </c>
      <c r="C1839" s="102" t="s">
        <v>7924</v>
      </c>
      <c r="D1839" s="102" t="s">
        <v>4771</v>
      </c>
      <c r="E1839" s="100" t="s">
        <v>5339</v>
      </c>
      <c r="F1839" s="100" t="s">
        <v>5262</v>
      </c>
      <c r="G1839" s="103">
        <v>3</v>
      </c>
      <c r="H1839" s="13">
        <v>200</v>
      </c>
      <c r="I1839" s="106">
        <f t="shared" si="28"/>
        <v>600</v>
      </c>
    </row>
    <row r="1840" spans="1:9">
      <c r="A1840" s="105">
        <v>7325706887339</v>
      </c>
      <c r="B1840" s="100" t="s">
        <v>7925</v>
      </c>
      <c r="C1840" s="102" t="s">
        <v>7926</v>
      </c>
      <c r="D1840" s="102" t="s">
        <v>4771</v>
      </c>
      <c r="E1840" s="100" t="s">
        <v>5339</v>
      </c>
      <c r="F1840" s="100" t="s">
        <v>5262</v>
      </c>
      <c r="G1840" s="103">
        <v>1</v>
      </c>
      <c r="H1840" s="13">
        <v>200</v>
      </c>
      <c r="I1840" s="106">
        <f t="shared" si="28"/>
        <v>200</v>
      </c>
    </row>
    <row r="1841" spans="1:9">
      <c r="A1841" s="105">
        <v>7325706887346</v>
      </c>
      <c r="B1841" s="100" t="s">
        <v>7927</v>
      </c>
      <c r="C1841" s="102" t="s">
        <v>7928</v>
      </c>
      <c r="D1841" s="102" t="s">
        <v>4771</v>
      </c>
      <c r="E1841" s="100" t="s">
        <v>5339</v>
      </c>
      <c r="F1841" s="100" t="s">
        <v>5262</v>
      </c>
      <c r="G1841" s="103">
        <v>5</v>
      </c>
      <c r="H1841" s="13">
        <v>200</v>
      </c>
      <c r="I1841" s="106">
        <f t="shared" si="28"/>
        <v>1000</v>
      </c>
    </row>
    <row r="1842" spans="1:9">
      <c r="A1842" s="105">
        <v>7325706887353</v>
      </c>
      <c r="B1842" s="100" t="s">
        <v>7929</v>
      </c>
      <c r="C1842" s="102" t="s">
        <v>7930</v>
      </c>
      <c r="D1842" s="102" t="s">
        <v>4771</v>
      </c>
      <c r="E1842" s="100" t="s">
        <v>5339</v>
      </c>
      <c r="F1842" s="100" t="s">
        <v>5262</v>
      </c>
      <c r="G1842" s="103">
        <v>5</v>
      </c>
      <c r="H1842" s="13">
        <v>200</v>
      </c>
      <c r="I1842" s="106">
        <f t="shared" si="28"/>
        <v>1000</v>
      </c>
    </row>
    <row r="1843" spans="1:9">
      <c r="A1843" s="105">
        <v>7325706817961</v>
      </c>
      <c r="B1843" s="100" t="s">
        <v>7931</v>
      </c>
      <c r="C1843" s="102" t="s">
        <v>7932</v>
      </c>
      <c r="D1843" s="102" t="s">
        <v>4006</v>
      </c>
      <c r="E1843" s="100" t="s">
        <v>5237</v>
      </c>
      <c r="F1843" s="100" t="s">
        <v>7933</v>
      </c>
      <c r="G1843" s="103">
        <v>1</v>
      </c>
      <c r="H1843" s="13">
        <v>35</v>
      </c>
      <c r="I1843" s="106">
        <f t="shared" si="28"/>
        <v>35</v>
      </c>
    </row>
    <row r="1844" spans="1:9">
      <c r="A1844" s="105">
        <v>7325706817978</v>
      </c>
      <c r="B1844" s="100" t="s">
        <v>7934</v>
      </c>
      <c r="C1844" s="102" t="s">
        <v>7935</v>
      </c>
      <c r="D1844" s="102" t="s">
        <v>4006</v>
      </c>
      <c r="E1844" s="100" t="s">
        <v>5237</v>
      </c>
      <c r="F1844" s="100" t="s">
        <v>7933</v>
      </c>
      <c r="G1844" s="103">
        <v>1</v>
      </c>
      <c r="H1844" s="13">
        <v>35</v>
      </c>
      <c r="I1844" s="106">
        <f t="shared" si="28"/>
        <v>35</v>
      </c>
    </row>
    <row r="1845" spans="1:9">
      <c r="A1845" s="105">
        <v>7325706817985</v>
      </c>
      <c r="B1845" s="100" t="s">
        <v>7936</v>
      </c>
      <c r="C1845" s="102" t="s">
        <v>7937</v>
      </c>
      <c r="D1845" s="102" t="s">
        <v>4006</v>
      </c>
      <c r="E1845" s="100" t="s">
        <v>5237</v>
      </c>
      <c r="F1845" s="100" t="s">
        <v>7933</v>
      </c>
      <c r="G1845" s="103">
        <v>1</v>
      </c>
      <c r="H1845" s="13">
        <v>35</v>
      </c>
      <c r="I1845" s="106">
        <f t="shared" si="28"/>
        <v>35</v>
      </c>
    </row>
    <row r="1846" spans="1:9">
      <c r="A1846" s="105">
        <v>7325706821661</v>
      </c>
      <c r="B1846" s="100" t="s">
        <v>7938</v>
      </c>
      <c r="C1846" s="102" t="s">
        <v>7939</v>
      </c>
      <c r="D1846" s="102" t="s">
        <v>4011</v>
      </c>
      <c r="E1846" s="100" t="s">
        <v>5312</v>
      </c>
      <c r="F1846" s="100" t="s">
        <v>5313</v>
      </c>
      <c r="G1846" s="103">
        <v>1</v>
      </c>
      <c r="H1846" s="13">
        <v>300</v>
      </c>
      <c r="I1846" s="106">
        <f t="shared" si="28"/>
        <v>300</v>
      </c>
    </row>
    <row r="1847" spans="1:9">
      <c r="A1847" s="105">
        <v>7325706821760</v>
      </c>
      <c r="B1847" s="100" t="s">
        <v>7940</v>
      </c>
      <c r="C1847" s="102" t="s">
        <v>7941</v>
      </c>
      <c r="D1847" s="102" t="s">
        <v>4011</v>
      </c>
      <c r="E1847" s="100" t="s">
        <v>5312</v>
      </c>
      <c r="F1847" s="100" t="s">
        <v>5313</v>
      </c>
      <c r="G1847" s="103">
        <v>3</v>
      </c>
      <c r="H1847" s="13">
        <v>300</v>
      </c>
      <c r="I1847" s="106">
        <f t="shared" si="28"/>
        <v>900</v>
      </c>
    </row>
    <row r="1848" spans="1:9">
      <c r="A1848" s="105">
        <v>7325706825461</v>
      </c>
      <c r="B1848" s="100" t="s">
        <v>7942</v>
      </c>
      <c r="C1848" s="102" t="s">
        <v>7943</v>
      </c>
      <c r="D1848" s="102" t="s">
        <v>4755</v>
      </c>
      <c r="E1848" s="100" t="s">
        <v>5237</v>
      </c>
      <c r="F1848" s="100" t="s">
        <v>5295</v>
      </c>
      <c r="G1848" s="103">
        <v>2</v>
      </c>
      <c r="H1848" s="13">
        <v>80</v>
      </c>
      <c r="I1848" s="106">
        <f t="shared" si="28"/>
        <v>160</v>
      </c>
    </row>
    <row r="1849" spans="1:9">
      <c r="A1849" s="105">
        <v>7325706825478</v>
      </c>
      <c r="B1849" s="100" t="s">
        <v>7944</v>
      </c>
      <c r="C1849" s="102" t="s">
        <v>7945</v>
      </c>
      <c r="D1849" s="102" t="s">
        <v>4755</v>
      </c>
      <c r="E1849" s="100" t="s">
        <v>5237</v>
      </c>
      <c r="F1849" s="100" t="s">
        <v>5295</v>
      </c>
      <c r="G1849" s="103">
        <v>1</v>
      </c>
      <c r="H1849" s="13">
        <v>80</v>
      </c>
      <c r="I1849" s="106">
        <f t="shared" si="28"/>
        <v>80</v>
      </c>
    </row>
    <row r="1850" spans="1:9">
      <c r="A1850" s="105">
        <v>7325706826383</v>
      </c>
      <c r="B1850" s="100" t="s">
        <v>7946</v>
      </c>
      <c r="C1850" s="102" t="s">
        <v>7947</v>
      </c>
      <c r="D1850" s="102" t="s">
        <v>4755</v>
      </c>
      <c r="E1850" s="100" t="s">
        <v>5269</v>
      </c>
      <c r="F1850" s="100" t="s">
        <v>5329</v>
      </c>
      <c r="G1850" s="103">
        <v>1</v>
      </c>
      <c r="H1850" s="13">
        <v>150</v>
      </c>
      <c r="I1850" s="106">
        <f t="shared" si="28"/>
        <v>150</v>
      </c>
    </row>
    <row r="1851" spans="1:9">
      <c r="A1851" s="105">
        <v>7325706826390</v>
      </c>
      <c r="B1851" s="100" t="s">
        <v>7948</v>
      </c>
      <c r="C1851" s="102" t="s">
        <v>7949</v>
      </c>
      <c r="D1851" s="102" t="s">
        <v>4755</v>
      </c>
      <c r="E1851" s="100" t="s">
        <v>5269</v>
      </c>
      <c r="F1851" s="100" t="s">
        <v>5329</v>
      </c>
      <c r="G1851" s="103">
        <v>1</v>
      </c>
      <c r="H1851" s="13">
        <v>150</v>
      </c>
      <c r="I1851" s="106">
        <f t="shared" si="28"/>
        <v>150</v>
      </c>
    </row>
    <row r="1852" spans="1:9">
      <c r="A1852" s="105">
        <v>7325706826437</v>
      </c>
      <c r="B1852" s="100" t="s">
        <v>7950</v>
      </c>
      <c r="C1852" s="102" t="s">
        <v>7951</v>
      </c>
      <c r="D1852" s="102" t="s">
        <v>4755</v>
      </c>
      <c r="E1852" s="100" t="s">
        <v>5269</v>
      </c>
      <c r="F1852" s="100" t="s">
        <v>5329</v>
      </c>
      <c r="G1852" s="103">
        <v>1</v>
      </c>
      <c r="H1852" s="13">
        <v>150</v>
      </c>
      <c r="I1852" s="106">
        <f t="shared" si="28"/>
        <v>150</v>
      </c>
    </row>
    <row r="1853" spans="1:9">
      <c r="A1853" s="105">
        <v>7325706827793</v>
      </c>
      <c r="B1853" s="100" t="s">
        <v>7952</v>
      </c>
      <c r="C1853" s="102" t="s">
        <v>7953</v>
      </c>
      <c r="D1853" s="102" t="s">
        <v>4006</v>
      </c>
      <c r="E1853" s="100" t="s">
        <v>5211</v>
      </c>
      <c r="F1853" s="100" t="s">
        <v>5301</v>
      </c>
      <c r="G1853" s="103">
        <v>1</v>
      </c>
      <c r="H1853" s="13">
        <v>60</v>
      </c>
      <c r="I1853" s="106">
        <f t="shared" si="28"/>
        <v>60</v>
      </c>
    </row>
    <row r="1854" spans="1:9">
      <c r="A1854" s="105">
        <v>7325706829124</v>
      </c>
      <c r="B1854" s="100" t="s">
        <v>7954</v>
      </c>
      <c r="C1854" s="102" t="s">
        <v>7955</v>
      </c>
      <c r="D1854" s="102" t="s">
        <v>4755</v>
      </c>
      <c r="E1854" s="100" t="s">
        <v>5312</v>
      </c>
      <c r="F1854" s="100" t="s">
        <v>5315</v>
      </c>
      <c r="G1854" s="103">
        <v>2</v>
      </c>
      <c r="H1854" s="13">
        <v>230</v>
      </c>
      <c r="I1854" s="106">
        <f t="shared" si="28"/>
        <v>460</v>
      </c>
    </row>
    <row r="1855" spans="1:9">
      <c r="A1855" s="105">
        <v>7325706834982</v>
      </c>
      <c r="B1855" s="100" t="s">
        <v>7956</v>
      </c>
      <c r="C1855" s="102" t="s">
        <v>7957</v>
      </c>
      <c r="D1855" s="102" t="s">
        <v>4755</v>
      </c>
      <c r="E1855" s="100" t="s">
        <v>5211</v>
      </c>
      <c r="F1855" s="100" t="s">
        <v>5301</v>
      </c>
      <c r="G1855" s="103">
        <v>1</v>
      </c>
      <c r="H1855" s="13">
        <v>80</v>
      </c>
      <c r="I1855" s="106">
        <f t="shared" si="28"/>
        <v>80</v>
      </c>
    </row>
    <row r="1856" spans="1:9">
      <c r="A1856" s="105">
        <v>7325706834999</v>
      </c>
      <c r="B1856" s="100" t="s">
        <v>7958</v>
      </c>
      <c r="C1856" s="102" t="s">
        <v>7959</v>
      </c>
      <c r="D1856" s="102" t="s">
        <v>4755</v>
      </c>
      <c r="E1856" s="100" t="s">
        <v>5211</v>
      </c>
      <c r="F1856" s="100" t="s">
        <v>5301</v>
      </c>
      <c r="G1856" s="103">
        <v>1</v>
      </c>
      <c r="H1856" s="13">
        <v>80</v>
      </c>
      <c r="I1856" s="106">
        <f t="shared" si="28"/>
        <v>80</v>
      </c>
    </row>
    <row r="1857" spans="1:9">
      <c r="A1857" s="105">
        <v>7325706835019</v>
      </c>
      <c r="B1857" s="100" t="s">
        <v>7960</v>
      </c>
      <c r="C1857" s="102" t="s">
        <v>7961</v>
      </c>
      <c r="D1857" s="102" t="s">
        <v>4755</v>
      </c>
      <c r="E1857" s="100" t="s">
        <v>5211</v>
      </c>
      <c r="F1857" s="100" t="s">
        <v>5301</v>
      </c>
      <c r="G1857" s="103">
        <v>1</v>
      </c>
      <c r="H1857" s="13">
        <v>80</v>
      </c>
      <c r="I1857" s="106">
        <f t="shared" si="28"/>
        <v>80</v>
      </c>
    </row>
    <row r="1858" spans="1:9">
      <c r="A1858" s="105">
        <v>7325706835026</v>
      </c>
      <c r="B1858" s="100" t="s">
        <v>7962</v>
      </c>
      <c r="C1858" s="102" t="s">
        <v>7963</v>
      </c>
      <c r="D1858" s="102" t="s">
        <v>4755</v>
      </c>
      <c r="E1858" s="100" t="s">
        <v>5211</v>
      </c>
      <c r="F1858" s="100" t="s">
        <v>5301</v>
      </c>
      <c r="G1858" s="103">
        <v>1</v>
      </c>
      <c r="H1858" s="13">
        <v>80</v>
      </c>
      <c r="I1858" s="106">
        <f t="shared" si="28"/>
        <v>80</v>
      </c>
    </row>
    <row r="1859" spans="1:9">
      <c r="A1859" s="105">
        <v>7325706835095</v>
      </c>
      <c r="B1859" s="100" t="s">
        <v>7964</v>
      </c>
      <c r="C1859" s="102" t="s">
        <v>7965</v>
      </c>
      <c r="D1859" s="102" t="s">
        <v>4755</v>
      </c>
      <c r="E1859" s="100" t="s">
        <v>5211</v>
      </c>
      <c r="F1859" s="100" t="s">
        <v>5301</v>
      </c>
      <c r="G1859" s="103">
        <v>2</v>
      </c>
      <c r="H1859" s="13">
        <v>80</v>
      </c>
      <c r="I1859" s="106">
        <f t="shared" si="28"/>
        <v>160</v>
      </c>
    </row>
    <row r="1860" spans="1:9">
      <c r="A1860" s="105">
        <v>7325706855437</v>
      </c>
      <c r="B1860" s="100" t="s">
        <v>7966</v>
      </c>
      <c r="C1860" s="102" t="s">
        <v>7967</v>
      </c>
      <c r="D1860" s="102" t="s">
        <v>4006</v>
      </c>
      <c r="E1860" s="100" t="s">
        <v>5263</v>
      </c>
      <c r="F1860" s="100" t="s">
        <v>5264</v>
      </c>
      <c r="G1860" s="103">
        <v>1</v>
      </c>
      <c r="H1860" s="13">
        <v>16</v>
      </c>
      <c r="I1860" s="106">
        <f t="shared" si="28"/>
        <v>16</v>
      </c>
    </row>
    <row r="1861" spans="1:9">
      <c r="A1861" s="105">
        <v>7325706855444</v>
      </c>
      <c r="B1861" s="100" t="s">
        <v>7968</v>
      </c>
      <c r="C1861" s="102" t="s">
        <v>7969</v>
      </c>
      <c r="D1861" s="102" t="s">
        <v>4006</v>
      </c>
      <c r="E1861" s="100" t="s">
        <v>5263</v>
      </c>
      <c r="F1861" s="100" t="s">
        <v>5264</v>
      </c>
      <c r="G1861" s="103">
        <v>1</v>
      </c>
      <c r="H1861" s="13">
        <v>16</v>
      </c>
      <c r="I1861" s="106">
        <f t="shared" ref="I1861:I1924" si="29">H1861*G1861</f>
        <v>16</v>
      </c>
    </row>
    <row r="1862" spans="1:9">
      <c r="A1862" s="105">
        <v>7325706855826</v>
      </c>
      <c r="B1862" s="100" t="s">
        <v>7970</v>
      </c>
      <c r="C1862" s="102" t="s">
        <v>7971</v>
      </c>
      <c r="D1862" s="102" t="s">
        <v>4006</v>
      </c>
      <c r="E1862" s="100" t="s">
        <v>5263</v>
      </c>
      <c r="F1862" s="100" t="s">
        <v>5264</v>
      </c>
      <c r="G1862" s="103">
        <v>5</v>
      </c>
      <c r="H1862" s="13">
        <v>16</v>
      </c>
      <c r="I1862" s="106">
        <f t="shared" si="29"/>
        <v>80</v>
      </c>
    </row>
    <row r="1863" spans="1:9">
      <c r="A1863" s="105">
        <v>7325706855833</v>
      </c>
      <c r="B1863" s="100" t="s">
        <v>7972</v>
      </c>
      <c r="C1863" s="102" t="s">
        <v>7973</v>
      </c>
      <c r="D1863" s="102" t="s">
        <v>4006</v>
      </c>
      <c r="E1863" s="100" t="s">
        <v>5263</v>
      </c>
      <c r="F1863" s="100" t="s">
        <v>5264</v>
      </c>
      <c r="G1863" s="103">
        <v>4</v>
      </c>
      <c r="H1863" s="13">
        <v>16</v>
      </c>
      <c r="I1863" s="106">
        <f t="shared" si="29"/>
        <v>64</v>
      </c>
    </row>
    <row r="1864" spans="1:9">
      <c r="A1864" s="105">
        <v>7325706855840</v>
      </c>
      <c r="B1864" s="100" t="s">
        <v>7974</v>
      </c>
      <c r="C1864" s="102" t="s">
        <v>7975</v>
      </c>
      <c r="D1864" s="102" t="s">
        <v>4006</v>
      </c>
      <c r="E1864" s="100" t="s">
        <v>5263</v>
      </c>
      <c r="F1864" s="100" t="s">
        <v>5264</v>
      </c>
      <c r="G1864" s="103">
        <v>1</v>
      </c>
      <c r="H1864" s="13">
        <v>16</v>
      </c>
      <c r="I1864" s="106">
        <f t="shared" si="29"/>
        <v>16</v>
      </c>
    </row>
    <row r="1865" spans="1:9">
      <c r="A1865" s="105">
        <v>7325706855857</v>
      </c>
      <c r="B1865" s="100" t="s">
        <v>7976</v>
      </c>
      <c r="C1865" s="102" t="s">
        <v>7977</v>
      </c>
      <c r="D1865" s="102" t="s">
        <v>4006</v>
      </c>
      <c r="E1865" s="100" t="s">
        <v>5263</v>
      </c>
      <c r="F1865" s="100" t="s">
        <v>5264</v>
      </c>
      <c r="G1865" s="103">
        <v>1</v>
      </c>
      <c r="H1865" s="13">
        <v>16</v>
      </c>
      <c r="I1865" s="106">
        <f t="shared" si="29"/>
        <v>16</v>
      </c>
    </row>
    <row r="1866" spans="1:9">
      <c r="A1866" s="105">
        <v>7325706855864</v>
      </c>
      <c r="B1866" s="100" t="s">
        <v>7978</v>
      </c>
      <c r="C1866" s="102" t="s">
        <v>7979</v>
      </c>
      <c r="D1866" s="102" t="s">
        <v>4006</v>
      </c>
      <c r="E1866" s="100" t="s">
        <v>5263</v>
      </c>
      <c r="F1866" s="100" t="s">
        <v>5264</v>
      </c>
      <c r="G1866" s="103">
        <v>1</v>
      </c>
      <c r="H1866" s="13">
        <v>16</v>
      </c>
      <c r="I1866" s="106">
        <f t="shared" si="29"/>
        <v>16</v>
      </c>
    </row>
    <row r="1867" spans="1:9">
      <c r="A1867" s="105">
        <v>7325706855871</v>
      </c>
      <c r="B1867" s="100" t="s">
        <v>7980</v>
      </c>
      <c r="C1867" s="102" t="s">
        <v>7981</v>
      </c>
      <c r="D1867" s="102" t="s">
        <v>4006</v>
      </c>
      <c r="E1867" s="100" t="s">
        <v>5263</v>
      </c>
      <c r="F1867" s="100" t="s">
        <v>5264</v>
      </c>
      <c r="G1867" s="103">
        <v>1</v>
      </c>
      <c r="H1867" s="13">
        <v>16</v>
      </c>
      <c r="I1867" s="106">
        <f t="shared" si="29"/>
        <v>16</v>
      </c>
    </row>
    <row r="1868" spans="1:9">
      <c r="A1868" s="105">
        <v>7325706860059</v>
      </c>
      <c r="B1868" s="100" t="s">
        <v>7982</v>
      </c>
      <c r="C1868" s="102" t="s">
        <v>7983</v>
      </c>
      <c r="D1868" s="102" t="s">
        <v>4755</v>
      </c>
      <c r="E1868" s="100" t="s">
        <v>5263</v>
      </c>
      <c r="F1868" s="100" t="s">
        <v>5264</v>
      </c>
      <c r="G1868" s="103">
        <v>3</v>
      </c>
      <c r="H1868" s="13">
        <v>20</v>
      </c>
      <c r="I1868" s="106">
        <f t="shared" si="29"/>
        <v>60</v>
      </c>
    </row>
    <row r="1869" spans="1:9">
      <c r="A1869" s="105">
        <v>7325706860066</v>
      </c>
      <c r="B1869" s="100" t="s">
        <v>7984</v>
      </c>
      <c r="C1869" s="102" t="s">
        <v>7985</v>
      </c>
      <c r="D1869" s="102" t="s">
        <v>4755</v>
      </c>
      <c r="E1869" s="100" t="s">
        <v>5263</v>
      </c>
      <c r="F1869" s="100" t="s">
        <v>5264</v>
      </c>
      <c r="G1869" s="103">
        <v>2</v>
      </c>
      <c r="H1869" s="13">
        <v>20</v>
      </c>
      <c r="I1869" s="106">
        <f t="shared" si="29"/>
        <v>40</v>
      </c>
    </row>
    <row r="1870" spans="1:9">
      <c r="A1870" s="105">
        <v>7325706950613</v>
      </c>
      <c r="B1870" s="100" t="s">
        <v>7986</v>
      </c>
      <c r="C1870" s="102" t="s">
        <v>7987</v>
      </c>
      <c r="D1870" s="102" t="s">
        <v>4006</v>
      </c>
      <c r="E1870" s="100" t="s">
        <v>5263</v>
      </c>
      <c r="F1870" s="100" t="s">
        <v>5264</v>
      </c>
      <c r="G1870" s="103">
        <v>2</v>
      </c>
      <c r="H1870" s="13">
        <v>16</v>
      </c>
      <c r="I1870" s="106">
        <f t="shared" si="29"/>
        <v>32</v>
      </c>
    </row>
    <row r="1871" spans="1:9">
      <c r="A1871" s="105">
        <v>7325705795185</v>
      </c>
      <c r="B1871" s="100" t="s">
        <v>7988</v>
      </c>
      <c r="C1871" s="102" t="s">
        <v>7989</v>
      </c>
      <c r="D1871" s="102" t="s">
        <v>4755</v>
      </c>
      <c r="E1871" s="100" t="s">
        <v>5279</v>
      </c>
      <c r="F1871" s="100" t="s">
        <v>5280</v>
      </c>
      <c r="G1871" s="103">
        <v>2</v>
      </c>
      <c r="H1871" s="13">
        <v>70</v>
      </c>
      <c r="I1871" s="106">
        <f t="shared" si="29"/>
        <v>140</v>
      </c>
    </row>
    <row r="1872" spans="1:9">
      <c r="A1872" s="105">
        <v>7325705795222</v>
      </c>
      <c r="B1872" s="100" t="s">
        <v>7990</v>
      </c>
      <c r="C1872" s="102" t="s">
        <v>7991</v>
      </c>
      <c r="D1872" s="102" t="s">
        <v>4755</v>
      </c>
      <c r="E1872" s="100" t="s">
        <v>5279</v>
      </c>
      <c r="F1872" s="100" t="s">
        <v>5280</v>
      </c>
      <c r="G1872" s="103">
        <v>1</v>
      </c>
      <c r="H1872" s="13">
        <v>70</v>
      </c>
      <c r="I1872" s="106">
        <f t="shared" si="29"/>
        <v>70</v>
      </c>
    </row>
    <row r="1873" spans="1:9">
      <c r="A1873" s="105">
        <v>7325705795239</v>
      </c>
      <c r="B1873" s="100" t="s">
        <v>7992</v>
      </c>
      <c r="C1873" s="102" t="s">
        <v>7993</v>
      </c>
      <c r="D1873" s="102" t="s">
        <v>4755</v>
      </c>
      <c r="E1873" s="100" t="s">
        <v>5279</v>
      </c>
      <c r="F1873" s="100" t="s">
        <v>5280</v>
      </c>
      <c r="G1873" s="103">
        <v>1</v>
      </c>
      <c r="H1873" s="13">
        <v>70</v>
      </c>
      <c r="I1873" s="106">
        <f t="shared" si="29"/>
        <v>70</v>
      </c>
    </row>
    <row r="1874" spans="1:9">
      <c r="A1874" s="105">
        <v>7325706792251</v>
      </c>
      <c r="B1874" s="100" t="s">
        <v>1681</v>
      </c>
      <c r="C1874" s="102" t="s">
        <v>7994</v>
      </c>
      <c r="D1874" s="102" t="s">
        <v>4771</v>
      </c>
      <c r="E1874" s="100" t="s">
        <v>5312</v>
      </c>
      <c r="F1874" s="100" t="s">
        <v>5316</v>
      </c>
      <c r="G1874" s="103">
        <v>1</v>
      </c>
      <c r="H1874" s="13">
        <v>550</v>
      </c>
      <c r="I1874" s="106">
        <f t="shared" si="29"/>
        <v>550</v>
      </c>
    </row>
    <row r="1875" spans="1:9">
      <c r="A1875" s="105">
        <v>7325706792268</v>
      </c>
      <c r="B1875" s="100" t="s">
        <v>1682</v>
      </c>
      <c r="C1875" s="102" t="s">
        <v>7995</v>
      </c>
      <c r="D1875" s="102" t="s">
        <v>4771</v>
      </c>
      <c r="E1875" s="100" t="s">
        <v>5312</v>
      </c>
      <c r="F1875" s="100" t="s">
        <v>5316</v>
      </c>
      <c r="G1875" s="103">
        <v>3</v>
      </c>
      <c r="H1875" s="13">
        <v>550</v>
      </c>
      <c r="I1875" s="106">
        <f t="shared" si="29"/>
        <v>1650</v>
      </c>
    </row>
    <row r="1876" spans="1:9">
      <c r="A1876" s="105">
        <v>7325706792275</v>
      </c>
      <c r="B1876" s="100" t="s">
        <v>578</v>
      </c>
      <c r="C1876" s="102" t="s">
        <v>7996</v>
      </c>
      <c r="D1876" s="102" t="s">
        <v>4771</v>
      </c>
      <c r="E1876" s="100" t="s">
        <v>5312</v>
      </c>
      <c r="F1876" s="100" t="s">
        <v>5316</v>
      </c>
      <c r="G1876" s="103">
        <v>2</v>
      </c>
      <c r="H1876" s="13">
        <v>550</v>
      </c>
      <c r="I1876" s="106">
        <f t="shared" si="29"/>
        <v>1100</v>
      </c>
    </row>
    <row r="1877" spans="1:9">
      <c r="A1877" s="105">
        <v>7325706816087</v>
      </c>
      <c r="B1877" s="100" t="s">
        <v>7997</v>
      </c>
      <c r="C1877" s="102" t="s">
        <v>7998</v>
      </c>
      <c r="D1877" s="102" t="s">
        <v>4755</v>
      </c>
      <c r="E1877" s="100" t="s">
        <v>5237</v>
      </c>
      <c r="F1877" s="100" t="s">
        <v>5292</v>
      </c>
      <c r="G1877" s="103">
        <v>2</v>
      </c>
      <c r="H1877" s="13">
        <v>80</v>
      </c>
      <c r="I1877" s="106">
        <f t="shared" si="29"/>
        <v>160</v>
      </c>
    </row>
    <row r="1878" spans="1:9">
      <c r="A1878" s="105">
        <v>7325706816094</v>
      </c>
      <c r="B1878" s="100" t="s">
        <v>7999</v>
      </c>
      <c r="C1878" s="102" t="s">
        <v>8000</v>
      </c>
      <c r="D1878" s="102" t="s">
        <v>4755</v>
      </c>
      <c r="E1878" s="100" t="s">
        <v>5237</v>
      </c>
      <c r="F1878" s="100" t="s">
        <v>5292</v>
      </c>
      <c r="G1878" s="103">
        <v>3</v>
      </c>
      <c r="H1878" s="13">
        <v>80</v>
      </c>
      <c r="I1878" s="106">
        <f t="shared" si="29"/>
        <v>240</v>
      </c>
    </row>
    <row r="1879" spans="1:9">
      <c r="A1879" s="105">
        <v>7325706816100</v>
      </c>
      <c r="B1879" s="100" t="s">
        <v>8001</v>
      </c>
      <c r="C1879" s="102" t="s">
        <v>8002</v>
      </c>
      <c r="D1879" s="102" t="s">
        <v>4755</v>
      </c>
      <c r="E1879" s="100" t="s">
        <v>5237</v>
      </c>
      <c r="F1879" s="100" t="s">
        <v>5292</v>
      </c>
      <c r="G1879" s="103">
        <v>4</v>
      </c>
      <c r="H1879" s="13">
        <v>80</v>
      </c>
      <c r="I1879" s="106">
        <f t="shared" si="29"/>
        <v>320</v>
      </c>
    </row>
    <row r="1880" spans="1:9">
      <c r="A1880" s="105">
        <v>7325706816117</v>
      </c>
      <c r="B1880" s="100" t="s">
        <v>8003</v>
      </c>
      <c r="C1880" s="102" t="s">
        <v>8004</v>
      </c>
      <c r="D1880" s="102" t="s">
        <v>4755</v>
      </c>
      <c r="E1880" s="100" t="s">
        <v>5237</v>
      </c>
      <c r="F1880" s="100" t="s">
        <v>5292</v>
      </c>
      <c r="G1880" s="103">
        <v>4</v>
      </c>
      <c r="H1880" s="13">
        <v>80</v>
      </c>
      <c r="I1880" s="106">
        <f t="shared" si="29"/>
        <v>320</v>
      </c>
    </row>
    <row r="1881" spans="1:9">
      <c r="A1881" s="105">
        <v>7325706816148</v>
      </c>
      <c r="B1881" s="100" t="s">
        <v>8005</v>
      </c>
      <c r="C1881" s="102" t="s">
        <v>8006</v>
      </c>
      <c r="D1881" s="102" t="s">
        <v>4755</v>
      </c>
      <c r="E1881" s="100" t="s">
        <v>5237</v>
      </c>
      <c r="F1881" s="100" t="s">
        <v>5292</v>
      </c>
      <c r="G1881" s="103">
        <v>2</v>
      </c>
      <c r="H1881" s="13">
        <v>80</v>
      </c>
      <c r="I1881" s="106">
        <f t="shared" si="29"/>
        <v>160</v>
      </c>
    </row>
    <row r="1882" spans="1:9">
      <c r="A1882" s="105">
        <v>7325706816155</v>
      </c>
      <c r="B1882" s="100" t="s">
        <v>8007</v>
      </c>
      <c r="C1882" s="102" t="s">
        <v>8008</v>
      </c>
      <c r="D1882" s="102" t="s">
        <v>4755</v>
      </c>
      <c r="E1882" s="100" t="s">
        <v>5237</v>
      </c>
      <c r="F1882" s="100" t="s">
        <v>5292</v>
      </c>
      <c r="G1882" s="103">
        <v>3</v>
      </c>
      <c r="H1882" s="13">
        <v>80</v>
      </c>
      <c r="I1882" s="106">
        <f t="shared" si="29"/>
        <v>240</v>
      </c>
    </row>
    <row r="1883" spans="1:9">
      <c r="A1883" s="105">
        <v>7325706816162</v>
      </c>
      <c r="B1883" s="100" t="s">
        <v>8009</v>
      </c>
      <c r="C1883" s="102" t="s">
        <v>8010</v>
      </c>
      <c r="D1883" s="102" t="s">
        <v>4755</v>
      </c>
      <c r="E1883" s="100" t="s">
        <v>5237</v>
      </c>
      <c r="F1883" s="100" t="s">
        <v>5292</v>
      </c>
      <c r="G1883" s="103">
        <v>4</v>
      </c>
      <c r="H1883" s="13">
        <v>80</v>
      </c>
      <c r="I1883" s="106">
        <f t="shared" si="29"/>
        <v>320</v>
      </c>
    </row>
    <row r="1884" spans="1:9">
      <c r="A1884" s="105">
        <v>7325706816179</v>
      </c>
      <c r="B1884" s="100" t="s">
        <v>8011</v>
      </c>
      <c r="C1884" s="102" t="s">
        <v>8012</v>
      </c>
      <c r="D1884" s="102" t="s">
        <v>4755</v>
      </c>
      <c r="E1884" s="100" t="s">
        <v>5237</v>
      </c>
      <c r="F1884" s="100" t="s">
        <v>5292</v>
      </c>
      <c r="G1884" s="103">
        <v>3</v>
      </c>
      <c r="H1884" s="13">
        <v>80</v>
      </c>
      <c r="I1884" s="106">
        <f t="shared" si="29"/>
        <v>240</v>
      </c>
    </row>
    <row r="1885" spans="1:9">
      <c r="A1885" s="105">
        <v>7325706816186</v>
      </c>
      <c r="B1885" s="100" t="s">
        <v>8013</v>
      </c>
      <c r="C1885" s="102" t="s">
        <v>8014</v>
      </c>
      <c r="D1885" s="102" t="s">
        <v>4755</v>
      </c>
      <c r="E1885" s="100" t="s">
        <v>5237</v>
      </c>
      <c r="F1885" s="100" t="s">
        <v>5292</v>
      </c>
      <c r="G1885" s="103">
        <v>4</v>
      </c>
      <c r="H1885" s="13">
        <v>80</v>
      </c>
      <c r="I1885" s="106">
        <f t="shared" si="29"/>
        <v>320</v>
      </c>
    </row>
    <row r="1886" spans="1:9">
      <c r="A1886" s="105">
        <v>7325706816193</v>
      </c>
      <c r="B1886" s="100" t="s">
        <v>8015</v>
      </c>
      <c r="C1886" s="102" t="s">
        <v>8016</v>
      </c>
      <c r="D1886" s="102" t="s">
        <v>4755</v>
      </c>
      <c r="E1886" s="100" t="s">
        <v>5237</v>
      </c>
      <c r="F1886" s="100" t="s">
        <v>5292</v>
      </c>
      <c r="G1886" s="103">
        <v>2</v>
      </c>
      <c r="H1886" s="13">
        <v>80</v>
      </c>
      <c r="I1886" s="106">
        <f t="shared" si="29"/>
        <v>160</v>
      </c>
    </row>
    <row r="1887" spans="1:9">
      <c r="A1887" s="105">
        <v>7325706818883</v>
      </c>
      <c r="B1887" s="100" t="s">
        <v>8017</v>
      </c>
      <c r="C1887" s="102" t="s">
        <v>8018</v>
      </c>
      <c r="D1887" s="102" t="s">
        <v>4006</v>
      </c>
      <c r="E1887" s="100" t="s">
        <v>5259</v>
      </c>
      <c r="F1887" s="100" t="s">
        <v>5237</v>
      </c>
      <c r="G1887" s="103">
        <v>1</v>
      </c>
      <c r="H1887" s="13">
        <v>65</v>
      </c>
      <c r="I1887" s="106">
        <f t="shared" si="29"/>
        <v>65</v>
      </c>
    </row>
    <row r="1888" spans="1:9">
      <c r="A1888" s="105">
        <v>7325706826130</v>
      </c>
      <c r="B1888" s="100" t="s">
        <v>8019</v>
      </c>
      <c r="C1888" s="102" t="s">
        <v>8020</v>
      </c>
      <c r="D1888" s="102" t="s">
        <v>4755</v>
      </c>
      <c r="E1888" s="100" t="s">
        <v>5279</v>
      </c>
      <c r="F1888" s="100" t="s">
        <v>5280</v>
      </c>
      <c r="G1888" s="103">
        <v>1</v>
      </c>
      <c r="H1888" s="13">
        <v>80</v>
      </c>
      <c r="I1888" s="106">
        <f t="shared" si="29"/>
        <v>80</v>
      </c>
    </row>
    <row r="1889" spans="1:9">
      <c r="A1889" s="105">
        <v>7325706828073</v>
      </c>
      <c r="B1889" s="100" t="s">
        <v>8021</v>
      </c>
      <c r="C1889" s="102" t="s">
        <v>8022</v>
      </c>
      <c r="D1889" s="102" t="s">
        <v>4755</v>
      </c>
      <c r="E1889" s="100" t="s">
        <v>5279</v>
      </c>
      <c r="F1889" s="100" t="s">
        <v>5280</v>
      </c>
      <c r="G1889" s="103">
        <v>2</v>
      </c>
      <c r="H1889" s="13">
        <v>80</v>
      </c>
      <c r="I1889" s="106">
        <f t="shared" si="29"/>
        <v>160</v>
      </c>
    </row>
    <row r="1890" spans="1:9">
      <c r="A1890" s="105">
        <v>7325706828080</v>
      </c>
      <c r="B1890" s="100" t="s">
        <v>8023</v>
      </c>
      <c r="C1890" s="102" t="s">
        <v>8024</v>
      </c>
      <c r="D1890" s="102" t="s">
        <v>4755</v>
      </c>
      <c r="E1890" s="100" t="s">
        <v>5279</v>
      </c>
      <c r="F1890" s="100" t="s">
        <v>5280</v>
      </c>
      <c r="G1890" s="103">
        <v>1</v>
      </c>
      <c r="H1890" s="13">
        <v>80</v>
      </c>
      <c r="I1890" s="106">
        <f t="shared" si="29"/>
        <v>80</v>
      </c>
    </row>
    <row r="1891" spans="1:9">
      <c r="A1891" s="105">
        <v>7325705314218</v>
      </c>
      <c r="B1891" s="100" t="s">
        <v>8025</v>
      </c>
      <c r="C1891" s="102" t="s">
        <v>8026</v>
      </c>
      <c r="D1891" s="102" t="s">
        <v>4771</v>
      </c>
      <c r="E1891" s="100" t="s">
        <v>5211</v>
      </c>
      <c r="F1891" s="100" t="s">
        <v>5301</v>
      </c>
      <c r="G1891" s="103">
        <v>2</v>
      </c>
      <c r="H1891" s="13">
        <v>119.99</v>
      </c>
      <c r="I1891" s="106">
        <f t="shared" si="29"/>
        <v>239.98</v>
      </c>
    </row>
    <row r="1892" spans="1:9">
      <c r="A1892" s="105">
        <v>7325706501143</v>
      </c>
      <c r="B1892" s="100" t="s">
        <v>8027</v>
      </c>
      <c r="C1892" s="102" t="s">
        <v>8028</v>
      </c>
      <c r="D1892" s="102" t="s">
        <v>4771</v>
      </c>
      <c r="E1892" s="100" t="s">
        <v>5211</v>
      </c>
      <c r="F1892" s="100" t="s">
        <v>5301</v>
      </c>
      <c r="G1892" s="103">
        <v>1</v>
      </c>
      <c r="H1892" s="13">
        <v>130</v>
      </c>
      <c r="I1892" s="106">
        <f t="shared" si="29"/>
        <v>130</v>
      </c>
    </row>
    <row r="1893" spans="1:9">
      <c r="A1893" s="105">
        <v>7325706501167</v>
      </c>
      <c r="B1893" s="100" t="s">
        <v>8029</v>
      </c>
      <c r="C1893" s="102" t="s">
        <v>8030</v>
      </c>
      <c r="D1893" s="102" t="s">
        <v>4771</v>
      </c>
      <c r="E1893" s="100" t="s">
        <v>5211</v>
      </c>
      <c r="F1893" s="100" t="s">
        <v>5301</v>
      </c>
      <c r="G1893" s="103">
        <v>1</v>
      </c>
      <c r="H1893" s="13">
        <v>130</v>
      </c>
      <c r="I1893" s="106">
        <f t="shared" si="29"/>
        <v>130</v>
      </c>
    </row>
    <row r="1894" spans="1:9">
      <c r="A1894" s="105">
        <v>7325706501174</v>
      </c>
      <c r="B1894" s="100" t="s">
        <v>8031</v>
      </c>
      <c r="C1894" s="102" t="s">
        <v>8032</v>
      </c>
      <c r="D1894" s="102" t="s">
        <v>4771</v>
      </c>
      <c r="E1894" s="100" t="s">
        <v>5211</v>
      </c>
      <c r="F1894" s="100" t="s">
        <v>5301</v>
      </c>
      <c r="G1894" s="103">
        <v>1</v>
      </c>
      <c r="H1894" s="13">
        <v>130</v>
      </c>
      <c r="I1894" s="106">
        <f t="shared" si="29"/>
        <v>130</v>
      </c>
    </row>
    <row r="1895" spans="1:9">
      <c r="A1895" s="105">
        <v>7325706501181</v>
      </c>
      <c r="B1895" s="100" t="s">
        <v>8033</v>
      </c>
      <c r="C1895" s="102" t="s">
        <v>8034</v>
      </c>
      <c r="D1895" s="102" t="s">
        <v>4771</v>
      </c>
      <c r="E1895" s="100" t="s">
        <v>5211</v>
      </c>
      <c r="F1895" s="100" t="s">
        <v>5301</v>
      </c>
      <c r="G1895" s="103">
        <v>4</v>
      </c>
      <c r="H1895" s="13">
        <v>130</v>
      </c>
      <c r="I1895" s="106">
        <f t="shared" si="29"/>
        <v>520</v>
      </c>
    </row>
    <row r="1896" spans="1:9">
      <c r="A1896" s="105">
        <v>7325706738969</v>
      </c>
      <c r="B1896" s="100" t="s">
        <v>6971</v>
      </c>
      <c r="C1896" s="102" t="s">
        <v>6972</v>
      </c>
      <c r="D1896" s="102" t="s">
        <v>4771</v>
      </c>
      <c r="E1896" s="100" t="s">
        <v>5211</v>
      </c>
      <c r="F1896" s="100" t="s">
        <v>5301</v>
      </c>
      <c r="G1896" s="103">
        <v>2</v>
      </c>
      <c r="H1896" s="13">
        <v>130</v>
      </c>
      <c r="I1896" s="106">
        <f t="shared" si="29"/>
        <v>260</v>
      </c>
    </row>
    <row r="1897" spans="1:9">
      <c r="A1897" s="105">
        <v>7325706740009</v>
      </c>
      <c r="B1897" s="100" t="s">
        <v>2598</v>
      </c>
      <c r="C1897" s="102" t="s">
        <v>8035</v>
      </c>
      <c r="D1897" s="102" t="s">
        <v>4771</v>
      </c>
      <c r="E1897" s="100" t="s">
        <v>5211</v>
      </c>
      <c r="F1897" s="100" t="s">
        <v>5301</v>
      </c>
      <c r="G1897" s="103">
        <v>1</v>
      </c>
      <c r="H1897" s="13">
        <v>120</v>
      </c>
      <c r="I1897" s="106">
        <f t="shared" si="29"/>
        <v>120</v>
      </c>
    </row>
    <row r="1898" spans="1:9">
      <c r="A1898" s="105">
        <v>7325706740085</v>
      </c>
      <c r="B1898" s="100" t="s">
        <v>2605</v>
      </c>
      <c r="C1898" s="102" t="s">
        <v>8036</v>
      </c>
      <c r="D1898" s="102" t="s">
        <v>4771</v>
      </c>
      <c r="E1898" s="100" t="s">
        <v>5211</v>
      </c>
      <c r="F1898" s="100" t="s">
        <v>5301</v>
      </c>
      <c r="G1898" s="103">
        <v>1</v>
      </c>
      <c r="H1898" s="13">
        <v>130</v>
      </c>
      <c r="I1898" s="106">
        <f t="shared" si="29"/>
        <v>130</v>
      </c>
    </row>
    <row r="1899" spans="1:9">
      <c r="A1899" s="105">
        <v>7325706740108</v>
      </c>
      <c r="B1899" s="100" t="s">
        <v>2602</v>
      </c>
      <c r="C1899" s="102" t="s">
        <v>8037</v>
      </c>
      <c r="D1899" s="102" t="s">
        <v>4771</v>
      </c>
      <c r="E1899" s="100" t="s">
        <v>5211</v>
      </c>
      <c r="F1899" s="100" t="s">
        <v>5301</v>
      </c>
      <c r="G1899" s="103">
        <v>2</v>
      </c>
      <c r="H1899" s="13">
        <v>130</v>
      </c>
      <c r="I1899" s="106">
        <f t="shared" si="29"/>
        <v>260</v>
      </c>
    </row>
    <row r="1900" spans="1:9">
      <c r="A1900" s="105">
        <v>7325706740115</v>
      </c>
      <c r="B1900" s="100" t="s">
        <v>2603</v>
      </c>
      <c r="C1900" s="102" t="s">
        <v>8038</v>
      </c>
      <c r="D1900" s="102" t="s">
        <v>4771</v>
      </c>
      <c r="E1900" s="100" t="s">
        <v>5211</v>
      </c>
      <c r="F1900" s="100" t="s">
        <v>5301</v>
      </c>
      <c r="G1900" s="103">
        <v>5</v>
      </c>
      <c r="H1900" s="13">
        <v>130</v>
      </c>
      <c r="I1900" s="106">
        <f t="shared" si="29"/>
        <v>650</v>
      </c>
    </row>
    <row r="1901" spans="1:9">
      <c r="A1901" s="105">
        <v>7325706740122</v>
      </c>
      <c r="B1901" s="100" t="s">
        <v>2604</v>
      </c>
      <c r="C1901" s="102" t="s">
        <v>8039</v>
      </c>
      <c r="D1901" s="102" t="s">
        <v>4771</v>
      </c>
      <c r="E1901" s="100" t="s">
        <v>5211</v>
      </c>
      <c r="F1901" s="100" t="s">
        <v>5301</v>
      </c>
      <c r="G1901" s="103">
        <v>2</v>
      </c>
      <c r="H1901" s="13">
        <v>130</v>
      </c>
      <c r="I1901" s="106">
        <f t="shared" si="29"/>
        <v>260</v>
      </c>
    </row>
    <row r="1902" spans="1:9">
      <c r="A1902" s="105">
        <v>7325706740740</v>
      </c>
      <c r="B1902" s="100" t="s">
        <v>2571</v>
      </c>
      <c r="C1902" s="102" t="s">
        <v>8040</v>
      </c>
      <c r="D1902" s="102" t="s">
        <v>4771</v>
      </c>
      <c r="E1902" s="100" t="s">
        <v>5211</v>
      </c>
      <c r="F1902" s="100" t="s">
        <v>5301</v>
      </c>
      <c r="G1902" s="103">
        <v>3</v>
      </c>
      <c r="H1902" s="13">
        <v>120</v>
      </c>
      <c r="I1902" s="106">
        <f t="shared" si="29"/>
        <v>360</v>
      </c>
    </row>
    <row r="1903" spans="1:9">
      <c r="A1903" s="105">
        <v>7325706740764</v>
      </c>
      <c r="B1903" s="100" t="s">
        <v>2573</v>
      </c>
      <c r="C1903" s="102" t="s">
        <v>8041</v>
      </c>
      <c r="D1903" s="102" t="s">
        <v>4771</v>
      </c>
      <c r="E1903" s="100" t="s">
        <v>5211</v>
      </c>
      <c r="F1903" s="100" t="s">
        <v>5301</v>
      </c>
      <c r="G1903" s="103">
        <v>6</v>
      </c>
      <c r="H1903" s="13">
        <v>120</v>
      </c>
      <c r="I1903" s="106">
        <f t="shared" si="29"/>
        <v>720</v>
      </c>
    </row>
    <row r="1904" spans="1:9">
      <c r="A1904" s="105">
        <v>7325706740788</v>
      </c>
      <c r="B1904" s="100" t="s">
        <v>2575</v>
      </c>
      <c r="C1904" s="102" t="s">
        <v>8042</v>
      </c>
      <c r="D1904" s="102" t="s">
        <v>4771</v>
      </c>
      <c r="E1904" s="100" t="s">
        <v>5211</v>
      </c>
      <c r="F1904" s="100" t="s">
        <v>5301</v>
      </c>
      <c r="G1904" s="103">
        <v>1</v>
      </c>
      <c r="H1904" s="13">
        <v>120</v>
      </c>
      <c r="I1904" s="106">
        <f t="shared" si="29"/>
        <v>120</v>
      </c>
    </row>
    <row r="1905" spans="1:9">
      <c r="A1905" s="105">
        <v>7325706740917</v>
      </c>
      <c r="B1905" s="100" t="s">
        <v>8043</v>
      </c>
      <c r="C1905" s="102" t="s">
        <v>8044</v>
      </c>
      <c r="D1905" s="102" t="s">
        <v>4771</v>
      </c>
      <c r="E1905" s="100" t="s">
        <v>5211</v>
      </c>
      <c r="F1905" s="100" t="s">
        <v>5301</v>
      </c>
      <c r="G1905" s="103">
        <v>1</v>
      </c>
      <c r="H1905" s="13">
        <v>120</v>
      </c>
      <c r="I1905" s="106">
        <f t="shared" si="29"/>
        <v>120</v>
      </c>
    </row>
    <row r="1906" spans="1:9">
      <c r="A1906" s="105">
        <v>7325706740924</v>
      </c>
      <c r="B1906" s="100" t="s">
        <v>8045</v>
      </c>
      <c r="C1906" s="102" t="s">
        <v>8046</v>
      </c>
      <c r="D1906" s="102" t="s">
        <v>4771</v>
      </c>
      <c r="E1906" s="100" t="s">
        <v>5211</v>
      </c>
      <c r="F1906" s="100" t="s">
        <v>5301</v>
      </c>
      <c r="G1906" s="103">
        <v>4</v>
      </c>
      <c r="H1906" s="13">
        <v>120</v>
      </c>
      <c r="I1906" s="106">
        <f t="shared" si="29"/>
        <v>480</v>
      </c>
    </row>
    <row r="1907" spans="1:9">
      <c r="A1907" s="105">
        <v>7325706740948</v>
      </c>
      <c r="B1907" s="100" t="s">
        <v>8047</v>
      </c>
      <c r="C1907" s="102" t="s">
        <v>8048</v>
      </c>
      <c r="D1907" s="102" t="s">
        <v>4771</v>
      </c>
      <c r="E1907" s="100" t="s">
        <v>5211</v>
      </c>
      <c r="F1907" s="100" t="s">
        <v>5301</v>
      </c>
      <c r="G1907" s="103">
        <v>2</v>
      </c>
      <c r="H1907" s="13">
        <v>120</v>
      </c>
      <c r="I1907" s="106">
        <f t="shared" si="29"/>
        <v>240</v>
      </c>
    </row>
    <row r="1908" spans="1:9">
      <c r="A1908" s="105">
        <v>7325706746834</v>
      </c>
      <c r="B1908" s="100" t="s">
        <v>8049</v>
      </c>
      <c r="C1908" s="102" t="s">
        <v>8050</v>
      </c>
      <c r="D1908" s="102" t="s">
        <v>4771</v>
      </c>
      <c r="E1908" s="100" t="s">
        <v>5312</v>
      </c>
      <c r="F1908" s="100" t="s">
        <v>5315</v>
      </c>
      <c r="G1908" s="103">
        <v>1</v>
      </c>
      <c r="H1908" s="13">
        <v>350</v>
      </c>
      <c r="I1908" s="106">
        <f t="shared" si="29"/>
        <v>350</v>
      </c>
    </row>
    <row r="1909" spans="1:9">
      <c r="A1909" s="105">
        <v>7325706746865</v>
      </c>
      <c r="B1909" s="100" t="s">
        <v>8051</v>
      </c>
      <c r="C1909" s="102" t="s">
        <v>8052</v>
      </c>
      <c r="D1909" s="102" t="s">
        <v>4771</v>
      </c>
      <c r="E1909" s="100" t="s">
        <v>5312</v>
      </c>
      <c r="F1909" s="100" t="s">
        <v>5315</v>
      </c>
      <c r="G1909" s="103">
        <v>2</v>
      </c>
      <c r="H1909" s="13">
        <v>350</v>
      </c>
      <c r="I1909" s="106">
        <f t="shared" si="29"/>
        <v>700</v>
      </c>
    </row>
    <row r="1910" spans="1:9">
      <c r="A1910" s="105">
        <v>7325706792237</v>
      </c>
      <c r="B1910" s="100" t="s">
        <v>1684</v>
      </c>
      <c r="C1910" s="102" t="s">
        <v>8053</v>
      </c>
      <c r="D1910" s="102" t="s">
        <v>4771</v>
      </c>
      <c r="E1910" s="100" t="s">
        <v>5312</v>
      </c>
      <c r="F1910" s="100" t="s">
        <v>5316</v>
      </c>
      <c r="G1910" s="103">
        <v>1</v>
      </c>
      <c r="H1910" s="13">
        <v>550</v>
      </c>
      <c r="I1910" s="106">
        <f t="shared" si="29"/>
        <v>550</v>
      </c>
    </row>
    <row r="1911" spans="1:9">
      <c r="A1911" s="105">
        <v>7325706792268</v>
      </c>
      <c r="B1911" s="100" t="s">
        <v>1682</v>
      </c>
      <c r="C1911" s="102" t="s">
        <v>7995</v>
      </c>
      <c r="D1911" s="102" t="s">
        <v>4771</v>
      </c>
      <c r="E1911" s="100" t="s">
        <v>5312</v>
      </c>
      <c r="F1911" s="100" t="s">
        <v>5316</v>
      </c>
      <c r="G1911" s="103">
        <v>1</v>
      </c>
      <c r="H1911" s="13">
        <v>550</v>
      </c>
      <c r="I1911" s="106">
        <f t="shared" si="29"/>
        <v>550</v>
      </c>
    </row>
    <row r="1912" spans="1:9">
      <c r="A1912" s="105">
        <v>7325706792275</v>
      </c>
      <c r="B1912" s="100" t="s">
        <v>578</v>
      </c>
      <c r="C1912" s="102" t="s">
        <v>7996</v>
      </c>
      <c r="D1912" s="102" t="s">
        <v>4771</v>
      </c>
      <c r="E1912" s="100" t="s">
        <v>5312</v>
      </c>
      <c r="F1912" s="100" t="s">
        <v>5316</v>
      </c>
      <c r="G1912" s="103">
        <v>1</v>
      </c>
      <c r="H1912" s="13">
        <v>550</v>
      </c>
      <c r="I1912" s="106">
        <f t="shared" si="29"/>
        <v>550</v>
      </c>
    </row>
    <row r="1913" spans="1:9">
      <c r="A1913" s="105">
        <v>7325706883720</v>
      </c>
      <c r="B1913" s="100" t="s">
        <v>8054</v>
      </c>
      <c r="C1913" s="102" t="s">
        <v>8055</v>
      </c>
      <c r="D1913" s="102" t="s">
        <v>4771</v>
      </c>
      <c r="E1913" s="100" t="s">
        <v>5211</v>
      </c>
      <c r="F1913" s="100" t="s">
        <v>5301</v>
      </c>
      <c r="G1913" s="103">
        <v>1</v>
      </c>
      <c r="H1913" s="13">
        <v>100</v>
      </c>
      <c r="I1913" s="106">
        <f t="shared" si="29"/>
        <v>100</v>
      </c>
    </row>
    <row r="1914" spans="1:9">
      <c r="A1914" s="105">
        <v>7325706883805</v>
      </c>
      <c r="B1914" s="100" t="s">
        <v>8056</v>
      </c>
      <c r="C1914" s="102" t="s">
        <v>8057</v>
      </c>
      <c r="D1914" s="102" t="s">
        <v>4771</v>
      </c>
      <c r="E1914" s="100" t="s">
        <v>5211</v>
      </c>
      <c r="F1914" s="100" t="s">
        <v>5301</v>
      </c>
      <c r="G1914" s="103">
        <v>1</v>
      </c>
      <c r="H1914" s="13">
        <v>140</v>
      </c>
      <c r="I1914" s="106">
        <f t="shared" si="29"/>
        <v>140</v>
      </c>
    </row>
    <row r="1915" spans="1:9">
      <c r="A1915" s="105">
        <v>7325707378720</v>
      </c>
      <c r="B1915" s="100" t="s">
        <v>7713</v>
      </c>
      <c r="C1915" s="102" t="s">
        <v>7714</v>
      </c>
      <c r="D1915" s="102" t="s">
        <v>4771</v>
      </c>
      <c r="E1915" s="100" t="s">
        <v>5211</v>
      </c>
      <c r="F1915" s="100" t="s">
        <v>5280</v>
      </c>
      <c r="G1915" s="103">
        <v>3</v>
      </c>
      <c r="H1915" s="13">
        <v>130</v>
      </c>
      <c r="I1915" s="106">
        <f t="shared" si="29"/>
        <v>390</v>
      </c>
    </row>
    <row r="1916" spans="1:9">
      <c r="A1916" s="105">
        <v>7325707379383</v>
      </c>
      <c r="B1916" s="100" t="s">
        <v>8058</v>
      </c>
      <c r="C1916" s="102" t="s">
        <v>8059</v>
      </c>
      <c r="D1916" s="102" t="s">
        <v>4771</v>
      </c>
      <c r="E1916" s="100" t="s">
        <v>5211</v>
      </c>
      <c r="F1916" s="100" t="s">
        <v>5280</v>
      </c>
      <c r="G1916" s="103">
        <v>4</v>
      </c>
      <c r="H1916" s="13">
        <v>150</v>
      </c>
      <c r="I1916" s="106">
        <f t="shared" si="29"/>
        <v>600</v>
      </c>
    </row>
    <row r="1917" spans="1:9">
      <c r="A1917" s="105">
        <v>7325707379420</v>
      </c>
      <c r="B1917" s="100" t="s">
        <v>8060</v>
      </c>
      <c r="C1917" s="102" t="s">
        <v>8061</v>
      </c>
      <c r="D1917" s="102" t="s">
        <v>4771</v>
      </c>
      <c r="E1917" s="100" t="s">
        <v>5211</v>
      </c>
      <c r="F1917" s="100" t="s">
        <v>5280</v>
      </c>
      <c r="G1917" s="103">
        <v>4</v>
      </c>
      <c r="H1917" s="13">
        <v>150</v>
      </c>
      <c r="I1917" s="106">
        <f t="shared" si="29"/>
        <v>600</v>
      </c>
    </row>
    <row r="1918" spans="1:9">
      <c r="A1918" s="105">
        <v>7325706462918</v>
      </c>
      <c r="B1918" s="100" t="s">
        <v>6579</v>
      </c>
      <c r="C1918" s="102" t="s">
        <v>6580</v>
      </c>
      <c r="D1918" s="102" t="s">
        <v>4011</v>
      </c>
      <c r="E1918" s="100" t="s">
        <v>5279</v>
      </c>
      <c r="F1918" s="100" t="s">
        <v>5284</v>
      </c>
      <c r="G1918" s="103">
        <v>2</v>
      </c>
      <c r="H1918" s="13">
        <v>139.99</v>
      </c>
      <c r="I1918" s="106">
        <f t="shared" si="29"/>
        <v>279.98</v>
      </c>
    </row>
    <row r="1919" spans="1:9">
      <c r="A1919" s="105">
        <v>7325706462970</v>
      </c>
      <c r="B1919" s="100" t="s">
        <v>6569</v>
      </c>
      <c r="C1919" s="102" t="s">
        <v>6570</v>
      </c>
      <c r="D1919" s="102" t="s">
        <v>4011</v>
      </c>
      <c r="E1919" s="100" t="s">
        <v>5279</v>
      </c>
      <c r="F1919" s="100" t="s">
        <v>5284</v>
      </c>
      <c r="G1919" s="103">
        <v>3</v>
      </c>
      <c r="H1919" s="13">
        <v>139.99</v>
      </c>
      <c r="I1919" s="106">
        <f t="shared" si="29"/>
        <v>419.97</v>
      </c>
    </row>
    <row r="1920" spans="1:9">
      <c r="A1920" s="105">
        <v>7325706462994</v>
      </c>
      <c r="B1920" s="100" t="s">
        <v>6555</v>
      </c>
      <c r="C1920" s="102" t="s">
        <v>6556</v>
      </c>
      <c r="D1920" s="102" t="s">
        <v>4011</v>
      </c>
      <c r="E1920" s="100" t="s">
        <v>5279</v>
      </c>
      <c r="F1920" s="100" t="s">
        <v>5284</v>
      </c>
      <c r="G1920" s="103">
        <v>3</v>
      </c>
      <c r="H1920" s="13">
        <v>139.99</v>
      </c>
      <c r="I1920" s="106">
        <f t="shared" si="29"/>
        <v>419.97</v>
      </c>
    </row>
    <row r="1921" spans="1:9">
      <c r="A1921" s="105">
        <v>7325706501143</v>
      </c>
      <c r="B1921" s="100" t="s">
        <v>8027</v>
      </c>
      <c r="C1921" s="102" t="s">
        <v>8028</v>
      </c>
      <c r="D1921" s="102" t="s">
        <v>4771</v>
      </c>
      <c r="E1921" s="100" t="s">
        <v>5211</v>
      </c>
      <c r="F1921" s="100" t="s">
        <v>5301</v>
      </c>
      <c r="G1921" s="103">
        <v>1</v>
      </c>
      <c r="H1921" s="13">
        <v>130</v>
      </c>
      <c r="I1921" s="106">
        <f t="shared" si="29"/>
        <v>130</v>
      </c>
    </row>
    <row r="1922" spans="1:9">
      <c r="A1922" s="105">
        <v>7325706501167</v>
      </c>
      <c r="B1922" s="100" t="s">
        <v>8029</v>
      </c>
      <c r="C1922" s="102" t="s">
        <v>8030</v>
      </c>
      <c r="D1922" s="102" t="s">
        <v>4771</v>
      </c>
      <c r="E1922" s="100" t="s">
        <v>5211</v>
      </c>
      <c r="F1922" s="100" t="s">
        <v>5301</v>
      </c>
      <c r="G1922" s="103">
        <v>1</v>
      </c>
      <c r="H1922" s="13">
        <v>130</v>
      </c>
      <c r="I1922" s="106">
        <f t="shared" si="29"/>
        <v>130</v>
      </c>
    </row>
    <row r="1923" spans="1:9">
      <c r="A1923" s="105">
        <v>7325706501174</v>
      </c>
      <c r="B1923" s="100" t="s">
        <v>8031</v>
      </c>
      <c r="C1923" s="102" t="s">
        <v>8032</v>
      </c>
      <c r="D1923" s="102" t="s">
        <v>4771</v>
      </c>
      <c r="E1923" s="100" t="s">
        <v>5211</v>
      </c>
      <c r="F1923" s="100" t="s">
        <v>5301</v>
      </c>
      <c r="G1923" s="103">
        <v>1</v>
      </c>
      <c r="H1923" s="13">
        <v>130</v>
      </c>
      <c r="I1923" s="106">
        <f t="shared" si="29"/>
        <v>130</v>
      </c>
    </row>
    <row r="1924" spans="1:9">
      <c r="A1924" s="105">
        <v>7325706501181</v>
      </c>
      <c r="B1924" s="100" t="s">
        <v>8033</v>
      </c>
      <c r="C1924" s="102" t="s">
        <v>8034</v>
      </c>
      <c r="D1924" s="102" t="s">
        <v>4771</v>
      </c>
      <c r="E1924" s="100" t="s">
        <v>5211</v>
      </c>
      <c r="F1924" s="100" t="s">
        <v>5301</v>
      </c>
      <c r="G1924" s="103">
        <v>2</v>
      </c>
      <c r="H1924" s="13">
        <v>130</v>
      </c>
      <c r="I1924" s="106">
        <f t="shared" si="29"/>
        <v>260</v>
      </c>
    </row>
    <row r="1925" spans="1:9">
      <c r="A1925" s="105">
        <v>7325706501204</v>
      </c>
      <c r="B1925" s="100" t="s">
        <v>8062</v>
      </c>
      <c r="C1925" s="102" t="s">
        <v>8063</v>
      </c>
      <c r="D1925" s="102" t="s">
        <v>4771</v>
      </c>
      <c r="E1925" s="100" t="s">
        <v>5211</v>
      </c>
      <c r="F1925" s="100" t="s">
        <v>5301</v>
      </c>
      <c r="G1925" s="103">
        <v>1</v>
      </c>
      <c r="H1925" s="13">
        <v>130</v>
      </c>
      <c r="I1925" s="106">
        <f t="shared" ref="I1925:I1988" si="30">H1925*G1925</f>
        <v>130</v>
      </c>
    </row>
    <row r="1926" spans="1:9">
      <c r="A1926" s="105">
        <v>7325706738969</v>
      </c>
      <c r="B1926" s="100" t="s">
        <v>6971</v>
      </c>
      <c r="C1926" s="102" t="s">
        <v>6972</v>
      </c>
      <c r="D1926" s="102" t="s">
        <v>4771</v>
      </c>
      <c r="E1926" s="100" t="s">
        <v>5211</v>
      </c>
      <c r="F1926" s="100" t="s">
        <v>5301</v>
      </c>
      <c r="G1926" s="103">
        <v>1</v>
      </c>
      <c r="H1926" s="13">
        <v>130</v>
      </c>
      <c r="I1926" s="106">
        <f t="shared" si="30"/>
        <v>130</v>
      </c>
    </row>
    <row r="1927" spans="1:9">
      <c r="A1927" s="105">
        <v>7325706738976</v>
      </c>
      <c r="B1927" s="100" t="s">
        <v>8064</v>
      </c>
      <c r="C1927" s="102" t="s">
        <v>8065</v>
      </c>
      <c r="D1927" s="102" t="s">
        <v>4771</v>
      </c>
      <c r="E1927" s="100" t="s">
        <v>5211</v>
      </c>
      <c r="F1927" s="100" t="s">
        <v>5301</v>
      </c>
      <c r="G1927" s="103">
        <v>5</v>
      </c>
      <c r="H1927" s="13">
        <v>130</v>
      </c>
      <c r="I1927" s="106">
        <f t="shared" si="30"/>
        <v>650</v>
      </c>
    </row>
    <row r="1928" spans="1:9">
      <c r="A1928" s="105">
        <v>7325706739027</v>
      </c>
      <c r="B1928" s="100" t="s">
        <v>8066</v>
      </c>
      <c r="C1928" s="102" t="s">
        <v>8067</v>
      </c>
      <c r="D1928" s="102" t="s">
        <v>4771</v>
      </c>
      <c r="E1928" s="100" t="s">
        <v>5211</v>
      </c>
      <c r="F1928" s="100" t="s">
        <v>5301</v>
      </c>
      <c r="G1928" s="103">
        <v>1</v>
      </c>
      <c r="H1928" s="13">
        <v>130</v>
      </c>
      <c r="I1928" s="106">
        <f t="shared" si="30"/>
        <v>130</v>
      </c>
    </row>
    <row r="1929" spans="1:9">
      <c r="A1929" s="105">
        <v>7325706740092</v>
      </c>
      <c r="B1929" s="100" t="s">
        <v>2601</v>
      </c>
      <c r="C1929" s="102" t="s">
        <v>8068</v>
      </c>
      <c r="D1929" s="102" t="s">
        <v>4771</v>
      </c>
      <c r="E1929" s="100" t="s">
        <v>5211</v>
      </c>
      <c r="F1929" s="100" t="s">
        <v>5301</v>
      </c>
      <c r="G1929" s="103">
        <v>5</v>
      </c>
      <c r="H1929" s="13">
        <v>130</v>
      </c>
      <c r="I1929" s="106">
        <f t="shared" si="30"/>
        <v>650</v>
      </c>
    </row>
    <row r="1930" spans="1:9">
      <c r="A1930" s="105">
        <v>7325706740108</v>
      </c>
      <c r="B1930" s="100" t="s">
        <v>2602</v>
      </c>
      <c r="C1930" s="102" t="s">
        <v>8037</v>
      </c>
      <c r="D1930" s="102" t="s">
        <v>4771</v>
      </c>
      <c r="E1930" s="100" t="s">
        <v>5211</v>
      </c>
      <c r="F1930" s="100" t="s">
        <v>5301</v>
      </c>
      <c r="G1930" s="103">
        <v>2</v>
      </c>
      <c r="H1930" s="13">
        <v>130</v>
      </c>
      <c r="I1930" s="106">
        <f t="shared" si="30"/>
        <v>260</v>
      </c>
    </row>
    <row r="1931" spans="1:9">
      <c r="A1931" s="105">
        <v>7325706740115</v>
      </c>
      <c r="B1931" s="100" t="s">
        <v>2603</v>
      </c>
      <c r="C1931" s="102" t="s">
        <v>8038</v>
      </c>
      <c r="D1931" s="102" t="s">
        <v>4771</v>
      </c>
      <c r="E1931" s="100" t="s">
        <v>5211</v>
      </c>
      <c r="F1931" s="100" t="s">
        <v>5301</v>
      </c>
      <c r="G1931" s="103">
        <v>1</v>
      </c>
      <c r="H1931" s="13">
        <v>130</v>
      </c>
      <c r="I1931" s="106">
        <f t="shared" si="30"/>
        <v>130</v>
      </c>
    </row>
    <row r="1932" spans="1:9">
      <c r="A1932" s="105">
        <v>7325706740580</v>
      </c>
      <c r="B1932" s="100" t="s">
        <v>8069</v>
      </c>
      <c r="C1932" s="102" t="s">
        <v>8070</v>
      </c>
      <c r="D1932" s="102" t="s">
        <v>4771</v>
      </c>
      <c r="E1932" s="100" t="s">
        <v>5211</v>
      </c>
      <c r="F1932" s="100" t="s">
        <v>5301</v>
      </c>
      <c r="G1932" s="103">
        <v>1</v>
      </c>
      <c r="H1932" s="13">
        <v>130</v>
      </c>
      <c r="I1932" s="106">
        <f t="shared" si="30"/>
        <v>130</v>
      </c>
    </row>
    <row r="1933" spans="1:9">
      <c r="A1933" s="105">
        <v>7325706740597</v>
      </c>
      <c r="B1933" s="100" t="s">
        <v>8071</v>
      </c>
      <c r="C1933" s="102" t="s">
        <v>8072</v>
      </c>
      <c r="D1933" s="102" t="s">
        <v>4771</v>
      </c>
      <c r="E1933" s="100" t="s">
        <v>5211</v>
      </c>
      <c r="F1933" s="100" t="s">
        <v>5301</v>
      </c>
      <c r="G1933" s="103">
        <v>1</v>
      </c>
      <c r="H1933" s="13">
        <v>130</v>
      </c>
      <c r="I1933" s="106">
        <f t="shared" si="30"/>
        <v>130</v>
      </c>
    </row>
    <row r="1934" spans="1:9">
      <c r="A1934" s="105">
        <v>7325706740603</v>
      </c>
      <c r="B1934" s="100" t="s">
        <v>2569</v>
      </c>
      <c r="C1934" s="102" t="s">
        <v>8073</v>
      </c>
      <c r="D1934" s="102" t="s">
        <v>4771</v>
      </c>
      <c r="E1934" s="100" t="s">
        <v>5211</v>
      </c>
      <c r="F1934" s="100" t="s">
        <v>5301</v>
      </c>
      <c r="G1934" s="103">
        <v>1</v>
      </c>
      <c r="H1934" s="13">
        <v>130</v>
      </c>
      <c r="I1934" s="106">
        <f t="shared" si="30"/>
        <v>130</v>
      </c>
    </row>
    <row r="1935" spans="1:9">
      <c r="A1935" s="105">
        <v>7325706779009</v>
      </c>
      <c r="B1935" s="100" t="s">
        <v>1373</v>
      </c>
      <c r="C1935" s="102" t="s">
        <v>8074</v>
      </c>
      <c r="D1935" s="102" t="s">
        <v>4011</v>
      </c>
      <c r="E1935" s="100" t="s">
        <v>5279</v>
      </c>
      <c r="F1935" s="100" t="s">
        <v>5280</v>
      </c>
      <c r="G1935" s="103">
        <v>2</v>
      </c>
      <c r="H1935" s="13">
        <v>160</v>
      </c>
      <c r="I1935" s="106">
        <f t="shared" si="30"/>
        <v>320</v>
      </c>
    </row>
    <row r="1936" spans="1:9">
      <c r="A1936" s="105">
        <v>7325706779085</v>
      </c>
      <c r="B1936" s="100" t="s">
        <v>1842</v>
      </c>
      <c r="C1936" s="102" t="s">
        <v>6044</v>
      </c>
      <c r="D1936" s="102" t="s">
        <v>4011</v>
      </c>
      <c r="E1936" s="100" t="s">
        <v>5279</v>
      </c>
      <c r="F1936" s="100" t="s">
        <v>5280</v>
      </c>
      <c r="G1936" s="103">
        <v>1</v>
      </c>
      <c r="H1936" s="13">
        <v>160</v>
      </c>
      <c r="I1936" s="106">
        <f t="shared" si="30"/>
        <v>160</v>
      </c>
    </row>
    <row r="1937" spans="1:9">
      <c r="A1937" s="105">
        <v>7325706779160</v>
      </c>
      <c r="B1937" s="100" t="s">
        <v>1382</v>
      </c>
      <c r="C1937" s="102" t="s">
        <v>6046</v>
      </c>
      <c r="D1937" s="102" t="s">
        <v>4011</v>
      </c>
      <c r="E1937" s="100" t="s">
        <v>5279</v>
      </c>
      <c r="F1937" s="100" t="s">
        <v>5280</v>
      </c>
      <c r="G1937" s="103">
        <v>1</v>
      </c>
      <c r="H1937" s="13">
        <v>160</v>
      </c>
      <c r="I1937" s="106">
        <f t="shared" si="30"/>
        <v>160</v>
      </c>
    </row>
    <row r="1938" spans="1:9">
      <c r="A1938" s="105">
        <v>7325706779207</v>
      </c>
      <c r="B1938" s="100" t="s">
        <v>1843</v>
      </c>
      <c r="C1938" s="102" t="s">
        <v>7874</v>
      </c>
      <c r="D1938" s="102" t="s">
        <v>4011</v>
      </c>
      <c r="E1938" s="100" t="s">
        <v>5279</v>
      </c>
      <c r="F1938" s="100" t="s">
        <v>5280</v>
      </c>
      <c r="G1938" s="103">
        <v>1</v>
      </c>
      <c r="H1938" s="13">
        <v>160</v>
      </c>
      <c r="I1938" s="106">
        <f t="shared" si="30"/>
        <v>160</v>
      </c>
    </row>
    <row r="1939" spans="1:9">
      <c r="A1939" s="105">
        <v>7325706779238</v>
      </c>
      <c r="B1939" s="100" t="s">
        <v>1844</v>
      </c>
      <c r="C1939" s="102" t="s">
        <v>8075</v>
      </c>
      <c r="D1939" s="102" t="s">
        <v>4011</v>
      </c>
      <c r="E1939" s="100" t="s">
        <v>5279</v>
      </c>
      <c r="F1939" s="100" t="s">
        <v>5280</v>
      </c>
      <c r="G1939" s="103">
        <v>3</v>
      </c>
      <c r="H1939" s="13">
        <v>160</v>
      </c>
      <c r="I1939" s="106">
        <f t="shared" si="30"/>
        <v>480</v>
      </c>
    </row>
    <row r="1940" spans="1:9">
      <c r="A1940" s="105">
        <v>7325706781330</v>
      </c>
      <c r="B1940" s="100" t="s">
        <v>7493</v>
      </c>
      <c r="C1940" s="102" t="s">
        <v>7494</v>
      </c>
      <c r="D1940" s="102" t="s">
        <v>4011</v>
      </c>
      <c r="E1940" s="100" t="s">
        <v>5279</v>
      </c>
      <c r="F1940" s="100" t="s">
        <v>5280</v>
      </c>
      <c r="G1940" s="103">
        <v>2</v>
      </c>
      <c r="H1940" s="13">
        <v>160</v>
      </c>
      <c r="I1940" s="106">
        <f t="shared" si="30"/>
        <v>320</v>
      </c>
    </row>
    <row r="1941" spans="1:9">
      <c r="A1941" s="105">
        <v>7325706781385</v>
      </c>
      <c r="B1941" s="100" t="s">
        <v>7495</v>
      </c>
      <c r="C1941" s="102" t="s">
        <v>7496</v>
      </c>
      <c r="D1941" s="102" t="s">
        <v>4011</v>
      </c>
      <c r="E1941" s="100" t="s">
        <v>5279</v>
      </c>
      <c r="F1941" s="100" t="s">
        <v>5280</v>
      </c>
      <c r="G1941" s="103">
        <v>4</v>
      </c>
      <c r="H1941" s="13">
        <v>160</v>
      </c>
      <c r="I1941" s="106">
        <f t="shared" si="30"/>
        <v>640</v>
      </c>
    </row>
    <row r="1942" spans="1:9">
      <c r="A1942" s="105">
        <v>7325706781460</v>
      </c>
      <c r="B1942" s="100" t="s">
        <v>7497</v>
      </c>
      <c r="C1942" s="102" t="s">
        <v>7498</v>
      </c>
      <c r="D1942" s="102" t="s">
        <v>4011</v>
      </c>
      <c r="E1942" s="100" t="s">
        <v>5279</v>
      </c>
      <c r="F1942" s="100" t="s">
        <v>5280</v>
      </c>
      <c r="G1942" s="103">
        <v>2</v>
      </c>
      <c r="H1942" s="13">
        <v>160</v>
      </c>
      <c r="I1942" s="106">
        <f t="shared" si="30"/>
        <v>320</v>
      </c>
    </row>
    <row r="1943" spans="1:9">
      <c r="A1943" s="105">
        <v>7325706781583</v>
      </c>
      <c r="B1943" s="100" t="s">
        <v>7501</v>
      </c>
      <c r="C1943" s="102" t="s">
        <v>7502</v>
      </c>
      <c r="D1943" s="102" t="s">
        <v>4011</v>
      </c>
      <c r="E1943" s="100" t="s">
        <v>5279</v>
      </c>
      <c r="F1943" s="100" t="s">
        <v>5280</v>
      </c>
      <c r="G1943" s="103">
        <v>1</v>
      </c>
      <c r="H1943" s="13">
        <v>160</v>
      </c>
      <c r="I1943" s="106">
        <f t="shared" si="30"/>
        <v>160</v>
      </c>
    </row>
    <row r="1944" spans="1:9">
      <c r="A1944" s="105">
        <v>7325706781613</v>
      </c>
      <c r="B1944" s="100" t="s">
        <v>7503</v>
      </c>
      <c r="C1944" s="102" t="s">
        <v>7504</v>
      </c>
      <c r="D1944" s="102" t="s">
        <v>4011</v>
      </c>
      <c r="E1944" s="100" t="s">
        <v>5279</v>
      </c>
      <c r="F1944" s="100" t="s">
        <v>5280</v>
      </c>
      <c r="G1944" s="103">
        <v>2</v>
      </c>
      <c r="H1944" s="13">
        <v>160</v>
      </c>
      <c r="I1944" s="106">
        <f t="shared" si="30"/>
        <v>320</v>
      </c>
    </row>
    <row r="1945" spans="1:9">
      <c r="A1945" s="105">
        <v>7325706883768</v>
      </c>
      <c r="B1945" s="100" t="s">
        <v>8076</v>
      </c>
      <c r="C1945" s="102" t="s">
        <v>8077</v>
      </c>
      <c r="D1945" s="102" t="s">
        <v>4771</v>
      </c>
      <c r="E1945" s="100" t="s">
        <v>5211</v>
      </c>
      <c r="F1945" s="100" t="s">
        <v>5301</v>
      </c>
      <c r="G1945" s="103">
        <v>1</v>
      </c>
      <c r="H1945" s="13">
        <v>140</v>
      </c>
      <c r="I1945" s="106">
        <f t="shared" si="30"/>
        <v>140</v>
      </c>
    </row>
    <row r="1946" spans="1:9">
      <c r="A1946" s="105">
        <v>7325707094446</v>
      </c>
      <c r="B1946" s="100" t="s">
        <v>7616</v>
      </c>
      <c r="C1946" s="102" t="s">
        <v>7617</v>
      </c>
      <c r="D1946" s="102" t="s">
        <v>4771</v>
      </c>
      <c r="E1946" s="100" t="s">
        <v>5211</v>
      </c>
      <c r="F1946" s="100" t="s">
        <v>5301</v>
      </c>
      <c r="G1946" s="103">
        <v>1</v>
      </c>
      <c r="H1946" s="13">
        <v>150</v>
      </c>
      <c r="I1946" s="106">
        <f t="shared" si="30"/>
        <v>150</v>
      </c>
    </row>
    <row r="1947" spans="1:9">
      <c r="A1947" s="105">
        <v>7325707094453</v>
      </c>
      <c r="B1947" s="100" t="s">
        <v>7073</v>
      </c>
      <c r="C1947" s="102" t="s">
        <v>7074</v>
      </c>
      <c r="D1947" s="102" t="s">
        <v>4771</v>
      </c>
      <c r="E1947" s="100" t="s">
        <v>5211</v>
      </c>
      <c r="F1947" s="100" t="s">
        <v>5301</v>
      </c>
      <c r="G1947" s="103">
        <v>8</v>
      </c>
      <c r="H1947" s="13">
        <v>150</v>
      </c>
      <c r="I1947" s="106">
        <f t="shared" si="30"/>
        <v>1200</v>
      </c>
    </row>
    <row r="1948" spans="1:9">
      <c r="A1948" s="105">
        <v>7325707094460</v>
      </c>
      <c r="B1948" s="100" t="s">
        <v>7075</v>
      </c>
      <c r="C1948" s="102" t="s">
        <v>7076</v>
      </c>
      <c r="D1948" s="102" t="s">
        <v>4771</v>
      </c>
      <c r="E1948" s="100" t="s">
        <v>5211</v>
      </c>
      <c r="F1948" s="100" t="s">
        <v>5301</v>
      </c>
      <c r="G1948" s="103">
        <v>3</v>
      </c>
      <c r="H1948" s="13">
        <v>150</v>
      </c>
      <c r="I1948" s="106">
        <f t="shared" si="30"/>
        <v>450</v>
      </c>
    </row>
    <row r="1949" spans="1:9">
      <c r="A1949" s="105">
        <v>7325707379369</v>
      </c>
      <c r="B1949" s="100" t="s">
        <v>8078</v>
      </c>
      <c r="C1949" s="102" t="s">
        <v>8079</v>
      </c>
      <c r="D1949" s="102" t="s">
        <v>4771</v>
      </c>
      <c r="E1949" s="100" t="s">
        <v>5211</v>
      </c>
      <c r="F1949" s="100" t="s">
        <v>5280</v>
      </c>
      <c r="G1949" s="103">
        <v>4</v>
      </c>
      <c r="H1949" s="13">
        <v>150</v>
      </c>
      <c r="I1949" s="106">
        <f t="shared" si="30"/>
        <v>600</v>
      </c>
    </row>
    <row r="1950" spans="1:9">
      <c r="A1950" s="105">
        <v>7325707379376</v>
      </c>
      <c r="B1950" s="100" t="s">
        <v>8080</v>
      </c>
      <c r="C1950" s="102" t="s">
        <v>8081</v>
      </c>
      <c r="D1950" s="102" t="s">
        <v>4771</v>
      </c>
      <c r="E1950" s="100" t="s">
        <v>5211</v>
      </c>
      <c r="F1950" s="100" t="s">
        <v>5280</v>
      </c>
      <c r="G1950" s="103">
        <v>8</v>
      </c>
      <c r="H1950" s="13">
        <v>150</v>
      </c>
      <c r="I1950" s="106">
        <f t="shared" si="30"/>
        <v>1200</v>
      </c>
    </row>
    <row r="1951" spans="1:9">
      <c r="A1951" s="105">
        <v>7325701747928</v>
      </c>
      <c r="B1951" s="100" t="s">
        <v>8082</v>
      </c>
      <c r="C1951" s="102" t="s">
        <v>8083</v>
      </c>
      <c r="D1951" s="102" t="s">
        <v>4011</v>
      </c>
      <c r="E1951" s="100" t="s">
        <v>5259</v>
      </c>
      <c r="F1951" s="100" t="s">
        <v>5260</v>
      </c>
      <c r="G1951" s="103">
        <v>1</v>
      </c>
      <c r="H1951" s="13">
        <v>99.99</v>
      </c>
      <c r="I1951" s="106">
        <f t="shared" si="30"/>
        <v>99.99</v>
      </c>
    </row>
    <row r="1952" spans="1:9">
      <c r="A1952" s="105">
        <v>7325706116996</v>
      </c>
      <c r="B1952" s="100" t="s">
        <v>8084</v>
      </c>
      <c r="C1952" s="102" t="s">
        <v>8085</v>
      </c>
      <c r="D1952" s="102" t="s">
        <v>4011</v>
      </c>
      <c r="E1952" s="100" t="s">
        <v>5279</v>
      </c>
      <c r="F1952" s="100" t="s">
        <v>5284</v>
      </c>
      <c r="G1952" s="103">
        <v>2</v>
      </c>
      <c r="H1952" s="13">
        <v>130</v>
      </c>
      <c r="I1952" s="106">
        <f t="shared" si="30"/>
        <v>260</v>
      </c>
    </row>
    <row r="1953" spans="1:9">
      <c r="A1953" s="105">
        <v>7325706117160</v>
      </c>
      <c r="B1953" s="100" t="s">
        <v>8086</v>
      </c>
      <c r="C1953" s="102" t="s">
        <v>8087</v>
      </c>
      <c r="D1953" s="102" t="s">
        <v>4011</v>
      </c>
      <c r="E1953" s="100" t="s">
        <v>5279</v>
      </c>
      <c r="F1953" s="100" t="s">
        <v>5284</v>
      </c>
      <c r="G1953" s="103">
        <v>1</v>
      </c>
      <c r="H1953" s="13">
        <v>130</v>
      </c>
      <c r="I1953" s="106">
        <f t="shared" si="30"/>
        <v>130</v>
      </c>
    </row>
    <row r="1954" spans="1:9">
      <c r="A1954" s="105">
        <v>7325706118204</v>
      </c>
      <c r="B1954" s="100" t="s">
        <v>8088</v>
      </c>
      <c r="C1954" s="102" t="s">
        <v>8089</v>
      </c>
      <c r="D1954" s="102" t="s">
        <v>4011</v>
      </c>
      <c r="E1954" s="100" t="s">
        <v>5279</v>
      </c>
      <c r="F1954" s="100" t="s">
        <v>5284</v>
      </c>
      <c r="G1954" s="103">
        <v>1</v>
      </c>
      <c r="H1954" s="13">
        <v>130</v>
      </c>
      <c r="I1954" s="106">
        <f t="shared" si="30"/>
        <v>130</v>
      </c>
    </row>
    <row r="1955" spans="1:9">
      <c r="A1955" s="105">
        <v>7325706118235</v>
      </c>
      <c r="B1955" s="100" t="s">
        <v>8090</v>
      </c>
      <c r="C1955" s="102" t="s">
        <v>8091</v>
      </c>
      <c r="D1955" s="102" t="s">
        <v>4011</v>
      </c>
      <c r="E1955" s="100" t="s">
        <v>5279</v>
      </c>
      <c r="F1955" s="100" t="s">
        <v>5284</v>
      </c>
      <c r="G1955" s="103">
        <v>1</v>
      </c>
      <c r="H1955" s="13">
        <v>130</v>
      </c>
      <c r="I1955" s="106">
        <f t="shared" si="30"/>
        <v>130</v>
      </c>
    </row>
    <row r="1956" spans="1:9">
      <c r="A1956" s="105">
        <v>7325706118662</v>
      </c>
      <c r="B1956" s="100" t="s">
        <v>8092</v>
      </c>
      <c r="C1956" s="102" t="s">
        <v>8093</v>
      </c>
      <c r="D1956" s="102" t="s">
        <v>4011</v>
      </c>
      <c r="E1956" s="100" t="s">
        <v>5279</v>
      </c>
      <c r="F1956" s="100" t="s">
        <v>5284</v>
      </c>
      <c r="G1956" s="103">
        <v>1</v>
      </c>
      <c r="H1956" s="13">
        <v>130</v>
      </c>
      <c r="I1956" s="106">
        <f t="shared" si="30"/>
        <v>130</v>
      </c>
    </row>
    <row r="1957" spans="1:9">
      <c r="A1957" s="105">
        <v>7325706131067</v>
      </c>
      <c r="B1957" s="100" t="s">
        <v>8094</v>
      </c>
      <c r="C1957" s="102" t="s">
        <v>8095</v>
      </c>
      <c r="D1957" s="102" t="s">
        <v>4771</v>
      </c>
      <c r="E1957" s="100" t="s">
        <v>5279</v>
      </c>
      <c r="F1957" s="100" t="s">
        <v>5280</v>
      </c>
      <c r="G1957" s="103">
        <v>1</v>
      </c>
      <c r="H1957" s="13">
        <v>140</v>
      </c>
      <c r="I1957" s="106">
        <f t="shared" si="30"/>
        <v>140</v>
      </c>
    </row>
    <row r="1958" spans="1:9">
      <c r="A1958" s="105">
        <v>7325706324759</v>
      </c>
      <c r="B1958" s="100" t="s">
        <v>8096</v>
      </c>
      <c r="C1958" s="102" t="s">
        <v>8097</v>
      </c>
      <c r="D1958" s="102" t="s">
        <v>4011</v>
      </c>
      <c r="E1958" s="100" t="s">
        <v>5259</v>
      </c>
      <c r="F1958" s="100" t="s">
        <v>5260</v>
      </c>
      <c r="G1958" s="103">
        <v>1</v>
      </c>
      <c r="H1958" s="13">
        <v>140</v>
      </c>
      <c r="I1958" s="106">
        <f t="shared" si="30"/>
        <v>140</v>
      </c>
    </row>
    <row r="1959" spans="1:9">
      <c r="A1959" s="105">
        <v>7325706382131</v>
      </c>
      <c r="B1959" s="100" t="s">
        <v>8098</v>
      </c>
      <c r="C1959" s="102" t="s">
        <v>8099</v>
      </c>
      <c r="D1959" s="102" t="s">
        <v>4771</v>
      </c>
      <c r="E1959" s="100" t="s">
        <v>5279</v>
      </c>
      <c r="F1959" s="100" t="s">
        <v>5280</v>
      </c>
      <c r="G1959" s="103">
        <v>3</v>
      </c>
      <c r="H1959" s="13">
        <v>140</v>
      </c>
      <c r="I1959" s="106">
        <f t="shared" si="30"/>
        <v>420</v>
      </c>
    </row>
    <row r="1960" spans="1:9">
      <c r="A1960" s="105">
        <v>7325706382193</v>
      </c>
      <c r="B1960" s="100" t="s">
        <v>8100</v>
      </c>
      <c r="C1960" s="102" t="s">
        <v>8101</v>
      </c>
      <c r="D1960" s="102" t="s">
        <v>4771</v>
      </c>
      <c r="E1960" s="100" t="s">
        <v>5279</v>
      </c>
      <c r="F1960" s="100" t="s">
        <v>5280</v>
      </c>
      <c r="G1960" s="103">
        <v>6</v>
      </c>
      <c r="H1960" s="13">
        <v>140</v>
      </c>
      <c r="I1960" s="106">
        <f t="shared" si="30"/>
        <v>840</v>
      </c>
    </row>
    <row r="1961" spans="1:9">
      <c r="A1961" s="105">
        <v>7325706460914</v>
      </c>
      <c r="B1961" s="100" t="s">
        <v>341</v>
      </c>
      <c r="C1961" s="102" t="s">
        <v>7551</v>
      </c>
      <c r="D1961" s="102" t="s">
        <v>4011</v>
      </c>
      <c r="E1961" s="100" t="s">
        <v>5259</v>
      </c>
      <c r="F1961" s="100" t="s">
        <v>5260</v>
      </c>
      <c r="G1961" s="103">
        <v>1</v>
      </c>
      <c r="H1961" s="13">
        <v>139.99</v>
      </c>
      <c r="I1961" s="106">
        <f t="shared" si="30"/>
        <v>139.99</v>
      </c>
    </row>
    <row r="1962" spans="1:9">
      <c r="A1962" s="105">
        <v>7325706483975</v>
      </c>
      <c r="B1962" s="100" t="s">
        <v>3728</v>
      </c>
      <c r="C1962" s="102" t="s">
        <v>7556</v>
      </c>
      <c r="D1962" s="102" t="s">
        <v>4011</v>
      </c>
      <c r="E1962" s="100" t="s">
        <v>5259</v>
      </c>
      <c r="F1962" s="100" t="s">
        <v>5260</v>
      </c>
      <c r="G1962" s="103">
        <v>4</v>
      </c>
      <c r="H1962" s="13">
        <v>110</v>
      </c>
      <c r="I1962" s="106">
        <f t="shared" si="30"/>
        <v>440</v>
      </c>
    </row>
    <row r="1963" spans="1:9">
      <c r="A1963" s="105">
        <v>7325706563721</v>
      </c>
      <c r="B1963" s="100" t="s">
        <v>8102</v>
      </c>
      <c r="C1963" s="102" t="s">
        <v>8103</v>
      </c>
      <c r="D1963" s="102" t="s">
        <v>4011</v>
      </c>
      <c r="E1963" s="100" t="s">
        <v>5259</v>
      </c>
      <c r="F1963" s="100" t="s">
        <v>5237</v>
      </c>
      <c r="G1963" s="103">
        <v>1</v>
      </c>
      <c r="H1963" s="13">
        <v>119.99</v>
      </c>
      <c r="I1963" s="106">
        <f t="shared" si="30"/>
        <v>119.99</v>
      </c>
    </row>
    <row r="1964" spans="1:9">
      <c r="A1964" s="105">
        <v>7325706563769</v>
      </c>
      <c r="B1964" s="100" t="s">
        <v>109</v>
      </c>
      <c r="C1964" s="102" t="s">
        <v>8104</v>
      </c>
      <c r="D1964" s="102" t="s">
        <v>4011</v>
      </c>
      <c r="E1964" s="100" t="s">
        <v>5259</v>
      </c>
      <c r="F1964" s="100" t="s">
        <v>5237</v>
      </c>
      <c r="G1964" s="103">
        <v>1</v>
      </c>
      <c r="H1964" s="13">
        <v>119.99</v>
      </c>
      <c r="I1964" s="106">
        <f t="shared" si="30"/>
        <v>119.99</v>
      </c>
    </row>
    <row r="1965" spans="1:9">
      <c r="A1965" s="105">
        <v>7325706596064</v>
      </c>
      <c r="B1965" s="100" t="s">
        <v>1469</v>
      </c>
      <c r="C1965" s="102" t="s">
        <v>6548</v>
      </c>
      <c r="D1965" s="102" t="s">
        <v>4011</v>
      </c>
      <c r="E1965" s="100" t="s">
        <v>5259</v>
      </c>
      <c r="F1965" s="100" t="s">
        <v>5260</v>
      </c>
      <c r="G1965" s="103">
        <v>1</v>
      </c>
      <c r="H1965" s="13">
        <v>159.99</v>
      </c>
      <c r="I1965" s="106">
        <f t="shared" si="30"/>
        <v>159.99</v>
      </c>
    </row>
    <row r="1966" spans="1:9">
      <c r="A1966" s="105">
        <v>7325706596101</v>
      </c>
      <c r="B1966" s="100" t="s">
        <v>1470</v>
      </c>
      <c r="C1966" s="102" t="s">
        <v>6550</v>
      </c>
      <c r="D1966" s="102" t="s">
        <v>4011</v>
      </c>
      <c r="E1966" s="100" t="s">
        <v>5259</v>
      </c>
      <c r="F1966" s="100" t="s">
        <v>5260</v>
      </c>
      <c r="G1966" s="103">
        <v>1</v>
      </c>
      <c r="H1966" s="13">
        <v>159.99</v>
      </c>
      <c r="I1966" s="106">
        <f t="shared" si="30"/>
        <v>159.99</v>
      </c>
    </row>
    <row r="1967" spans="1:9">
      <c r="A1967" s="105">
        <v>7325706596330</v>
      </c>
      <c r="B1967" s="100" t="s">
        <v>8105</v>
      </c>
      <c r="C1967" s="102" t="s">
        <v>8106</v>
      </c>
      <c r="D1967" s="102" t="s">
        <v>4011</v>
      </c>
      <c r="E1967" s="100" t="s">
        <v>5259</v>
      </c>
      <c r="F1967" s="100" t="s">
        <v>5260</v>
      </c>
      <c r="G1967" s="103">
        <v>1</v>
      </c>
      <c r="H1967" s="13">
        <v>159.99</v>
      </c>
      <c r="I1967" s="106">
        <f t="shared" si="30"/>
        <v>159.99</v>
      </c>
    </row>
    <row r="1968" spans="1:9">
      <c r="A1968" s="105">
        <v>7325706600211</v>
      </c>
      <c r="B1968" s="100" t="s">
        <v>89</v>
      </c>
      <c r="C1968" s="102" t="s">
        <v>8107</v>
      </c>
      <c r="D1968" s="102" t="s">
        <v>4011</v>
      </c>
      <c r="E1968" s="100" t="s">
        <v>5259</v>
      </c>
      <c r="F1968" s="100" t="s">
        <v>5287</v>
      </c>
      <c r="G1968" s="103">
        <v>1</v>
      </c>
      <c r="H1968" s="13">
        <v>169.99</v>
      </c>
      <c r="I1968" s="106">
        <f t="shared" si="30"/>
        <v>169.99</v>
      </c>
    </row>
    <row r="1969" spans="1:9">
      <c r="A1969" s="105">
        <v>7325706600228</v>
      </c>
      <c r="B1969" s="100" t="s">
        <v>90</v>
      </c>
      <c r="C1969" s="102" t="s">
        <v>8108</v>
      </c>
      <c r="D1969" s="102" t="s">
        <v>4011</v>
      </c>
      <c r="E1969" s="100" t="s">
        <v>5259</v>
      </c>
      <c r="F1969" s="100" t="s">
        <v>5287</v>
      </c>
      <c r="G1969" s="103">
        <v>1</v>
      </c>
      <c r="H1969" s="13">
        <v>169.99</v>
      </c>
      <c r="I1969" s="106">
        <f t="shared" si="30"/>
        <v>169.99</v>
      </c>
    </row>
    <row r="1970" spans="1:9">
      <c r="A1970" s="105">
        <v>7325706697969</v>
      </c>
      <c r="B1970" s="100" t="s">
        <v>122</v>
      </c>
      <c r="C1970" s="102" t="s">
        <v>8109</v>
      </c>
      <c r="D1970" s="102" t="s">
        <v>4771</v>
      </c>
      <c r="E1970" s="100" t="s">
        <v>5261</v>
      </c>
      <c r="F1970" s="100" t="s">
        <v>5276</v>
      </c>
      <c r="G1970" s="103">
        <v>1</v>
      </c>
      <c r="H1970" s="13">
        <v>129.99</v>
      </c>
      <c r="I1970" s="106">
        <f t="shared" si="30"/>
        <v>129.99</v>
      </c>
    </row>
    <row r="1971" spans="1:9">
      <c r="A1971" s="105">
        <v>7325706701123</v>
      </c>
      <c r="B1971" s="100" t="s">
        <v>8110</v>
      </c>
      <c r="C1971" s="102" t="s">
        <v>8111</v>
      </c>
      <c r="D1971" s="102" t="s">
        <v>4771</v>
      </c>
      <c r="E1971" s="100" t="s">
        <v>5279</v>
      </c>
      <c r="F1971" s="100" t="s">
        <v>5280</v>
      </c>
      <c r="G1971" s="103">
        <v>2</v>
      </c>
      <c r="H1971" s="13">
        <v>129.99</v>
      </c>
      <c r="I1971" s="106">
        <f t="shared" si="30"/>
        <v>259.98</v>
      </c>
    </row>
    <row r="1972" spans="1:9">
      <c r="A1972" s="105">
        <v>7325706701161</v>
      </c>
      <c r="B1972" s="100" t="s">
        <v>148</v>
      </c>
      <c r="C1972" s="102" t="s">
        <v>8112</v>
      </c>
      <c r="D1972" s="102" t="s">
        <v>4771</v>
      </c>
      <c r="E1972" s="100" t="s">
        <v>5279</v>
      </c>
      <c r="F1972" s="100" t="s">
        <v>5280</v>
      </c>
      <c r="G1972" s="103">
        <v>2</v>
      </c>
      <c r="H1972" s="13">
        <v>129.99</v>
      </c>
      <c r="I1972" s="106">
        <f t="shared" si="30"/>
        <v>259.98</v>
      </c>
    </row>
    <row r="1973" spans="1:9">
      <c r="A1973" s="105">
        <v>7325706701185</v>
      </c>
      <c r="B1973" s="100" t="s">
        <v>297</v>
      </c>
      <c r="C1973" s="102" t="s">
        <v>8113</v>
      </c>
      <c r="D1973" s="102" t="s">
        <v>4771</v>
      </c>
      <c r="E1973" s="100" t="s">
        <v>5279</v>
      </c>
      <c r="F1973" s="100" t="s">
        <v>5280</v>
      </c>
      <c r="G1973" s="103">
        <v>1</v>
      </c>
      <c r="H1973" s="13">
        <v>129.99</v>
      </c>
      <c r="I1973" s="106">
        <f t="shared" si="30"/>
        <v>129.99</v>
      </c>
    </row>
    <row r="1974" spans="1:9">
      <c r="A1974" s="105">
        <v>7325706701208</v>
      </c>
      <c r="B1974" s="100" t="s">
        <v>8114</v>
      </c>
      <c r="C1974" s="102" t="s">
        <v>8115</v>
      </c>
      <c r="D1974" s="102" t="s">
        <v>4771</v>
      </c>
      <c r="E1974" s="100" t="s">
        <v>5279</v>
      </c>
      <c r="F1974" s="100" t="s">
        <v>5280</v>
      </c>
      <c r="G1974" s="103">
        <v>1</v>
      </c>
      <c r="H1974" s="13">
        <v>129.99</v>
      </c>
      <c r="I1974" s="106">
        <f t="shared" si="30"/>
        <v>129.99</v>
      </c>
    </row>
    <row r="1975" spans="1:9">
      <c r="A1975" s="105">
        <v>7325706705749</v>
      </c>
      <c r="B1975" s="100" t="s">
        <v>1095</v>
      </c>
      <c r="C1975" s="102" t="s">
        <v>6108</v>
      </c>
      <c r="D1975" s="102" t="s">
        <v>4011</v>
      </c>
      <c r="E1975" s="100" t="s">
        <v>5259</v>
      </c>
      <c r="F1975" s="100" t="s">
        <v>5287</v>
      </c>
      <c r="G1975" s="103">
        <v>1</v>
      </c>
      <c r="H1975" s="13">
        <v>199.99</v>
      </c>
      <c r="I1975" s="106">
        <f t="shared" si="30"/>
        <v>199.99</v>
      </c>
    </row>
    <row r="1976" spans="1:9">
      <c r="A1976" s="105">
        <v>7325706756154</v>
      </c>
      <c r="B1976" s="100" t="s">
        <v>8116</v>
      </c>
      <c r="C1976" s="102" t="s">
        <v>8117</v>
      </c>
      <c r="D1976" s="102" t="s">
        <v>4011</v>
      </c>
      <c r="E1976" s="100" t="s">
        <v>5259</v>
      </c>
      <c r="F1976" s="100" t="s">
        <v>5237</v>
      </c>
      <c r="G1976" s="103">
        <v>1</v>
      </c>
      <c r="H1976" s="13">
        <v>160</v>
      </c>
      <c r="I1976" s="106">
        <f t="shared" si="30"/>
        <v>160</v>
      </c>
    </row>
    <row r="1977" spans="1:9">
      <c r="A1977" s="105">
        <v>7325706756161</v>
      </c>
      <c r="B1977" s="100" t="s">
        <v>1910</v>
      </c>
      <c r="C1977" s="102" t="s">
        <v>8118</v>
      </c>
      <c r="D1977" s="102" t="s">
        <v>4011</v>
      </c>
      <c r="E1977" s="100" t="s">
        <v>5259</v>
      </c>
      <c r="F1977" s="100" t="s">
        <v>5237</v>
      </c>
      <c r="G1977" s="103">
        <v>1</v>
      </c>
      <c r="H1977" s="13">
        <v>160</v>
      </c>
      <c r="I1977" s="106">
        <f t="shared" si="30"/>
        <v>160</v>
      </c>
    </row>
    <row r="1978" spans="1:9">
      <c r="A1978" s="105">
        <v>7325706756185</v>
      </c>
      <c r="B1978" s="100" t="s">
        <v>1559</v>
      </c>
      <c r="C1978" s="102" t="s">
        <v>8119</v>
      </c>
      <c r="D1978" s="102" t="s">
        <v>4011</v>
      </c>
      <c r="E1978" s="100" t="s">
        <v>5259</v>
      </c>
      <c r="F1978" s="100" t="s">
        <v>5237</v>
      </c>
      <c r="G1978" s="103">
        <v>1</v>
      </c>
      <c r="H1978" s="13">
        <v>160</v>
      </c>
      <c r="I1978" s="106">
        <f t="shared" si="30"/>
        <v>160</v>
      </c>
    </row>
    <row r="1979" spans="1:9">
      <c r="A1979" s="105">
        <v>7325706799946</v>
      </c>
      <c r="B1979" s="100" t="s">
        <v>6533</v>
      </c>
      <c r="C1979" s="102" t="s">
        <v>6534</v>
      </c>
      <c r="D1979" s="102" t="s">
        <v>4011</v>
      </c>
      <c r="E1979" s="100" t="s">
        <v>5279</v>
      </c>
      <c r="F1979" s="100" t="s">
        <v>5280</v>
      </c>
      <c r="G1979" s="103">
        <v>1</v>
      </c>
      <c r="H1979" s="13">
        <v>140</v>
      </c>
      <c r="I1979" s="106">
        <f t="shared" si="30"/>
        <v>140</v>
      </c>
    </row>
    <row r="1980" spans="1:9">
      <c r="A1980" s="105">
        <v>7325706799953</v>
      </c>
      <c r="B1980" s="100" t="s">
        <v>8120</v>
      </c>
      <c r="C1980" s="102" t="s">
        <v>8121</v>
      </c>
      <c r="D1980" s="102" t="s">
        <v>4011</v>
      </c>
      <c r="E1980" s="100" t="s">
        <v>5279</v>
      </c>
      <c r="F1980" s="100" t="s">
        <v>5280</v>
      </c>
      <c r="G1980" s="103">
        <v>1</v>
      </c>
      <c r="H1980" s="13">
        <v>140</v>
      </c>
      <c r="I1980" s="106">
        <f t="shared" si="30"/>
        <v>140</v>
      </c>
    </row>
    <row r="1981" spans="1:9">
      <c r="A1981" s="105">
        <v>7325706799977</v>
      </c>
      <c r="B1981" s="100" t="s">
        <v>8122</v>
      </c>
      <c r="C1981" s="102" t="s">
        <v>8123</v>
      </c>
      <c r="D1981" s="102" t="s">
        <v>4011</v>
      </c>
      <c r="E1981" s="100" t="s">
        <v>5279</v>
      </c>
      <c r="F1981" s="100" t="s">
        <v>5280</v>
      </c>
      <c r="G1981" s="103">
        <v>1</v>
      </c>
      <c r="H1981" s="13">
        <v>140</v>
      </c>
      <c r="I1981" s="106">
        <f t="shared" si="30"/>
        <v>140</v>
      </c>
    </row>
    <row r="1982" spans="1:9">
      <c r="A1982" s="105">
        <v>7325706803087</v>
      </c>
      <c r="B1982" s="100" t="s">
        <v>8124</v>
      </c>
      <c r="C1982" s="102" t="s">
        <v>8125</v>
      </c>
      <c r="D1982" s="102" t="s">
        <v>4011</v>
      </c>
      <c r="E1982" s="100" t="s">
        <v>5259</v>
      </c>
      <c r="F1982" s="100" t="s">
        <v>5260</v>
      </c>
      <c r="G1982" s="103">
        <v>1</v>
      </c>
      <c r="H1982" s="13">
        <v>140</v>
      </c>
      <c r="I1982" s="106">
        <f t="shared" si="30"/>
        <v>140</v>
      </c>
    </row>
    <row r="1983" spans="1:9">
      <c r="A1983" s="105">
        <v>7325706857196</v>
      </c>
      <c r="B1983" s="100" t="s">
        <v>1627</v>
      </c>
      <c r="C1983" s="102" t="s">
        <v>8126</v>
      </c>
      <c r="D1983" s="102" t="s">
        <v>4771</v>
      </c>
      <c r="E1983" s="100" t="s">
        <v>5279</v>
      </c>
      <c r="F1983" s="100" t="s">
        <v>5262</v>
      </c>
      <c r="G1983" s="103">
        <v>4</v>
      </c>
      <c r="H1983" s="13">
        <v>130</v>
      </c>
      <c r="I1983" s="106">
        <f t="shared" si="30"/>
        <v>520</v>
      </c>
    </row>
    <row r="1984" spans="1:9">
      <c r="A1984" s="105">
        <v>7325706858315</v>
      </c>
      <c r="B1984" s="100" t="s">
        <v>8127</v>
      </c>
      <c r="C1984" s="102" t="s">
        <v>8128</v>
      </c>
      <c r="D1984" s="102" t="s">
        <v>4771</v>
      </c>
      <c r="E1984" s="100" t="s">
        <v>5279</v>
      </c>
      <c r="F1984" s="100" t="s">
        <v>5280</v>
      </c>
      <c r="G1984" s="103">
        <v>1</v>
      </c>
      <c r="H1984" s="13">
        <v>150</v>
      </c>
      <c r="I1984" s="106">
        <f t="shared" si="30"/>
        <v>150</v>
      </c>
    </row>
    <row r="1985" spans="1:9">
      <c r="A1985" s="105">
        <v>7325706859404</v>
      </c>
      <c r="B1985" s="100" t="s">
        <v>1152</v>
      </c>
      <c r="C1985" s="102" t="s">
        <v>8129</v>
      </c>
      <c r="D1985" s="102" t="s">
        <v>4771</v>
      </c>
      <c r="E1985" s="100" t="s">
        <v>5279</v>
      </c>
      <c r="F1985" s="100" t="s">
        <v>5280</v>
      </c>
      <c r="G1985" s="103">
        <v>4</v>
      </c>
      <c r="H1985" s="13">
        <v>130</v>
      </c>
      <c r="I1985" s="106">
        <f t="shared" si="30"/>
        <v>520</v>
      </c>
    </row>
    <row r="1986" spans="1:9">
      <c r="A1986" s="105">
        <v>7325706859480</v>
      </c>
      <c r="B1986" s="100" t="s">
        <v>8130</v>
      </c>
      <c r="C1986" s="102" t="s">
        <v>8131</v>
      </c>
      <c r="D1986" s="102" t="s">
        <v>4771</v>
      </c>
      <c r="E1986" s="100" t="s">
        <v>5279</v>
      </c>
      <c r="F1986" s="100" t="s">
        <v>5280</v>
      </c>
      <c r="G1986" s="103">
        <v>3</v>
      </c>
      <c r="H1986" s="13">
        <v>130</v>
      </c>
      <c r="I1986" s="106">
        <f t="shared" si="30"/>
        <v>390</v>
      </c>
    </row>
    <row r="1987" spans="1:9">
      <c r="A1987" s="105">
        <v>7325706863852</v>
      </c>
      <c r="B1987" s="100" t="s">
        <v>1645</v>
      </c>
      <c r="C1987" s="102" t="s">
        <v>8132</v>
      </c>
      <c r="D1987" s="102" t="s">
        <v>4771</v>
      </c>
      <c r="E1987" s="100" t="s">
        <v>5259</v>
      </c>
      <c r="F1987" s="100" t="s">
        <v>5259</v>
      </c>
      <c r="G1987" s="103">
        <v>1</v>
      </c>
      <c r="H1987" s="13">
        <v>200</v>
      </c>
      <c r="I1987" s="106">
        <f t="shared" si="30"/>
        <v>200</v>
      </c>
    </row>
    <row r="1988" spans="1:9">
      <c r="A1988" s="105">
        <v>7325706873905</v>
      </c>
      <c r="B1988" s="100" t="s">
        <v>2045</v>
      </c>
      <c r="C1988" s="102" t="s">
        <v>8133</v>
      </c>
      <c r="D1988" s="102" t="s">
        <v>4771</v>
      </c>
      <c r="E1988" s="100" t="s">
        <v>5279</v>
      </c>
      <c r="F1988" s="100" t="s">
        <v>5262</v>
      </c>
      <c r="G1988" s="103">
        <v>4</v>
      </c>
      <c r="H1988" s="13">
        <v>130</v>
      </c>
      <c r="I1988" s="106">
        <f t="shared" si="30"/>
        <v>520</v>
      </c>
    </row>
    <row r="1989" spans="1:9">
      <c r="A1989" s="105">
        <v>7325706873912</v>
      </c>
      <c r="B1989" s="100" t="s">
        <v>2046</v>
      </c>
      <c r="C1989" s="102" t="s">
        <v>8134</v>
      </c>
      <c r="D1989" s="102" t="s">
        <v>4771</v>
      </c>
      <c r="E1989" s="100" t="s">
        <v>5279</v>
      </c>
      <c r="F1989" s="100" t="s">
        <v>5262</v>
      </c>
      <c r="G1989" s="103">
        <v>1</v>
      </c>
      <c r="H1989" s="13">
        <v>130</v>
      </c>
      <c r="I1989" s="106">
        <f t="shared" ref="I1989:I2052" si="31">H1989*G1989</f>
        <v>130</v>
      </c>
    </row>
    <row r="1990" spans="1:9">
      <c r="A1990" s="105">
        <v>7325706919153</v>
      </c>
      <c r="B1990" s="100" t="s">
        <v>2146</v>
      </c>
      <c r="C1990" s="102" t="s">
        <v>8135</v>
      </c>
      <c r="D1990" s="102" t="s">
        <v>4771</v>
      </c>
      <c r="E1990" s="100" t="s">
        <v>5279</v>
      </c>
      <c r="F1990" s="100" t="s">
        <v>5280</v>
      </c>
      <c r="G1990" s="103">
        <v>1</v>
      </c>
      <c r="H1990" s="13">
        <v>170</v>
      </c>
      <c r="I1990" s="106">
        <f t="shared" si="31"/>
        <v>170</v>
      </c>
    </row>
    <row r="1991" spans="1:9">
      <c r="A1991" s="105">
        <v>7325706919177</v>
      </c>
      <c r="B1991" s="100" t="s">
        <v>2145</v>
      </c>
      <c r="C1991" s="102" t="s">
        <v>8136</v>
      </c>
      <c r="D1991" s="102" t="s">
        <v>4771</v>
      </c>
      <c r="E1991" s="100" t="s">
        <v>5279</v>
      </c>
      <c r="F1991" s="100" t="s">
        <v>5280</v>
      </c>
      <c r="G1991" s="103">
        <v>1</v>
      </c>
      <c r="H1991" s="13">
        <v>170</v>
      </c>
      <c r="I1991" s="106">
        <f t="shared" si="31"/>
        <v>170</v>
      </c>
    </row>
    <row r="1992" spans="1:9">
      <c r="A1992" s="105">
        <v>7325706919191</v>
      </c>
      <c r="B1992" s="100" t="s">
        <v>8137</v>
      </c>
      <c r="C1992" s="102" t="s">
        <v>8138</v>
      </c>
      <c r="D1992" s="102" t="s">
        <v>4771</v>
      </c>
      <c r="E1992" s="100" t="s">
        <v>5279</v>
      </c>
      <c r="F1992" s="100" t="s">
        <v>5280</v>
      </c>
      <c r="G1992" s="103">
        <v>2</v>
      </c>
      <c r="H1992" s="13">
        <v>170</v>
      </c>
      <c r="I1992" s="106">
        <f t="shared" si="31"/>
        <v>340</v>
      </c>
    </row>
    <row r="1993" spans="1:9">
      <c r="A1993" s="105">
        <v>7325706919542</v>
      </c>
      <c r="B1993" s="100" t="s">
        <v>8139</v>
      </c>
      <c r="C1993" s="102" t="s">
        <v>8140</v>
      </c>
      <c r="D1993" s="102" t="s">
        <v>4771</v>
      </c>
      <c r="E1993" s="100" t="s">
        <v>5279</v>
      </c>
      <c r="F1993" s="100" t="s">
        <v>5280</v>
      </c>
      <c r="G1993" s="103">
        <v>1</v>
      </c>
      <c r="H1993" s="13">
        <v>130</v>
      </c>
      <c r="I1993" s="106">
        <f t="shared" si="31"/>
        <v>130</v>
      </c>
    </row>
    <row r="1994" spans="1:9">
      <c r="A1994" s="105">
        <v>7325706346560</v>
      </c>
      <c r="B1994" s="100" t="s">
        <v>518</v>
      </c>
      <c r="C1994" s="102" t="s">
        <v>8141</v>
      </c>
      <c r="D1994" s="102" t="s">
        <v>4011</v>
      </c>
      <c r="E1994" s="100" t="s">
        <v>5279</v>
      </c>
      <c r="F1994" s="100" t="s">
        <v>5285</v>
      </c>
      <c r="G1994" s="103">
        <v>1</v>
      </c>
      <c r="H1994" s="13">
        <v>140</v>
      </c>
      <c r="I1994" s="106">
        <f t="shared" si="31"/>
        <v>140</v>
      </c>
    </row>
    <row r="1995" spans="1:9">
      <c r="A1995" s="105">
        <v>7325706346621</v>
      </c>
      <c r="B1995" s="100" t="s">
        <v>515</v>
      </c>
      <c r="C1995" s="102" t="s">
        <v>8142</v>
      </c>
      <c r="D1995" s="102" t="s">
        <v>4011</v>
      </c>
      <c r="E1995" s="100" t="s">
        <v>5279</v>
      </c>
      <c r="F1995" s="100" t="s">
        <v>5285</v>
      </c>
      <c r="G1995" s="103">
        <v>1</v>
      </c>
      <c r="H1995" s="13">
        <v>140</v>
      </c>
      <c r="I1995" s="106">
        <f t="shared" si="31"/>
        <v>140</v>
      </c>
    </row>
    <row r="1996" spans="1:9">
      <c r="A1996" s="105">
        <v>7325706501181</v>
      </c>
      <c r="B1996" s="100" t="s">
        <v>8033</v>
      </c>
      <c r="C1996" s="102" t="s">
        <v>8034</v>
      </c>
      <c r="D1996" s="102" t="s">
        <v>4771</v>
      </c>
      <c r="E1996" s="100" t="s">
        <v>5211</v>
      </c>
      <c r="F1996" s="100" t="s">
        <v>5301</v>
      </c>
      <c r="G1996" s="103">
        <v>1</v>
      </c>
      <c r="H1996" s="13">
        <v>130</v>
      </c>
      <c r="I1996" s="106">
        <f t="shared" si="31"/>
        <v>130</v>
      </c>
    </row>
    <row r="1997" spans="1:9">
      <c r="A1997" s="105">
        <v>7325706567040</v>
      </c>
      <c r="B1997" s="100" t="s">
        <v>1836</v>
      </c>
      <c r="C1997" s="102" t="s">
        <v>8143</v>
      </c>
      <c r="D1997" s="102" t="s">
        <v>4011</v>
      </c>
      <c r="E1997" s="100" t="s">
        <v>5279</v>
      </c>
      <c r="F1997" s="100" t="s">
        <v>5280</v>
      </c>
      <c r="G1997" s="103">
        <v>1</v>
      </c>
      <c r="H1997" s="13">
        <v>139.99</v>
      </c>
      <c r="I1997" s="106">
        <f t="shared" si="31"/>
        <v>139.99</v>
      </c>
    </row>
    <row r="1998" spans="1:9">
      <c r="A1998" s="105">
        <v>7325706676940</v>
      </c>
      <c r="B1998" s="100" t="s">
        <v>3204</v>
      </c>
      <c r="C1998" s="102" t="s">
        <v>8144</v>
      </c>
      <c r="D1998" s="102" t="s">
        <v>4771</v>
      </c>
      <c r="E1998" s="100" t="s">
        <v>5211</v>
      </c>
      <c r="F1998" s="100" t="s">
        <v>5309</v>
      </c>
      <c r="G1998" s="103">
        <v>1</v>
      </c>
      <c r="H1998" s="13">
        <v>119.99</v>
      </c>
      <c r="I1998" s="106">
        <f t="shared" si="31"/>
        <v>119.99</v>
      </c>
    </row>
    <row r="1999" spans="1:9">
      <c r="A1999" s="105">
        <v>7325706677138</v>
      </c>
      <c r="B1999" s="100" t="s">
        <v>383</v>
      </c>
      <c r="C1999" s="102" t="s">
        <v>8145</v>
      </c>
      <c r="D1999" s="102" t="s">
        <v>4771</v>
      </c>
      <c r="E1999" s="100" t="s">
        <v>5211</v>
      </c>
      <c r="F1999" s="100" t="s">
        <v>5301</v>
      </c>
      <c r="G1999" s="103">
        <v>1</v>
      </c>
      <c r="H1999" s="13">
        <v>129.99</v>
      </c>
      <c r="I1999" s="106">
        <f t="shared" si="31"/>
        <v>129.99</v>
      </c>
    </row>
    <row r="2000" spans="1:9">
      <c r="A2000" s="105">
        <v>7325706677435</v>
      </c>
      <c r="B2000" s="100" t="s">
        <v>8146</v>
      </c>
      <c r="C2000" s="102" t="s">
        <v>8147</v>
      </c>
      <c r="D2000" s="102" t="s">
        <v>4771</v>
      </c>
      <c r="E2000" s="100" t="s">
        <v>5211</v>
      </c>
      <c r="F2000" s="100" t="s">
        <v>5301</v>
      </c>
      <c r="G2000" s="103">
        <v>1</v>
      </c>
      <c r="H2000" s="13">
        <v>229.99</v>
      </c>
      <c r="I2000" s="106">
        <f t="shared" si="31"/>
        <v>229.99</v>
      </c>
    </row>
    <row r="2001" spans="1:9">
      <c r="A2001" s="105">
        <v>7325706677459</v>
      </c>
      <c r="B2001" s="100" t="s">
        <v>3205</v>
      </c>
      <c r="C2001" s="102" t="s">
        <v>8148</v>
      </c>
      <c r="D2001" s="102" t="s">
        <v>4771</v>
      </c>
      <c r="E2001" s="100" t="s">
        <v>5211</v>
      </c>
      <c r="F2001" s="100" t="s">
        <v>5301</v>
      </c>
      <c r="G2001" s="103">
        <v>1</v>
      </c>
      <c r="H2001" s="13">
        <v>229.99</v>
      </c>
      <c r="I2001" s="106">
        <f t="shared" si="31"/>
        <v>229.99</v>
      </c>
    </row>
    <row r="2002" spans="1:9">
      <c r="A2002" s="105">
        <v>7325706724368</v>
      </c>
      <c r="B2002" s="100" t="s">
        <v>3215</v>
      </c>
      <c r="C2002" s="102" t="s">
        <v>7593</v>
      </c>
      <c r="D2002" s="102" t="s">
        <v>4771</v>
      </c>
      <c r="E2002" s="100" t="s">
        <v>5211</v>
      </c>
      <c r="F2002" s="100" t="s">
        <v>5309</v>
      </c>
      <c r="G2002" s="103">
        <v>1</v>
      </c>
      <c r="H2002" s="13">
        <v>120</v>
      </c>
      <c r="I2002" s="106">
        <f t="shared" si="31"/>
        <v>120</v>
      </c>
    </row>
    <row r="2003" spans="1:9">
      <c r="A2003" s="105">
        <v>7325706724825</v>
      </c>
      <c r="B2003" s="100" t="s">
        <v>2186</v>
      </c>
      <c r="C2003" s="102" t="s">
        <v>7700</v>
      </c>
      <c r="D2003" s="102" t="s">
        <v>4771</v>
      </c>
      <c r="E2003" s="100" t="s">
        <v>5211</v>
      </c>
      <c r="F2003" s="100" t="s">
        <v>5309</v>
      </c>
      <c r="G2003" s="103">
        <v>1</v>
      </c>
      <c r="H2003" s="13">
        <v>110</v>
      </c>
      <c r="I2003" s="106">
        <f t="shared" si="31"/>
        <v>110</v>
      </c>
    </row>
    <row r="2004" spans="1:9">
      <c r="A2004" s="105">
        <v>7325706736903</v>
      </c>
      <c r="B2004" s="100" t="s">
        <v>8149</v>
      </c>
      <c r="C2004" s="102" t="s">
        <v>8150</v>
      </c>
      <c r="D2004" s="102" t="s">
        <v>4771</v>
      </c>
      <c r="E2004" s="100" t="s">
        <v>5211</v>
      </c>
      <c r="F2004" s="100" t="s">
        <v>5309</v>
      </c>
      <c r="G2004" s="103">
        <v>1</v>
      </c>
      <c r="H2004" s="13">
        <v>140</v>
      </c>
      <c r="I2004" s="106">
        <f t="shared" si="31"/>
        <v>140</v>
      </c>
    </row>
    <row r="2005" spans="1:9">
      <c r="A2005" s="105">
        <v>7325706737641</v>
      </c>
      <c r="B2005" s="100" t="s">
        <v>8151</v>
      </c>
      <c r="C2005" s="102" t="s">
        <v>8152</v>
      </c>
      <c r="D2005" s="102" t="s">
        <v>4771</v>
      </c>
      <c r="E2005" s="100" t="s">
        <v>5211</v>
      </c>
      <c r="F2005" s="100" t="s">
        <v>5309</v>
      </c>
      <c r="G2005" s="103">
        <v>5</v>
      </c>
      <c r="H2005" s="13">
        <v>130</v>
      </c>
      <c r="I2005" s="106">
        <f t="shared" si="31"/>
        <v>650</v>
      </c>
    </row>
    <row r="2006" spans="1:9">
      <c r="A2006" s="105">
        <v>7325706740009</v>
      </c>
      <c r="B2006" s="100" t="s">
        <v>2598</v>
      </c>
      <c r="C2006" s="102" t="s">
        <v>8035</v>
      </c>
      <c r="D2006" s="102" t="s">
        <v>4771</v>
      </c>
      <c r="E2006" s="100" t="s">
        <v>5211</v>
      </c>
      <c r="F2006" s="100" t="s">
        <v>5301</v>
      </c>
      <c r="G2006" s="103">
        <v>2</v>
      </c>
      <c r="H2006" s="13">
        <v>120</v>
      </c>
      <c r="I2006" s="106">
        <f t="shared" si="31"/>
        <v>240</v>
      </c>
    </row>
    <row r="2007" spans="1:9">
      <c r="A2007" s="105">
        <v>7325706740023</v>
      </c>
      <c r="B2007" s="100" t="s">
        <v>2594</v>
      </c>
      <c r="C2007" s="102" t="s">
        <v>8153</v>
      </c>
      <c r="D2007" s="102" t="s">
        <v>4771</v>
      </c>
      <c r="E2007" s="100" t="s">
        <v>5211</v>
      </c>
      <c r="F2007" s="100" t="s">
        <v>5301</v>
      </c>
      <c r="G2007" s="103">
        <v>2</v>
      </c>
      <c r="H2007" s="13">
        <v>120</v>
      </c>
      <c r="I2007" s="106">
        <f t="shared" si="31"/>
        <v>240</v>
      </c>
    </row>
    <row r="2008" spans="1:9">
      <c r="A2008" s="105">
        <v>7325706740092</v>
      </c>
      <c r="B2008" s="100" t="s">
        <v>2601</v>
      </c>
      <c r="C2008" s="102" t="s">
        <v>8068</v>
      </c>
      <c r="D2008" s="102" t="s">
        <v>4771</v>
      </c>
      <c r="E2008" s="100" t="s">
        <v>5211</v>
      </c>
      <c r="F2008" s="100" t="s">
        <v>5301</v>
      </c>
      <c r="G2008" s="103">
        <v>1</v>
      </c>
      <c r="H2008" s="13">
        <v>130</v>
      </c>
      <c r="I2008" s="106">
        <f t="shared" si="31"/>
        <v>130</v>
      </c>
    </row>
    <row r="2009" spans="1:9">
      <c r="A2009" s="105">
        <v>7325706740108</v>
      </c>
      <c r="B2009" s="100" t="s">
        <v>2602</v>
      </c>
      <c r="C2009" s="102" t="s">
        <v>8037</v>
      </c>
      <c r="D2009" s="102" t="s">
        <v>4771</v>
      </c>
      <c r="E2009" s="100" t="s">
        <v>5211</v>
      </c>
      <c r="F2009" s="100" t="s">
        <v>5301</v>
      </c>
      <c r="G2009" s="103">
        <v>1</v>
      </c>
      <c r="H2009" s="13">
        <v>130</v>
      </c>
      <c r="I2009" s="106">
        <f t="shared" si="31"/>
        <v>130</v>
      </c>
    </row>
    <row r="2010" spans="1:9">
      <c r="A2010" s="105">
        <v>7325706740115</v>
      </c>
      <c r="B2010" s="100" t="s">
        <v>2603</v>
      </c>
      <c r="C2010" s="102" t="s">
        <v>8038</v>
      </c>
      <c r="D2010" s="102" t="s">
        <v>4771</v>
      </c>
      <c r="E2010" s="100" t="s">
        <v>5211</v>
      </c>
      <c r="F2010" s="100" t="s">
        <v>5301</v>
      </c>
      <c r="G2010" s="103">
        <v>1</v>
      </c>
      <c r="H2010" s="13">
        <v>130</v>
      </c>
      <c r="I2010" s="106">
        <f t="shared" si="31"/>
        <v>130</v>
      </c>
    </row>
    <row r="2011" spans="1:9">
      <c r="A2011" s="105">
        <v>7325706740122</v>
      </c>
      <c r="B2011" s="100" t="s">
        <v>2604</v>
      </c>
      <c r="C2011" s="102" t="s">
        <v>8039</v>
      </c>
      <c r="D2011" s="102" t="s">
        <v>4771</v>
      </c>
      <c r="E2011" s="100" t="s">
        <v>5211</v>
      </c>
      <c r="F2011" s="100" t="s">
        <v>5301</v>
      </c>
      <c r="G2011" s="103">
        <v>1</v>
      </c>
      <c r="H2011" s="13">
        <v>130</v>
      </c>
      <c r="I2011" s="106">
        <f t="shared" si="31"/>
        <v>130</v>
      </c>
    </row>
    <row r="2012" spans="1:9">
      <c r="A2012" s="105">
        <v>7325706740573</v>
      </c>
      <c r="B2012" s="100" t="s">
        <v>8154</v>
      </c>
      <c r="C2012" s="102" t="s">
        <v>8155</v>
      </c>
      <c r="D2012" s="102" t="s">
        <v>4771</v>
      </c>
      <c r="E2012" s="100" t="s">
        <v>5211</v>
      </c>
      <c r="F2012" s="100" t="s">
        <v>5301</v>
      </c>
      <c r="G2012" s="103">
        <v>1</v>
      </c>
      <c r="H2012" s="13">
        <v>130</v>
      </c>
      <c r="I2012" s="106">
        <f t="shared" si="31"/>
        <v>130</v>
      </c>
    </row>
    <row r="2013" spans="1:9">
      <c r="A2013" s="105">
        <v>7325706740740</v>
      </c>
      <c r="B2013" s="100" t="s">
        <v>2571</v>
      </c>
      <c r="C2013" s="102" t="s">
        <v>8040</v>
      </c>
      <c r="D2013" s="102" t="s">
        <v>4771</v>
      </c>
      <c r="E2013" s="100" t="s">
        <v>5211</v>
      </c>
      <c r="F2013" s="100" t="s">
        <v>5301</v>
      </c>
      <c r="G2013" s="103">
        <v>2</v>
      </c>
      <c r="H2013" s="13">
        <v>120</v>
      </c>
      <c r="I2013" s="106">
        <f t="shared" si="31"/>
        <v>240</v>
      </c>
    </row>
    <row r="2014" spans="1:9">
      <c r="A2014" s="105">
        <v>7325706740764</v>
      </c>
      <c r="B2014" s="100" t="s">
        <v>2573</v>
      </c>
      <c r="C2014" s="102" t="s">
        <v>8041</v>
      </c>
      <c r="D2014" s="102" t="s">
        <v>4771</v>
      </c>
      <c r="E2014" s="100" t="s">
        <v>5211</v>
      </c>
      <c r="F2014" s="100" t="s">
        <v>5301</v>
      </c>
      <c r="G2014" s="103">
        <v>1</v>
      </c>
      <c r="H2014" s="13">
        <v>120</v>
      </c>
      <c r="I2014" s="106">
        <f t="shared" si="31"/>
        <v>120</v>
      </c>
    </row>
    <row r="2015" spans="1:9">
      <c r="A2015" s="105">
        <v>7325706740771</v>
      </c>
      <c r="B2015" s="100" t="s">
        <v>2574</v>
      </c>
      <c r="C2015" s="102" t="s">
        <v>8156</v>
      </c>
      <c r="D2015" s="102" t="s">
        <v>4771</v>
      </c>
      <c r="E2015" s="100" t="s">
        <v>5211</v>
      </c>
      <c r="F2015" s="100" t="s">
        <v>5301</v>
      </c>
      <c r="G2015" s="103">
        <v>1</v>
      </c>
      <c r="H2015" s="13">
        <v>120</v>
      </c>
      <c r="I2015" s="106">
        <f t="shared" si="31"/>
        <v>120</v>
      </c>
    </row>
    <row r="2016" spans="1:9">
      <c r="A2016" s="105">
        <v>7325706740788</v>
      </c>
      <c r="B2016" s="100" t="s">
        <v>2575</v>
      </c>
      <c r="C2016" s="102" t="s">
        <v>8042</v>
      </c>
      <c r="D2016" s="102" t="s">
        <v>4771</v>
      </c>
      <c r="E2016" s="100" t="s">
        <v>5211</v>
      </c>
      <c r="F2016" s="100" t="s">
        <v>5301</v>
      </c>
      <c r="G2016" s="103">
        <v>1</v>
      </c>
      <c r="H2016" s="13">
        <v>120</v>
      </c>
      <c r="I2016" s="106">
        <f t="shared" si="31"/>
        <v>120</v>
      </c>
    </row>
    <row r="2017" spans="1:9">
      <c r="A2017" s="105">
        <v>7325706740917</v>
      </c>
      <c r="B2017" s="100" t="s">
        <v>8043</v>
      </c>
      <c r="C2017" s="102" t="s">
        <v>8044</v>
      </c>
      <c r="D2017" s="102" t="s">
        <v>4771</v>
      </c>
      <c r="E2017" s="100" t="s">
        <v>5211</v>
      </c>
      <c r="F2017" s="100" t="s">
        <v>5301</v>
      </c>
      <c r="G2017" s="103">
        <v>1</v>
      </c>
      <c r="H2017" s="13">
        <v>120</v>
      </c>
      <c r="I2017" s="106">
        <f t="shared" si="31"/>
        <v>120</v>
      </c>
    </row>
    <row r="2018" spans="1:9">
      <c r="A2018" s="105">
        <v>7325706740924</v>
      </c>
      <c r="B2018" s="100" t="s">
        <v>8045</v>
      </c>
      <c r="C2018" s="102" t="s">
        <v>8046</v>
      </c>
      <c r="D2018" s="102" t="s">
        <v>4771</v>
      </c>
      <c r="E2018" s="100" t="s">
        <v>5211</v>
      </c>
      <c r="F2018" s="100" t="s">
        <v>5301</v>
      </c>
      <c r="G2018" s="103">
        <v>1</v>
      </c>
      <c r="H2018" s="13">
        <v>120</v>
      </c>
      <c r="I2018" s="106">
        <f t="shared" si="31"/>
        <v>120</v>
      </c>
    </row>
    <row r="2019" spans="1:9">
      <c r="A2019" s="105">
        <v>7325706740931</v>
      </c>
      <c r="B2019" s="100" t="s">
        <v>8157</v>
      </c>
      <c r="C2019" s="102" t="s">
        <v>8158</v>
      </c>
      <c r="D2019" s="102" t="s">
        <v>4771</v>
      </c>
      <c r="E2019" s="100" t="s">
        <v>5211</v>
      </c>
      <c r="F2019" s="100" t="s">
        <v>5301</v>
      </c>
      <c r="G2019" s="103">
        <v>1</v>
      </c>
      <c r="H2019" s="13">
        <v>120</v>
      </c>
      <c r="I2019" s="106">
        <f t="shared" si="31"/>
        <v>120</v>
      </c>
    </row>
    <row r="2020" spans="1:9">
      <c r="A2020" s="105">
        <v>7325706740948</v>
      </c>
      <c r="B2020" s="100" t="s">
        <v>8047</v>
      </c>
      <c r="C2020" s="102" t="s">
        <v>8048</v>
      </c>
      <c r="D2020" s="102" t="s">
        <v>4771</v>
      </c>
      <c r="E2020" s="100" t="s">
        <v>5211</v>
      </c>
      <c r="F2020" s="100" t="s">
        <v>5301</v>
      </c>
      <c r="G2020" s="103">
        <v>1</v>
      </c>
      <c r="H2020" s="13">
        <v>120</v>
      </c>
      <c r="I2020" s="106">
        <f t="shared" si="31"/>
        <v>120</v>
      </c>
    </row>
    <row r="2021" spans="1:9">
      <c r="A2021" s="105">
        <v>7325706786304</v>
      </c>
      <c r="B2021" s="100" t="s">
        <v>8159</v>
      </c>
      <c r="C2021" s="102" t="s">
        <v>8160</v>
      </c>
      <c r="D2021" s="102" t="s">
        <v>4011</v>
      </c>
      <c r="E2021" s="100" t="s">
        <v>5279</v>
      </c>
      <c r="F2021" s="100" t="s">
        <v>5285</v>
      </c>
      <c r="G2021" s="103">
        <v>1</v>
      </c>
      <c r="H2021" s="13">
        <v>140</v>
      </c>
      <c r="I2021" s="106">
        <f t="shared" si="31"/>
        <v>140</v>
      </c>
    </row>
    <row r="2022" spans="1:9">
      <c r="A2022" s="105">
        <v>7325706786359</v>
      </c>
      <c r="B2022" s="100" t="s">
        <v>1084</v>
      </c>
      <c r="C2022" s="102" t="s">
        <v>8161</v>
      </c>
      <c r="D2022" s="102" t="s">
        <v>4011</v>
      </c>
      <c r="E2022" s="100" t="s">
        <v>5279</v>
      </c>
      <c r="F2022" s="100" t="s">
        <v>5285</v>
      </c>
      <c r="G2022" s="103">
        <v>1</v>
      </c>
      <c r="H2022" s="13">
        <v>140</v>
      </c>
      <c r="I2022" s="106">
        <f t="shared" si="31"/>
        <v>140</v>
      </c>
    </row>
    <row r="2023" spans="1:9">
      <c r="A2023" s="105">
        <v>7325706786366</v>
      </c>
      <c r="B2023" s="100" t="s">
        <v>1081</v>
      </c>
      <c r="C2023" s="102" t="s">
        <v>8162</v>
      </c>
      <c r="D2023" s="102" t="s">
        <v>4011</v>
      </c>
      <c r="E2023" s="100" t="s">
        <v>5279</v>
      </c>
      <c r="F2023" s="100" t="s">
        <v>5285</v>
      </c>
      <c r="G2023" s="103">
        <v>1</v>
      </c>
      <c r="H2023" s="13">
        <v>140</v>
      </c>
      <c r="I2023" s="106">
        <f t="shared" si="31"/>
        <v>140</v>
      </c>
    </row>
    <row r="2024" spans="1:9">
      <c r="A2024" s="105">
        <v>7325706799274</v>
      </c>
      <c r="B2024" s="100" t="s">
        <v>7206</v>
      </c>
      <c r="C2024" s="102" t="s">
        <v>7207</v>
      </c>
      <c r="D2024" s="102" t="s">
        <v>4011</v>
      </c>
      <c r="E2024" s="100" t="s">
        <v>5279</v>
      </c>
      <c r="F2024" s="100" t="s">
        <v>5280</v>
      </c>
      <c r="G2024" s="103">
        <v>2</v>
      </c>
      <c r="H2024" s="13">
        <v>140</v>
      </c>
      <c r="I2024" s="106">
        <f t="shared" si="31"/>
        <v>280</v>
      </c>
    </row>
    <row r="2025" spans="1:9">
      <c r="A2025" s="105">
        <v>7325706799281</v>
      </c>
      <c r="B2025" s="100" t="s">
        <v>8163</v>
      </c>
      <c r="C2025" s="102" t="s">
        <v>8164</v>
      </c>
      <c r="D2025" s="102" t="s">
        <v>4011</v>
      </c>
      <c r="E2025" s="100" t="s">
        <v>5279</v>
      </c>
      <c r="F2025" s="100" t="s">
        <v>5280</v>
      </c>
      <c r="G2025" s="103">
        <v>1</v>
      </c>
      <c r="H2025" s="13">
        <v>140</v>
      </c>
      <c r="I2025" s="106">
        <f t="shared" si="31"/>
        <v>140</v>
      </c>
    </row>
    <row r="2026" spans="1:9">
      <c r="A2026" s="105">
        <v>7325706799304</v>
      </c>
      <c r="B2026" s="100" t="s">
        <v>7323</v>
      </c>
      <c r="C2026" s="102" t="s">
        <v>7324</v>
      </c>
      <c r="D2026" s="102" t="s">
        <v>4011</v>
      </c>
      <c r="E2026" s="100" t="s">
        <v>5279</v>
      </c>
      <c r="F2026" s="100" t="s">
        <v>5280</v>
      </c>
      <c r="G2026" s="103">
        <v>3</v>
      </c>
      <c r="H2026" s="13">
        <v>140</v>
      </c>
      <c r="I2026" s="106">
        <f t="shared" si="31"/>
        <v>420</v>
      </c>
    </row>
    <row r="2027" spans="1:9">
      <c r="A2027" s="105">
        <v>7325706799540</v>
      </c>
      <c r="B2027" s="100" t="s">
        <v>7222</v>
      </c>
      <c r="C2027" s="102" t="s">
        <v>7223</v>
      </c>
      <c r="D2027" s="102" t="s">
        <v>4011</v>
      </c>
      <c r="E2027" s="100" t="s">
        <v>5279</v>
      </c>
      <c r="F2027" s="100" t="s">
        <v>5280</v>
      </c>
      <c r="G2027" s="103">
        <v>2</v>
      </c>
      <c r="H2027" s="13">
        <v>140</v>
      </c>
      <c r="I2027" s="106">
        <f t="shared" si="31"/>
        <v>280</v>
      </c>
    </row>
    <row r="2028" spans="1:9">
      <c r="A2028" s="105">
        <v>7325706799557</v>
      </c>
      <c r="B2028" s="100" t="s">
        <v>8165</v>
      </c>
      <c r="C2028" s="102" t="s">
        <v>8166</v>
      </c>
      <c r="D2028" s="102" t="s">
        <v>4011</v>
      </c>
      <c r="E2028" s="100" t="s">
        <v>5279</v>
      </c>
      <c r="F2028" s="100" t="s">
        <v>5280</v>
      </c>
      <c r="G2028" s="103">
        <v>3</v>
      </c>
      <c r="H2028" s="13">
        <v>140</v>
      </c>
      <c r="I2028" s="106">
        <f t="shared" si="31"/>
        <v>420</v>
      </c>
    </row>
    <row r="2029" spans="1:9">
      <c r="A2029" s="105">
        <v>7325706883393</v>
      </c>
      <c r="B2029" s="100" t="s">
        <v>8167</v>
      </c>
      <c r="C2029" s="102" t="s">
        <v>8168</v>
      </c>
      <c r="D2029" s="102" t="s">
        <v>4771</v>
      </c>
      <c r="E2029" s="100" t="s">
        <v>5211</v>
      </c>
      <c r="F2029" s="100" t="s">
        <v>5309</v>
      </c>
      <c r="G2029" s="103">
        <v>1</v>
      </c>
      <c r="H2029" s="13">
        <v>150</v>
      </c>
      <c r="I2029" s="106">
        <f t="shared" si="31"/>
        <v>150</v>
      </c>
    </row>
    <row r="2030" spans="1:9">
      <c r="A2030" s="105">
        <v>7325706883409</v>
      </c>
      <c r="B2030" s="100" t="s">
        <v>8169</v>
      </c>
      <c r="C2030" s="102" t="s">
        <v>8170</v>
      </c>
      <c r="D2030" s="102" t="s">
        <v>4771</v>
      </c>
      <c r="E2030" s="100" t="s">
        <v>5211</v>
      </c>
      <c r="F2030" s="100" t="s">
        <v>5309</v>
      </c>
      <c r="G2030" s="103">
        <v>3</v>
      </c>
      <c r="H2030" s="13">
        <v>150</v>
      </c>
      <c r="I2030" s="106">
        <f t="shared" si="31"/>
        <v>450</v>
      </c>
    </row>
    <row r="2031" spans="1:9">
      <c r="A2031" s="105">
        <v>7325706883720</v>
      </c>
      <c r="B2031" s="100" t="s">
        <v>8054</v>
      </c>
      <c r="C2031" s="102" t="s">
        <v>8055</v>
      </c>
      <c r="D2031" s="102" t="s">
        <v>4771</v>
      </c>
      <c r="E2031" s="100" t="s">
        <v>5211</v>
      </c>
      <c r="F2031" s="100" t="s">
        <v>5301</v>
      </c>
      <c r="G2031" s="103">
        <v>1</v>
      </c>
      <c r="H2031" s="13">
        <v>100</v>
      </c>
      <c r="I2031" s="106">
        <f t="shared" si="31"/>
        <v>100</v>
      </c>
    </row>
    <row r="2032" spans="1:9">
      <c r="A2032" s="105">
        <v>7325706883744</v>
      </c>
      <c r="B2032" s="100" t="s">
        <v>8171</v>
      </c>
      <c r="C2032" s="102" t="s">
        <v>8172</v>
      </c>
      <c r="D2032" s="102" t="s">
        <v>4771</v>
      </c>
      <c r="E2032" s="100" t="s">
        <v>5211</v>
      </c>
      <c r="F2032" s="100" t="s">
        <v>5301</v>
      </c>
      <c r="G2032" s="103">
        <v>2</v>
      </c>
      <c r="H2032" s="13">
        <v>100</v>
      </c>
      <c r="I2032" s="106">
        <f t="shared" si="31"/>
        <v>200</v>
      </c>
    </row>
    <row r="2033" spans="1:9">
      <c r="A2033" s="105">
        <v>7325706883775</v>
      </c>
      <c r="B2033" s="100" t="s">
        <v>8173</v>
      </c>
      <c r="C2033" s="102" t="s">
        <v>8174</v>
      </c>
      <c r="D2033" s="102" t="s">
        <v>4771</v>
      </c>
      <c r="E2033" s="100" t="s">
        <v>5211</v>
      </c>
      <c r="F2033" s="100" t="s">
        <v>5301</v>
      </c>
      <c r="G2033" s="103">
        <v>1</v>
      </c>
      <c r="H2033" s="13">
        <v>140</v>
      </c>
      <c r="I2033" s="106">
        <f t="shared" si="31"/>
        <v>140</v>
      </c>
    </row>
    <row r="2034" spans="1:9">
      <c r="A2034" s="105">
        <v>7325706883799</v>
      </c>
      <c r="B2034" s="100" t="s">
        <v>8175</v>
      </c>
      <c r="C2034" s="102" t="s">
        <v>8176</v>
      </c>
      <c r="D2034" s="102" t="s">
        <v>4771</v>
      </c>
      <c r="E2034" s="100" t="s">
        <v>5211</v>
      </c>
      <c r="F2034" s="100" t="s">
        <v>5301</v>
      </c>
      <c r="G2034" s="103">
        <v>1</v>
      </c>
      <c r="H2034" s="13">
        <v>140</v>
      </c>
      <c r="I2034" s="106">
        <f t="shared" si="31"/>
        <v>140</v>
      </c>
    </row>
    <row r="2035" spans="1:9">
      <c r="A2035" s="105">
        <v>7325706883805</v>
      </c>
      <c r="B2035" s="100" t="s">
        <v>8056</v>
      </c>
      <c r="C2035" s="102" t="s">
        <v>8057</v>
      </c>
      <c r="D2035" s="102" t="s">
        <v>4771</v>
      </c>
      <c r="E2035" s="100" t="s">
        <v>5211</v>
      </c>
      <c r="F2035" s="100" t="s">
        <v>5301</v>
      </c>
      <c r="G2035" s="103">
        <v>1</v>
      </c>
      <c r="H2035" s="13">
        <v>140</v>
      </c>
      <c r="I2035" s="106">
        <f t="shared" si="31"/>
        <v>140</v>
      </c>
    </row>
    <row r="2036" spans="1:9">
      <c r="A2036" s="105">
        <v>7325706266776</v>
      </c>
      <c r="B2036" s="100" t="s">
        <v>8177</v>
      </c>
      <c r="C2036" s="102" t="s">
        <v>8178</v>
      </c>
      <c r="D2036" s="102" t="s">
        <v>4771</v>
      </c>
      <c r="E2036" s="100" t="s">
        <v>5279</v>
      </c>
      <c r="F2036" s="100" t="s">
        <v>5280</v>
      </c>
      <c r="G2036" s="103">
        <v>2</v>
      </c>
      <c r="H2036" s="13">
        <v>120</v>
      </c>
      <c r="I2036" s="106">
        <f t="shared" si="31"/>
        <v>240</v>
      </c>
    </row>
    <row r="2037" spans="1:9">
      <c r="A2037" s="105">
        <v>7325706266813</v>
      </c>
      <c r="B2037" s="100" t="s">
        <v>8179</v>
      </c>
      <c r="C2037" s="102" t="s">
        <v>8180</v>
      </c>
      <c r="D2037" s="102" t="s">
        <v>4771</v>
      </c>
      <c r="E2037" s="100" t="s">
        <v>5279</v>
      </c>
      <c r="F2037" s="100" t="s">
        <v>5280</v>
      </c>
      <c r="G2037" s="103">
        <v>1</v>
      </c>
      <c r="H2037" s="13">
        <v>120</v>
      </c>
      <c r="I2037" s="106">
        <f t="shared" si="31"/>
        <v>120</v>
      </c>
    </row>
    <row r="2038" spans="1:9">
      <c r="A2038" s="105">
        <v>7325706792688</v>
      </c>
      <c r="B2038" s="100" t="s">
        <v>7513</v>
      </c>
      <c r="C2038" s="102" t="s">
        <v>7514</v>
      </c>
      <c r="D2038" s="102" t="s">
        <v>4011</v>
      </c>
      <c r="E2038" s="100" t="s">
        <v>5259</v>
      </c>
      <c r="F2038" s="100" t="s">
        <v>5260</v>
      </c>
      <c r="G2038" s="103">
        <v>1</v>
      </c>
      <c r="H2038" s="13">
        <v>180</v>
      </c>
      <c r="I2038" s="106">
        <f t="shared" si="31"/>
        <v>180</v>
      </c>
    </row>
    <row r="2039" spans="1:9">
      <c r="A2039" s="105">
        <v>7325706792701</v>
      </c>
      <c r="B2039" s="100" t="s">
        <v>539</v>
      </c>
      <c r="C2039" s="102" t="s">
        <v>8181</v>
      </c>
      <c r="D2039" s="102" t="s">
        <v>4011</v>
      </c>
      <c r="E2039" s="100" t="s">
        <v>5259</v>
      </c>
      <c r="F2039" s="100" t="s">
        <v>5260</v>
      </c>
      <c r="G2039" s="103">
        <v>1</v>
      </c>
      <c r="H2039" s="13">
        <v>180</v>
      </c>
      <c r="I2039" s="106">
        <f t="shared" si="31"/>
        <v>180</v>
      </c>
    </row>
    <row r="2040" spans="1:9">
      <c r="A2040" s="105">
        <v>7325706792725</v>
      </c>
      <c r="B2040" s="100" t="s">
        <v>536</v>
      </c>
      <c r="C2040" s="102" t="s">
        <v>8182</v>
      </c>
      <c r="D2040" s="102" t="s">
        <v>4011</v>
      </c>
      <c r="E2040" s="100" t="s">
        <v>5259</v>
      </c>
      <c r="F2040" s="100" t="s">
        <v>5260</v>
      </c>
      <c r="G2040" s="103">
        <v>1</v>
      </c>
      <c r="H2040" s="13">
        <v>180</v>
      </c>
      <c r="I2040" s="106">
        <f t="shared" si="31"/>
        <v>180</v>
      </c>
    </row>
    <row r="2041" spans="1:9">
      <c r="A2041" s="105">
        <v>7325706792749</v>
      </c>
      <c r="B2041" s="100" t="s">
        <v>538</v>
      </c>
      <c r="C2041" s="102" t="s">
        <v>7515</v>
      </c>
      <c r="D2041" s="102" t="s">
        <v>4011</v>
      </c>
      <c r="E2041" s="100" t="s">
        <v>5259</v>
      </c>
      <c r="F2041" s="100" t="s">
        <v>5260</v>
      </c>
      <c r="G2041" s="103">
        <v>1</v>
      </c>
      <c r="H2041" s="13">
        <v>180</v>
      </c>
      <c r="I2041" s="106">
        <f t="shared" si="31"/>
        <v>180</v>
      </c>
    </row>
    <row r="2042" spans="1:9">
      <c r="A2042" s="105">
        <v>7325706792756</v>
      </c>
      <c r="B2042" s="100" t="s">
        <v>7516</v>
      </c>
      <c r="C2042" s="102" t="s">
        <v>7517</v>
      </c>
      <c r="D2042" s="102" t="s">
        <v>4011</v>
      </c>
      <c r="E2042" s="100" t="s">
        <v>5259</v>
      </c>
      <c r="F2042" s="100" t="s">
        <v>5260</v>
      </c>
      <c r="G2042" s="103">
        <v>1</v>
      </c>
      <c r="H2042" s="13">
        <v>180</v>
      </c>
      <c r="I2042" s="106">
        <f t="shared" si="31"/>
        <v>180</v>
      </c>
    </row>
    <row r="2043" spans="1:9">
      <c r="A2043" s="105">
        <v>7325706792763</v>
      </c>
      <c r="B2043" s="100" t="s">
        <v>7518</v>
      </c>
      <c r="C2043" s="102" t="s">
        <v>7519</v>
      </c>
      <c r="D2043" s="102" t="s">
        <v>4011</v>
      </c>
      <c r="E2043" s="100" t="s">
        <v>5259</v>
      </c>
      <c r="F2043" s="100" t="s">
        <v>5260</v>
      </c>
      <c r="G2043" s="103">
        <v>1</v>
      </c>
      <c r="H2043" s="13">
        <v>180</v>
      </c>
      <c r="I2043" s="106">
        <f t="shared" si="31"/>
        <v>180</v>
      </c>
    </row>
    <row r="2044" spans="1:9">
      <c r="A2044" s="105">
        <v>7325706793340</v>
      </c>
      <c r="B2044" s="100" t="s">
        <v>8183</v>
      </c>
      <c r="C2044" s="102" t="s">
        <v>8184</v>
      </c>
      <c r="D2044" s="102" t="s">
        <v>4011</v>
      </c>
      <c r="E2044" s="100" t="s">
        <v>5259</v>
      </c>
      <c r="F2044" s="100" t="s">
        <v>5260</v>
      </c>
      <c r="G2044" s="103">
        <v>1</v>
      </c>
      <c r="H2044" s="13">
        <v>160</v>
      </c>
      <c r="I2044" s="106">
        <f t="shared" si="31"/>
        <v>160</v>
      </c>
    </row>
    <row r="2045" spans="1:9">
      <c r="A2045" s="105">
        <v>7325706793425</v>
      </c>
      <c r="B2045" s="100" t="s">
        <v>1500</v>
      </c>
      <c r="C2045" s="102" t="s">
        <v>7805</v>
      </c>
      <c r="D2045" s="102" t="s">
        <v>4011</v>
      </c>
      <c r="E2045" s="100" t="s">
        <v>5259</v>
      </c>
      <c r="F2045" s="100" t="s">
        <v>5260</v>
      </c>
      <c r="G2045" s="103">
        <v>1</v>
      </c>
      <c r="H2045" s="13">
        <v>160</v>
      </c>
      <c r="I2045" s="106">
        <f t="shared" si="31"/>
        <v>160</v>
      </c>
    </row>
    <row r="2046" spans="1:9">
      <c r="A2046" s="105">
        <v>7325706793500</v>
      </c>
      <c r="B2046" s="100" t="s">
        <v>8185</v>
      </c>
      <c r="C2046" s="102" t="s">
        <v>8186</v>
      </c>
      <c r="D2046" s="102" t="s">
        <v>4011</v>
      </c>
      <c r="E2046" s="100" t="s">
        <v>5259</v>
      </c>
      <c r="F2046" s="100" t="s">
        <v>5260</v>
      </c>
      <c r="G2046" s="103">
        <v>2</v>
      </c>
      <c r="H2046" s="13">
        <v>160</v>
      </c>
      <c r="I2046" s="106">
        <f t="shared" si="31"/>
        <v>320</v>
      </c>
    </row>
    <row r="2047" spans="1:9">
      <c r="A2047" s="105">
        <v>7325706793586</v>
      </c>
      <c r="B2047" s="100" t="s">
        <v>8187</v>
      </c>
      <c r="C2047" s="102" t="s">
        <v>8188</v>
      </c>
      <c r="D2047" s="102" t="s">
        <v>4011</v>
      </c>
      <c r="E2047" s="100" t="s">
        <v>5259</v>
      </c>
      <c r="F2047" s="100" t="s">
        <v>5260</v>
      </c>
      <c r="G2047" s="103">
        <v>1</v>
      </c>
      <c r="H2047" s="13">
        <v>160</v>
      </c>
      <c r="I2047" s="106">
        <f t="shared" si="31"/>
        <v>160</v>
      </c>
    </row>
    <row r="2048" spans="1:9">
      <c r="A2048" s="105">
        <v>7325706801045</v>
      </c>
      <c r="B2048" s="100" t="s">
        <v>1513</v>
      </c>
      <c r="C2048" s="102" t="s">
        <v>8189</v>
      </c>
      <c r="D2048" s="102" t="s">
        <v>4011</v>
      </c>
      <c r="E2048" s="100" t="s">
        <v>5259</v>
      </c>
      <c r="F2048" s="100" t="s">
        <v>5260</v>
      </c>
      <c r="G2048" s="103">
        <v>2</v>
      </c>
      <c r="H2048" s="13">
        <v>140</v>
      </c>
      <c r="I2048" s="106">
        <f t="shared" si="31"/>
        <v>280</v>
      </c>
    </row>
    <row r="2049" spans="1:9">
      <c r="A2049" s="105">
        <v>7325706801052</v>
      </c>
      <c r="B2049" s="100" t="s">
        <v>1514</v>
      </c>
      <c r="C2049" s="102" t="s">
        <v>8190</v>
      </c>
      <c r="D2049" s="102" t="s">
        <v>4011</v>
      </c>
      <c r="E2049" s="100" t="s">
        <v>5259</v>
      </c>
      <c r="F2049" s="100" t="s">
        <v>5260</v>
      </c>
      <c r="G2049" s="103">
        <v>1</v>
      </c>
      <c r="H2049" s="13">
        <v>140</v>
      </c>
      <c r="I2049" s="106">
        <f t="shared" si="31"/>
        <v>140</v>
      </c>
    </row>
    <row r="2050" spans="1:9">
      <c r="A2050" s="105">
        <v>7325706801137</v>
      </c>
      <c r="B2050" s="100" t="s">
        <v>7876</v>
      </c>
      <c r="C2050" s="102" t="s">
        <v>7877</v>
      </c>
      <c r="D2050" s="102" t="s">
        <v>4011</v>
      </c>
      <c r="E2050" s="100" t="s">
        <v>5259</v>
      </c>
      <c r="F2050" s="100" t="s">
        <v>5260</v>
      </c>
      <c r="G2050" s="103">
        <v>1</v>
      </c>
      <c r="H2050" s="13">
        <v>140</v>
      </c>
      <c r="I2050" s="106">
        <f t="shared" si="31"/>
        <v>140</v>
      </c>
    </row>
    <row r="2051" spans="1:9">
      <c r="A2051" s="105">
        <v>7325706801168</v>
      </c>
      <c r="B2051" s="100" t="s">
        <v>1518</v>
      </c>
      <c r="C2051" s="102" t="s">
        <v>8191</v>
      </c>
      <c r="D2051" s="102" t="s">
        <v>4011</v>
      </c>
      <c r="E2051" s="100" t="s">
        <v>5259</v>
      </c>
      <c r="F2051" s="100" t="s">
        <v>5260</v>
      </c>
      <c r="G2051" s="103">
        <v>2</v>
      </c>
      <c r="H2051" s="13">
        <v>140</v>
      </c>
      <c r="I2051" s="106">
        <f t="shared" si="31"/>
        <v>280</v>
      </c>
    </row>
    <row r="2052" spans="1:9">
      <c r="A2052" s="105">
        <v>7325706801175</v>
      </c>
      <c r="B2052" s="100" t="s">
        <v>7878</v>
      </c>
      <c r="C2052" s="102" t="s">
        <v>7879</v>
      </c>
      <c r="D2052" s="102" t="s">
        <v>4011</v>
      </c>
      <c r="E2052" s="100" t="s">
        <v>5259</v>
      </c>
      <c r="F2052" s="100" t="s">
        <v>5260</v>
      </c>
      <c r="G2052" s="103">
        <v>4</v>
      </c>
      <c r="H2052" s="13">
        <v>140</v>
      </c>
      <c r="I2052" s="106">
        <f t="shared" si="31"/>
        <v>560</v>
      </c>
    </row>
    <row r="2053" spans="1:9">
      <c r="A2053" s="105">
        <v>7325706801205</v>
      </c>
      <c r="B2053" s="100" t="s">
        <v>7812</v>
      </c>
      <c r="C2053" s="102" t="s">
        <v>7813</v>
      </c>
      <c r="D2053" s="102" t="s">
        <v>4011</v>
      </c>
      <c r="E2053" s="100" t="s">
        <v>5259</v>
      </c>
      <c r="F2053" s="100" t="s">
        <v>5260</v>
      </c>
      <c r="G2053" s="103">
        <v>1</v>
      </c>
      <c r="H2053" s="13">
        <v>140</v>
      </c>
      <c r="I2053" s="106">
        <f t="shared" ref="I2053:I2116" si="32">H2053*G2053</f>
        <v>140</v>
      </c>
    </row>
    <row r="2054" spans="1:9">
      <c r="A2054" s="105">
        <v>7325706859039</v>
      </c>
      <c r="B2054" s="100" t="s">
        <v>1159</v>
      </c>
      <c r="C2054" s="102" t="s">
        <v>8192</v>
      </c>
      <c r="D2054" s="102" t="s">
        <v>4771</v>
      </c>
      <c r="E2054" s="100" t="s">
        <v>5279</v>
      </c>
      <c r="F2054" s="100" t="s">
        <v>5280</v>
      </c>
      <c r="G2054" s="103">
        <v>1</v>
      </c>
      <c r="H2054" s="13">
        <v>140</v>
      </c>
      <c r="I2054" s="106">
        <f t="shared" si="32"/>
        <v>140</v>
      </c>
    </row>
    <row r="2055" spans="1:9">
      <c r="A2055" s="105">
        <v>7325706859145</v>
      </c>
      <c r="B2055" s="100" t="s">
        <v>8193</v>
      </c>
      <c r="C2055" s="102" t="s">
        <v>8194</v>
      </c>
      <c r="D2055" s="102" t="s">
        <v>4771</v>
      </c>
      <c r="E2055" s="100" t="s">
        <v>5279</v>
      </c>
      <c r="F2055" s="100" t="s">
        <v>5280</v>
      </c>
      <c r="G2055" s="103">
        <v>2</v>
      </c>
      <c r="H2055" s="13">
        <v>140</v>
      </c>
      <c r="I2055" s="106">
        <f t="shared" si="32"/>
        <v>280</v>
      </c>
    </row>
    <row r="2056" spans="1:9">
      <c r="A2056" s="105">
        <v>7325706859169</v>
      </c>
      <c r="B2056" s="100" t="s">
        <v>8195</v>
      </c>
      <c r="C2056" s="102" t="s">
        <v>8196</v>
      </c>
      <c r="D2056" s="102" t="s">
        <v>4771</v>
      </c>
      <c r="E2056" s="100" t="s">
        <v>5279</v>
      </c>
      <c r="F2056" s="100" t="s">
        <v>5280</v>
      </c>
      <c r="G2056" s="103">
        <v>1</v>
      </c>
      <c r="H2056" s="13">
        <v>140</v>
      </c>
      <c r="I2056" s="106">
        <f t="shared" si="32"/>
        <v>140</v>
      </c>
    </row>
    <row r="2057" spans="1:9">
      <c r="A2057" s="105">
        <v>7325706859220</v>
      </c>
      <c r="B2057" s="100" t="s">
        <v>8197</v>
      </c>
      <c r="C2057" s="102" t="s">
        <v>8198</v>
      </c>
      <c r="D2057" s="102" t="s">
        <v>4771</v>
      </c>
      <c r="E2057" s="100" t="s">
        <v>5279</v>
      </c>
      <c r="F2057" s="100" t="s">
        <v>5280</v>
      </c>
      <c r="G2057" s="103">
        <v>2</v>
      </c>
      <c r="H2057" s="13">
        <v>140</v>
      </c>
      <c r="I2057" s="106">
        <f t="shared" si="32"/>
        <v>280</v>
      </c>
    </row>
    <row r="2058" spans="1:9">
      <c r="A2058" s="105">
        <v>7325706919139</v>
      </c>
      <c r="B2058" s="100" t="s">
        <v>8199</v>
      </c>
      <c r="C2058" s="102" t="s">
        <v>8200</v>
      </c>
      <c r="D2058" s="102" t="s">
        <v>4771</v>
      </c>
      <c r="E2058" s="100" t="s">
        <v>5279</v>
      </c>
      <c r="F2058" s="100" t="s">
        <v>5280</v>
      </c>
      <c r="G2058" s="103">
        <v>1</v>
      </c>
      <c r="H2058" s="13">
        <v>170</v>
      </c>
      <c r="I2058" s="106">
        <f t="shared" si="32"/>
        <v>170</v>
      </c>
    </row>
    <row r="2059" spans="1:9">
      <c r="A2059" s="105">
        <v>7325706919146</v>
      </c>
      <c r="B2059" s="100" t="s">
        <v>8201</v>
      </c>
      <c r="C2059" s="102" t="s">
        <v>8202</v>
      </c>
      <c r="D2059" s="102" t="s">
        <v>4771</v>
      </c>
      <c r="E2059" s="100" t="s">
        <v>5279</v>
      </c>
      <c r="F2059" s="100" t="s">
        <v>5280</v>
      </c>
      <c r="G2059" s="103">
        <v>3</v>
      </c>
      <c r="H2059" s="13">
        <v>170</v>
      </c>
      <c r="I2059" s="106">
        <f t="shared" si="32"/>
        <v>510</v>
      </c>
    </row>
    <row r="2060" spans="1:9">
      <c r="A2060" s="105">
        <v>7325706919153</v>
      </c>
      <c r="B2060" s="100" t="s">
        <v>2146</v>
      </c>
      <c r="C2060" s="102" t="s">
        <v>8135</v>
      </c>
      <c r="D2060" s="102" t="s">
        <v>4771</v>
      </c>
      <c r="E2060" s="100" t="s">
        <v>5279</v>
      </c>
      <c r="F2060" s="100" t="s">
        <v>5280</v>
      </c>
      <c r="G2060" s="103">
        <v>2</v>
      </c>
      <c r="H2060" s="13">
        <v>170</v>
      </c>
      <c r="I2060" s="106">
        <f t="shared" si="32"/>
        <v>340</v>
      </c>
    </row>
    <row r="2061" spans="1:9">
      <c r="A2061" s="105">
        <v>7325706919160</v>
      </c>
      <c r="B2061" s="100" t="s">
        <v>2144</v>
      </c>
      <c r="C2061" s="102" t="s">
        <v>8203</v>
      </c>
      <c r="D2061" s="102" t="s">
        <v>4771</v>
      </c>
      <c r="E2061" s="100" t="s">
        <v>5279</v>
      </c>
      <c r="F2061" s="100" t="s">
        <v>5280</v>
      </c>
      <c r="G2061" s="103">
        <v>3</v>
      </c>
      <c r="H2061" s="13">
        <v>170</v>
      </c>
      <c r="I2061" s="106">
        <f t="shared" si="32"/>
        <v>510</v>
      </c>
    </row>
    <row r="2062" spans="1:9">
      <c r="A2062" s="105">
        <v>7325706919177</v>
      </c>
      <c r="B2062" s="100" t="s">
        <v>2145</v>
      </c>
      <c r="C2062" s="102" t="s">
        <v>8136</v>
      </c>
      <c r="D2062" s="102" t="s">
        <v>4771</v>
      </c>
      <c r="E2062" s="100" t="s">
        <v>5279</v>
      </c>
      <c r="F2062" s="100" t="s">
        <v>5280</v>
      </c>
      <c r="G2062" s="103">
        <v>1</v>
      </c>
      <c r="H2062" s="13">
        <v>170</v>
      </c>
      <c r="I2062" s="106">
        <f t="shared" si="32"/>
        <v>170</v>
      </c>
    </row>
    <row r="2063" spans="1:9">
      <c r="A2063" s="105">
        <v>7325706518004</v>
      </c>
      <c r="B2063" s="100" t="s">
        <v>86</v>
      </c>
      <c r="C2063" s="102" t="s">
        <v>8204</v>
      </c>
      <c r="D2063" s="102" t="s">
        <v>4011</v>
      </c>
      <c r="E2063" s="100" t="s">
        <v>5259</v>
      </c>
      <c r="F2063" s="100" t="s">
        <v>5287</v>
      </c>
      <c r="G2063" s="103">
        <v>1</v>
      </c>
      <c r="H2063" s="13">
        <v>189.99</v>
      </c>
      <c r="I2063" s="106">
        <f t="shared" si="32"/>
        <v>189.99</v>
      </c>
    </row>
    <row r="2064" spans="1:9">
      <c r="A2064" s="105">
        <v>7325706595623</v>
      </c>
      <c r="B2064" s="100" t="s">
        <v>74</v>
      </c>
      <c r="C2064" s="102" t="s">
        <v>8205</v>
      </c>
      <c r="D2064" s="102" t="s">
        <v>4011</v>
      </c>
      <c r="E2064" s="100" t="s">
        <v>5259</v>
      </c>
      <c r="F2064" s="100" t="s">
        <v>5287</v>
      </c>
      <c r="G2064" s="103">
        <v>1</v>
      </c>
      <c r="H2064" s="13">
        <v>189.99</v>
      </c>
      <c r="I2064" s="106">
        <f t="shared" si="32"/>
        <v>189.99</v>
      </c>
    </row>
    <row r="2065" spans="1:9">
      <c r="A2065" s="105">
        <v>7325706730376</v>
      </c>
      <c r="B2065" s="100" t="s">
        <v>7594</v>
      </c>
      <c r="C2065" s="102" t="s">
        <v>7595</v>
      </c>
      <c r="D2065" s="102" t="s">
        <v>4771</v>
      </c>
      <c r="E2065" s="100" t="s">
        <v>5237</v>
      </c>
      <c r="F2065" s="100" t="s">
        <v>5291</v>
      </c>
      <c r="G2065" s="103">
        <v>2</v>
      </c>
      <c r="H2065" s="13">
        <v>140</v>
      </c>
      <c r="I2065" s="106">
        <f t="shared" si="32"/>
        <v>280</v>
      </c>
    </row>
    <row r="2066" spans="1:9">
      <c r="A2066" s="105">
        <v>7325706730383</v>
      </c>
      <c r="B2066" s="100" t="s">
        <v>1193</v>
      </c>
      <c r="C2066" s="102" t="s">
        <v>8206</v>
      </c>
      <c r="D2066" s="102" t="s">
        <v>4771</v>
      </c>
      <c r="E2066" s="100" t="s">
        <v>5237</v>
      </c>
      <c r="F2066" s="100" t="s">
        <v>5291</v>
      </c>
      <c r="G2066" s="103">
        <v>1</v>
      </c>
      <c r="H2066" s="13">
        <v>140</v>
      </c>
      <c r="I2066" s="106">
        <f t="shared" si="32"/>
        <v>140</v>
      </c>
    </row>
    <row r="2067" spans="1:9">
      <c r="A2067" s="105">
        <v>7325706730413</v>
      </c>
      <c r="B2067" s="100" t="s">
        <v>1192</v>
      </c>
      <c r="C2067" s="102" t="s">
        <v>7596</v>
      </c>
      <c r="D2067" s="102" t="s">
        <v>4771</v>
      </c>
      <c r="E2067" s="100" t="s">
        <v>5237</v>
      </c>
      <c r="F2067" s="100" t="s">
        <v>5291</v>
      </c>
      <c r="G2067" s="103">
        <v>2</v>
      </c>
      <c r="H2067" s="13">
        <v>140</v>
      </c>
      <c r="I2067" s="106">
        <f t="shared" si="32"/>
        <v>280</v>
      </c>
    </row>
    <row r="2068" spans="1:9">
      <c r="A2068" s="105">
        <v>7325706731793</v>
      </c>
      <c r="B2068" s="100" t="s">
        <v>8207</v>
      </c>
      <c r="C2068" s="102" t="s">
        <v>8208</v>
      </c>
      <c r="D2068" s="102" t="s">
        <v>4771</v>
      </c>
      <c r="E2068" s="100" t="s">
        <v>5237</v>
      </c>
      <c r="F2068" s="100" t="s">
        <v>5265</v>
      </c>
      <c r="G2068" s="103">
        <v>2</v>
      </c>
      <c r="H2068" s="13">
        <v>110</v>
      </c>
      <c r="I2068" s="106">
        <f t="shared" si="32"/>
        <v>220</v>
      </c>
    </row>
    <row r="2069" spans="1:9">
      <c r="A2069" s="105">
        <v>7325706770877</v>
      </c>
      <c r="B2069" s="100" t="s">
        <v>1104</v>
      </c>
      <c r="C2069" s="102" t="s">
        <v>7791</v>
      </c>
      <c r="D2069" s="102" t="s">
        <v>4011</v>
      </c>
      <c r="E2069" s="100" t="s">
        <v>5259</v>
      </c>
      <c r="F2069" s="100" t="s">
        <v>5260</v>
      </c>
      <c r="G2069" s="103">
        <v>2</v>
      </c>
      <c r="H2069" s="13">
        <v>300</v>
      </c>
      <c r="I2069" s="106">
        <f t="shared" si="32"/>
        <v>600</v>
      </c>
    </row>
    <row r="2070" spans="1:9">
      <c r="A2070" s="105">
        <v>7325706770884</v>
      </c>
      <c r="B2070" s="100" t="s">
        <v>1105</v>
      </c>
      <c r="C2070" s="102" t="s">
        <v>6581</v>
      </c>
      <c r="D2070" s="102" t="s">
        <v>4011</v>
      </c>
      <c r="E2070" s="100" t="s">
        <v>5259</v>
      </c>
      <c r="F2070" s="100" t="s">
        <v>5260</v>
      </c>
      <c r="G2070" s="103">
        <v>1</v>
      </c>
      <c r="H2070" s="13">
        <v>300</v>
      </c>
      <c r="I2070" s="106">
        <f t="shared" si="32"/>
        <v>300</v>
      </c>
    </row>
    <row r="2071" spans="1:9">
      <c r="A2071" s="105">
        <v>7325706770891</v>
      </c>
      <c r="B2071" s="100" t="s">
        <v>1101</v>
      </c>
      <c r="C2071" s="102" t="s">
        <v>7792</v>
      </c>
      <c r="D2071" s="102" t="s">
        <v>4011</v>
      </c>
      <c r="E2071" s="100" t="s">
        <v>5259</v>
      </c>
      <c r="F2071" s="100" t="s">
        <v>5260</v>
      </c>
      <c r="G2071" s="103">
        <v>1</v>
      </c>
      <c r="H2071" s="13">
        <v>300</v>
      </c>
      <c r="I2071" s="106">
        <f t="shared" si="32"/>
        <v>300</v>
      </c>
    </row>
    <row r="2072" spans="1:9">
      <c r="A2072" s="105">
        <v>7325706770914</v>
      </c>
      <c r="B2072" s="100" t="s">
        <v>1103</v>
      </c>
      <c r="C2072" s="102" t="s">
        <v>6583</v>
      </c>
      <c r="D2072" s="102" t="s">
        <v>4011</v>
      </c>
      <c r="E2072" s="100" t="s">
        <v>5259</v>
      </c>
      <c r="F2072" s="100" t="s">
        <v>5260</v>
      </c>
      <c r="G2072" s="103">
        <v>2</v>
      </c>
      <c r="H2072" s="13">
        <v>300</v>
      </c>
      <c r="I2072" s="106">
        <f t="shared" si="32"/>
        <v>600</v>
      </c>
    </row>
    <row r="2073" spans="1:9">
      <c r="A2073" s="105">
        <v>7325706770921</v>
      </c>
      <c r="B2073" s="100" t="s">
        <v>1100</v>
      </c>
      <c r="C2073" s="102" t="s">
        <v>6584</v>
      </c>
      <c r="D2073" s="102" t="s">
        <v>4011</v>
      </c>
      <c r="E2073" s="100" t="s">
        <v>5259</v>
      </c>
      <c r="F2073" s="100" t="s">
        <v>5260</v>
      </c>
      <c r="G2073" s="103">
        <v>1</v>
      </c>
      <c r="H2073" s="13">
        <v>300</v>
      </c>
      <c r="I2073" s="106">
        <f t="shared" si="32"/>
        <v>300</v>
      </c>
    </row>
    <row r="2074" spans="1:9">
      <c r="A2074" s="105">
        <v>7325706771799</v>
      </c>
      <c r="B2074" s="100" t="s">
        <v>1892</v>
      </c>
      <c r="C2074" s="102" t="s">
        <v>6595</v>
      </c>
      <c r="D2074" s="102" t="s">
        <v>4011</v>
      </c>
      <c r="E2074" s="100" t="s">
        <v>5259</v>
      </c>
      <c r="F2074" s="100" t="s">
        <v>5287</v>
      </c>
      <c r="G2074" s="103">
        <v>8</v>
      </c>
      <c r="H2074" s="13">
        <v>190</v>
      </c>
      <c r="I2074" s="106">
        <f t="shared" si="32"/>
        <v>1520</v>
      </c>
    </row>
    <row r="2075" spans="1:9">
      <c r="A2075" s="105">
        <v>7325706792763</v>
      </c>
      <c r="B2075" s="100" t="s">
        <v>7518</v>
      </c>
      <c r="C2075" s="102" t="s">
        <v>7519</v>
      </c>
      <c r="D2075" s="102" t="s">
        <v>4011</v>
      </c>
      <c r="E2075" s="100" t="s">
        <v>5259</v>
      </c>
      <c r="F2075" s="100" t="s">
        <v>5260</v>
      </c>
      <c r="G2075" s="103">
        <v>1</v>
      </c>
      <c r="H2075" s="13">
        <v>180</v>
      </c>
      <c r="I2075" s="106">
        <f t="shared" si="32"/>
        <v>180</v>
      </c>
    </row>
    <row r="2076" spans="1:9">
      <c r="A2076" s="105">
        <v>7325706862244</v>
      </c>
      <c r="B2076" s="100" t="s">
        <v>2350</v>
      </c>
      <c r="C2076" s="102" t="s">
        <v>8209</v>
      </c>
      <c r="D2076" s="102" t="s">
        <v>4011</v>
      </c>
      <c r="E2076" s="100" t="s">
        <v>5259</v>
      </c>
      <c r="F2076" s="100" t="s">
        <v>5237</v>
      </c>
      <c r="G2076" s="103">
        <v>4</v>
      </c>
      <c r="H2076" s="13">
        <v>160</v>
      </c>
      <c r="I2076" s="106">
        <f t="shared" si="32"/>
        <v>640</v>
      </c>
    </row>
    <row r="2077" spans="1:9">
      <c r="A2077" s="105">
        <v>7325706862251</v>
      </c>
      <c r="B2077" s="100" t="s">
        <v>1562</v>
      </c>
      <c r="C2077" s="102" t="s">
        <v>7558</v>
      </c>
      <c r="D2077" s="102" t="s">
        <v>4011</v>
      </c>
      <c r="E2077" s="100" t="s">
        <v>5259</v>
      </c>
      <c r="F2077" s="100" t="s">
        <v>5237</v>
      </c>
      <c r="G2077" s="103">
        <v>4</v>
      </c>
      <c r="H2077" s="13">
        <v>160</v>
      </c>
      <c r="I2077" s="106">
        <f t="shared" si="32"/>
        <v>640</v>
      </c>
    </row>
    <row r="2078" spans="1:9">
      <c r="A2078" s="105">
        <v>7325706862268</v>
      </c>
      <c r="B2078" s="100" t="s">
        <v>2126</v>
      </c>
      <c r="C2078" s="102" t="s">
        <v>8210</v>
      </c>
      <c r="D2078" s="102" t="s">
        <v>4011</v>
      </c>
      <c r="E2078" s="100" t="s">
        <v>5259</v>
      </c>
      <c r="F2078" s="100" t="s">
        <v>5237</v>
      </c>
      <c r="G2078" s="103">
        <v>2</v>
      </c>
      <c r="H2078" s="13">
        <v>160</v>
      </c>
      <c r="I2078" s="106">
        <f t="shared" si="32"/>
        <v>320</v>
      </c>
    </row>
    <row r="2079" spans="1:9">
      <c r="A2079" s="105">
        <v>7325706862275</v>
      </c>
      <c r="B2079" s="100" t="s">
        <v>2127</v>
      </c>
      <c r="C2079" s="102" t="s">
        <v>7559</v>
      </c>
      <c r="D2079" s="102" t="s">
        <v>4011</v>
      </c>
      <c r="E2079" s="100" t="s">
        <v>5259</v>
      </c>
      <c r="F2079" s="100" t="s">
        <v>5237</v>
      </c>
      <c r="G2079" s="103">
        <v>1</v>
      </c>
      <c r="H2079" s="13">
        <v>160</v>
      </c>
      <c r="I2079" s="106">
        <f t="shared" si="32"/>
        <v>160</v>
      </c>
    </row>
    <row r="2080" spans="1:9">
      <c r="A2080" s="105">
        <v>7325706705695</v>
      </c>
      <c r="B2080" s="100" t="s">
        <v>1096</v>
      </c>
      <c r="C2080" s="102" t="s">
        <v>6103</v>
      </c>
      <c r="D2080" s="102" t="s">
        <v>4011</v>
      </c>
      <c r="E2080" s="100" t="s">
        <v>5259</v>
      </c>
      <c r="F2080" s="100" t="s">
        <v>5287</v>
      </c>
      <c r="G2080" s="103">
        <v>4</v>
      </c>
      <c r="H2080" s="13">
        <v>199.99</v>
      </c>
      <c r="I2080" s="106">
        <f t="shared" si="32"/>
        <v>799.96</v>
      </c>
    </row>
    <row r="2081" spans="1:9">
      <c r="A2081" s="105">
        <v>7325706705701</v>
      </c>
      <c r="B2081" s="100" t="s">
        <v>1092</v>
      </c>
      <c r="C2081" s="102" t="s">
        <v>6104</v>
      </c>
      <c r="D2081" s="102" t="s">
        <v>4011</v>
      </c>
      <c r="E2081" s="100" t="s">
        <v>5259</v>
      </c>
      <c r="F2081" s="100" t="s">
        <v>5287</v>
      </c>
      <c r="G2081" s="103">
        <v>4</v>
      </c>
      <c r="H2081" s="13">
        <v>199.99</v>
      </c>
      <c r="I2081" s="106">
        <f t="shared" si="32"/>
        <v>799.96</v>
      </c>
    </row>
    <row r="2082" spans="1:9">
      <c r="A2082" s="105">
        <v>7325706705718</v>
      </c>
      <c r="B2082" s="100" t="s">
        <v>1855</v>
      </c>
      <c r="C2082" s="102" t="s">
        <v>6105</v>
      </c>
      <c r="D2082" s="102" t="s">
        <v>4011</v>
      </c>
      <c r="E2082" s="100" t="s">
        <v>5259</v>
      </c>
      <c r="F2082" s="100" t="s">
        <v>5287</v>
      </c>
      <c r="G2082" s="103">
        <v>5</v>
      </c>
      <c r="H2082" s="13">
        <v>199.99</v>
      </c>
      <c r="I2082" s="106">
        <f t="shared" si="32"/>
        <v>999.95</v>
      </c>
    </row>
    <row r="2083" spans="1:9">
      <c r="A2083" s="105">
        <v>7325706705725</v>
      </c>
      <c r="B2083" s="100" t="s">
        <v>1093</v>
      </c>
      <c r="C2083" s="102" t="s">
        <v>6106</v>
      </c>
      <c r="D2083" s="102" t="s">
        <v>4011</v>
      </c>
      <c r="E2083" s="100" t="s">
        <v>5259</v>
      </c>
      <c r="F2083" s="100" t="s">
        <v>5287</v>
      </c>
      <c r="G2083" s="103">
        <v>6</v>
      </c>
      <c r="H2083" s="13">
        <v>199.99</v>
      </c>
      <c r="I2083" s="106">
        <f t="shared" si="32"/>
        <v>1199.94</v>
      </c>
    </row>
    <row r="2084" spans="1:9">
      <c r="A2084" s="105">
        <v>7325706705732</v>
      </c>
      <c r="B2084" s="100" t="s">
        <v>1094</v>
      </c>
      <c r="C2084" s="102" t="s">
        <v>6107</v>
      </c>
      <c r="D2084" s="102" t="s">
        <v>4011</v>
      </c>
      <c r="E2084" s="100" t="s">
        <v>5259</v>
      </c>
      <c r="F2084" s="100" t="s">
        <v>5287</v>
      </c>
      <c r="G2084" s="103">
        <v>4</v>
      </c>
      <c r="H2084" s="13">
        <v>199.99</v>
      </c>
      <c r="I2084" s="106">
        <f t="shared" si="32"/>
        <v>799.96</v>
      </c>
    </row>
    <row r="2085" spans="1:9">
      <c r="A2085" s="105">
        <v>7325706705749</v>
      </c>
      <c r="B2085" s="100" t="s">
        <v>1095</v>
      </c>
      <c r="C2085" s="102" t="s">
        <v>6108</v>
      </c>
      <c r="D2085" s="102" t="s">
        <v>4011</v>
      </c>
      <c r="E2085" s="100" t="s">
        <v>5259</v>
      </c>
      <c r="F2085" s="100" t="s">
        <v>5287</v>
      </c>
      <c r="G2085" s="103">
        <v>3</v>
      </c>
      <c r="H2085" s="13">
        <v>199.99</v>
      </c>
      <c r="I2085" s="106">
        <f t="shared" si="32"/>
        <v>599.97</v>
      </c>
    </row>
    <row r="2086" spans="1:9">
      <c r="A2086" s="105">
        <v>7325706770891</v>
      </c>
      <c r="B2086" s="100" t="s">
        <v>1101</v>
      </c>
      <c r="C2086" s="102" t="s">
        <v>7792</v>
      </c>
      <c r="D2086" s="102" t="s">
        <v>4011</v>
      </c>
      <c r="E2086" s="100" t="s">
        <v>5259</v>
      </c>
      <c r="F2086" s="100" t="s">
        <v>5260</v>
      </c>
      <c r="G2086" s="103">
        <v>1</v>
      </c>
      <c r="H2086" s="13">
        <v>300</v>
      </c>
      <c r="I2086" s="106">
        <f t="shared" si="32"/>
        <v>300</v>
      </c>
    </row>
    <row r="2087" spans="1:9">
      <c r="A2087" s="105">
        <v>7325706770907</v>
      </c>
      <c r="B2087" s="100" t="s">
        <v>1102</v>
      </c>
      <c r="C2087" s="102" t="s">
        <v>6582</v>
      </c>
      <c r="D2087" s="102" t="s">
        <v>4011</v>
      </c>
      <c r="E2087" s="100" t="s">
        <v>5259</v>
      </c>
      <c r="F2087" s="100" t="s">
        <v>5260</v>
      </c>
      <c r="G2087" s="103">
        <v>1</v>
      </c>
      <c r="H2087" s="13">
        <v>300</v>
      </c>
      <c r="I2087" s="106">
        <f t="shared" si="32"/>
        <v>300</v>
      </c>
    </row>
    <row r="2088" spans="1:9">
      <c r="A2088" s="105">
        <v>7325706770914</v>
      </c>
      <c r="B2088" s="100" t="s">
        <v>1103</v>
      </c>
      <c r="C2088" s="102" t="s">
        <v>6583</v>
      </c>
      <c r="D2088" s="102" t="s">
        <v>4011</v>
      </c>
      <c r="E2088" s="100" t="s">
        <v>5259</v>
      </c>
      <c r="F2088" s="100" t="s">
        <v>5260</v>
      </c>
      <c r="G2088" s="103">
        <v>1</v>
      </c>
      <c r="H2088" s="13">
        <v>300</v>
      </c>
      <c r="I2088" s="106">
        <f t="shared" si="32"/>
        <v>300</v>
      </c>
    </row>
    <row r="2089" spans="1:9">
      <c r="A2089" s="105">
        <v>7325706770921</v>
      </c>
      <c r="B2089" s="100" t="s">
        <v>1100</v>
      </c>
      <c r="C2089" s="102" t="s">
        <v>6584</v>
      </c>
      <c r="D2089" s="102" t="s">
        <v>4011</v>
      </c>
      <c r="E2089" s="100" t="s">
        <v>5259</v>
      </c>
      <c r="F2089" s="100" t="s">
        <v>5260</v>
      </c>
      <c r="G2089" s="103">
        <v>1</v>
      </c>
      <c r="H2089" s="13">
        <v>300</v>
      </c>
      <c r="I2089" s="106">
        <f t="shared" si="32"/>
        <v>300</v>
      </c>
    </row>
    <row r="2090" spans="1:9">
      <c r="A2090" s="105">
        <v>7325706771782</v>
      </c>
      <c r="B2090" s="100" t="s">
        <v>1891</v>
      </c>
      <c r="C2090" s="102" t="s">
        <v>6594</v>
      </c>
      <c r="D2090" s="102" t="s">
        <v>4011</v>
      </c>
      <c r="E2090" s="100" t="s">
        <v>5259</v>
      </c>
      <c r="F2090" s="100" t="s">
        <v>5287</v>
      </c>
      <c r="G2090" s="103">
        <v>3</v>
      </c>
      <c r="H2090" s="13">
        <v>190</v>
      </c>
      <c r="I2090" s="106">
        <f t="shared" si="32"/>
        <v>570</v>
      </c>
    </row>
    <row r="2091" spans="1:9">
      <c r="A2091" s="105">
        <v>7325706851989</v>
      </c>
      <c r="B2091" s="100" t="s">
        <v>2211</v>
      </c>
      <c r="C2091" s="102" t="s">
        <v>8211</v>
      </c>
      <c r="D2091" s="102" t="s">
        <v>4771</v>
      </c>
      <c r="E2091" s="100" t="s">
        <v>5339</v>
      </c>
      <c r="F2091" s="100" t="s">
        <v>5355</v>
      </c>
      <c r="G2091" s="103">
        <v>1</v>
      </c>
      <c r="H2091" s="13">
        <v>300</v>
      </c>
      <c r="I2091" s="106">
        <f t="shared" si="32"/>
        <v>300</v>
      </c>
    </row>
    <row r="2092" spans="1:9">
      <c r="A2092" s="105">
        <v>7325706852016</v>
      </c>
      <c r="B2092" s="100" t="s">
        <v>2629</v>
      </c>
      <c r="C2092" s="102" t="s">
        <v>8212</v>
      </c>
      <c r="D2092" s="102" t="s">
        <v>4771</v>
      </c>
      <c r="E2092" s="100" t="s">
        <v>5339</v>
      </c>
      <c r="F2092" s="100" t="s">
        <v>5355</v>
      </c>
      <c r="G2092" s="103">
        <v>1</v>
      </c>
      <c r="H2092" s="13">
        <v>300</v>
      </c>
      <c r="I2092" s="106">
        <f t="shared" si="32"/>
        <v>300</v>
      </c>
    </row>
    <row r="2093" spans="1:9">
      <c r="A2093" s="105">
        <v>7325706887322</v>
      </c>
      <c r="B2093" s="100" t="s">
        <v>7923</v>
      </c>
      <c r="C2093" s="102" t="s">
        <v>7924</v>
      </c>
      <c r="D2093" s="102" t="s">
        <v>4771</v>
      </c>
      <c r="E2093" s="100" t="s">
        <v>5339</v>
      </c>
      <c r="F2093" s="100" t="s">
        <v>5262</v>
      </c>
      <c r="G2093" s="103">
        <v>1</v>
      </c>
      <c r="H2093" s="13">
        <v>200</v>
      </c>
      <c r="I2093" s="106">
        <f t="shared" si="32"/>
        <v>200</v>
      </c>
    </row>
    <row r="2094" spans="1:9">
      <c r="A2094" s="105">
        <v>7325706887339</v>
      </c>
      <c r="B2094" s="100" t="s">
        <v>7925</v>
      </c>
      <c r="C2094" s="102" t="s">
        <v>7926</v>
      </c>
      <c r="D2094" s="102" t="s">
        <v>4771</v>
      </c>
      <c r="E2094" s="100" t="s">
        <v>5339</v>
      </c>
      <c r="F2094" s="100" t="s">
        <v>5262</v>
      </c>
      <c r="G2094" s="103">
        <v>1</v>
      </c>
      <c r="H2094" s="13">
        <v>200</v>
      </c>
      <c r="I2094" s="106">
        <f t="shared" si="32"/>
        <v>200</v>
      </c>
    </row>
    <row r="2095" spans="1:9">
      <c r="A2095" s="105">
        <v>7325706887346</v>
      </c>
      <c r="B2095" s="100" t="s">
        <v>7927</v>
      </c>
      <c r="C2095" s="102" t="s">
        <v>7928</v>
      </c>
      <c r="D2095" s="102" t="s">
        <v>4771</v>
      </c>
      <c r="E2095" s="100" t="s">
        <v>5339</v>
      </c>
      <c r="F2095" s="100" t="s">
        <v>5262</v>
      </c>
      <c r="G2095" s="103">
        <v>1</v>
      </c>
      <c r="H2095" s="13">
        <v>200</v>
      </c>
      <c r="I2095" s="106">
        <f t="shared" si="32"/>
        <v>200</v>
      </c>
    </row>
    <row r="2096" spans="1:9">
      <c r="A2096" s="105">
        <v>7325706887353</v>
      </c>
      <c r="B2096" s="100" t="s">
        <v>7929</v>
      </c>
      <c r="C2096" s="102" t="s">
        <v>7930</v>
      </c>
      <c r="D2096" s="102" t="s">
        <v>4771</v>
      </c>
      <c r="E2096" s="100" t="s">
        <v>5339</v>
      </c>
      <c r="F2096" s="100" t="s">
        <v>5262</v>
      </c>
      <c r="G2096" s="103">
        <v>1</v>
      </c>
      <c r="H2096" s="13">
        <v>200</v>
      </c>
      <c r="I2096" s="106">
        <f t="shared" si="32"/>
        <v>200</v>
      </c>
    </row>
    <row r="2097" spans="1:9">
      <c r="A2097" s="105">
        <v>7325706595869</v>
      </c>
      <c r="B2097" s="100" t="s">
        <v>1472</v>
      </c>
      <c r="C2097" s="102" t="s">
        <v>6543</v>
      </c>
      <c r="D2097" s="102" t="s">
        <v>4011</v>
      </c>
      <c r="E2097" s="100" t="s">
        <v>5259</v>
      </c>
      <c r="F2097" s="100" t="s">
        <v>5260</v>
      </c>
      <c r="G2097" s="103">
        <v>1</v>
      </c>
      <c r="H2097" s="13">
        <v>159.99</v>
      </c>
      <c r="I2097" s="106">
        <f t="shared" si="32"/>
        <v>159.99</v>
      </c>
    </row>
    <row r="2098" spans="1:9">
      <c r="A2098" s="105">
        <v>7325706600204</v>
      </c>
      <c r="B2098" s="100" t="s">
        <v>88</v>
      </c>
      <c r="C2098" s="102" t="s">
        <v>8213</v>
      </c>
      <c r="D2098" s="102" t="s">
        <v>4011</v>
      </c>
      <c r="E2098" s="100" t="s">
        <v>5259</v>
      </c>
      <c r="F2098" s="100" t="s">
        <v>5287</v>
      </c>
      <c r="G2098" s="103">
        <v>1</v>
      </c>
      <c r="H2098" s="13">
        <v>169.99</v>
      </c>
      <c r="I2098" s="106">
        <f t="shared" si="32"/>
        <v>169.99</v>
      </c>
    </row>
    <row r="2099" spans="1:9">
      <c r="A2099" s="105">
        <v>7325706771775</v>
      </c>
      <c r="B2099" s="100" t="s">
        <v>1894</v>
      </c>
      <c r="C2099" s="102" t="s">
        <v>8214</v>
      </c>
      <c r="D2099" s="102" t="s">
        <v>4011</v>
      </c>
      <c r="E2099" s="100" t="s">
        <v>5259</v>
      </c>
      <c r="F2099" s="100" t="s">
        <v>5287</v>
      </c>
      <c r="G2099" s="103">
        <v>1</v>
      </c>
      <c r="H2099" s="13">
        <v>190</v>
      </c>
      <c r="I2099" s="106">
        <f t="shared" si="32"/>
        <v>190</v>
      </c>
    </row>
    <row r="2100" spans="1:9">
      <c r="A2100" s="105">
        <v>7325706771782</v>
      </c>
      <c r="B2100" s="100" t="s">
        <v>1891</v>
      </c>
      <c r="C2100" s="102" t="s">
        <v>6594</v>
      </c>
      <c r="D2100" s="102" t="s">
        <v>4011</v>
      </c>
      <c r="E2100" s="100" t="s">
        <v>5259</v>
      </c>
      <c r="F2100" s="100" t="s">
        <v>5287</v>
      </c>
      <c r="G2100" s="103">
        <v>1</v>
      </c>
      <c r="H2100" s="13">
        <v>190</v>
      </c>
      <c r="I2100" s="106">
        <f t="shared" si="32"/>
        <v>190</v>
      </c>
    </row>
    <row r="2101" spans="1:9">
      <c r="A2101" s="105">
        <v>7325706771799</v>
      </c>
      <c r="B2101" s="100" t="s">
        <v>1892</v>
      </c>
      <c r="C2101" s="102" t="s">
        <v>6595</v>
      </c>
      <c r="D2101" s="102" t="s">
        <v>4011</v>
      </c>
      <c r="E2101" s="100" t="s">
        <v>5259</v>
      </c>
      <c r="F2101" s="100" t="s">
        <v>5287</v>
      </c>
      <c r="G2101" s="103">
        <v>1</v>
      </c>
      <c r="H2101" s="13">
        <v>190</v>
      </c>
      <c r="I2101" s="106">
        <f t="shared" si="32"/>
        <v>190</v>
      </c>
    </row>
    <row r="2102" spans="1:9">
      <c r="A2102" s="105">
        <v>7325706771805</v>
      </c>
      <c r="B2102" s="100" t="s">
        <v>1779</v>
      </c>
      <c r="C2102" s="102" t="s">
        <v>6596</v>
      </c>
      <c r="D2102" s="102" t="s">
        <v>4011</v>
      </c>
      <c r="E2102" s="100" t="s">
        <v>5259</v>
      </c>
      <c r="F2102" s="100" t="s">
        <v>5287</v>
      </c>
      <c r="G2102" s="103">
        <v>6</v>
      </c>
      <c r="H2102" s="13">
        <v>190</v>
      </c>
      <c r="I2102" s="106">
        <f t="shared" si="32"/>
        <v>1140</v>
      </c>
    </row>
    <row r="2103" spans="1:9">
      <c r="A2103" s="105">
        <v>7325706771812</v>
      </c>
      <c r="B2103" s="100" t="s">
        <v>1893</v>
      </c>
      <c r="C2103" s="102" t="s">
        <v>6597</v>
      </c>
      <c r="D2103" s="102" t="s">
        <v>4011</v>
      </c>
      <c r="E2103" s="100" t="s">
        <v>5259</v>
      </c>
      <c r="F2103" s="100" t="s">
        <v>5287</v>
      </c>
      <c r="G2103" s="103">
        <v>5</v>
      </c>
      <c r="H2103" s="13">
        <v>190</v>
      </c>
      <c r="I2103" s="106">
        <f t="shared" si="32"/>
        <v>950</v>
      </c>
    </row>
    <row r="2104" spans="1:9">
      <c r="A2104" s="105">
        <v>7325706786359</v>
      </c>
      <c r="B2104" s="100" t="s">
        <v>1084</v>
      </c>
      <c r="C2104" s="102" t="s">
        <v>8161</v>
      </c>
      <c r="D2104" s="102" t="s">
        <v>4011</v>
      </c>
      <c r="E2104" s="100" t="s">
        <v>5279</v>
      </c>
      <c r="F2104" s="100" t="s">
        <v>5285</v>
      </c>
      <c r="G2104" s="103">
        <v>1</v>
      </c>
      <c r="H2104" s="13">
        <v>140</v>
      </c>
      <c r="I2104" s="106">
        <f t="shared" si="32"/>
        <v>140</v>
      </c>
    </row>
    <row r="2105" spans="1:9">
      <c r="A2105" s="105">
        <v>7325706862268</v>
      </c>
      <c r="B2105" s="100" t="s">
        <v>2126</v>
      </c>
      <c r="C2105" s="102" t="s">
        <v>8210</v>
      </c>
      <c r="D2105" s="102" t="s">
        <v>4011</v>
      </c>
      <c r="E2105" s="100" t="s">
        <v>5259</v>
      </c>
      <c r="F2105" s="100" t="s">
        <v>5237</v>
      </c>
      <c r="G2105" s="103">
        <v>2</v>
      </c>
      <c r="H2105" s="13">
        <v>160</v>
      </c>
      <c r="I2105" s="106">
        <f t="shared" si="32"/>
        <v>320</v>
      </c>
    </row>
    <row r="2106" spans="1:9">
      <c r="A2106" s="105">
        <v>7325706862275</v>
      </c>
      <c r="B2106" s="100" t="s">
        <v>2127</v>
      </c>
      <c r="C2106" s="102" t="s">
        <v>7559</v>
      </c>
      <c r="D2106" s="102" t="s">
        <v>4011</v>
      </c>
      <c r="E2106" s="100" t="s">
        <v>5259</v>
      </c>
      <c r="F2106" s="100" t="s">
        <v>5237</v>
      </c>
      <c r="G2106" s="103">
        <v>4</v>
      </c>
      <c r="H2106" s="13">
        <v>160</v>
      </c>
      <c r="I2106" s="106">
        <f t="shared" si="32"/>
        <v>640</v>
      </c>
    </row>
    <row r="2107" spans="1:9">
      <c r="A2107" s="105">
        <v>7325706886578</v>
      </c>
      <c r="B2107" s="100" t="s">
        <v>3291</v>
      </c>
      <c r="C2107" s="102" t="s">
        <v>8215</v>
      </c>
      <c r="D2107" s="102" t="s">
        <v>4771</v>
      </c>
      <c r="E2107" s="100" t="s">
        <v>5269</v>
      </c>
      <c r="F2107" s="100" t="s">
        <v>5270</v>
      </c>
      <c r="G2107" s="103">
        <v>2</v>
      </c>
      <c r="H2107" s="13">
        <v>160</v>
      </c>
      <c r="I2107" s="106">
        <f t="shared" si="32"/>
        <v>320</v>
      </c>
    </row>
    <row r="2108" spans="1:9">
      <c r="A2108" s="105">
        <v>7325706886585</v>
      </c>
      <c r="B2108" s="100" t="s">
        <v>8216</v>
      </c>
      <c r="C2108" s="102" t="s">
        <v>8217</v>
      </c>
      <c r="D2108" s="102" t="s">
        <v>4771</v>
      </c>
      <c r="E2108" s="100" t="s">
        <v>5269</v>
      </c>
      <c r="F2108" s="100" t="s">
        <v>5270</v>
      </c>
      <c r="G2108" s="103">
        <v>4</v>
      </c>
      <c r="H2108" s="13">
        <v>160</v>
      </c>
      <c r="I2108" s="106">
        <f t="shared" si="32"/>
        <v>640</v>
      </c>
    </row>
    <row r="2109" spans="1:9">
      <c r="A2109" s="105">
        <v>7325706886592</v>
      </c>
      <c r="B2109" s="100" t="s">
        <v>3888</v>
      </c>
      <c r="C2109" s="102" t="s">
        <v>8218</v>
      </c>
      <c r="D2109" s="102" t="s">
        <v>4771</v>
      </c>
      <c r="E2109" s="100" t="s">
        <v>5269</v>
      </c>
      <c r="F2109" s="100" t="s">
        <v>5270</v>
      </c>
      <c r="G2109" s="103">
        <v>6</v>
      </c>
      <c r="H2109" s="13">
        <v>160</v>
      </c>
      <c r="I2109" s="106">
        <f t="shared" si="32"/>
        <v>960</v>
      </c>
    </row>
    <row r="2110" spans="1:9">
      <c r="A2110" s="105">
        <v>7325706886615</v>
      </c>
      <c r="B2110" s="100" t="s">
        <v>8219</v>
      </c>
      <c r="C2110" s="102" t="s">
        <v>8220</v>
      </c>
      <c r="D2110" s="102" t="s">
        <v>4771</v>
      </c>
      <c r="E2110" s="100" t="s">
        <v>5269</v>
      </c>
      <c r="F2110" s="100" t="s">
        <v>5270</v>
      </c>
      <c r="G2110" s="103">
        <v>2</v>
      </c>
      <c r="H2110" s="13">
        <v>160</v>
      </c>
      <c r="I2110" s="106">
        <f t="shared" si="32"/>
        <v>320</v>
      </c>
    </row>
    <row r="2111" spans="1:9">
      <c r="A2111" s="105">
        <v>7325705735266</v>
      </c>
      <c r="B2111" s="100" t="s">
        <v>2524</v>
      </c>
      <c r="C2111" s="102" t="s">
        <v>6071</v>
      </c>
      <c r="D2111" s="102" t="s">
        <v>4011</v>
      </c>
      <c r="E2111" s="100" t="s">
        <v>5237</v>
      </c>
      <c r="F2111" s="100" t="s">
        <v>5277</v>
      </c>
      <c r="G2111" s="103">
        <v>1</v>
      </c>
      <c r="H2111" s="13">
        <v>40</v>
      </c>
      <c r="I2111" s="106">
        <f t="shared" si="32"/>
        <v>40</v>
      </c>
    </row>
    <row r="2112" spans="1:9">
      <c r="A2112" s="105">
        <v>7325706587949</v>
      </c>
      <c r="B2112" s="100" t="s">
        <v>6778</v>
      </c>
      <c r="C2112" s="102" t="s">
        <v>6779</v>
      </c>
      <c r="D2112" s="102" t="s">
        <v>4011</v>
      </c>
      <c r="E2112" s="100" t="s">
        <v>5211</v>
      </c>
      <c r="F2112" s="100" t="s">
        <v>5302</v>
      </c>
      <c r="G2112" s="103">
        <v>4</v>
      </c>
      <c r="H2112" s="13">
        <v>149.99</v>
      </c>
      <c r="I2112" s="106">
        <f t="shared" si="32"/>
        <v>599.96</v>
      </c>
    </row>
    <row r="2113" spans="1:9">
      <c r="A2113" s="105">
        <v>7325706587956</v>
      </c>
      <c r="B2113" s="100" t="s">
        <v>6825</v>
      </c>
      <c r="C2113" s="102" t="s">
        <v>6826</v>
      </c>
      <c r="D2113" s="102" t="s">
        <v>4011</v>
      </c>
      <c r="E2113" s="100" t="s">
        <v>5211</v>
      </c>
      <c r="F2113" s="100" t="s">
        <v>5302</v>
      </c>
      <c r="G2113" s="103">
        <v>3</v>
      </c>
      <c r="H2113" s="13">
        <v>149.99</v>
      </c>
      <c r="I2113" s="106">
        <f t="shared" si="32"/>
        <v>449.97</v>
      </c>
    </row>
    <row r="2114" spans="1:9">
      <c r="A2114" s="105">
        <v>7325706712792</v>
      </c>
      <c r="B2114" s="100" t="s">
        <v>8221</v>
      </c>
      <c r="C2114" s="102" t="s">
        <v>8222</v>
      </c>
      <c r="D2114" s="102" t="s">
        <v>4011</v>
      </c>
      <c r="E2114" s="100" t="s">
        <v>5211</v>
      </c>
      <c r="F2114" s="100" t="s">
        <v>5306</v>
      </c>
      <c r="G2114" s="103">
        <v>1</v>
      </c>
      <c r="H2114" s="13">
        <v>119.99</v>
      </c>
      <c r="I2114" s="106">
        <f t="shared" si="32"/>
        <v>119.99</v>
      </c>
    </row>
    <row r="2115" spans="1:9">
      <c r="A2115" s="105">
        <v>7325706769420</v>
      </c>
      <c r="B2115" s="100" t="s">
        <v>7176</v>
      </c>
      <c r="C2115" s="102" t="s">
        <v>7177</v>
      </c>
      <c r="D2115" s="102" t="s">
        <v>4011</v>
      </c>
      <c r="E2115" s="100" t="s">
        <v>5312</v>
      </c>
      <c r="F2115" s="100" t="s">
        <v>5316</v>
      </c>
      <c r="G2115" s="103">
        <v>1</v>
      </c>
      <c r="H2115" s="13">
        <v>400</v>
      </c>
      <c r="I2115" s="106">
        <f t="shared" si="32"/>
        <v>400</v>
      </c>
    </row>
    <row r="2116" spans="1:9">
      <c r="A2116" s="105">
        <v>7325706769437</v>
      </c>
      <c r="B2116" s="100" t="s">
        <v>8223</v>
      </c>
      <c r="C2116" s="102" t="s">
        <v>8224</v>
      </c>
      <c r="D2116" s="102" t="s">
        <v>4011</v>
      </c>
      <c r="E2116" s="100" t="s">
        <v>5312</v>
      </c>
      <c r="F2116" s="100" t="s">
        <v>5316</v>
      </c>
      <c r="G2116" s="103">
        <v>1</v>
      </c>
      <c r="H2116" s="13">
        <v>400</v>
      </c>
      <c r="I2116" s="106">
        <f t="shared" si="32"/>
        <v>400</v>
      </c>
    </row>
    <row r="2117" spans="1:9">
      <c r="A2117" s="105">
        <v>7325706769451</v>
      </c>
      <c r="B2117" s="100" t="s">
        <v>8225</v>
      </c>
      <c r="C2117" s="102" t="s">
        <v>8226</v>
      </c>
      <c r="D2117" s="102" t="s">
        <v>4011</v>
      </c>
      <c r="E2117" s="100" t="s">
        <v>5312</v>
      </c>
      <c r="F2117" s="100" t="s">
        <v>5316</v>
      </c>
      <c r="G2117" s="103">
        <v>1</v>
      </c>
      <c r="H2117" s="13">
        <v>400</v>
      </c>
      <c r="I2117" s="106">
        <f t="shared" ref="I2117:I2180" si="33">H2117*G2117</f>
        <v>400</v>
      </c>
    </row>
    <row r="2118" spans="1:9">
      <c r="A2118" s="105">
        <v>7325706769512</v>
      </c>
      <c r="B2118" s="100" t="s">
        <v>7180</v>
      </c>
      <c r="C2118" s="102" t="s">
        <v>7181</v>
      </c>
      <c r="D2118" s="102" t="s">
        <v>4011</v>
      </c>
      <c r="E2118" s="100" t="s">
        <v>5312</v>
      </c>
      <c r="F2118" s="100" t="s">
        <v>5316</v>
      </c>
      <c r="G2118" s="103">
        <v>1</v>
      </c>
      <c r="H2118" s="13">
        <v>400</v>
      </c>
      <c r="I2118" s="106">
        <f t="shared" si="33"/>
        <v>400</v>
      </c>
    </row>
    <row r="2119" spans="1:9">
      <c r="A2119" s="105">
        <v>7325706836047</v>
      </c>
      <c r="B2119" s="100" t="s">
        <v>8227</v>
      </c>
      <c r="C2119" s="102" t="s">
        <v>8228</v>
      </c>
      <c r="D2119" s="102" t="s">
        <v>4011</v>
      </c>
      <c r="E2119" s="100" t="s">
        <v>5312</v>
      </c>
      <c r="F2119" s="100" t="s">
        <v>5313</v>
      </c>
      <c r="G2119" s="103">
        <v>1</v>
      </c>
      <c r="H2119" s="13">
        <v>200</v>
      </c>
      <c r="I2119" s="106">
        <f t="shared" si="33"/>
        <v>200</v>
      </c>
    </row>
    <row r="2120" spans="1:9">
      <c r="A2120" s="105">
        <v>7325706836535</v>
      </c>
      <c r="B2120" s="100" t="s">
        <v>2384</v>
      </c>
      <c r="C2120" s="102" t="s">
        <v>6789</v>
      </c>
      <c r="D2120" s="102" t="s">
        <v>4011</v>
      </c>
      <c r="E2120" s="100" t="s">
        <v>5211</v>
      </c>
      <c r="F2120" s="100" t="s">
        <v>5306</v>
      </c>
      <c r="G2120" s="103">
        <v>1</v>
      </c>
      <c r="H2120" s="13">
        <v>120</v>
      </c>
      <c r="I2120" s="106">
        <f t="shared" si="33"/>
        <v>120</v>
      </c>
    </row>
    <row r="2121" spans="1:9">
      <c r="A2121" s="105">
        <v>7325706838379</v>
      </c>
      <c r="B2121" s="100" t="s">
        <v>2399</v>
      </c>
      <c r="C2121" s="102" t="s">
        <v>6629</v>
      </c>
      <c r="D2121" s="102" t="s">
        <v>4011</v>
      </c>
      <c r="E2121" s="100" t="s">
        <v>5211</v>
      </c>
      <c r="F2121" s="100" t="s">
        <v>5305</v>
      </c>
      <c r="G2121" s="103">
        <v>1</v>
      </c>
      <c r="H2121" s="13">
        <v>180</v>
      </c>
      <c r="I2121" s="106">
        <f t="shared" si="33"/>
        <v>180</v>
      </c>
    </row>
    <row r="2122" spans="1:9">
      <c r="A2122" s="105">
        <v>7325706839758</v>
      </c>
      <c r="B2122" s="100" t="s">
        <v>542</v>
      </c>
      <c r="C2122" s="102" t="s">
        <v>6625</v>
      </c>
      <c r="D2122" s="102" t="s">
        <v>4011</v>
      </c>
      <c r="E2122" s="100" t="s">
        <v>6622</v>
      </c>
      <c r="F2122" s="100" t="s">
        <v>5305</v>
      </c>
      <c r="G2122" s="103">
        <v>1</v>
      </c>
      <c r="H2122" s="13">
        <v>300</v>
      </c>
      <c r="I2122" s="106">
        <f t="shared" si="33"/>
        <v>300</v>
      </c>
    </row>
    <row r="2123" spans="1:9">
      <c r="A2123" s="105">
        <v>7325706840679</v>
      </c>
      <c r="B2123" s="100" t="s">
        <v>2409</v>
      </c>
      <c r="C2123" s="102" t="s">
        <v>8229</v>
      </c>
      <c r="D2123" s="102" t="s">
        <v>4011</v>
      </c>
      <c r="E2123" s="100" t="s">
        <v>5211</v>
      </c>
      <c r="F2123" s="100" t="s">
        <v>5306</v>
      </c>
      <c r="G2123" s="103">
        <v>1</v>
      </c>
      <c r="H2123" s="13">
        <v>100</v>
      </c>
      <c r="I2123" s="106">
        <f t="shared" si="33"/>
        <v>100</v>
      </c>
    </row>
    <row r="2124" spans="1:9">
      <c r="A2124" s="105">
        <v>7325706846190</v>
      </c>
      <c r="B2124" s="100" t="s">
        <v>6833</v>
      </c>
      <c r="C2124" s="102" t="s">
        <v>6834</v>
      </c>
      <c r="D2124" s="102" t="s">
        <v>4011</v>
      </c>
      <c r="E2124" s="100" t="s">
        <v>5211</v>
      </c>
      <c r="F2124" s="100" t="s">
        <v>5302</v>
      </c>
      <c r="G2124" s="103">
        <v>1</v>
      </c>
      <c r="H2124" s="13">
        <v>110</v>
      </c>
      <c r="I2124" s="106">
        <f t="shared" si="33"/>
        <v>110</v>
      </c>
    </row>
    <row r="2125" spans="1:9">
      <c r="A2125" s="105">
        <v>7325706846855</v>
      </c>
      <c r="B2125" s="100" t="s">
        <v>8230</v>
      </c>
      <c r="C2125" s="102" t="s">
        <v>8231</v>
      </c>
      <c r="D2125" s="102" t="s">
        <v>4011</v>
      </c>
      <c r="E2125" s="100" t="s">
        <v>5211</v>
      </c>
      <c r="F2125" s="100" t="s">
        <v>5302</v>
      </c>
      <c r="G2125" s="103">
        <v>1</v>
      </c>
      <c r="H2125" s="13">
        <v>120</v>
      </c>
      <c r="I2125" s="106">
        <f t="shared" si="33"/>
        <v>120</v>
      </c>
    </row>
    <row r="2126" spans="1:9">
      <c r="A2126" s="105">
        <v>7325706846893</v>
      </c>
      <c r="B2126" s="100" t="s">
        <v>6815</v>
      </c>
      <c r="C2126" s="102" t="s">
        <v>6816</v>
      </c>
      <c r="D2126" s="102" t="s">
        <v>4011</v>
      </c>
      <c r="E2126" s="100" t="s">
        <v>5211</v>
      </c>
      <c r="F2126" s="100" t="s">
        <v>5302</v>
      </c>
      <c r="G2126" s="103">
        <v>1</v>
      </c>
      <c r="H2126" s="13">
        <v>120</v>
      </c>
      <c r="I2126" s="106">
        <f t="shared" si="33"/>
        <v>120</v>
      </c>
    </row>
    <row r="2127" spans="1:9">
      <c r="A2127" s="105">
        <v>7325706886707</v>
      </c>
      <c r="B2127" s="100" t="s">
        <v>8232</v>
      </c>
      <c r="C2127" s="102" t="s">
        <v>8233</v>
      </c>
      <c r="D2127" s="102" t="s">
        <v>4771</v>
      </c>
      <c r="E2127" s="100" t="s">
        <v>5269</v>
      </c>
      <c r="F2127" s="100" t="s">
        <v>5326</v>
      </c>
      <c r="G2127" s="103">
        <v>1</v>
      </c>
      <c r="H2127" s="13">
        <v>140</v>
      </c>
      <c r="I2127" s="106">
        <f t="shared" si="33"/>
        <v>140</v>
      </c>
    </row>
    <row r="2128" spans="1:9">
      <c r="A2128" s="105">
        <v>7325706886714</v>
      </c>
      <c r="B2128" s="100" t="s">
        <v>8234</v>
      </c>
      <c r="C2128" s="102" t="s">
        <v>8235</v>
      </c>
      <c r="D2128" s="102" t="s">
        <v>4771</v>
      </c>
      <c r="E2128" s="100" t="s">
        <v>5269</v>
      </c>
      <c r="F2128" s="100" t="s">
        <v>5326</v>
      </c>
      <c r="G2128" s="103">
        <v>3</v>
      </c>
      <c r="H2128" s="13">
        <v>140</v>
      </c>
      <c r="I2128" s="106">
        <f t="shared" si="33"/>
        <v>420</v>
      </c>
    </row>
    <row r="2129" spans="1:9">
      <c r="A2129" s="105">
        <v>7325706886738</v>
      </c>
      <c r="B2129" s="100" t="s">
        <v>8236</v>
      </c>
      <c r="C2129" s="102" t="s">
        <v>8237</v>
      </c>
      <c r="D2129" s="102" t="s">
        <v>4771</v>
      </c>
      <c r="E2129" s="100" t="s">
        <v>5269</v>
      </c>
      <c r="F2129" s="100" t="s">
        <v>5326</v>
      </c>
      <c r="G2129" s="103">
        <v>1</v>
      </c>
      <c r="H2129" s="13">
        <v>140</v>
      </c>
      <c r="I2129" s="106">
        <f t="shared" si="33"/>
        <v>140</v>
      </c>
    </row>
    <row r="2130" spans="1:9">
      <c r="A2130" s="105">
        <v>7325706894344</v>
      </c>
      <c r="B2130" s="100" t="s">
        <v>8238</v>
      </c>
      <c r="C2130" s="102" t="s">
        <v>8239</v>
      </c>
      <c r="D2130" s="102" t="s">
        <v>4771</v>
      </c>
      <c r="E2130" s="100" t="s">
        <v>5237</v>
      </c>
      <c r="F2130" s="100" t="s">
        <v>5292</v>
      </c>
      <c r="G2130" s="103">
        <v>1</v>
      </c>
      <c r="H2130" s="13">
        <v>130</v>
      </c>
      <c r="I2130" s="106">
        <f t="shared" si="33"/>
        <v>130</v>
      </c>
    </row>
    <row r="2131" spans="1:9">
      <c r="A2131" s="105">
        <v>7325706894351</v>
      </c>
      <c r="B2131" s="100" t="s">
        <v>8240</v>
      </c>
      <c r="C2131" s="102" t="s">
        <v>8241</v>
      </c>
      <c r="D2131" s="102" t="s">
        <v>4771</v>
      </c>
      <c r="E2131" s="100" t="s">
        <v>5237</v>
      </c>
      <c r="F2131" s="100" t="s">
        <v>5292</v>
      </c>
      <c r="G2131" s="103">
        <v>2</v>
      </c>
      <c r="H2131" s="13">
        <v>130</v>
      </c>
      <c r="I2131" s="106">
        <f t="shared" si="33"/>
        <v>260</v>
      </c>
    </row>
    <row r="2132" spans="1:9">
      <c r="A2132" s="105">
        <v>7325706894368</v>
      </c>
      <c r="B2132" s="100" t="s">
        <v>8242</v>
      </c>
      <c r="C2132" s="102" t="s">
        <v>8243</v>
      </c>
      <c r="D2132" s="102" t="s">
        <v>4771</v>
      </c>
      <c r="E2132" s="100" t="s">
        <v>5237</v>
      </c>
      <c r="F2132" s="100" t="s">
        <v>5292</v>
      </c>
      <c r="G2132" s="103">
        <v>2</v>
      </c>
      <c r="H2132" s="13">
        <v>130</v>
      </c>
      <c r="I2132" s="106">
        <f t="shared" si="33"/>
        <v>260</v>
      </c>
    </row>
    <row r="2133" spans="1:9">
      <c r="A2133" s="105">
        <v>7325706997038</v>
      </c>
      <c r="B2133" s="100" t="s">
        <v>8244</v>
      </c>
      <c r="C2133" s="102" t="s">
        <v>8245</v>
      </c>
      <c r="D2133" s="102" t="s">
        <v>4011</v>
      </c>
      <c r="E2133" s="100" t="s">
        <v>5211</v>
      </c>
      <c r="F2133" s="100" t="s">
        <v>5300</v>
      </c>
      <c r="G2133" s="103">
        <v>1</v>
      </c>
      <c r="H2133" s="13">
        <v>150</v>
      </c>
      <c r="I2133" s="106">
        <f t="shared" si="33"/>
        <v>150</v>
      </c>
    </row>
    <row r="2134" spans="1:9">
      <c r="A2134" s="105">
        <v>7332972982538</v>
      </c>
      <c r="B2134" s="100" t="s">
        <v>8246</v>
      </c>
      <c r="C2134" s="102" t="s">
        <v>8247</v>
      </c>
      <c r="D2134" s="102" t="s">
        <v>4011</v>
      </c>
      <c r="E2134" s="100" t="s">
        <v>5237</v>
      </c>
      <c r="F2134" s="100" t="s">
        <v>5265</v>
      </c>
      <c r="G2134" s="103">
        <v>1</v>
      </c>
      <c r="H2134" s="13">
        <v>69.989999999999995</v>
      </c>
      <c r="I2134" s="106">
        <f t="shared" si="33"/>
        <v>69.989999999999995</v>
      </c>
    </row>
    <row r="2135" spans="1:9">
      <c r="A2135" s="105">
        <v>7325706778958</v>
      </c>
      <c r="B2135" s="100" t="s">
        <v>8248</v>
      </c>
      <c r="C2135" s="102" t="s">
        <v>8249</v>
      </c>
      <c r="D2135" s="102" t="s">
        <v>4011</v>
      </c>
      <c r="E2135" s="100" t="s">
        <v>5279</v>
      </c>
      <c r="F2135" s="100" t="s">
        <v>5280</v>
      </c>
      <c r="G2135" s="103">
        <v>3</v>
      </c>
      <c r="H2135" s="13">
        <v>160</v>
      </c>
      <c r="I2135" s="106">
        <f t="shared" si="33"/>
        <v>480</v>
      </c>
    </row>
    <row r="2136" spans="1:9">
      <c r="A2136" s="105">
        <v>7325706779009</v>
      </c>
      <c r="B2136" s="100" t="s">
        <v>1373</v>
      </c>
      <c r="C2136" s="102" t="s">
        <v>8074</v>
      </c>
      <c r="D2136" s="102" t="s">
        <v>4011</v>
      </c>
      <c r="E2136" s="100" t="s">
        <v>5279</v>
      </c>
      <c r="F2136" s="100" t="s">
        <v>5280</v>
      </c>
      <c r="G2136" s="103">
        <v>2</v>
      </c>
      <c r="H2136" s="13">
        <v>160</v>
      </c>
      <c r="I2136" s="106">
        <f t="shared" si="33"/>
        <v>320</v>
      </c>
    </row>
    <row r="2137" spans="1:9">
      <c r="A2137" s="105">
        <v>7325706779016</v>
      </c>
      <c r="B2137" s="100" t="s">
        <v>1374</v>
      </c>
      <c r="C2137" s="102" t="s">
        <v>7872</v>
      </c>
      <c r="D2137" s="102" t="s">
        <v>4011</v>
      </c>
      <c r="E2137" s="100" t="s">
        <v>5279</v>
      </c>
      <c r="F2137" s="100" t="s">
        <v>5280</v>
      </c>
      <c r="G2137" s="103">
        <v>3</v>
      </c>
      <c r="H2137" s="13">
        <v>160</v>
      </c>
      <c r="I2137" s="106">
        <f t="shared" si="33"/>
        <v>480</v>
      </c>
    </row>
    <row r="2138" spans="1:9">
      <c r="A2138" s="105">
        <v>7325706779085</v>
      </c>
      <c r="B2138" s="100" t="s">
        <v>1842</v>
      </c>
      <c r="C2138" s="102" t="s">
        <v>6044</v>
      </c>
      <c r="D2138" s="102" t="s">
        <v>4011</v>
      </c>
      <c r="E2138" s="100" t="s">
        <v>5279</v>
      </c>
      <c r="F2138" s="100" t="s">
        <v>5280</v>
      </c>
      <c r="G2138" s="103">
        <v>2</v>
      </c>
      <c r="H2138" s="13">
        <v>160</v>
      </c>
      <c r="I2138" s="106">
        <f t="shared" si="33"/>
        <v>320</v>
      </c>
    </row>
    <row r="2139" spans="1:9">
      <c r="A2139" s="105">
        <v>7325706779092</v>
      </c>
      <c r="B2139" s="100" t="s">
        <v>1377</v>
      </c>
      <c r="C2139" s="102" t="s">
        <v>6045</v>
      </c>
      <c r="D2139" s="102" t="s">
        <v>4011</v>
      </c>
      <c r="E2139" s="100" t="s">
        <v>5279</v>
      </c>
      <c r="F2139" s="100" t="s">
        <v>5280</v>
      </c>
      <c r="G2139" s="103">
        <v>1</v>
      </c>
      <c r="H2139" s="13">
        <v>160</v>
      </c>
      <c r="I2139" s="106">
        <f t="shared" si="33"/>
        <v>160</v>
      </c>
    </row>
    <row r="2140" spans="1:9">
      <c r="A2140" s="105">
        <v>7325706779160</v>
      </c>
      <c r="B2140" s="100" t="s">
        <v>1382</v>
      </c>
      <c r="C2140" s="102" t="s">
        <v>6046</v>
      </c>
      <c r="D2140" s="102" t="s">
        <v>4011</v>
      </c>
      <c r="E2140" s="100" t="s">
        <v>5279</v>
      </c>
      <c r="F2140" s="100" t="s">
        <v>5280</v>
      </c>
      <c r="G2140" s="103">
        <v>1</v>
      </c>
      <c r="H2140" s="13">
        <v>160</v>
      </c>
      <c r="I2140" s="106">
        <f t="shared" si="33"/>
        <v>160</v>
      </c>
    </row>
    <row r="2141" spans="1:9">
      <c r="A2141" s="105">
        <v>7325706779177</v>
      </c>
      <c r="B2141" s="100" t="s">
        <v>1383</v>
      </c>
      <c r="C2141" s="102" t="s">
        <v>7873</v>
      </c>
      <c r="D2141" s="102" t="s">
        <v>4011</v>
      </c>
      <c r="E2141" s="100" t="s">
        <v>5279</v>
      </c>
      <c r="F2141" s="100" t="s">
        <v>5280</v>
      </c>
      <c r="G2141" s="103">
        <v>2</v>
      </c>
      <c r="H2141" s="13">
        <v>160</v>
      </c>
      <c r="I2141" s="106">
        <f t="shared" si="33"/>
        <v>320</v>
      </c>
    </row>
    <row r="2142" spans="1:9">
      <c r="A2142" s="105">
        <v>7325706779207</v>
      </c>
      <c r="B2142" s="100" t="s">
        <v>1843</v>
      </c>
      <c r="C2142" s="102" t="s">
        <v>7874</v>
      </c>
      <c r="D2142" s="102" t="s">
        <v>4011</v>
      </c>
      <c r="E2142" s="100" t="s">
        <v>5279</v>
      </c>
      <c r="F2142" s="100" t="s">
        <v>5280</v>
      </c>
      <c r="G2142" s="103">
        <v>1</v>
      </c>
      <c r="H2142" s="13">
        <v>160</v>
      </c>
      <c r="I2142" s="106">
        <f t="shared" si="33"/>
        <v>160</v>
      </c>
    </row>
    <row r="2143" spans="1:9">
      <c r="A2143" s="105">
        <v>7325706782665</v>
      </c>
      <c r="B2143" s="100" t="s">
        <v>1393</v>
      </c>
      <c r="C2143" s="102" t="s">
        <v>7897</v>
      </c>
      <c r="D2143" s="102" t="s">
        <v>4011</v>
      </c>
      <c r="E2143" s="100" t="s">
        <v>5279</v>
      </c>
      <c r="F2143" s="100" t="s">
        <v>5280</v>
      </c>
      <c r="G2143" s="103">
        <v>1</v>
      </c>
      <c r="H2143" s="13">
        <v>160</v>
      </c>
      <c r="I2143" s="106">
        <f t="shared" si="33"/>
        <v>160</v>
      </c>
    </row>
    <row r="2144" spans="1:9">
      <c r="A2144" s="105">
        <v>7325706782672</v>
      </c>
      <c r="B2144" s="100" t="s">
        <v>1392</v>
      </c>
      <c r="C2144" s="102" t="s">
        <v>7898</v>
      </c>
      <c r="D2144" s="102" t="s">
        <v>4011</v>
      </c>
      <c r="E2144" s="100" t="s">
        <v>5279</v>
      </c>
      <c r="F2144" s="100" t="s">
        <v>5280</v>
      </c>
      <c r="G2144" s="103">
        <v>1</v>
      </c>
      <c r="H2144" s="13">
        <v>160</v>
      </c>
      <c r="I2144" s="106">
        <f t="shared" si="33"/>
        <v>160</v>
      </c>
    </row>
    <row r="2145" spans="1:9">
      <c r="A2145" s="105">
        <v>7325706782740</v>
      </c>
      <c r="B2145" s="100" t="s">
        <v>1390</v>
      </c>
      <c r="C2145" s="102" t="s">
        <v>6050</v>
      </c>
      <c r="D2145" s="102" t="s">
        <v>4011</v>
      </c>
      <c r="E2145" s="100" t="s">
        <v>5279</v>
      </c>
      <c r="F2145" s="100" t="s">
        <v>5280</v>
      </c>
      <c r="G2145" s="103">
        <v>1</v>
      </c>
      <c r="H2145" s="13">
        <v>160</v>
      </c>
      <c r="I2145" s="106">
        <f t="shared" si="33"/>
        <v>160</v>
      </c>
    </row>
    <row r="2146" spans="1:9">
      <c r="A2146" s="105">
        <v>7325706783044</v>
      </c>
      <c r="B2146" s="100" t="s">
        <v>2101</v>
      </c>
      <c r="C2146" s="102" t="s">
        <v>7901</v>
      </c>
      <c r="D2146" s="102" t="s">
        <v>4011</v>
      </c>
      <c r="E2146" s="100" t="s">
        <v>5279</v>
      </c>
      <c r="F2146" s="100" t="s">
        <v>5280</v>
      </c>
      <c r="G2146" s="103">
        <v>1</v>
      </c>
      <c r="H2146" s="13">
        <v>160</v>
      </c>
      <c r="I2146" s="106">
        <f t="shared" si="33"/>
        <v>160</v>
      </c>
    </row>
    <row r="2147" spans="1:9">
      <c r="A2147" s="105">
        <v>7325706783051</v>
      </c>
      <c r="B2147" s="100" t="s">
        <v>7902</v>
      </c>
      <c r="C2147" s="102" t="s">
        <v>7903</v>
      </c>
      <c r="D2147" s="102" t="s">
        <v>4011</v>
      </c>
      <c r="E2147" s="100" t="s">
        <v>5279</v>
      </c>
      <c r="F2147" s="100" t="s">
        <v>5280</v>
      </c>
      <c r="G2147" s="103">
        <v>1</v>
      </c>
      <c r="H2147" s="13">
        <v>160</v>
      </c>
      <c r="I2147" s="106">
        <f t="shared" si="33"/>
        <v>160</v>
      </c>
    </row>
    <row r="2148" spans="1:9">
      <c r="A2148" s="105">
        <v>7325706783204</v>
      </c>
      <c r="B2148" s="100" t="s">
        <v>1397</v>
      </c>
      <c r="C2148" s="102" t="s">
        <v>7910</v>
      </c>
      <c r="D2148" s="102" t="s">
        <v>4011</v>
      </c>
      <c r="E2148" s="100" t="s">
        <v>5279</v>
      </c>
      <c r="F2148" s="100" t="s">
        <v>5280</v>
      </c>
      <c r="G2148" s="103">
        <v>1</v>
      </c>
      <c r="H2148" s="13">
        <v>160</v>
      </c>
      <c r="I2148" s="106">
        <f t="shared" si="33"/>
        <v>160</v>
      </c>
    </row>
    <row r="2149" spans="1:9">
      <c r="A2149" s="105">
        <v>7325706783662</v>
      </c>
      <c r="B2149" s="100" t="s">
        <v>1076</v>
      </c>
      <c r="C2149" s="102" t="s">
        <v>6053</v>
      </c>
      <c r="D2149" s="102" t="s">
        <v>4011</v>
      </c>
      <c r="E2149" s="100" t="s">
        <v>5279</v>
      </c>
      <c r="F2149" s="100" t="s">
        <v>5280</v>
      </c>
      <c r="G2149" s="103">
        <v>1</v>
      </c>
      <c r="H2149" s="13">
        <v>160</v>
      </c>
      <c r="I2149" s="106">
        <f t="shared" si="33"/>
        <v>160</v>
      </c>
    </row>
    <row r="2150" spans="1:9">
      <c r="A2150" s="105">
        <v>7325706822613</v>
      </c>
      <c r="B2150" s="100" t="s">
        <v>8250</v>
      </c>
      <c r="C2150" s="102" t="s">
        <v>8251</v>
      </c>
      <c r="D2150" s="102" t="s">
        <v>4011</v>
      </c>
      <c r="E2150" s="100" t="s">
        <v>5312</v>
      </c>
      <c r="F2150" s="100" t="s">
        <v>5313</v>
      </c>
      <c r="G2150" s="103">
        <v>3</v>
      </c>
      <c r="H2150" s="13">
        <v>280</v>
      </c>
      <c r="I2150" s="106">
        <f t="shared" si="33"/>
        <v>840</v>
      </c>
    </row>
    <row r="2151" spans="1:9">
      <c r="A2151" s="105">
        <v>7325706822637</v>
      </c>
      <c r="B2151" s="100" t="s">
        <v>8252</v>
      </c>
      <c r="C2151" s="102" t="s">
        <v>8253</v>
      </c>
      <c r="D2151" s="102" t="s">
        <v>4011</v>
      </c>
      <c r="E2151" s="100" t="s">
        <v>5312</v>
      </c>
      <c r="F2151" s="100" t="s">
        <v>5313</v>
      </c>
      <c r="G2151" s="103">
        <v>2</v>
      </c>
      <c r="H2151" s="13">
        <v>280</v>
      </c>
      <c r="I2151" s="106">
        <f t="shared" si="33"/>
        <v>560</v>
      </c>
    </row>
    <row r="2152" spans="1:9">
      <c r="A2152" s="105">
        <v>7325706822644</v>
      </c>
      <c r="B2152" s="100" t="s">
        <v>8254</v>
      </c>
      <c r="C2152" s="102" t="s">
        <v>8255</v>
      </c>
      <c r="D2152" s="102" t="s">
        <v>4011</v>
      </c>
      <c r="E2152" s="100" t="s">
        <v>5312</v>
      </c>
      <c r="F2152" s="100" t="s">
        <v>5313</v>
      </c>
      <c r="G2152" s="103">
        <v>2</v>
      </c>
      <c r="H2152" s="13">
        <v>280</v>
      </c>
      <c r="I2152" s="106">
        <f t="shared" si="33"/>
        <v>560</v>
      </c>
    </row>
    <row r="2153" spans="1:9">
      <c r="A2153" s="105">
        <v>7325706822651</v>
      </c>
      <c r="B2153" s="100" t="s">
        <v>8256</v>
      </c>
      <c r="C2153" s="102" t="s">
        <v>8257</v>
      </c>
      <c r="D2153" s="102" t="s">
        <v>4011</v>
      </c>
      <c r="E2153" s="100" t="s">
        <v>5312</v>
      </c>
      <c r="F2153" s="100" t="s">
        <v>5313</v>
      </c>
      <c r="G2153" s="103">
        <v>4</v>
      </c>
      <c r="H2153" s="13">
        <v>280</v>
      </c>
      <c r="I2153" s="106">
        <f t="shared" si="33"/>
        <v>1120</v>
      </c>
    </row>
    <row r="2154" spans="1:9">
      <c r="A2154" s="105">
        <v>7325706822668</v>
      </c>
      <c r="B2154" s="100" t="s">
        <v>8258</v>
      </c>
      <c r="C2154" s="102" t="s">
        <v>8259</v>
      </c>
      <c r="D2154" s="102" t="s">
        <v>4011</v>
      </c>
      <c r="E2154" s="100" t="s">
        <v>5312</v>
      </c>
      <c r="F2154" s="100" t="s">
        <v>5313</v>
      </c>
      <c r="G2154" s="103">
        <v>1</v>
      </c>
      <c r="H2154" s="13">
        <v>280</v>
      </c>
      <c r="I2154" s="106">
        <f t="shared" si="33"/>
        <v>280</v>
      </c>
    </row>
    <row r="2155" spans="1:9">
      <c r="A2155" s="105">
        <v>7325706756154</v>
      </c>
      <c r="B2155" s="100" t="s">
        <v>8116</v>
      </c>
      <c r="C2155" s="102" t="s">
        <v>8117</v>
      </c>
      <c r="D2155" s="102" t="s">
        <v>4011</v>
      </c>
      <c r="E2155" s="100" t="s">
        <v>5259</v>
      </c>
      <c r="F2155" s="100" t="s">
        <v>5237</v>
      </c>
      <c r="G2155" s="103">
        <v>3</v>
      </c>
      <c r="H2155" s="13">
        <v>160</v>
      </c>
      <c r="I2155" s="106">
        <f t="shared" si="33"/>
        <v>480</v>
      </c>
    </row>
    <row r="2156" spans="1:9">
      <c r="A2156" s="105">
        <v>7325706756161</v>
      </c>
      <c r="B2156" s="100" t="s">
        <v>1910</v>
      </c>
      <c r="C2156" s="102" t="s">
        <v>8118</v>
      </c>
      <c r="D2156" s="102" t="s">
        <v>4011</v>
      </c>
      <c r="E2156" s="100" t="s">
        <v>5259</v>
      </c>
      <c r="F2156" s="100" t="s">
        <v>5237</v>
      </c>
      <c r="G2156" s="103">
        <v>1</v>
      </c>
      <c r="H2156" s="13">
        <v>160</v>
      </c>
      <c r="I2156" s="106">
        <f t="shared" si="33"/>
        <v>160</v>
      </c>
    </row>
    <row r="2157" spans="1:9">
      <c r="A2157" s="105">
        <v>7325706756178</v>
      </c>
      <c r="B2157" s="100" t="s">
        <v>8260</v>
      </c>
      <c r="C2157" s="102" t="s">
        <v>8261</v>
      </c>
      <c r="D2157" s="102" t="s">
        <v>4011</v>
      </c>
      <c r="E2157" s="100" t="s">
        <v>5259</v>
      </c>
      <c r="F2157" s="100" t="s">
        <v>5237</v>
      </c>
      <c r="G2157" s="103">
        <v>2</v>
      </c>
      <c r="H2157" s="13">
        <v>160</v>
      </c>
      <c r="I2157" s="106">
        <f t="shared" si="33"/>
        <v>320</v>
      </c>
    </row>
    <row r="2158" spans="1:9">
      <c r="A2158" s="105">
        <v>7325706756185</v>
      </c>
      <c r="B2158" s="100" t="s">
        <v>1559</v>
      </c>
      <c r="C2158" s="102" t="s">
        <v>8119</v>
      </c>
      <c r="D2158" s="102" t="s">
        <v>4011</v>
      </c>
      <c r="E2158" s="100" t="s">
        <v>5259</v>
      </c>
      <c r="F2158" s="100" t="s">
        <v>5237</v>
      </c>
      <c r="G2158" s="103">
        <v>1</v>
      </c>
      <c r="H2158" s="13">
        <v>160</v>
      </c>
      <c r="I2158" s="106">
        <f t="shared" si="33"/>
        <v>160</v>
      </c>
    </row>
    <row r="2159" spans="1:9">
      <c r="A2159" s="105">
        <v>7325706771775</v>
      </c>
      <c r="B2159" s="100" t="s">
        <v>1894</v>
      </c>
      <c r="C2159" s="102" t="s">
        <v>8214</v>
      </c>
      <c r="D2159" s="102" t="s">
        <v>4011</v>
      </c>
      <c r="E2159" s="100" t="s">
        <v>5259</v>
      </c>
      <c r="F2159" s="100" t="s">
        <v>5287</v>
      </c>
      <c r="G2159" s="103">
        <v>1</v>
      </c>
      <c r="H2159" s="13">
        <v>190</v>
      </c>
      <c r="I2159" s="106">
        <f t="shared" si="33"/>
        <v>190</v>
      </c>
    </row>
    <row r="2160" spans="1:9">
      <c r="A2160" s="105">
        <v>7325706822644</v>
      </c>
      <c r="B2160" s="100" t="s">
        <v>8254</v>
      </c>
      <c r="C2160" s="102" t="s">
        <v>8255</v>
      </c>
      <c r="D2160" s="102" t="s">
        <v>4011</v>
      </c>
      <c r="E2160" s="100" t="s">
        <v>5312</v>
      </c>
      <c r="F2160" s="100" t="s">
        <v>5313</v>
      </c>
      <c r="G2160" s="103">
        <v>7</v>
      </c>
      <c r="H2160" s="13">
        <v>280</v>
      </c>
      <c r="I2160" s="106">
        <f t="shared" si="33"/>
        <v>1960</v>
      </c>
    </row>
    <row r="2161" spans="1:9">
      <c r="A2161" s="105">
        <v>7325706822651</v>
      </c>
      <c r="B2161" s="100" t="s">
        <v>8256</v>
      </c>
      <c r="C2161" s="102" t="s">
        <v>8257</v>
      </c>
      <c r="D2161" s="102" t="s">
        <v>4011</v>
      </c>
      <c r="E2161" s="100" t="s">
        <v>5312</v>
      </c>
      <c r="F2161" s="100" t="s">
        <v>5313</v>
      </c>
      <c r="G2161" s="103">
        <v>1</v>
      </c>
      <c r="H2161" s="13">
        <v>280</v>
      </c>
      <c r="I2161" s="106">
        <f t="shared" si="33"/>
        <v>280</v>
      </c>
    </row>
    <row r="2162" spans="1:9">
      <c r="A2162" s="105">
        <v>7325706822668</v>
      </c>
      <c r="B2162" s="100" t="s">
        <v>8258</v>
      </c>
      <c r="C2162" s="102" t="s">
        <v>8259</v>
      </c>
      <c r="D2162" s="102" t="s">
        <v>4011</v>
      </c>
      <c r="E2162" s="100" t="s">
        <v>5312</v>
      </c>
      <c r="F2162" s="100" t="s">
        <v>5313</v>
      </c>
      <c r="G2162" s="103">
        <v>3</v>
      </c>
      <c r="H2162" s="13">
        <v>280</v>
      </c>
      <c r="I2162" s="106">
        <f t="shared" si="33"/>
        <v>840</v>
      </c>
    </row>
    <row r="2163" spans="1:9">
      <c r="A2163" s="105">
        <v>7325706908942</v>
      </c>
      <c r="B2163" s="100" t="s">
        <v>8262</v>
      </c>
      <c r="C2163" s="102" t="s">
        <v>8263</v>
      </c>
      <c r="D2163" s="102" t="s">
        <v>4011</v>
      </c>
      <c r="E2163" s="100" t="s">
        <v>5259</v>
      </c>
      <c r="F2163" s="100" t="s">
        <v>5237</v>
      </c>
      <c r="G2163" s="103">
        <v>2</v>
      </c>
      <c r="H2163" s="13">
        <v>120</v>
      </c>
      <c r="I2163" s="106">
        <f t="shared" si="33"/>
        <v>240</v>
      </c>
    </row>
    <row r="2164" spans="1:9">
      <c r="A2164" s="105">
        <v>7325706908959</v>
      </c>
      <c r="B2164" s="100" t="s">
        <v>8264</v>
      </c>
      <c r="C2164" s="102" t="s">
        <v>8265</v>
      </c>
      <c r="D2164" s="102" t="s">
        <v>4011</v>
      </c>
      <c r="E2164" s="100" t="s">
        <v>5259</v>
      </c>
      <c r="F2164" s="100" t="s">
        <v>5237</v>
      </c>
      <c r="G2164" s="103">
        <v>1</v>
      </c>
      <c r="H2164" s="13">
        <v>120</v>
      </c>
      <c r="I2164" s="106">
        <f t="shared" si="33"/>
        <v>120</v>
      </c>
    </row>
    <row r="2165" spans="1:9">
      <c r="A2165" s="105">
        <v>7325706908973</v>
      </c>
      <c r="B2165" s="100" t="s">
        <v>8266</v>
      </c>
      <c r="C2165" s="102" t="s">
        <v>8267</v>
      </c>
      <c r="D2165" s="102" t="s">
        <v>4011</v>
      </c>
      <c r="E2165" s="100" t="s">
        <v>5259</v>
      </c>
      <c r="F2165" s="100" t="s">
        <v>5237</v>
      </c>
      <c r="G2165" s="103">
        <v>2</v>
      </c>
      <c r="H2165" s="13">
        <v>120</v>
      </c>
      <c r="I2165" s="106">
        <f t="shared" si="33"/>
        <v>240</v>
      </c>
    </row>
    <row r="2166" spans="1:9">
      <c r="A2166" s="105">
        <v>7325706909161</v>
      </c>
      <c r="B2166" s="100" t="s">
        <v>8268</v>
      </c>
      <c r="C2166" s="102" t="s">
        <v>8269</v>
      </c>
      <c r="D2166" s="102" t="s">
        <v>4011</v>
      </c>
      <c r="E2166" s="100" t="s">
        <v>5259</v>
      </c>
      <c r="F2166" s="100" t="s">
        <v>5237</v>
      </c>
      <c r="G2166" s="103">
        <v>1</v>
      </c>
      <c r="H2166" s="13">
        <v>120</v>
      </c>
      <c r="I2166" s="106">
        <f t="shared" si="33"/>
        <v>120</v>
      </c>
    </row>
    <row r="2167" spans="1:9">
      <c r="A2167" s="105">
        <v>7325706909178</v>
      </c>
      <c r="B2167" s="100" t="s">
        <v>8270</v>
      </c>
      <c r="C2167" s="102" t="s">
        <v>8271</v>
      </c>
      <c r="D2167" s="102" t="s">
        <v>4011</v>
      </c>
      <c r="E2167" s="100" t="s">
        <v>5259</v>
      </c>
      <c r="F2167" s="100" t="s">
        <v>5237</v>
      </c>
      <c r="G2167" s="103">
        <v>1</v>
      </c>
      <c r="H2167" s="13">
        <v>120</v>
      </c>
      <c r="I2167" s="106">
        <f t="shared" si="33"/>
        <v>120</v>
      </c>
    </row>
    <row r="2168" spans="1:9">
      <c r="A2168" s="105">
        <v>7325706909185</v>
      </c>
      <c r="B2168" s="100" t="s">
        <v>8272</v>
      </c>
      <c r="C2168" s="102" t="s">
        <v>8273</v>
      </c>
      <c r="D2168" s="102" t="s">
        <v>4011</v>
      </c>
      <c r="E2168" s="100" t="s">
        <v>5259</v>
      </c>
      <c r="F2168" s="100" t="s">
        <v>5237</v>
      </c>
      <c r="G2168" s="103">
        <v>1</v>
      </c>
      <c r="H2168" s="13">
        <v>120</v>
      </c>
      <c r="I2168" s="106">
        <f t="shared" si="33"/>
        <v>120</v>
      </c>
    </row>
    <row r="2169" spans="1:9">
      <c r="A2169" s="105">
        <v>7325706909192</v>
      </c>
      <c r="B2169" s="100" t="s">
        <v>7868</v>
      </c>
      <c r="C2169" s="102" t="s">
        <v>7869</v>
      </c>
      <c r="D2169" s="102" t="s">
        <v>4011</v>
      </c>
      <c r="E2169" s="100" t="s">
        <v>5259</v>
      </c>
      <c r="F2169" s="100" t="s">
        <v>5237</v>
      </c>
      <c r="G2169" s="103">
        <v>2</v>
      </c>
      <c r="H2169" s="13">
        <v>120</v>
      </c>
      <c r="I2169" s="106">
        <f t="shared" si="33"/>
        <v>240</v>
      </c>
    </row>
    <row r="2170" spans="1:9">
      <c r="A2170" s="105">
        <v>7325706932978</v>
      </c>
      <c r="B2170" s="100" t="s">
        <v>8274</v>
      </c>
      <c r="C2170" s="102" t="s">
        <v>8275</v>
      </c>
      <c r="D2170" s="102" t="s">
        <v>4011</v>
      </c>
      <c r="E2170" s="100" t="s">
        <v>5259</v>
      </c>
      <c r="F2170" s="100" t="s">
        <v>5259</v>
      </c>
      <c r="G2170" s="103">
        <v>1</v>
      </c>
      <c r="H2170" s="13">
        <v>100</v>
      </c>
      <c r="I2170" s="106">
        <f t="shared" si="33"/>
        <v>100</v>
      </c>
    </row>
    <row r="2171" spans="1:9">
      <c r="A2171" s="105">
        <v>7325706933029</v>
      </c>
      <c r="B2171" s="100" t="s">
        <v>6287</v>
      </c>
      <c r="C2171" s="102" t="s">
        <v>6288</v>
      </c>
      <c r="D2171" s="102" t="s">
        <v>4011</v>
      </c>
      <c r="E2171" s="100" t="s">
        <v>5259</v>
      </c>
      <c r="F2171" s="100" t="s">
        <v>5259</v>
      </c>
      <c r="G2171" s="103">
        <v>2</v>
      </c>
      <c r="H2171" s="13">
        <v>100</v>
      </c>
      <c r="I2171" s="106">
        <f t="shared" si="33"/>
        <v>200</v>
      </c>
    </row>
    <row r="2172" spans="1:9">
      <c r="A2172" s="105">
        <v>7325706770211</v>
      </c>
      <c r="B2172" s="100" t="s">
        <v>2124</v>
      </c>
      <c r="C2172" s="102" t="s">
        <v>6842</v>
      </c>
      <c r="D2172" s="102" t="s">
        <v>4011</v>
      </c>
      <c r="E2172" s="100" t="s">
        <v>5237</v>
      </c>
      <c r="F2172" s="100" t="s">
        <v>5239</v>
      </c>
      <c r="G2172" s="103">
        <v>13</v>
      </c>
      <c r="H2172" s="13">
        <v>140</v>
      </c>
      <c r="I2172" s="106">
        <f t="shared" si="33"/>
        <v>1820</v>
      </c>
    </row>
    <row r="2173" spans="1:9">
      <c r="A2173" s="105">
        <v>7325706790660</v>
      </c>
      <c r="B2173" s="100" t="s">
        <v>607</v>
      </c>
      <c r="C2173" s="102" t="s">
        <v>8276</v>
      </c>
      <c r="D2173" s="102" t="s">
        <v>4011</v>
      </c>
      <c r="E2173" s="100" t="s">
        <v>5312</v>
      </c>
      <c r="F2173" s="100" t="s">
        <v>5317</v>
      </c>
      <c r="G2173" s="103">
        <v>4</v>
      </c>
      <c r="H2173" s="13">
        <v>300</v>
      </c>
      <c r="I2173" s="106">
        <f t="shared" si="33"/>
        <v>1200</v>
      </c>
    </row>
    <row r="2174" spans="1:9">
      <c r="A2174" s="105">
        <v>7325706790943</v>
      </c>
      <c r="B2174" s="100" t="s">
        <v>2249</v>
      </c>
      <c r="C2174" s="102" t="s">
        <v>8277</v>
      </c>
      <c r="D2174" s="102" t="s">
        <v>4011</v>
      </c>
      <c r="E2174" s="100" t="s">
        <v>5312</v>
      </c>
      <c r="F2174" s="100" t="s">
        <v>5313</v>
      </c>
      <c r="G2174" s="103">
        <v>1</v>
      </c>
      <c r="H2174" s="13">
        <v>700</v>
      </c>
      <c r="I2174" s="106">
        <f t="shared" si="33"/>
        <v>700</v>
      </c>
    </row>
    <row r="2175" spans="1:9">
      <c r="A2175" s="105">
        <v>7325706791889</v>
      </c>
      <c r="B2175" s="100" t="s">
        <v>2272</v>
      </c>
      <c r="C2175" s="102" t="s">
        <v>7037</v>
      </c>
      <c r="D2175" s="102" t="s">
        <v>4011</v>
      </c>
      <c r="E2175" s="100" t="s">
        <v>5312</v>
      </c>
      <c r="F2175" s="100" t="s">
        <v>5319</v>
      </c>
      <c r="G2175" s="103">
        <v>1</v>
      </c>
      <c r="H2175" s="13">
        <v>400</v>
      </c>
      <c r="I2175" s="106">
        <f t="shared" si="33"/>
        <v>400</v>
      </c>
    </row>
    <row r="2176" spans="1:9">
      <c r="A2176" s="105">
        <v>7325706861728</v>
      </c>
      <c r="B2176" s="100" t="s">
        <v>2796</v>
      </c>
      <c r="C2176" s="102" t="s">
        <v>8278</v>
      </c>
      <c r="D2176" s="102" t="s">
        <v>4011</v>
      </c>
      <c r="E2176" s="100" t="s">
        <v>5312</v>
      </c>
      <c r="F2176" s="100" t="s">
        <v>5313</v>
      </c>
      <c r="G2176" s="103">
        <v>3</v>
      </c>
      <c r="H2176" s="13">
        <v>350</v>
      </c>
      <c r="I2176" s="106">
        <f t="shared" si="33"/>
        <v>1050</v>
      </c>
    </row>
    <row r="2177" spans="1:9">
      <c r="A2177" s="105">
        <v>7325706861735</v>
      </c>
      <c r="B2177" s="100" t="s">
        <v>8279</v>
      </c>
      <c r="C2177" s="102" t="s">
        <v>8280</v>
      </c>
      <c r="D2177" s="102" t="s">
        <v>4011</v>
      </c>
      <c r="E2177" s="100" t="s">
        <v>5312</v>
      </c>
      <c r="F2177" s="100" t="s">
        <v>5313</v>
      </c>
      <c r="G2177" s="103">
        <v>1</v>
      </c>
      <c r="H2177" s="13">
        <v>350</v>
      </c>
      <c r="I2177" s="106">
        <f t="shared" si="33"/>
        <v>350</v>
      </c>
    </row>
    <row r="2178" spans="1:9">
      <c r="A2178" s="105">
        <v>7325706770211</v>
      </c>
      <c r="B2178" s="100" t="s">
        <v>2124</v>
      </c>
      <c r="C2178" s="102" t="s">
        <v>6842</v>
      </c>
      <c r="D2178" s="102" t="s">
        <v>4011</v>
      </c>
      <c r="E2178" s="100" t="s">
        <v>5237</v>
      </c>
      <c r="F2178" s="100" t="s">
        <v>5239</v>
      </c>
      <c r="G2178" s="103">
        <v>7</v>
      </c>
      <c r="H2178" s="13">
        <v>140</v>
      </c>
      <c r="I2178" s="106">
        <f t="shared" si="33"/>
        <v>980</v>
      </c>
    </row>
    <row r="2179" spans="1:9">
      <c r="A2179" s="105">
        <v>7325706770297</v>
      </c>
      <c r="B2179" s="100" t="s">
        <v>8281</v>
      </c>
      <c r="C2179" s="102" t="s">
        <v>8282</v>
      </c>
      <c r="D2179" s="102" t="s">
        <v>4011</v>
      </c>
      <c r="E2179" s="100" t="s">
        <v>5237</v>
      </c>
      <c r="F2179" s="100" t="s">
        <v>5239</v>
      </c>
      <c r="G2179" s="103">
        <v>3</v>
      </c>
      <c r="H2179" s="13">
        <v>140</v>
      </c>
      <c r="I2179" s="106">
        <f t="shared" si="33"/>
        <v>420</v>
      </c>
    </row>
    <row r="2180" spans="1:9">
      <c r="A2180" s="105">
        <v>7325706770303</v>
      </c>
      <c r="B2180" s="100" t="s">
        <v>8283</v>
      </c>
      <c r="C2180" s="102" t="s">
        <v>8284</v>
      </c>
      <c r="D2180" s="102" t="s">
        <v>4011</v>
      </c>
      <c r="E2180" s="100" t="s">
        <v>5237</v>
      </c>
      <c r="F2180" s="100" t="s">
        <v>5239</v>
      </c>
      <c r="G2180" s="103">
        <v>3</v>
      </c>
      <c r="H2180" s="13">
        <v>140</v>
      </c>
      <c r="I2180" s="106">
        <f t="shared" si="33"/>
        <v>420</v>
      </c>
    </row>
    <row r="2181" spans="1:9">
      <c r="A2181" s="105">
        <v>7325706790097</v>
      </c>
      <c r="B2181" s="100" t="s">
        <v>8285</v>
      </c>
      <c r="C2181" s="102" t="s">
        <v>8286</v>
      </c>
      <c r="D2181" s="102" t="s">
        <v>4011</v>
      </c>
      <c r="E2181" s="100" t="s">
        <v>5312</v>
      </c>
      <c r="F2181" s="100" t="s">
        <v>5313</v>
      </c>
      <c r="G2181" s="103">
        <v>1</v>
      </c>
      <c r="H2181" s="13">
        <v>450</v>
      </c>
      <c r="I2181" s="106">
        <f t="shared" ref="I2181:I2244" si="34">H2181*G2181</f>
        <v>450</v>
      </c>
    </row>
    <row r="2182" spans="1:9">
      <c r="A2182" s="105">
        <v>7325706790127</v>
      </c>
      <c r="B2182" s="100" t="s">
        <v>2255</v>
      </c>
      <c r="C2182" s="102" t="s">
        <v>7384</v>
      </c>
      <c r="D2182" s="102" t="s">
        <v>4011</v>
      </c>
      <c r="E2182" s="100" t="s">
        <v>5312</v>
      </c>
      <c r="F2182" s="100" t="s">
        <v>5313</v>
      </c>
      <c r="G2182" s="103">
        <v>7</v>
      </c>
      <c r="H2182" s="13">
        <v>450</v>
      </c>
      <c r="I2182" s="106">
        <f t="shared" si="34"/>
        <v>3150</v>
      </c>
    </row>
    <row r="2183" spans="1:9">
      <c r="A2183" s="105">
        <v>7325706790134</v>
      </c>
      <c r="B2183" s="100" t="s">
        <v>2792</v>
      </c>
      <c r="C2183" s="102" t="s">
        <v>7385</v>
      </c>
      <c r="D2183" s="102" t="s">
        <v>4011</v>
      </c>
      <c r="E2183" s="100" t="s">
        <v>5312</v>
      </c>
      <c r="F2183" s="100" t="s">
        <v>5313</v>
      </c>
      <c r="G2183" s="103">
        <v>1</v>
      </c>
      <c r="H2183" s="13">
        <v>450</v>
      </c>
      <c r="I2183" s="106">
        <f t="shared" si="34"/>
        <v>450</v>
      </c>
    </row>
    <row r="2184" spans="1:9">
      <c r="A2184" s="105">
        <v>7325706790141</v>
      </c>
      <c r="B2184" s="100" t="s">
        <v>8287</v>
      </c>
      <c r="C2184" s="102" t="s">
        <v>8288</v>
      </c>
      <c r="D2184" s="102" t="s">
        <v>4011</v>
      </c>
      <c r="E2184" s="100" t="s">
        <v>5312</v>
      </c>
      <c r="F2184" s="100" t="s">
        <v>5313</v>
      </c>
      <c r="G2184" s="103">
        <v>1</v>
      </c>
      <c r="H2184" s="13">
        <v>450</v>
      </c>
      <c r="I2184" s="106">
        <f t="shared" si="34"/>
        <v>450</v>
      </c>
    </row>
    <row r="2185" spans="1:9">
      <c r="A2185" s="105">
        <v>7325706712778</v>
      </c>
      <c r="B2185" s="100" t="s">
        <v>1577</v>
      </c>
      <c r="C2185" s="102" t="s">
        <v>6782</v>
      </c>
      <c r="D2185" s="102" t="s">
        <v>4011</v>
      </c>
      <c r="E2185" s="100" t="s">
        <v>5211</v>
      </c>
      <c r="F2185" s="100" t="s">
        <v>5306</v>
      </c>
      <c r="G2185" s="103">
        <v>1</v>
      </c>
      <c r="H2185" s="13">
        <v>119.99</v>
      </c>
      <c r="I2185" s="106">
        <f t="shared" si="34"/>
        <v>119.99</v>
      </c>
    </row>
    <row r="2186" spans="1:9">
      <c r="A2186" s="105">
        <v>7325706712785</v>
      </c>
      <c r="B2186" s="100" t="s">
        <v>1575</v>
      </c>
      <c r="C2186" s="102" t="s">
        <v>8289</v>
      </c>
      <c r="D2186" s="102" t="s">
        <v>4011</v>
      </c>
      <c r="E2186" s="100" t="s">
        <v>5211</v>
      </c>
      <c r="F2186" s="100" t="s">
        <v>5306</v>
      </c>
      <c r="G2186" s="103">
        <v>2</v>
      </c>
      <c r="H2186" s="13">
        <v>119.99</v>
      </c>
      <c r="I2186" s="106">
        <f t="shared" si="34"/>
        <v>239.98</v>
      </c>
    </row>
    <row r="2187" spans="1:9">
      <c r="A2187" s="105">
        <v>7325706712792</v>
      </c>
      <c r="B2187" s="100" t="s">
        <v>8221</v>
      </c>
      <c r="C2187" s="102" t="s">
        <v>8222</v>
      </c>
      <c r="D2187" s="102" t="s">
        <v>4011</v>
      </c>
      <c r="E2187" s="100" t="s">
        <v>5211</v>
      </c>
      <c r="F2187" s="100" t="s">
        <v>5306</v>
      </c>
      <c r="G2187" s="103">
        <v>6</v>
      </c>
      <c r="H2187" s="13">
        <v>119.99</v>
      </c>
      <c r="I2187" s="106">
        <f t="shared" si="34"/>
        <v>719.93999999999994</v>
      </c>
    </row>
    <row r="2188" spans="1:9">
      <c r="A2188" s="105">
        <v>7325706790103</v>
      </c>
      <c r="B2188" s="100" t="s">
        <v>2256</v>
      </c>
      <c r="C2188" s="102" t="s">
        <v>8290</v>
      </c>
      <c r="D2188" s="102" t="s">
        <v>4011</v>
      </c>
      <c r="E2188" s="100" t="s">
        <v>5312</v>
      </c>
      <c r="F2188" s="100" t="s">
        <v>5313</v>
      </c>
      <c r="G2188" s="103">
        <v>6</v>
      </c>
      <c r="H2188" s="13">
        <v>450</v>
      </c>
      <c r="I2188" s="106">
        <f t="shared" si="34"/>
        <v>2700</v>
      </c>
    </row>
    <row r="2189" spans="1:9">
      <c r="A2189" s="105">
        <v>7325706790110</v>
      </c>
      <c r="B2189" s="100" t="s">
        <v>2254</v>
      </c>
      <c r="C2189" s="102" t="s">
        <v>7383</v>
      </c>
      <c r="D2189" s="102" t="s">
        <v>4011</v>
      </c>
      <c r="E2189" s="100" t="s">
        <v>5312</v>
      </c>
      <c r="F2189" s="100" t="s">
        <v>5313</v>
      </c>
      <c r="G2189" s="103">
        <v>1</v>
      </c>
      <c r="H2189" s="13">
        <v>450</v>
      </c>
      <c r="I2189" s="106">
        <f t="shared" si="34"/>
        <v>450</v>
      </c>
    </row>
    <row r="2190" spans="1:9">
      <c r="A2190" s="105">
        <v>7325706790127</v>
      </c>
      <c r="B2190" s="100" t="s">
        <v>2255</v>
      </c>
      <c r="C2190" s="102" t="s">
        <v>7384</v>
      </c>
      <c r="D2190" s="102" t="s">
        <v>4011</v>
      </c>
      <c r="E2190" s="100" t="s">
        <v>5312</v>
      </c>
      <c r="F2190" s="100" t="s">
        <v>5313</v>
      </c>
      <c r="G2190" s="103">
        <v>1</v>
      </c>
      <c r="H2190" s="13">
        <v>450</v>
      </c>
      <c r="I2190" s="106">
        <f t="shared" si="34"/>
        <v>450</v>
      </c>
    </row>
    <row r="2191" spans="1:9">
      <c r="A2191" s="105">
        <v>7325706838355</v>
      </c>
      <c r="B2191" s="100" t="s">
        <v>2398</v>
      </c>
      <c r="C2191" s="102" t="s">
        <v>6628</v>
      </c>
      <c r="D2191" s="102" t="s">
        <v>4011</v>
      </c>
      <c r="E2191" s="100" t="s">
        <v>5211</v>
      </c>
      <c r="F2191" s="100" t="s">
        <v>5305</v>
      </c>
      <c r="G2191" s="103">
        <v>1</v>
      </c>
      <c r="H2191" s="13">
        <v>180</v>
      </c>
      <c r="I2191" s="106">
        <f t="shared" si="34"/>
        <v>180</v>
      </c>
    </row>
    <row r="2192" spans="1:9">
      <c r="A2192" s="105">
        <v>7325706840655</v>
      </c>
      <c r="B2192" s="100" t="s">
        <v>2412</v>
      </c>
      <c r="C2192" s="102" t="s">
        <v>6796</v>
      </c>
      <c r="D2192" s="102" t="s">
        <v>4011</v>
      </c>
      <c r="E2192" s="100" t="s">
        <v>5211</v>
      </c>
      <c r="F2192" s="100" t="s">
        <v>5306</v>
      </c>
      <c r="G2192" s="103">
        <v>1</v>
      </c>
      <c r="H2192" s="13">
        <v>100</v>
      </c>
      <c r="I2192" s="106">
        <f t="shared" si="34"/>
        <v>100</v>
      </c>
    </row>
    <row r="2193" spans="1:9">
      <c r="A2193" s="105">
        <v>7325706840679</v>
      </c>
      <c r="B2193" s="100" t="s">
        <v>2409</v>
      </c>
      <c r="C2193" s="102" t="s">
        <v>8229</v>
      </c>
      <c r="D2193" s="102" t="s">
        <v>4011</v>
      </c>
      <c r="E2193" s="100" t="s">
        <v>5211</v>
      </c>
      <c r="F2193" s="100" t="s">
        <v>5306</v>
      </c>
      <c r="G2193" s="103">
        <v>1</v>
      </c>
      <c r="H2193" s="13">
        <v>100</v>
      </c>
      <c r="I2193" s="106">
        <f t="shared" si="34"/>
        <v>100</v>
      </c>
    </row>
    <row r="2194" spans="1:9">
      <c r="A2194" s="105">
        <v>7325706845278</v>
      </c>
      <c r="B2194" s="100" t="s">
        <v>8291</v>
      </c>
      <c r="C2194" s="102" t="s">
        <v>8292</v>
      </c>
      <c r="D2194" s="102" t="s">
        <v>4011</v>
      </c>
      <c r="E2194" s="100" t="s">
        <v>5211</v>
      </c>
      <c r="F2194" s="100" t="s">
        <v>5307</v>
      </c>
      <c r="G2194" s="103">
        <v>3</v>
      </c>
      <c r="H2194" s="13">
        <v>110</v>
      </c>
      <c r="I2194" s="106">
        <f t="shared" si="34"/>
        <v>330</v>
      </c>
    </row>
    <row r="2195" spans="1:9">
      <c r="A2195" s="105">
        <v>7325706846114</v>
      </c>
      <c r="B2195" s="100" t="s">
        <v>6807</v>
      </c>
      <c r="C2195" s="102" t="s">
        <v>6808</v>
      </c>
      <c r="D2195" s="102" t="s">
        <v>4011</v>
      </c>
      <c r="E2195" s="100" t="s">
        <v>5211</v>
      </c>
      <c r="F2195" s="100" t="s">
        <v>5302</v>
      </c>
      <c r="G2195" s="103">
        <v>3</v>
      </c>
      <c r="H2195" s="13">
        <v>110</v>
      </c>
      <c r="I2195" s="106">
        <f t="shared" si="34"/>
        <v>330</v>
      </c>
    </row>
    <row r="2196" spans="1:9">
      <c r="A2196" s="105">
        <v>7325706846183</v>
      </c>
      <c r="B2196" s="100" t="s">
        <v>8293</v>
      </c>
      <c r="C2196" s="102" t="s">
        <v>8294</v>
      </c>
      <c r="D2196" s="102" t="s">
        <v>4011</v>
      </c>
      <c r="E2196" s="100" t="s">
        <v>5211</v>
      </c>
      <c r="F2196" s="100" t="s">
        <v>5302</v>
      </c>
      <c r="G2196" s="103">
        <v>4</v>
      </c>
      <c r="H2196" s="13">
        <v>110</v>
      </c>
      <c r="I2196" s="106">
        <f t="shared" si="34"/>
        <v>440</v>
      </c>
    </row>
    <row r="2197" spans="1:9">
      <c r="A2197" s="105">
        <v>7325706846862</v>
      </c>
      <c r="B2197" s="100" t="s">
        <v>6811</v>
      </c>
      <c r="C2197" s="102" t="s">
        <v>6812</v>
      </c>
      <c r="D2197" s="102" t="s">
        <v>4011</v>
      </c>
      <c r="E2197" s="100" t="s">
        <v>5211</v>
      </c>
      <c r="F2197" s="100" t="s">
        <v>5302</v>
      </c>
      <c r="G2197" s="103">
        <v>1</v>
      </c>
      <c r="H2197" s="13">
        <v>120</v>
      </c>
      <c r="I2197" s="106">
        <f t="shared" si="34"/>
        <v>120</v>
      </c>
    </row>
    <row r="2198" spans="1:9">
      <c r="A2198" s="105">
        <v>7325706846886</v>
      </c>
      <c r="B2198" s="100" t="s">
        <v>6813</v>
      </c>
      <c r="C2198" s="102" t="s">
        <v>6814</v>
      </c>
      <c r="D2198" s="102" t="s">
        <v>4011</v>
      </c>
      <c r="E2198" s="100" t="s">
        <v>5211</v>
      </c>
      <c r="F2198" s="100" t="s">
        <v>5302</v>
      </c>
      <c r="G2198" s="103">
        <v>4</v>
      </c>
      <c r="H2198" s="13">
        <v>120</v>
      </c>
      <c r="I2198" s="106">
        <f t="shared" si="34"/>
        <v>480</v>
      </c>
    </row>
    <row r="2199" spans="1:9">
      <c r="A2199" s="105">
        <v>7325706896782</v>
      </c>
      <c r="B2199" s="100" t="s">
        <v>1866</v>
      </c>
      <c r="C2199" s="102" t="s">
        <v>6802</v>
      </c>
      <c r="D2199" s="102" t="s">
        <v>4011</v>
      </c>
      <c r="E2199" s="100" t="s">
        <v>5211</v>
      </c>
      <c r="F2199" s="100" t="s">
        <v>5302</v>
      </c>
      <c r="G2199" s="103">
        <v>1</v>
      </c>
      <c r="H2199" s="13">
        <v>120</v>
      </c>
      <c r="I2199" s="106">
        <f t="shared" si="34"/>
        <v>120</v>
      </c>
    </row>
    <row r="2200" spans="1:9">
      <c r="A2200" s="105">
        <v>7325706767846</v>
      </c>
      <c r="B2200" s="100" t="s">
        <v>8295</v>
      </c>
      <c r="C2200" s="102" t="s">
        <v>8296</v>
      </c>
      <c r="D2200" s="102" t="s">
        <v>4011</v>
      </c>
      <c r="E2200" s="100" t="s">
        <v>5269</v>
      </c>
      <c r="F2200" s="100" t="s">
        <v>5331</v>
      </c>
      <c r="G2200" s="103">
        <v>2</v>
      </c>
      <c r="H2200" s="13">
        <v>180</v>
      </c>
      <c r="I2200" s="106">
        <f t="shared" si="34"/>
        <v>360</v>
      </c>
    </row>
    <row r="2201" spans="1:9">
      <c r="A2201" s="105">
        <v>7325706768867</v>
      </c>
      <c r="B2201" s="100" t="s">
        <v>1246</v>
      </c>
      <c r="C2201" s="102" t="s">
        <v>7344</v>
      </c>
      <c r="D2201" s="102" t="s">
        <v>4011</v>
      </c>
      <c r="E2201" s="100" t="s">
        <v>5269</v>
      </c>
      <c r="F2201" s="100" t="s">
        <v>5331</v>
      </c>
      <c r="G2201" s="103">
        <v>4</v>
      </c>
      <c r="H2201" s="13">
        <v>300</v>
      </c>
      <c r="I2201" s="106">
        <f t="shared" si="34"/>
        <v>1200</v>
      </c>
    </row>
    <row r="2202" spans="1:9">
      <c r="A2202" s="105">
        <v>7325706771027</v>
      </c>
      <c r="B2202" s="100" t="s">
        <v>2847</v>
      </c>
      <c r="C2202" s="102" t="s">
        <v>7346</v>
      </c>
      <c r="D2202" s="102" t="s">
        <v>4011</v>
      </c>
      <c r="E2202" s="100" t="s">
        <v>5269</v>
      </c>
      <c r="F2202" s="100" t="s">
        <v>5271</v>
      </c>
      <c r="G2202" s="103">
        <v>2</v>
      </c>
      <c r="H2202" s="13">
        <v>180</v>
      </c>
      <c r="I2202" s="106">
        <f t="shared" si="34"/>
        <v>360</v>
      </c>
    </row>
    <row r="2203" spans="1:9">
      <c r="A2203" s="105">
        <v>7325706790127</v>
      </c>
      <c r="B2203" s="100" t="s">
        <v>2255</v>
      </c>
      <c r="C2203" s="102" t="s">
        <v>7384</v>
      </c>
      <c r="D2203" s="102" t="s">
        <v>4011</v>
      </c>
      <c r="E2203" s="100" t="s">
        <v>5312</v>
      </c>
      <c r="F2203" s="100" t="s">
        <v>5313</v>
      </c>
      <c r="G2203" s="103">
        <v>2</v>
      </c>
      <c r="H2203" s="13">
        <v>450</v>
      </c>
      <c r="I2203" s="106">
        <f t="shared" si="34"/>
        <v>900</v>
      </c>
    </row>
    <row r="2204" spans="1:9">
      <c r="A2204" s="105">
        <v>7325706790196</v>
      </c>
      <c r="B2204" s="100" t="s">
        <v>8297</v>
      </c>
      <c r="C2204" s="102" t="s">
        <v>8298</v>
      </c>
      <c r="D2204" s="102" t="s">
        <v>4011</v>
      </c>
      <c r="E2204" s="100" t="s">
        <v>5312</v>
      </c>
      <c r="F2204" s="100" t="s">
        <v>5313</v>
      </c>
      <c r="G2204" s="103">
        <v>3</v>
      </c>
      <c r="H2204" s="13">
        <v>450</v>
      </c>
      <c r="I2204" s="106">
        <f t="shared" si="34"/>
        <v>1350</v>
      </c>
    </row>
    <row r="2205" spans="1:9">
      <c r="A2205" s="105">
        <v>7325706790219</v>
      </c>
      <c r="B2205" s="100" t="s">
        <v>2791</v>
      </c>
      <c r="C2205" s="102" t="s">
        <v>8299</v>
      </c>
      <c r="D2205" s="102" t="s">
        <v>4011</v>
      </c>
      <c r="E2205" s="100" t="s">
        <v>5312</v>
      </c>
      <c r="F2205" s="100" t="s">
        <v>5313</v>
      </c>
      <c r="G2205" s="103">
        <v>2</v>
      </c>
      <c r="H2205" s="13">
        <v>450</v>
      </c>
      <c r="I2205" s="106">
        <f t="shared" si="34"/>
        <v>900</v>
      </c>
    </row>
    <row r="2206" spans="1:9">
      <c r="A2206" s="105">
        <v>7325706906344</v>
      </c>
      <c r="B2206" s="100" t="s">
        <v>2818</v>
      </c>
      <c r="C2206" s="102" t="s">
        <v>6640</v>
      </c>
      <c r="D2206" s="102" t="s">
        <v>4011</v>
      </c>
      <c r="E2206" s="100" t="s">
        <v>5269</v>
      </c>
      <c r="F2206" s="100" t="s">
        <v>5270</v>
      </c>
      <c r="G2206" s="103">
        <v>1</v>
      </c>
      <c r="H2206" s="13">
        <v>250</v>
      </c>
      <c r="I2206" s="106">
        <f t="shared" si="34"/>
        <v>250</v>
      </c>
    </row>
    <row r="2207" spans="1:9">
      <c r="A2207" s="105">
        <v>7325706906368</v>
      </c>
      <c r="B2207" s="100" t="s">
        <v>2820</v>
      </c>
      <c r="C2207" s="102" t="s">
        <v>6639</v>
      </c>
      <c r="D2207" s="102" t="s">
        <v>4011</v>
      </c>
      <c r="E2207" s="100" t="s">
        <v>5269</v>
      </c>
      <c r="F2207" s="100" t="s">
        <v>5270</v>
      </c>
      <c r="G2207" s="103">
        <v>3</v>
      </c>
      <c r="H2207" s="13">
        <v>250</v>
      </c>
      <c r="I2207" s="106">
        <f t="shared" si="34"/>
        <v>750</v>
      </c>
    </row>
    <row r="2208" spans="1:9">
      <c r="A2208" s="105">
        <v>7325706751142</v>
      </c>
      <c r="B2208" s="100" t="s">
        <v>1732</v>
      </c>
      <c r="C2208" s="102" t="s">
        <v>8300</v>
      </c>
      <c r="D2208" s="102" t="s">
        <v>4011</v>
      </c>
      <c r="E2208" s="100" t="s">
        <v>5269</v>
      </c>
      <c r="F2208" s="100" t="s">
        <v>5328</v>
      </c>
      <c r="G2208" s="103">
        <v>2</v>
      </c>
      <c r="H2208" s="13">
        <v>160</v>
      </c>
      <c r="I2208" s="106">
        <f t="shared" si="34"/>
        <v>320</v>
      </c>
    </row>
    <row r="2209" spans="1:9">
      <c r="A2209" s="105">
        <v>7325706770204</v>
      </c>
      <c r="B2209" s="100" t="s">
        <v>8301</v>
      </c>
      <c r="C2209" s="102" t="s">
        <v>8302</v>
      </c>
      <c r="D2209" s="102" t="s">
        <v>4011</v>
      </c>
      <c r="E2209" s="100" t="s">
        <v>5237</v>
      </c>
      <c r="F2209" s="100" t="s">
        <v>5239</v>
      </c>
      <c r="G2209" s="103">
        <v>2</v>
      </c>
      <c r="H2209" s="13">
        <v>140</v>
      </c>
      <c r="I2209" s="106">
        <f t="shared" si="34"/>
        <v>280</v>
      </c>
    </row>
    <row r="2210" spans="1:9">
      <c r="A2210" s="105">
        <v>7325706770235</v>
      </c>
      <c r="B2210" s="100" t="s">
        <v>6845</v>
      </c>
      <c r="C2210" s="102" t="s">
        <v>6846</v>
      </c>
      <c r="D2210" s="102" t="s">
        <v>4011</v>
      </c>
      <c r="E2210" s="100" t="s">
        <v>5237</v>
      </c>
      <c r="F2210" s="100" t="s">
        <v>5239</v>
      </c>
      <c r="G2210" s="103">
        <v>2</v>
      </c>
      <c r="H2210" s="13">
        <v>140</v>
      </c>
      <c r="I2210" s="106">
        <f t="shared" si="34"/>
        <v>280</v>
      </c>
    </row>
    <row r="2211" spans="1:9">
      <c r="A2211" s="105">
        <v>7325706770242</v>
      </c>
      <c r="B2211" s="100" t="s">
        <v>2332</v>
      </c>
      <c r="C2211" s="102" t="s">
        <v>6241</v>
      </c>
      <c r="D2211" s="102" t="s">
        <v>4011</v>
      </c>
      <c r="E2211" s="100" t="s">
        <v>5237</v>
      </c>
      <c r="F2211" s="100" t="s">
        <v>5239</v>
      </c>
      <c r="G2211" s="103">
        <v>1</v>
      </c>
      <c r="H2211" s="13">
        <v>140</v>
      </c>
      <c r="I2211" s="106">
        <f t="shared" si="34"/>
        <v>140</v>
      </c>
    </row>
    <row r="2212" spans="1:9">
      <c r="A2212" s="105">
        <v>7325706770488</v>
      </c>
      <c r="B2212" s="100" t="s">
        <v>8303</v>
      </c>
      <c r="C2212" s="102" t="s">
        <v>8304</v>
      </c>
      <c r="D2212" s="102" t="s">
        <v>4011</v>
      </c>
      <c r="E2212" s="100" t="s">
        <v>5237</v>
      </c>
      <c r="F2212" s="100" t="s">
        <v>5239</v>
      </c>
      <c r="G2212" s="103">
        <v>3</v>
      </c>
      <c r="H2212" s="13">
        <v>140</v>
      </c>
      <c r="I2212" s="106">
        <f t="shared" si="34"/>
        <v>420</v>
      </c>
    </row>
    <row r="2213" spans="1:9">
      <c r="A2213" s="105">
        <v>7325706785840</v>
      </c>
      <c r="B2213" s="100" t="s">
        <v>8305</v>
      </c>
      <c r="C2213" s="102" t="s">
        <v>8306</v>
      </c>
      <c r="D2213" s="102" t="s">
        <v>4011</v>
      </c>
      <c r="E2213" s="100" t="s">
        <v>5237</v>
      </c>
      <c r="F2213" s="100" t="s">
        <v>5239</v>
      </c>
      <c r="G2213" s="103">
        <v>1</v>
      </c>
      <c r="H2213" s="13">
        <v>180</v>
      </c>
      <c r="I2213" s="106">
        <f t="shared" si="34"/>
        <v>180</v>
      </c>
    </row>
    <row r="2214" spans="1:9">
      <c r="A2214" s="105">
        <v>7325706790196</v>
      </c>
      <c r="B2214" s="100" t="s">
        <v>8297</v>
      </c>
      <c r="C2214" s="102" t="s">
        <v>8298</v>
      </c>
      <c r="D2214" s="102" t="s">
        <v>4011</v>
      </c>
      <c r="E2214" s="100" t="s">
        <v>5312</v>
      </c>
      <c r="F2214" s="100" t="s">
        <v>5313</v>
      </c>
      <c r="G2214" s="103">
        <v>2</v>
      </c>
      <c r="H2214" s="13">
        <v>450</v>
      </c>
      <c r="I2214" s="106">
        <f t="shared" si="34"/>
        <v>900</v>
      </c>
    </row>
    <row r="2215" spans="1:9">
      <c r="A2215" s="105">
        <v>7325706790219</v>
      </c>
      <c r="B2215" s="100" t="s">
        <v>2791</v>
      </c>
      <c r="C2215" s="102" t="s">
        <v>8299</v>
      </c>
      <c r="D2215" s="102" t="s">
        <v>4011</v>
      </c>
      <c r="E2215" s="100" t="s">
        <v>5312</v>
      </c>
      <c r="F2215" s="100" t="s">
        <v>5313</v>
      </c>
      <c r="G2215" s="103">
        <v>4</v>
      </c>
      <c r="H2215" s="13">
        <v>450</v>
      </c>
      <c r="I2215" s="106">
        <f t="shared" si="34"/>
        <v>1800</v>
      </c>
    </row>
    <row r="2216" spans="1:9">
      <c r="A2216" s="105">
        <v>7325706906351</v>
      </c>
      <c r="B2216" s="100" t="s">
        <v>2821</v>
      </c>
      <c r="C2216" s="102" t="s">
        <v>6224</v>
      </c>
      <c r="D2216" s="102" t="s">
        <v>4011</v>
      </c>
      <c r="E2216" s="100" t="s">
        <v>5269</v>
      </c>
      <c r="F2216" s="100" t="s">
        <v>5270</v>
      </c>
      <c r="G2216" s="103">
        <v>1</v>
      </c>
      <c r="H2216" s="13">
        <v>250</v>
      </c>
      <c r="I2216" s="106">
        <f t="shared" si="34"/>
        <v>250</v>
      </c>
    </row>
    <row r="2217" spans="1:9">
      <c r="A2217" s="105">
        <v>7325701019278</v>
      </c>
      <c r="B2217" s="100" t="s">
        <v>8307</v>
      </c>
      <c r="C2217" s="102" t="s">
        <v>8308</v>
      </c>
      <c r="D2217" s="102" t="s">
        <v>4011</v>
      </c>
      <c r="E2217" s="100" t="s">
        <v>5259</v>
      </c>
      <c r="F2217" s="100" t="s">
        <v>5260</v>
      </c>
      <c r="G2217" s="103">
        <v>1</v>
      </c>
      <c r="H2217" s="13">
        <v>99.99</v>
      </c>
      <c r="I2217" s="106">
        <f t="shared" si="34"/>
        <v>99.99</v>
      </c>
    </row>
    <row r="2218" spans="1:9">
      <c r="A2218" s="105">
        <v>7325701747928</v>
      </c>
      <c r="B2218" s="100" t="s">
        <v>8082</v>
      </c>
      <c r="C2218" s="102" t="s">
        <v>8083</v>
      </c>
      <c r="D2218" s="102" t="s">
        <v>4011</v>
      </c>
      <c r="E2218" s="100" t="s">
        <v>5259</v>
      </c>
      <c r="F2218" s="100" t="s">
        <v>5260</v>
      </c>
      <c r="G2218" s="103">
        <v>1</v>
      </c>
      <c r="H2218" s="13">
        <v>99.99</v>
      </c>
      <c r="I2218" s="106">
        <f t="shared" si="34"/>
        <v>99.99</v>
      </c>
    </row>
    <row r="2219" spans="1:9">
      <c r="A2219" s="105">
        <v>7325701751208</v>
      </c>
      <c r="B2219" s="100" t="s">
        <v>8309</v>
      </c>
      <c r="C2219" s="102" t="s">
        <v>8310</v>
      </c>
      <c r="D2219" s="102" t="s">
        <v>4011</v>
      </c>
      <c r="E2219" s="100" t="s">
        <v>5259</v>
      </c>
      <c r="F2219" s="100" t="s">
        <v>5260</v>
      </c>
      <c r="G2219" s="103">
        <v>2</v>
      </c>
      <c r="H2219" s="13">
        <v>99.99</v>
      </c>
      <c r="I2219" s="106">
        <f t="shared" si="34"/>
        <v>199.98</v>
      </c>
    </row>
    <row r="2220" spans="1:9">
      <c r="A2220" s="105">
        <v>7325702020662</v>
      </c>
      <c r="B2220" s="100" t="s">
        <v>3689</v>
      </c>
      <c r="C2220" s="102" t="s">
        <v>8311</v>
      </c>
      <c r="D2220" s="102" t="s">
        <v>4011</v>
      </c>
      <c r="E2220" s="100" t="s">
        <v>5259</v>
      </c>
      <c r="F2220" s="100" t="s">
        <v>5260</v>
      </c>
      <c r="G2220" s="103">
        <v>1</v>
      </c>
      <c r="H2220" s="13">
        <v>99.99</v>
      </c>
      <c r="I2220" s="106">
        <f t="shared" si="34"/>
        <v>99.99</v>
      </c>
    </row>
    <row r="2221" spans="1:9">
      <c r="A2221" s="105">
        <v>7325702020716</v>
      </c>
      <c r="B2221" s="100" t="s">
        <v>3686</v>
      </c>
      <c r="C2221" s="102" t="s">
        <v>6102</v>
      </c>
      <c r="D2221" s="102" t="s">
        <v>4011</v>
      </c>
      <c r="E2221" s="100" t="s">
        <v>5259</v>
      </c>
      <c r="F2221" s="100" t="s">
        <v>5260</v>
      </c>
      <c r="G2221" s="103">
        <v>1</v>
      </c>
      <c r="H2221" s="13">
        <v>99.99</v>
      </c>
      <c r="I2221" s="106">
        <f t="shared" si="34"/>
        <v>99.99</v>
      </c>
    </row>
    <row r="2222" spans="1:9">
      <c r="A2222" s="105">
        <v>7325706262280</v>
      </c>
      <c r="B2222" s="100" t="s">
        <v>7881</v>
      </c>
      <c r="C2222" s="102" t="s">
        <v>7882</v>
      </c>
      <c r="D2222" s="102" t="s">
        <v>4011</v>
      </c>
      <c r="E2222" s="100" t="s">
        <v>5259</v>
      </c>
      <c r="F2222" s="100" t="s">
        <v>5260</v>
      </c>
      <c r="G2222" s="103">
        <v>2</v>
      </c>
      <c r="H2222" s="13">
        <v>149.99</v>
      </c>
      <c r="I2222" s="106">
        <f t="shared" si="34"/>
        <v>299.98</v>
      </c>
    </row>
    <row r="2223" spans="1:9">
      <c r="A2223" s="105">
        <v>7325706262297</v>
      </c>
      <c r="B2223" s="100" t="s">
        <v>2104</v>
      </c>
      <c r="C2223" s="102" t="s">
        <v>7883</v>
      </c>
      <c r="D2223" s="102" t="s">
        <v>4011</v>
      </c>
      <c r="E2223" s="100" t="s">
        <v>5259</v>
      </c>
      <c r="F2223" s="100" t="s">
        <v>5260</v>
      </c>
      <c r="G2223" s="103">
        <v>1</v>
      </c>
      <c r="H2223" s="13">
        <v>149.99</v>
      </c>
      <c r="I2223" s="106">
        <f t="shared" si="34"/>
        <v>149.99</v>
      </c>
    </row>
    <row r="2224" spans="1:9">
      <c r="A2224" s="105">
        <v>7325706517953</v>
      </c>
      <c r="B2224" s="100" t="s">
        <v>87</v>
      </c>
      <c r="C2224" s="102" t="s">
        <v>8312</v>
      </c>
      <c r="D2224" s="102" t="s">
        <v>4011</v>
      </c>
      <c r="E2224" s="100" t="s">
        <v>5259</v>
      </c>
      <c r="F2224" s="100" t="s">
        <v>5287</v>
      </c>
      <c r="G2224" s="103">
        <v>1</v>
      </c>
      <c r="H2224" s="13">
        <v>189.99</v>
      </c>
      <c r="I2224" s="106">
        <f t="shared" si="34"/>
        <v>189.99</v>
      </c>
    </row>
    <row r="2225" spans="1:9">
      <c r="A2225" s="105">
        <v>7325706594145</v>
      </c>
      <c r="B2225" s="100" t="s">
        <v>8313</v>
      </c>
      <c r="C2225" s="102" t="s">
        <v>8314</v>
      </c>
      <c r="D2225" s="102" t="s">
        <v>4011</v>
      </c>
      <c r="E2225" s="100" t="s">
        <v>5259</v>
      </c>
      <c r="F2225" s="100" t="s">
        <v>5260</v>
      </c>
      <c r="G2225" s="103">
        <v>1</v>
      </c>
      <c r="H2225" s="13">
        <v>110</v>
      </c>
      <c r="I2225" s="106">
        <f t="shared" si="34"/>
        <v>110</v>
      </c>
    </row>
    <row r="2226" spans="1:9">
      <c r="A2226" s="105">
        <v>7325706706036</v>
      </c>
      <c r="B2226" s="100" t="s">
        <v>8315</v>
      </c>
      <c r="C2226" s="102" t="s">
        <v>8316</v>
      </c>
      <c r="D2226" s="102" t="s">
        <v>4011</v>
      </c>
      <c r="E2226" s="100" t="s">
        <v>5259</v>
      </c>
      <c r="F2226" s="100" t="s">
        <v>5260</v>
      </c>
      <c r="G2226" s="103">
        <v>1</v>
      </c>
      <c r="H2226" s="13">
        <v>159.99</v>
      </c>
      <c r="I2226" s="106">
        <f t="shared" si="34"/>
        <v>159.99</v>
      </c>
    </row>
    <row r="2227" spans="1:9">
      <c r="A2227" s="105">
        <v>7325706741570</v>
      </c>
      <c r="B2227" s="100" t="s">
        <v>8317</v>
      </c>
      <c r="C2227" s="102" t="s">
        <v>8318</v>
      </c>
      <c r="D2227" s="102" t="s">
        <v>4771</v>
      </c>
      <c r="E2227" s="100" t="s">
        <v>6622</v>
      </c>
      <c r="F2227" s="100" t="s">
        <v>5301</v>
      </c>
      <c r="G2227" s="103">
        <v>1</v>
      </c>
      <c r="H2227" s="13">
        <v>180</v>
      </c>
      <c r="I2227" s="106">
        <f t="shared" si="34"/>
        <v>180</v>
      </c>
    </row>
    <row r="2228" spans="1:9">
      <c r="A2228" s="105">
        <v>7325706741624</v>
      </c>
      <c r="B2228" s="100" t="s">
        <v>2542</v>
      </c>
      <c r="C2228" s="102" t="s">
        <v>6979</v>
      </c>
      <c r="D2228" s="102" t="s">
        <v>4771</v>
      </c>
      <c r="E2228" s="100" t="s">
        <v>6622</v>
      </c>
      <c r="F2228" s="100" t="s">
        <v>5301</v>
      </c>
      <c r="G2228" s="103">
        <v>1</v>
      </c>
      <c r="H2228" s="13">
        <v>180</v>
      </c>
      <c r="I2228" s="106">
        <f t="shared" si="34"/>
        <v>180</v>
      </c>
    </row>
    <row r="2229" spans="1:9">
      <c r="A2229" s="105">
        <v>7325706741631</v>
      </c>
      <c r="B2229" s="100" t="s">
        <v>2541</v>
      </c>
      <c r="C2229" s="102" t="s">
        <v>6980</v>
      </c>
      <c r="D2229" s="102" t="s">
        <v>4771</v>
      </c>
      <c r="E2229" s="100" t="s">
        <v>6622</v>
      </c>
      <c r="F2229" s="100" t="s">
        <v>5301</v>
      </c>
      <c r="G2229" s="103">
        <v>1</v>
      </c>
      <c r="H2229" s="13">
        <v>180</v>
      </c>
      <c r="I2229" s="106">
        <f t="shared" si="34"/>
        <v>180</v>
      </c>
    </row>
    <row r="2230" spans="1:9">
      <c r="A2230" s="105">
        <v>7325706741648</v>
      </c>
      <c r="B2230" s="100" t="s">
        <v>6981</v>
      </c>
      <c r="C2230" s="102" t="s">
        <v>6982</v>
      </c>
      <c r="D2230" s="102" t="s">
        <v>4771</v>
      </c>
      <c r="E2230" s="100" t="s">
        <v>6622</v>
      </c>
      <c r="F2230" s="100" t="s">
        <v>5301</v>
      </c>
      <c r="G2230" s="103">
        <v>1</v>
      </c>
      <c r="H2230" s="13">
        <v>180</v>
      </c>
      <c r="I2230" s="106">
        <f t="shared" si="34"/>
        <v>180</v>
      </c>
    </row>
    <row r="2231" spans="1:9">
      <c r="A2231" s="105">
        <v>7325706756185</v>
      </c>
      <c r="B2231" s="100" t="s">
        <v>1559</v>
      </c>
      <c r="C2231" s="102" t="s">
        <v>8119</v>
      </c>
      <c r="D2231" s="102" t="s">
        <v>4011</v>
      </c>
      <c r="E2231" s="100" t="s">
        <v>5259</v>
      </c>
      <c r="F2231" s="100" t="s">
        <v>5237</v>
      </c>
      <c r="G2231" s="103">
        <v>1</v>
      </c>
      <c r="H2231" s="13">
        <v>160</v>
      </c>
      <c r="I2231" s="106">
        <f t="shared" si="34"/>
        <v>160</v>
      </c>
    </row>
    <row r="2232" spans="1:9">
      <c r="A2232" s="105">
        <v>7325706756208</v>
      </c>
      <c r="B2232" s="100" t="s">
        <v>2125</v>
      </c>
      <c r="C2232" s="102" t="s">
        <v>8319</v>
      </c>
      <c r="D2232" s="102" t="s">
        <v>4011</v>
      </c>
      <c r="E2232" s="100" t="s">
        <v>5259</v>
      </c>
      <c r="F2232" s="100" t="s">
        <v>5237</v>
      </c>
      <c r="G2232" s="103">
        <v>2</v>
      </c>
      <c r="H2232" s="13">
        <v>160</v>
      </c>
      <c r="I2232" s="106">
        <f t="shared" si="34"/>
        <v>320</v>
      </c>
    </row>
    <row r="2233" spans="1:9">
      <c r="A2233" s="105">
        <v>7325706792749</v>
      </c>
      <c r="B2233" s="100" t="s">
        <v>538</v>
      </c>
      <c r="C2233" s="102" t="s">
        <v>7515</v>
      </c>
      <c r="D2233" s="102" t="s">
        <v>4011</v>
      </c>
      <c r="E2233" s="100" t="s">
        <v>5259</v>
      </c>
      <c r="F2233" s="100" t="s">
        <v>5260</v>
      </c>
      <c r="G2233" s="103">
        <v>1</v>
      </c>
      <c r="H2233" s="13">
        <v>180</v>
      </c>
      <c r="I2233" s="106">
        <f t="shared" si="34"/>
        <v>180</v>
      </c>
    </row>
    <row r="2234" spans="1:9">
      <c r="A2234" s="105">
        <v>7325706792763</v>
      </c>
      <c r="B2234" s="100" t="s">
        <v>7518</v>
      </c>
      <c r="C2234" s="102" t="s">
        <v>7519</v>
      </c>
      <c r="D2234" s="102" t="s">
        <v>4011</v>
      </c>
      <c r="E2234" s="100" t="s">
        <v>5259</v>
      </c>
      <c r="F2234" s="100" t="s">
        <v>5260</v>
      </c>
      <c r="G2234" s="103">
        <v>1</v>
      </c>
      <c r="H2234" s="13">
        <v>180</v>
      </c>
      <c r="I2234" s="106">
        <f t="shared" si="34"/>
        <v>180</v>
      </c>
    </row>
    <row r="2235" spans="1:9">
      <c r="A2235" s="105">
        <v>7325706796976</v>
      </c>
      <c r="B2235" s="100" t="s">
        <v>8320</v>
      </c>
      <c r="C2235" s="102" t="s">
        <v>8321</v>
      </c>
      <c r="D2235" s="102" t="s">
        <v>4011</v>
      </c>
      <c r="E2235" s="100" t="s">
        <v>5259</v>
      </c>
      <c r="F2235" s="100" t="s">
        <v>5260</v>
      </c>
      <c r="G2235" s="103">
        <v>1</v>
      </c>
      <c r="H2235" s="13">
        <v>150</v>
      </c>
      <c r="I2235" s="106">
        <f t="shared" si="34"/>
        <v>150</v>
      </c>
    </row>
    <row r="2236" spans="1:9">
      <c r="A2236" s="105">
        <v>7325706797300</v>
      </c>
      <c r="B2236" s="100" t="s">
        <v>3004</v>
      </c>
      <c r="C2236" s="102" t="s">
        <v>8322</v>
      </c>
      <c r="D2236" s="102" t="s">
        <v>4011</v>
      </c>
      <c r="E2236" s="100" t="s">
        <v>5259</v>
      </c>
      <c r="F2236" s="100" t="s">
        <v>5260</v>
      </c>
      <c r="G2236" s="103">
        <v>1</v>
      </c>
      <c r="H2236" s="13">
        <v>150</v>
      </c>
      <c r="I2236" s="106">
        <f t="shared" si="34"/>
        <v>150</v>
      </c>
    </row>
    <row r="2237" spans="1:9">
      <c r="A2237" s="105">
        <v>7325706799274</v>
      </c>
      <c r="B2237" s="100" t="s">
        <v>7206</v>
      </c>
      <c r="C2237" s="102" t="s">
        <v>7207</v>
      </c>
      <c r="D2237" s="102" t="s">
        <v>4011</v>
      </c>
      <c r="E2237" s="100" t="s">
        <v>5279</v>
      </c>
      <c r="F2237" s="100" t="s">
        <v>5280</v>
      </c>
      <c r="G2237" s="103">
        <v>1</v>
      </c>
      <c r="H2237" s="13">
        <v>140</v>
      </c>
      <c r="I2237" s="106">
        <f t="shared" si="34"/>
        <v>140</v>
      </c>
    </row>
    <row r="2238" spans="1:9">
      <c r="A2238" s="105">
        <v>7325706799823</v>
      </c>
      <c r="B2238" s="100" t="s">
        <v>8323</v>
      </c>
      <c r="C2238" s="102" t="s">
        <v>8324</v>
      </c>
      <c r="D2238" s="102" t="s">
        <v>4011</v>
      </c>
      <c r="E2238" s="100" t="s">
        <v>5279</v>
      </c>
      <c r="F2238" s="100" t="s">
        <v>5280</v>
      </c>
      <c r="G2238" s="103">
        <v>2</v>
      </c>
      <c r="H2238" s="13">
        <v>140</v>
      </c>
      <c r="I2238" s="106">
        <f t="shared" si="34"/>
        <v>280</v>
      </c>
    </row>
    <row r="2239" spans="1:9">
      <c r="A2239" s="105">
        <v>7325706801618</v>
      </c>
      <c r="B2239" s="100" t="s">
        <v>8325</v>
      </c>
      <c r="C2239" s="102" t="s">
        <v>8326</v>
      </c>
      <c r="D2239" s="102" t="s">
        <v>4011</v>
      </c>
      <c r="E2239" s="100" t="s">
        <v>5259</v>
      </c>
      <c r="F2239" s="100" t="s">
        <v>5260</v>
      </c>
      <c r="G2239" s="103">
        <v>1</v>
      </c>
      <c r="H2239" s="13">
        <v>140</v>
      </c>
      <c r="I2239" s="106">
        <f t="shared" si="34"/>
        <v>140</v>
      </c>
    </row>
    <row r="2240" spans="1:9">
      <c r="A2240" s="105">
        <v>7325706810504</v>
      </c>
      <c r="B2240" s="100" t="s">
        <v>8327</v>
      </c>
      <c r="C2240" s="102" t="s">
        <v>8328</v>
      </c>
      <c r="D2240" s="102" t="s">
        <v>4011</v>
      </c>
      <c r="E2240" s="100" t="s">
        <v>5259</v>
      </c>
      <c r="F2240" s="100" t="s">
        <v>5260</v>
      </c>
      <c r="G2240" s="103">
        <v>1</v>
      </c>
      <c r="H2240" s="13">
        <v>110</v>
      </c>
      <c r="I2240" s="106">
        <f t="shared" si="34"/>
        <v>110</v>
      </c>
    </row>
    <row r="2241" spans="1:9">
      <c r="A2241" s="105">
        <v>7325706812973</v>
      </c>
      <c r="B2241" s="100" t="s">
        <v>8329</v>
      </c>
      <c r="C2241" s="102" t="s">
        <v>8330</v>
      </c>
      <c r="D2241" s="102" t="s">
        <v>4011</v>
      </c>
      <c r="E2241" s="100" t="s">
        <v>5259</v>
      </c>
      <c r="F2241" s="100" t="s">
        <v>5260</v>
      </c>
      <c r="G2241" s="103">
        <v>1</v>
      </c>
      <c r="H2241" s="13">
        <v>110</v>
      </c>
      <c r="I2241" s="106">
        <f t="shared" si="34"/>
        <v>110</v>
      </c>
    </row>
    <row r="2242" spans="1:9">
      <c r="A2242" s="105">
        <v>7325706862824</v>
      </c>
      <c r="B2242" s="100" t="s">
        <v>3872</v>
      </c>
      <c r="C2242" s="102" t="s">
        <v>8331</v>
      </c>
      <c r="D2242" s="102" t="s">
        <v>4771</v>
      </c>
      <c r="E2242" s="100" t="s">
        <v>5321</v>
      </c>
      <c r="F2242" s="100" t="s">
        <v>5322</v>
      </c>
      <c r="G2242" s="103">
        <v>2</v>
      </c>
      <c r="H2242" s="13">
        <v>450</v>
      </c>
      <c r="I2242" s="106">
        <f t="shared" si="34"/>
        <v>900</v>
      </c>
    </row>
    <row r="2243" spans="1:9">
      <c r="A2243" s="105">
        <v>7325706862831</v>
      </c>
      <c r="B2243" s="100" t="s">
        <v>2696</v>
      </c>
      <c r="C2243" s="102" t="s">
        <v>8332</v>
      </c>
      <c r="D2243" s="102" t="s">
        <v>4771</v>
      </c>
      <c r="E2243" s="100" t="s">
        <v>5321</v>
      </c>
      <c r="F2243" s="100" t="s">
        <v>5322</v>
      </c>
      <c r="G2243" s="103">
        <v>1</v>
      </c>
      <c r="H2243" s="13">
        <v>450</v>
      </c>
      <c r="I2243" s="106">
        <f t="shared" si="34"/>
        <v>450</v>
      </c>
    </row>
    <row r="2244" spans="1:9">
      <c r="A2244" s="105">
        <v>7325706863036</v>
      </c>
      <c r="B2244" s="100" t="s">
        <v>8333</v>
      </c>
      <c r="C2244" s="102" t="s">
        <v>8334</v>
      </c>
      <c r="D2244" s="102" t="s">
        <v>4771</v>
      </c>
      <c r="E2244" s="100" t="s">
        <v>5321</v>
      </c>
      <c r="F2244" s="100" t="s">
        <v>5358</v>
      </c>
      <c r="G2244" s="103">
        <v>1</v>
      </c>
      <c r="H2244" s="13">
        <v>280</v>
      </c>
      <c r="I2244" s="106">
        <f t="shared" si="34"/>
        <v>280</v>
      </c>
    </row>
    <row r="2245" spans="1:9">
      <c r="A2245" s="105">
        <v>7325706863050</v>
      </c>
      <c r="B2245" s="100" t="s">
        <v>755</v>
      </c>
      <c r="C2245" s="102" t="s">
        <v>8335</v>
      </c>
      <c r="D2245" s="102" t="s">
        <v>4771</v>
      </c>
      <c r="E2245" s="100" t="s">
        <v>5321</v>
      </c>
      <c r="F2245" s="100" t="s">
        <v>5358</v>
      </c>
      <c r="G2245" s="103">
        <v>2</v>
      </c>
      <c r="H2245" s="13">
        <v>280</v>
      </c>
      <c r="I2245" s="106">
        <f t="shared" ref="I2245:I2308" si="35">H2245*G2245</f>
        <v>560</v>
      </c>
    </row>
    <row r="2246" spans="1:9">
      <c r="A2246" s="105">
        <v>7325706863074</v>
      </c>
      <c r="B2246" s="100" t="s">
        <v>8336</v>
      </c>
      <c r="C2246" s="102" t="s">
        <v>8337</v>
      </c>
      <c r="D2246" s="102" t="s">
        <v>4771</v>
      </c>
      <c r="E2246" s="100" t="s">
        <v>5321</v>
      </c>
      <c r="F2246" s="100" t="s">
        <v>5358</v>
      </c>
      <c r="G2246" s="103">
        <v>1</v>
      </c>
      <c r="H2246" s="13">
        <v>280</v>
      </c>
      <c r="I2246" s="106">
        <f t="shared" si="35"/>
        <v>280</v>
      </c>
    </row>
    <row r="2247" spans="1:9">
      <c r="A2247" s="105">
        <v>7325706863128</v>
      </c>
      <c r="B2247" s="100" t="s">
        <v>3874</v>
      </c>
      <c r="C2247" s="102" t="s">
        <v>8338</v>
      </c>
      <c r="D2247" s="102" t="s">
        <v>4771</v>
      </c>
      <c r="E2247" s="100" t="s">
        <v>5321</v>
      </c>
      <c r="F2247" s="100" t="s">
        <v>5358</v>
      </c>
      <c r="G2247" s="103">
        <v>3</v>
      </c>
      <c r="H2247" s="13">
        <v>280</v>
      </c>
      <c r="I2247" s="106">
        <f t="shared" si="35"/>
        <v>840</v>
      </c>
    </row>
    <row r="2248" spans="1:9">
      <c r="A2248" s="105">
        <v>7325706863135</v>
      </c>
      <c r="B2248" s="100" t="s">
        <v>3876</v>
      </c>
      <c r="C2248" s="102" t="s">
        <v>8339</v>
      </c>
      <c r="D2248" s="102" t="s">
        <v>4771</v>
      </c>
      <c r="E2248" s="100" t="s">
        <v>5321</v>
      </c>
      <c r="F2248" s="100" t="s">
        <v>5358</v>
      </c>
      <c r="G2248" s="103">
        <v>3</v>
      </c>
      <c r="H2248" s="13">
        <v>280</v>
      </c>
      <c r="I2248" s="106">
        <f t="shared" si="35"/>
        <v>840</v>
      </c>
    </row>
    <row r="2249" spans="1:9">
      <c r="A2249" s="105">
        <v>7325706863142</v>
      </c>
      <c r="B2249" s="100" t="s">
        <v>3877</v>
      </c>
      <c r="C2249" s="102" t="s">
        <v>7613</v>
      </c>
      <c r="D2249" s="102" t="s">
        <v>4771</v>
      </c>
      <c r="E2249" s="100" t="s">
        <v>5321</v>
      </c>
      <c r="F2249" s="100" t="s">
        <v>5358</v>
      </c>
      <c r="G2249" s="103">
        <v>1</v>
      </c>
      <c r="H2249" s="13">
        <v>280</v>
      </c>
      <c r="I2249" s="106">
        <f t="shared" si="35"/>
        <v>280</v>
      </c>
    </row>
    <row r="2250" spans="1:9">
      <c r="A2250" s="105">
        <v>7325706863159</v>
      </c>
      <c r="B2250" s="100" t="s">
        <v>3934</v>
      </c>
      <c r="C2250" s="102" t="s">
        <v>8340</v>
      </c>
      <c r="D2250" s="102" t="s">
        <v>4771</v>
      </c>
      <c r="E2250" s="100" t="s">
        <v>5321</v>
      </c>
      <c r="F2250" s="100" t="s">
        <v>5358</v>
      </c>
      <c r="G2250" s="103">
        <v>1</v>
      </c>
      <c r="H2250" s="13">
        <v>280</v>
      </c>
      <c r="I2250" s="106">
        <f t="shared" si="35"/>
        <v>280</v>
      </c>
    </row>
    <row r="2251" spans="1:9">
      <c r="A2251" s="105">
        <v>7325706902551</v>
      </c>
      <c r="B2251" s="100" t="s">
        <v>3012</v>
      </c>
      <c r="C2251" s="102" t="s">
        <v>8341</v>
      </c>
      <c r="D2251" s="102" t="s">
        <v>4011</v>
      </c>
      <c r="E2251" s="100" t="s">
        <v>5259</v>
      </c>
      <c r="F2251" s="100" t="s">
        <v>5260</v>
      </c>
      <c r="G2251" s="103">
        <v>1</v>
      </c>
      <c r="H2251" s="13">
        <v>150</v>
      </c>
      <c r="I2251" s="106">
        <f t="shared" si="35"/>
        <v>150</v>
      </c>
    </row>
    <row r="2252" spans="1:9">
      <c r="A2252" s="105">
        <v>7325706902568</v>
      </c>
      <c r="B2252" s="100" t="s">
        <v>8342</v>
      </c>
      <c r="C2252" s="102" t="s">
        <v>8343</v>
      </c>
      <c r="D2252" s="102" t="s">
        <v>4011</v>
      </c>
      <c r="E2252" s="100" t="s">
        <v>5259</v>
      </c>
      <c r="F2252" s="100" t="s">
        <v>5260</v>
      </c>
      <c r="G2252" s="103">
        <v>2</v>
      </c>
      <c r="H2252" s="13">
        <v>150</v>
      </c>
      <c r="I2252" s="106">
        <f t="shared" si="35"/>
        <v>300</v>
      </c>
    </row>
    <row r="2253" spans="1:9">
      <c r="A2253" s="105">
        <v>7325706902575</v>
      </c>
      <c r="B2253" s="100" t="s">
        <v>8344</v>
      </c>
      <c r="C2253" s="102" t="s">
        <v>8345</v>
      </c>
      <c r="D2253" s="102" t="s">
        <v>4011</v>
      </c>
      <c r="E2253" s="100" t="s">
        <v>5259</v>
      </c>
      <c r="F2253" s="100" t="s">
        <v>5260</v>
      </c>
      <c r="G2253" s="103">
        <v>1</v>
      </c>
      <c r="H2253" s="13">
        <v>150</v>
      </c>
      <c r="I2253" s="106">
        <f t="shared" si="35"/>
        <v>150</v>
      </c>
    </row>
    <row r="2254" spans="1:9">
      <c r="A2254" s="105">
        <v>7325706951580</v>
      </c>
      <c r="B2254" s="100" t="s">
        <v>8346</v>
      </c>
      <c r="C2254" s="102" t="s">
        <v>8347</v>
      </c>
      <c r="D2254" s="102" t="s">
        <v>4771</v>
      </c>
      <c r="E2254" s="100" t="s">
        <v>5321</v>
      </c>
      <c r="F2254" s="100" t="s">
        <v>5358</v>
      </c>
      <c r="G2254" s="103">
        <v>1</v>
      </c>
      <c r="H2254" s="13">
        <v>300</v>
      </c>
      <c r="I2254" s="106">
        <f t="shared" si="35"/>
        <v>300</v>
      </c>
    </row>
    <row r="2255" spans="1:9">
      <c r="A2255" s="105">
        <v>7325706951597</v>
      </c>
      <c r="B2255" s="100" t="s">
        <v>8348</v>
      </c>
      <c r="C2255" s="102" t="s">
        <v>8349</v>
      </c>
      <c r="D2255" s="102" t="s">
        <v>4771</v>
      </c>
      <c r="E2255" s="100" t="s">
        <v>5321</v>
      </c>
      <c r="F2255" s="100" t="s">
        <v>5358</v>
      </c>
      <c r="G2255" s="103">
        <v>1</v>
      </c>
      <c r="H2255" s="13">
        <v>300</v>
      </c>
      <c r="I2255" s="106">
        <f t="shared" si="35"/>
        <v>300</v>
      </c>
    </row>
    <row r="2256" spans="1:9">
      <c r="A2256" s="105">
        <v>7325702649467</v>
      </c>
      <c r="B2256" s="100" t="s">
        <v>6018</v>
      </c>
      <c r="C2256" s="102" t="s">
        <v>6019</v>
      </c>
      <c r="D2256" s="102" t="s">
        <v>4011</v>
      </c>
      <c r="E2256" s="100" t="s">
        <v>5279</v>
      </c>
      <c r="F2256" s="100" t="s">
        <v>5280</v>
      </c>
      <c r="G2256" s="103">
        <v>1</v>
      </c>
      <c r="H2256" s="13">
        <v>99.99</v>
      </c>
      <c r="I2256" s="106">
        <f t="shared" si="35"/>
        <v>99.99</v>
      </c>
    </row>
    <row r="2257" spans="1:9">
      <c r="A2257" s="105">
        <v>7325702650340</v>
      </c>
      <c r="B2257" s="100" t="s">
        <v>506</v>
      </c>
      <c r="C2257" s="102" t="s">
        <v>8350</v>
      </c>
      <c r="D2257" s="102" t="s">
        <v>4011</v>
      </c>
      <c r="E2257" s="100" t="s">
        <v>5263</v>
      </c>
      <c r="F2257" s="100" t="s">
        <v>5334</v>
      </c>
      <c r="G2257" s="103">
        <v>2</v>
      </c>
      <c r="H2257" s="13">
        <v>80</v>
      </c>
      <c r="I2257" s="106">
        <f t="shared" si="35"/>
        <v>160</v>
      </c>
    </row>
    <row r="2258" spans="1:9">
      <c r="A2258" s="105">
        <v>7325702650371</v>
      </c>
      <c r="B2258" s="100" t="s">
        <v>244</v>
      </c>
      <c r="C2258" s="102" t="s">
        <v>8351</v>
      </c>
      <c r="D2258" s="102" t="s">
        <v>4011</v>
      </c>
      <c r="E2258" s="100" t="s">
        <v>5263</v>
      </c>
      <c r="F2258" s="100" t="s">
        <v>5334</v>
      </c>
      <c r="G2258" s="103">
        <v>2</v>
      </c>
      <c r="H2258" s="13">
        <v>80</v>
      </c>
      <c r="I2258" s="106">
        <f t="shared" si="35"/>
        <v>160</v>
      </c>
    </row>
    <row r="2259" spans="1:9">
      <c r="A2259" s="105">
        <v>7325705030514</v>
      </c>
      <c r="B2259" s="100" t="s">
        <v>8352</v>
      </c>
      <c r="C2259" s="102" t="s">
        <v>8353</v>
      </c>
      <c r="D2259" s="102" t="s">
        <v>4011</v>
      </c>
      <c r="E2259" s="100" t="s">
        <v>5263</v>
      </c>
      <c r="F2259" s="100" t="s">
        <v>8354</v>
      </c>
      <c r="G2259" s="103">
        <v>1</v>
      </c>
      <c r="H2259" s="13">
        <v>34.99</v>
      </c>
      <c r="I2259" s="106">
        <f t="shared" si="35"/>
        <v>34.99</v>
      </c>
    </row>
    <row r="2260" spans="1:9">
      <c r="A2260" s="105">
        <v>7325705353057</v>
      </c>
      <c r="B2260" s="100" t="s">
        <v>8355</v>
      </c>
      <c r="C2260" s="102" t="s">
        <v>8356</v>
      </c>
      <c r="D2260" s="102" t="s">
        <v>4011</v>
      </c>
      <c r="E2260" s="100" t="s">
        <v>5279</v>
      </c>
      <c r="F2260" s="100" t="s">
        <v>5280</v>
      </c>
      <c r="G2260" s="103">
        <v>2</v>
      </c>
      <c r="H2260" s="13">
        <v>140</v>
      </c>
      <c r="I2260" s="106">
        <f t="shared" si="35"/>
        <v>280</v>
      </c>
    </row>
    <row r="2261" spans="1:9">
      <c r="A2261" s="105">
        <v>7325705564514</v>
      </c>
      <c r="B2261" s="100" t="s">
        <v>8357</v>
      </c>
      <c r="C2261" s="102" t="s">
        <v>8358</v>
      </c>
      <c r="D2261" s="102" t="s">
        <v>4011</v>
      </c>
      <c r="E2261" s="100" t="s">
        <v>5263</v>
      </c>
      <c r="F2261" s="100" t="s">
        <v>5236</v>
      </c>
      <c r="G2261" s="103">
        <v>4</v>
      </c>
      <c r="H2261" s="13">
        <v>39.99</v>
      </c>
      <c r="I2261" s="106">
        <f t="shared" si="35"/>
        <v>159.96</v>
      </c>
    </row>
    <row r="2262" spans="1:9">
      <c r="A2262" s="105">
        <v>7325705564545</v>
      </c>
      <c r="B2262" s="100" t="s">
        <v>1804</v>
      </c>
      <c r="C2262" s="102" t="s">
        <v>8359</v>
      </c>
      <c r="D2262" s="102" t="s">
        <v>4011</v>
      </c>
      <c r="E2262" s="100" t="s">
        <v>5263</v>
      </c>
      <c r="F2262" s="100" t="s">
        <v>5236</v>
      </c>
      <c r="G2262" s="103">
        <v>6</v>
      </c>
      <c r="H2262" s="13">
        <v>39.99</v>
      </c>
      <c r="I2262" s="106">
        <f t="shared" si="35"/>
        <v>239.94</v>
      </c>
    </row>
    <row r="2263" spans="1:9">
      <c r="A2263" s="105">
        <v>7325705564576</v>
      </c>
      <c r="B2263" s="100" t="s">
        <v>1802</v>
      </c>
      <c r="C2263" s="102" t="s">
        <v>8360</v>
      </c>
      <c r="D2263" s="102" t="s">
        <v>4011</v>
      </c>
      <c r="E2263" s="100" t="s">
        <v>5263</v>
      </c>
      <c r="F2263" s="100" t="s">
        <v>5236</v>
      </c>
      <c r="G2263" s="103">
        <v>2</v>
      </c>
      <c r="H2263" s="13">
        <v>39.99</v>
      </c>
      <c r="I2263" s="106">
        <f t="shared" si="35"/>
        <v>79.98</v>
      </c>
    </row>
    <row r="2264" spans="1:9">
      <c r="A2264" s="105">
        <v>7325705564583</v>
      </c>
      <c r="B2264" s="100" t="s">
        <v>1806</v>
      </c>
      <c r="C2264" s="102" t="s">
        <v>8361</v>
      </c>
      <c r="D2264" s="102" t="s">
        <v>4011</v>
      </c>
      <c r="E2264" s="100" t="s">
        <v>5263</v>
      </c>
      <c r="F2264" s="100" t="s">
        <v>5236</v>
      </c>
      <c r="G2264" s="103">
        <v>2</v>
      </c>
      <c r="H2264" s="13">
        <v>49.99</v>
      </c>
      <c r="I2264" s="106">
        <f t="shared" si="35"/>
        <v>99.98</v>
      </c>
    </row>
    <row r="2265" spans="1:9">
      <c r="A2265" s="105">
        <v>7325705564606</v>
      </c>
      <c r="B2265" s="100" t="s">
        <v>1807</v>
      </c>
      <c r="C2265" s="102" t="s">
        <v>8362</v>
      </c>
      <c r="D2265" s="102" t="s">
        <v>4011</v>
      </c>
      <c r="E2265" s="100" t="s">
        <v>5263</v>
      </c>
      <c r="F2265" s="100" t="s">
        <v>5236</v>
      </c>
      <c r="G2265" s="103">
        <v>2</v>
      </c>
      <c r="H2265" s="13">
        <v>59.99</v>
      </c>
      <c r="I2265" s="106">
        <f t="shared" si="35"/>
        <v>119.98</v>
      </c>
    </row>
    <row r="2266" spans="1:9">
      <c r="A2266" s="105">
        <v>7325705820757</v>
      </c>
      <c r="B2266" s="100" t="s">
        <v>1811</v>
      </c>
      <c r="C2266" s="102" t="s">
        <v>8363</v>
      </c>
      <c r="D2266" s="102" t="s">
        <v>4011</v>
      </c>
      <c r="E2266" s="100" t="s">
        <v>5263</v>
      </c>
      <c r="F2266" s="100" t="s">
        <v>5236</v>
      </c>
      <c r="G2266" s="103">
        <v>1</v>
      </c>
      <c r="H2266" s="13">
        <v>39.99</v>
      </c>
      <c r="I2266" s="106">
        <f t="shared" si="35"/>
        <v>39.99</v>
      </c>
    </row>
    <row r="2267" spans="1:9">
      <c r="A2267" s="105">
        <v>7325706017347</v>
      </c>
      <c r="B2267" s="100" t="s">
        <v>8364</v>
      </c>
      <c r="C2267" s="102" t="s">
        <v>8365</v>
      </c>
      <c r="D2267" s="102" t="s">
        <v>4011</v>
      </c>
      <c r="E2267" s="100" t="s">
        <v>5279</v>
      </c>
      <c r="F2267" s="100" t="s">
        <v>5280</v>
      </c>
      <c r="G2267" s="103">
        <v>2</v>
      </c>
      <c r="H2267" s="13">
        <v>140</v>
      </c>
      <c r="I2267" s="106">
        <f t="shared" si="35"/>
        <v>280</v>
      </c>
    </row>
    <row r="2268" spans="1:9">
      <c r="A2268" s="105">
        <v>7325706063320</v>
      </c>
      <c r="B2268" s="100" t="s">
        <v>1817</v>
      </c>
      <c r="C2268" s="102" t="s">
        <v>8366</v>
      </c>
      <c r="D2268" s="102" t="s">
        <v>4011</v>
      </c>
      <c r="E2268" s="100" t="s">
        <v>5263</v>
      </c>
      <c r="F2268" s="100" t="s">
        <v>5236</v>
      </c>
      <c r="G2268" s="103">
        <v>1</v>
      </c>
      <c r="H2268" s="13">
        <v>39.99</v>
      </c>
      <c r="I2268" s="106">
        <f t="shared" si="35"/>
        <v>39.99</v>
      </c>
    </row>
    <row r="2269" spans="1:9">
      <c r="A2269" s="105">
        <v>7325706063337</v>
      </c>
      <c r="B2269" s="100" t="s">
        <v>1816</v>
      </c>
      <c r="C2269" s="102" t="s">
        <v>8367</v>
      </c>
      <c r="D2269" s="102" t="s">
        <v>4011</v>
      </c>
      <c r="E2269" s="100" t="s">
        <v>5263</v>
      </c>
      <c r="F2269" s="100" t="s">
        <v>5236</v>
      </c>
      <c r="G2269" s="103">
        <v>8</v>
      </c>
      <c r="H2269" s="13">
        <v>39.99</v>
      </c>
      <c r="I2269" s="106">
        <f t="shared" si="35"/>
        <v>319.92</v>
      </c>
    </row>
    <row r="2270" spans="1:9">
      <c r="A2270" s="105">
        <v>7325706063351</v>
      </c>
      <c r="B2270" s="100" t="s">
        <v>8368</v>
      </c>
      <c r="C2270" s="102" t="s">
        <v>8369</v>
      </c>
      <c r="D2270" s="102" t="s">
        <v>4011</v>
      </c>
      <c r="E2270" s="100" t="s">
        <v>5263</v>
      </c>
      <c r="F2270" s="100" t="s">
        <v>5236</v>
      </c>
      <c r="G2270" s="103">
        <v>2</v>
      </c>
      <c r="H2270" s="13">
        <v>0</v>
      </c>
      <c r="I2270" s="106">
        <f t="shared" si="35"/>
        <v>0</v>
      </c>
    </row>
    <row r="2271" spans="1:9">
      <c r="A2271" s="105">
        <v>7325706064105</v>
      </c>
      <c r="B2271" s="100" t="s">
        <v>8370</v>
      </c>
      <c r="C2271" s="102" t="s">
        <v>8371</v>
      </c>
      <c r="D2271" s="102" t="s">
        <v>4011</v>
      </c>
      <c r="E2271" s="100" t="s">
        <v>5263</v>
      </c>
      <c r="F2271" s="100" t="s">
        <v>5236</v>
      </c>
      <c r="G2271" s="103">
        <v>1</v>
      </c>
      <c r="H2271" s="13">
        <v>49.99</v>
      </c>
      <c r="I2271" s="106">
        <f t="shared" si="35"/>
        <v>49.99</v>
      </c>
    </row>
    <row r="2272" spans="1:9">
      <c r="A2272" s="105">
        <v>7325706067410</v>
      </c>
      <c r="B2272" s="100" t="s">
        <v>8372</v>
      </c>
      <c r="C2272" s="102" t="s">
        <v>8373</v>
      </c>
      <c r="D2272" s="102" t="s">
        <v>4011</v>
      </c>
      <c r="E2272" s="100" t="s">
        <v>5263</v>
      </c>
      <c r="F2272" s="100" t="s">
        <v>5335</v>
      </c>
      <c r="G2272" s="103">
        <v>5</v>
      </c>
      <c r="H2272" s="13">
        <v>79.989999999999995</v>
      </c>
      <c r="I2272" s="106">
        <f t="shared" si="35"/>
        <v>399.95</v>
      </c>
    </row>
    <row r="2273" spans="1:9">
      <c r="A2273" s="105">
        <v>7325706119119</v>
      </c>
      <c r="B2273" s="100" t="s">
        <v>8374</v>
      </c>
      <c r="C2273" s="102" t="s">
        <v>8375</v>
      </c>
      <c r="D2273" s="102" t="s">
        <v>4011</v>
      </c>
      <c r="E2273" s="100" t="s">
        <v>5279</v>
      </c>
      <c r="F2273" s="100" t="s">
        <v>5284</v>
      </c>
      <c r="G2273" s="103">
        <v>1</v>
      </c>
      <c r="H2273" s="13">
        <v>130</v>
      </c>
      <c r="I2273" s="106">
        <f t="shared" si="35"/>
        <v>130</v>
      </c>
    </row>
    <row r="2274" spans="1:9">
      <c r="A2274" s="105">
        <v>7325706254148</v>
      </c>
      <c r="B2274" s="100" t="s">
        <v>8376</v>
      </c>
      <c r="C2274" s="102" t="s">
        <v>8377</v>
      </c>
      <c r="D2274" s="102" t="s">
        <v>4011</v>
      </c>
      <c r="E2274" s="100" t="s">
        <v>5279</v>
      </c>
      <c r="F2274" s="100" t="s">
        <v>5284</v>
      </c>
      <c r="G2274" s="103">
        <v>1</v>
      </c>
      <c r="H2274" s="13">
        <v>130</v>
      </c>
      <c r="I2274" s="106">
        <f t="shared" si="35"/>
        <v>130</v>
      </c>
    </row>
    <row r="2275" spans="1:9">
      <c r="A2275" s="105">
        <v>7325706360580</v>
      </c>
      <c r="B2275" s="100" t="s">
        <v>7832</v>
      </c>
      <c r="C2275" s="102" t="s">
        <v>7833</v>
      </c>
      <c r="D2275" s="102" t="s">
        <v>4011</v>
      </c>
      <c r="E2275" s="100" t="s">
        <v>5279</v>
      </c>
      <c r="F2275" s="100" t="s">
        <v>5280</v>
      </c>
      <c r="G2275" s="103">
        <v>1</v>
      </c>
      <c r="H2275" s="13">
        <v>159.99</v>
      </c>
      <c r="I2275" s="106">
        <f t="shared" si="35"/>
        <v>159.99</v>
      </c>
    </row>
    <row r="2276" spans="1:9">
      <c r="A2276" s="105">
        <v>7325706420451</v>
      </c>
      <c r="B2276" s="100" t="s">
        <v>8378</v>
      </c>
      <c r="C2276" s="102" t="s">
        <v>8379</v>
      </c>
      <c r="D2276" s="102" t="s">
        <v>4011</v>
      </c>
      <c r="E2276" s="100" t="s">
        <v>5279</v>
      </c>
      <c r="F2276" s="100" t="s">
        <v>5280</v>
      </c>
      <c r="G2276" s="103">
        <v>1</v>
      </c>
      <c r="H2276" s="13">
        <v>120</v>
      </c>
      <c r="I2276" s="106">
        <f t="shared" si="35"/>
        <v>120</v>
      </c>
    </row>
    <row r="2277" spans="1:9">
      <c r="A2277" s="105">
        <v>7325706420628</v>
      </c>
      <c r="B2277" s="100" t="s">
        <v>8380</v>
      </c>
      <c r="C2277" s="102" t="s">
        <v>8381</v>
      </c>
      <c r="D2277" s="102" t="s">
        <v>4011</v>
      </c>
      <c r="E2277" s="100" t="s">
        <v>5279</v>
      </c>
      <c r="F2277" s="100" t="s">
        <v>5280</v>
      </c>
      <c r="G2277" s="103">
        <v>1</v>
      </c>
      <c r="H2277" s="13">
        <v>120</v>
      </c>
      <c r="I2277" s="106">
        <f t="shared" si="35"/>
        <v>120</v>
      </c>
    </row>
    <row r="2278" spans="1:9">
      <c r="A2278" s="105">
        <v>7325706420659</v>
      </c>
      <c r="B2278" s="100" t="s">
        <v>8382</v>
      </c>
      <c r="C2278" s="102" t="s">
        <v>8383</v>
      </c>
      <c r="D2278" s="102" t="s">
        <v>4011</v>
      </c>
      <c r="E2278" s="100" t="s">
        <v>5279</v>
      </c>
      <c r="F2278" s="100" t="s">
        <v>5280</v>
      </c>
      <c r="G2278" s="103">
        <v>1</v>
      </c>
      <c r="H2278" s="13">
        <v>120</v>
      </c>
      <c r="I2278" s="106">
        <f t="shared" si="35"/>
        <v>120</v>
      </c>
    </row>
    <row r="2279" spans="1:9">
      <c r="A2279" s="105">
        <v>7325706421069</v>
      </c>
      <c r="B2279" s="100" t="s">
        <v>8384</v>
      </c>
      <c r="C2279" s="102" t="s">
        <v>8385</v>
      </c>
      <c r="D2279" s="102" t="s">
        <v>4011</v>
      </c>
      <c r="E2279" s="100" t="s">
        <v>5279</v>
      </c>
      <c r="F2279" s="100" t="s">
        <v>5280</v>
      </c>
      <c r="G2279" s="103">
        <v>1</v>
      </c>
      <c r="H2279" s="13">
        <v>120</v>
      </c>
      <c r="I2279" s="106">
        <f t="shared" si="35"/>
        <v>120</v>
      </c>
    </row>
    <row r="2280" spans="1:9">
      <c r="A2280" s="105">
        <v>7325706480974</v>
      </c>
      <c r="B2280" s="100" t="s">
        <v>8386</v>
      </c>
      <c r="C2280" s="102" t="s">
        <v>8387</v>
      </c>
      <c r="D2280" s="102" t="s">
        <v>4771</v>
      </c>
      <c r="E2280" s="100" t="s">
        <v>5263</v>
      </c>
      <c r="F2280" s="100" t="s">
        <v>5236</v>
      </c>
      <c r="G2280" s="103">
        <v>1</v>
      </c>
      <c r="H2280" s="13">
        <v>69.989999999999995</v>
      </c>
      <c r="I2280" s="106">
        <f t="shared" si="35"/>
        <v>69.989999999999995</v>
      </c>
    </row>
    <row r="2281" spans="1:9">
      <c r="A2281" s="105">
        <v>7325706779016</v>
      </c>
      <c r="B2281" s="100" t="s">
        <v>1374</v>
      </c>
      <c r="C2281" s="102" t="s">
        <v>7872</v>
      </c>
      <c r="D2281" s="102" t="s">
        <v>4011</v>
      </c>
      <c r="E2281" s="100" t="s">
        <v>5279</v>
      </c>
      <c r="F2281" s="100" t="s">
        <v>5280</v>
      </c>
      <c r="G2281" s="103">
        <v>1</v>
      </c>
      <c r="H2281" s="13">
        <v>160</v>
      </c>
      <c r="I2281" s="106">
        <f t="shared" si="35"/>
        <v>160</v>
      </c>
    </row>
    <row r="2282" spans="1:9">
      <c r="A2282" s="105">
        <v>7325706779177</v>
      </c>
      <c r="B2282" s="100" t="s">
        <v>1383</v>
      </c>
      <c r="C2282" s="102" t="s">
        <v>7873</v>
      </c>
      <c r="D2282" s="102" t="s">
        <v>4011</v>
      </c>
      <c r="E2282" s="100" t="s">
        <v>5279</v>
      </c>
      <c r="F2282" s="100" t="s">
        <v>5280</v>
      </c>
      <c r="G2282" s="103">
        <v>1</v>
      </c>
      <c r="H2282" s="13">
        <v>160</v>
      </c>
      <c r="I2282" s="106">
        <f t="shared" si="35"/>
        <v>160</v>
      </c>
    </row>
    <row r="2283" spans="1:9">
      <c r="A2283" s="105">
        <v>7325706779214</v>
      </c>
      <c r="B2283" s="100" t="s">
        <v>1379</v>
      </c>
      <c r="C2283" s="102" t="s">
        <v>8388</v>
      </c>
      <c r="D2283" s="102" t="s">
        <v>4011</v>
      </c>
      <c r="E2283" s="100" t="s">
        <v>5279</v>
      </c>
      <c r="F2283" s="100" t="s">
        <v>5280</v>
      </c>
      <c r="G2283" s="103">
        <v>1</v>
      </c>
      <c r="H2283" s="13">
        <v>160</v>
      </c>
      <c r="I2283" s="106">
        <f t="shared" si="35"/>
        <v>160</v>
      </c>
    </row>
    <row r="2284" spans="1:9">
      <c r="A2284" s="105">
        <v>7325706781804</v>
      </c>
      <c r="B2284" s="100" t="s">
        <v>3671</v>
      </c>
      <c r="C2284" s="102" t="s">
        <v>8389</v>
      </c>
      <c r="D2284" s="102" t="s">
        <v>4011</v>
      </c>
      <c r="E2284" s="100" t="s">
        <v>5279</v>
      </c>
      <c r="F2284" s="100" t="s">
        <v>5280</v>
      </c>
      <c r="G2284" s="103">
        <v>1</v>
      </c>
      <c r="H2284" s="13">
        <v>160</v>
      </c>
      <c r="I2284" s="106">
        <f t="shared" si="35"/>
        <v>160</v>
      </c>
    </row>
    <row r="2285" spans="1:9">
      <c r="A2285" s="105">
        <v>7325706864385</v>
      </c>
      <c r="B2285" s="100" t="s">
        <v>6883</v>
      </c>
      <c r="C2285" s="102" t="s">
        <v>6884</v>
      </c>
      <c r="D2285" s="102" t="s">
        <v>4011</v>
      </c>
      <c r="E2285" s="100" t="s">
        <v>5263</v>
      </c>
      <c r="F2285" s="100" t="s">
        <v>5334</v>
      </c>
      <c r="G2285" s="103">
        <v>1</v>
      </c>
      <c r="H2285" s="13">
        <v>80</v>
      </c>
      <c r="I2285" s="106">
        <f t="shared" si="35"/>
        <v>80</v>
      </c>
    </row>
    <row r="2286" spans="1:9">
      <c r="A2286" s="105">
        <v>7325706864408</v>
      </c>
      <c r="B2286" s="100" t="s">
        <v>245</v>
      </c>
      <c r="C2286" s="102" t="s">
        <v>6007</v>
      </c>
      <c r="D2286" s="102" t="s">
        <v>4011</v>
      </c>
      <c r="E2286" s="100" t="s">
        <v>5263</v>
      </c>
      <c r="F2286" s="100" t="s">
        <v>5334</v>
      </c>
      <c r="G2286" s="103">
        <v>2</v>
      </c>
      <c r="H2286" s="13">
        <v>70</v>
      </c>
      <c r="I2286" s="106">
        <f t="shared" si="35"/>
        <v>140</v>
      </c>
    </row>
    <row r="2287" spans="1:9">
      <c r="A2287" s="105">
        <v>7325706864590</v>
      </c>
      <c r="B2287" s="100" t="s">
        <v>6860</v>
      </c>
      <c r="C2287" s="102" t="s">
        <v>6861</v>
      </c>
      <c r="D2287" s="102" t="s">
        <v>4011</v>
      </c>
      <c r="E2287" s="100" t="s">
        <v>5263</v>
      </c>
      <c r="F2287" s="100" t="s">
        <v>5236</v>
      </c>
      <c r="G2287" s="103">
        <v>3</v>
      </c>
      <c r="H2287" s="13">
        <v>70</v>
      </c>
      <c r="I2287" s="106">
        <f t="shared" si="35"/>
        <v>210</v>
      </c>
    </row>
    <row r="2288" spans="1:9">
      <c r="A2288" s="105">
        <v>7325706864798</v>
      </c>
      <c r="B2288" s="100" t="s">
        <v>2754</v>
      </c>
      <c r="C2288" s="102" t="s">
        <v>8390</v>
      </c>
      <c r="D2288" s="102" t="s">
        <v>4771</v>
      </c>
      <c r="E2288" s="100" t="s">
        <v>5263</v>
      </c>
      <c r="F2288" s="100" t="s">
        <v>5334</v>
      </c>
      <c r="G2288" s="103">
        <v>3</v>
      </c>
      <c r="H2288" s="13">
        <v>150</v>
      </c>
      <c r="I2288" s="106">
        <f t="shared" si="35"/>
        <v>450</v>
      </c>
    </row>
    <row r="2289" spans="1:9">
      <c r="A2289" s="105">
        <v>7325706864866</v>
      </c>
      <c r="B2289" s="100" t="s">
        <v>3925</v>
      </c>
      <c r="C2289" s="102" t="s">
        <v>8391</v>
      </c>
      <c r="D2289" s="102" t="s">
        <v>4771</v>
      </c>
      <c r="E2289" s="100" t="s">
        <v>5263</v>
      </c>
      <c r="F2289" s="100" t="s">
        <v>5236</v>
      </c>
      <c r="G2289" s="103">
        <v>1</v>
      </c>
      <c r="H2289" s="13">
        <v>70</v>
      </c>
      <c r="I2289" s="106">
        <f t="shared" si="35"/>
        <v>70</v>
      </c>
    </row>
    <row r="2290" spans="1:9">
      <c r="A2290" s="105">
        <v>7325706900595</v>
      </c>
      <c r="B2290" s="100" t="s">
        <v>8392</v>
      </c>
      <c r="C2290" s="102" t="s">
        <v>8393</v>
      </c>
      <c r="D2290" s="102" t="s">
        <v>4011</v>
      </c>
      <c r="E2290" s="100" t="s">
        <v>5279</v>
      </c>
      <c r="F2290" s="100" t="s">
        <v>5280</v>
      </c>
      <c r="G2290" s="103">
        <v>1</v>
      </c>
      <c r="H2290" s="13">
        <v>170</v>
      </c>
      <c r="I2290" s="106">
        <f t="shared" si="35"/>
        <v>170</v>
      </c>
    </row>
    <row r="2291" spans="1:9">
      <c r="A2291" s="105">
        <v>7325706900601</v>
      </c>
      <c r="B2291" s="100" t="s">
        <v>8394</v>
      </c>
      <c r="C2291" s="102" t="s">
        <v>8395</v>
      </c>
      <c r="D2291" s="102" t="s">
        <v>4011</v>
      </c>
      <c r="E2291" s="100" t="s">
        <v>5279</v>
      </c>
      <c r="F2291" s="100" t="s">
        <v>5280</v>
      </c>
      <c r="G2291" s="103">
        <v>1</v>
      </c>
      <c r="H2291" s="13">
        <v>170</v>
      </c>
      <c r="I2291" s="106">
        <f t="shared" si="35"/>
        <v>170</v>
      </c>
    </row>
    <row r="2292" spans="1:9">
      <c r="A2292" s="105">
        <v>7325706900632</v>
      </c>
      <c r="B2292" s="100" t="s">
        <v>7860</v>
      </c>
      <c r="C2292" s="102" t="s">
        <v>7861</v>
      </c>
      <c r="D2292" s="102" t="s">
        <v>4011</v>
      </c>
      <c r="E2292" s="100" t="s">
        <v>5279</v>
      </c>
      <c r="F2292" s="100" t="s">
        <v>5280</v>
      </c>
      <c r="G2292" s="103">
        <v>1</v>
      </c>
      <c r="H2292" s="13">
        <v>170</v>
      </c>
      <c r="I2292" s="106">
        <f t="shared" si="35"/>
        <v>170</v>
      </c>
    </row>
    <row r="2293" spans="1:9">
      <c r="A2293" s="105">
        <v>7325706900687</v>
      </c>
      <c r="B2293" s="100" t="s">
        <v>7864</v>
      </c>
      <c r="C2293" s="102" t="s">
        <v>7865</v>
      </c>
      <c r="D2293" s="102" t="s">
        <v>4011</v>
      </c>
      <c r="E2293" s="100" t="s">
        <v>5279</v>
      </c>
      <c r="F2293" s="100" t="s">
        <v>5280</v>
      </c>
      <c r="G2293" s="103">
        <v>1</v>
      </c>
      <c r="H2293" s="13">
        <v>170</v>
      </c>
      <c r="I2293" s="106">
        <f t="shared" si="35"/>
        <v>170</v>
      </c>
    </row>
    <row r="2294" spans="1:9">
      <c r="A2294" s="105">
        <v>7325707059957</v>
      </c>
      <c r="B2294" s="100" t="s">
        <v>8396</v>
      </c>
      <c r="C2294" s="102" t="s">
        <v>8397</v>
      </c>
      <c r="D2294" s="102" t="s">
        <v>4011</v>
      </c>
      <c r="E2294" s="100" t="s">
        <v>5263</v>
      </c>
      <c r="F2294" s="100" t="s">
        <v>5236</v>
      </c>
      <c r="G2294" s="103">
        <v>5</v>
      </c>
      <c r="H2294" s="13">
        <v>40</v>
      </c>
      <c r="I2294" s="106">
        <f t="shared" si="35"/>
        <v>200</v>
      </c>
    </row>
    <row r="2295" spans="1:9">
      <c r="A2295" s="105">
        <v>7325705787982</v>
      </c>
      <c r="B2295" s="100" t="s">
        <v>8398</v>
      </c>
      <c r="C2295" s="102" t="s">
        <v>8399</v>
      </c>
      <c r="D2295" s="102" t="s">
        <v>4771</v>
      </c>
      <c r="E2295" s="100" t="s">
        <v>5263</v>
      </c>
      <c r="F2295" s="100" t="s">
        <v>5233</v>
      </c>
      <c r="G2295" s="103">
        <v>1</v>
      </c>
      <c r="H2295" s="13">
        <v>99.99</v>
      </c>
      <c r="I2295" s="106">
        <f t="shared" si="35"/>
        <v>99.99</v>
      </c>
    </row>
    <row r="2296" spans="1:9">
      <c r="A2296" s="105">
        <v>7325705787999</v>
      </c>
      <c r="B2296" s="100" t="s">
        <v>8400</v>
      </c>
      <c r="C2296" s="102" t="s">
        <v>8401</v>
      </c>
      <c r="D2296" s="102" t="s">
        <v>4771</v>
      </c>
      <c r="E2296" s="100" t="s">
        <v>5263</v>
      </c>
      <c r="F2296" s="100" t="s">
        <v>5233</v>
      </c>
      <c r="G2296" s="103">
        <v>1</v>
      </c>
      <c r="H2296" s="13">
        <v>99.99</v>
      </c>
      <c r="I2296" s="106">
        <f t="shared" si="35"/>
        <v>99.99</v>
      </c>
    </row>
    <row r="2297" spans="1:9">
      <c r="A2297" s="105">
        <v>7325705788002</v>
      </c>
      <c r="B2297" s="100" t="s">
        <v>8402</v>
      </c>
      <c r="C2297" s="102" t="s">
        <v>8403</v>
      </c>
      <c r="D2297" s="102" t="s">
        <v>4771</v>
      </c>
      <c r="E2297" s="100" t="s">
        <v>5263</v>
      </c>
      <c r="F2297" s="100" t="s">
        <v>5233</v>
      </c>
      <c r="G2297" s="103">
        <v>1</v>
      </c>
      <c r="H2297" s="13">
        <v>99.99</v>
      </c>
      <c r="I2297" s="106">
        <f t="shared" si="35"/>
        <v>99.99</v>
      </c>
    </row>
    <row r="2298" spans="1:9">
      <c r="A2298" s="105">
        <v>7325705821259</v>
      </c>
      <c r="B2298" s="100" t="s">
        <v>8404</v>
      </c>
      <c r="C2298" s="102" t="s">
        <v>8405</v>
      </c>
      <c r="D2298" s="102" t="s">
        <v>4011</v>
      </c>
      <c r="E2298" s="100" t="s">
        <v>5263</v>
      </c>
      <c r="F2298" s="100" t="s">
        <v>5233</v>
      </c>
      <c r="G2298" s="103">
        <v>3</v>
      </c>
      <c r="H2298" s="13">
        <v>69.989999999999995</v>
      </c>
      <c r="I2298" s="106">
        <f t="shared" si="35"/>
        <v>209.96999999999997</v>
      </c>
    </row>
    <row r="2299" spans="1:9">
      <c r="A2299" s="105">
        <v>7325705821266</v>
      </c>
      <c r="B2299" s="100" t="s">
        <v>8406</v>
      </c>
      <c r="C2299" s="102" t="s">
        <v>8407</v>
      </c>
      <c r="D2299" s="102" t="s">
        <v>4011</v>
      </c>
      <c r="E2299" s="100" t="s">
        <v>5263</v>
      </c>
      <c r="F2299" s="100" t="s">
        <v>5233</v>
      </c>
      <c r="G2299" s="103">
        <v>2</v>
      </c>
      <c r="H2299" s="13">
        <v>69.989999999999995</v>
      </c>
      <c r="I2299" s="106">
        <f t="shared" si="35"/>
        <v>139.97999999999999</v>
      </c>
    </row>
    <row r="2300" spans="1:9">
      <c r="A2300" s="105">
        <v>7325706118648</v>
      </c>
      <c r="B2300" s="100" t="s">
        <v>8408</v>
      </c>
      <c r="C2300" s="102" t="s">
        <v>8409</v>
      </c>
      <c r="D2300" s="102" t="s">
        <v>4011</v>
      </c>
      <c r="E2300" s="100" t="s">
        <v>5279</v>
      </c>
      <c r="F2300" s="100" t="s">
        <v>5284</v>
      </c>
      <c r="G2300" s="103">
        <v>1</v>
      </c>
      <c r="H2300" s="13">
        <v>130</v>
      </c>
      <c r="I2300" s="106">
        <f t="shared" si="35"/>
        <v>130</v>
      </c>
    </row>
    <row r="2301" spans="1:9">
      <c r="A2301" s="105">
        <v>7325706240912</v>
      </c>
      <c r="B2301" s="100" t="s">
        <v>3927</v>
      </c>
      <c r="C2301" s="102" t="s">
        <v>8410</v>
      </c>
      <c r="D2301" s="102" t="s">
        <v>4011</v>
      </c>
      <c r="E2301" s="100" t="s">
        <v>5263</v>
      </c>
      <c r="F2301" s="100" t="s">
        <v>5233</v>
      </c>
      <c r="G2301" s="103">
        <v>2</v>
      </c>
      <c r="H2301" s="13">
        <v>49.99</v>
      </c>
      <c r="I2301" s="106">
        <f t="shared" si="35"/>
        <v>99.98</v>
      </c>
    </row>
    <row r="2302" spans="1:9">
      <c r="A2302" s="105">
        <v>7325706346829</v>
      </c>
      <c r="B2302" s="100" t="s">
        <v>1079</v>
      </c>
      <c r="C2302" s="102" t="s">
        <v>8411</v>
      </c>
      <c r="D2302" s="102" t="s">
        <v>4011</v>
      </c>
      <c r="E2302" s="100" t="s">
        <v>5279</v>
      </c>
      <c r="F2302" s="100" t="s">
        <v>5285</v>
      </c>
      <c r="G2302" s="103">
        <v>1</v>
      </c>
      <c r="H2302" s="13">
        <v>140</v>
      </c>
      <c r="I2302" s="106">
        <f t="shared" si="35"/>
        <v>140</v>
      </c>
    </row>
    <row r="2303" spans="1:9">
      <c r="A2303" s="105">
        <v>7325706346867</v>
      </c>
      <c r="B2303" s="100" t="s">
        <v>2959</v>
      </c>
      <c r="C2303" s="102" t="s">
        <v>8412</v>
      </c>
      <c r="D2303" s="102" t="s">
        <v>4011</v>
      </c>
      <c r="E2303" s="100" t="s">
        <v>5279</v>
      </c>
      <c r="F2303" s="100" t="s">
        <v>5285</v>
      </c>
      <c r="G2303" s="103">
        <v>2</v>
      </c>
      <c r="H2303" s="13">
        <v>140</v>
      </c>
      <c r="I2303" s="106">
        <f t="shared" si="35"/>
        <v>280</v>
      </c>
    </row>
    <row r="2304" spans="1:9">
      <c r="A2304" s="105">
        <v>7325706479060</v>
      </c>
      <c r="B2304" s="100" t="s">
        <v>1897</v>
      </c>
      <c r="C2304" s="102" t="s">
        <v>8413</v>
      </c>
      <c r="D2304" s="102" t="s">
        <v>4011</v>
      </c>
      <c r="E2304" s="100" t="s">
        <v>5263</v>
      </c>
      <c r="F2304" s="100" t="s">
        <v>5233</v>
      </c>
      <c r="G2304" s="103">
        <v>1</v>
      </c>
      <c r="H2304" s="13">
        <v>69.989999999999995</v>
      </c>
      <c r="I2304" s="106">
        <f t="shared" si="35"/>
        <v>69.989999999999995</v>
      </c>
    </row>
    <row r="2305" spans="1:9">
      <c r="A2305" s="105">
        <v>7325706779696</v>
      </c>
      <c r="B2305" s="100" t="s">
        <v>2952</v>
      </c>
      <c r="C2305" s="102" t="s">
        <v>8414</v>
      </c>
      <c r="D2305" s="102" t="s">
        <v>4011</v>
      </c>
      <c r="E2305" s="100" t="s">
        <v>5279</v>
      </c>
      <c r="F2305" s="100" t="s">
        <v>5280</v>
      </c>
      <c r="G2305" s="103">
        <v>1</v>
      </c>
      <c r="H2305" s="13">
        <v>140</v>
      </c>
      <c r="I2305" s="106">
        <f t="shared" si="35"/>
        <v>140</v>
      </c>
    </row>
    <row r="2306" spans="1:9">
      <c r="A2306" s="105">
        <v>7325706781330</v>
      </c>
      <c r="B2306" s="100" t="s">
        <v>7493</v>
      </c>
      <c r="C2306" s="102" t="s">
        <v>7494</v>
      </c>
      <c r="D2306" s="102" t="s">
        <v>4011</v>
      </c>
      <c r="E2306" s="100" t="s">
        <v>5279</v>
      </c>
      <c r="F2306" s="100" t="s">
        <v>5280</v>
      </c>
      <c r="G2306" s="103">
        <v>1</v>
      </c>
      <c r="H2306" s="13">
        <v>160</v>
      </c>
      <c r="I2306" s="106">
        <f t="shared" si="35"/>
        <v>160</v>
      </c>
    </row>
    <row r="2307" spans="1:9">
      <c r="A2307" s="105">
        <v>7325706781385</v>
      </c>
      <c r="B2307" s="100" t="s">
        <v>7495</v>
      </c>
      <c r="C2307" s="102" t="s">
        <v>7496</v>
      </c>
      <c r="D2307" s="102" t="s">
        <v>4011</v>
      </c>
      <c r="E2307" s="100" t="s">
        <v>5279</v>
      </c>
      <c r="F2307" s="100" t="s">
        <v>5280</v>
      </c>
      <c r="G2307" s="103">
        <v>1</v>
      </c>
      <c r="H2307" s="13">
        <v>160</v>
      </c>
      <c r="I2307" s="106">
        <f t="shared" si="35"/>
        <v>160</v>
      </c>
    </row>
    <row r="2308" spans="1:9">
      <c r="A2308" s="105">
        <v>7325706781545</v>
      </c>
      <c r="B2308" s="100" t="s">
        <v>7499</v>
      </c>
      <c r="C2308" s="102" t="s">
        <v>7500</v>
      </c>
      <c r="D2308" s="102" t="s">
        <v>4011</v>
      </c>
      <c r="E2308" s="100" t="s">
        <v>5279</v>
      </c>
      <c r="F2308" s="100" t="s">
        <v>5280</v>
      </c>
      <c r="G2308" s="103">
        <v>1</v>
      </c>
      <c r="H2308" s="13">
        <v>160</v>
      </c>
      <c r="I2308" s="106">
        <f t="shared" si="35"/>
        <v>160</v>
      </c>
    </row>
    <row r="2309" spans="1:9">
      <c r="A2309" s="105">
        <v>7325706781583</v>
      </c>
      <c r="B2309" s="100" t="s">
        <v>7501</v>
      </c>
      <c r="C2309" s="102" t="s">
        <v>7502</v>
      </c>
      <c r="D2309" s="102" t="s">
        <v>4011</v>
      </c>
      <c r="E2309" s="100" t="s">
        <v>5279</v>
      </c>
      <c r="F2309" s="100" t="s">
        <v>5280</v>
      </c>
      <c r="G2309" s="103">
        <v>1</v>
      </c>
      <c r="H2309" s="13">
        <v>160</v>
      </c>
      <c r="I2309" s="106">
        <f t="shared" ref="I2309:I2372" si="36">H2309*G2309</f>
        <v>160</v>
      </c>
    </row>
    <row r="2310" spans="1:9">
      <c r="A2310" s="105">
        <v>7325706785949</v>
      </c>
      <c r="B2310" s="100" t="s">
        <v>8415</v>
      </c>
      <c r="C2310" s="102" t="s">
        <v>8416</v>
      </c>
      <c r="D2310" s="102" t="s">
        <v>4011</v>
      </c>
      <c r="E2310" s="100" t="s">
        <v>5279</v>
      </c>
      <c r="F2310" s="100" t="s">
        <v>5285</v>
      </c>
      <c r="G2310" s="103">
        <v>3</v>
      </c>
      <c r="H2310" s="13">
        <v>140</v>
      </c>
      <c r="I2310" s="106">
        <f t="shared" si="36"/>
        <v>420</v>
      </c>
    </row>
    <row r="2311" spans="1:9">
      <c r="A2311" s="105">
        <v>7325706793463</v>
      </c>
      <c r="B2311" s="100" t="s">
        <v>8417</v>
      </c>
      <c r="C2311" s="102" t="s">
        <v>8418</v>
      </c>
      <c r="D2311" s="102" t="s">
        <v>4011</v>
      </c>
      <c r="E2311" s="100" t="s">
        <v>5259</v>
      </c>
      <c r="F2311" s="100" t="s">
        <v>5260</v>
      </c>
      <c r="G2311" s="103">
        <v>1</v>
      </c>
      <c r="H2311" s="13">
        <v>160</v>
      </c>
      <c r="I2311" s="106">
        <f t="shared" si="36"/>
        <v>160</v>
      </c>
    </row>
    <row r="2312" spans="1:9">
      <c r="A2312" s="105">
        <v>7325706794385</v>
      </c>
      <c r="B2312" s="100" t="s">
        <v>2311</v>
      </c>
      <c r="C2312" s="102" t="s">
        <v>7806</v>
      </c>
      <c r="D2312" s="102" t="s">
        <v>4011</v>
      </c>
      <c r="E2312" s="100" t="s">
        <v>5259</v>
      </c>
      <c r="F2312" s="100" t="s">
        <v>5260</v>
      </c>
      <c r="G2312" s="103">
        <v>1</v>
      </c>
      <c r="H2312" s="13">
        <v>150</v>
      </c>
      <c r="I2312" s="106">
        <f t="shared" si="36"/>
        <v>150</v>
      </c>
    </row>
    <row r="2313" spans="1:9">
      <c r="A2313" s="105">
        <v>7325706800970</v>
      </c>
      <c r="B2313" s="100" t="s">
        <v>1510</v>
      </c>
      <c r="C2313" s="102" t="s">
        <v>8419</v>
      </c>
      <c r="D2313" s="102" t="s">
        <v>4011</v>
      </c>
      <c r="E2313" s="100" t="s">
        <v>5259</v>
      </c>
      <c r="F2313" s="100" t="s">
        <v>5260</v>
      </c>
      <c r="G2313" s="103">
        <v>1</v>
      </c>
      <c r="H2313" s="13">
        <v>140</v>
      </c>
      <c r="I2313" s="106">
        <f t="shared" si="36"/>
        <v>140</v>
      </c>
    </row>
    <row r="2314" spans="1:9">
      <c r="A2314" s="105">
        <v>7325706801175</v>
      </c>
      <c r="B2314" s="100" t="s">
        <v>7878</v>
      </c>
      <c r="C2314" s="102" t="s">
        <v>7879</v>
      </c>
      <c r="D2314" s="102" t="s">
        <v>4011</v>
      </c>
      <c r="E2314" s="100" t="s">
        <v>5259</v>
      </c>
      <c r="F2314" s="100" t="s">
        <v>5260</v>
      </c>
      <c r="G2314" s="103">
        <v>1</v>
      </c>
      <c r="H2314" s="13">
        <v>140</v>
      </c>
      <c r="I2314" s="106">
        <f t="shared" si="36"/>
        <v>140</v>
      </c>
    </row>
    <row r="2315" spans="1:9">
      <c r="A2315" s="105">
        <v>7325706902377</v>
      </c>
      <c r="B2315" s="100" t="s">
        <v>1113</v>
      </c>
      <c r="C2315" s="102" t="s">
        <v>7834</v>
      </c>
      <c r="D2315" s="102" t="s">
        <v>4011</v>
      </c>
      <c r="E2315" s="100" t="s">
        <v>5259</v>
      </c>
      <c r="F2315" s="100" t="s">
        <v>5260</v>
      </c>
      <c r="G2315" s="103">
        <v>1</v>
      </c>
      <c r="H2315" s="13">
        <v>180</v>
      </c>
      <c r="I2315" s="106">
        <f t="shared" si="36"/>
        <v>180</v>
      </c>
    </row>
    <row r="2316" spans="1:9">
      <c r="A2316" s="105">
        <v>7325706902384</v>
      </c>
      <c r="B2316" s="100" t="s">
        <v>1108</v>
      </c>
      <c r="C2316" s="102" t="s">
        <v>8420</v>
      </c>
      <c r="D2316" s="102" t="s">
        <v>4011</v>
      </c>
      <c r="E2316" s="100" t="s">
        <v>5259</v>
      </c>
      <c r="F2316" s="100" t="s">
        <v>5260</v>
      </c>
      <c r="G2316" s="103">
        <v>1</v>
      </c>
      <c r="H2316" s="13">
        <v>180</v>
      </c>
      <c r="I2316" s="106">
        <f t="shared" si="36"/>
        <v>180</v>
      </c>
    </row>
    <row r="2317" spans="1:9">
      <c r="A2317" s="105">
        <v>7325706902391</v>
      </c>
      <c r="B2317" s="100" t="s">
        <v>1109</v>
      </c>
      <c r="C2317" s="102" t="s">
        <v>7835</v>
      </c>
      <c r="D2317" s="102" t="s">
        <v>4011</v>
      </c>
      <c r="E2317" s="100" t="s">
        <v>5259</v>
      </c>
      <c r="F2317" s="100" t="s">
        <v>5260</v>
      </c>
      <c r="G2317" s="103">
        <v>1</v>
      </c>
      <c r="H2317" s="13">
        <v>180</v>
      </c>
      <c r="I2317" s="106">
        <f t="shared" si="36"/>
        <v>180</v>
      </c>
    </row>
    <row r="2318" spans="1:9">
      <c r="A2318" s="105">
        <v>7325706902438</v>
      </c>
      <c r="B2318" s="100" t="s">
        <v>7839</v>
      </c>
      <c r="C2318" s="102" t="s">
        <v>7840</v>
      </c>
      <c r="D2318" s="102" t="s">
        <v>4011</v>
      </c>
      <c r="E2318" s="100" t="s">
        <v>5259</v>
      </c>
      <c r="F2318" s="100" t="s">
        <v>5260</v>
      </c>
      <c r="G2318" s="103">
        <v>1</v>
      </c>
      <c r="H2318" s="13">
        <v>180</v>
      </c>
      <c r="I2318" s="106">
        <f t="shared" si="36"/>
        <v>180</v>
      </c>
    </row>
    <row r="2319" spans="1:9">
      <c r="A2319" s="105">
        <v>7325702245669</v>
      </c>
      <c r="B2319" s="100" t="s">
        <v>8421</v>
      </c>
      <c r="C2319" s="102" t="s">
        <v>8422</v>
      </c>
      <c r="D2319" s="102" t="s">
        <v>4011</v>
      </c>
      <c r="E2319" s="100" t="s">
        <v>5259</v>
      </c>
      <c r="F2319" s="100" t="s">
        <v>5260</v>
      </c>
      <c r="G2319" s="103">
        <v>1</v>
      </c>
      <c r="H2319" s="13">
        <v>140</v>
      </c>
      <c r="I2319" s="106">
        <f t="shared" si="36"/>
        <v>140</v>
      </c>
    </row>
    <row r="2320" spans="1:9">
      <c r="A2320" s="105">
        <v>7325706118228</v>
      </c>
      <c r="B2320" s="100" t="s">
        <v>8423</v>
      </c>
      <c r="C2320" s="102" t="s">
        <v>8424</v>
      </c>
      <c r="D2320" s="102" t="s">
        <v>4011</v>
      </c>
      <c r="E2320" s="100" t="s">
        <v>5279</v>
      </c>
      <c r="F2320" s="100" t="s">
        <v>5284</v>
      </c>
      <c r="G2320" s="103">
        <v>1</v>
      </c>
      <c r="H2320" s="13">
        <v>130</v>
      </c>
      <c r="I2320" s="106">
        <f t="shared" si="36"/>
        <v>130</v>
      </c>
    </row>
    <row r="2321" spans="1:9">
      <c r="A2321" s="105">
        <v>7325706118570</v>
      </c>
      <c r="B2321" s="100" t="s">
        <v>8425</v>
      </c>
      <c r="C2321" s="102" t="s">
        <v>8426</v>
      </c>
      <c r="D2321" s="102" t="s">
        <v>4011</v>
      </c>
      <c r="E2321" s="100" t="s">
        <v>5279</v>
      </c>
      <c r="F2321" s="100" t="s">
        <v>5284</v>
      </c>
      <c r="G2321" s="103">
        <v>1</v>
      </c>
      <c r="H2321" s="13">
        <v>130</v>
      </c>
      <c r="I2321" s="106">
        <f t="shared" si="36"/>
        <v>130</v>
      </c>
    </row>
    <row r="2322" spans="1:9">
      <c r="A2322" s="105">
        <v>7325706119119</v>
      </c>
      <c r="B2322" s="100" t="s">
        <v>8374</v>
      </c>
      <c r="C2322" s="102" t="s">
        <v>8375</v>
      </c>
      <c r="D2322" s="102" t="s">
        <v>4011</v>
      </c>
      <c r="E2322" s="100" t="s">
        <v>5279</v>
      </c>
      <c r="F2322" s="100" t="s">
        <v>5284</v>
      </c>
      <c r="G2322" s="103">
        <v>1</v>
      </c>
      <c r="H2322" s="13">
        <v>130</v>
      </c>
      <c r="I2322" s="106">
        <f t="shared" si="36"/>
        <v>130</v>
      </c>
    </row>
    <row r="2323" spans="1:9">
      <c r="A2323" s="105">
        <v>7325706342289</v>
      </c>
      <c r="B2323" s="100" t="s">
        <v>7538</v>
      </c>
      <c r="C2323" s="102" t="s">
        <v>7539</v>
      </c>
      <c r="D2323" s="102" t="s">
        <v>4011</v>
      </c>
      <c r="E2323" s="100" t="s">
        <v>5259</v>
      </c>
      <c r="F2323" s="100" t="s">
        <v>5260</v>
      </c>
      <c r="G2323" s="103">
        <v>1</v>
      </c>
      <c r="H2323" s="13">
        <v>140</v>
      </c>
      <c r="I2323" s="106">
        <f t="shared" si="36"/>
        <v>140</v>
      </c>
    </row>
    <row r="2324" spans="1:9">
      <c r="A2324" s="105">
        <v>7325706355067</v>
      </c>
      <c r="B2324" s="100" t="s">
        <v>7799</v>
      </c>
      <c r="C2324" s="102" t="s">
        <v>7800</v>
      </c>
      <c r="D2324" s="102" t="s">
        <v>4011</v>
      </c>
      <c r="E2324" s="100" t="s">
        <v>5259</v>
      </c>
      <c r="F2324" s="100" t="s">
        <v>5260</v>
      </c>
      <c r="G2324" s="103">
        <v>1</v>
      </c>
      <c r="H2324" s="13">
        <v>159.99</v>
      </c>
      <c r="I2324" s="106">
        <f t="shared" si="36"/>
        <v>159.99</v>
      </c>
    </row>
    <row r="2325" spans="1:9">
      <c r="A2325" s="105">
        <v>7325706356415</v>
      </c>
      <c r="B2325" s="100" t="s">
        <v>1457</v>
      </c>
      <c r="C2325" s="102" t="s">
        <v>8427</v>
      </c>
      <c r="D2325" s="102" t="s">
        <v>4011</v>
      </c>
      <c r="E2325" s="100" t="s">
        <v>5259</v>
      </c>
      <c r="F2325" s="100" t="s">
        <v>5287</v>
      </c>
      <c r="G2325" s="103">
        <v>1</v>
      </c>
      <c r="H2325" s="13">
        <v>159.99</v>
      </c>
      <c r="I2325" s="106">
        <f t="shared" si="36"/>
        <v>159.99</v>
      </c>
    </row>
    <row r="2326" spans="1:9">
      <c r="A2326" s="105">
        <v>7325706424282</v>
      </c>
      <c r="B2326" s="100" t="s">
        <v>8428</v>
      </c>
      <c r="C2326" s="102" t="s">
        <v>8429</v>
      </c>
      <c r="D2326" s="102" t="s">
        <v>4011</v>
      </c>
      <c r="E2326" s="100" t="s">
        <v>5259</v>
      </c>
      <c r="F2326" s="100" t="s">
        <v>5260</v>
      </c>
      <c r="G2326" s="103">
        <v>2</v>
      </c>
      <c r="H2326" s="13">
        <v>110</v>
      </c>
      <c r="I2326" s="106">
        <f t="shared" si="36"/>
        <v>220</v>
      </c>
    </row>
    <row r="2327" spans="1:9">
      <c r="A2327" s="105">
        <v>7325706596033</v>
      </c>
      <c r="B2327" s="100" t="s">
        <v>2019</v>
      </c>
      <c r="C2327" s="102" t="s">
        <v>6547</v>
      </c>
      <c r="D2327" s="102" t="s">
        <v>4011</v>
      </c>
      <c r="E2327" s="100" t="s">
        <v>5259</v>
      </c>
      <c r="F2327" s="100" t="s">
        <v>5260</v>
      </c>
      <c r="G2327" s="103">
        <v>1</v>
      </c>
      <c r="H2327" s="13">
        <v>159.99</v>
      </c>
      <c r="I2327" s="106">
        <f t="shared" si="36"/>
        <v>159.99</v>
      </c>
    </row>
    <row r="2328" spans="1:9">
      <c r="A2328" s="105">
        <v>7325706770075</v>
      </c>
      <c r="B2328" s="100" t="s">
        <v>8430</v>
      </c>
      <c r="C2328" s="102" t="s">
        <v>8431</v>
      </c>
      <c r="D2328" s="102" t="s">
        <v>4011</v>
      </c>
      <c r="E2328" s="100" t="s">
        <v>5259</v>
      </c>
      <c r="F2328" s="100" t="s">
        <v>5260</v>
      </c>
      <c r="G2328" s="103">
        <v>1</v>
      </c>
      <c r="H2328" s="13">
        <v>250</v>
      </c>
      <c r="I2328" s="106">
        <f t="shared" si="36"/>
        <v>250</v>
      </c>
    </row>
    <row r="2329" spans="1:9">
      <c r="A2329" s="105">
        <v>7325706770112</v>
      </c>
      <c r="B2329" s="100" t="s">
        <v>3006</v>
      </c>
      <c r="C2329" s="102" t="s">
        <v>8432</v>
      </c>
      <c r="D2329" s="102" t="s">
        <v>4011</v>
      </c>
      <c r="E2329" s="100" t="s">
        <v>5259</v>
      </c>
      <c r="F2329" s="100" t="s">
        <v>5260</v>
      </c>
      <c r="G2329" s="103">
        <v>2</v>
      </c>
      <c r="H2329" s="13">
        <v>250</v>
      </c>
      <c r="I2329" s="106">
        <f t="shared" si="36"/>
        <v>500</v>
      </c>
    </row>
    <row r="2330" spans="1:9">
      <c r="A2330" s="105">
        <v>7325706770136</v>
      </c>
      <c r="B2330" s="100" t="s">
        <v>3007</v>
      </c>
      <c r="C2330" s="102" t="s">
        <v>8433</v>
      </c>
      <c r="D2330" s="102" t="s">
        <v>4011</v>
      </c>
      <c r="E2330" s="100" t="s">
        <v>5259</v>
      </c>
      <c r="F2330" s="100" t="s">
        <v>5260</v>
      </c>
      <c r="G2330" s="103">
        <v>1</v>
      </c>
      <c r="H2330" s="13">
        <v>250</v>
      </c>
      <c r="I2330" s="106">
        <f t="shared" si="36"/>
        <v>250</v>
      </c>
    </row>
    <row r="2331" spans="1:9">
      <c r="A2331" s="105">
        <v>7325706784423</v>
      </c>
      <c r="B2331" s="100" t="s">
        <v>7894</v>
      </c>
      <c r="C2331" s="102" t="s">
        <v>8434</v>
      </c>
      <c r="D2331" s="102" t="s">
        <v>4011</v>
      </c>
      <c r="E2331" s="100" t="s">
        <v>5279</v>
      </c>
      <c r="F2331" s="100" t="s">
        <v>5280</v>
      </c>
      <c r="G2331" s="103">
        <v>1</v>
      </c>
      <c r="H2331" s="13">
        <v>170</v>
      </c>
      <c r="I2331" s="106">
        <f t="shared" si="36"/>
        <v>170</v>
      </c>
    </row>
    <row r="2332" spans="1:9">
      <c r="A2332" s="105">
        <v>7325706784454</v>
      </c>
      <c r="B2332" s="100" t="s">
        <v>8435</v>
      </c>
      <c r="C2332" s="102" t="s">
        <v>8436</v>
      </c>
      <c r="D2332" s="102" t="s">
        <v>4011</v>
      </c>
      <c r="E2332" s="100" t="s">
        <v>5279</v>
      </c>
      <c r="F2332" s="100" t="s">
        <v>5280</v>
      </c>
      <c r="G2332" s="103">
        <v>1</v>
      </c>
      <c r="H2332" s="13">
        <v>170</v>
      </c>
      <c r="I2332" s="106">
        <f t="shared" si="36"/>
        <v>170</v>
      </c>
    </row>
    <row r="2333" spans="1:9">
      <c r="A2333" s="105">
        <v>7325706784461</v>
      </c>
      <c r="B2333" s="100" t="s">
        <v>8437</v>
      </c>
      <c r="C2333" s="102" t="s">
        <v>8438</v>
      </c>
      <c r="D2333" s="102" t="s">
        <v>4011</v>
      </c>
      <c r="E2333" s="100" t="s">
        <v>5279</v>
      </c>
      <c r="F2333" s="100" t="s">
        <v>5280</v>
      </c>
      <c r="G2333" s="103">
        <v>1</v>
      </c>
      <c r="H2333" s="13">
        <v>170</v>
      </c>
      <c r="I2333" s="106">
        <f t="shared" si="36"/>
        <v>170</v>
      </c>
    </row>
    <row r="2334" spans="1:9">
      <c r="A2334" s="105">
        <v>7325706784539</v>
      </c>
      <c r="B2334" s="100" t="s">
        <v>8439</v>
      </c>
      <c r="C2334" s="102" t="s">
        <v>8440</v>
      </c>
      <c r="D2334" s="102" t="s">
        <v>4011</v>
      </c>
      <c r="E2334" s="100" t="s">
        <v>5279</v>
      </c>
      <c r="F2334" s="100" t="s">
        <v>5280</v>
      </c>
      <c r="G2334" s="103">
        <v>2</v>
      </c>
      <c r="H2334" s="13">
        <v>170</v>
      </c>
      <c r="I2334" s="106">
        <f t="shared" si="36"/>
        <v>340</v>
      </c>
    </row>
    <row r="2335" spans="1:9">
      <c r="A2335" s="105">
        <v>7325706793623</v>
      </c>
      <c r="B2335" s="100" t="s">
        <v>8441</v>
      </c>
      <c r="C2335" s="102" t="s">
        <v>8442</v>
      </c>
      <c r="D2335" s="102" t="s">
        <v>4011</v>
      </c>
      <c r="E2335" s="100" t="s">
        <v>5259</v>
      </c>
      <c r="F2335" s="100" t="s">
        <v>5260</v>
      </c>
      <c r="G2335" s="103">
        <v>1</v>
      </c>
      <c r="H2335" s="13">
        <v>160</v>
      </c>
      <c r="I2335" s="106">
        <f t="shared" si="36"/>
        <v>160</v>
      </c>
    </row>
    <row r="2336" spans="1:9">
      <c r="A2336" s="105">
        <v>7325706793661</v>
      </c>
      <c r="B2336" s="100" t="s">
        <v>8443</v>
      </c>
      <c r="C2336" s="102" t="s">
        <v>8444</v>
      </c>
      <c r="D2336" s="102" t="s">
        <v>4011</v>
      </c>
      <c r="E2336" s="100" t="s">
        <v>5259</v>
      </c>
      <c r="F2336" s="100" t="s">
        <v>5260</v>
      </c>
      <c r="G2336" s="103">
        <v>1</v>
      </c>
      <c r="H2336" s="13">
        <v>160</v>
      </c>
      <c r="I2336" s="106">
        <f t="shared" si="36"/>
        <v>160</v>
      </c>
    </row>
    <row r="2337" spans="1:9">
      <c r="A2337" s="105">
        <v>7325706796679</v>
      </c>
      <c r="B2337" s="100" t="s">
        <v>8445</v>
      </c>
      <c r="C2337" s="102" t="s">
        <v>8446</v>
      </c>
      <c r="D2337" s="102" t="s">
        <v>4011</v>
      </c>
      <c r="E2337" s="100" t="s">
        <v>5259</v>
      </c>
      <c r="F2337" s="100" t="s">
        <v>5260</v>
      </c>
      <c r="G2337" s="103">
        <v>1</v>
      </c>
      <c r="H2337" s="13">
        <v>150</v>
      </c>
      <c r="I2337" s="106">
        <f t="shared" si="36"/>
        <v>150</v>
      </c>
    </row>
    <row r="2338" spans="1:9">
      <c r="A2338" s="105">
        <v>7325706801045</v>
      </c>
      <c r="B2338" s="100" t="s">
        <v>1513</v>
      </c>
      <c r="C2338" s="102" t="s">
        <v>8189</v>
      </c>
      <c r="D2338" s="102" t="s">
        <v>4011</v>
      </c>
      <c r="E2338" s="100" t="s">
        <v>5259</v>
      </c>
      <c r="F2338" s="100" t="s">
        <v>5260</v>
      </c>
      <c r="G2338" s="103">
        <v>1</v>
      </c>
      <c r="H2338" s="13">
        <v>140</v>
      </c>
      <c r="I2338" s="106">
        <f t="shared" si="36"/>
        <v>140</v>
      </c>
    </row>
    <row r="2339" spans="1:9">
      <c r="A2339" s="105">
        <v>7325706801120</v>
      </c>
      <c r="B2339" s="100" t="s">
        <v>1517</v>
      </c>
      <c r="C2339" s="102" t="s">
        <v>7875</v>
      </c>
      <c r="D2339" s="102" t="s">
        <v>4011</v>
      </c>
      <c r="E2339" s="100" t="s">
        <v>5259</v>
      </c>
      <c r="F2339" s="100" t="s">
        <v>5260</v>
      </c>
      <c r="G2339" s="103">
        <v>1</v>
      </c>
      <c r="H2339" s="13">
        <v>140</v>
      </c>
      <c r="I2339" s="106">
        <f t="shared" si="36"/>
        <v>140</v>
      </c>
    </row>
    <row r="2340" spans="1:9">
      <c r="A2340" s="105">
        <v>7325706801212</v>
      </c>
      <c r="B2340" s="100" t="s">
        <v>8447</v>
      </c>
      <c r="C2340" s="102" t="s">
        <v>8448</v>
      </c>
      <c r="D2340" s="102" t="s">
        <v>4011</v>
      </c>
      <c r="E2340" s="100" t="s">
        <v>5259</v>
      </c>
      <c r="F2340" s="100" t="s">
        <v>5260</v>
      </c>
      <c r="G2340" s="103">
        <v>1</v>
      </c>
      <c r="H2340" s="13">
        <v>140</v>
      </c>
      <c r="I2340" s="106">
        <f t="shared" si="36"/>
        <v>140</v>
      </c>
    </row>
    <row r="2341" spans="1:9">
      <c r="A2341" s="105">
        <v>7325706804725</v>
      </c>
      <c r="B2341" s="100" t="s">
        <v>6000</v>
      </c>
      <c r="C2341" s="102" t="s">
        <v>6001</v>
      </c>
      <c r="D2341" s="102" t="s">
        <v>4011</v>
      </c>
      <c r="E2341" s="100" t="s">
        <v>5263</v>
      </c>
      <c r="F2341" s="100" t="s">
        <v>5332</v>
      </c>
      <c r="G2341" s="103">
        <v>5</v>
      </c>
      <c r="H2341" s="13">
        <v>80</v>
      </c>
      <c r="I2341" s="106">
        <f t="shared" si="36"/>
        <v>400</v>
      </c>
    </row>
    <row r="2342" spans="1:9">
      <c r="A2342" s="105">
        <v>7325706804732</v>
      </c>
      <c r="B2342" s="100" t="s">
        <v>505</v>
      </c>
      <c r="C2342" s="102" t="s">
        <v>6002</v>
      </c>
      <c r="D2342" s="102" t="s">
        <v>4011</v>
      </c>
      <c r="E2342" s="100" t="s">
        <v>5263</v>
      </c>
      <c r="F2342" s="100" t="s">
        <v>5332</v>
      </c>
      <c r="G2342" s="103">
        <v>5</v>
      </c>
      <c r="H2342" s="13">
        <v>80</v>
      </c>
      <c r="I2342" s="106">
        <f t="shared" si="36"/>
        <v>400</v>
      </c>
    </row>
    <row r="2343" spans="1:9">
      <c r="A2343" s="105">
        <v>7325706804916</v>
      </c>
      <c r="B2343" s="100" t="s">
        <v>8449</v>
      </c>
      <c r="C2343" s="102" t="s">
        <v>8450</v>
      </c>
      <c r="D2343" s="102" t="s">
        <v>4771</v>
      </c>
      <c r="E2343" s="100" t="s">
        <v>5263</v>
      </c>
      <c r="F2343" s="100" t="s">
        <v>5332</v>
      </c>
      <c r="G2343" s="103">
        <v>3</v>
      </c>
      <c r="H2343" s="13">
        <v>80</v>
      </c>
      <c r="I2343" s="106">
        <f t="shared" si="36"/>
        <v>240</v>
      </c>
    </row>
    <row r="2344" spans="1:9">
      <c r="A2344" s="105">
        <v>7325706804923</v>
      </c>
      <c r="B2344" s="100" t="s">
        <v>8451</v>
      </c>
      <c r="C2344" s="102" t="s">
        <v>8452</v>
      </c>
      <c r="D2344" s="102" t="s">
        <v>4771</v>
      </c>
      <c r="E2344" s="100" t="s">
        <v>5263</v>
      </c>
      <c r="F2344" s="100" t="s">
        <v>5332</v>
      </c>
      <c r="G2344" s="103">
        <v>4</v>
      </c>
      <c r="H2344" s="13">
        <v>80</v>
      </c>
      <c r="I2344" s="106">
        <f t="shared" si="36"/>
        <v>320</v>
      </c>
    </row>
    <row r="2345" spans="1:9">
      <c r="A2345" s="105">
        <v>7325706860769</v>
      </c>
      <c r="B2345" s="100" t="s">
        <v>6877</v>
      </c>
      <c r="C2345" s="102" t="s">
        <v>6878</v>
      </c>
      <c r="D2345" s="102" t="s">
        <v>4011</v>
      </c>
      <c r="E2345" s="100" t="s">
        <v>5263</v>
      </c>
      <c r="F2345" s="100" t="s">
        <v>5333</v>
      </c>
      <c r="G2345" s="103">
        <v>1</v>
      </c>
      <c r="H2345" s="13">
        <v>40</v>
      </c>
      <c r="I2345" s="106">
        <f t="shared" si="36"/>
        <v>40</v>
      </c>
    </row>
    <row r="2346" spans="1:9">
      <c r="A2346" s="105">
        <v>7325706860776</v>
      </c>
      <c r="B2346" s="100" t="s">
        <v>651</v>
      </c>
      <c r="C2346" s="102" t="s">
        <v>6003</v>
      </c>
      <c r="D2346" s="102" t="s">
        <v>4011</v>
      </c>
      <c r="E2346" s="100" t="s">
        <v>5263</v>
      </c>
      <c r="F2346" s="100" t="s">
        <v>5333</v>
      </c>
      <c r="G2346" s="103">
        <v>3</v>
      </c>
      <c r="H2346" s="13">
        <v>40</v>
      </c>
      <c r="I2346" s="106">
        <f t="shared" si="36"/>
        <v>120</v>
      </c>
    </row>
    <row r="2347" spans="1:9">
      <c r="A2347" s="105">
        <v>7325706861551</v>
      </c>
      <c r="B2347" s="100" t="s">
        <v>635</v>
      </c>
      <c r="C2347" s="102" t="s">
        <v>6004</v>
      </c>
      <c r="D2347" s="102" t="s">
        <v>4011</v>
      </c>
      <c r="E2347" s="100" t="s">
        <v>5263</v>
      </c>
      <c r="F2347" s="100" t="s">
        <v>5333</v>
      </c>
      <c r="G2347" s="103">
        <v>2</v>
      </c>
      <c r="H2347" s="13">
        <v>60</v>
      </c>
      <c r="I2347" s="106">
        <f t="shared" si="36"/>
        <v>120</v>
      </c>
    </row>
    <row r="2348" spans="1:9">
      <c r="A2348" s="105">
        <v>7325706861834</v>
      </c>
      <c r="B2348" s="100" t="s">
        <v>636</v>
      </c>
      <c r="C2348" s="102" t="s">
        <v>6006</v>
      </c>
      <c r="D2348" s="102" t="s">
        <v>4011</v>
      </c>
      <c r="E2348" s="100" t="s">
        <v>5263</v>
      </c>
      <c r="F2348" s="100" t="s">
        <v>5333</v>
      </c>
      <c r="G2348" s="103">
        <v>8</v>
      </c>
      <c r="H2348" s="13">
        <v>60</v>
      </c>
      <c r="I2348" s="106">
        <f t="shared" si="36"/>
        <v>480</v>
      </c>
    </row>
    <row r="2349" spans="1:9">
      <c r="A2349" s="105">
        <v>7325706862220</v>
      </c>
      <c r="B2349" s="100" t="s">
        <v>8453</v>
      </c>
      <c r="C2349" s="102" t="s">
        <v>8454</v>
      </c>
      <c r="D2349" s="102" t="s">
        <v>4011</v>
      </c>
      <c r="E2349" s="100" t="s">
        <v>5259</v>
      </c>
      <c r="F2349" s="100" t="s">
        <v>5237</v>
      </c>
      <c r="G2349" s="103">
        <v>1</v>
      </c>
      <c r="H2349" s="13">
        <v>160</v>
      </c>
      <c r="I2349" s="106">
        <f t="shared" si="36"/>
        <v>160</v>
      </c>
    </row>
    <row r="2350" spans="1:9">
      <c r="A2350" s="105">
        <v>7325706862237</v>
      </c>
      <c r="B2350" s="100" t="s">
        <v>2351</v>
      </c>
      <c r="C2350" s="102" t="s">
        <v>8455</v>
      </c>
      <c r="D2350" s="102" t="s">
        <v>4011</v>
      </c>
      <c r="E2350" s="100" t="s">
        <v>5259</v>
      </c>
      <c r="F2350" s="100" t="s">
        <v>5237</v>
      </c>
      <c r="G2350" s="103">
        <v>1</v>
      </c>
      <c r="H2350" s="13">
        <v>160</v>
      </c>
      <c r="I2350" s="106">
        <f t="shared" si="36"/>
        <v>160</v>
      </c>
    </row>
    <row r="2351" spans="1:9">
      <c r="A2351" s="105">
        <v>7325706862275</v>
      </c>
      <c r="B2351" s="100" t="s">
        <v>2127</v>
      </c>
      <c r="C2351" s="102" t="s">
        <v>7559</v>
      </c>
      <c r="D2351" s="102" t="s">
        <v>4011</v>
      </c>
      <c r="E2351" s="100" t="s">
        <v>5259</v>
      </c>
      <c r="F2351" s="100" t="s">
        <v>5237</v>
      </c>
      <c r="G2351" s="103">
        <v>1</v>
      </c>
      <c r="H2351" s="13">
        <v>160</v>
      </c>
      <c r="I2351" s="106">
        <f t="shared" si="36"/>
        <v>160</v>
      </c>
    </row>
    <row r="2352" spans="1:9">
      <c r="A2352" s="105">
        <v>7325706862282</v>
      </c>
      <c r="B2352" s="100" t="s">
        <v>1561</v>
      </c>
      <c r="C2352" s="102" t="s">
        <v>8456</v>
      </c>
      <c r="D2352" s="102" t="s">
        <v>4011</v>
      </c>
      <c r="E2352" s="100" t="s">
        <v>5259</v>
      </c>
      <c r="F2352" s="100" t="s">
        <v>5237</v>
      </c>
      <c r="G2352" s="103">
        <v>1</v>
      </c>
      <c r="H2352" s="13">
        <v>160</v>
      </c>
      <c r="I2352" s="106">
        <f t="shared" si="36"/>
        <v>160</v>
      </c>
    </row>
    <row r="2353" spans="1:9">
      <c r="A2353" s="105">
        <v>7325706891817</v>
      </c>
      <c r="B2353" s="100" t="s">
        <v>646</v>
      </c>
      <c r="C2353" s="102" t="s">
        <v>6010</v>
      </c>
      <c r="D2353" s="102" t="s">
        <v>4011</v>
      </c>
      <c r="E2353" s="100" t="s">
        <v>5263</v>
      </c>
      <c r="F2353" s="100" t="s">
        <v>5333</v>
      </c>
      <c r="G2353" s="103">
        <v>1</v>
      </c>
      <c r="H2353" s="13">
        <v>50</v>
      </c>
      <c r="I2353" s="106">
        <f t="shared" si="36"/>
        <v>50</v>
      </c>
    </row>
    <row r="2354" spans="1:9">
      <c r="A2354" s="105">
        <v>7325706891824</v>
      </c>
      <c r="B2354" s="100" t="s">
        <v>652</v>
      </c>
      <c r="C2354" s="102" t="s">
        <v>6011</v>
      </c>
      <c r="D2354" s="102" t="s">
        <v>4011</v>
      </c>
      <c r="E2354" s="100" t="s">
        <v>5263</v>
      </c>
      <c r="F2354" s="100" t="s">
        <v>5333</v>
      </c>
      <c r="G2354" s="103">
        <v>6</v>
      </c>
      <c r="H2354" s="13">
        <v>50</v>
      </c>
      <c r="I2354" s="106">
        <f t="shared" si="36"/>
        <v>300</v>
      </c>
    </row>
    <row r="2355" spans="1:9">
      <c r="A2355" s="105">
        <v>7325706891848</v>
      </c>
      <c r="B2355" s="100" t="s">
        <v>638</v>
      </c>
      <c r="C2355" s="102" t="s">
        <v>6013</v>
      </c>
      <c r="D2355" s="102" t="s">
        <v>4011</v>
      </c>
      <c r="E2355" s="100" t="s">
        <v>5263</v>
      </c>
      <c r="F2355" s="100" t="s">
        <v>5333</v>
      </c>
      <c r="G2355" s="103">
        <v>8</v>
      </c>
      <c r="H2355" s="13">
        <v>50</v>
      </c>
      <c r="I2355" s="106">
        <f t="shared" si="36"/>
        <v>400</v>
      </c>
    </row>
    <row r="2356" spans="1:9">
      <c r="A2356" s="105">
        <v>7325706902353</v>
      </c>
      <c r="B2356" s="100" t="s">
        <v>8457</v>
      </c>
      <c r="C2356" s="102" t="s">
        <v>8458</v>
      </c>
      <c r="D2356" s="102" t="s">
        <v>4011</v>
      </c>
      <c r="E2356" s="100" t="s">
        <v>5259</v>
      </c>
      <c r="F2356" s="100" t="s">
        <v>5260</v>
      </c>
      <c r="G2356" s="103">
        <v>1</v>
      </c>
      <c r="H2356" s="13">
        <v>180</v>
      </c>
      <c r="I2356" s="106">
        <f t="shared" si="36"/>
        <v>180</v>
      </c>
    </row>
    <row r="2357" spans="1:9">
      <c r="A2357" s="105">
        <v>7325706298265</v>
      </c>
      <c r="B2357" s="100" t="s">
        <v>634</v>
      </c>
      <c r="C2357" s="102" t="s">
        <v>5999</v>
      </c>
      <c r="D2357" s="102" t="s">
        <v>4011</v>
      </c>
      <c r="E2357" s="100" t="s">
        <v>5263</v>
      </c>
      <c r="F2357" s="100" t="s">
        <v>5333</v>
      </c>
      <c r="G2357" s="103">
        <v>3</v>
      </c>
      <c r="H2357" s="13">
        <v>60</v>
      </c>
      <c r="I2357" s="106">
        <f t="shared" si="36"/>
        <v>180</v>
      </c>
    </row>
    <row r="2358" spans="1:9">
      <c r="A2358" s="105">
        <v>7325706860769</v>
      </c>
      <c r="B2358" s="100" t="s">
        <v>6877</v>
      </c>
      <c r="C2358" s="102" t="s">
        <v>6878</v>
      </c>
      <c r="D2358" s="102" t="s">
        <v>4011</v>
      </c>
      <c r="E2358" s="100" t="s">
        <v>5263</v>
      </c>
      <c r="F2358" s="100" t="s">
        <v>5333</v>
      </c>
      <c r="G2358" s="103">
        <v>1</v>
      </c>
      <c r="H2358" s="13">
        <v>40</v>
      </c>
      <c r="I2358" s="106">
        <f t="shared" si="36"/>
        <v>40</v>
      </c>
    </row>
    <row r="2359" spans="1:9">
      <c r="A2359" s="105">
        <v>7325706861551</v>
      </c>
      <c r="B2359" s="100" t="s">
        <v>635</v>
      </c>
      <c r="C2359" s="102" t="s">
        <v>6004</v>
      </c>
      <c r="D2359" s="102" t="s">
        <v>4011</v>
      </c>
      <c r="E2359" s="100" t="s">
        <v>5263</v>
      </c>
      <c r="F2359" s="100" t="s">
        <v>5333</v>
      </c>
      <c r="G2359" s="103">
        <v>1</v>
      </c>
      <c r="H2359" s="13">
        <v>60</v>
      </c>
      <c r="I2359" s="106">
        <f t="shared" si="36"/>
        <v>60</v>
      </c>
    </row>
    <row r="2360" spans="1:9">
      <c r="A2360" s="105">
        <v>7325706862817</v>
      </c>
      <c r="B2360" s="100" t="s">
        <v>2699</v>
      </c>
      <c r="C2360" s="102" t="s">
        <v>8459</v>
      </c>
      <c r="D2360" s="102" t="s">
        <v>4771</v>
      </c>
      <c r="E2360" s="100" t="s">
        <v>5321</v>
      </c>
      <c r="F2360" s="100" t="s">
        <v>5322</v>
      </c>
      <c r="G2360" s="103">
        <v>4</v>
      </c>
      <c r="H2360" s="13">
        <v>450</v>
      </c>
      <c r="I2360" s="106">
        <f t="shared" si="36"/>
        <v>1800</v>
      </c>
    </row>
    <row r="2361" spans="1:9">
      <c r="A2361" s="105">
        <v>7325706862824</v>
      </c>
      <c r="B2361" s="100" t="s">
        <v>3872</v>
      </c>
      <c r="C2361" s="102" t="s">
        <v>8331</v>
      </c>
      <c r="D2361" s="102" t="s">
        <v>4771</v>
      </c>
      <c r="E2361" s="100" t="s">
        <v>5321</v>
      </c>
      <c r="F2361" s="100" t="s">
        <v>5322</v>
      </c>
      <c r="G2361" s="103">
        <v>7</v>
      </c>
      <c r="H2361" s="13">
        <v>450</v>
      </c>
      <c r="I2361" s="106">
        <f t="shared" si="36"/>
        <v>3150</v>
      </c>
    </row>
    <row r="2362" spans="1:9">
      <c r="A2362" s="105">
        <v>7325706862831</v>
      </c>
      <c r="B2362" s="100" t="s">
        <v>2696</v>
      </c>
      <c r="C2362" s="102" t="s">
        <v>8332</v>
      </c>
      <c r="D2362" s="102" t="s">
        <v>4771</v>
      </c>
      <c r="E2362" s="100" t="s">
        <v>5321</v>
      </c>
      <c r="F2362" s="100" t="s">
        <v>5322</v>
      </c>
      <c r="G2362" s="103">
        <v>5</v>
      </c>
      <c r="H2362" s="13">
        <v>450</v>
      </c>
      <c r="I2362" s="106">
        <f t="shared" si="36"/>
        <v>2250</v>
      </c>
    </row>
    <row r="2363" spans="1:9">
      <c r="A2363" s="105">
        <v>7325706862848</v>
      </c>
      <c r="B2363" s="100" t="s">
        <v>2697</v>
      </c>
      <c r="C2363" s="102" t="s">
        <v>8460</v>
      </c>
      <c r="D2363" s="102" t="s">
        <v>4771</v>
      </c>
      <c r="E2363" s="100" t="s">
        <v>5321</v>
      </c>
      <c r="F2363" s="100" t="s">
        <v>5322</v>
      </c>
      <c r="G2363" s="103">
        <v>8</v>
      </c>
      <c r="H2363" s="13">
        <v>450</v>
      </c>
      <c r="I2363" s="106">
        <f t="shared" si="36"/>
        <v>3600</v>
      </c>
    </row>
    <row r="2364" spans="1:9">
      <c r="A2364" s="105">
        <v>7325706863111</v>
      </c>
      <c r="B2364" s="100" t="s">
        <v>3873</v>
      </c>
      <c r="C2364" s="102" t="s">
        <v>8461</v>
      </c>
      <c r="D2364" s="102" t="s">
        <v>4771</v>
      </c>
      <c r="E2364" s="100" t="s">
        <v>5321</v>
      </c>
      <c r="F2364" s="100" t="s">
        <v>5358</v>
      </c>
      <c r="G2364" s="103">
        <v>2</v>
      </c>
      <c r="H2364" s="13">
        <v>280</v>
      </c>
      <c r="I2364" s="106">
        <f t="shared" si="36"/>
        <v>560</v>
      </c>
    </row>
    <row r="2365" spans="1:9">
      <c r="A2365" s="105">
        <v>7325706863128</v>
      </c>
      <c r="B2365" s="100" t="s">
        <v>3874</v>
      </c>
      <c r="C2365" s="102" t="s">
        <v>8338</v>
      </c>
      <c r="D2365" s="102" t="s">
        <v>4771</v>
      </c>
      <c r="E2365" s="100" t="s">
        <v>5321</v>
      </c>
      <c r="F2365" s="100" t="s">
        <v>5358</v>
      </c>
      <c r="G2365" s="103">
        <v>1</v>
      </c>
      <c r="H2365" s="13">
        <v>280</v>
      </c>
      <c r="I2365" s="106">
        <f t="shared" si="36"/>
        <v>280</v>
      </c>
    </row>
    <row r="2366" spans="1:9">
      <c r="A2366" s="105">
        <v>7325706541026</v>
      </c>
      <c r="B2366" s="100" t="s">
        <v>8462</v>
      </c>
      <c r="C2366" s="102" t="s">
        <v>8463</v>
      </c>
      <c r="D2366" s="102" t="s">
        <v>4011</v>
      </c>
      <c r="E2366" s="100" t="s">
        <v>5312</v>
      </c>
      <c r="F2366" s="100" t="s">
        <v>5313</v>
      </c>
      <c r="G2366" s="103">
        <v>1</v>
      </c>
      <c r="H2366" s="13">
        <v>299.99</v>
      </c>
      <c r="I2366" s="106">
        <f t="shared" si="36"/>
        <v>299.99</v>
      </c>
    </row>
    <row r="2367" spans="1:9">
      <c r="A2367" s="105">
        <v>7325706629687</v>
      </c>
      <c r="B2367" s="100" t="s">
        <v>233</v>
      </c>
      <c r="C2367" s="102" t="s">
        <v>8464</v>
      </c>
      <c r="D2367" s="102" t="s">
        <v>4011</v>
      </c>
      <c r="E2367" s="100" t="s">
        <v>5312</v>
      </c>
      <c r="F2367" s="100" t="s">
        <v>5318</v>
      </c>
      <c r="G2367" s="103">
        <v>1</v>
      </c>
      <c r="H2367" s="13">
        <v>379.99</v>
      </c>
      <c r="I2367" s="106">
        <f t="shared" si="36"/>
        <v>379.99</v>
      </c>
    </row>
    <row r="2368" spans="1:9">
      <c r="A2368" s="105">
        <v>7325706746124</v>
      </c>
      <c r="B2368" s="100" t="s">
        <v>671</v>
      </c>
      <c r="C2368" s="102" t="s">
        <v>8465</v>
      </c>
      <c r="D2368" s="102" t="s">
        <v>4011</v>
      </c>
      <c r="E2368" s="100" t="s">
        <v>5321</v>
      </c>
      <c r="F2368" s="100" t="s">
        <v>5262</v>
      </c>
      <c r="G2368" s="103">
        <v>1</v>
      </c>
      <c r="H2368" s="13">
        <v>400</v>
      </c>
      <c r="I2368" s="106">
        <f t="shared" si="36"/>
        <v>400</v>
      </c>
    </row>
    <row r="2369" spans="1:9">
      <c r="A2369" s="105">
        <v>7325706791032</v>
      </c>
      <c r="B2369" s="100" t="s">
        <v>8466</v>
      </c>
      <c r="C2369" s="102" t="s">
        <v>8467</v>
      </c>
      <c r="D2369" s="102" t="s">
        <v>4011</v>
      </c>
      <c r="E2369" s="100" t="s">
        <v>5312</v>
      </c>
      <c r="F2369" s="100" t="s">
        <v>5313</v>
      </c>
      <c r="G2369" s="103">
        <v>1</v>
      </c>
      <c r="H2369" s="13">
        <v>280</v>
      </c>
      <c r="I2369" s="106">
        <f t="shared" si="36"/>
        <v>280</v>
      </c>
    </row>
    <row r="2370" spans="1:9">
      <c r="A2370" s="105">
        <v>7325706792121</v>
      </c>
      <c r="B2370" s="100" t="s">
        <v>2784</v>
      </c>
      <c r="C2370" s="102" t="s">
        <v>8468</v>
      </c>
      <c r="D2370" s="102" t="s">
        <v>4011</v>
      </c>
      <c r="E2370" s="100" t="s">
        <v>5312</v>
      </c>
      <c r="F2370" s="100" t="s">
        <v>5315</v>
      </c>
      <c r="G2370" s="103">
        <v>1</v>
      </c>
      <c r="H2370" s="13">
        <v>550</v>
      </c>
      <c r="I2370" s="106">
        <f t="shared" si="36"/>
        <v>550</v>
      </c>
    </row>
    <row r="2371" spans="1:9">
      <c r="A2371" s="105">
        <v>7325706792138</v>
      </c>
      <c r="B2371" s="100" t="s">
        <v>2782</v>
      </c>
      <c r="C2371" s="102" t="s">
        <v>8469</v>
      </c>
      <c r="D2371" s="102" t="s">
        <v>4011</v>
      </c>
      <c r="E2371" s="100" t="s">
        <v>5312</v>
      </c>
      <c r="F2371" s="100" t="s">
        <v>5315</v>
      </c>
      <c r="G2371" s="103">
        <v>1</v>
      </c>
      <c r="H2371" s="13">
        <v>550</v>
      </c>
      <c r="I2371" s="106">
        <f t="shared" si="36"/>
        <v>550</v>
      </c>
    </row>
    <row r="2372" spans="1:9">
      <c r="A2372" s="105">
        <v>7325706836153</v>
      </c>
      <c r="B2372" s="100" t="s">
        <v>8470</v>
      </c>
      <c r="C2372" s="102" t="s">
        <v>8471</v>
      </c>
      <c r="D2372" s="102" t="s">
        <v>4011</v>
      </c>
      <c r="E2372" s="100" t="s">
        <v>5312</v>
      </c>
      <c r="F2372" s="100" t="s">
        <v>5313</v>
      </c>
      <c r="G2372" s="103">
        <v>2</v>
      </c>
      <c r="H2372" s="13">
        <v>200</v>
      </c>
      <c r="I2372" s="106">
        <f t="shared" si="36"/>
        <v>400</v>
      </c>
    </row>
    <row r="2373" spans="1:9">
      <c r="A2373" s="105">
        <v>7325706836191</v>
      </c>
      <c r="B2373" s="100" t="s">
        <v>8472</v>
      </c>
      <c r="C2373" s="102" t="s">
        <v>8473</v>
      </c>
      <c r="D2373" s="102" t="s">
        <v>4011</v>
      </c>
      <c r="E2373" s="100" t="s">
        <v>5312</v>
      </c>
      <c r="F2373" s="100" t="s">
        <v>5313</v>
      </c>
      <c r="G2373" s="103">
        <v>1</v>
      </c>
      <c r="H2373" s="13">
        <v>200</v>
      </c>
      <c r="I2373" s="106">
        <f t="shared" ref="I2373:I2436" si="37">H2373*G2373</f>
        <v>200</v>
      </c>
    </row>
    <row r="2374" spans="1:9">
      <c r="A2374" s="105">
        <v>7325706861797</v>
      </c>
      <c r="B2374" s="100" t="s">
        <v>2080</v>
      </c>
      <c r="C2374" s="102" t="s">
        <v>8474</v>
      </c>
      <c r="D2374" s="102" t="s">
        <v>4011</v>
      </c>
      <c r="E2374" s="100" t="s">
        <v>5312</v>
      </c>
      <c r="F2374" s="100" t="s">
        <v>5280</v>
      </c>
      <c r="G2374" s="103">
        <v>2</v>
      </c>
      <c r="H2374" s="13">
        <v>250</v>
      </c>
      <c r="I2374" s="106">
        <f t="shared" si="37"/>
        <v>500</v>
      </c>
    </row>
    <row r="2375" spans="1:9">
      <c r="A2375" s="105">
        <v>7325706892418</v>
      </c>
      <c r="B2375" s="100" t="s">
        <v>8475</v>
      </c>
      <c r="C2375" s="102" t="s">
        <v>8476</v>
      </c>
      <c r="D2375" s="102" t="s">
        <v>4011</v>
      </c>
      <c r="E2375" s="100" t="s">
        <v>5321</v>
      </c>
      <c r="F2375" s="100" t="s">
        <v>5322</v>
      </c>
      <c r="G2375" s="103">
        <v>1</v>
      </c>
      <c r="H2375" s="13">
        <v>400</v>
      </c>
      <c r="I2375" s="106">
        <f t="shared" si="37"/>
        <v>400</v>
      </c>
    </row>
    <row r="2376" spans="1:9">
      <c r="A2376" s="105">
        <v>7325706922221</v>
      </c>
      <c r="B2376" s="100" t="s">
        <v>8477</v>
      </c>
      <c r="C2376" s="102" t="s">
        <v>8478</v>
      </c>
      <c r="D2376" s="102" t="s">
        <v>4011</v>
      </c>
      <c r="E2376" s="100" t="s">
        <v>5312</v>
      </c>
      <c r="F2376" s="100" t="s">
        <v>5313</v>
      </c>
      <c r="G2376" s="103">
        <v>1</v>
      </c>
      <c r="H2376" s="13">
        <v>200</v>
      </c>
      <c r="I2376" s="106">
        <f t="shared" si="37"/>
        <v>200</v>
      </c>
    </row>
    <row r="2377" spans="1:9">
      <c r="A2377" s="105">
        <v>7325706922245</v>
      </c>
      <c r="B2377" s="100" t="s">
        <v>8479</v>
      </c>
      <c r="C2377" s="102" t="s">
        <v>8480</v>
      </c>
      <c r="D2377" s="102" t="s">
        <v>4011</v>
      </c>
      <c r="E2377" s="100" t="s">
        <v>5312</v>
      </c>
      <c r="F2377" s="100" t="s">
        <v>5313</v>
      </c>
      <c r="G2377" s="103">
        <v>1</v>
      </c>
      <c r="H2377" s="13">
        <v>200</v>
      </c>
      <c r="I2377" s="106">
        <f t="shared" si="37"/>
        <v>200</v>
      </c>
    </row>
    <row r="2378" spans="1:9">
      <c r="A2378" s="105">
        <v>7325707379871</v>
      </c>
      <c r="B2378" s="100" t="s">
        <v>8481</v>
      </c>
      <c r="C2378" s="102" t="s">
        <v>8482</v>
      </c>
      <c r="D2378" s="102" t="s">
        <v>4011</v>
      </c>
      <c r="E2378" s="100" t="s">
        <v>5269</v>
      </c>
      <c r="F2378" s="100" t="s">
        <v>5326</v>
      </c>
      <c r="G2378" s="103">
        <v>9</v>
      </c>
      <c r="H2378" s="13">
        <v>110</v>
      </c>
      <c r="I2378" s="106">
        <f t="shared" si="37"/>
        <v>990</v>
      </c>
    </row>
    <row r="2379" spans="1:9">
      <c r="A2379" s="105">
        <v>7325707379888</v>
      </c>
      <c r="B2379" s="100" t="s">
        <v>8483</v>
      </c>
      <c r="C2379" s="102" t="s">
        <v>8484</v>
      </c>
      <c r="D2379" s="102" t="s">
        <v>4011</v>
      </c>
      <c r="E2379" s="100" t="s">
        <v>5269</v>
      </c>
      <c r="F2379" s="100" t="s">
        <v>5326</v>
      </c>
      <c r="G2379" s="103">
        <v>10</v>
      </c>
      <c r="H2379" s="13">
        <v>110</v>
      </c>
      <c r="I2379" s="106">
        <f t="shared" si="37"/>
        <v>1100</v>
      </c>
    </row>
    <row r="2380" spans="1:9">
      <c r="A2380" s="105">
        <v>7325707379895</v>
      </c>
      <c r="B2380" s="100" t="s">
        <v>8485</v>
      </c>
      <c r="C2380" s="102" t="s">
        <v>8486</v>
      </c>
      <c r="D2380" s="102" t="s">
        <v>4011</v>
      </c>
      <c r="E2380" s="100" t="s">
        <v>5269</v>
      </c>
      <c r="F2380" s="100" t="s">
        <v>5326</v>
      </c>
      <c r="G2380" s="103">
        <v>3</v>
      </c>
      <c r="H2380" s="13">
        <v>110</v>
      </c>
      <c r="I2380" s="106">
        <f t="shared" si="37"/>
        <v>330</v>
      </c>
    </row>
    <row r="2381" spans="1:9">
      <c r="A2381" s="105">
        <v>7325701594065</v>
      </c>
      <c r="B2381" s="100" t="s">
        <v>22</v>
      </c>
      <c r="C2381" s="102" t="s">
        <v>8487</v>
      </c>
      <c r="D2381" s="102" t="s">
        <v>4011</v>
      </c>
      <c r="E2381" s="100" t="s">
        <v>5261</v>
      </c>
      <c r="F2381" s="100" t="s">
        <v>5262</v>
      </c>
      <c r="G2381" s="103">
        <v>5</v>
      </c>
      <c r="H2381" s="13">
        <v>90</v>
      </c>
      <c r="I2381" s="106">
        <f t="shared" si="37"/>
        <v>450</v>
      </c>
    </row>
    <row r="2382" spans="1:9">
      <c r="A2382" s="105">
        <v>7325701594102</v>
      </c>
      <c r="B2382" s="100" t="s">
        <v>25</v>
      </c>
      <c r="C2382" s="102" t="s">
        <v>8488</v>
      </c>
      <c r="D2382" s="102" t="s">
        <v>4011</v>
      </c>
      <c r="E2382" s="100" t="s">
        <v>5261</v>
      </c>
      <c r="F2382" s="100" t="s">
        <v>5262</v>
      </c>
      <c r="G2382" s="103">
        <v>1</v>
      </c>
      <c r="H2382" s="13">
        <v>90</v>
      </c>
      <c r="I2382" s="106">
        <f t="shared" si="37"/>
        <v>90</v>
      </c>
    </row>
    <row r="2383" spans="1:9">
      <c r="A2383" s="105">
        <v>7325706609887</v>
      </c>
      <c r="B2383" s="100" t="s">
        <v>30</v>
      </c>
      <c r="C2383" s="102" t="s">
        <v>6600</v>
      </c>
      <c r="D2383" s="102" t="s">
        <v>4011</v>
      </c>
      <c r="E2383" s="100" t="s">
        <v>5261</v>
      </c>
      <c r="F2383" s="100" t="s">
        <v>5262</v>
      </c>
      <c r="G2383" s="103">
        <v>1</v>
      </c>
      <c r="H2383" s="13">
        <v>139.99</v>
      </c>
      <c r="I2383" s="106">
        <f t="shared" si="37"/>
        <v>139.99</v>
      </c>
    </row>
    <row r="2384" spans="1:9">
      <c r="A2384" s="105">
        <v>7325706609894</v>
      </c>
      <c r="B2384" s="100" t="s">
        <v>1056</v>
      </c>
      <c r="C2384" s="102" t="s">
        <v>8489</v>
      </c>
      <c r="D2384" s="102" t="s">
        <v>4011</v>
      </c>
      <c r="E2384" s="100" t="s">
        <v>5261</v>
      </c>
      <c r="F2384" s="100" t="s">
        <v>5262</v>
      </c>
      <c r="G2384" s="103">
        <v>2</v>
      </c>
      <c r="H2384" s="13">
        <v>139.99</v>
      </c>
      <c r="I2384" s="106">
        <f t="shared" si="37"/>
        <v>279.98</v>
      </c>
    </row>
    <row r="2385" spans="1:9">
      <c r="A2385" s="105">
        <v>7325706609900</v>
      </c>
      <c r="B2385" s="100" t="s">
        <v>1054</v>
      </c>
      <c r="C2385" s="102" t="s">
        <v>8490</v>
      </c>
      <c r="D2385" s="102" t="s">
        <v>4011</v>
      </c>
      <c r="E2385" s="100" t="s">
        <v>5261</v>
      </c>
      <c r="F2385" s="100" t="s">
        <v>5262</v>
      </c>
      <c r="G2385" s="103">
        <v>1</v>
      </c>
      <c r="H2385" s="13">
        <v>139.99</v>
      </c>
      <c r="I2385" s="106">
        <f t="shared" si="37"/>
        <v>139.99</v>
      </c>
    </row>
    <row r="2386" spans="1:9">
      <c r="A2386" s="105">
        <v>7325706609924</v>
      </c>
      <c r="B2386" s="100" t="s">
        <v>1055</v>
      </c>
      <c r="C2386" s="102" t="s">
        <v>8491</v>
      </c>
      <c r="D2386" s="102" t="s">
        <v>4011</v>
      </c>
      <c r="E2386" s="100" t="s">
        <v>5261</v>
      </c>
      <c r="F2386" s="100" t="s">
        <v>5262</v>
      </c>
      <c r="G2386" s="103">
        <v>1</v>
      </c>
      <c r="H2386" s="13">
        <v>139.99</v>
      </c>
      <c r="I2386" s="106">
        <f t="shared" si="37"/>
        <v>139.99</v>
      </c>
    </row>
    <row r="2387" spans="1:9">
      <c r="A2387" s="105">
        <v>7325706610791</v>
      </c>
      <c r="B2387" s="100" t="s">
        <v>1057</v>
      </c>
      <c r="C2387" s="102" t="s">
        <v>6608</v>
      </c>
      <c r="D2387" s="102" t="s">
        <v>4011</v>
      </c>
      <c r="E2387" s="100" t="s">
        <v>5261</v>
      </c>
      <c r="F2387" s="100" t="s">
        <v>5275</v>
      </c>
      <c r="G2387" s="103">
        <v>2</v>
      </c>
      <c r="H2387" s="13">
        <v>169.99</v>
      </c>
      <c r="I2387" s="106">
        <f t="shared" si="37"/>
        <v>339.98</v>
      </c>
    </row>
    <row r="2388" spans="1:9">
      <c r="A2388" s="105">
        <v>7325706610807</v>
      </c>
      <c r="B2388" s="100" t="s">
        <v>1058</v>
      </c>
      <c r="C2388" s="102" t="s">
        <v>6610</v>
      </c>
      <c r="D2388" s="102" t="s">
        <v>4011</v>
      </c>
      <c r="E2388" s="100" t="s">
        <v>5261</v>
      </c>
      <c r="F2388" s="100" t="s">
        <v>5275</v>
      </c>
      <c r="G2388" s="103">
        <v>1</v>
      </c>
      <c r="H2388" s="13">
        <v>169.99</v>
      </c>
      <c r="I2388" s="106">
        <f t="shared" si="37"/>
        <v>169.99</v>
      </c>
    </row>
    <row r="2389" spans="1:9">
      <c r="A2389" s="105">
        <v>7325706610814</v>
      </c>
      <c r="B2389" s="100" t="s">
        <v>1059</v>
      </c>
      <c r="C2389" s="102" t="s">
        <v>6612</v>
      </c>
      <c r="D2389" s="102" t="s">
        <v>4011</v>
      </c>
      <c r="E2389" s="100" t="s">
        <v>5261</v>
      </c>
      <c r="F2389" s="100" t="s">
        <v>5275</v>
      </c>
      <c r="G2389" s="103">
        <v>1</v>
      </c>
      <c r="H2389" s="13">
        <v>169.99</v>
      </c>
      <c r="I2389" s="106">
        <f t="shared" si="37"/>
        <v>169.99</v>
      </c>
    </row>
    <row r="2390" spans="1:9">
      <c r="A2390" s="105">
        <v>7325706610821</v>
      </c>
      <c r="B2390" s="100" t="s">
        <v>1060</v>
      </c>
      <c r="C2390" s="102" t="s">
        <v>6614</v>
      </c>
      <c r="D2390" s="102" t="s">
        <v>4011</v>
      </c>
      <c r="E2390" s="100" t="s">
        <v>5261</v>
      </c>
      <c r="F2390" s="100" t="s">
        <v>5275</v>
      </c>
      <c r="G2390" s="103">
        <v>1</v>
      </c>
      <c r="H2390" s="13">
        <v>169.99</v>
      </c>
      <c r="I2390" s="106">
        <f t="shared" si="37"/>
        <v>169.99</v>
      </c>
    </row>
    <row r="2391" spans="1:9">
      <c r="A2391" s="105">
        <v>7325706706333</v>
      </c>
      <c r="B2391" s="100" t="s">
        <v>7801</v>
      </c>
      <c r="C2391" s="102" t="s">
        <v>7802</v>
      </c>
      <c r="D2391" s="102" t="s">
        <v>4011</v>
      </c>
      <c r="E2391" s="100" t="s">
        <v>5261</v>
      </c>
      <c r="F2391" s="100" t="s">
        <v>5262</v>
      </c>
      <c r="G2391" s="103">
        <v>3</v>
      </c>
      <c r="H2391" s="13">
        <v>119.99</v>
      </c>
      <c r="I2391" s="106">
        <f t="shared" si="37"/>
        <v>359.96999999999997</v>
      </c>
    </row>
    <row r="2392" spans="1:9">
      <c r="A2392" s="105">
        <v>7325706836061</v>
      </c>
      <c r="B2392" s="100" t="s">
        <v>8492</v>
      </c>
      <c r="C2392" s="102" t="s">
        <v>8493</v>
      </c>
      <c r="D2392" s="102" t="s">
        <v>4011</v>
      </c>
      <c r="E2392" s="100" t="s">
        <v>5312</v>
      </c>
      <c r="F2392" s="100" t="s">
        <v>5313</v>
      </c>
      <c r="G2392" s="103">
        <v>10</v>
      </c>
      <c r="H2392" s="13">
        <v>200</v>
      </c>
      <c r="I2392" s="106">
        <f t="shared" si="37"/>
        <v>2000</v>
      </c>
    </row>
    <row r="2393" spans="1:9">
      <c r="A2393" s="105">
        <v>7325706836085</v>
      </c>
      <c r="B2393" s="100" t="s">
        <v>8494</v>
      </c>
      <c r="C2393" s="102" t="s">
        <v>8495</v>
      </c>
      <c r="D2393" s="102" t="s">
        <v>4011</v>
      </c>
      <c r="E2393" s="100" t="s">
        <v>5312</v>
      </c>
      <c r="F2393" s="100" t="s">
        <v>5313</v>
      </c>
      <c r="G2393" s="103">
        <v>2</v>
      </c>
      <c r="H2393" s="13">
        <v>200</v>
      </c>
      <c r="I2393" s="106">
        <f t="shared" si="37"/>
        <v>400</v>
      </c>
    </row>
    <row r="2394" spans="1:9">
      <c r="A2394" s="105">
        <v>7325702589848</v>
      </c>
      <c r="B2394" s="100" t="s">
        <v>6162</v>
      </c>
      <c r="C2394" s="102" t="s">
        <v>6163</v>
      </c>
      <c r="D2394" s="102" t="s">
        <v>4011</v>
      </c>
      <c r="E2394" s="100" t="s">
        <v>5269</v>
      </c>
      <c r="F2394" s="100" t="s">
        <v>5272</v>
      </c>
      <c r="G2394" s="103">
        <v>3</v>
      </c>
      <c r="H2394" s="13">
        <v>120</v>
      </c>
      <c r="I2394" s="106">
        <f t="shared" si="37"/>
        <v>360</v>
      </c>
    </row>
    <row r="2395" spans="1:9">
      <c r="A2395" s="105">
        <v>7325705437719</v>
      </c>
      <c r="B2395" s="100" t="s">
        <v>1729</v>
      </c>
      <c r="C2395" s="102" t="s">
        <v>6148</v>
      </c>
      <c r="D2395" s="102" t="s">
        <v>4011</v>
      </c>
      <c r="E2395" s="100" t="s">
        <v>5269</v>
      </c>
      <c r="F2395" s="100" t="s">
        <v>5272</v>
      </c>
      <c r="G2395" s="103">
        <v>4</v>
      </c>
      <c r="H2395" s="13">
        <v>110</v>
      </c>
      <c r="I2395" s="106">
        <f t="shared" si="37"/>
        <v>440</v>
      </c>
    </row>
    <row r="2396" spans="1:9">
      <c r="A2396" s="105">
        <v>7325705438167</v>
      </c>
      <c r="B2396" s="100" t="s">
        <v>998</v>
      </c>
      <c r="C2396" s="102" t="s">
        <v>7406</v>
      </c>
      <c r="D2396" s="102" t="s">
        <v>4011</v>
      </c>
      <c r="E2396" s="100" t="s">
        <v>5269</v>
      </c>
      <c r="F2396" s="100" t="s">
        <v>5272</v>
      </c>
      <c r="G2396" s="103">
        <v>2</v>
      </c>
      <c r="H2396" s="13">
        <v>110</v>
      </c>
      <c r="I2396" s="106">
        <f t="shared" si="37"/>
        <v>220</v>
      </c>
    </row>
    <row r="2397" spans="1:9">
      <c r="A2397" s="105">
        <v>7325705438174</v>
      </c>
      <c r="B2397" s="100" t="s">
        <v>7192</v>
      </c>
      <c r="C2397" s="102" t="s">
        <v>7193</v>
      </c>
      <c r="D2397" s="102" t="s">
        <v>4011</v>
      </c>
      <c r="E2397" s="100" t="s">
        <v>5269</v>
      </c>
      <c r="F2397" s="100" t="s">
        <v>5272</v>
      </c>
      <c r="G2397" s="103">
        <v>11</v>
      </c>
      <c r="H2397" s="13">
        <v>110</v>
      </c>
      <c r="I2397" s="106">
        <f t="shared" si="37"/>
        <v>1210</v>
      </c>
    </row>
    <row r="2398" spans="1:9">
      <c r="A2398" s="105">
        <v>7325705438211</v>
      </c>
      <c r="B2398" s="100" t="s">
        <v>1725</v>
      </c>
      <c r="C2398" s="102" t="s">
        <v>6196</v>
      </c>
      <c r="D2398" s="102" t="s">
        <v>4011</v>
      </c>
      <c r="E2398" s="100" t="s">
        <v>5269</v>
      </c>
      <c r="F2398" s="100" t="s">
        <v>5272</v>
      </c>
      <c r="G2398" s="103">
        <v>3</v>
      </c>
      <c r="H2398" s="13">
        <v>110</v>
      </c>
      <c r="I2398" s="106">
        <f t="shared" si="37"/>
        <v>330</v>
      </c>
    </row>
    <row r="2399" spans="1:9">
      <c r="A2399" s="105">
        <v>7325705438259</v>
      </c>
      <c r="B2399" s="100" t="s">
        <v>620</v>
      </c>
      <c r="C2399" s="102" t="s">
        <v>6150</v>
      </c>
      <c r="D2399" s="102" t="s">
        <v>4011</v>
      </c>
      <c r="E2399" s="100" t="s">
        <v>5269</v>
      </c>
      <c r="F2399" s="100" t="s">
        <v>5272</v>
      </c>
      <c r="G2399" s="103">
        <v>4</v>
      </c>
      <c r="H2399" s="13">
        <v>110</v>
      </c>
      <c r="I2399" s="106">
        <f t="shared" si="37"/>
        <v>440</v>
      </c>
    </row>
    <row r="2400" spans="1:9">
      <c r="A2400" s="105">
        <v>7325705438266</v>
      </c>
      <c r="B2400" s="100" t="s">
        <v>619</v>
      </c>
      <c r="C2400" s="102" t="s">
        <v>7365</v>
      </c>
      <c r="D2400" s="102" t="s">
        <v>4011</v>
      </c>
      <c r="E2400" s="100" t="s">
        <v>5269</v>
      </c>
      <c r="F2400" s="100" t="s">
        <v>5272</v>
      </c>
      <c r="G2400" s="103">
        <v>3</v>
      </c>
      <c r="H2400" s="13">
        <v>110</v>
      </c>
      <c r="I2400" s="106">
        <f t="shared" si="37"/>
        <v>330</v>
      </c>
    </row>
    <row r="2401" spans="1:9">
      <c r="A2401" s="105">
        <v>7325705438303</v>
      </c>
      <c r="B2401" s="100" t="s">
        <v>680</v>
      </c>
      <c r="C2401" s="102" t="s">
        <v>6151</v>
      </c>
      <c r="D2401" s="102" t="s">
        <v>4011</v>
      </c>
      <c r="E2401" s="100" t="s">
        <v>5269</v>
      </c>
      <c r="F2401" s="100" t="s">
        <v>5272</v>
      </c>
      <c r="G2401" s="103">
        <v>4</v>
      </c>
      <c r="H2401" s="13">
        <v>110</v>
      </c>
      <c r="I2401" s="106">
        <f t="shared" si="37"/>
        <v>440</v>
      </c>
    </row>
    <row r="2402" spans="1:9">
      <c r="A2402" s="105">
        <v>7325705438525</v>
      </c>
      <c r="B2402" s="100" t="s">
        <v>625</v>
      </c>
      <c r="C2402" s="102" t="s">
        <v>6171</v>
      </c>
      <c r="D2402" s="102" t="s">
        <v>4011</v>
      </c>
      <c r="E2402" s="100" t="s">
        <v>5269</v>
      </c>
      <c r="F2402" s="100" t="s">
        <v>5272</v>
      </c>
      <c r="G2402" s="103">
        <v>2</v>
      </c>
      <c r="H2402" s="13">
        <v>110</v>
      </c>
      <c r="I2402" s="106">
        <f t="shared" si="37"/>
        <v>220</v>
      </c>
    </row>
    <row r="2403" spans="1:9">
      <c r="A2403" s="105">
        <v>7325706836047</v>
      </c>
      <c r="B2403" s="100" t="s">
        <v>8227</v>
      </c>
      <c r="C2403" s="102" t="s">
        <v>8228</v>
      </c>
      <c r="D2403" s="102" t="s">
        <v>4011</v>
      </c>
      <c r="E2403" s="100" t="s">
        <v>5312</v>
      </c>
      <c r="F2403" s="100" t="s">
        <v>5313</v>
      </c>
      <c r="G2403" s="103">
        <v>3</v>
      </c>
      <c r="H2403" s="13">
        <v>200</v>
      </c>
      <c r="I2403" s="106">
        <f t="shared" si="37"/>
        <v>600</v>
      </c>
    </row>
    <row r="2404" spans="1:9">
      <c r="A2404" s="105">
        <v>7325706836061</v>
      </c>
      <c r="B2404" s="100" t="s">
        <v>8492</v>
      </c>
      <c r="C2404" s="102" t="s">
        <v>8493</v>
      </c>
      <c r="D2404" s="102" t="s">
        <v>4011</v>
      </c>
      <c r="E2404" s="100" t="s">
        <v>5312</v>
      </c>
      <c r="F2404" s="100" t="s">
        <v>5313</v>
      </c>
      <c r="G2404" s="103">
        <v>7</v>
      </c>
      <c r="H2404" s="13">
        <v>200</v>
      </c>
      <c r="I2404" s="106">
        <f t="shared" si="37"/>
        <v>1400</v>
      </c>
    </row>
    <row r="2405" spans="1:9">
      <c r="A2405" s="105">
        <v>7325706836108</v>
      </c>
      <c r="B2405" s="100" t="s">
        <v>8496</v>
      </c>
      <c r="C2405" s="102" t="s">
        <v>8497</v>
      </c>
      <c r="D2405" s="102" t="s">
        <v>4011</v>
      </c>
      <c r="E2405" s="100" t="s">
        <v>5312</v>
      </c>
      <c r="F2405" s="100" t="s">
        <v>5313</v>
      </c>
      <c r="G2405" s="103">
        <v>5</v>
      </c>
      <c r="H2405" s="13">
        <v>200</v>
      </c>
      <c r="I2405" s="106">
        <f t="shared" si="37"/>
        <v>1000</v>
      </c>
    </row>
    <row r="2406" spans="1:9">
      <c r="A2406" s="105">
        <v>7325705829309</v>
      </c>
      <c r="B2406" s="100" t="s">
        <v>8498</v>
      </c>
      <c r="C2406" s="102" t="s">
        <v>8499</v>
      </c>
      <c r="D2406" s="102" t="s">
        <v>4011</v>
      </c>
      <c r="E2406" s="100" t="s">
        <v>5237</v>
      </c>
      <c r="F2406" s="100" t="s">
        <v>5277</v>
      </c>
      <c r="G2406" s="103">
        <v>3</v>
      </c>
      <c r="H2406" s="13">
        <v>49.99</v>
      </c>
      <c r="I2406" s="106">
        <f t="shared" si="37"/>
        <v>149.97</v>
      </c>
    </row>
    <row r="2407" spans="1:9">
      <c r="A2407" s="105">
        <v>7325705829361</v>
      </c>
      <c r="B2407" s="100" t="s">
        <v>6647</v>
      </c>
      <c r="C2407" s="102" t="s">
        <v>6648</v>
      </c>
      <c r="D2407" s="102" t="s">
        <v>4011</v>
      </c>
      <c r="E2407" s="100" t="s">
        <v>5237</v>
      </c>
      <c r="F2407" s="100" t="s">
        <v>5277</v>
      </c>
      <c r="G2407" s="103">
        <v>1</v>
      </c>
      <c r="H2407" s="13">
        <v>49.99</v>
      </c>
      <c r="I2407" s="106">
        <f t="shared" si="37"/>
        <v>49.99</v>
      </c>
    </row>
    <row r="2408" spans="1:9">
      <c r="A2408" s="105">
        <v>7325706286989</v>
      </c>
      <c r="B2408" s="100" t="s">
        <v>8500</v>
      </c>
      <c r="C2408" s="102" t="s">
        <v>8501</v>
      </c>
      <c r="D2408" s="102" t="s">
        <v>4011</v>
      </c>
      <c r="E2408" s="100" t="s">
        <v>5321</v>
      </c>
      <c r="F2408" s="100" t="s">
        <v>5322</v>
      </c>
      <c r="G2408" s="103">
        <v>1</v>
      </c>
      <c r="H2408" s="13">
        <v>399.99</v>
      </c>
      <c r="I2408" s="106">
        <f t="shared" si="37"/>
        <v>399.99</v>
      </c>
    </row>
    <row r="2409" spans="1:9">
      <c r="A2409" s="105">
        <v>7325706287801</v>
      </c>
      <c r="B2409" s="100" t="s">
        <v>8502</v>
      </c>
      <c r="C2409" s="102" t="s">
        <v>8503</v>
      </c>
      <c r="D2409" s="102" t="s">
        <v>4011</v>
      </c>
      <c r="E2409" s="100" t="s">
        <v>5321</v>
      </c>
      <c r="F2409" s="100" t="s">
        <v>5322</v>
      </c>
      <c r="G2409" s="103">
        <v>1</v>
      </c>
      <c r="H2409" s="13">
        <v>449.99</v>
      </c>
      <c r="I2409" s="106">
        <f t="shared" si="37"/>
        <v>449.99</v>
      </c>
    </row>
    <row r="2410" spans="1:9">
      <c r="A2410" s="105">
        <v>7325706768928</v>
      </c>
      <c r="B2410" s="100" t="s">
        <v>8504</v>
      </c>
      <c r="C2410" s="102" t="s">
        <v>8505</v>
      </c>
      <c r="D2410" s="102" t="s">
        <v>4011</v>
      </c>
      <c r="E2410" s="100" t="s">
        <v>5321</v>
      </c>
      <c r="F2410" s="100" t="s">
        <v>5262</v>
      </c>
      <c r="G2410" s="103">
        <v>1</v>
      </c>
      <c r="H2410" s="13">
        <v>450</v>
      </c>
      <c r="I2410" s="106">
        <f t="shared" si="37"/>
        <v>450</v>
      </c>
    </row>
    <row r="2411" spans="1:9">
      <c r="A2411" s="105">
        <v>7325706768935</v>
      </c>
      <c r="B2411" s="100" t="s">
        <v>8506</v>
      </c>
      <c r="C2411" s="102" t="s">
        <v>8507</v>
      </c>
      <c r="D2411" s="102" t="s">
        <v>4011</v>
      </c>
      <c r="E2411" s="100" t="s">
        <v>5321</v>
      </c>
      <c r="F2411" s="100" t="s">
        <v>5262</v>
      </c>
      <c r="G2411" s="103">
        <v>1</v>
      </c>
      <c r="H2411" s="13">
        <v>450</v>
      </c>
      <c r="I2411" s="106">
        <f t="shared" si="37"/>
        <v>450</v>
      </c>
    </row>
    <row r="2412" spans="1:9">
      <c r="A2412" s="105">
        <v>7325706770563</v>
      </c>
      <c r="B2412" s="100" t="s">
        <v>3333</v>
      </c>
      <c r="C2412" s="102" t="s">
        <v>8508</v>
      </c>
      <c r="D2412" s="102" t="s">
        <v>4011</v>
      </c>
      <c r="E2412" s="100" t="s">
        <v>5321</v>
      </c>
      <c r="F2412" s="100" t="s">
        <v>5262</v>
      </c>
      <c r="G2412" s="103">
        <v>1</v>
      </c>
      <c r="H2412" s="13">
        <v>450</v>
      </c>
      <c r="I2412" s="106">
        <f t="shared" si="37"/>
        <v>450</v>
      </c>
    </row>
    <row r="2413" spans="1:9">
      <c r="A2413" s="105">
        <v>7325706770587</v>
      </c>
      <c r="B2413" s="100" t="s">
        <v>3332</v>
      </c>
      <c r="C2413" s="102" t="s">
        <v>8509</v>
      </c>
      <c r="D2413" s="102" t="s">
        <v>4011</v>
      </c>
      <c r="E2413" s="100" t="s">
        <v>5321</v>
      </c>
      <c r="F2413" s="100" t="s">
        <v>5262</v>
      </c>
      <c r="G2413" s="103">
        <v>1</v>
      </c>
      <c r="H2413" s="13">
        <v>450</v>
      </c>
      <c r="I2413" s="106">
        <f t="shared" si="37"/>
        <v>450</v>
      </c>
    </row>
    <row r="2414" spans="1:9">
      <c r="A2414" s="105">
        <v>7325706774653</v>
      </c>
      <c r="B2414" s="100" t="s">
        <v>1541</v>
      </c>
      <c r="C2414" s="102" t="s">
        <v>6617</v>
      </c>
      <c r="D2414" s="102" t="s">
        <v>4011</v>
      </c>
      <c r="E2414" s="100" t="s">
        <v>5237</v>
      </c>
      <c r="F2414" s="100" t="s">
        <v>5290</v>
      </c>
      <c r="G2414" s="103">
        <v>7</v>
      </c>
      <c r="H2414" s="13">
        <v>120</v>
      </c>
      <c r="I2414" s="106">
        <f t="shared" si="37"/>
        <v>840</v>
      </c>
    </row>
    <row r="2415" spans="1:9">
      <c r="A2415" s="105">
        <v>7325706774660</v>
      </c>
      <c r="B2415" s="100" t="s">
        <v>1542</v>
      </c>
      <c r="C2415" s="102" t="s">
        <v>6618</v>
      </c>
      <c r="D2415" s="102" t="s">
        <v>4011</v>
      </c>
      <c r="E2415" s="100" t="s">
        <v>5237</v>
      </c>
      <c r="F2415" s="100" t="s">
        <v>5290</v>
      </c>
      <c r="G2415" s="103">
        <v>3</v>
      </c>
      <c r="H2415" s="13">
        <v>120</v>
      </c>
      <c r="I2415" s="106">
        <f t="shared" si="37"/>
        <v>360</v>
      </c>
    </row>
    <row r="2416" spans="1:9">
      <c r="A2416" s="105">
        <v>7325706774684</v>
      </c>
      <c r="B2416" s="100" t="s">
        <v>1543</v>
      </c>
      <c r="C2416" s="102" t="s">
        <v>6620</v>
      </c>
      <c r="D2416" s="102" t="s">
        <v>4011</v>
      </c>
      <c r="E2416" s="100" t="s">
        <v>5237</v>
      </c>
      <c r="F2416" s="100" t="s">
        <v>5290</v>
      </c>
      <c r="G2416" s="103">
        <v>1</v>
      </c>
      <c r="H2416" s="13">
        <v>120</v>
      </c>
      <c r="I2416" s="106">
        <f t="shared" si="37"/>
        <v>120</v>
      </c>
    </row>
    <row r="2417" spans="1:9">
      <c r="A2417" s="105">
        <v>7325706865627</v>
      </c>
      <c r="B2417" s="100" t="s">
        <v>3605</v>
      </c>
      <c r="C2417" s="102" t="s">
        <v>8510</v>
      </c>
      <c r="D2417" s="102" t="s">
        <v>4011</v>
      </c>
      <c r="E2417" s="100" t="s">
        <v>5312</v>
      </c>
      <c r="F2417" s="100" t="s">
        <v>5283</v>
      </c>
      <c r="G2417" s="103">
        <v>2</v>
      </c>
      <c r="H2417" s="13">
        <v>800</v>
      </c>
      <c r="I2417" s="106">
        <f t="shared" si="37"/>
        <v>1600</v>
      </c>
    </row>
    <row r="2418" spans="1:9">
      <c r="A2418" s="105">
        <v>7325706892418</v>
      </c>
      <c r="B2418" s="100" t="s">
        <v>8475</v>
      </c>
      <c r="C2418" s="102" t="s">
        <v>8476</v>
      </c>
      <c r="D2418" s="102" t="s">
        <v>4011</v>
      </c>
      <c r="E2418" s="100" t="s">
        <v>5321</v>
      </c>
      <c r="F2418" s="100" t="s">
        <v>5322</v>
      </c>
      <c r="G2418" s="103">
        <v>1</v>
      </c>
      <c r="H2418" s="13">
        <v>400</v>
      </c>
      <c r="I2418" s="106">
        <f t="shared" si="37"/>
        <v>400</v>
      </c>
    </row>
    <row r="2419" spans="1:9">
      <c r="A2419" s="105">
        <v>7325706892678</v>
      </c>
      <c r="B2419" s="100" t="s">
        <v>8511</v>
      </c>
      <c r="C2419" s="102" t="s">
        <v>8512</v>
      </c>
      <c r="D2419" s="102" t="s">
        <v>4011</v>
      </c>
      <c r="E2419" s="100" t="s">
        <v>5312</v>
      </c>
      <c r="F2419" s="100" t="s">
        <v>5315</v>
      </c>
      <c r="G2419" s="103">
        <v>1</v>
      </c>
      <c r="H2419" s="13">
        <v>400</v>
      </c>
      <c r="I2419" s="106">
        <f t="shared" si="37"/>
        <v>400</v>
      </c>
    </row>
    <row r="2420" spans="1:9">
      <c r="A2420" s="105">
        <v>7325706892685</v>
      </c>
      <c r="B2420" s="100" t="s">
        <v>7392</v>
      </c>
      <c r="C2420" s="102" t="s">
        <v>7393</v>
      </c>
      <c r="D2420" s="102" t="s">
        <v>4011</v>
      </c>
      <c r="E2420" s="100" t="s">
        <v>5312</v>
      </c>
      <c r="F2420" s="100" t="s">
        <v>5315</v>
      </c>
      <c r="G2420" s="103">
        <v>1</v>
      </c>
      <c r="H2420" s="13">
        <v>400</v>
      </c>
      <c r="I2420" s="106">
        <f t="shared" si="37"/>
        <v>400</v>
      </c>
    </row>
    <row r="2421" spans="1:9">
      <c r="A2421" s="105">
        <v>7325706892692</v>
      </c>
      <c r="B2421" s="100" t="s">
        <v>8513</v>
      </c>
      <c r="C2421" s="102" t="s">
        <v>8514</v>
      </c>
      <c r="D2421" s="102" t="s">
        <v>4011</v>
      </c>
      <c r="E2421" s="100" t="s">
        <v>5312</v>
      </c>
      <c r="F2421" s="100" t="s">
        <v>5315</v>
      </c>
      <c r="G2421" s="103">
        <v>1</v>
      </c>
      <c r="H2421" s="13">
        <v>400</v>
      </c>
      <c r="I2421" s="106">
        <f t="shared" si="37"/>
        <v>400</v>
      </c>
    </row>
    <row r="2422" spans="1:9">
      <c r="A2422" s="105">
        <v>7325706892708</v>
      </c>
      <c r="B2422" s="100" t="s">
        <v>8515</v>
      </c>
      <c r="C2422" s="102" t="s">
        <v>8516</v>
      </c>
      <c r="D2422" s="102" t="s">
        <v>4011</v>
      </c>
      <c r="E2422" s="100" t="s">
        <v>5312</v>
      </c>
      <c r="F2422" s="100" t="s">
        <v>5315</v>
      </c>
      <c r="G2422" s="103">
        <v>1</v>
      </c>
      <c r="H2422" s="13">
        <v>400</v>
      </c>
      <c r="I2422" s="106">
        <f t="shared" si="37"/>
        <v>400</v>
      </c>
    </row>
    <row r="2423" spans="1:9">
      <c r="A2423" s="105">
        <v>7325707379871</v>
      </c>
      <c r="B2423" s="100" t="s">
        <v>8481</v>
      </c>
      <c r="C2423" s="102" t="s">
        <v>8482</v>
      </c>
      <c r="D2423" s="102" t="s">
        <v>4011</v>
      </c>
      <c r="E2423" s="100" t="s">
        <v>5269</v>
      </c>
      <c r="F2423" s="100" t="s">
        <v>5326</v>
      </c>
      <c r="G2423" s="103">
        <v>4</v>
      </c>
      <c r="H2423" s="13">
        <v>110</v>
      </c>
      <c r="I2423" s="106">
        <f t="shared" si="37"/>
        <v>440</v>
      </c>
    </row>
    <row r="2424" spans="1:9">
      <c r="A2424" s="105">
        <v>7325707379888</v>
      </c>
      <c r="B2424" s="100" t="s">
        <v>8483</v>
      </c>
      <c r="C2424" s="102" t="s">
        <v>8484</v>
      </c>
      <c r="D2424" s="102" t="s">
        <v>4011</v>
      </c>
      <c r="E2424" s="100" t="s">
        <v>5269</v>
      </c>
      <c r="F2424" s="100" t="s">
        <v>5326</v>
      </c>
      <c r="G2424" s="103">
        <v>2</v>
      </c>
      <c r="H2424" s="13">
        <v>110</v>
      </c>
      <c r="I2424" s="106">
        <f t="shared" si="37"/>
        <v>220</v>
      </c>
    </row>
    <row r="2425" spans="1:9">
      <c r="A2425" s="105">
        <v>7325707379895</v>
      </c>
      <c r="B2425" s="100" t="s">
        <v>8485</v>
      </c>
      <c r="C2425" s="102" t="s">
        <v>8486</v>
      </c>
      <c r="D2425" s="102" t="s">
        <v>4011</v>
      </c>
      <c r="E2425" s="100" t="s">
        <v>5269</v>
      </c>
      <c r="F2425" s="100" t="s">
        <v>5326</v>
      </c>
      <c r="G2425" s="103">
        <v>8</v>
      </c>
      <c r="H2425" s="13">
        <v>110</v>
      </c>
      <c r="I2425" s="106">
        <f t="shared" si="37"/>
        <v>880</v>
      </c>
    </row>
    <row r="2426" spans="1:9">
      <c r="A2426" s="105">
        <v>7325706738679</v>
      </c>
      <c r="B2426" s="100" t="s">
        <v>7762</v>
      </c>
      <c r="C2426" s="102" t="s">
        <v>7763</v>
      </c>
      <c r="D2426" s="102" t="s">
        <v>4771</v>
      </c>
      <c r="E2426" s="100" t="s">
        <v>5339</v>
      </c>
      <c r="F2426" s="100" t="s">
        <v>5355</v>
      </c>
      <c r="G2426" s="103">
        <v>3</v>
      </c>
      <c r="H2426" s="13">
        <v>170</v>
      </c>
      <c r="I2426" s="106">
        <f t="shared" si="37"/>
        <v>510</v>
      </c>
    </row>
    <row r="2427" spans="1:9">
      <c r="A2427" s="105">
        <v>7325706738686</v>
      </c>
      <c r="B2427" s="100" t="s">
        <v>2645</v>
      </c>
      <c r="C2427" s="102" t="s">
        <v>7764</v>
      </c>
      <c r="D2427" s="102" t="s">
        <v>4771</v>
      </c>
      <c r="E2427" s="100" t="s">
        <v>5339</v>
      </c>
      <c r="F2427" s="100" t="s">
        <v>5355</v>
      </c>
      <c r="G2427" s="103">
        <v>1</v>
      </c>
      <c r="H2427" s="13">
        <v>170</v>
      </c>
      <c r="I2427" s="106">
        <f t="shared" si="37"/>
        <v>170</v>
      </c>
    </row>
    <row r="2428" spans="1:9">
      <c r="A2428" s="105">
        <v>7325706835897</v>
      </c>
      <c r="B2428" s="100" t="s">
        <v>8517</v>
      </c>
      <c r="C2428" s="102" t="s">
        <v>8518</v>
      </c>
      <c r="D2428" s="102" t="s">
        <v>4011</v>
      </c>
      <c r="E2428" s="100" t="s">
        <v>5312</v>
      </c>
      <c r="F2428" s="100" t="s">
        <v>5313</v>
      </c>
      <c r="G2428" s="103">
        <v>4</v>
      </c>
      <c r="H2428" s="13">
        <v>200</v>
      </c>
      <c r="I2428" s="106">
        <f t="shared" si="37"/>
        <v>800</v>
      </c>
    </row>
    <row r="2429" spans="1:9">
      <c r="A2429" s="105">
        <v>7325706835903</v>
      </c>
      <c r="B2429" s="100" t="s">
        <v>7639</v>
      </c>
      <c r="C2429" s="102" t="s">
        <v>7640</v>
      </c>
      <c r="D2429" s="102" t="s">
        <v>4011</v>
      </c>
      <c r="E2429" s="100" t="s">
        <v>5312</v>
      </c>
      <c r="F2429" s="100" t="s">
        <v>5313</v>
      </c>
      <c r="G2429" s="103">
        <v>6</v>
      </c>
      <c r="H2429" s="13">
        <v>200</v>
      </c>
      <c r="I2429" s="106">
        <f t="shared" si="37"/>
        <v>1200</v>
      </c>
    </row>
    <row r="2430" spans="1:9">
      <c r="A2430" s="105">
        <v>7325706835927</v>
      </c>
      <c r="B2430" s="100" t="s">
        <v>7038</v>
      </c>
      <c r="C2430" s="102" t="s">
        <v>7039</v>
      </c>
      <c r="D2430" s="102" t="s">
        <v>4011</v>
      </c>
      <c r="E2430" s="100" t="s">
        <v>5312</v>
      </c>
      <c r="F2430" s="100" t="s">
        <v>5313</v>
      </c>
      <c r="G2430" s="103">
        <v>6</v>
      </c>
      <c r="H2430" s="13">
        <v>200</v>
      </c>
      <c r="I2430" s="106">
        <f t="shared" si="37"/>
        <v>1200</v>
      </c>
    </row>
    <row r="2431" spans="1:9">
      <c r="A2431" s="105">
        <v>7325706791438</v>
      </c>
      <c r="B2431" s="100" t="s">
        <v>2777</v>
      </c>
      <c r="C2431" s="102" t="s">
        <v>8519</v>
      </c>
      <c r="D2431" s="102" t="s">
        <v>4011</v>
      </c>
      <c r="E2431" s="100" t="s">
        <v>5312</v>
      </c>
      <c r="F2431" s="100" t="s">
        <v>5313</v>
      </c>
      <c r="G2431" s="103">
        <v>1</v>
      </c>
      <c r="H2431" s="13">
        <v>350</v>
      </c>
      <c r="I2431" s="106">
        <f t="shared" si="37"/>
        <v>350</v>
      </c>
    </row>
    <row r="2432" spans="1:9">
      <c r="A2432" s="105">
        <v>7325706791445</v>
      </c>
      <c r="B2432" s="100" t="s">
        <v>2774</v>
      </c>
      <c r="C2432" s="102" t="s">
        <v>8520</v>
      </c>
      <c r="D2432" s="102" t="s">
        <v>4011</v>
      </c>
      <c r="E2432" s="100" t="s">
        <v>5312</v>
      </c>
      <c r="F2432" s="100" t="s">
        <v>5313</v>
      </c>
      <c r="G2432" s="103">
        <v>1</v>
      </c>
      <c r="H2432" s="13">
        <v>350</v>
      </c>
      <c r="I2432" s="106">
        <f t="shared" si="37"/>
        <v>350</v>
      </c>
    </row>
    <row r="2433" spans="1:9">
      <c r="A2433" s="105">
        <v>7325706823023</v>
      </c>
      <c r="B2433" s="100" t="s">
        <v>8521</v>
      </c>
      <c r="C2433" s="102" t="s">
        <v>8522</v>
      </c>
      <c r="D2433" s="102" t="s">
        <v>4011</v>
      </c>
      <c r="E2433" s="100" t="s">
        <v>5312</v>
      </c>
      <c r="F2433" s="100" t="s">
        <v>5313</v>
      </c>
      <c r="G2433" s="103">
        <v>1</v>
      </c>
      <c r="H2433" s="13">
        <v>350</v>
      </c>
      <c r="I2433" s="106">
        <f t="shared" si="37"/>
        <v>350</v>
      </c>
    </row>
    <row r="2434" spans="1:9">
      <c r="A2434" s="105">
        <v>7325706823566</v>
      </c>
      <c r="B2434" s="100" t="s">
        <v>2793</v>
      </c>
      <c r="C2434" s="102" t="s">
        <v>7581</v>
      </c>
      <c r="D2434" s="102" t="s">
        <v>4011</v>
      </c>
      <c r="E2434" s="100" t="s">
        <v>5312</v>
      </c>
      <c r="F2434" s="100" t="s">
        <v>5315</v>
      </c>
      <c r="G2434" s="103">
        <v>1</v>
      </c>
      <c r="H2434" s="13">
        <v>500</v>
      </c>
      <c r="I2434" s="106">
        <f t="shared" si="37"/>
        <v>500</v>
      </c>
    </row>
    <row r="2435" spans="1:9">
      <c r="A2435" s="105">
        <v>7325706823573</v>
      </c>
      <c r="B2435" s="100" t="s">
        <v>8523</v>
      </c>
      <c r="C2435" s="102" t="s">
        <v>8524</v>
      </c>
      <c r="D2435" s="102" t="s">
        <v>4011</v>
      </c>
      <c r="E2435" s="100" t="s">
        <v>5312</v>
      </c>
      <c r="F2435" s="100" t="s">
        <v>5315</v>
      </c>
      <c r="G2435" s="103">
        <v>1</v>
      </c>
      <c r="H2435" s="13">
        <v>500</v>
      </c>
      <c r="I2435" s="106">
        <f t="shared" si="37"/>
        <v>500</v>
      </c>
    </row>
    <row r="2436" spans="1:9">
      <c r="A2436" s="105">
        <v>7325706836047</v>
      </c>
      <c r="B2436" s="100" t="s">
        <v>8227</v>
      </c>
      <c r="C2436" s="102" t="s">
        <v>8228</v>
      </c>
      <c r="D2436" s="102" t="s">
        <v>4011</v>
      </c>
      <c r="E2436" s="100" t="s">
        <v>5312</v>
      </c>
      <c r="F2436" s="100" t="s">
        <v>5313</v>
      </c>
      <c r="G2436" s="103">
        <v>1</v>
      </c>
      <c r="H2436" s="13">
        <v>200</v>
      </c>
      <c r="I2436" s="106">
        <f t="shared" si="37"/>
        <v>200</v>
      </c>
    </row>
    <row r="2437" spans="1:9">
      <c r="A2437" s="105">
        <v>7325706836061</v>
      </c>
      <c r="B2437" s="100" t="s">
        <v>8492</v>
      </c>
      <c r="C2437" s="102" t="s">
        <v>8493</v>
      </c>
      <c r="D2437" s="102" t="s">
        <v>4011</v>
      </c>
      <c r="E2437" s="100" t="s">
        <v>5312</v>
      </c>
      <c r="F2437" s="100" t="s">
        <v>5313</v>
      </c>
      <c r="G2437" s="103">
        <v>1</v>
      </c>
      <c r="H2437" s="13">
        <v>200</v>
      </c>
      <c r="I2437" s="106">
        <f t="shared" ref="I2437:I2500" si="38">H2437*G2437</f>
        <v>200</v>
      </c>
    </row>
    <row r="2438" spans="1:9">
      <c r="A2438" s="105">
        <v>7325706836085</v>
      </c>
      <c r="B2438" s="100" t="s">
        <v>8494</v>
      </c>
      <c r="C2438" s="102" t="s">
        <v>8495</v>
      </c>
      <c r="D2438" s="102" t="s">
        <v>4011</v>
      </c>
      <c r="E2438" s="100" t="s">
        <v>5312</v>
      </c>
      <c r="F2438" s="100" t="s">
        <v>5313</v>
      </c>
      <c r="G2438" s="103">
        <v>4</v>
      </c>
      <c r="H2438" s="13">
        <v>200</v>
      </c>
      <c r="I2438" s="106">
        <f t="shared" si="38"/>
        <v>800</v>
      </c>
    </row>
    <row r="2439" spans="1:9">
      <c r="A2439" s="105">
        <v>7325706836283</v>
      </c>
      <c r="B2439" s="100" t="s">
        <v>2760</v>
      </c>
      <c r="C2439" s="102" t="s">
        <v>7044</v>
      </c>
      <c r="D2439" s="102" t="s">
        <v>4011</v>
      </c>
      <c r="E2439" s="100" t="s">
        <v>5312</v>
      </c>
      <c r="F2439" s="100" t="s">
        <v>5313</v>
      </c>
      <c r="G2439" s="103">
        <v>3</v>
      </c>
      <c r="H2439" s="13">
        <v>250</v>
      </c>
      <c r="I2439" s="106">
        <f t="shared" si="38"/>
        <v>750</v>
      </c>
    </row>
    <row r="2440" spans="1:9">
      <c r="A2440" s="105">
        <v>7325706836313</v>
      </c>
      <c r="B2440" s="100" t="s">
        <v>7607</v>
      </c>
      <c r="C2440" s="102" t="s">
        <v>7608</v>
      </c>
      <c r="D2440" s="102" t="s">
        <v>4011</v>
      </c>
      <c r="E2440" s="100" t="s">
        <v>5312</v>
      </c>
      <c r="F2440" s="100" t="s">
        <v>5313</v>
      </c>
      <c r="G2440" s="103">
        <v>2</v>
      </c>
      <c r="H2440" s="13">
        <v>250</v>
      </c>
      <c r="I2440" s="106">
        <f t="shared" si="38"/>
        <v>500</v>
      </c>
    </row>
    <row r="2441" spans="1:9">
      <c r="A2441" s="105">
        <v>7325706836320</v>
      </c>
      <c r="B2441" s="100" t="s">
        <v>7144</v>
      </c>
      <c r="C2441" s="102" t="s">
        <v>7145</v>
      </c>
      <c r="D2441" s="102" t="s">
        <v>4011</v>
      </c>
      <c r="E2441" s="100" t="s">
        <v>5312</v>
      </c>
      <c r="F2441" s="100" t="s">
        <v>5313</v>
      </c>
      <c r="G2441" s="103">
        <v>4</v>
      </c>
      <c r="H2441" s="13">
        <v>250</v>
      </c>
      <c r="I2441" s="106">
        <f t="shared" si="38"/>
        <v>1000</v>
      </c>
    </row>
    <row r="2442" spans="1:9">
      <c r="A2442" s="105">
        <v>7325706821265</v>
      </c>
      <c r="B2442" s="100" t="s">
        <v>8525</v>
      </c>
      <c r="C2442" s="102" t="s">
        <v>8526</v>
      </c>
      <c r="D2442" s="102" t="s">
        <v>4011</v>
      </c>
      <c r="E2442" s="100" t="s">
        <v>5312</v>
      </c>
      <c r="F2442" s="100" t="s">
        <v>5313</v>
      </c>
      <c r="G2442" s="103">
        <v>2</v>
      </c>
      <c r="H2442" s="13">
        <v>300</v>
      </c>
      <c r="I2442" s="106">
        <f t="shared" si="38"/>
        <v>600</v>
      </c>
    </row>
    <row r="2443" spans="1:9">
      <c r="A2443" s="105">
        <v>7325706821272</v>
      </c>
      <c r="B2443" s="100" t="s">
        <v>8527</v>
      </c>
      <c r="C2443" s="102" t="s">
        <v>8528</v>
      </c>
      <c r="D2443" s="102" t="s">
        <v>4011</v>
      </c>
      <c r="E2443" s="100" t="s">
        <v>5312</v>
      </c>
      <c r="F2443" s="100" t="s">
        <v>5313</v>
      </c>
      <c r="G2443" s="103">
        <v>1</v>
      </c>
      <c r="H2443" s="13">
        <v>300</v>
      </c>
      <c r="I2443" s="106">
        <f t="shared" si="38"/>
        <v>300</v>
      </c>
    </row>
    <row r="2444" spans="1:9">
      <c r="A2444" s="105">
        <v>7325706821289</v>
      </c>
      <c r="B2444" s="100" t="s">
        <v>8529</v>
      </c>
      <c r="C2444" s="102" t="s">
        <v>8530</v>
      </c>
      <c r="D2444" s="102" t="s">
        <v>4011</v>
      </c>
      <c r="E2444" s="100" t="s">
        <v>5312</v>
      </c>
      <c r="F2444" s="100" t="s">
        <v>5313</v>
      </c>
      <c r="G2444" s="103">
        <v>1</v>
      </c>
      <c r="H2444" s="13">
        <v>300</v>
      </c>
      <c r="I2444" s="106">
        <f t="shared" si="38"/>
        <v>300</v>
      </c>
    </row>
    <row r="2445" spans="1:9">
      <c r="A2445" s="105">
        <v>7325706821289</v>
      </c>
      <c r="B2445" s="100" t="s">
        <v>8529</v>
      </c>
      <c r="C2445" s="102" t="s">
        <v>8530</v>
      </c>
      <c r="D2445" s="102" t="s">
        <v>4011</v>
      </c>
      <c r="E2445" s="100" t="s">
        <v>5312</v>
      </c>
      <c r="F2445" s="100" t="s">
        <v>5313</v>
      </c>
      <c r="G2445" s="103">
        <v>5</v>
      </c>
      <c r="H2445" s="13">
        <v>300</v>
      </c>
      <c r="I2445" s="106">
        <f t="shared" si="38"/>
        <v>1500</v>
      </c>
    </row>
    <row r="2446" spans="1:9">
      <c r="A2446" s="105">
        <v>7325706821296</v>
      </c>
      <c r="B2446" s="100" t="s">
        <v>8531</v>
      </c>
      <c r="C2446" s="102" t="s">
        <v>8532</v>
      </c>
      <c r="D2446" s="102" t="s">
        <v>4011</v>
      </c>
      <c r="E2446" s="100" t="s">
        <v>5312</v>
      </c>
      <c r="F2446" s="100" t="s">
        <v>5313</v>
      </c>
      <c r="G2446" s="103">
        <v>3</v>
      </c>
      <c r="H2446" s="13">
        <v>300</v>
      </c>
      <c r="I2446" s="106">
        <f t="shared" si="38"/>
        <v>900</v>
      </c>
    </row>
    <row r="2447" spans="1:9">
      <c r="A2447" s="105">
        <v>7325706821296</v>
      </c>
      <c r="B2447" s="100" t="s">
        <v>8531</v>
      </c>
      <c r="C2447" s="102" t="s">
        <v>8532</v>
      </c>
      <c r="D2447" s="102" t="s">
        <v>4011</v>
      </c>
      <c r="E2447" s="100" t="s">
        <v>5312</v>
      </c>
      <c r="F2447" s="100" t="s">
        <v>5313</v>
      </c>
      <c r="G2447" s="103">
        <v>4</v>
      </c>
      <c r="H2447" s="13">
        <v>300</v>
      </c>
      <c r="I2447" s="106">
        <f t="shared" si="38"/>
        <v>1200</v>
      </c>
    </row>
    <row r="2448" spans="1:9">
      <c r="A2448" s="105">
        <v>7325706822835</v>
      </c>
      <c r="B2448" s="100" t="s">
        <v>7140</v>
      </c>
      <c r="C2448" s="102" t="s">
        <v>7141</v>
      </c>
      <c r="D2448" s="102" t="s">
        <v>4011</v>
      </c>
      <c r="E2448" s="100" t="s">
        <v>5312</v>
      </c>
      <c r="F2448" s="100" t="s">
        <v>5313</v>
      </c>
      <c r="G2448" s="103">
        <v>4</v>
      </c>
      <c r="H2448" s="13">
        <v>250</v>
      </c>
      <c r="I2448" s="106">
        <f t="shared" si="38"/>
        <v>1000</v>
      </c>
    </row>
    <row r="2449" spans="1:9">
      <c r="A2449" s="105">
        <v>7325706822859</v>
      </c>
      <c r="B2449" s="100" t="s">
        <v>8533</v>
      </c>
      <c r="C2449" s="102" t="s">
        <v>8534</v>
      </c>
      <c r="D2449" s="102" t="s">
        <v>4011</v>
      </c>
      <c r="E2449" s="100" t="s">
        <v>5312</v>
      </c>
      <c r="F2449" s="100" t="s">
        <v>5313</v>
      </c>
      <c r="G2449" s="103">
        <v>2</v>
      </c>
      <c r="H2449" s="13">
        <v>250</v>
      </c>
      <c r="I2449" s="106">
        <f t="shared" si="38"/>
        <v>500</v>
      </c>
    </row>
    <row r="2450" spans="1:9">
      <c r="A2450" s="105">
        <v>7325706835903</v>
      </c>
      <c r="B2450" s="100" t="s">
        <v>7639</v>
      </c>
      <c r="C2450" s="102" t="s">
        <v>7640</v>
      </c>
      <c r="D2450" s="102" t="s">
        <v>4011</v>
      </c>
      <c r="E2450" s="100" t="s">
        <v>5312</v>
      </c>
      <c r="F2450" s="100" t="s">
        <v>5313</v>
      </c>
      <c r="G2450" s="103">
        <v>2</v>
      </c>
      <c r="H2450" s="13">
        <v>200</v>
      </c>
      <c r="I2450" s="106">
        <f t="shared" si="38"/>
        <v>400</v>
      </c>
    </row>
    <row r="2451" spans="1:9">
      <c r="A2451" s="105">
        <v>7325706835927</v>
      </c>
      <c r="B2451" s="100" t="s">
        <v>7038</v>
      </c>
      <c r="C2451" s="102" t="s">
        <v>7039</v>
      </c>
      <c r="D2451" s="102" t="s">
        <v>4011</v>
      </c>
      <c r="E2451" s="100" t="s">
        <v>5312</v>
      </c>
      <c r="F2451" s="100" t="s">
        <v>5313</v>
      </c>
      <c r="G2451" s="103">
        <v>1</v>
      </c>
      <c r="H2451" s="13">
        <v>200</v>
      </c>
      <c r="I2451" s="106">
        <f t="shared" si="38"/>
        <v>200</v>
      </c>
    </row>
    <row r="2452" spans="1:9">
      <c r="A2452" s="105">
        <v>7325706712785</v>
      </c>
      <c r="B2452" s="100" t="s">
        <v>1575</v>
      </c>
      <c r="C2452" s="102" t="s">
        <v>8289</v>
      </c>
      <c r="D2452" s="102" t="s">
        <v>4011</v>
      </c>
      <c r="E2452" s="100" t="s">
        <v>5211</v>
      </c>
      <c r="F2452" s="100" t="s">
        <v>5306</v>
      </c>
      <c r="G2452" s="103">
        <v>7</v>
      </c>
      <c r="H2452" s="13">
        <v>119.99</v>
      </c>
      <c r="I2452" s="106">
        <f t="shared" si="38"/>
        <v>839.93</v>
      </c>
    </row>
    <row r="2453" spans="1:9">
      <c r="A2453" s="105">
        <v>7325706712792</v>
      </c>
      <c r="B2453" s="100" t="s">
        <v>8221</v>
      </c>
      <c r="C2453" s="102" t="s">
        <v>8222</v>
      </c>
      <c r="D2453" s="102" t="s">
        <v>4011</v>
      </c>
      <c r="E2453" s="100" t="s">
        <v>5211</v>
      </c>
      <c r="F2453" s="100" t="s">
        <v>5306</v>
      </c>
      <c r="G2453" s="103">
        <v>1</v>
      </c>
      <c r="H2453" s="13">
        <v>119.99</v>
      </c>
      <c r="I2453" s="106">
        <f t="shared" si="38"/>
        <v>119.99</v>
      </c>
    </row>
    <row r="2454" spans="1:9">
      <c r="A2454" s="105">
        <v>7325706835897</v>
      </c>
      <c r="B2454" s="100" t="s">
        <v>8517</v>
      </c>
      <c r="C2454" s="102" t="s">
        <v>8518</v>
      </c>
      <c r="D2454" s="102" t="s">
        <v>4011</v>
      </c>
      <c r="E2454" s="100" t="s">
        <v>5312</v>
      </c>
      <c r="F2454" s="100" t="s">
        <v>5313</v>
      </c>
      <c r="G2454" s="103">
        <v>1</v>
      </c>
      <c r="H2454" s="13">
        <v>200</v>
      </c>
      <c r="I2454" s="106">
        <f t="shared" si="38"/>
        <v>200</v>
      </c>
    </row>
    <row r="2455" spans="1:9">
      <c r="A2455" s="105">
        <v>7325706835903</v>
      </c>
      <c r="B2455" s="100" t="s">
        <v>7639</v>
      </c>
      <c r="C2455" s="102" t="s">
        <v>7640</v>
      </c>
      <c r="D2455" s="102" t="s">
        <v>4011</v>
      </c>
      <c r="E2455" s="100" t="s">
        <v>5312</v>
      </c>
      <c r="F2455" s="100" t="s">
        <v>5313</v>
      </c>
      <c r="G2455" s="103">
        <v>9</v>
      </c>
      <c r="H2455" s="13">
        <v>200</v>
      </c>
      <c r="I2455" s="106">
        <f t="shared" si="38"/>
        <v>1800</v>
      </c>
    </row>
    <row r="2456" spans="1:9">
      <c r="A2456" s="105">
        <v>7325706835927</v>
      </c>
      <c r="B2456" s="100" t="s">
        <v>7038</v>
      </c>
      <c r="C2456" s="102" t="s">
        <v>7039</v>
      </c>
      <c r="D2456" s="102" t="s">
        <v>4011</v>
      </c>
      <c r="E2456" s="100" t="s">
        <v>5312</v>
      </c>
      <c r="F2456" s="100" t="s">
        <v>5313</v>
      </c>
      <c r="G2456" s="103">
        <v>2</v>
      </c>
      <c r="H2456" s="13">
        <v>200</v>
      </c>
      <c r="I2456" s="106">
        <f t="shared" si="38"/>
        <v>400</v>
      </c>
    </row>
    <row r="2457" spans="1:9">
      <c r="A2457" s="105">
        <v>7325706838348</v>
      </c>
      <c r="B2457" s="100" t="s">
        <v>2400</v>
      </c>
      <c r="C2457" s="102" t="s">
        <v>6627</v>
      </c>
      <c r="D2457" s="102" t="s">
        <v>4011</v>
      </c>
      <c r="E2457" s="100" t="s">
        <v>5211</v>
      </c>
      <c r="F2457" s="100" t="s">
        <v>5305</v>
      </c>
      <c r="G2457" s="103">
        <v>1</v>
      </c>
      <c r="H2457" s="13">
        <v>180</v>
      </c>
      <c r="I2457" s="106">
        <f t="shared" si="38"/>
        <v>180</v>
      </c>
    </row>
    <row r="2458" spans="1:9">
      <c r="A2458" s="105">
        <v>7325706838379</v>
      </c>
      <c r="B2458" s="100" t="s">
        <v>2399</v>
      </c>
      <c r="C2458" s="102" t="s">
        <v>6629</v>
      </c>
      <c r="D2458" s="102" t="s">
        <v>4011</v>
      </c>
      <c r="E2458" s="100" t="s">
        <v>5211</v>
      </c>
      <c r="F2458" s="100" t="s">
        <v>5305</v>
      </c>
      <c r="G2458" s="103">
        <v>1</v>
      </c>
      <c r="H2458" s="13">
        <v>180</v>
      </c>
      <c r="I2458" s="106">
        <f t="shared" si="38"/>
        <v>180</v>
      </c>
    </row>
    <row r="2459" spans="1:9">
      <c r="A2459" s="105">
        <v>7325706840662</v>
      </c>
      <c r="B2459" s="100" t="s">
        <v>2411</v>
      </c>
      <c r="C2459" s="102" t="s">
        <v>6797</v>
      </c>
      <c r="D2459" s="102" t="s">
        <v>4011</v>
      </c>
      <c r="E2459" s="100" t="s">
        <v>5211</v>
      </c>
      <c r="F2459" s="100" t="s">
        <v>5306</v>
      </c>
      <c r="G2459" s="103">
        <v>1</v>
      </c>
      <c r="H2459" s="13">
        <v>100</v>
      </c>
      <c r="I2459" s="106">
        <f t="shared" si="38"/>
        <v>100</v>
      </c>
    </row>
    <row r="2460" spans="1:9">
      <c r="A2460" s="105">
        <v>7325706840686</v>
      </c>
      <c r="B2460" s="100" t="s">
        <v>2408</v>
      </c>
      <c r="C2460" s="102" t="s">
        <v>8535</v>
      </c>
      <c r="D2460" s="102" t="s">
        <v>4011</v>
      </c>
      <c r="E2460" s="100" t="s">
        <v>5211</v>
      </c>
      <c r="F2460" s="100" t="s">
        <v>5306</v>
      </c>
      <c r="G2460" s="103">
        <v>1</v>
      </c>
      <c r="H2460" s="13">
        <v>100</v>
      </c>
      <c r="I2460" s="106">
        <f t="shared" si="38"/>
        <v>100</v>
      </c>
    </row>
    <row r="2461" spans="1:9">
      <c r="A2461" s="105">
        <v>7325706841089</v>
      </c>
      <c r="B2461" s="100" t="s">
        <v>8536</v>
      </c>
      <c r="C2461" s="102" t="s">
        <v>8537</v>
      </c>
      <c r="D2461" s="102" t="s">
        <v>4011</v>
      </c>
      <c r="E2461" s="100" t="s">
        <v>5211</v>
      </c>
      <c r="F2461" s="100" t="s">
        <v>5302</v>
      </c>
      <c r="G2461" s="103">
        <v>2</v>
      </c>
      <c r="H2461" s="13">
        <v>100</v>
      </c>
      <c r="I2461" s="106">
        <f t="shared" si="38"/>
        <v>200</v>
      </c>
    </row>
    <row r="2462" spans="1:9">
      <c r="A2462" s="105">
        <v>7325706845056</v>
      </c>
      <c r="B2462" s="100" t="s">
        <v>2437</v>
      </c>
      <c r="C2462" s="102" t="s">
        <v>8538</v>
      </c>
      <c r="D2462" s="102" t="s">
        <v>4011</v>
      </c>
      <c r="E2462" s="100" t="s">
        <v>5211</v>
      </c>
      <c r="F2462" s="100" t="s">
        <v>5302</v>
      </c>
      <c r="G2462" s="103">
        <v>1</v>
      </c>
      <c r="H2462" s="13">
        <v>100</v>
      </c>
      <c r="I2462" s="106">
        <f t="shared" si="38"/>
        <v>100</v>
      </c>
    </row>
    <row r="2463" spans="1:9">
      <c r="A2463" s="105">
        <v>7325706846121</v>
      </c>
      <c r="B2463" s="100" t="s">
        <v>8539</v>
      </c>
      <c r="C2463" s="102" t="s">
        <v>8540</v>
      </c>
      <c r="D2463" s="102" t="s">
        <v>4011</v>
      </c>
      <c r="E2463" s="100" t="s">
        <v>5211</v>
      </c>
      <c r="F2463" s="100" t="s">
        <v>5302</v>
      </c>
      <c r="G2463" s="103">
        <v>1</v>
      </c>
      <c r="H2463" s="13">
        <v>110</v>
      </c>
      <c r="I2463" s="106">
        <f t="shared" si="38"/>
        <v>110</v>
      </c>
    </row>
    <row r="2464" spans="1:9">
      <c r="A2464" s="105">
        <v>7325706846138</v>
      </c>
      <c r="B2464" s="100" t="s">
        <v>6809</v>
      </c>
      <c r="C2464" s="102" t="s">
        <v>6810</v>
      </c>
      <c r="D2464" s="102" t="s">
        <v>4011</v>
      </c>
      <c r="E2464" s="100" t="s">
        <v>5211</v>
      </c>
      <c r="F2464" s="100" t="s">
        <v>5302</v>
      </c>
      <c r="G2464" s="103">
        <v>1</v>
      </c>
      <c r="H2464" s="13">
        <v>110</v>
      </c>
      <c r="I2464" s="106">
        <f t="shared" si="38"/>
        <v>110</v>
      </c>
    </row>
    <row r="2465" spans="1:9">
      <c r="A2465" s="105">
        <v>7325706846183</v>
      </c>
      <c r="B2465" s="100" t="s">
        <v>8293</v>
      </c>
      <c r="C2465" s="102" t="s">
        <v>8294</v>
      </c>
      <c r="D2465" s="102" t="s">
        <v>4011</v>
      </c>
      <c r="E2465" s="100" t="s">
        <v>5211</v>
      </c>
      <c r="F2465" s="100" t="s">
        <v>5302</v>
      </c>
      <c r="G2465" s="103">
        <v>1</v>
      </c>
      <c r="H2465" s="13">
        <v>110</v>
      </c>
      <c r="I2465" s="106">
        <f t="shared" si="38"/>
        <v>110</v>
      </c>
    </row>
    <row r="2466" spans="1:9">
      <c r="A2466" s="105">
        <v>7325706846190</v>
      </c>
      <c r="B2466" s="100" t="s">
        <v>6833</v>
      </c>
      <c r="C2466" s="102" t="s">
        <v>6834</v>
      </c>
      <c r="D2466" s="102" t="s">
        <v>4011</v>
      </c>
      <c r="E2466" s="100" t="s">
        <v>5211</v>
      </c>
      <c r="F2466" s="100" t="s">
        <v>5302</v>
      </c>
      <c r="G2466" s="103">
        <v>1</v>
      </c>
      <c r="H2466" s="13">
        <v>110</v>
      </c>
      <c r="I2466" s="106">
        <f t="shared" si="38"/>
        <v>110</v>
      </c>
    </row>
    <row r="2467" spans="1:9">
      <c r="A2467" s="105">
        <v>7325706846862</v>
      </c>
      <c r="B2467" s="100" t="s">
        <v>6811</v>
      </c>
      <c r="C2467" s="102" t="s">
        <v>6812</v>
      </c>
      <c r="D2467" s="102" t="s">
        <v>4011</v>
      </c>
      <c r="E2467" s="100" t="s">
        <v>5211</v>
      </c>
      <c r="F2467" s="100" t="s">
        <v>5302</v>
      </c>
      <c r="G2467" s="103">
        <v>1</v>
      </c>
      <c r="H2467" s="13">
        <v>120</v>
      </c>
      <c r="I2467" s="106">
        <f t="shared" si="38"/>
        <v>120</v>
      </c>
    </row>
    <row r="2468" spans="1:9">
      <c r="A2468" s="105">
        <v>7325706846886</v>
      </c>
      <c r="B2468" s="100" t="s">
        <v>6813</v>
      </c>
      <c r="C2468" s="102" t="s">
        <v>6814</v>
      </c>
      <c r="D2468" s="102" t="s">
        <v>4011</v>
      </c>
      <c r="E2468" s="100" t="s">
        <v>5211</v>
      </c>
      <c r="F2468" s="100" t="s">
        <v>5302</v>
      </c>
      <c r="G2468" s="103">
        <v>5</v>
      </c>
      <c r="H2468" s="13">
        <v>120</v>
      </c>
      <c r="I2468" s="106">
        <f t="shared" si="38"/>
        <v>600</v>
      </c>
    </row>
    <row r="2469" spans="1:9">
      <c r="A2469" s="105">
        <v>7325706846893</v>
      </c>
      <c r="B2469" s="100" t="s">
        <v>6815</v>
      </c>
      <c r="C2469" s="102" t="s">
        <v>6816</v>
      </c>
      <c r="D2469" s="102" t="s">
        <v>4011</v>
      </c>
      <c r="E2469" s="100" t="s">
        <v>5211</v>
      </c>
      <c r="F2469" s="100" t="s">
        <v>5302</v>
      </c>
      <c r="G2469" s="103">
        <v>1</v>
      </c>
      <c r="H2469" s="13">
        <v>120</v>
      </c>
      <c r="I2469" s="106">
        <f t="shared" si="38"/>
        <v>120</v>
      </c>
    </row>
    <row r="2470" spans="1:9">
      <c r="A2470" s="105">
        <v>7325706871574</v>
      </c>
      <c r="B2470" s="100" t="s">
        <v>8541</v>
      </c>
      <c r="C2470" s="102" t="s">
        <v>8542</v>
      </c>
      <c r="D2470" s="102" t="s">
        <v>4011</v>
      </c>
      <c r="E2470" s="100" t="s">
        <v>5211</v>
      </c>
      <c r="F2470" s="100" t="s">
        <v>5307</v>
      </c>
      <c r="G2470" s="103">
        <v>3</v>
      </c>
      <c r="H2470" s="13">
        <v>110</v>
      </c>
      <c r="I2470" s="106">
        <f t="shared" si="38"/>
        <v>330</v>
      </c>
    </row>
    <row r="2471" spans="1:9">
      <c r="A2471" s="105">
        <v>7325706896805</v>
      </c>
      <c r="B2471" s="100" t="s">
        <v>2455</v>
      </c>
      <c r="C2471" s="102" t="s">
        <v>7094</v>
      </c>
      <c r="D2471" s="102" t="s">
        <v>4011</v>
      </c>
      <c r="E2471" s="100" t="s">
        <v>5211</v>
      </c>
      <c r="F2471" s="100" t="s">
        <v>5302</v>
      </c>
      <c r="G2471" s="103">
        <v>1</v>
      </c>
      <c r="H2471" s="13">
        <v>120</v>
      </c>
      <c r="I2471" s="106">
        <f t="shared" si="38"/>
        <v>120</v>
      </c>
    </row>
    <row r="2472" spans="1:9">
      <c r="A2472" s="105">
        <v>7325706896867</v>
      </c>
      <c r="B2472" s="100" t="s">
        <v>8543</v>
      </c>
      <c r="C2472" s="102" t="s">
        <v>8544</v>
      </c>
      <c r="D2472" s="102" t="s">
        <v>4011</v>
      </c>
      <c r="E2472" s="100" t="s">
        <v>5211</v>
      </c>
      <c r="F2472" s="100" t="s">
        <v>5302</v>
      </c>
      <c r="G2472" s="103">
        <v>1</v>
      </c>
      <c r="H2472" s="13">
        <v>120</v>
      </c>
      <c r="I2472" s="106">
        <f t="shared" si="38"/>
        <v>120</v>
      </c>
    </row>
    <row r="2473" spans="1:9">
      <c r="A2473" s="105">
        <v>7325706897208</v>
      </c>
      <c r="B2473" s="100" t="s">
        <v>8545</v>
      </c>
      <c r="C2473" s="102" t="s">
        <v>8546</v>
      </c>
      <c r="D2473" s="102" t="s">
        <v>4011</v>
      </c>
      <c r="E2473" s="100" t="s">
        <v>5211</v>
      </c>
      <c r="F2473" s="100" t="s">
        <v>5305</v>
      </c>
      <c r="G2473" s="103">
        <v>2</v>
      </c>
      <c r="H2473" s="13">
        <v>170</v>
      </c>
      <c r="I2473" s="106">
        <f t="shared" si="38"/>
        <v>340</v>
      </c>
    </row>
    <row r="2474" spans="1:9">
      <c r="A2474" s="105">
        <v>7325702020716</v>
      </c>
      <c r="B2474" s="100" t="s">
        <v>3686</v>
      </c>
      <c r="C2474" s="102" t="s">
        <v>6102</v>
      </c>
      <c r="D2474" s="102" t="s">
        <v>4011</v>
      </c>
      <c r="E2474" s="100" t="s">
        <v>5259</v>
      </c>
      <c r="F2474" s="100" t="s">
        <v>5260</v>
      </c>
      <c r="G2474" s="103">
        <v>1</v>
      </c>
      <c r="H2474" s="13">
        <v>99.99</v>
      </c>
      <c r="I2474" s="106">
        <f t="shared" si="38"/>
        <v>99.99</v>
      </c>
    </row>
    <row r="2475" spans="1:9">
      <c r="A2475" s="105">
        <v>7325706793340</v>
      </c>
      <c r="B2475" s="100" t="s">
        <v>8183</v>
      </c>
      <c r="C2475" s="102" t="s">
        <v>8184</v>
      </c>
      <c r="D2475" s="102" t="s">
        <v>4011</v>
      </c>
      <c r="E2475" s="100" t="s">
        <v>5259</v>
      </c>
      <c r="F2475" s="100" t="s">
        <v>5260</v>
      </c>
      <c r="G2475" s="103">
        <v>1</v>
      </c>
      <c r="H2475" s="13">
        <v>160</v>
      </c>
      <c r="I2475" s="106">
        <f t="shared" si="38"/>
        <v>160</v>
      </c>
    </row>
    <row r="2476" spans="1:9">
      <c r="A2476" s="105">
        <v>7325706793425</v>
      </c>
      <c r="B2476" s="100" t="s">
        <v>1500</v>
      </c>
      <c r="C2476" s="102" t="s">
        <v>7805</v>
      </c>
      <c r="D2476" s="102" t="s">
        <v>4011</v>
      </c>
      <c r="E2476" s="100" t="s">
        <v>5259</v>
      </c>
      <c r="F2476" s="100" t="s">
        <v>5260</v>
      </c>
      <c r="G2476" s="103">
        <v>1</v>
      </c>
      <c r="H2476" s="13">
        <v>160</v>
      </c>
      <c r="I2476" s="106">
        <f t="shared" si="38"/>
        <v>160</v>
      </c>
    </row>
    <row r="2477" spans="1:9">
      <c r="A2477" s="105">
        <v>7325706793500</v>
      </c>
      <c r="B2477" s="100" t="s">
        <v>8185</v>
      </c>
      <c r="C2477" s="102" t="s">
        <v>8186</v>
      </c>
      <c r="D2477" s="102" t="s">
        <v>4011</v>
      </c>
      <c r="E2477" s="100" t="s">
        <v>5259</v>
      </c>
      <c r="F2477" s="100" t="s">
        <v>5260</v>
      </c>
      <c r="G2477" s="103">
        <v>1</v>
      </c>
      <c r="H2477" s="13">
        <v>160</v>
      </c>
      <c r="I2477" s="106">
        <f t="shared" si="38"/>
        <v>160</v>
      </c>
    </row>
    <row r="2478" spans="1:9">
      <c r="A2478" s="105">
        <v>7325706793586</v>
      </c>
      <c r="B2478" s="100" t="s">
        <v>8187</v>
      </c>
      <c r="C2478" s="102" t="s">
        <v>8188</v>
      </c>
      <c r="D2478" s="102" t="s">
        <v>4011</v>
      </c>
      <c r="E2478" s="100" t="s">
        <v>5259</v>
      </c>
      <c r="F2478" s="100" t="s">
        <v>5260</v>
      </c>
      <c r="G2478" s="103">
        <v>1</v>
      </c>
      <c r="H2478" s="13">
        <v>160</v>
      </c>
      <c r="I2478" s="106">
        <f t="shared" si="38"/>
        <v>160</v>
      </c>
    </row>
    <row r="2479" spans="1:9">
      <c r="A2479" s="105">
        <v>7325706793623</v>
      </c>
      <c r="B2479" s="100" t="s">
        <v>8441</v>
      </c>
      <c r="C2479" s="102" t="s">
        <v>8442</v>
      </c>
      <c r="D2479" s="102" t="s">
        <v>4011</v>
      </c>
      <c r="E2479" s="100" t="s">
        <v>5259</v>
      </c>
      <c r="F2479" s="100" t="s">
        <v>5260</v>
      </c>
      <c r="G2479" s="103">
        <v>1</v>
      </c>
      <c r="H2479" s="13">
        <v>160</v>
      </c>
      <c r="I2479" s="106">
        <f t="shared" si="38"/>
        <v>160</v>
      </c>
    </row>
    <row r="2480" spans="1:9">
      <c r="A2480" s="105">
        <v>7325706800963</v>
      </c>
      <c r="B2480" s="100" t="s">
        <v>1509</v>
      </c>
      <c r="C2480" s="102" t="s">
        <v>8547</v>
      </c>
      <c r="D2480" s="102" t="s">
        <v>4011</v>
      </c>
      <c r="E2480" s="100" t="s">
        <v>5259</v>
      </c>
      <c r="F2480" s="100" t="s">
        <v>5260</v>
      </c>
      <c r="G2480" s="103">
        <v>1</v>
      </c>
      <c r="H2480" s="13">
        <v>140</v>
      </c>
      <c r="I2480" s="106">
        <f t="shared" si="38"/>
        <v>140</v>
      </c>
    </row>
    <row r="2481" spans="1:9">
      <c r="A2481" s="105">
        <v>7325706801045</v>
      </c>
      <c r="B2481" s="100" t="s">
        <v>1513</v>
      </c>
      <c r="C2481" s="102" t="s">
        <v>8189</v>
      </c>
      <c r="D2481" s="102" t="s">
        <v>4011</v>
      </c>
      <c r="E2481" s="100" t="s">
        <v>5259</v>
      </c>
      <c r="F2481" s="100" t="s">
        <v>5260</v>
      </c>
      <c r="G2481" s="103">
        <v>1</v>
      </c>
      <c r="H2481" s="13">
        <v>140</v>
      </c>
      <c r="I2481" s="106">
        <f t="shared" si="38"/>
        <v>140</v>
      </c>
    </row>
    <row r="2482" spans="1:9">
      <c r="A2482" s="105">
        <v>7325706801052</v>
      </c>
      <c r="B2482" s="100" t="s">
        <v>1514</v>
      </c>
      <c r="C2482" s="102" t="s">
        <v>8190</v>
      </c>
      <c r="D2482" s="102" t="s">
        <v>4011</v>
      </c>
      <c r="E2482" s="100" t="s">
        <v>5259</v>
      </c>
      <c r="F2482" s="100" t="s">
        <v>5260</v>
      </c>
      <c r="G2482" s="103">
        <v>1</v>
      </c>
      <c r="H2482" s="13">
        <v>140</v>
      </c>
      <c r="I2482" s="106">
        <f t="shared" si="38"/>
        <v>140</v>
      </c>
    </row>
    <row r="2483" spans="1:9">
      <c r="A2483" s="105">
        <v>7325706801120</v>
      </c>
      <c r="B2483" s="100" t="s">
        <v>1517</v>
      </c>
      <c r="C2483" s="102" t="s">
        <v>7875</v>
      </c>
      <c r="D2483" s="102" t="s">
        <v>4011</v>
      </c>
      <c r="E2483" s="100" t="s">
        <v>5259</v>
      </c>
      <c r="F2483" s="100" t="s">
        <v>5260</v>
      </c>
      <c r="G2483" s="103">
        <v>1</v>
      </c>
      <c r="H2483" s="13">
        <v>140</v>
      </c>
      <c r="I2483" s="106">
        <f t="shared" si="38"/>
        <v>140</v>
      </c>
    </row>
    <row r="2484" spans="1:9">
      <c r="A2484" s="105">
        <v>7325706801137</v>
      </c>
      <c r="B2484" s="100" t="s">
        <v>7876</v>
      </c>
      <c r="C2484" s="102" t="s">
        <v>7877</v>
      </c>
      <c r="D2484" s="102" t="s">
        <v>4011</v>
      </c>
      <c r="E2484" s="100" t="s">
        <v>5259</v>
      </c>
      <c r="F2484" s="100" t="s">
        <v>5260</v>
      </c>
      <c r="G2484" s="103">
        <v>1</v>
      </c>
      <c r="H2484" s="13">
        <v>140</v>
      </c>
      <c r="I2484" s="106">
        <f t="shared" si="38"/>
        <v>140</v>
      </c>
    </row>
    <row r="2485" spans="1:9">
      <c r="A2485" s="105">
        <v>7325706801168</v>
      </c>
      <c r="B2485" s="100" t="s">
        <v>1518</v>
      </c>
      <c r="C2485" s="102" t="s">
        <v>8191</v>
      </c>
      <c r="D2485" s="102" t="s">
        <v>4011</v>
      </c>
      <c r="E2485" s="100" t="s">
        <v>5259</v>
      </c>
      <c r="F2485" s="100" t="s">
        <v>5260</v>
      </c>
      <c r="G2485" s="103">
        <v>1</v>
      </c>
      <c r="H2485" s="13">
        <v>140</v>
      </c>
      <c r="I2485" s="106">
        <f t="shared" si="38"/>
        <v>140</v>
      </c>
    </row>
    <row r="2486" spans="1:9">
      <c r="A2486" s="105">
        <v>7325706801205</v>
      </c>
      <c r="B2486" s="100" t="s">
        <v>7812</v>
      </c>
      <c r="C2486" s="102" t="s">
        <v>7813</v>
      </c>
      <c r="D2486" s="102" t="s">
        <v>4011</v>
      </c>
      <c r="E2486" s="100" t="s">
        <v>5259</v>
      </c>
      <c r="F2486" s="100" t="s">
        <v>5260</v>
      </c>
      <c r="G2486" s="103">
        <v>1</v>
      </c>
      <c r="H2486" s="13">
        <v>140</v>
      </c>
      <c r="I2486" s="106">
        <f t="shared" si="38"/>
        <v>140</v>
      </c>
    </row>
    <row r="2487" spans="1:9">
      <c r="A2487" s="105">
        <v>7325706835897</v>
      </c>
      <c r="B2487" s="100" t="s">
        <v>8517</v>
      </c>
      <c r="C2487" s="102" t="s">
        <v>8518</v>
      </c>
      <c r="D2487" s="102" t="s">
        <v>4011</v>
      </c>
      <c r="E2487" s="100" t="s">
        <v>5312</v>
      </c>
      <c r="F2487" s="100" t="s">
        <v>5313</v>
      </c>
      <c r="G2487" s="103">
        <v>2</v>
      </c>
      <c r="H2487" s="13">
        <v>200</v>
      </c>
      <c r="I2487" s="106">
        <f t="shared" si="38"/>
        <v>400</v>
      </c>
    </row>
    <row r="2488" spans="1:9">
      <c r="A2488" s="105">
        <v>7325706835903</v>
      </c>
      <c r="B2488" s="100" t="s">
        <v>7639</v>
      </c>
      <c r="C2488" s="102" t="s">
        <v>7640</v>
      </c>
      <c r="D2488" s="102" t="s">
        <v>4011</v>
      </c>
      <c r="E2488" s="100" t="s">
        <v>5312</v>
      </c>
      <c r="F2488" s="100" t="s">
        <v>5313</v>
      </c>
      <c r="G2488" s="103">
        <v>2</v>
      </c>
      <c r="H2488" s="13">
        <v>200</v>
      </c>
      <c r="I2488" s="106">
        <f t="shared" si="38"/>
        <v>400</v>
      </c>
    </row>
    <row r="2489" spans="1:9">
      <c r="A2489" s="105">
        <v>7325706835927</v>
      </c>
      <c r="B2489" s="100" t="s">
        <v>7038</v>
      </c>
      <c r="C2489" s="102" t="s">
        <v>7039</v>
      </c>
      <c r="D2489" s="102" t="s">
        <v>4011</v>
      </c>
      <c r="E2489" s="100" t="s">
        <v>5312</v>
      </c>
      <c r="F2489" s="100" t="s">
        <v>5313</v>
      </c>
      <c r="G2489" s="103">
        <v>5</v>
      </c>
      <c r="H2489" s="13">
        <v>200</v>
      </c>
      <c r="I2489" s="106">
        <f t="shared" si="38"/>
        <v>1000</v>
      </c>
    </row>
    <row r="2490" spans="1:9">
      <c r="A2490" s="105">
        <v>7325706835941</v>
      </c>
      <c r="B2490" s="100" t="s">
        <v>7142</v>
      </c>
      <c r="C2490" s="102" t="s">
        <v>7143</v>
      </c>
      <c r="D2490" s="102" t="s">
        <v>4011</v>
      </c>
      <c r="E2490" s="100" t="s">
        <v>5312</v>
      </c>
      <c r="F2490" s="100" t="s">
        <v>5313</v>
      </c>
      <c r="G2490" s="103">
        <v>3</v>
      </c>
      <c r="H2490" s="13">
        <v>200</v>
      </c>
      <c r="I2490" s="106">
        <f t="shared" si="38"/>
        <v>600</v>
      </c>
    </row>
    <row r="2491" spans="1:9">
      <c r="A2491" s="105">
        <v>7325706606633</v>
      </c>
      <c r="B2491" s="100" t="s">
        <v>8548</v>
      </c>
      <c r="C2491" s="102" t="s">
        <v>8549</v>
      </c>
      <c r="D2491" s="102" t="s">
        <v>4011</v>
      </c>
      <c r="E2491" s="100" t="s">
        <v>5211</v>
      </c>
      <c r="F2491" s="100" t="s">
        <v>5278</v>
      </c>
      <c r="G2491" s="103">
        <v>1</v>
      </c>
      <c r="H2491" s="13">
        <v>119.99</v>
      </c>
      <c r="I2491" s="106">
        <f t="shared" si="38"/>
        <v>119.99</v>
      </c>
    </row>
    <row r="2492" spans="1:9">
      <c r="A2492" s="105">
        <v>7325706712778</v>
      </c>
      <c r="B2492" s="100" t="s">
        <v>1577</v>
      </c>
      <c r="C2492" s="102" t="s">
        <v>6782</v>
      </c>
      <c r="D2492" s="102" t="s">
        <v>4011</v>
      </c>
      <c r="E2492" s="100" t="s">
        <v>5211</v>
      </c>
      <c r="F2492" s="100" t="s">
        <v>5306</v>
      </c>
      <c r="G2492" s="103">
        <v>1</v>
      </c>
      <c r="H2492" s="13">
        <v>119.99</v>
      </c>
      <c r="I2492" s="106">
        <f t="shared" si="38"/>
        <v>119.99</v>
      </c>
    </row>
    <row r="2493" spans="1:9">
      <c r="A2493" s="105">
        <v>7325706791681</v>
      </c>
      <c r="B2493" s="100" t="s">
        <v>2265</v>
      </c>
      <c r="C2493" s="102" t="s">
        <v>8550</v>
      </c>
      <c r="D2493" s="102" t="s">
        <v>4011</v>
      </c>
      <c r="E2493" s="100" t="s">
        <v>5312</v>
      </c>
      <c r="F2493" s="100" t="s">
        <v>5315</v>
      </c>
      <c r="G2493" s="103">
        <v>2</v>
      </c>
      <c r="H2493" s="13">
        <v>450</v>
      </c>
      <c r="I2493" s="106">
        <f t="shared" si="38"/>
        <v>900</v>
      </c>
    </row>
    <row r="2494" spans="1:9">
      <c r="A2494" s="105">
        <v>7325706791704</v>
      </c>
      <c r="B2494" s="100" t="s">
        <v>2261</v>
      </c>
      <c r="C2494" s="102" t="s">
        <v>7375</v>
      </c>
      <c r="D2494" s="102" t="s">
        <v>4011</v>
      </c>
      <c r="E2494" s="100" t="s">
        <v>5312</v>
      </c>
      <c r="F2494" s="100" t="s">
        <v>5315</v>
      </c>
      <c r="G2494" s="103">
        <v>3</v>
      </c>
      <c r="H2494" s="13">
        <v>450</v>
      </c>
      <c r="I2494" s="106">
        <f t="shared" si="38"/>
        <v>1350</v>
      </c>
    </row>
    <row r="2495" spans="1:9">
      <c r="A2495" s="105">
        <v>7325706791728</v>
      </c>
      <c r="B2495" s="100" t="s">
        <v>2262</v>
      </c>
      <c r="C2495" s="102" t="s">
        <v>7891</v>
      </c>
      <c r="D2495" s="102" t="s">
        <v>4011</v>
      </c>
      <c r="E2495" s="100" t="s">
        <v>5312</v>
      </c>
      <c r="F2495" s="100" t="s">
        <v>5315</v>
      </c>
      <c r="G2495" s="103">
        <v>1</v>
      </c>
      <c r="H2495" s="13">
        <v>450</v>
      </c>
      <c r="I2495" s="106">
        <f t="shared" si="38"/>
        <v>450</v>
      </c>
    </row>
    <row r="2496" spans="1:9">
      <c r="A2496" s="105">
        <v>7325706836047</v>
      </c>
      <c r="B2496" s="100" t="s">
        <v>8227</v>
      </c>
      <c r="C2496" s="102" t="s">
        <v>8228</v>
      </c>
      <c r="D2496" s="102" t="s">
        <v>4011</v>
      </c>
      <c r="E2496" s="100" t="s">
        <v>5312</v>
      </c>
      <c r="F2496" s="100" t="s">
        <v>5313</v>
      </c>
      <c r="G2496" s="103">
        <v>1</v>
      </c>
      <c r="H2496" s="13">
        <v>200</v>
      </c>
      <c r="I2496" s="106">
        <f t="shared" si="38"/>
        <v>200</v>
      </c>
    </row>
    <row r="2497" spans="1:9">
      <c r="A2497" s="105">
        <v>7325706836061</v>
      </c>
      <c r="B2497" s="100" t="s">
        <v>8492</v>
      </c>
      <c r="C2497" s="102" t="s">
        <v>8493</v>
      </c>
      <c r="D2497" s="102" t="s">
        <v>4011</v>
      </c>
      <c r="E2497" s="100" t="s">
        <v>5312</v>
      </c>
      <c r="F2497" s="100" t="s">
        <v>5313</v>
      </c>
      <c r="G2497" s="103">
        <v>1</v>
      </c>
      <c r="H2497" s="13">
        <v>200</v>
      </c>
      <c r="I2497" s="106">
        <f t="shared" si="38"/>
        <v>200</v>
      </c>
    </row>
    <row r="2498" spans="1:9">
      <c r="A2498" s="105">
        <v>7325706836085</v>
      </c>
      <c r="B2498" s="100" t="s">
        <v>8494</v>
      </c>
      <c r="C2498" s="102" t="s">
        <v>8495</v>
      </c>
      <c r="D2498" s="102" t="s">
        <v>4011</v>
      </c>
      <c r="E2498" s="100" t="s">
        <v>5312</v>
      </c>
      <c r="F2498" s="100" t="s">
        <v>5313</v>
      </c>
      <c r="G2498" s="103">
        <v>1</v>
      </c>
      <c r="H2498" s="13">
        <v>200</v>
      </c>
      <c r="I2498" s="106">
        <f t="shared" si="38"/>
        <v>200</v>
      </c>
    </row>
    <row r="2499" spans="1:9">
      <c r="A2499" s="105">
        <v>7325706836092</v>
      </c>
      <c r="B2499" s="100" t="s">
        <v>8551</v>
      </c>
      <c r="C2499" s="102" t="s">
        <v>8552</v>
      </c>
      <c r="D2499" s="102" t="s">
        <v>4011</v>
      </c>
      <c r="E2499" s="100" t="s">
        <v>5312</v>
      </c>
      <c r="F2499" s="100" t="s">
        <v>5313</v>
      </c>
      <c r="G2499" s="103">
        <v>1</v>
      </c>
      <c r="H2499" s="13">
        <v>200</v>
      </c>
      <c r="I2499" s="106">
        <f t="shared" si="38"/>
        <v>200</v>
      </c>
    </row>
    <row r="2500" spans="1:9">
      <c r="A2500" s="105">
        <v>7325706836139</v>
      </c>
      <c r="B2500" s="100" t="s">
        <v>7040</v>
      </c>
      <c r="C2500" s="102" t="s">
        <v>7041</v>
      </c>
      <c r="D2500" s="102" t="s">
        <v>4011</v>
      </c>
      <c r="E2500" s="100" t="s">
        <v>5312</v>
      </c>
      <c r="F2500" s="100" t="s">
        <v>5313</v>
      </c>
      <c r="G2500" s="103">
        <v>1</v>
      </c>
      <c r="H2500" s="13">
        <v>200</v>
      </c>
      <c r="I2500" s="106">
        <f t="shared" si="38"/>
        <v>200</v>
      </c>
    </row>
    <row r="2501" spans="1:9">
      <c r="A2501" s="105">
        <v>7325706836283</v>
      </c>
      <c r="B2501" s="100" t="s">
        <v>2760</v>
      </c>
      <c r="C2501" s="102" t="s">
        <v>7044</v>
      </c>
      <c r="D2501" s="102" t="s">
        <v>4011</v>
      </c>
      <c r="E2501" s="100" t="s">
        <v>5312</v>
      </c>
      <c r="F2501" s="100" t="s">
        <v>5313</v>
      </c>
      <c r="G2501" s="103">
        <v>1</v>
      </c>
      <c r="H2501" s="13">
        <v>250</v>
      </c>
      <c r="I2501" s="106">
        <f t="shared" ref="I2501:I2564" si="39">H2501*G2501</f>
        <v>250</v>
      </c>
    </row>
    <row r="2502" spans="1:9">
      <c r="A2502" s="105">
        <v>7325706836313</v>
      </c>
      <c r="B2502" s="100" t="s">
        <v>7607</v>
      </c>
      <c r="C2502" s="102" t="s">
        <v>7608</v>
      </c>
      <c r="D2502" s="102" t="s">
        <v>4011</v>
      </c>
      <c r="E2502" s="100" t="s">
        <v>5312</v>
      </c>
      <c r="F2502" s="100" t="s">
        <v>5313</v>
      </c>
      <c r="G2502" s="103">
        <v>1</v>
      </c>
      <c r="H2502" s="13">
        <v>250</v>
      </c>
      <c r="I2502" s="106">
        <f t="shared" si="39"/>
        <v>250</v>
      </c>
    </row>
    <row r="2503" spans="1:9">
      <c r="A2503" s="105">
        <v>7325706836320</v>
      </c>
      <c r="B2503" s="100" t="s">
        <v>7144</v>
      </c>
      <c r="C2503" s="102" t="s">
        <v>7145</v>
      </c>
      <c r="D2503" s="102" t="s">
        <v>4011</v>
      </c>
      <c r="E2503" s="100" t="s">
        <v>5312</v>
      </c>
      <c r="F2503" s="100" t="s">
        <v>5313</v>
      </c>
      <c r="G2503" s="103">
        <v>1</v>
      </c>
      <c r="H2503" s="13">
        <v>250</v>
      </c>
      <c r="I2503" s="106">
        <f t="shared" si="39"/>
        <v>250</v>
      </c>
    </row>
    <row r="2504" spans="1:9">
      <c r="A2504" s="105">
        <v>7325706836542</v>
      </c>
      <c r="B2504" s="100" t="s">
        <v>1582</v>
      </c>
      <c r="C2504" s="102" t="s">
        <v>8553</v>
      </c>
      <c r="D2504" s="102" t="s">
        <v>4011</v>
      </c>
      <c r="E2504" s="100" t="s">
        <v>5211</v>
      </c>
      <c r="F2504" s="100" t="s">
        <v>5306</v>
      </c>
      <c r="G2504" s="103">
        <v>1</v>
      </c>
      <c r="H2504" s="13">
        <v>120</v>
      </c>
      <c r="I2504" s="106">
        <f t="shared" si="39"/>
        <v>120</v>
      </c>
    </row>
    <row r="2505" spans="1:9">
      <c r="A2505" s="105">
        <v>7325706837419</v>
      </c>
      <c r="B2505" s="100" t="s">
        <v>2394</v>
      </c>
      <c r="C2505" s="102" t="s">
        <v>8554</v>
      </c>
      <c r="D2505" s="102" t="s">
        <v>4011</v>
      </c>
      <c r="E2505" s="100" t="s">
        <v>5211</v>
      </c>
      <c r="F2505" s="100" t="s">
        <v>5302</v>
      </c>
      <c r="G2505" s="103">
        <v>1</v>
      </c>
      <c r="H2505" s="13">
        <v>110</v>
      </c>
      <c r="I2505" s="106">
        <f t="shared" si="39"/>
        <v>110</v>
      </c>
    </row>
    <row r="2506" spans="1:9">
      <c r="A2506" s="105">
        <v>7325706837594</v>
      </c>
      <c r="B2506" s="100" t="s">
        <v>2033</v>
      </c>
      <c r="C2506" s="102" t="s">
        <v>6791</v>
      </c>
      <c r="D2506" s="102" t="s">
        <v>4011</v>
      </c>
      <c r="E2506" s="100" t="s">
        <v>5211</v>
      </c>
      <c r="F2506" s="100" t="s">
        <v>5278</v>
      </c>
      <c r="G2506" s="103">
        <v>1</v>
      </c>
      <c r="H2506" s="13">
        <v>120</v>
      </c>
      <c r="I2506" s="106">
        <f t="shared" si="39"/>
        <v>120</v>
      </c>
    </row>
    <row r="2507" spans="1:9">
      <c r="A2507" s="105">
        <v>7325706837600</v>
      </c>
      <c r="B2507" s="100" t="s">
        <v>1587</v>
      </c>
      <c r="C2507" s="102" t="s">
        <v>6792</v>
      </c>
      <c r="D2507" s="102" t="s">
        <v>4011</v>
      </c>
      <c r="E2507" s="100" t="s">
        <v>5211</v>
      </c>
      <c r="F2507" s="100" t="s">
        <v>5278</v>
      </c>
      <c r="G2507" s="103">
        <v>1</v>
      </c>
      <c r="H2507" s="13">
        <v>120</v>
      </c>
      <c r="I2507" s="106">
        <f t="shared" si="39"/>
        <v>120</v>
      </c>
    </row>
    <row r="2508" spans="1:9">
      <c r="A2508" s="105">
        <v>7325706837624</v>
      </c>
      <c r="B2508" s="100" t="s">
        <v>1584</v>
      </c>
      <c r="C2508" s="102" t="s">
        <v>6794</v>
      </c>
      <c r="D2508" s="102" t="s">
        <v>4011</v>
      </c>
      <c r="E2508" s="100" t="s">
        <v>5211</v>
      </c>
      <c r="F2508" s="100" t="s">
        <v>5278</v>
      </c>
      <c r="G2508" s="103">
        <v>1</v>
      </c>
      <c r="H2508" s="13">
        <v>120</v>
      </c>
      <c r="I2508" s="106">
        <f t="shared" si="39"/>
        <v>120</v>
      </c>
    </row>
    <row r="2509" spans="1:9">
      <c r="A2509" s="105">
        <v>7325706840655</v>
      </c>
      <c r="B2509" s="100" t="s">
        <v>2412</v>
      </c>
      <c r="C2509" s="102" t="s">
        <v>6796</v>
      </c>
      <c r="D2509" s="102" t="s">
        <v>4011</v>
      </c>
      <c r="E2509" s="100" t="s">
        <v>5211</v>
      </c>
      <c r="F2509" s="100" t="s">
        <v>5306</v>
      </c>
      <c r="G2509" s="103">
        <v>1</v>
      </c>
      <c r="H2509" s="13">
        <v>100</v>
      </c>
      <c r="I2509" s="106">
        <f t="shared" si="39"/>
        <v>100</v>
      </c>
    </row>
    <row r="2510" spans="1:9">
      <c r="A2510" s="105">
        <v>7325706840686</v>
      </c>
      <c r="B2510" s="100" t="s">
        <v>2408</v>
      </c>
      <c r="C2510" s="102" t="s">
        <v>8535</v>
      </c>
      <c r="D2510" s="102" t="s">
        <v>4011</v>
      </c>
      <c r="E2510" s="100" t="s">
        <v>5211</v>
      </c>
      <c r="F2510" s="100" t="s">
        <v>5306</v>
      </c>
      <c r="G2510" s="103">
        <v>1</v>
      </c>
      <c r="H2510" s="13">
        <v>100</v>
      </c>
      <c r="I2510" s="106">
        <f t="shared" si="39"/>
        <v>100</v>
      </c>
    </row>
    <row r="2511" spans="1:9">
      <c r="A2511" s="105">
        <v>7325706841089</v>
      </c>
      <c r="B2511" s="100" t="s">
        <v>8536</v>
      </c>
      <c r="C2511" s="102" t="s">
        <v>8537</v>
      </c>
      <c r="D2511" s="102" t="s">
        <v>4011</v>
      </c>
      <c r="E2511" s="100" t="s">
        <v>5211</v>
      </c>
      <c r="F2511" s="100" t="s">
        <v>5302</v>
      </c>
      <c r="G2511" s="103">
        <v>1</v>
      </c>
      <c r="H2511" s="13">
        <v>100</v>
      </c>
      <c r="I2511" s="106">
        <f t="shared" si="39"/>
        <v>100</v>
      </c>
    </row>
    <row r="2512" spans="1:9">
      <c r="A2512" s="105">
        <v>7325706846862</v>
      </c>
      <c r="B2512" s="100" t="s">
        <v>6811</v>
      </c>
      <c r="C2512" s="102" t="s">
        <v>6812</v>
      </c>
      <c r="D2512" s="102" t="s">
        <v>4011</v>
      </c>
      <c r="E2512" s="100" t="s">
        <v>5211</v>
      </c>
      <c r="F2512" s="100" t="s">
        <v>5302</v>
      </c>
      <c r="G2512" s="103">
        <v>1</v>
      </c>
      <c r="H2512" s="13">
        <v>120</v>
      </c>
      <c r="I2512" s="106">
        <f t="shared" si="39"/>
        <v>120</v>
      </c>
    </row>
    <row r="2513" spans="1:9">
      <c r="A2513" s="105">
        <v>7325706896973</v>
      </c>
      <c r="B2513" s="100" t="s">
        <v>8555</v>
      </c>
      <c r="C2513" s="102" t="s">
        <v>8556</v>
      </c>
      <c r="D2513" s="102" t="s">
        <v>4011</v>
      </c>
      <c r="E2513" s="100" t="s">
        <v>5211</v>
      </c>
      <c r="F2513" s="100" t="s">
        <v>5306</v>
      </c>
      <c r="G2513" s="103">
        <v>1</v>
      </c>
      <c r="H2513" s="13">
        <v>110</v>
      </c>
      <c r="I2513" s="106">
        <f t="shared" si="39"/>
        <v>110</v>
      </c>
    </row>
    <row r="2514" spans="1:9">
      <c r="A2514" s="105">
        <v>7325705683222</v>
      </c>
      <c r="B2514" s="100" t="s">
        <v>8557</v>
      </c>
      <c r="C2514" s="102" t="s">
        <v>8558</v>
      </c>
      <c r="D2514" s="102" t="s">
        <v>4011</v>
      </c>
      <c r="E2514" s="100" t="s">
        <v>5237</v>
      </c>
      <c r="F2514" s="100" t="s">
        <v>5265</v>
      </c>
      <c r="G2514" s="103">
        <v>1</v>
      </c>
      <c r="H2514" s="13">
        <v>69.989999999999995</v>
      </c>
      <c r="I2514" s="106">
        <f t="shared" si="39"/>
        <v>69.989999999999995</v>
      </c>
    </row>
    <row r="2515" spans="1:9">
      <c r="A2515" s="105">
        <v>7325705683239</v>
      </c>
      <c r="B2515" s="100" t="s">
        <v>8559</v>
      </c>
      <c r="C2515" s="102" t="s">
        <v>8560</v>
      </c>
      <c r="D2515" s="102" t="s">
        <v>4011</v>
      </c>
      <c r="E2515" s="100" t="s">
        <v>5237</v>
      </c>
      <c r="F2515" s="100" t="s">
        <v>5265</v>
      </c>
      <c r="G2515" s="103">
        <v>1</v>
      </c>
      <c r="H2515" s="13">
        <v>69.989999999999995</v>
      </c>
      <c r="I2515" s="106">
        <f t="shared" si="39"/>
        <v>69.989999999999995</v>
      </c>
    </row>
    <row r="2516" spans="1:9">
      <c r="A2516" s="105">
        <v>7325705735532</v>
      </c>
      <c r="B2516" s="100" t="s">
        <v>8561</v>
      </c>
      <c r="C2516" s="102" t="s">
        <v>8562</v>
      </c>
      <c r="D2516" s="102" t="s">
        <v>4011</v>
      </c>
      <c r="E2516" s="100" t="s">
        <v>5237</v>
      </c>
      <c r="F2516" s="100" t="s">
        <v>5277</v>
      </c>
      <c r="G2516" s="103">
        <v>1</v>
      </c>
      <c r="H2516" s="13">
        <v>39.99</v>
      </c>
      <c r="I2516" s="106">
        <f t="shared" si="39"/>
        <v>39.99</v>
      </c>
    </row>
    <row r="2517" spans="1:9">
      <c r="A2517" s="105">
        <v>7325705735549</v>
      </c>
      <c r="B2517" s="100" t="s">
        <v>7156</v>
      </c>
      <c r="C2517" s="102" t="s">
        <v>7157</v>
      </c>
      <c r="D2517" s="102" t="s">
        <v>4011</v>
      </c>
      <c r="E2517" s="100" t="s">
        <v>5237</v>
      </c>
      <c r="F2517" s="100" t="s">
        <v>5277</v>
      </c>
      <c r="G2517" s="103">
        <v>1</v>
      </c>
      <c r="H2517" s="13">
        <v>39.99</v>
      </c>
      <c r="I2517" s="106">
        <f t="shared" si="39"/>
        <v>39.99</v>
      </c>
    </row>
    <row r="2518" spans="1:9">
      <c r="A2518" s="105">
        <v>7325705829125</v>
      </c>
      <c r="B2518" s="100" t="s">
        <v>8563</v>
      </c>
      <c r="C2518" s="102" t="s">
        <v>8564</v>
      </c>
      <c r="D2518" s="102" t="s">
        <v>4011</v>
      </c>
      <c r="E2518" s="100" t="s">
        <v>5237</v>
      </c>
      <c r="F2518" s="100" t="s">
        <v>5277</v>
      </c>
      <c r="G2518" s="103">
        <v>3</v>
      </c>
      <c r="H2518" s="13">
        <v>40</v>
      </c>
      <c r="I2518" s="106">
        <f t="shared" si="39"/>
        <v>120</v>
      </c>
    </row>
    <row r="2519" spans="1:9">
      <c r="A2519" s="105">
        <v>7325705829309</v>
      </c>
      <c r="B2519" s="100" t="s">
        <v>8498</v>
      </c>
      <c r="C2519" s="102" t="s">
        <v>8499</v>
      </c>
      <c r="D2519" s="102" t="s">
        <v>4011</v>
      </c>
      <c r="E2519" s="100" t="s">
        <v>5237</v>
      </c>
      <c r="F2519" s="100" t="s">
        <v>5277</v>
      </c>
      <c r="G2519" s="103">
        <v>2</v>
      </c>
      <c r="H2519" s="13">
        <v>49.99</v>
      </c>
      <c r="I2519" s="106">
        <f t="shared" si="39"/>
        <v>99.98</v>
      </c>
    </row>
    <row r="2520" spans="1:9">
      <c r="A2520" s="105">
        <v>7325705829347</v>
      </c>
      <c r="B2520" s="100" t="s">
        <v>6645</v>
      </c>
      <c r="C2520" s="102" t="s">
        <v>6646</v>
      </c>
      <c r="D2520" s="102" t="s">
        <v>4011</v>
      </c>
      <c r="E2520" s="100" t="s">
        <v>5237</v>
      </c>
      <c r="F2520" s="100" t="s">
        <v>5277</v>
      </c>
      <c r="G2520" s="103">
        <v>3</v>
      </c>
      <c r="H2520" s="13">
        <v>49.99</v>
      </c>
      <c r="I2520" s="106">
        <f t="shared" si="39"/>
        <v>149.97</v>
      </c>
    </row>
    <row r="2521" spans="1:9">
      <c r="A2521" s="105">
        <v>7325705829361</v>
      </c>
      <c r="B2521" s="100" t="s">
        <v>6647</v>
      </c>
      <c r="C2521" s="102" t="s">
        <v>6648</v>
      </c>
      <c r="D2521" s="102" t="s">
        <v>4011</v>
      </c>
      <c r="E2521" s="100" t="s">
        <v>5237</v>
      </c>
      <c r="F2521" s="100" t="s">
        <v>5277</v>
      </c>
      <c r="G2521" s="103">
        <v>1</v>
      </c>
      <c r="H2521" s="13">
        <v>49.99</v>
      </c>
      <c r="I2521" s="106">
        <f t="shared" si="39"/>
        <v>49.99</v>
      </c>
    </row>
    <row r="2522" spans="1:9">
      <c r="A2522" s="105">
        <v>7325705829637</v>
      </c>
      <c r="B2522" s="100" t="s">
        <v>6651</v>
      </c>
      <c r="C2522" s="102" t="s">
        <v>6652</v>
      </c>
      <c r="D2522" s="102" t="s">
        <v>4011</v>
      </c>
      <c r="E2522" s="100" t="s">
        <v>5237</v>
      </c>
      <c r="F2522" s="100" t="s">
        <v>5277</v>
      </c>
      <c r="G2522" s="103">
        <v>2</v>
      </c>
      <c r="H2522" s="13">
        <v>49.99</v>
      </c>
      <c r="I2522" s="106">
        <f t="shared" si="39"/>
        <v>99.98</v>
      </c>
    </row>
    <row r="2523" spans="1:9">
      <c r="A2523" s="105">
        <v>7325705829651</v>
      </c>
      <c r="B2523" s="100" t="s">
        <v>6653</v>
      </c>
      <c r="C2523" s="102" t="s">
        <v>6654</v>
      </c>
      <c r="D2523" s="102" t="s">
        <v>4011</v>
      </c>
      <c r="E2523" s="100" t="s">
        <v>5237</v>
      </c>
      <c r="F2523" s="100" t="s">
        <v>5277</v>
      </c>
      <c r="G2523" s="103">
        <v>2</v>
      </c>
      <c r="H2523" s="13">
        <v>49.99</v>
      </c>
      <c r="I2523" s="106">
        <f t="shared" si="39"/>
        <v>99.98</v>
      </c>
    </row>
    <row r="2524" spans="1:9">
      <c r="A2524" s="105">
        <v>7325706587949</v>
      </c>
      <c r="B2524" s="100" t="s">
        <v>6778</v>
      </c>
      <c r="C2524" s="102" t="s">
        <v>6779</v>
      </c>
      <c r="D2524" s="102" t="s">
        <v>4011</v>
      </c>
      <c r="E2524" s="100" t="s">
        <v>5211</v>
      </c>
      <c r="F2524" s="100" t="s">
        <v>5302</v>
      </c>
      <c r="G2524" s="103">
        <v>1</v>
      </c>
      <c r="H2524" s="13">
        <v>149.99</v>
      </c>
      <c r="I2524" s="106">
        <f t="shared" si="39"/>
        <v>149.99</v>
      </c>
    </row>
    <row r="2525" spans="1:9">
      <c r="A2525" s="105">
        <v>7325706712785</v>
      </c>
      <c r="B2525" s="100" t="s">
        <v>1575</v>
      </c>
      <c r="C2525" s="102" t="s">
        <v>8289</v>
      </c>
      <c r="D2525" s="102" t="s">
        <v>4011</v>
      </c>
      <c r="E2525" s="100" t="s">
        <v>5211</v>
      </c>
      <c r="F2525" s="100" t="s">
        <v>5306</v>
      </c>
      <c r="G2525" s="103">
        <v>1</v>
      </c>
      <c r="H2525" s="13">
        <v>119.99</v>
      </c>
      <c r="I2525" s="106">
        <f t="shared" si="39"/>
        <v>119.99</v>
      </c>
    </row>
    <row r="2526" spans="1:9">
      <c r="A2526" s="105">
        <v>7325706753481</v>
      </c>
      <c r="B2526" s="100" t="s">
        <v>6758</v>
      </c>
      <c r="C2526" s="102" t="s">
        <v>6759</v>
      </c>
      <c r="D2526" s="102" t="s">
        <v>4011</v>
      </c>
      <c r="E2526" s="100" t="s">
        <v>5269</v>
      </c>
      <c r="F2526" s="100" t="s">
        <v>5328</v>
      </c>
      <c r="G2526" s="103">
        <v>1</v>
      </c>
      <c r="H2526" s="13">
        <v>90</v>
      </c>
      <c r="I2526" s="106">
        <f t="shared" si="39"/>
        <v>90</v>
      </c>
    </row>
    <row r="2527" spans="1:9">
      <c r="A2527" s="105">
        <v>7325706770204</v>
      </c>
      <c r="B2527" s="100" t="s">
        <v>8301</v>
      </c>
      <c r="C2527" s="102" t="s">
        <v>8302</v>
      </c>
      <c r="D2527" s="102" t="s">
        <v>4011</v>
      </c>
      <c r="E2527" s="100" t="s">
        <v>5237</v>
      </c>
      <c r="F2527" s="100" t="s">
        <v>5239</v>
      </c>
      <c r="G2527" s="103">
        <v>1</v>
      </c>
      <c r="H2527" s="13">
        <v>140</v>
      </c>
      <c r="I2527" s="106">
        <f t="shared" si="39"/>
        <v>140</v>
      </c>
    </row>
    <row r="2528" spans="1:9">
      <c r="A2528" s="105">
        <v>7325706770211</v>
      </c>
      <c r="B2528" s="100" t="s">
        <v>2124</v>
      </c>
      <c r="C2528" s="102" t="s">
        <v>6842</v>
      </c>
      <c r="D2528" s="102" t="s">
        <v>4011</v>
      </c>
      <c r="E2528" s="100" t="s">
        <v>5237</v>
      </c>
      <c r="F2528" s="100" t="s">
        <v>5239</v>
      </c>
      <c r="G2528" s="103">
        <v>1</v>
      </c>
      <c r="H2528" s="13">
        <v>140</v>
      </c>
      <c r="I2528" s="106">
        <f t="shared" si="39"/>
        <v>140</v>
      </c>
    </row>
    <row r="2529" spans="1:9">
      <c r="A2529" s="105">
        <v>7325706770235</v>
      </c>
      <c r="B2529" s="100" t="s">
        <v>6845</v>
      </c>
      <c r="C2529" s="102" t="s">
        <v>6846</v>
      </c>
      <c r="D2529" s="102" t="s">
        <v>4011</v>
      </c>
      <c r="E2529" s="100" t="s">
        <v>5237</v>
      </c>
      <c r="F2529" s="100" t="s">
        <v>5239</v>
      </c>
      <c r="G2529" s="103">
        <v>1</v>
      </c>
      <c r="H2529" s="13">
        <v>140</v>
      </c>
      <c r="I2529" s="106">
        <f t="shared" si="39"/>
        <v>140</v>
      </c>
    </row>
    <row r="2530" spans="1:9">
      <c r="A2530" s="105">
        <v>7325706770303</v>
      </c>
      <c r="B2530" s="100" t="s">
        <v>8283</v>
      </c>
      <c r="C2530" s="102" t="s">
        <v>8284</v>
      </c>
      <c r="D2530" s="102" t="s">
        <v>4011</v>
      </c>
      <c r="E2530" s="100" t="s">
        <v>5237</v>
      </c>
      <c r="F2530" s="100" t="s">
        <v>5239</v>
      </c>
      <c r="G2530" s="103">
        <v>1</v>
      </c>
      <c r="H2530" s="13">
        <v>140</v>
      </c>
      <c r="I2530" s="106">
        <f t="shared" si="39"/>
        <v>140</v>
      </c>
    </row>
    <row r="2531" spans="1:9">
      <c r="A2531" s="105">
        <v>7325706770396</v>
      </c>
      <c r="B2531" s="100" t="s">
        <v>8565</v>
      </c>
      <c r="C2531" s="102" t="s">
        <v>8566</v>
      </c>
      <c r="D2531" s="102" t="s">
        <v>4011</v>
      </c>
      <c r="E2531" s="100" t="s">
        <v>5237</v>
      </c>
      <c r="F2531" s="100" t="s">
        <v>5239</v>
      </c>
      <c r="G2531" s="103">
        <v>1</v>
      </c>
      <c r="H2531" s="13">
        <v>140</v>
      </c>
      <c r="I2531" s="106">
        <f t="shared" si="39"/>
        <v>140</v>
      </c>
    </row>
    <row r="2532" spans="1:9">
      <c r="A2532" s="105">
        <v>7325706770488</v>
      </c>
      <c r="B2532" s="100" t="s">
        <v>8567</v>
      </c>
      <c r="C2532" s="102" t="s">
        <v>8304</v>
      </c>
      <c r="D2532" s="102" t="s">
        <v>4011</v>
      </c>
      <c r="E2532" s="100" t="s">
        <v>5237</v>
      </c>
      <c r="F2532" s="100" t="s">
        <v>5239</v>
      </c>
      <c r="G2532" s="103">
        <v>1</v>
      </c>
      <c r="H2532" s="13">
        <v>140</v>
      </c>
      <c r="I2532" s="106">
        <f t="shared" si="39"/>
        <v>140</v>
      </c>
    </row>
    <row r="2533" spans="1:9">
      <c r="A2533" s="105">
        <v>7325706774639</v>
      </c>
      <c r="B2533" s="100" t="s">
        <v>1544</v>
      </c>
      <c r="C2533" s="102" t="s">
        <v>6615</v>
      </c>
      <c r="D2533" s="102" t="s">
        <v>4011</v>
      </c>
      <c r="E2533" s="100" t="s">
        <v>5237</v>
      </c>
      <c r="F2533" s="100" t="s">
        <v>5290</v>
      </c>
      <c r="G2533" s="103">
        <v>1</v>
      </c>
      <c r="H2533" s="13">
        <v>120</v>
      </c>
      <c r="I2533" s="106">
        <f t="shared" si="39"/>
        <v>120</v>
      </c>
    </row>
    <row r="2534" spans="1:9">
      <c r="A2534" s="105">
        <v>7325706774646</v>
      </c>
      <c r="B2534" s="100" t="s">
        <v>1540</v>
      </c>
      <c r="C2534" s="102" t="s">
        <v>6616</v>
      </c>
      <c r="D2534" s="102" t="s">
        <v>4011</v>
      </c>
      <c r="E2534" s="100" t="s">
        <v>5237</v>
      </c>
      <c r="F2534" s="100" t="s">
        <v>5290</v>
      </c>
      <c r="G2534" s="103">
        <v>2</v>
      </c>
      <c r="H2534" s="13">
        <v>120</v>
      </c>
      <c r="I2534" s="106">
        <f t="shared" si="39"/>
        <v>240</v>
      </c>
    </row>
    <row r="2535" spans="1:9">
      <c r="A2535" s="105">
        <v>7325706774653</v>
      </c>
      <c r="B2535" s="100" t="s">
        <v>1541</v>
      </c>
      <c r="C2535" s="102" t="s">
        <v>6617</v>
      </c>
      <c r="D2535" s="102" t="s">
        <v>4011</v>
      </c>
      <c r="E2535" s="100" t="s">
        <v>5237</v>
      </c>
      <c r="F2535" s="100" t="s">
        <v>5290</v>
      </c>
      <c r="G2535" s="103">
        <v>1</v>
      </c>
      <c r="H2535" s="13">
        <v>120</v>
      </c>
      <c r="I2535" s="106">
        <f t="shared" si="39"/>
        <v>120</v>
      </c>
    </row>
    <row r="2536" spans="1:9">
      <c r="A2536" s="105">
        <v>7325706774677</v>
      </c>
      <c r="B2536" s="100" t="s">
        <v>1538</v>
      </c>
      <c r="C2536" s="102" t="s">
        <v>6619</v>
      </c>
      <c r="D2536" s="102" t="s">
        <v>4011</v>
      </c>
      <c r="E2536" s="100" t="s">
        <v>5237</v>
      </c>
      <c r="F2536" s="100" t="s">
        <v>5290</v>
      </c>
      <c r="G2536" s="103">
        <v>1</v>
      </c>
      <c r="H2536" s="13">
        <v>120</v>
      </c>
      <c r="I2536" s="106">
        <f t="shared" si="39"/>
        <v>120</v>
      </c>
    </row>
    <row r="2537" spans="1:9">
      <c r="A2537" s="105">
        <v>7325706774684</v>
      </c>
      <c r="B2537" s="100" t="s">
        <v>1543</v>
      </c>
      <c r="C2537" s="102" t="s">
        <v>6620</v>
      </c>
      <c r="D2537" s="102" t="s">
        <v>4011</v>
      </c>
      <c r="E2537" s="100" t="s">
        <v>5237</v>
      </c>
      <c r="F2537" s="100" t="s">
        <v>5290</v>
      </c>
      <c r="G2537" s="103">
        <v>1</v>
      </c>
      <c r="H2537" s="13">
        <v>120</v>
      </c>
      <c r="I2537" s="106">
        <f t="shared" si="39"/>
        <v>120</v>
      </c>
    </row>
    <row r="2538" spans="1:9">
      <c r="A2538" s="105">
        <v>7325706791704</v>
      </c>
      <c r="B2538" s="100" t="s">
        <v>2261</v>
      </c>
      <c r="C2538" s="102" t="s">
        <v>7375</v>
      </c>
      <c r="D2538" s="102" t="s">
        <v>4011</v>
      </c>
      <c r="E2538" s="100" t="s">
        <v>5312</v>
      </c>
      <c r="F2538" s="100" t="s">
        <v>5315</v>
      </c>
      <c r="G2538" s="103">
        <v>2</v>
      </c>
      <c r="H2538" s="13">
        <v>450</v>
      </c>
      <c r="I2538" s="106">
        <f t="shared" si="39"/>
        <v>900</v>
      </c>
    </row>
    <row r="2539" spans="1:9">
      <c r="A2539" s="105">
        <v>7325706791711</v>
      </c>
      <c r="B2539" s="100" t="s">
        <v>2264</v>
      </c>
      <c r="C2539" s="102" t="s">
        <v>7376</v>
      </c>
      <c r="D2539" s="102" t="s">
        <v>4011</v>
      </c>
      <c r="E2539" s="100" t="s">
        <v>5312</v>
      </c>
      <c r="F2539" s="100" t="s">
        <v>5315</v>
      </c>
      <c r="G2539" s="103">
        <v>1</v>
      </c>
      <c r="H2539" s="13">
        <v>450</v>
      </c>
      <c r="I2539" s="106">
        <f t="shared" si="39"/>
        <v>450</v>
      </c>
    </row>
    <row r="2540" spans="1:9">
      <c r="A2540" s="105">
        <v>7325706791728</v>
      </c>
      <c r="B2540" s="100" t="s">
        <v>2262</v>
      </c>
      <c r="C2540" s="102" t="s">
        <v>7891</v>
      </c>
      <c r="D2540" s="102" t="s">
        <v>4011</v>
      </c>
      <c r="E2540" s="100" t="s">
        <v>5312</v>
      </c>
      <c r="F2540" s="100" t="s">
        <v>5315</v>
      </c>
      <c r="G2540" s="103">
        <v>1</v>
      </c>
      <c r="H2540" s="13">
        <v>450</v>
      </c>
      <c r="I2540" s="106">
        <f t="shared" si="39"/>
        <v>450</v>
      </c>
    </row>
    <row r="2541" spans="1:9">
      <c r="A2541" s="105">
        <v>7325706791735</v>
      </c>
      <c r="B2541" s="100" t="s">
        <v>3602</v>
      </c>
      <c r="C2541" s="102" t="s">
        <v>8568</v>
      </c>
      <c r="D2541" s="102" t="s">
        <v>4011</v>
      </c>
      <c r="E2541" s="100" t="s">
        <v>5312</v>
      </c>
      <c r="F2541" s="100" t="s">
        <v>5315</v>
      </c>
      <c r="G2541" s="103">
        <v>2</v>
      </c>
      <c r="H2541" s="13">
        <v>450</v>
      </c>
      <c r="I2541" s="106">
        <f t="shared" si="39"/>
        <v>900</v>
      </c>
    </row>
    <row r="2542" spans="1:9">
      <c r="A2542" s="105">
        <v>7325706846114</v>
      </c>
      <c r="B2542" s="100" t="s">
        <v>6807</v>
      </c>
      <c r="C2542" s="102" t="s">
        <v>6808</v>
      </c>
      <c r="D2542" s="102" t="s">
        <v>4011</v>
      </c>
      <c r="E2542" s="100" t="s">
        <v>5211</v>
      </c>
      <c r="F2542" s="100" t="s">
        <v>5302</v>
      </c>
      <c r="G2542" s="103">
        <v>1</v>
      </c>
      <c r="H2542" s="13">
        <v>110</v>
      </c>
      <c r="I2542" s="106">
        <f t="shared" si="39"/>
        <v>110</v>
      </c>
    </row>
    <row r="2543" spans="1:9">
      <c r="A2543" s="105">
        <v>7325706885779</v>
      </c>
      <c r="B2543" s="100" t="s">
        <v>8569</v>
      </c>
      <c r="C2543" s="102" t="s">
        <v>8570</v>
      </c>
      <c r="D2543" s="102" t="s">
        <v>4011</v>
      </c>
      <c r="E2543" s="100" t="s">
        <v>5237</v>
      </c>
      <c r="F2543" s="100" t="s">
        <v>5239</v>
      </c>
      <c r="G2543" s="103">
        <v>2</v>
      </c>
      <c r="H2543" s="13">
        <v>100</v>
      </c>
      <c r="I2543" s="106">
        <f t="shared" si="39"/>
        <v>200</v>
      </c>
    </row>
    <row r="2544" spans="1:9">
      <c r="A2544" s="105">
        <v>7325707069697</v>
      </c>
      <c r="B2544" s="100" t="s">
        <v>8571</v>
      </c>
      <c r="C2544" s="102" t="s">
        <v>8572</v>
      </c>
      <c r="D2544" s="102" t="s">
        <v>4011</v>
      </c>
      <c r="E2544" s="100" t="s">
        <v>5269</v>
      </c>
      <c r="F2544" s="100" t="s">
        <v>5328</v>
      </c>
      <c r="G2544" s="103">
        <v>1</v>
      </c>
      <c r="H2544" s="13">
        <v>90</v>
      </c>
      <c r="I2544" s="106">
        <f t="shared" si="39"/>
        <v>90</v>
      </c>
    </row>
    <row r="2545" spans="1:9">
      <c r="A2545" s="105">
        <v>7332972982521</v>
      </c>
      <c r="B2545" s="100" t="s">
        <v>8573</v>
      </c>
      <c r="C2545" s="102" t="s">
        <v>8574</v>
      </c>
      <c r="D2545" s="102" t="s">
        <v>4011</v>
      </c>
      <c r="E2545" s="100" t="s">
        <v>5237</v>
      </c>
      <c r="F2545" s="100" t="s">
        <v>5265</v>
      </c>
      <c r="G2545" s="103">
        <v>1</v>
      </c>
      <c r="H2545" s="13">
        <v>69.989999999999995</v>
      </c>
      <c r="I2545" s="106">
        <f t="shared" si="39"/>
        <v>69.989999999999995</v>
      </c>
    </row>
    <row r="2546" spans="1:9">
      <c r="A2546" s="105">
        <v>7332972982538</v>
      </c>
      <c r="B2546" s="100" t="s">
        <v>8246</v>
      </c>
      <c r="C2546" s="102" t="s">
        <v>8247</v>
      </c>
      <c r="D2546" s="102" t="s">
        <v>4011</v>
      </c>
      <c r="E2546" s="100" t="s">
        <v>5237</v>
      </c>
      <c r="F2546" s="100" t="s">
        <v>5265</v>
      </c>
      <c r="G2546" s="103">
        <v>2</v>
      </c>
      <c r="H2546" s="13">
        <v>69.989999999999995</v>
      </c>
      <c r="I2546" s="106">
        <f t="shared" si="39"/>
        <v>139.97999999999999</v>
      </c>
    </row>
    <row r="2547" spans="1:9">
      <c r="A2547" s="105">
        <v>7325702589848</v>
      </c>
      <c r="B2547" s="100" t="s">
        <v>6162</v>
      </c>
      <c r="C2547" s="102" t="s">
        <v>6163</v>
      </c>
      <c r="D2547" s="102" t="s">
        <v>4011</v>
      </c>
      <c r="E2547" s="100" t="s">
        <v>5269</v>
      </c>
      <c r="F2547" s="100" t="s">
        <v>5272</v>
      </c>
      <c r="G2547" s="103">
        <v>1</v>
      </c>
      <c r="H2547" s="13">
        <v>120</v>
      </c>
      <c r="I2547" s="106">
        <f t="shared" si="39"/>
        <v>120</v>
      </c>
    </row>
    <row r="2548" spans="1:9">
      <c r="A2548" s="105">
        <v>7325705437719</v>
      </c>
      <c r="B2548" s="100" t="s">
        <v>1729</v>
      </c>
      <c r="C2548" s="102" t="s">
        <v>6148</v>
      </c>
      <c r="D2548" s="102" t="s">
        <v>4011</v>
      </c>
      <c r="E2548" s="100" t="s">
        <v>5269</v>
      </c>
      <c r="F2548" s="100" t="s">
        <v>5272</v>
      </c>
      <c r="G2548" s="103">
        <v>3</v>
      </c>
      <c r="H2548" s="13">
        <v>110</v>
      </c>
      <c r="I2548" s="106">
        <f t="shared" si="39"/>
        <v>330</v>
      </c>
    </row>
    <row r="2549" spans="1:9">
      <c r="A2549" s="105">
        <v>7325705437764</v>
      </c>
      <c r="B2549" s="100" t="s">
        <v>678</v>
      </c>
      <c r="C2549" s="102" t="s">
        <v>6170</v>
      </c>
      <c r="D2549" s="102" t="s">
        <v>4011</v>
      </c>
      <c r="E2549" s="100" t="s">
        <v>5269</v>
      </c>
      <c r="F2549" s="100" t="s">
        <v>5272</v>
      </c>
      <c r="G2549" s="103">
        <v>2</v>
      </c>
      <c r="H2549" s="13">
        <v>110</v>
      </c>
      <c r="I2549" s="106">
        <f t="shared" si="39"/>
        <v>220</v>
      </c>
    </row>
    <row r="2550" spans="1:9">
      <c r="A2550" s="105">
        <v>7325705438211</v>
      </c>
      <c r="B2550" s="100" t="s">
        <v>1725</v>
      </c>
      <c r="C2550" s="102" t="s">
        <v>6196</v>
      </c>
      <c r="D2550" s="102" t="s">
        <v>4011</v>
      </c>
      <c r="E2550" s="100" t="s">
        <v>5269</v>
      </c>
      <c r="F2550" s="100" t="s">
        <v>5272</v>
      </c>
      <c r="G2550" s="103">
        <v>1</v>
      </c>
      <c r="H2550" s="13">
        <v>110</v>
      </c>
      <c r="I2550" s="106">
        <f t="shared" si="39"/>
        <v>110</v>
      </c>
    </row>
    <row r="2551" spans="1:9">
      <c r="A2551" s="105">
        <v>7325705438259</v>
      </c>
      <c r="B2551" s="100" t="s">
        <v>620</v>
      </c>
      <c r="C2551" s="102" t="s">
        <v>6150</v>
      </c>
      <c r="D2551" s="102" t="s">
        <v>4011</v>
      </c>
      <c r="E2551" s="100" t="s">
        <v>5269</v>
      </c>
      <c r="F2551" s="100" t="s">
        <v>5272</v>
      </c>
      <c r="G2551" s="103">
        <v>1</v>
      </c>
      <c r="H2551" s="13">
        <v>110</v>
      </c>
      <c r="I2551" s="106">
        <f t="shared" si="39"/>
        <v>110</v>
      </c>
    </row>
    <row r="2552" spans="1:9">
      <c r="A2552" s="105">
        <v>7325705438303</v>
      </c>
      <c r="B2552" s="100" t="s">
        <v>680</v>
      </c>
      <c r="C2552" s="102" t="s">
        <v>6151</v>
      </c>
      <c r="D2552" s="102" t="s">
        <v>4011</v>
      </c>
      <c r="E2552" s="100" t="s">
        <v>5269</v>
      </c>
      <c r="F2552" s="100" t="s">
        <v>5272</v>
      </c>
      <c r="G2552" s="103">
        <v>1</v>
      </c>
      <c r="H2552" s="13">
        <v>110</v>
      </c>
      <c r="I2552" s="106">
        <f t="shared" si="39"/>
        <v>110</v>
      </c>
    </row>
    <row r="2553" spans="1:9">
      <c r="A2553" s="105">
        <v>7325705438488</v>
      </c>
      <c r="B2553" s="100" t="s">
        <v>681</v>
      </c>
      <c r="C2553" s="102" t="s">
        <v>6153</v>
      </c>
      <c r="D2553" s="102" t="s">
        <v>4011</v>
      </c>
      <c r="E2553" s="100" t="s">
        <v>5269</v>
      </c>
      <c r="F2553" s="100" t="s">
        <v>5272</v>
      </c>
      <c r="G2553" s="103">
        <v>1</v>
      </c>
      <c r="H2553" s="13">
        <v>110</v>
      </c>
      <c r="I2553" s="106">
        <f t="shared" si="39"/>
        <v>110</v>
      </c>
    </row>
    <row r="2554" spans="1:9">
      <c r="A2554" s="105">
        <v>7325705445516</v>
      </c>
      <c r="B2554" s="100" t="s">
        <v>1727</v>
      </c>
      <c r="C2554" s="102" t="s">
        <v>6177</v>
      </c>
      <c r="D2554" s="102" t="s">
        <v>4011</v>
      </c>
      <c r="E2554" s="100" t="s">
        <v>5269</v>
      </c>
      <c r="F2554" s="100" t="s">
        <v>5272</v>
      </c>
      <c r="G2554" s="103">
        <v>1</v>
      </c>
      <c r="H2554" s="13">
        <v>110</v>
      </c>
      <c r="I2554" s="106">
        <f t="shared" si="39"/>
        <v>110</v>
      </c>
    </row>
    <row r="2555" spans="1:9">
      <c r="A2555" s="105">
        <v>7325705445875</v>
      </c>
      <c r="B2555" s="100" t="s">
        <v>7196</v>
      </c>
      <c r="C2555" s="102" t="s">
        <v>7197</v>
      </c>
      <c r="D2555" s="102" t="s">
        <v>4011</v>
      </c>
      <c r="E2555" s="100" t="s">
        <v>5269</v>
      </c>
      <c r="F2555" s="100" t="s">
        <v>5272</v>
      </c>
      <c r="G2555" s="103">
        <v>1</v>
      </c>
      <c r="H2555" s="13">
        <v>110</v>
      </c>
      <c r="I2555" s="106">
        <f t="shared" si="39"/>
        <v>110</v>
      </c>
    </row>
    <row r="2556" spans="1:9">
      <c r="A2556" s="105">
        <v>7325705575145</v>
      </c>
      <c r="B2556" s="100" t="s">
        <v>6268</v>
      </c>
      <c r="C2556" s="102" t="s">
        <v>6269</v>
      </c>
      <c r="D2556" s="102" t="s">
        <v>4011</v>
      </c>
      <c r="E2556" s="100" t="s">
        <v>5237</v>
      </c>
      <c r="F2556" s="100" t="s">
        <v>5292</v>
      </c>
      <c r="G2556" s="103">
        <v>1</v>
      </c>
      <c r="H2556" s="13">
        <v>100</v>
      </c>
      <c r="I2556" s="106">
        <f t="shared" si="39"/>
        <v>100</v>
      </c>
    </row>
    <row r="2557" spans="1:9">
      <c r="A2557" s="105">
        <v>7325705829309</v>
      </c>
      <c r="B2557" s="100" t="s">
        <v>8498</v>
      </c>
      <c r="C2557" s="102" t="s">
        <v>8499</v>
      </c>
      <c r="D2557" s="102" t="s">
        <v>4011</v>
      </c>
      <c r="E2557" s="100" t="s">
        <v>5237</v>
      </c>
      <c r="F2557" s="100" t="s">
        <v>5277</v>
      </c>
      <c r="G2557" s="103">
        <v>1</v>
      </c>
      <c r="H2557" s="13">
        <v>49.99</v>
      </c>
      <c r="I2557" s="106">
        <f t="shared" si="39"/>
        <v>49.99</v>
      </c>
    </row>
    <row r="2558" spans="1:9">
      <c r="A2558" s="105">
        <v>7325705829347</v>
      </c>
      <c r="B2558" s="100" t="s">
        <v>6645</v>
      </c>
      <c r="C2558" s="102" t="s">
        <v>6646</v>
      </c>
      <c r="D2558" s="102" t="s">
        <v>4011</v>
      </c>
      <c r="E2558" s="100" t="s">
        <v>5237</v>
      </c>
      <c r="F2558" s="100" t="s">
        <v>5277</v>
      </c>
      <c r="G2558" s="103">
        <v>2</v>
      </c>
      <c r="H2558" s="13">
        <v>49.99</v>
      </c>
      <c r="I2558" s="106">
        <f t="shared" si="39"/>
        <v>99.98</v>
      </c>
    </row>
    <row r="2559" spans="1:9">
      <c r="A2559" s="105">
        <v>7325705829651</v>
      </c>
      <c r="B2559" s="100" t="s">
        <v>6653</v>
      </c>
      <c r="C2559" s="102" t="s">
        <v>6654</v>
      </c>
      <c r="D2559" s="102" t="s">
        <v>4011</v>
      </c>
      <c r="E2559" s="100" t="s">
        <v>5237</v>
      </c>
      <c r="F2559" s="100" t="s">
        <v>5277</v>
      </c>
      <c r="G2559" s="103">
        <v>3</v>
      </c>
      <c r="H2559" s="13">
        <v>49.99</v>
      </c>
      <c r="I2559" s="106">
        <f t="shared" si="39"/>
        <v>149.97</v>
      </c>
    </row>
    <row r="2560" spans="1:9">
      <c r="A2560" s="105">
        <v>7325706308728</v>
      </c>
      <c r="B2560" s="100" t="s">
        <v>1728</v>
      </c>
      <c r="C2560" s="102" t="s">
        <v>6161</v>
      </c>
      <c r="D2560" s="102" t="s">
        <v>4011</v>
      </c>
      <c r="E2560" s="100" t="s">
        <v>5269</v>
      </c>
      <c r="F2560" s="100" t="s">
        <v>5272</v>
      </c>
      <c r="G2560" s="103">
        <v>1</v>
      </c>
      <c r="H2560" s="13">
        <v>110</v>
      </c>
      <c r="I2560" s="106">
        <f t="shared" si="39"/>
        <v>110</v>
      </c>
    </row>
    <row r="2561" spans="1:9">
      <c r="A2561" s="105">
        <v>7325706759100</v>
      </c>
      <c r="B2561" s="100" t="s">
        <v>8575</v>
      </c>
      <c r="C2561" s="102" t="s">
        <v>8576</v>
      </c>
      <c r="D2561" s="102" t="s">
        <v>4011</v>
      </c>
      <c r="E2561" s="100" t="s">
        <v>5237</v>
      </c>
      <c r="F2561" s="100" t="s">
        <v>5277</v>
      </c>
      <c r="G2561" s="103">
        <v>1</v>
      </c>
      <c r="H2561" s="13">
        <v>60</v>
      </c>
      <c r="I2561" s="106">
        <f t="shared" si="39"/>
        <v>60</v>
      </c>
    </row>
    <row r="2562" spans="1:9">
      <c r="A2562" s="105">
        <v>7325706759131</v>
      </c>
      <c r="B2562" s="100" t="s">
        <v>1520</v>
      </c>
      <c r="C2562" s="102" t="s">
        <v>8577</v>
      </c>
      <c r="D2562" s="102" t="s">
        <v>4011</v>
      </c>
      <c r="E2562" s="100" t="s">
        <v>5237</v>
      </c>
      <c r="F2562" s="100" t="s">
        <v>5277</v>
      </c>
      <c r="G2562" s="103">
        <v>1</v>
      </c>
      <c r="H2562" s="13">
        <v>60</v>
      </c>
      <c r="I2562" s="106">
        <f t="shared" si="39"/>
        <v>60</v>
      </c>
    </row>
    <row r="2563" spans="1:9">
      <c r="A2563" s="105">
        <v>7325706759148</v>
      </c>
      <c r="B2563" s="100" t="s">
        <v>1522</v>
      </c>
      <c r="C2563" s="102" t="s">
        <v>8578</v>
      </c>
      <c r="D2563" s="102" t="s">
        <v>4011</v>
      </c>
      <c r="E2563" s="100" t="s">
        <v>5237</v>
      </c>
      <c r="F2563" s="100" t="s">
        <v>5277</v>
      </c>
      <c r="G2563" s="103">
        <v>1</v>
      </c>
      <c r="H2563" s="13">
        <v>60</v>
      </c>
      <c r="I2563" s="106">
        <f t="shared" si="39"/>
        <v>60</v>
      </c>
    </row>
    <row r="2564" spans="1:9">
      <c r="A2564" s="105">
        <v>7325706768492</v>
      </c>
      <c r="B2564" s="100" t="s">
        <v>8579</v>
      </c>
      <c r="C2564" s="102" t="s">
        <v>8580</v>
      </c>
      <c r="D2564" s="102" t="s">
        <v>4011</v>
      </c>
      <c r="E2564" s="100" t="s">
        <v>5269</v>
      </c>
      <c r="F2564" s="100" t="s">
        <v>5272</v>
      </c>
      <c r="G2564" s="103">
        <v>1</v>
      </c>
      <c r="H2564" s="13">
        <v>180</v>
      </c>
      <c r="I2564" s="106">
        <f t="shared" si="39"/>
        <v>180</v>
      </c>
    </row>
    <row r="2565" spans="1:9">
      <c r="A2565" s="105">
        <v>7325706769147</v>
      </c>
      <c r="B2565" s="100" t="s">
        <v>6686</v>
      </c>
      <c r="C2565" s="102" t="s">
        <v>6687</v>
      </c>
      <c r="D2565" s="102" t="s">
        <v>4011</v>
      </c>
      <c r="E2565" s="100" t="s">
        <v>5269</v>
      </c>
      <c r="F2565" s="100" t="s">
        <v>5331</v>
      </c>
      <c r="G2565" s="103">
        <v>1</v>
      </c>
      <c r="H2565" s="13">
        <v>150</v>
      </c>
      <c r="I2565" s="106">
        <f t="shared" ref="I2565:I2628" si="40">H2565*G2565</f>
        <v>150</v>
      </c>
    </row>
    <row r="2566" spans="1:9">
      <c r="A2566" s="105">
        <v>7325706771638</v>
      </c>
      <c r="B2566" s="100" t="s">
        <v>8581</v>
      </c>
      <c r="C2566" s="102" t="s">
        <v>8582</v>
      </c>
      <c r="D2566" s="102" t="s">
        <v>4011</v>
      </c>
      <c r="E2566" s="100" t="s">
        <v>5269</v>
      </c>
      <c r="F2566" s="100" t="s">
        <v>6709</v>
      </c>
      <c r="G2566" s="103">
        <v>1</v>
      </c>
      <c r="H2566" s="13">
        <v>230</v>
      </c>
      <c r="I2566" s="106">
        <f t="shared" si="40"/>
        <v>230</v>
      </c>
    </row>
    <row r="2567" spans="1:9">
      <c r="A2567" s="105">
        <v>7325706771676</v>
      </c>
      <c r="B2567" s="100" t="s">
        <v>6707</v>
      </c>
      <c r="C2567" s="102" t="s">
        <v>6708</v>
      </c>
      <c r="D2567" s="102" t="s">
        <v>4011</v>
      </c>
      <c r="E2567" s="100" t="s">
        <v>5269</v>
      </c>
      <c r="F2567" s="100" t="s">
        <v>6709</v>
      </c>
      <c r="G2567" s="103">
        <v>1</v>
      </c>
      <c r="H2567" s="13">
        <v>230</v>
      </c>
      <c r="I2567" s="106">
        <f t="shared" si="40"/>
        <v>230</v>
      </c>
    </row>
    <row r="2568" spans="1:9">
      <c r="A2568" s="105">
        <v>7325706774660</v>
      </c>
      <c r="B2568" s="100" t="s">
        <v>1542</v>
      </c>
      <c r="C2568" s="102" t="s">
        <v>6618</v>
      </c>
      <c r="D2568" s="102" t="s">
        <v>4011</v>
      </c>
      <c r="E2568" s="100" t="s">
        <v>5237</v>
      </c>
      <c r="F2568" s="100" t="s">
        <v>5290</v>
      </c>
      <c r="G2568" s="103">
        <v>2</v>
      </c>
      <c r="H2568" s="13">
        <v>120</v>
      </c>
      <c r="I2568" s="106">
        <f t="shared" si="40"/>
        <v>240</v>
      </c>
    </row>
    <row r="2569" spans="1:9">
      <c r="A2569" s="105">
        <v>7325706791728</v>
      </c>
      <c r="B2569" s="100" t="s">
        <v>2262</v>
      </c>
      <c r="C2569" s="102" t="s">
        <v>7891</v>
      </c>
      <c r="D2569" s="102" t="s">
        <v>4011</v>
      </c>
      <c r="E2569" s="100" t="s">
        <v>5312</v>
      </c>
      <c r="F2569" s="100" t="s">
        <v>5315</v>
      </c>
      <c r="G2569" s="103">
        <v>2</v>
      </c>
      <c r="H2569" s="13">
        <v>450</v>
      </c>
      <c r="I2569" s="106">
        <f t="shared" si="40"/>
        <v>900</v>
      </c>
    </row>
    <row r="2570" spans="1:9">
      <c r="A2570" s="105">
        <v>7325706791735</v>
      </c>
      <c r="B2570" s="100" t="s">
        <v>3602</v>
      </c>
      <c r="C2570" s="102" t="s">
        <v>8568</v>
      </c>
      <c r="D2570" s="102" t="s">
        <v>4011</v>
      </c>
      <c r="E2570" s="100" t="s">
        <v>5312</v>
      </c>
      <c r="F2570" s="100" t="s">
        <v>5315</v>
      </c>
      <c r="G2570" s="103">
        <v>4</v>
      </c>
      <c r="H2570" s="13">
        <v>450</v>
      </c>
      <c r="I2570" s="106">
        <f t="shared" si="40"/>
        <v>1800</v>
      </c>
    </row>
    <row r="2571" spans="1:9">
      <c r="A2571" s="105">
        <v>7325707379871</v>
      </c>
      <c r="B2571" s="100" t="s">
        <v>8481</v>
      </c>
      <c r="C2571" s="102" t="s">
        <v>8482</v>
      </c>
      <c r="D2571" s="102" t="s">
        <v>4011</v>
      </c>
      <c r="E2571" s="100" t="s">
        <v>5269</v>
      </c>
      <c r="F2571" s="100" t="s">
        <v>5326</v>
      </c>
      <c r="G2571" s="103">
        <v>4</v>
      </c>
      <c r="H2571" s="13">
        <v>110</v>
      </c>
      <c r="I2571" s="106">
        <f t="shared" si="40"/>
        <v>440</v>
      </c>
    </row>
    <row r="2572" spans="1:9">
      <c r="A2572" s="105">
        <v>7325707379888</v>
      </c>
      <c r="B2572" s="100" t="s">
        <v>8483</v>
      </c>
      <c r="C2572" s="102" t="s">
        <v>8484</v>
      </c>
      <c r="D2572" s="102" t="s">
        <v>4011</v>
      </c>
      <c r="E2572" s="100" t="s">
        <v>5269</v>
      </c>
      <c r="F2572" s="100" t="s">
        <v>5326</v>
      </c>
      <c r="G2572" s="103">
        <v>4</v>
      </c>
      <c r="H2572" s="13">
        <v>110</v>
      </c>
      <c r="I2572" s="106">
        <f t="shared" si="40"/>
        <v>440</v>
      </c>
    </row>
    <row r="2573" spans="1:9">
      <c r="A2573" s="105">
        <v>7325707379895</v>
      </c>
      <c r="B2573" s="100" t="s">
        <v>8485</v>
      </c>
      <c r="C2573" s="102" t="s">
        <v>8486</v>
      </c>
      <c r="D2573" s="102" t="s">
        <v>4011</v>
      </c>
      <c r="E2573" s="100" t="s">
        <v>5269</v>
      </c>
      <c r="F2573" s="100" t="s">
        <v>5326</v>
      </c>
      <c r="G2573" s="103">
        <v>1</v>
      </c>
      <c r="H2573" s="13">
        <v>110</v>
      </c>
      <c r="I2573" s="106">
        <f t="shared" si="40"/>
        <v>110</v>
      </c>
    </row>
    <row r="2574" spans="1:9">
      <c r="A2574" s="105">
        <v>7325706769147</v>
      </c>
      <c r="B2574" s="100" t="s">
        <v>6686</v>
      </c>
      <c r="C2574" s="102" t="s">
        <v>6687</v>
      </c>
      <c r="D2574" s="102" t="s">
        <v>4011</v>
      </c>
      <c r="E2574" s="100" t="s">
        <v>5269</v>
      </c>
      <c r="F2574" s="100" t="s">
        <v>5331</v>
      </c>
      <c r="G2574" s="103">
        <v>1</v>
      </c>
      <c r="H2574" s="13">
        <v>150</v>
      </c>
      <c r="I2574" s="106">
        <f t="shared" si="40"/>
        <v>150</v>
      </c>
    </row>
    <row r="2575" spans="1:9">
      <c r="A2575" s="105">
        <v>7325706774677</v>
      </c>
      <c r="B2575" s="100" t="s">
        <v>1538</v>
      </c>
      <c r="C2575" s="102" t="s">
        <v>6619</v>
      </c>
      <c r="D2575" s="102" t="s">
        <v>4011</v>
      </c>
      <c r="E2575" s="100" t="s">
        <v>5237</v>
      </c>
      <c r="F2575" s="100" t="s">
        <v>5290</v>
      </c>
      <c r="G2575" s="103">
        <v>2</v>
      </c>
      <c r="H2575" s="13">
        <v>120</v>
      </c>
      <c r="I2575" s="106">
        <f t="shared" si="40"/>
        <v>240</v>
      </c>
    </row>
    <row r="2576" spans="1:9">
      <c r="A2576" s="105">
        <v>7325706791681</v>
      </c>
      <c r="B2576" s="100" t="s">
        <v>2265</v>
      </c>
      <c r="C2576" s="102" t="s">
        <v>8550</v>
      </c>
      <c r="D2576" s="102" t="s">
        <v>4011</v>
      </c>
      <c r="E2576" s="100" t="s">
        <v>5312</v>
      </c>
      <c r="F2576" s="100" t="s">
        <v>5315</v>
      </c>
      <c r="G2576" s="103">
        <v>1</v>
      </c>
      <c r="H2576" s="13">
        <v>450</v>
      </c>
      <c r="I2576" s="106">
        <f t="shared" si="40"/>
        <v>450</v>
      </c>
    </row>
    <row r="2577" spans="1:9">
      <c r="A2577" s="105">
        <v>7325706791704</v>
      </c>
      <c r="B2577" s="100" t="s">
        <v>2261</v>
      </c>
      <c r="C2577" s="102" t="s">
        <v>7375</v>
      </c>
      <c r="D2577" s="102" t="s">
        <v>4011</v>
      </c>
      <c r="E2577" s="100" t="s">
        <v>5312</v>
      </c>
      <c r="F2577" s="100" t="s">
        <v>5315</v>
      </c>
      <c r="G2577" s="103">
        <v>2</v>
      </c>
      <c r="H2577" s="13">
        <v>450</v>
      </c>
      <c r="I2577" s="106">
        <f t="shared" si="40"/>
        <v>900</v>
      </c>
    </row>
    <row r="2578" spans="1:9">
      <c r="A2578" s="105">
        <v>7325706791711</v>
      </c>
      <c r="B2578" s="100" t="s">
        <v>2264</v>
      </c>
      <c r="C2578" s="102" t="s">
        <v>7376</v>
      </c>
      <c r="D2578" s="102" t="s">
        <v>4011</v>
      </c>
      <c r="E2578" s="100" t="s">
        <v>5312</v>
      </c>
      <c r="F2578" s="100" t="s">
        <v>5315</v>
      </c>
      <c r="G2578" s="103">
        <v>1</v>
      </c>
      <c r="H2578" s="13">
        <v>450</v>
      </c>
      <c r="I2578" s="106">
        <f t="shared" si="40"/>
        <v>450</v>
      </c>
    </row>
    <row r="2579" spans="1:9">
      <c r="A2579" s="105">
        <v>7325706791728</v>
      </c>
      <c r="B2579" s="100" t="s">
        <v>2262</v>
      </c>
      <c r="C2579" s="102" t="s">
        <v>7891</v>
      </c>
      <c r="D2579" s="102" t="s">
        <v>4011</v>
      </c>
      <c r="E2579" s="100" t="s">
        <v>5312</v>
      </c>
      <c r="F2579" s="100" t="s">
        <v>5315</v>
      </c>
      <c r="G2579" s="103">
        <v>1</v>
      </c>
      <c r="H2579" s="13">
        <v>450</v>
      </c>
      <c r="I2579" s="106">
        <f t="shared" si="40"/>
        <v>450</v>
      </c>
    </row>
    <row r="2580" spans="1:9">
      <c r="A2580" s="105">
        <v>7325706791735</v>
      </c>
      <c r="B2580" s="100" t="s">
        <v>3602</v>
      </c>
      <c r="C2580" s="102" t="s">
        <v>8568</v>
      </c>
      <c r="D2580" s="102" t="s">
        <v>4011</v>
      </c>
      <c r="E2580" s="100" t="s">
        <v>5312</v>
      </c>
      <c r="F2580" s="100" t="s">
        <v>5315</v>
      </c>
      <c r="G2580" s="103">
        <v>1</v>
      </c>
      <c r="H2580" s="13">
        <v>450</v>
      </c>
      <c r="I2580" s="106">
        <f t="shared" si="40"/>
        <v>450</v>
      </c>
    </row>
    <row r="2581" spans="1:9">
      <c r="A2581" s="105">
        <v>7325706968113</v>
      </c>
      <c r="B2581" s="100" t="s">
        <v>8583</v>
      </c>
      <c r="C2581" s="102" t="s">
        <v>8584</v>
      </c>
      <c r="D2581" s="102" t="s">
        <v>4011</v>
      </c>
      <c r="E2581" s="100" t="s">
        <v>5237</v>
      </c>
      <c r="F2581" s="100" t="s">
        <v>5265</v>
      </c>
      <c r="G2581" s="103">
        <v>3</v>
      </c>
      <c r="H2581" s="13">
        <v>130</v>
      </c>
      <c r="I2581" s="106">
        <f t="shared" si="40"/>
        <v>390</v>
      </c>
    </row>
    <row r="2582" spans="1:9">
      <c r="A2582" s="105">
        <v>7325706968120</v>
      </c>
      <c r="B2582" s="100" t="s">
        <v>8585</v>
      </c>
      <c r="C2582" s="102" t="s">
        <v>8586</v>
      </c>
      <c r="D2582" s="102" t="s">
        <v>4011</v>
      </c>
      <c r="E2582" s="100" t="s">
        <v>5237</v>
      </c>
      <c r="F2582" s="100" t="s">
        <v>5265</v>
      </c>
      <c r="G2582" s="103">
        <v>1</v>
      </c>
      <c r="H2582" s="13">
        <v>130</v>
      </c>
      <c r="I2582" s="106">
        <f t="shared" si="40"/>
        <v>130</v>
      </c>
    </row>
    <row r="2583" spans="1:9">
      <c r="A2583" s="105">
        <v>7325706968151</v>
      </c>
      <c r="B2583" s="100" t="s">
        <v>8587</v>
      </c>
      <c r="C2583" s="102" t="s">
        <v>8588</v>
      </c>
      <c r="D2583" s="102" t="s">
        <v>4011</v>
      </c>
      <c r="E2583" s="100" t="s">
        <v>5237</v>
      </c>
      <c r="F2583" s="100" t="s">
        <v>5265</v>
      </c>
      <c r="G2583" s="103">
        <v>2</v>
      </c>
      <c r="H2583" s="13">
        <v>130</v>
      </c>
      <c r="I2583" s="106">
        <f t="shared" si="40"/>
        <v>260</v>
      </c>
    </row>
    <row r="2584" spans="1:9">
      <c r="A2584" s="105">
        <v>7325706968168</v>
      </c>
      <c r="B2584" s="100" t="s">
        <v>8589</v>
      </c>
      <c r="C2584" s="102" t="s">
        <v>8590</v>
      </c>
      <c r="D2584" s="102" t="s">
        <v>4011</v>
      </c>
      <c r="E2584" s="100" t="s">
        <v>5237</v>
      </c>
      <c r="F2584" s="100" t="s">
        <v>5265</v>
      </c>
      <c r="G2584" s="103">
        <v>1</v>
      </c>
      <c r="H2584" s="13">
        <v>130</v>
      </c>
      <c r="I2584" s="106">
        <f t="shared" si="40"/>
        <v>130</v>
      </c>
    </row>
    <row r="2585" spans="1:9">
      <c r="A2585" s="105">
        <v>7325706986278</v>
      </c>
      <c r="B2585" s="100" t="s">
        <v>8591</v>
      </c>
      <c r="C2585" s="102" t="s">
        <v>8592</v>
      </c>
      <c r="D2585" s="102" t="s">
        <v>4011</v>
      </c>
      <c r="E2585" s="100" t="s">
        <v>5237</v>
      </c>
      <c r="F2585" s="100" t="s">
        <v>5295</v>
      </c>
      <c r="G2585" s="103">
        <v>1</v>
      </c>
      <c r="H2585" s="13">
        <v>200</v>
      </c>
      <c r="I2585" s="106">
        <f t="shared" si="40"/>
        <v>200</v>
      </c>
    </row>
    <row r="2586" spans="1:9">
      <c r="A2586" s="105">
        <v>7325706986285</v>
      </c>
      <c r="B2586" s="100" t="s">
        <v>8593</v>
      </c>
      <c r="C2586" s="102" t="s">
        <v>8594</v>
      </c>
      <c r="D2586" s="102" t="s">
        <v>4011</v>
      </c>
      <c r="E2586" s="100" t="s">
        <v>5237</v>
      </c>
      <c r="F2586" s="100" t="s">
        <v>5295</v>
      </c>
      <c r="G2586" s="103">
        <v>1</v>
      </c>
      <c r="H2586" s="13">
        <v>200</v>
      </c>
      <c r="I2586" s="106">
        <f t="shared" si="40"/>
        <v>200</v>
      </c>
    </row>
    <row r="2587" spans="1:9">
      <c r="A2587" s="105">
        <v>7325706989408</v>
      </c>
      <c r="B2587" s="100" t="s">
        <v>8595</v>
      </c>
      <c r="C2587" s="102" t="s">
        <v>8596</v>
      </c>
      <c r="D2587" s="102" t="s">
        <v>4011</v>
      </c>
      <c r="E2587" s="100" t="s">
        <v>5259</v>
      </c>
      <c r="F2587" s="100" t="s">
        <v>5237</v>
      </c>
      <c r="G2587" s="103">
        <v>1</v>
      </c>
      <c r="H2587" s="13">
        <v>150</v>
      </c>
      <c r="I2587" s="106">
        <f t="shared" si="40"/>
        <v>150</v>
      </c>
    </row>
    <row r="2588" spans="1:9">
      <c r="A2588" s="105">
        <v>7325706989415</v>
      </c>
      <c r="B2588" s="100" t="s">
        <v>8597</v>
      </c>
      <c r="C2588" s="102" t="s">
        <v>8598</v>
      </c>
      <c r="D2588" s="102" t="s">
        <v>4011</v>
      </c>
      <c r="E2588" s="100" t="s">
        <v>5259</v>
      </c>
      <c r="F2588" s="100" t="s">
        <v>5237</v>
      </c>
      <c r="G2588" s="103">
        <v>1</v>
      </c>
      <c r="H2588" s="13">
        <v>150</v>
      </c>
      <c r="I2588" s="106">
        <f t="shared" si="40"/>
        <v>150</v>
      </c>
    </row>
    <row r="2589" spans="1:9">
      <c r="A2589" s="105">
        <v>7325706989422</v>
      </c>
      <c r="B2589" s="100" t="s">
        <v>8599</v>
      </c>
      <c r="C2589" s="102" t="s">
        <v>8600</v>
      </c>
      <c r="D2589" s="102" t="s">
        <v>4011</v>
      </c>
      <c r="E2589" s="100" t="s">
        <v>5259</v>
      </c>
      <c r="F2589" s="100" t="s">
        <v>5237</v>
      </c>
      <c r="G2589" s="103">
        <v>1</v>
      </c>
      <c r="H2589" s="13">
        <v>150</v>
      </c>
      <c r="I2589" s="106">
        <f t="shared" si="40"/>
        <v>150</v>
      </c>
    </row>
    <row r="2590" spans="1:9">
      <c r="A2590" s="105">
        <v>7325706989439</v>
      </c>
      <c r="B2590" s="100" t="s">
        <v>8601</v>
      </c>
      <c r="C2590" s="102" t="s">
        <v>8602</v>
      </c>
      <c r="D2590" s="102" t="s">
        <v>4011</v>
      </c>
      <c r="E2590" s="100" t="s">
        <v>5259</v>
      </c>
      <c r="F2590" s="100" t="s">
        <v>5237</v>
      </c>
      <c r="G2590" s="103">
        <v>1</v>
      </c>
      <c r="H2590" s="13">
        <v>150</v>
      </c>
      <c r="I2590" s="106">
        <f t="shared" si="40"/>
        <v>150</v>
      </c>
    </row>
    <row r="2591" spans="1:9">
      <c r="A2591" s="105">
        <v>7325707027963</v>
      </c>
      <c r="B2591" s="100" t="s">
        <v>1509</v>
      </c>
      <c r="C2591" s="102" t="s">
        <v>8603</v>
      </c>
      <c r="D2591" s="102" t="s">
        <v>4011</v>
      </c>
      <c r="E2591" s="100" t="s">
        <v>5259</v>
      </c>
      <c r="F2591" s="100" t="s">
        <v>5260</v>
      </c>
      <c r="G2591" s="103">
        <v>1</v>
      </c>
      <c r="H2591" s="13">
        <v>140</v>
      </c>
      <c r="I2591" s="106">
        <f t="shared" si="40"/>
        <v>140</v>
      </c>
    </row>
    <row r="2592" spans="1:9">
      <c r="A2592" s="105">
        <v>7325707027970</v>
      </c>
      <c r="B2592" s="100" t="s">
        <v>1510</v>
      </c>
      <c r="C2592" s="102" t="s">
        <v>8604</v>
      </c>
      <c r="D2592" s="102" t="s">
        <v>4011</v>
      </c>
      <c r="E2592" s="100" t="s">
        <v>5259</v>
      </c>
      <c r="F2592" s="100" t="s">
        <v>5260</v>
      </c>
      <c r="G2592" s="103">
        <v>1</v>
      </c>
      <c r="H2592" s="13">
        <v>140</v>
      </c>
      <c r="I2592" s="106">
        <f t="shared" si="40"/>
        <v>140</v>
      </c>
    </row>
    <row r="2593" spans="1:9">
      <c r="A2593" s="105">
        <v>7325707028007</v>
      </c>
      <c r="B2593" s="100" t="s">
        <v>2318</v>
      </c>
      <c r="C2593" s="102" t="s">
        <v>8605</v>
      </c>
      <c r="D2593" s="102" t="s">
        <v>4011</v>
      </c>
      <c r="E2593" s="100" t="s">
        <v>5259</v>
      </c>
      <c r="F2593" s="100" t="s">
        <v>5260</v>
      </c>
      <c r="G2593" s="103">
        <v>1</v>
      </c>
      <c r="H2593" s="13">
        <v>140</v>
      </c>
      <c r="I2593" s="106">
        <f t="shared" si="40"/>
        <v>140</v>
      </c>
    </row>
    <row r="2594" spans="1:9">
      <c r="A2594" s="105">
        <v>7325707028045</v>
      </c>
      <c r="B2594" s="100" t="s">
        <v>1513</v>
      </c>
      <c r="C2594" s="102" t="s">
        <v>8606</v>
      </c>
      <c r="D2594" s="102" t="s">
        <v>4011</v>
      </c>
      <c r="E2594" s="100" t="s">
        <v>5259</v>
      </c>
      <c r="F2594" s="100" t="s">
        <v>5260</v>
      </c>
      <c r="G2594" s="103">
        <v>1</v>
      </c>
      <c r="H2594" s="13">
        <v>140</v>
      </c>
      <c r="I2594" s="106">
        <f t="shared" si="40"/>
        <v>140</v>
      </c>
    </row>
    <row r="2595" spans="1:9">
      <c r="A2595" s="105">
        <v>7325707028052</v>
      </c>
      <c r="B2595" s="100" t="s">
        <v>1514</v>
      </c>
      <c r="C2595" s="102" t="s">
        <v>8607</v>
      </c>
      <c r="D2595" s="102" t="s">
        <v>4011</v>
      </c>
      <c r="E2595" s="100" t="s">
        <v>5259</v>
      </c>
      <c r="F2595" s="100" t="s">
        <v>5260</v>
      </c>
      <c r="G2595" s="103">
        <v>1</v>
      </c>
      <c r="H2595" s="13">
        <v>140</v>
      </c>
      <c r="I2595" s="106">
        <f t="shared" si="40"/>
        <v>140</v>
      </c>
    </row>
    <row r="2596" spans="1:9">
      <c r="A2596" s="105">
        <v>7325707028137</v>
      </c>
      <c r="B2596" s="100" t="s">
        <v>7876</v>
      </c>
      <c r="C2596" s="102" t="s">
        <v>8608</v>
      </c>
      <c r="D2596" s="102" t="s">
        <v>4011</v>
      </c>
      <c r="E2596" s="100" t="s">
        <v>5259</v>
      </c>
      <c r="F2596" s="100" t="s">
        <v>5260</v>
      </c>
      <c r="G2596" s="103">
        <v>1</v>
      </c>
      <c r="H2596" s="13">
        <v>140</v>
      </c>
      <c r="I2596" s="106">
        <f t="shared" si="40"/>
        <v>140</v>
      </c>
    </row>
    <row r="2597" spans="1:9">
      <c r="A2597" s="105">
        <v>7325707069697</v>
      </c>
      <c r="B2597" s="100" t="s">
        <v>8571</v>
      </c>
      <c r="C2597" s="102" t="s">
        <v>8572</v>
      </c>
      <c r="D2597" s="102" t="s">
        <v>4011</v>
      </c>
      <c r="E2597" s="100" t="s">
        <v>5269</v>
      </c>
      <c r="F2597" s="100" t="s">
        <v>5328</v>
      </c>
      <c r="G2597" s="103">
        <v>1</v>
      </c>
      <c r="H2597" s="13">
        <v>90</v>
      </c>
      <c r="I2597" s="106">
        <f t="shared" si="40"/>
        <v>90</v>
      </c>
    </row>
    <row r="2598" spans="1:9">
      <c r="A2598" s="105">
        <v>7325707379871</v>
      </c>
      <c r="B2598" s="100" t="s">
        <v>8481</v>
      </c>
      <c r="C2598" s="102" t="s">
        <v>8482</v>
      </c>
      <c r="D2598" s="102" t="s">
        <v>4011</v>
      </c>
      <c r="E2598" s="100" t="s">
        <v>5269</v>
      </c>
      <c r="F2598" s="100" t="s">
        <v>5326</v>
      </c>
      <c r="G2598" s="103">
        <v>3</v>
      </c>
      <c r="H2598" s="13">
        <v>110</v>
      </c>
      <c r="I2598" s="106">
        <f t="shared" si="40"/>
        <v>330</v>
      </c>
    </row>
    <row r="2599" spans="1:9">
      <c r="A2599" s="105">
        <v>7325707379888</v>
      </c>
      <c r="B2599" s="100" t="s">
        <v>8483</v>
      </c>
      <c r="C2599" s="102" t="s">
        <v>8484</v>
      </c>
      <c r="D2599" s="102" t="s">
        <v>4011</v>
      </c>
      <c r="E2599" s="100" t="s">
        <v>5269</v>
      </c>
      <c r="F2599" s="100" t="s">
        <v>5326</v>
      </c>
      <c r="G2599" s="103">
        <v>1</v>
      </c>
      <c r="H2599" s="13">
        <v>110</v>
      </c>
      <c r="I2599" s="106">
        <f t="shared" si="40"/>
        <v>110</v>
      </c>
    </row>
    <row r="2600" spans="1:9">
      <c r="A2600" s="105">
        <v>7325707379895</v>
      </c>
      <c r="B2600" s="100" t="s">
        <v>8485</v>
      </c>
      <c r="C2600" s="102" t="s">
        <v>8486</v>
      </c>
      <c r="D2600" s="102" t="s">
        <v>4011</v>
      </c>
      <c r="E2600" s="100" t="s">
        <v>5269</v>
      </c>
      <c r="F2600" s="100" t="s">
        <v>5326</v>
      </c>
      <c r="G2600" s="103">
        <v>2</v>
      </c>
      <c r="H2600" s="13">
        <v>110</v>
      </c>
      <c r="I2600" s="106">
        <f t="shared" si="40"/>
        <v>220</v>
      </c>
    </row>
    <row r="2601" spans="1:9">
      <c r="A2601" s="105">
        <v>7325705683222</v>
      </c>
      <c r="B2601" s="100" t="s">
        <v>8557</v>
      </c>
      <c r="C2601" s="102" t="s">
        <v>8558</v>
      </c>
      <c r="D2601" s="102" t="s">
        <v>4011</v>
      </c>
      <c r="E2601" s="100" t="s">
        <v>5237</v>
      </c>
      <c r="F2601" s="100" t="s">
        <v>5265</v>
      </c>
      <c r="G2601" s="103">
        <v>12</v>
      </c>
      <c r="H2601" s="13">
        <v>69.989999999999995</v>
      </c>
      <c r="I2601" s="106">
        <f t="shared" si="40"/>
        <v>839.87999999999988</v>
      </c>
    </row>
    <row r="2602" spans="1:9">
      <c r="A2602" s="105">
        <v>7325705683239</v>
      </c>
      <c r="B2602" s="100" t="s">
        <v>8559</v>
      </c>
      <c r="C2602" s="102" t="s">
        <v>8560</v>
      </c>
      <c r="D2602" s="102" t="s">
        <v>4011</v>
      </c>
      <c r="E2602" s="100" t="s">
        <v>5237</v>
      </c>
      <c r="F2602" s="100" t="s">
        <v>5265</v>
      </c>
      <c r="G2602" s="103">
        <v>5</v>
      </c>
      <c r="H2602" s="13">
        <v>69.989999999999995</v>
      </c>
      <c r="I2602" s="106">
        <f t="shared" si="40"/>
        <v>349.95</v>
      </c>
    </row>
    <row r="2603" spans="1:9">
      <c r="A2603" s="105">
        <v>7325705735297</v>
      </c>
      <c r="B2603" s="100" t="s">
        <v>6076</v>
      </c>
      <c r="C2603" s="102" t="s">
        <v>6077</v>
      </c>
      <c r="D2603" s="102" t="s">
        <v>4011</v>
      </c>
      <c r="E2603" s="100" t="s">
        <v>5237</v>
      </c>
      <c r="F2603" s="100" t="s">
        <v>5277</v>
      </c>
      <c r="G2603" s="103">
        <v>2</v>
      </c>
      <c r="H2603" s="13">
        <v>40</v>
      </c>
      <c r="I2603" s="106">
        <f t="shared" si="40"/>
        <v>80</v>
      </c>
    </row>
    <row r="2604" spans="1:9">
      <c r="A2604" s="105">
        <v>7325705735532</v>
      </c>
      <c r="B2604" s="100" t="s">
        <v>8561</v>
      </c>
      <c r="C2604" s="102" t="s">
        <v>8562</v>
      </c>
      <c r="D2604" s="102" t="s">
        <v>4011</v>
      </c>
      <c r="E2604" s="100" t="s">
        <v>5237</v>
      </c>
      <c r="F2604" s="100" t="s">
        <v>5277</v>
      </c>
      <c r="G2604" s="103">
        <v>3</v>
      </c>
      <c r="H2604" s="13">
        <v>39.99</v>
      </c>
      <c r="I2604" s="106">
        <f t="shared" si="40"/>
        <v>119.97</v>
      </c>
    </row>
    <row r="2605" spans="1:9">
      <c r="A2605" s="105">
        <v>7325705735549</v>
      </c>
      <c r="B2605" s="100" t="s">
        <v>7156</v>
      </c>
      <c r="C2605" s="102" t="s">
        <v>7157</v>
      </c>
      <c r="D2605" s="102" t="s">
        <v>4011</v>
      </c>
      <c r="E2605" s="100" t="s">
        <v>5237</v>
      </c>
      <c r="F2605" s="100" t="s">
        <v>5277</v>
      </c>
      <c r="G2605" s="103">
        <v>4</v>
      </c>
      <c r="H2605" s="13">
        <v>39.99</v>
      </c>
      <c r="I2605" s="106">
        <f t="shared" si="40"/>
        <v>159.96</v>
      </c>
    </row>
    <row r="2606" spans="1:9">
      <c r="A2606" s="105">
        <v>7325705829125</v>
      </c>
      <c r="B2606" s="100" t="s">
        <v>8563</v>
      </c>
      <c r="C2606" s="102" t="s">
        <v>8564</v>
      </c>
      <c r="D2606" s="102" t="s">
        <v>4011</v>
      </c>
      <c r="E2606" s="100" t="s">
        <v>5237</v>
      </c>
      <c r="F2606" s="100" t="s">
        <v>5277</v>
      </c>
      <c r="G2606" s="103">
        <v>2</v>
      </c>
      <c r="H2606" s="13">
        <v>40</v>
      </c>
      <c r="I2606" s="106">
        <f t="shared" si="40"/>
        <v>80</v>
      </c>
    </row>
    <row r="2607" spans="1:9">
      <c r="A2607" s="105">
        <v>7325705829279</v>
      </c>
      <c r="B2607" s="100" t="s">
        <v>6643</v>
      </c>
      <c r="C2607" s="102" t="s">
        <v>6644</v>
      </c>
      <c r="D2607" s="102" t="s">
        <v>4011</v>
      </c>
      <c r="E2607" s="100" t="s">
        <v>5237</v>
      </c>
      <c r="F2607" s="100" t="s">
        <v>5277</v>
      </c>
      <c r="G2607" s="103">
        <v>1</v>
      </c>
      <c r="H2607" s="13">
        <v>49.99</v>
      </c>
      <c r="I2607" s="106">
        <f t="shared" si="40"/>
        <v>49.99</v>
      </c>
    </row>
    <row r="2608" spans="1:9">
      <c r="A2608" s="105">
        <v>7325705829576</v>
      </c>
      <c r="B2608" s="100" t="s">
        <v>6649</v>
      </c>
      <c r="C2608" s="102" t="s">
        <v>6650</v>
      </c>
      <c r="D2608" s="102" t="s">
        <v>4011</v>
      </c>
      <c r="E2608" s="100" t="s">
        <v>5237</v>
      </c>
      <c r="F2608" s="100" t="s">
        <v>5277</v>
      </c>
      <c r="G2608" s="103">
        <v>1</v>
      </c>
      <c r="H2608" s="13">
        <v>49.99</v>
      </c>
      <c r="I2608" s="106">
        <f t="shared" si="40"/>
        <v>49.99</v>
      </c>
    </row>
    <row r="2609" spans="1:9">
      <c r="A2609" s="105">
        <v>7325706224554</v>
      </c>
      <c r="B2609" s="100" t="s">
        <v>8609</v>
      </c>
      <c r="C2609" s="102" t="s">
        <v>8610</v>
      </c>
      <c r="D2609" s="102" t="s">
        <v>4011</v>
      </c>
      <c r="E2609" s="100" t="s">
        <v>5237</v>
      </c>
      <c r="F2609" s="100" t="s">
        <v>5265</v>
      </c>
      <c r="G2609" s="103">
        <v>1</v>
      </c>
      <c r="H2609" s="13">
        <v>119.99</v>
      </c>
      <c r="I2609" s="106">
        <f t="shared" si="40"/>
        <v>119.99</v>
      </c>
    </row>
    <row r="2610" spans="1:9">
      <c r="A2610" s="105">
        <v>7325706759100</v>
      </c>
      <c r="B2610" s="100" t="s">
        <v>8575</v>
      </c>
      <c r="C2610" s="102" t="s">
        <v>8576</v>
      </c>
      <c r="D2610" s="102" t="s">
        <v>4011</v>
      </c>
      <c r="E2610" s="100" t="s">
        <v>5237</v>
      </c>
      <c r="F2610" s="100" t="s">
        <v>5277</v>
      </c>
      <c r="G2610" s="103">
        <v>1</v>
      </c>
      <c r="H2610" s="13">
        <v>60</v>
      </c>
      <c r="I2610" s="106">
        <f t="shared" si="40"/>
        <v>60</v>
      </c>
    </row>
    <row r="2611" spans="1:9">
      <c r="A2611" s="105">
        <v>7325706759131</v>
      </c>
      <c r="B2611" s="100" t="s">
        <v>1520</v>
      </c>
      <c r="C2611" s="102" t="s">
        <v>8577</v>
      </c>
      <c r="D2611" s="102" t="s">
        <v>4011</v>
      </c>
      <c r="E2611" s="100" t="s">
        <v>5237</v>
      </c>
      <c r="F2611" s="100" t="s">
        <v>5277</v>
      </c>
      <c r="G2611" s="103">
        <v>1</v>
      </c>
      <c r="H2611" s="13">
        <v>60</v>
      </c>
      <c r="I2611" s="106">
        <f t="shared" si="40"/>
        <v>60</v>
      </c>
    </row>
    <row r="2612" spans="1:9">
      <c r="A2612" s="105">
        <v>7325706759148</v>
      </c>
      <c r="B2612" s="100" t="s">
        <v>1522</v>
      </c>
      <c r="C2612" s="102" t="s">
        <v>8578</v>
      </c>
      <c r="D2612" s="102" t="s">
        <v>4011</v>
      </c>
      <c r="E2612" s="100" t="s">
        <v>5237</v>
      </c>
      <c r="F2612" s="100" t="s">
        <v>5277</v>
      </c>
      <c r="G2612" s="103">
        <v>1</v>
      </c>
      <c r="H2612" s="13">
        <v>60</v>
      </c>
      <c r="I2612" s="106">
        <f t="shared" si="40"/>
        <v>60</v>
      </c>
    </row>
    <row r="2613" spans="1:9">
      <c r="A2613" s="105">
        <v>7325706774639</v>
      </c>
      <c r="B2613" s="100" t="s">
        <v>1544</v>
      </c>
      <c r="C2613" s="102" t="s">
        <v>6615</v>
      </c>
      <c r="D2613" s="102" t="s">
        <v>4011</v>
      </c>
      <c r="E2613" s="100" t="s">
        <v>5237</v>
      </c>
      <c r="F2613" s="100" t="s">
        <v>5290</v>
      </c>
      <c r="G2613" s="103">
        <v>1</v>
      </c>
      <c r="H2613" s="13">
        <v>120</v>
      </c>
      <c r="I2613" s="106">
        <f t="shared" si="40"/>
        <v>120</v>
      </c>
    </row>
    <row r="2614" spans="1:9">
      <c r="A2614" s="105">
        <v>7325706774646</v>
      </c>
      <c r="B2614" s="100" t="s">
        <v>1540</v>
      </c>
      <c r="C2614" s="102" t="s">
        <v>6616</v>
      </c>
      <c r="D2614" s="102" t="s">
        <v>4011</v>
      </c>
      <c r="E2614" s="100" t="s">
        <v>5237</v>
      </c>
      <c r="F2614" s="100" t="s">
        <v>5290</v>
      </c>
      <c r="G2614" s="103">
        <v>2</v>
      </c>
      <c r="H2614" s="13">
        <v>120</v>
      </c>
      <c r="I2614" s="106">
        <f t="shared" si="40"/>
        <v>240</v>
      </c>
    </row>
    <row r="2615" spans="1:9">
      <c r="A2615" s="105">
        <v>7325706836283</v>
      </c>
      <c r="B2615" s="100" t="s">
        <v>2760</v>
      </c>
      <c r="C2615" s="102" t="s">
        <v>7044</v>
      </c>
      <c r="D2615" s="102" t="s">
        <v>4011</v>
      </c>
      <c r="E2615" s="100" t="s">
        <v>5312</v>
      </c>
      <c r="F2615" s="100" t="s">
        <v>5313</v>
      </c>
      <c r="G2615" s="103">
        <v>1</v>
      </c>
      <c r="H2615" s="13">
        <v>250</v>
      </c>
      <c r="I2615" s="106">
        <f t="shared" si="40"/>
        <v>250</v>
      </c>
    </row>
    <row r="2616" spans="1:9">
      <c r="A2616" s="105">
        <v>7325706836313</v>
      </c>
      <c r="B2616" s="100" t="s">
        <v>7607</v>
      </c>
      <c r="C2616" s="102" t="s">
        <v>7608</v>
      </c>
      <c r="D2616" s="102" t="s">
        <v>4011</v>
      </c>
      <c r="E2616" s="100" t="s">
        <v>5312</v>
      </c>
      <c r="F2616" s="100" t="s">
        <v>5313</v>
      </c>
      <c r="G2616" s="103">
        <v>9</v>
      </c>
      <c r="H2616" s="13">
        <v>250</v>
      </c>
      <c r="I2616" s="106">
        <f t="shared" si="40"/>
        <v>2250</v>
      </c>
    </row>
    <row r="2617" spans="1:9">
      <c r="A2617" s="105">
        <v>7332972982521</v>
      </c>
      <c r="B2617" s="100" t="s">
        <v>8573</v>
      </c>
      <c r="C2617" s="102" t="s">
        <v>8574</v>
      </c>
      <c r="D2617" s="102" t="s">
        <v>4011</v>
      </c>
      <c r="E2617" s="100" t="s">
        <v>5237</v>
      </c>
      <c r="F2617" s="100" t="s">
        <v>5265</v>
      </c>
      <c r="G2617" s="103">
        <v>7</v>
      </c>
      <c r="H2617" s="13">
        <v>69.989999999999995</v>
      </c>
      <c r="I2617" s="106">
        <f t="shared" si="40"/>
        <v>489.92999999999995</v>
      </c>
    </row>
    <row r="2618" spans="1:9">
      <c r="A2618" s="105">
        <v>7332972982538</v>
      </c>
      <c r="B2618" s="100" t="s">
        <v>8246</v>
      </c>
      <c r="C2618" s="102" t="s">
        <v>8247</v>
      </c>
      <c r="D2618" s="102" t="s">
        <v>4011</v>
      </c>
      <c r="E2618" s="100" t="s">
        <v>5237</v>
      </c>
      <c r="F2618" s="100" t="s">
        <v>5265</v>
      </c>
      <c r="G2618" s="103">
        <v>12</v>
      </c>
      <c r="H2618" s="13">
        <v>69.989999999999995</v>
      </c>
      <c r="I2618" s="106">
        <f t="shared" si="40"/>
        <v>839.87999999999988</v>
      </c>
    </row>
    <row r="2619" spans="1:9">
      <c r="A2619" s="105">
        <v>7325706746261</v>
      </c>
      <c r="B2619" s="100" t="s">
        <v>8611</v>
      </c>
      <c r="C2619" s="102" t="s">
        <v>8612</v>
      </c>
      <c r="D2619" s="102" t="s">
        <v>4771</v>
      </c>
      <c r="E2619" s="100" t="s">
        <v>6622</v>
      </c>
      <c r="F2619" s="100" t="s">
        <v>5319</v>
      </c>
      <c r="G2619" s="103">
        <v>1</v>
      </c>
      <c r="H2619" s="13">
        <v>350</v>
      </c>
      <c r="I2619" s="106">
        <f t="shared" si="40"/>
        <v>350</v>
      </c>
    </row>
    <row r="2620" spans="1:9">
      <c r="A2620" s="105">
        <v>7325706795740</v>
      </c>
      <c r="B2620" s="100" t="s">
        <v>581</v>
      </c>
      <c r="C2620" s="102" t="s">
        <v>8613</v>
      </c>
      <c r="D2620" s="102" t="s">
        <v>4771</v>
      </c>
      <c r="E2620" s="100" t="s">
        <v>5321</v>
      </c>
      <c r="F2620" s="100" t="s">
        <v>5322</v>
      </c>
      <c r="G2620" s="103">
        <v>2</v>
      </c>
      <c r="H2620" s="13">
        <v>350</v>
      </c>
      <c r="I2620" s="106">
        <f t="shared" si="40"/>
        <v>700</v>
      </c>
    </row>
    <row r="2621" spans="1:9">
      <c r="A2621" s="105">
        <v>7325706795757</v>
      </c>
      <c r="B2621" s="100" t="s">
        <v>2700</v>
      </c>
      <c r="C2621" s="102" t="s">
        <v>8614</v>
      </c>
      <c r="D2621" s="102" t="s">
        <v>4771</v>
      </c>
      <c r="E2621" s="100" t="s">
        <v>5321</v>
      </c>
      <c r="F2621" s="100" t="s">
        <v>5322</v>
      </c>
      <c r="G2621" s="103">
        <v>3</v>
      </c>
      <c r="H2621" s="13">
        <v>350</v>
      </c>
      <c r="I2621" s="106">
        <f t="shared" si="40"/>
        <v>1050</v>
      </c>
    </row>
    <row r="2622" spans="1:9">
      <c r="A2622" s="105">
        <v>7325706795764</v>
      </c>
      <c r="B2622" s="100" t="s">
        <v>582</v>
      </c>
      <c r="C2622" s="102" t="s">
        <v>8615</v>
      </c>
      <c r="D2622" s="102" t="s">
        <v>4771</v>
      </c>
      <c r="E2622" s="100" t="s">
        <v>5321</v>
      </c>
      <c r="F2622" s="100" t="s">
        <v>5322</v>
      </c>
      <c r="G2622" s="103">
        <v>4</v>
      </c>
      <c r="H2622" s="13">
        <v>350</v>
      </c>
      <c r="I2622" s="106">
        <f t="shared" si="40"/>
        <v>1400</v>
      </c>
    </row>
    <row r="2623" spans="1:9">
      <c r="A2623" s="105">
        <v>7325706836283</v>
      </c>
      <c r="B2623" s="100" t="s">
        <v>2760</v>
      </c>
      <c r="C2623" s="102" t="s">
        <v>7044</v>
      </c>
      <c r="D2623" s="102" t="s">
        <v>4011</v>
      </c>
      <c r="E2623" s="100" t="s">
        <v>5312</v>
      </c>
      <c r="F2623" s="100" t="s">
        <v>5313</v>
      </c>
      <c r="G2623" s="103">
        <v>7</v>
      </c>
      <c r="H2623" s="13">
        <v>250</v>
      </c>
      <c r="I2623" s="106">
        <f t="shared" si="40"/>
        <v>1750</v>
      </c>
    </row>
    <row r="2624" spans="1:9">
      <c r="A2624" s="105">
        <v>7325706836320</v>
      </c>
      <c r="B2624" s="100" t="s">
        <v>7144</v>
      </c>
      <c r="C2624" s="102" t="s">
        <v>7145</v>
      </c>
      <c r="D2624" s="102" t="s">
        <v>4011</v>
      </c>
      <c r="E2624" s="100" t="s">
        <v>5312</v>
      </c>
      <c r="F2624" s="100" t="s">
        <v>5313</v>
      </c>
      <c r="G2624" s="103">
        <v>3</v>
      </c>
      <c r="H2624" s="13">
        <v>250</v>
      </c>
      <c r="I2624" s="106">
        <f t="shared" si="40"/>
        <v>750</v>
      </c>
    </row>
    <row r="2625" spans="1:9">
      <c r="A2625" s="105">
        <v>7325706746261</v>
      </c>
      <c r="B2625" s="100" t="s">
        <v>8611</v>
      </c>
      <c r="C2625" s="102" t="s">
        <v>8612</v>
      </c>
      <c r="D2625" s="102" t="s">
        <v>4771</v>
      </c>
      <c r="E2625" s="100" t="s">
        <v>6622</v>
      </c>
      <c r="F2625" s="100" t="s">
        <v>5319</v>
      </c>
      <c r="G2625" s="103">
        <v>1</v>
      </c>
      <c r="H2625" s="13">
        <v>350</v>
      </c>
      <c r="I2625" s="106">
        <f t="shared" si="40"/>
        <v>350</v>
      </c>
    </row>
    <row r="2626" spans="1:9">
      <c r="A2626" s="105">
        <v>7325706746582</v>
      </c>
      <c r="B2626" s="100" t="s">
        <v>8616</v>
      </c>
      <c r="C2626" s="102" t="s">
        <v>8617</v>
      </c>
      <c r="D2626" s="102" t="s">
        <v>4771</v>
      </c>
      <c r="E2626" s="100" t="s">
        <v>5312</v>
      </c>
      <c r="F2626" s="100" t="s">
        <v>5313</v>
      </c>
      <c r="G2626" s="103">
        <v>2</v>
      </c>
      <c r="H2626" s="13">
        <v>230</v>
      </c>
      <c r="I2626" s="106">
        <f t="shared" si="40"/>
        <v>460</v>
      </c>
    </row>
    <row r="2627" spans="1:9">
      <c r="A2627" s="105">
        <v>7325706746599</v>
      </c>
      <c r="B2627" s="100" t="s">
        <v>8618</v>
      </c>
      <c r="C2627" s="102" t="s">
        <v>8619</v>
      </c>
      <c r="D2627" s="102" t="s">
        <v>4771</v>
      </c>
      <c r="E2627" s="100" t="s">
        <v>5312</v>
      </c>
      <c r="F2627" s="100" t="s">
        <v>5313</v>
      </c>
      <c r="G2627" s="103">
        <v>2</v>
      </c>
      <c r="H2627" s="13">
        <v>230</v>
      </c>
      <c r="I2627" s="106">
        <f t="shared" si="40"/>
        <v>460</v>
      </c>
    </row>
    <row r="2628" spans="1:9">
      <c r="A2628" s="105">
        <v>7325706746865</v>
      </c>
      <c r="B2628" s="100" t="s">
        <v>8051</v>
      </c>
      <c r="C2628" s="102" t="s">
        <v>8052</v>
      </c>
      <c r="D2628" s="102" t="s">
        <v>4771</v>
      </c>
      <c r="E2628" s="100" t="s">
        <v>5312</v>
      </c>
      <c r="F2628" s="100" t="s">
        <v>5315</v>
      </c>
      <c r="G2628" s="103">
        <v>1</v>
      </c>
      <c r="H2628" s="13">
        <v>350</v>
      </c>
      <c r="I2628" s="106">
        <f t="shared" si="40"/>
        <v>350</v>
      </c>
    </row>
    <row r="2629" spans="1:9">
      <c r="A2629" s="105">
        <v>7325706748418</v>
      </c>
      <c r="B2629" s="100" t="s">
        <v>3869</v>
      </c>
      <c r="C2629" s="102" t="s">
        <v>8620</v>
      </c>
      <c r="D2629" s="102" t="s">
        <v>4771</v>
      </c>
      <c r="E2629" s="100" t="s">
        <v>5312</v>
      </c>
      <c r="F2629" s="100" t="s">
        <v>5319</v>
      </c>
      <c r="G2629" s="103">
        <v>1</v>
      </c>
      <c r="H2629" s="13">
        <v>350</v>
      </c>
      <c r="I2629" s="106">
        <f t="shared" ref="I2629:I2692" si="41">H2629*G2629</f>
        <v>350</v>
      </c>
    </row>
    <row r="2630" spans="1:9">
      <c r="A2630" s="105">
        <v>7325706777050</v>
      </c>
      <c r="B2630" s="100" t="s">
        <v>8621</v>
      </c>
      <c r="C2630" s="102" t="s">
        <v>8622</v>
      </c>
      <c r="D2630" s="102" t="s">
        <v>4771</v>
      </c>
      <c r="E2630" s="100" t="s">
        <v>5321</v>
      </c>
      <c r="F2630" s="100" t="s">
        <v>5322</v>
      </c>
      <c r="G2630" s="103">
        <v>1</v>
      </c>
      <c r="H2630" s="13">
        <v>280</v>
      </c>
      <c r="I2630" s="106">
        <f t="shared" si="41"/>
        <v>280</v>
      </c>
    </row>
    <row r="2631" spans="1:9">
      <c r="A2631" s="105">
        <v>7325706777074</v>
      </c>
      <c r="B2631" s="100" t="s">
        <v>7605</v>
      </c>
      <c r="C2631" s="102" t="s">
        <v>7606</v>
      </c>
      <c r="D2631" s="102" t="s">
        <v>4771</v>
      </c>
      <c r="E2631" s="100" t="s">
        <v>5321</v>
      </c>
      <c r="F2631" s="100" t="s">
        <v>5322</v>
      </c>
      <c r="G2631" s="103">
        <v>1</v>
      </c>
      <c r="H2631" s="13">
        <v>280</v>
      </c>
      <c r="I2631" s="106">
        <f t="shared" si="41"/>
        <v>280</v>
      </c>
    </row>
    <row r="2632" spans="1:9">
      <c r="A2632" s="105">
        <v>7325706795757</v>
      </c>
      <c r="B2632" s="100" t="s">
        <v>2700</v>
      </c>
      <c r="C2632" s="102" t="s">
        <v>8614</v>
      </c>
      <c r="D2632" s="102" t="s">
        <v>4771</v>
      </c>
      <c r="E2632" s="100" t="s">
        <v>5321</v>
      </c>
      <c r="F2632" s="100" t="s">
        <v>5322</v>
      </c>
      <c r="G2632" s="103">
        <v>1</v>
      </c>
      <c r="H2632" s="13">
        <v>350</v>
      </c>
      <c r="I2632" s="106">
        <f t="shared" si="41"/>
        <v>350</v>
      </c>
    </row>
    <row r="2633" spans="1:9">
      <c r="A2633" s="105">
        <v>7325706836283</v>
      </c>
      <c r="B2633" s="100" t="s">
        <v>2760</v>
      </c>
      <c r="C2633" s="102" t="s">
        <v>7044</v>
      </c>
      <c r="D2633" s="102" t="s">
        <v>4011</v>
      </c>
      <c r="E2633" s="100" t="s">
        <v>5312</v>
      </c>
      <c r="F2633" s="100" t="s">
        <v>5313</v>
      </c>
      <c r="G2633" s="103">
        <v>1</v>
      </c>
      <c r="H2633" s="13">
        <v>250</v>
      </c>
      <c r="I2633" s="106">
        <f t="shared" si="41"/>
        <v>250</v>
      </c>
    </row>
    <row r="2634" spans="1:9">
      <c r="A2634" s="105">
        <v>7325706836320</v>
      </c>
      <c r="B2634" s="100" t="s">
        <v>7144</v>
      </c>
      <c r="C2634" s="102" t="s">
        <v>7145</v>
      </c>
      <c r="D2634" s="102" t="s">
        <v>4011</v>
      </c>
      <c r="E2634" s="100" t="s">
        <v>5312</v>
      </c>
      <c r="F2634" s="100" t="s">
        <v>5313</v>
      </c>
      <c r="G2634" s="103">
        <v>4</v>
      </c>
      <c r="H2634" s="13">
        <v>250</v>
      </c>
      <c r="I2634" s="106">
        <f t="shared" si="41"/>
        <v>1000</v>
      </c>
    </row>
    <row r="2635" spans="1:9">
      <c r="A2635" s="105">
        <v>7325706836337</v>
      </c>
      <c r="B2635" s="100" t="s">
        <v>3312</v>
      </c>
      <c r="C2635" s="102" t="s">
        <v>8623</v>
      </c>
      <c r="D2635" s="102" t="s">
        <v>4011</v>
      </c>
      <c r="E2635" s="100" t="s">
        <v>5312</v>
      </c>
      <c r="F2635" s="100" t="s">
        <v>5313</v>
      </c>
      <c r="G2635" s="103">
        <v>1</v>
      </c>
      <c r="H2635" s="13">
        <v>250</v>
      </c>
      <c r="I2635" s="106">
        <f t="shared" si="41"/>
        <v>250</v>
      </c>
    </row>
    <row r="2636" spans="1:9">
      <c r="A2636" s="105">
        <v>7325706836344</v>
      </c>
      <c r="B2636" s="100" t="s">
        <v>8624</v>
      </c>
      <c r="C2636" s="102" t="s">
        <v>8625</v>
      </c>
      <c r="D2636" s="102" t="s">
        <v>4011</v>
      </c>
      <c r="E2636" s="100" t="s">
        <v>5312</v>
      </c>
      <c r="F2636" s="100" t="s">
        <v>5313</v>
      </c>
      <c r="G2636" s="103">
        <v>5</v>
      </c>
      <c r="H2636" s="13">
        <v>250</v>
      </c>
      <c r="I2636" s="106">
        <f t="shared" si="41"/>
        <v>1250</v>
      </c>
    </row>
    <row r="2637" spans="1:9">
      <c r="A2637" s="105">
        <v>7325706836337</v>
      </c>
      <c r="B2637" s="100" t="s">
        <v>3312</v>
      </c>
      <c r="C2637" s="102" t="s">
        <v>8623</v>
      </c>
      <c r="D2637" s="102" t="s">
        <v>4011</v>
      </c>
      <c r="E2637" s="100" t="s">
        <v>5312</v>
      </c>
      <c r="F2637" s="100" t="s">
        <v>5313</v>
      </c>
      <c r="G2637" s="103">
        <v>1</v>
      </c>
      <c r="H2637" s="13">
        <v>250</v>
      </c>
      <c r="I2637" s="106">
        <f t="shared" si="41"/>
        <v>250</v>
      </c>
    </row>
    <row r="2638" spans="1:9">
      <c r="A2638" s="105">
        <v>7325706836375</v>
      </c>
      <c r="B2638" s="100" t="s">
        <v>7045</v>
      </c>
      <c r="C2638" s="102" t="s">
        <v>7046</v>
      </c>
      <c r="D2638" s="102" t="s">
        <v>4011</v>
      </c>
      <c r="E2638" s="100" t="s">
        <v>5312</v>
      </c>
      <c r="F2638" s="100" t="s">
        <v>5313</v>
      </c>
      <c r="G2638" s="103">
        <v>6</v>
      </c>
      <c r="H2638" s="13">
        <v>250</v>
      </c>
      <c r="I2638" s="106">
        <f t="shared" si="41"/>
        <v>1500</v>
      </c>
    </row>
    <row r="2639" spans="1:9">
      <c r="A2639" s="105">
        <v>7325706836405</v>
      </c>
      <c r="B2639" s="100" t="s">
        <v>7146</v>
      </c>
      <c r="C2639" s="102" t="s">
        <v>7147</v>
      </c>
      <c r="D2639" s="102" t="s">
        <v>4011</v>
      </c>
      <c r="E2639" s="100" t="s">
        <v>5312</v>
      </c>
      <c r="F2639" s="100" t="s">
        <v>5313</v>
      </c>
      <c r="G2639" s="103">
        <v>1</v>
      </c>
      <c r="H2639" s="13">
        <v>250</v>
      </c>
      <c r="I2639" s="106">
        <f t="shared" si="41"/>
        <v>250</v>
      </c>
    </row>
    <row r="2640" spans="1:9">
      <c r="A2640" s="105">
        <v>7325706836412</v>
      </c>
      <c r="B2640" s="100" t="s">
        <v>7148</v>
      </c>
      <c r="C2640" s="102" t="s">
        <v>7149</v>
      </c>
      <c r="D2640" s="102" t="s">
        <v>4011</v>
      </c>
      <c r="E2640" s="100" t="s">
        <v>5312</v>
      </c>
      <c r="F2640" s="100" t="s">
        <v>5313</v>
      </c>
      <c r="G2640" s="103">
        <v>2</v>
      </c>
      <c r="H2640" s="13">
        <v>250</v>
      </c>
      <c r="I2640" s="106">
        <f t="shared" si="41"/>
        <v>500</v>
      </c>
    </row>
    <row r="2641" spans="1:9">
      <c r="A2641" s="105">
        <v>7325706836436</v>
      </c>
      <c r="B2641" s="100" t="s">
        <v>8626</v>
      </c>
      <c r="C2641" s="102" t="s">
        <v>8627</v>
      </c>
      <c r="D2641" s="102" t="s">
        <v>4011</v>
      </c>
      <c r="E2641" s="100" t="s">
        <v>5312</v>
      </c>
      <c r="F2641" s="100" t="s">
        <v>5313</v>
      </c>
      <c r="G2641" s="103">
        <v>1</v>
      </c>
      <c r="H2641" s="13">
        <v>250</v>
      </c>
      <c r="I2641" s="106">
        <f t="shared" si="41"/>
        <v>250</v>
      </c>
    </row>
    <row r="2642" spans="1:9">
      <c r="A2642" s="105">
        <v>7325706862824</v>
      </c>
      <c r="B2642" s="100" t="s">
        <v>3872</v>
      </c>
      <c r="C2642" s="102" t="s">
        <v>8331</v>
      </c>
      <c r="D2642" s="102" t="s">
        <v>4771</v>
      </c>
      <c r="E2642" s="100" t="s">
        <v>5321</v>
      </c>
      <c r="F2642" s="100" t="s">
        <v>5322</v>
      </c>
      <c r="G2642" s="103">
        <v>2</v>
      </c>
      <c r="H2642" s="13">
        <v>450</v>
      </c>
      <c r="I2642" s="106">
        <f t="shared" si="41"/>
        <v>900</v>
      </c>
    </row>
    <row r="2643" spans="1:9">
      <c r="A2643" s="105">
        <v>7325706862831</v>
      </c>
      <c r="B2643" s="100" t="s">
        <v>2696</v>
      </c>
      <c r="C2643" s="102" t="s">
        <v>8332</v>
      </c>
      <c r="D2643" s="102" t="s">
        <v>4771</v>
      </c>
      <c r="E2643" s="100" t="s">
        <v>5321</v>
      </c>
      <c r="F2643" s="100" t="s">
        <v>5322</v>
      </c>
      <c r="G2643" s="103">
        <v>1</v>
      </c>
      <c r="H2643" s="13">
        <v>450</v>
      </c>
      <c r="I2643" s="106">
        <f t="shared" si="41"/>
        <v>450</v>
      </c>
    </row>
    <row r="2644" spans="1:9">
      <c r="A2644" s="105">
        <v>7325706863135</v>
      </c>
      <c r="B2644" s="100" t="s">
        <v>3876</v>
      </c>
      <c r="C2644" s="102" t="s">
        <v>8339</v>
      </c>
      <c r="D2644" s="102" t="s">
        <v>4771</v>
      </c>
      <c r="E2644" s="100" t="s">
        <v>5321</v>
      </c>
      <c r="F2644" s="100" t="s">
        <v>5358</v>
      </c>
      <c r="G2644" s="103">
        <v>1</v>
      </c>
      <c r="H2644" s="13">
        <v>280</v>
      </c>
      <c r="I2644" s="106">
        <f t="shared" si="41"/>
        <v>280</v>
      </c>
    </row>
    <row r="2645" spans="1:9">
      <c r="A2645" s="105">
        <v>7325706863142</v>
      </c>
      <c r="B2645" s="100" t="s">
        <v>3877</v>
      </c>
      <c r="C2645" s="102" t="s">
        <v>7613</v>
      </c>
      <c r="D2645" s="102" t="s">
        <v>4771</v>
      </c>
      <c r="E2645" s="100" t="s">
        <v>5321</v>
      </c>
      <c r="F2645" s="100" t="s">
        <v>5358</v>
      </c>
      <c r="G2645" s="103">
        <v>4</v>
      </c>
      <c r="H2645" s="13">
        <v>280</v>
      </c>
      <c r="I2645" s="106">
        <f t="shared" si="41"/>
        <v>1120</v>
      </c>
    </row>
    <row r="2646" spans="1:9">
      <c r="A2646" s="105">
        <v>7325706863159</v>
      </c>
      <c r="B2646" s="100" t="s">
        <v>3934</v>
      </c>
      <c r="C2646" s="102" t="s">
        <v>8340</v>
      </c>
      <c r="D2646" s="102" t="s">
        <v>4771</v>
      </c>
      <c r="E2646" s="100" t="s">
        <v>5321</v>
      </c>
      <c r="F2646" s="100" t="s">
        <v>5358</v>
      </c>
      <c r="G2646" s="103">
        <v>3</v>
      </c>
      <c r="H2646" s="13">
        <v>280</v>
      </c>
      <c r="I2646" s="106">
        <f t="shared" si="41"/>
        <v>840</v>
      </c>
    </row>
    <row r="2647" spans="1:9">
      <c r="A2647" s="105">
        <v>7325706700249</v>
      </c>
      <c r="B2647" s="100" t="s">
        <v>1637</v>
      </c>
      <c r="C2647" s="102" t="s">
        <v>8628</v>
      </c>
      <c r="D2647" s="102" t="s">
        <v>4771</v>
      </c>
      <c r="E2647" s="100" t="s">
        <v>5259</v>
      </c>
      <c r="F2647" s="100" t="s">
        <v>5259</v>
      </c>
      <c r="G2647" s="103">
        <v>1</v>
      </c>
      <c r="H2647" s="13">
        <v>149.99</v>
      </c>
      <c r="I2647" s="106">
        <f t="shared" si="41"/>
        <v>149.99</v>
      </c>
    </row>
    <row r="2648" spans="1:9">
      <c r="A2648" s="105">
        <v>7325706700256</v>
      </c>
      <c r="B2648" s="100" t="s">
        <v>168</v>
      </c>
      <c r="C2648" s="102" t="s">
        <v>8629</v>
      </c>
      <c r="D2648" s="102" t="s">
        <v>4771</v>
      </c>
      <c r="E2648" s="100" t="s">
        <v>5259</v>
      </c>
      <c r="F2648" s="100" t="s">
        <v>5259</v>
      </c>
      <c r="G2648" s="103">
        <v>3</v>
      </c>
      <c r="H2648" s="13">
        <v>149.99</v>
      </c>
      <c r="I2648" s="106">
        <f t="shared" si="41"/>
        <v>449.97</v>
      </c>
    </row>
    <row r="2649" spans="1:9">
      <c r="A2649" s="105">
        <v>7325706700270</v>
      </c>
      <c r="B2649" s="100" t="s">
        <v>167</v>
      </c>
      <c r="C2649" s="102" t="s">
        <v>8630</v>
      </c>
      <c r="D2649" s="102" t="s">
        <v>4771</v>
      </c>
      <c r="E2649" s="100" t="s">
        <v>5259</v>
      </c>
      <c r="F2649" s="100" t="s">
        <v>5259</v>
      </c>
      <c r="G2649" s="103">
        <v>2</v>
      </c>
      <c r="H2649" s="13">
        <v>149.99</v>
      </c>
      <c r="I2649" s="106">
        <f t="shared" si="41"/>
        <v>299.98</v>
      </c>
    </row>
    <row r="2650" spans="1:9">
      <c r="A2650" s="105">
        <v>7325706729493</v>
      </c>
      <c r="B2650" s="100" t="s">
        <v>8631</v>
      </c>
      <c r="C2650" s="102" t="s">
        <v>8632</v>
      </c>
      <c r="D2650" s="102" t="s">
        <v>4771</v>
      </c>
      <c r="E2650" s="100" t="s">
        <v>5259</v>
      </c>
      <c r="F2650" s="100" t="s">
        <v>5259</v>
      </c>
      <c r="G2650" s="103">
        <v>3</v>
      </c>
      <c r="H2650" s="13">
        <v>110</v>
      </c>
      <c r="I2650" s="106">
        <f t="shared" si="41"/>
        <v>330</v>
      </c>
    </row>
    <row r="2651" spans="1:9">
      <c r="A2651" s="105">
        <v>7325706729509</v>
      </c>
      <c r="B2651" s="100" t="s">
        <v>8633</v>
      </c>
      <c r="C2651" s="102" t="s">
        <v>8634</v>
      </c>
      <c r="D2651" s="102" t="s">
        <v>4771</v>
      </c>
      <c r="E2651" s="100" t="s">
        <v>5259</v>
      </c>
      <c r="F2651" s="100" t="s">
        <v>5259</v>
      </c>
      <c r="G2651" s="103">
        <v>6</v>
      </c>
      <c r="H2651" s="13">
        <v>110</v>
      </c>
      <c r="I2651" s="106">
        <f t="shared" si="41"/>
        <v>660</v>
      </c>
    </row>
    <row r="2652" spans="1:9">
      <c r="A2652" s="105">
        <v>7325706729516</v>
      </c>
      <c r="B2652" s="100" t="s">
        <v>8635</v>
      </c>
      <c r="C2652" s="102" t="s">
        <v>8636</v>
      </c>
      <c r="D2652" s="102" t="s">
        <v>4771</v>
      </c>
      <c r="E2652" s="100" t="s">
        <v>5259</v>
      </c>
      <c r="F2652" s="100" t="s">
        <v>5259</v>
      </c>
      <c r="G2652" s="103">
        <v>6</v>
      </c>
      <c r="H2652" s="13">
        <v>110</v>
      </c>
      <c r="I2652" s="106">
        <f t="shared" si="41"/>
        <v>660</v>
      </c>
    </row>
    <row r="2653" spans="1:9">
      <c r="A2653" s="105">
        <v>7325706729523</v>
      </c>
      <c r="B2653" s="100" t="s">
        <v>8637</v>
      </c>
      <c r="C2653" s="102" t="s">
        <v>8638</v>
      </c>
      <c r="D2653" s="102" t="s">
        <v>4771</v>
      </c>
      <c r="E2653" s="100" t="s">
        <v>5259</v>
      </c>
      <c r="F2653" s="100" t="s">
        <v>5259</v>
      </c>
      <c r="G2653" s="103">
        <v>5</v>
      </c>
      <c r="H2653" s="13">
        <v>110</v>
      </c>
      <c r="I2653" s="106">
        <f t="shared" si="41"/>
        <v>550</v>
      </c>
    </row>
    <row r="2654" spans="1:9">
      <c r="A2654" s="105">
        <v>7325706836375</v>
      </c>
      <c r="B2654" s="100" t="s">
        <v>7045</v>
      </c>
      <c r="C2654" s="102" t="s">
        <v>7046</v>
      </c>
      <c r="D2654" s="102" t="s">
        <v>4011</v>
      </c>
      <c r="E2654" s="100" t="s">
        <v>5312</v>
      </c>
      <c r="F2654" s="100" t="s">
        <v>5313</v>
      </c>
      <c r="G2654" s="103">
        <v>1</v>
      </c>
      <c r="H2654" s="13">
        <v>250</v>
      </c>
      <c r="I2654" s="106">
        <f t="shared" si="41"/>
        <v>250</v>
      </c>
    </row>
    <row r="2655" spans="1:9">
      <c r="A2655" s="105">
        <v>7325706836399</v>
      </c>
      <c r="B2655" s="100" t="s">
        <v>8639</v>
      </c>
      <c r="C2655" s="102" t="s">
        <v>8640</v>
      </c>
      <c r="D2655" s="102" t="s">
        <v>4011</v>
      </c>
      <c r="E2655" s="100" t="s">
        <v>5312</v>
      </c>
      <c r="F2655" s="100" t="s">
        <v>5313</v>
      </c>
      <c r="G2655" s="103">
        <v>8</v>
      </c>
      <c r="H2655" s="13">
        <v>250</v>
      </c>
      <c r="I2655" s="106">
        <f t="shared" si="41"/>
        <v>2000</v>
      </c>
    </row>
    <row r="2656" spans="1:9">
      <c r="A2656" s="105">
        <v>7325706836405</v>
      </c>
      <c r="B2656" s="100" t="s">
        <v>7146</v>
      </c>
      <c r="C2656" s="102" t="s">
        <v>7147</v>
      </c>
      <c r="D2656" s="102" t="s">
        <v>4011</v>
      </c>
      <c r="E2656" s="100" t="s">
        <v>5312</v>
      </c>
      <c r="F2656" s="100" t="s">
        <v>5313</v>
      </c>
      <c r="G2656" s="103">
        <v>2</v>
      </c>
      <c r="H2656" s="13">
        <v>250</v>
      </c>
      <c r="I2656" s="106">
        <f t="shared" si="41"/>
        <v>500</v>
      </c>
    </row>
    <row r="2657" spans="1:9">
      <c r="A2657" s="105">
        <v>7325706857196</v>
      </c>
      <c r="B2657" s="100" t="s">
        <v>1627</v>
      </c>
      <c r="C2657" s="102" t="s">
        <v>8126</v>
      </c>
      <c r="D2657" s="102" t="s">
        <v>4771</v>
      </c>
      <c r="E2657" s="100" t="s">
        <v>5279</v>
      </c>
      <c r="F2657" s="100" t="s">
        <v>5262</v>
      </c>
      <c r="G2657" s="103">
        <v>3</v>
      </c>
      <c r="H2657" s="13">
        <v>130</v>
      </c>
      <c r="I2657" s="106">
        <f t="shared" si="41"/>
        <v>390</v>
      </c>
    </row>
    <row r="2658" spans="1:9">
      <c r="A2658" s="105">
        <v>7325706873905</v>
      </c>
      <c r="B2658" s="100" t="s">
        <v>2045</v>
      </c>
      <c r="C2658" s="102" t="s">
        <v>8133</v>
      </c>
      <c r="D2658" s="102" t="s">
        <v>4771</v>
      </c>
      <c r="E2658" s="100" t="s">
        <v>5279</v>
      </c>
      <c r="F2658" s="100" t="s">
        <v>5262</v>
      </c>
      <c r="G2658" s="103">
        <v>5</v>
      </c>
      <c r="H2658" s="13">
        <v>130</v>
      </c>
      <c r="I2658" s="106">
        <f t="shared" si="41"/>
        <v>650</v>
      </c>
    </row>
    <row r="2659" spans="1:9">
      <c r="A2659" s="105">
        <v>7325706364892</v>
      </c>
      <c r="B2659" s="100" t="s">
        <v>8641</v>
      </c>
      <c r="C2659" s="102" t="s">
        <v>8642</v>
      </c>
      <c r="D2659" s="102" t="s">
        <v>4771</v>
      </c>
      <c r="E2659" s="100" t="s">
        <v>5279</v>
      </c>
      <c r="F2659" s="100" t="s">
        <v>5341</v>
      </c>
      <c r="G2659" s="103">
        <v>1</v>
      </c>
      <c r="H2659" s="13">
        <v>129.99</v>
      </c>
      <c r="I2659" s="106">
        <f t="shared" si="41"/>
        <v>129.99</v>
      </c>
    </row>
    <row r="2660" spans="1:9">
      <c r="A2660" s="105">
        <v>7325706701123</v>
      </c>
      <c r="B2660" s="100" t="s">
        <v>8110</v>
      </c>
      <c r="C2660" s="102" t="s">
        <v>8111</v>
      </c>
      <c r="D2660" s="102" t="s">
        <v>4771</v>
      </c>
      <c r="E2660" s="100" t="s">
        <v>5279</v>
      </c>
      <c r="F2660" s="100" t="s">
        <v>5280</v>
      </c>
      <c r="G2660" s="103">
        <v>1</v>
      </c>
      <c r="H2660" s="13">
        <v>129.99</v>
      </c>
      <c r="I2660" s="106">
        <f t="shared" si="41"/>
        <v>129.99</v>
      </c>
    </row>
    <row r="2661" spans="1:9">
      <c r="A2661" s="105">
        <v>7325706701185</v>
      </c>
      <c r="B2661" s="100" t="s">
        <v>297</v>
      </c>
      <c r="C2661" s="102" t="s">
        <v>8113</v>
      </c>
      <c r="D2661" s="102" t="s">
        <v>4771</v>
      </c>
      <c r="E2661" s="100" t="s">
        <v>5279</v>
      </c>
      <c r="F2661" s="100" t="s">
        <v>5280</v>
      </c>
      <c r="G2661" s="103">
        <v>1</v>
      </c>
      <c r="H2661" s="13">
        <v>129.99</v>
      </c>
      <c r="I2661" s="106">
        <f t="shared" si="41"/>
        <v>129.99</v>
      </c>
    </row>
    <row r="2662" spans="1:9">
      <c r="A2662" s="105">
        <v>7325706701208</v>
      </c>
      <c r="B2662" s="100" t="s">
        <v>8114</v>
      </c>
      <c r="C2662" s="102" t="s">
        <v>8115</v>
      </c>
      <c r="D2662" s="102" t="s">
        <v>4771</v>
      </c>
      <c r="E2662" s="100" t="s">
        <v>5279</v>
      </c>
      <c r="F2662" s="100" t="s">
        <v>5280</v>
      </c>
      <c r="G2662" s="103">
        <v>2</v>
      </c>
      <c r="H2662" s="13">
        <v>129.99</v>
      </c>
      <c r="I2662" s="106">
        <f t="shared" si="41"/>
        <v>259.98</v>
      </c>
    </row>
    <row r="2663" spans="1:9">
      <c r="A2663" s="105">
        <v>7325706836399</v>
      </c>
      <c r="B2663" s="100" t="s">
        <v>8639</v>
      </c>
      <c r="C2663" s="102" t="s">
        <v>8640</v>
      </c>
      <c r="D2663" s="102" t="s">
        <v>4011</v>
      </c>
      <c r="E2663" s="100" t="s">
        <v>5312</v>
      </c>
      <c r="F2663" s="100" t="s">
        <v>5313</v>
      </c>
      <c r="G2663" s="103">
        <v>2</v>
      </c>
      <c r="H2663" s="13">
        <v>250</v>
      </c>
      <c r="I2663" s="106">
        <f t="shared" si="41"/>
        <v>500</v>
      </c>
    </row>
    <row r="2664" spans="1:9">
      <c r="A2664" s="105">
        <v>7325706836412</v>
      </c>
      <c r="B2664" s="100" t="s">
        <v>7148</v>
      </c>
      <c r="C2664" s="102" t="s">
        <v>7149</v>
      </c>
      <c r="D2664" s="102" t="s">
        <v>4011</v>
      </c>
      <c r="E2664" s="100" t="s">
        <v>5312</v>
      </c>
      <c r="F2664" s="100" t="s">
        <v>5313</v>
      </c>
      <c r="G2664" s="103">
        <v>8</v>
      </c>
      <c r="H2664" s="13">
        <v>250</v>
      </c>
      <c r="I2664" s="106">
        <f t="shared" si="41"/>
        <v>2000</v>
      </c>
    </row>
    <row r="2665" spans="1:9">
      <c r="A2665" s="105">
        <v>7325706858254</v>
      </c>
      <c r="B2665" s="100" t="s">
        <v>1160</v>
      </c>
      <c r="C2665" s="102" t="s">
        <v>8643</v>
      </c>
      <c r="D2665" s="102" t="s">
        <v>4771</v>
      </c>
      <c r="E2665" s="100" t="s">
        <v>5279</v>
      </c>
      <c r="F2665" s="100" t="s">
        <v>5280</v>
      </c>
      <c r="G2665" s="103">
        <v>1</v>
      </c>
      <c r="H2665" s="13">
        <v>150</v>
      </c>
      <c r="I2665" s="106">
        <f t="shared" si="41"/>
        <v>150</v>
      </c>
    </row>
    <row r="2666" spans="1:9">
      <c r="A2666" s="105">
        <v>7325706858315</v>
      </c>
      <c r="B2666" s="100" t="s">
        <v>8127</v>
      </c>
      <c r="C2666" s="102" t="s">
        <v>8128</v>
      </c>
      <c r="D2666" s="102" t="s">
        <v>4771</v>
      </c>
      <c r="E2666" s="100" t="s">
        <v>5279</v>
      </c>
      <c r="F2666" s="100" t="s">
        <v>5280</v>
      </c>
      <c r="G2666" s="103">
        <v>1</v>
      </c>
      <c r="H2666" s="13">
        <v>150</v>
      </c>
      <c r="I2666" s="106">
        <f t="shared" si="41"/>
        <v>150</v>
      </c>
    </row>
    <row r="2667" spans="1:9">
      <c r="A2667" s="105">
        <v>7325706859404</v>
      </c>
      <c r="B2667" s="100" t="s">
        <v>1152</v>
      </c>
      <c r="C2667" s="102" t="s">
        <v>8129</v>
      </c>
      <c r="D2667" s="102" t="s">
        <v>4771</v>
      </c>
      <c r="E2667" s="100" t="s">
        <v>5279</v>
      </c>
      <c r="F2667" s="100" t="s">
        <v>5280</v>
      </c>
      <c r="G2667" s="103">
        <v>3</v>
      </c>
      <c r="H2667" s="13">
        <v>130</v>
      </c>
      <c r="I2667" s="106">
        <f t="shared" si="41"/>
        <v>390</v>
      </c>
    </row>
    <row r="2668" spans="1:9">
      <c r="A2668" s="105">
        <v>7325706863814</v>
      </c>
      <c r="B2668" s="100" t="s">
        <v>1184</v>
      </c>
      <c r="C2668" s="102" t="s">
        <v>8644</v>
      </c>
      <c r="D2668" s="102" t="s">
        <v>4771</v>
      </c>
      <c r="E2668" s="100" t="s">
        <v>5259</v>
      </c>
      <c r="F2668" s="100" t="s">
        <v>5259</v>
      </c>
      <c r="G2668" s="103">
        <v>2</v>
      </c>
      <c r="H2668" s="13">
        <v>200</v>
      </c>
      <c r="I2668" s="106">
        <f t="shared" si="41"/>
        <v>400</v>
      </c>
    </row>
    <row r="2669" spans="1:9">
      <c r="A2669" s="105">
        <v>7325706863821</v>
      </c>
      <c r="B2669" s="100" t="s">
        <v>1876</v>
      </c>
      <c r="C2669" s="102" t="s">
        <v>8645</v>
      </c>
      <c r="D2669" s="102" t="s">
        <v>4771</v>
      </c>
      <c r="E2669" s="100" t="s">
        <v>5259</v>
      </c>
      <c r="F2669" s="100" t="s">
        <v>5259</v>
      </c>
      <c r="G2669" s="103">
        <v>2</v>
      </c>
      <c r="H2669" s="13">
        <v>200</v>
      </c>
      <c r="I2669" s="106">
        <f t="shared" si="41"/>
        <v>400</v>
      </c>
    </row>
    <row r="2670" spans="1:9">
      <c r="A2670" s="105">
        <v>7325706863838</v>
      </c>
      <c r="B2670" s="100" t="s">
        <v>1182</v>
      </c>
      <c r="C2670" s="102" t="s">
        <v>8646</v>
      </c>
      <c r="D2670" s="102" t="s">
        <v>4771</v>
      </c>
      <c r="E2670" s="100" t="s">
        <v>5259</v>
      </c>
      <c r="F2670" s="100" t="s">
        <v>5259</v>
      </c>
      <c r="G2670" s="103">
        <v>1</v>
      </c>
      <c r="H2670" s="13">
        <v>200</v>
      </c>
      <c r="I2670" s="106">
        <f t="shared" si="41"/>
        <v>200</v>
      </c>
    </row>
    <row r="2671" spans="1:9">
      <c r="A2671" s="105">
        <v>7325706921620</v>
      </c>
      <c r="B2671" s="100" t="s">
        <v>8647</v>
      </c>
      <c r="C2671" s="102" t="s">
        <v>8648</v>
      </c>
      <c r="D2671" s="102" t="s">
        <v>4011</v>
      </c>
      <c r="E2671" s="100" t="s">
        <v>5312</v>
      </c>
      <c r="F2671" s="100" t="s">
        <v>5313</v>
      </c>
      <c r="G2671" s="103">
        <v>1</v>
      </c>
      <c r="H2671" s="13">
        <v>260</v>
      </c>
      <c r="I2671" s="106">
        <f t="shared" si="41"/>
        <v>260</v>
      </c>
    </row>
    <row r="2672" spans="1:9">
      <c r="A2672" s="105">
        <v>7325706432065</v>
      </c>
      <c r="B2672" s="100" t="s">
        <v>3834</v>
      </c>
      <c r="C2672" s="102" t="s">
        <v>8649</v>
      </c>
      <c r="D2672" s="102" t="s">
        <v>4771</v>
      </c>
      <c r="E2672" s="100" t="s">
        <v>5259</v>
      </c>
      <c r="F2672" s="100" t="s">
        <v>5237</v>
      </c>
      <c r="G2672" s="103">
        <v>1</v>
      </c>
      <c r="H2672" s="13">
        <v>100</v>
      </c>
      <c r="I2672" s="106">
        <f t="shared" si="41"/>
        <v>100</v>
      </c>
    </row>
    <row r="2673" spans="1:9">
      <c r="A2673" s="105">
        <v>7325706727673</v>
      </c>
      <c r="B2673" s="100" t="s">
        <v>8650</v>
      </c>
      <c r="C2673" s="102" t="s">
        <v>8651</v>
      </c>
      <c r="D2673" s="102" t="s">
        <v>4771</v>
      </c>
      <c r="E2673" s="100" t="s">
        <v>5259</v>
      </c>
      <c r="F2673" s="100" t="s">
        <v>5259</v>
      </c>
      <c r="G2673" s="103">
        <v>2</v>
      </c>
      <c r="H2673" s="13">
        <v>130</v>
      </c>
      <c r="I2673" s="106">
        <f t="shared" si="41"/>
        <v>260</v>
      </c>
    </row>
    <row r="2674" spans="1:9">
      <c r="A2674" s="105">
        <v>7325706727680</v>
      </c>
      <c r="B2674" s="100" t="s">
        <v>8652</v>
      </c>
      <c r="C2674" s="102" t="s">
        <v>8653</v>
      </c>
      <c r="D2674" s="102" t="s">
        <v>4771</v>
      </c>
      <c r="E2674" s="100" t="s">
        <v>5259</v>
      </c>
      <c r="F2674" s="100" t="s">
        <v>5259</v>
      </c>
      <c r="G2674" s="103">
        <v>3</v>
      </c>
      <c r="H2674" s="13">
        <v>130</v>
      </c>
      <c r="I2674" s="106">
        <f t="shared" si="41"/>
        <v>390</v>
      </c>
    </row>
    <row r="2675" spans="1:9">
      <c r="A2675" s="105">
        <v>7325706727697</v>
      </c>
      <c r="B2675" s="100" t="s">
        <v>8654</v>
      </c>
      <c r="C2675" s="102" t="s">
        <v>8655</v>
      </c>
      <c r="D2675" s="102" t="s">
        <v>4771</v>
      </c>
      <c r="E2675" s="100" t="s">
        <v>5259</v>
      </c>
      <c r="F2675" s="100" t="s">
        <v>5259</v>
      </c>
      <c r="G2675" s="103">
        <v>4</v>
      </c>
      <c r="H2675" s="13">
        <v>130</v>
      </c>
      <c r="I2675" s="106">
        <f t="shared" si="41"/>
        <v>520</v>
      </c>
    </row>
    <row r="2676" spans="1:9">
      <c r="A2676" s="105">
        <v>7325706727710</v>
      </c>
      <c r="B2676" s="100" t="s">
        <v>8656</v>
      </c>
      <c r="C2676" s="102" t="s">
        <v>8657</v>
      </c>
      <c r="D2676" s="102" t="s">
        <v>4771</v>
      </c>
      <c r="E2676" s="100" t="s">
        <v>5259</v>
      </c>
      <c r="F2676" s="100" t="s">
        <v>5259</v>
      </c>
      <c r="G2676" s="103">
        <v>2</v>
      </c>
      <c r="H2676" s="13">
        <v>130</v>
      </c>
      <c r="I2676" s="106">
        <f t="shared" si="41"/>
        <v>260</v>
      </c>
    </row>
    <row r="2677" spans="1:9">
      <c r="A2677" s="105">
        <v>7325706732172</v>
      </c>
      <c r="B2677" s="100" t="s">
        <v>8658</v>
      </c>
      <c r="C2677" s="102" t="s">
        <v>8659</v>
      </c>
      <c r="D2677" s="102" t="s">
        <v>4771</v>
      </c>
      <c r="E2677" s="100" t="s">
        <v>5259</v>
      </c>
      <c r="F2677" s="100" t="s">
        <v>5259</v>
      </c>
      <c r="G2677" s="103">
        <v>1</v>
      </c>
      <c r="H2677" s="13">
        <v>130</v>
      </c>
      <c r="I2677" s="106">
        <f t="shared" si="41"/>
        <v>130</v>
      </c>
    </row>
    <row r="2678" spans="1:9">
      <c r="A2678" s="105">
        <v>7325706868994</v>
      </c>
      <c r="B2678" s="100" t="s">
        <v>3139</v>
      </c>
      <c r="C2678" s="102" t="s">
        <v>8660</v>
      </c>
      <c r="D2678" s="102" t="s">
        <v>4771</v>
      </c>
      <c r="E2678" s="100" t="s">
        <v>5259</v>
      </c>
      <c r="F2678" s="100" t="s">
        <v>5259</v>
      </c>
      <c r="G2678" s="103">
        <v>1</v>
      </c>
      <c r="H2678" s="13">
        <v>170</v>
      </c>
      <c r="I2678" s="106">
        <f t="shared" si="41"/>
        <v>170</v>
      </c>
    </row>
    <row r="2679" spans="1:9">
      <c r="A2679" s="105">
        <v>7325706869496</v>
      </c>
      <c r="B2679" s="100" t="s">
        <v>3808</v>
      </c>
      <c r="C2679" s="102" t="s">
        <v>8661</v>
      </c>
      <c r="D2679" s="102" t="s">
        <v>4771</v>
      </c>
      <c r="E2679" s="100" t="s">
        <v>5259</v>
      </c>
      <c r="F2679" s="100" t="s">
        <v>5259</v>
      </c>
      <c r="G2679" s="103">
        <v>1</v>
      </c>
      <c r="H2679" s="13">
        <v>230</v>
      </c>
      <c r="I2679" s="106">
        <f t="shared" si="41"/>
        <v>230</v>
      </c>
    </row>
    <row r="2680" spans="1:9">
      <c r="A2680" s="105">
        <v>7325706869502</v>
      </c>
      <c r="B2680" s="100" t="s">
        <v>1189</v>
      </c>
      <c r="C2680" s="102" t="s">
        <v>8662</v>
      </c>
      <c r="D2680" s="102" t="s">
        <v>4771</v>
      </c>
      <c r="E2680" s="100" t="s">
        <v>5259</v>
      </c>
      <c r="F2680" s="100" t="s">
        <v>5259</v>
      </c>
      <c r="G2680" s="103">
        <v>1</v>
      </c>
      <c r="H2680" s="13">
        <v>230</v>
      </c>
      <c r="I2680" s="106">
        <f t="shared" si="41"/>
        <v>230</v>
      </c>
    </row>
    <row r="2681" spans="1:9">
      <c r="A2681" s="105">
        <v>7325706869748</v>
      </c>
      <c r="B2681" s="100" t="s">
        <v>3138</v>
      </c>
      <c r="C2681" s="102" t="s">
        <v>7614</v>
      </c>
      <c r="D2681" s="102" t="s">
        <v>4771</v>
      </c>
      <c r="E2681" s="100" t="s">
        <v>5259</v>
      </c>
      <c r="F2681" s="100" t="s">
        <v>5259</v>
      </c>
      <c r="G2681" s="103">
        <v>2</v>
      </c>
      <c r="H2681" s="13">
        <v>150</v>
      </c>
      <c r="I2681" s="106">
        <f t="shared" si="41"/>
        <v>300</v>
      </c>
    </row>
    <row r="2682" spans="1:9">
      <c r="A2682" s="105">
        <v>7325706869779</v>
      </c>
      <c r="B2682" s="100" t="s">
        <v>1650</v>
      </c>
      <c r="C2682" s="102" t="s">
        <v>8663</v>
      </c>
      <c r="D2682" s="102" t="s">
        <v>4771</v>
      </c>
      <c r="E2682" s="100" t="s">
        <v>5259</v>
      </c>
      <c r="F2682" s="100" t="s">
        <v>5259</v>
      </c>
      <c r="G2682" s="103">
        <v>1</v>
      </c>
      <c r="H2682" s="13">
        <v>150</v>
      </c>
      <c r="I2682" s="106">
        <f t="shared" si="41"/>
        <v>150</v>
      </c>
    </row>
    <row r="2683" spans="1:9">
      <c r="A2683" s="105">
        <v>7325706869786</v>
      </c>
      <c r="B2683" s="100" t="s">
        <v>1651</v>
      </c>
      <c r="C2683" s="102" t="s">
        <v>8664</v>
      </c>
      <c r="D2683" s="102" t="s">
        <v>4771</v>
      </c>
      <c r="E2683" s="100" t="s">
        <v>5259</v>
      </c>
      <c r="F2683" s="100" t="s">
        <v>5259</v>
      </c>
      <c r="G2683" s="103">
        <v>1</v>
      </c>
      <c r="H2683" s="13">
        <v>150</v>
      </c>
      <c r="I2683" s="106">
        <f t="shared" si="41"/>
        <v>150</v>
      </c>
    </row>
    <row r="2684" spans="1:9">
      <c r="A2684" s="105">
        <v>7325706870041</v>
      </c>
      <c r="B2684" s="100" t="s">
        <v>8665</v>
      </c>
      <c r="C2684" s="102" t="s">
        <v>8666</v>
      </c>
      <c r="D2684" s="102" t="s">
        <v>4771</v>
      </c>
      <c r="E2684" s="100" t="s">
        <v>5259</v>
      </c>
      <c r="F2684" s="100" t="s">
        <v>5289</v>
      </c>
      <c r="G2684" s="103">
        <v>2</v>
      </c>
      <c r="H2684" s="13">
        <v>120</v>
      </c>
      <c r="I2684" s="106">
        <f t="shared" si="41"/>
        <v>240</v>
      </c>
    </row>
    <row r="2685" spans="1:9">
      <c r="A2685" s="105">
        <v>7325706870058</v>
      </c>
      <c r="B2685" s="100" t="s">
        <v>1188</v>
      </c>
      <c r="C2685" s="102" t="s">
        <v>8667</v>
      </c>
      <c r="D2685" s="102" t="s">
        <v>4771</v>
      </c>
      <c r="E2685" s="100" t="s">
        <v>5259</v>
      </c>
      <c r="F2685" s="100" t="s">
        <v>5289</v>
      </c>
      <c r="G2685" s="103">
        <v>1</v>
      </c>
      <c r="H2685" s="13">
        <v>120</v>
      </c>
      <c r="I2685" s="106">
        <f t="shared" si="41"/>
        <v>120</v>
      </c>
    </row>
    <row r="2686" spans="1:9">
      <c r="A2686" s="105">
        <v>7325706870089</v>
      </c>
      <c r="B2686" s="100" t="s">
        <v>8668</v>
      </c>
      <c r="C2686" s="102" t="s">
        <v>8669</v>
      </c>
      <c r="D2686" s="102" t="s">
        <v>4771</v>
      </c>
      <c r="E2686" s="100" t="s">
        <v>5259</v>
      </c>
      <c r="F2686" s="100" t="s">
        <v>5289</v>
      </c>
      <c r="G2686" s="103">
        <v>1</v>
      </c>
      <c r="H2686" s="13">
        <v>120</v>
      </c>
      <c r="I2686" s="106">
        <f t="shared" si="41"/>
        <v>120</v>
      </c>
    </row>
    <row r="2687" spans="1:9">
      <c r="A2687" s="105">
        <v>7325706919870</v>
      </c>
      <c r="B2687" s="100" t="s">
        <v>1664</v>
      </c>
      <c r="C2687" s="102" t="s">
        <v>8670</v>
      </c>
      <c r="D2687" s="102" t="s">
        <v>4771</v>
      </c>
      <c r="E2687" s="100" t="s">
        <v>5259</v>
      </c>
      <c r="F2687" s="100" t="s">
        <v>5259</v>
      </c>
      <c r="G2687" s="103">
        <v>1</v>
      </c>
      <c r="H2687" s="13">
        <v>150</v>
      </c>
      <c r="I2687" s="106">
        <f t="shared" si="41"/>
        <v>150</v>
      </c>
    </row>
    <row r="2688" spans="1:9">
      <c r="A2688" s="105">
        <v>7325706919887</v>
      </c>
      <c r="B2688" s="100" t="s">
        <v>3143</v>
      </c>
      <c r="C2688" s="102" t="s">
        <v>8671</v>
      </c>
      <c r="D2688" s="102" t="s">
        <v>4771</v>
      </c>
      <c r="E2688" s="100" t="s">
        <v>5259</v>
      </c>
      <c r="F2688" s="100" t="s">
        <v>5259</v>
      </c>
      <c r="G2688" s="103">
        <v>1</v>
      </c>
      <c r="H2688" s="13">
        <v>150</v>
      </c>
      <c r="I2688" s="106">
        <f t="shared" si="41"/>
        <v>150</v>
      </c>
    </row>
    <row r="2689" spans="1:9">
      <c r="A2689" s="105">
        <v>7325706919894</v>
      </c>
      <c r="B2689" s="100" t="s">
        <v>1663</v>
      </c>
      <c r="C2689" s="102" t="s">
        <v>8672</v>
      </c>
      <c r="D2689" s="102" t="s">
        <v>4771</v>
      </c>
      <c r="E2689" s="100" t="s">
        <v>5259</v>
      </c>
      <c r="F2689" s="100" t="s">
        <v>5259</v>
      </c>
      <c r="G2689" s="103">
        <v>1</v>
      </c>
      <c r="H2689" s="13">
        <v>150</v>
      </c>
      <c r="I2689" s="106">
        <f t="shared" si="41"/>
        <v>150</v>
      </c>
    </row>
    <row r="2690" spans="1:9">
      <c r="A2690" s="105">
        <v>7325706919917</v>
      </c>
      <c r="B2690" s="100" t="s">
        <v>3142</v>
      </c>
      <c r="C2690" s="102" t="s">
        <v>8673</v>
      </c>
      <c r="D2690" s="102" t="s">
        <v>4771</v>
      </c>
      <c r="E2690" s="100" t="s">
        <v>5259</v>
      </c>
      <c r="F2690" s="100" t="s">
        <v>5259</v>
      </c>
      <c r="G2690" s="103">
        <v>1</v>
      </c>
      <c r="H2690" s="13">
        <v>150</v>
      </c>
      <c r="I2690" s="106">
        <f t="shared" si="41"/>
        <v>150</v>
      </c>
    </row>
    <row r="2691" spans="1:9">
      <c r="A2691" s="105">
        <v>7325706920265</v>
      </c>
      <c r="B2691" s="100" t="s">
        <v>8674</v>
      </c>
      <c r="C2691" s="102" t="s">
        <v>8675</v>
      </c>
      <c r="D2691" s="102" t="s">
        <v>4771</v>
      </c>
      <c r="E2691" s="100" t="s">
        <v>5321</v>
      </c>
      <c r="F2691" s="100" t="s">
        <v>5358</v>
      </c>
      <c r="G2691" s="103">
        <v>3</v>
      </c>
      <c r="H2691" s="13">
        <v>250</v>
      </c>
      <c r="I2691" s="106">
        <f t="shared" si="41"/>
        <v>750</v>
      </c>
    </row>
    <row r="2692" spans="1:9">
      <c r="A2692" s="105">
        <v>7325706920319</v>
      </c>
      <c r="B2692" s="100" t="s">
        <v>8676</v>
      </c>
      <c r="C2692" s="102" t="s">
        <v>8677</v>
      </c>
      <c r="D2692" s="102" t="s">
        <v>4771</v>
      </c>
      <c r="E2692" s="100" t="s">
        <v>5321</v>
      </c>
      <c r="F2692" s="100" t="s">
        <v>5358</v>
      </c>
      <c r="G2692" s="103">
        <v>2</v>
      </c>
      <c r="H2692" s="13">
        <v>250</v>
      </c>
      <c r="I2692" s="106">
        <f t="shared" si="41"/>
        <v>500</v>
      </c>
    </row>
    <row r="2693" spans="1:9">
      <c r="A2693" s="105">
        <v>7325706920326</v>
      </c>
      <c r="B2693" s="100" t="s">
        <v>8678</v>
      </c>
      <c r="C2693" s="102" t="s">
        <v>8679</v>
      </c>
      <c r="D2693" s="102" t="s">
        <v>4771</v>
      </c>
      <c r="E2693" s="100" t="s">
        <v>5321</v>
      </c>
      <c r="F2693" s="100" t="s">
        <v>5358</v>
      </c>
      <c r="G2693" s="103">
        <v>1</v>
      </c>
      <c r="H2693" s="13">
        <v>250</v>
      </c>
      <c r="I2693" s="106">
        <f t="shared" ref="I2693:I2756" si="42">H2693*G2693</f>
        <v>250</v>
      </c>
    </row>
    <row r="2694" spans="1:9">
      <c r="A2694" s="105">
        <v>7325706920654</v>
      </c>
      <c r="B2694" s="100" t="s">
        <v>8680</v>
      </c>
      <c r="C2694" s="102" t="s">
        <v>8681</v>
      </c>
      <c r="D2694" s="102" t="s">
        <v>4771</v>
      </c>
      <c r="E2694" s="100" t="s">
        <v>5312</v>
      </c>
      <c r="F2694" s="100" t="s">
        <v>5283</v>
      </c>
      <c r="G2694" s="103">
        <v>3</v>
      </c>
      <c r="H2694" s="13">
        <v>900</v>
      </c>
      <c r="I2694" s="106">
        <f t="shared" si="42"/>
        <v>2700</v>
      </c>
    </row>
    <row r="2695" spans="1:9">
      <c r="A2695" s="105">
        <v>7325706920685</v>
      </c>
      <c r="B2695" s="100" t="s">
        <v>2670</v>
      </c>
      <c r="C2695" s="102" t="s">
        <v>8682</v>
      </c>
      <c r="D2695" s="102" t="s">
        <v>4771</v>
      </c>
      <c r="E2695" s="100" t="s">
        <v>5312</v>
      </c>
      <c r="F2695" s="100" t="s">
        <v>5283</v>
      </c>
      <c r="G2695" s="103">
        <v>3</v>
      </c>
      <c r="H2695" s="13">
        <v>900</v>
      </c>
      <c r="I2695" s="106">
        <f t="shared" si="42"/>
        <v>2700</v>
      </c>
    </row>
    <row r="2696" spans="1:9">
      <c r="A2696" s="105">
        <v>7325707385193</v>
      </c>
      <c r="B2696" s="100" t="s">
        <v>8683</v>
      </c>
      <c r="C2696" s="102" t="s">
        <v>8684</v>
      </c>
      <c r="D2696" s="102" t="s">
        <v>4771</v>
      </c>
      <c r="E2696" s="100" t="s">
        <v>5312</v>
      </c>
      <c r="F2696" s="100" t="s">
        <v>5318</v>
      </c>
      <c r="G2696" s="103">
        <v>1</v>
      </c>
      <c r="H2696" s="13">
        <v>200</v>
      </c>
      <c r="I2696" s="106">
        <f t="shared" si="42"/>
        <v>200</v>
      </c>
    </row>
    <row r="2697" spans="1:9">
      <c r="A2697" s="105">
        <v>7325707385209</v>
      </c>
      <c r="B2697" s="100" t="s">
        <v>8685</v>
      </c>
      <c r="C2697" s="102" t="s">
        <v>8686</v>
      </c>
      <c r="D2697" s="102" t="s">
        <v>4771</v>
      </c>
      <c r="E2697" s="100" t="s">
        <v>5312</v>
      </c>
      <c r="F2697" s="100" t="s">
        <v>5318</v>
      </c>
      <c r="G2697" s="103">
        <v>1</v>
      </c>
      <c r="H2697" s="13">
        <v>200</v>
      </c>
      <c r="I2697" s="106">
        <f t="shared" si="42"/>
        <v>200</v>
      </c>
    </row>
    <row r="2698" spans="1:9">
      <c r="A2698" s="105">
        <v>7325707385216</v>
      </c>
      <c r="B2698" s="100" t="s">
        <v>8687</v>
      </c>
      <c r="C2698" s="102" t="s">
        <v>8688</v>
      </c>
      <c r="D2698" s="102" t="s">
        <v>4771</v>
      </c>
      <c r="E2698" s="100" t="s">
        <v>5312</v>
      </c>
      <c r="F2698" s="100" t="s">
        <v>5318</v>
      </c>
      <c r="G2698" s="103">
        <v>1</v>
      </c>
      <c r="H2698" s="13">
        <v>200</v>
      </c>
      <c r="I2698" s="106">
        <f t="shared" si="42"/>
        <v>200</v>
      </c>
    </row>
    <row r="2699" spans="1:9">
      <c r="A2699" s="105">
        <v>7325707385223</v>
      </c>
      <c r="B2699" s="100" t="s">
        <v>8689</v>
      </c>
      <c r="C2699" s="102" t="s">
        <v>8690</v>
      </c>
      <c r="D2699" s="102" t="s">
        <v>4771</v>
      </c>
      <c r="E2699" s="100" t="s">
        <v>5312</v>
      </c>
      <c r="F2699" s="100" t="s">
        <v>5318</v>
      </c>
      <c r="G2699" s="103">
        <v>1</v>
      </c>
      <c r="H2699" s="13">
        <v>200</v>
      </c>
      <c r="I2699" s="106">
        <f t="shared" si="42"/>
        <v>200</v>
      </c>
    </row>
    <row r="2700" spans="1:9">
      <c r="A2700" s="105">
        <v>7325707385230</v>
      </c>
      <c r="B2700" s="100" t="s">
        <v>8691</v>
      </c>
      <c r="C2700" s="102" t="s">
        <v>8692</v>
      </c>
      <c r="D2700" s="102" t="s">
        <v>4771</v>
      </c>
      <c r="E2700" s="100" t="s">
        <v>5312</v>
      </c>
      <c r="F2700" s="100" t="s">
        <v>5318</v>
      </c>
      <c r="G2700" s="103">
        <v>1</v>
      </c>
      <c r="H2700" s="13">
        <v>200</v>
      </c>
      <c r="I2700" s="106">
        <f t="shared" si="42"/>
        <v>200</v>
      </c>
    </row>
    <row r="2701" spans="1:9">
      <c r="A2701" s="105">
        <v>7325706737191</v>
      </c>
      <c r="B2701" s="100" t="s">
        <v>6962</v>
      </c>
      <c r="C2701" s="102" t="s">
        <v>6963</v>
      </c>
      <c r="D2701" s="102" t="s">
        <v>4771</v>
      </c>
      <c r="E2701" s="100" t="s">
        <v>5211</v>
      </c>
      <c r="F2701" s="100" t="s">
        <v>5309</v>
      </c>
      <c r="G2701" s="103">
        <v>1</v>
      </c>
      <c r="H2701" s="13">
        <v>150</v>
      </c>
      <c r="I2701" s="106">
        <f t="shared" si="42"/>
        <v>150</v>
      </c>
    </row>
    <row r="2702" spans="1:9">
      <c r="A2702" s="105">
        <v>7325706737221</v>
      </c>
      <c r="B2702" s="100" t="s">
        <v>2179</v>
      </c>
      <c r="C2702" s="102" t="s">
        <v>6966</v>
      </c>
      <c r="D2702" s="102" t="s">
        <v>4771</v>
      </c>
      <c r="E2702" s="100" t="s">
        <v>5211</v>
      </c>
      <c r="F2702" s="100" t="s">
        <v>5309</v>
      </c>
      <c r="G2702" s="103">
        <v>2</v>
      </c>
      <c r="H2702" s="13">
        <v>150</v>
      </c>
      <c r="I2702" s="106">
        <f t="shared" si="42"/>
        <v>300</v>
      </c>
    </row>
    <row r="2703" spans="1:9">
      <c r="A2703" s="105">
        <v>7325706920296</v>
      </c>
      <c r="B2703" s="100" t="s">
        <v>8693</v>
      </c>
      <c r="C2703" s="102" t="s">
        <v>8694</v>
      </c>
      <c r="D2703" s="102" t="s">
        <v>4771</v>
      </c>
      <c r="E2703" s="100" t="s">
        <v>5321</v>
      </c>
      <c r="F2703" s="100" t="s">
        <v>5358</v>
      </c>
      <c r="G2703" s="103">
        <v>1</v>
      </c>
      <c r="H2703" s="13">
        <v>250</v>
      </c>
      <c r="I2703" s="106">
        <f t="shared" si="42"/>
        <v>250</v>
      </c>
    </row>
    <row r="2704" spans="1:9">
      <c r="A2704" s="105">
        <v>7325706920302</v>
      </c>
      <c r="B2704" s="100" t="s">
        <v>8695</v>
      </c>
      <c r="C2704" s="102" t="s">
        <v>8696</v>
      </c>
      <c r="D2704" s="102" t="s">
        <v>4771</v>
      </c>
      <c r="E2704" s="100" t="s">
        <v>5321</v>
      </c>
      <c r="F2704" s="100" t="s">
        <v>5358</v>
      </c>
      <c r="G2704" s="103">
        <v>2</v>
      </c>
      <c r="H2704" s="13">
        <v>250</v>
      </c>
      <c r="I2704" s="106">
        <f t="shared" si="42"/>
        <v>500</v>
      </c>
    </row>
    <row r="2705" spans="1:9">
      <c r="A2705" s="105">
        <v>7325706920319</v>
      </c>
      <c r="B2705" s="100" t="s">
        <v>8676</v>
      </c>
      <c r="C2705" s="102" t="s">
        <v>8677</v>
      </c>
      <c r="D2705" s="102" t="s">
        <v>4771</v>
      </c>
      <c r="E2705" s="100" t="s">
        <v>5321</v>
      </c>
      <c r="F2705" s="100" t="s">
        <v>5358</v>
      </c>
      <c r="G2705" s="103">
        <v>1</v>
      </c>
      <c r="H2705" s="13">
        <v>250</v>
      </c>
      <c r="I2705" s="106">
        <f t="shared" si="42"/>
        <v>250</v>
      </c>
    </row>
    <row r="2706" spans="1:9">
      <c r="A2706" s="105">
        <v>7325706920326</v>
      </c>
      <c r="B2706" s="100" t="s">
        <v>8678</v>
      </c>
      <c r="C2706" s="102" t="s">
        <v>8679</v>
      </c>
      <c r="D2706" s="102" t="s">
        <v>4771</v>
      </c>
      <c r="E2706" s="100" t="s">
        <v>5321</v>
      </c>
      <c r="F2706" s="100" t="s">
        <v>5358</v>
      </c>
      <c r="G2706" s="103">
        <v>1</v>
      </c>
      <c r="H2706" s="13">
        <v>250</v>
      </c>
      <c r="I2706" s="106">
        <f t="shared" si="42"/>
        <v>250</v>
      </c>
    </row>
    <row r="2707" spans="1:9">
      <c r="A2707" s="105">
        <v>7325707094460</v>
      </c>
      <c r="B2707" s="100" t="s">
        <v>7075</v>
      </c>
      <c r="C2707" s="102" t="s">
        <v>7076</v>
      </c>
      <c r="D2707" s="102" t="s">
        <v>4771</v>
      </c>
      <c r="E2707" s="100" t="s">
        <v>5211</v>
      </c>
      <c r="F2707" s="100" t="s">
        <v>5301</v>
      </c>
      <c r="G2707" s="103">
        <v>7</v>
      </c>
      <c r="H2707" s="13">
        <v>150</v>
      </c>
      <c r="I2707" s="106">
        <f t="shared" si="42"/>
        <v>1050</v>
      </c>
    </row>
    <row r="2708" spans="1:9">
      <c r="A2708" s="105">
        <v>7325707094477</v>
      </c>
      <c r="B2708" s="100" t="s">
        <v>7077</v>
      </c>
      <c r="C2708" s="102" t="s">
        <v>7078</v>
      </c>
      <c r="D2708" s="102" t="s">
        <v>4771</v>
      </c>
      <c r="E2708" s="100" t="s">
        <v>5211</v>
      </c>
      <c r="F2708" s="100" t="s">
        <v>5301</v>
      </c>
      <c r="G2708" s="103">
        <v>3</v>
      </c>
      <c r="H2708" s="13">
        <v>150</v>
      </c>
      <c r="I2708" s="106">
        <f t="shared" si="42"/>
        <v>450</v>
      </c>
    </row>
    <row r="2709" spans="1:9">
      <c r="A2709" s="105">
        <v>7325705437719</v>
      </c>
      <c r="B2709" s="100" t="s">
        <v>1729</v>
      </c>
      <c r="C2709" s="102" t="s">
        <v>6148</v>
      </c>
      <c r="D2709" s="102" t="s">
        <v>4011</v>
      </c>
      <c r="E2709" s="100" t="s">
        <v>5269</v>
      </c>
      <c r="F2709" s="100" t="s">
        <v>5272</v>
      </c>
      <c r="G2709" s="103">
        <v>1</v>
      </c>
      <c r="H2709" s="13">
        <v>110</v>
      </c>
      <c r="I2709" s="106">
        <f t="shared" si="42"/>
        <v>110</v>
      </c>
    </row>
    <row r="2710" spans="1:9">
      <c r="A2710" s="105">
        <v>7325705437757</v>
      </c>
      <c r="B2710" s="100" t="s">
        <v>628</v>
      </c>
      <c r="C2710" s="102" t="s">
        <v>6169</v>
      </c>
      <c r="D2710" s="102" t="s">
        <v>4011</v>
      </c>
      <c r="E2710" s="100" t="s">
        <v>5269</v>
      </c>
      <c r="F2710" s="100" t="s">
        <v>5272</v>
      </c>
      <c r="G2710" s="103">
        <v>1</v>
      </c>
      <c r="H2710" s="13">
        <v>110</v>
      </c>
      <c r="I2710" s="106">
        <f t="shared" si="42"/>
        <v>110</v>
      </c>
    </row>
    <row r="2711" spans="1:9">
      <c r="A2711" s="105">
        <v>7325705437764</v>
      </c>
      <c r="B2711" s="100" t="s">
        <v>678</v>
      </c>
      <c r="C2711" s="102" t="s">
        <v>6170</v>
      </c>
      <c r="D2711" s="102" t="s">
        <v>4011</v>
      </c>
      <c r="E2711" s="100" t="s">
        <v>5269</v>
      </c>
      <c r="F2711" s="100" t="s">
        <v>5272</v>
      </c>
      <c r="G2711" s="103">
        <v>2</v>
      </c>
      <c r="H2711" s="13">
        <v>110</v>
      </c>
      <c r="I2711" s="106">
        <f t="shared" si="42"/>
        <v>220</v>
      </c>
    </row>
    <row r="2712" spans="1:9">
      <c r="A2712" s="105">
        <v>7325705438211</v>
      </c>
      <c r="B2712" s="100" t="s">
        <v>1725</v>
      </c>
      <c r="C2712" s="102" t="s">
        <v>6196</v>
      </c>
      <c r="D2712" s="102" t="s">
        <v>4011</v>
      </c>
      <c r="E2712" s="100" t="s">
        <v>5269</v>
      </c>
      <c r="F2712" s="100" t="s">
        <v>5272</v>
      </c>
      <c r="G2712" s="103">
        <v>5</v>
      </c>
      <c r="H2712" s="13">
        <v>110</v>
      </c>
      <c r="I2712" s="106">
        <f t="shared" si="42"/>
        <v>550</v>
      </c>
    </row>
    <row r="2713" spans="1:9">
      <c r="A2713" s="105">
        <v>7325705438297</v>
      </c>
      <c r="B2713" s="100" t="s">
        <v>621</v>
      </c>
      <c r="C2713" s="102" t="s">
        <v>7459</v>
      </c>
      <c r="D2713" s="102" t="s">
        <v>4011</v>
      </c>
      <c r="E2713" s="100" t="s">
        <v>5269</v>
      </c>
      <c r="F2713" s="100" t="s">
        <v>5272</v>
      </c>
      <c r="G2713" s="103">
        <v>1</v>
      </c>
      <c r="H2713" s="13">
        <v>110</v>
      </c>
      <c r="I2713" s="106">
        <f t="shared" si="42"/>
        <v>110</v>
      </c>
    </row>
    <row r="2714" spans="1:9">
      <c r="A2714" s="105">
        <v>7325705438303</v>
      </c>
      <c r="B2714" s="100" t="s">
        <v>680</v>
      </c>
      <c r="C2714" s="102" t="s">
        <v>6151</v>
      </c>
      <c r="D2714" s="102" t="s">
        <v>4011</v>
      </c>
      <c r="E2714" s="100" t="s">
        <v>5269</v>
      </c>
      <c r="F2714" s="100" t="s">
        <v>5272</v>
      </c>
      <c r="G2714" s="103">
        <v>2</v>
      </c>
      <c r="H2714" s="13">
        <v>110</v>
      </c>
      <c r="I2714" s="106">
        <f t="shared" si="42"/>
        <v>220</v>
      </c>
    </row>
    <row r="2715" spans="1:9">
      <c r="A2715" s="105">
        <v>7325705438433</v>
      </c>
      <c r="B2715" s="100" t="s">
        <v>713</v>
      </c>
      <c r="C2715" s="102" t="s">
        <v>7407</v>
      </c>
      <c r="D2715" s="102" t="s">
        <v>4011</v>
      </c>
      <c r="E2715" s="100" t="s">
        <v>5269</v>
      </c>
      <c r="F2715" s="100" t="s">
        <v>5272</v>
      </c>
      <c r="G2715" s="103">
        <v>1</v>
      </c>
      <c r="H2715" s="13">
        <v>110</v>
      </c>
      <c r="I2715" s="106">
        <f t="shared" si="42"/>
        <v>110</v>
      </c>
    </row>
    <row r="2716" spans="1:9">
      <c r="A2716" s="105">
        <v>7325705438488</v>
      </c>
      <c r="B2716" s="100" t="s">
        <v>681</v>
      </c>
      <c r="C2716" s="102" t="s">
        <v>6153</v>
      </c>
      <c r="D2716" s="102" t="s">
        <v>4011</v>
      </c>
      <c r="E2716" s="100" t="s">
        <v>5269</v>
      </c>
      <c r="F2716" s="100" t="s">
        <v>5272</v>
      </c>
      <c r="G2716" s="103">
        <v>4</v>
      </c>
      <c r="H2716" s="13">
        <v>110</v>
      </c>
      <c r="I2716" s="106">
        <f t="shared" si="42"/>
        <v>440</v>
      </c>
    </row>
    <row r="2717" spans="1:9">
      <c r="A2717" s="105">
        <v>7325705438525</v>
      </c>
      <c r="B2717" s="100" t="s">
        <v>625</v>
      </c>
      <c r="C2717" s="102" t="s">
        <v>6171</v>
      </c>
      <c r="D2717" s="102" t="s">
        <v>4011</v>
      </c>
      <c r="E2717" s="100" t="s">
        <v>5269</v>
      </c>
      <c r="F2717" s="100" t="s">
        <v>5272</v>
      </c>
      <c r="G2717" s="103">
        <v>4</v>
      </c>
      <c r="H2717" s="13">
        <v>110</v>
      </c>
      <c r="I2717" s="106">
        <f t="shared" si="42"/>
        <v>440</v>
      </c>
    </row>
    <row r="2718" spans="1:9">
      <c r="A2718" s="105">
        <v>7325705445516</v>
      </c>
      <c r="B2718" s="100" t="s">
        <v>1727</v>
      </c>
      <c r="C2718" s="102" t="s">
        <v>6177</v>
      </c>
      <c r="D2718" s="102" t="s">
        <v>4011</v>
      </c>
      <c r="E2718" s="100" t="s">
        <v>5269</v>
      </c>
      <c r="F2718" s="100" t="s">
        <v>5272</v>
      </c>
      <c r="G2718" s="103">
        <v>1</v>
      </c>
      <c r="H2718" s="13">
        <v>110</v>
      </c>
      <c r="I2718" s="106">
        <f t="shared" si="42"/>
        <v>110</v>
      </c>
    </row>
    <row r="2719" spans="1:9">
      <c r="A2719" s="105">
        <v>7325705445554</v>
      </c>
      <c r="B2719" s="100" t="s">
        <v>623</v>
      </c>
      <c r="C2719" s="102" t="s">
        <v>6178</v>
      </c>
      <c r="D2719" s="102" t="s">
        <v>4011</v>
      </c>
      <c r="E2719" s="100" t="s">
        <v>5269</v>
      </c>
      <c r="F2719" s="100" t="s">
        <v>5272</v>
      </c>
      <c r="G2719" s="103">
        <v>2</v>
      </c>
      <c r="H2719" s="13">
        <v>110</v>
      </c>
      <c r="I2719" s="106">
        <f t="shared" si="42"/>
        <v>220</v>
      </c>
    </row>
    <row r="2720" spans="1:9">
      <c r="A2720" s="105">
        <v>7325706326449</v>
      </c>
      <c r="B2720" s="100" t="s">
        <v>6451</v>
      </c>
      <c r="C2720" s="102" t="s">
        <v>6452</v>
      </c>
      <c r="D2720" s="102" t="s">
        <v>4771</v>
      </c>
      <c r="E2720" s="100" t="s">
        <v>5211</v>
      </c>
      <c r="F2720" s="100" t="s">
        <v>5301</v>
      </c>
      <c r="G2720" s="103">
        <v>2</v>
      </c>
      <c r="H2720" s="13">
        <v>100</v>
      </c>
      <c r="I2720" s="106">
        <f t="shared" si="42"/>
        <v>200</v>
      </c>
    </row>
    <row r="2721" spans="1:9">
      <c r="A2721" s="105">
        <v>7325706486990</v>
      </c>
      <c r="B2721" s="100" t="s">
        <v>6459</v>
      </c>
      <c r="C2721" s="102" t="s">
        <v>6460</v>
      </c>
      <c r="D2721" s="102" t="s">
        <v>4771</v>
      </c>
      <c r="E2721" s="100" t="s">
        <v>5211</v>
      </c>
      <c r="F2721" s="100" t="s">
        <v>5301</v>
      </c>
      <c r="G2721" s="103">
        <v>1</v>
      </c>
      <c r="H2721" s="13">
        <v>100</v>
      </c>
      <c r="I2721" s="106">
        <f t="shared" si="42"/>
        <v>100</v>
      </c>
    </row>
    <row r="2722" spans="1:9">
      <c r="A2722" s="105">
        <v>7325706487010</v>
      </c>
      <c r="B2722" s="100" t="s">
        <v>8697</v>
      </c>
      <c r="C2722" s="102" t="s">
        <v>8698</v>
      </c>
      <c r="D2722" s="102" t="s">
        <v>4771</v>
      </c>
      <c r="E2722" s="100" t="s">
        <v>5211</v>
      </c>
      <c r="F2722" s="100" t="s">
        <v>5301</v>
      </c>
      <c r="G2722" s="103">
        <v>1</v>
      </c>
      <c r="H2722" s="13">
        <v>100</v>
      </c>
      <c r="I2722" s="106">
        <f t="shared" si="42"/>
        <v>100</v>
      </c>
    </row>
    <row r="2723" spans="1:9">
      <c r="A2723" s="105">
        <v>7325706724337</v>
      </c>
      <c r="B2723" s="100" t="s">
        <v>2172</v>
      </c>
      <c r="C2723" s="102" t="s">
        <v>7591</v>
      </c>
      <c r="D2723" s="102" t="s">
        <v>4771</v>
      </c>
      <c r="E2723" s="100" t="s">
        <v>5211</v>
      </c>
      <c r="F2723" s="100" t="s">
        <v>5309</v>
      </c>
      <c r="G2723" s="103">
        <v>2</v>
      </c>
      <c r="H2723" s="13">
        <v>120</v>
      </c>
      <c r="I2723" s="106">
        <f t="shared" si="42"/>
        <v>240</v>
      </c>
    </row>
    <row r="2724" spans="1:9">
      <c r="A2724" s="105">
        <v>7325706737399</v>
      </c>
      <c r="B2724" s="100" t="s">
        <v>6470</v>
      </c>
      <c r="C2724" s="102" t="s">
        <v>6471</v>
      </c>
      <c r="D2724" s="102" t="s">
        <v>4771</v>
      </c>
      <c r="E2724" s="100" t="s">
        <v>5211</v>
      </c>
      <c r="F2724" s="100" t="s">
        <v>5309</v>
      </c>
      <c r="G2724" s="103">
        <v>1</v>
      </c>
      <c r="H2724" s="13">
        <v>140</v>
      </c>
      <c r="I2724" s="106">
        <f t="shared" si="42"/>
        <v>140</v>
      </c>
    </row>
    <row r="2725" spans="1:9">
      <c r="A2725" s="105">
        <v>7325706738990</v>
      </c>
      <c r="B2725" s="100" t="s">
        <v>6973</v>
      </c>
      <c r="C2725" s="102" t="s">
        <v>6974</v>
      </c>
      <c r="D2725" s="102" t="s">
        <v>4771</v>
      </c>
      <c r="E2725" s="100" t="s">
        <v>5211</v>
      </c>
      <c r="F2725" s="100" t="s">
        <v>5301</v>
      </c>
      <c r="G2725" s="103">
        <v>5</v>
      </c>
      <c r="H2725" s="13">
        <v>130</v>
      </c>
      <c r="I2725" s="106">
        <f t="shared" si="42"/>
        <v>650</v>
      </c>
    </row>
    <row r="2726" spans="1:9">
      <c r="A2726" s="105">
        <v>7325706739003</v>
      </c>
      <c r="B2726" s="100" t="s">
        <v>6975</v>
      </c>
      <c r="C2726" s="102" t="s">
        <v>6976</v>
      </c>
      <c r="D2726" s="102" t="s">
        <v>4771</v>
      </c>
      <c r="E2726" s="100" t="s">
        <v>5211</v>
      </c>
      <c r="F2726" s="100" t="s">
        <v>5301</v>
      </c>
      <c r="G2726" s="103">
        <v>2</v>
      </c>
      <c r="H2726" s="13">
        <v>130</v>
      </c>
      <c r="I2726" s="106">
        <f t="shared" si="42"/>
        <v>260</v>
      </c>
    </row>
    <row r="2727" spans="1:9">
      <c r="A2727" s="105">
        <v>7325706741150</v>
      </c>
      <c r="B2727" s="100" t="s">
        <v>8699</v>
      </c>
      <c r="C2727" s="102" t="s">
        <v>8700</v>
      </c>
      <c r="D2727" s="102" t="s">
        <v>4771</v>
      </c>
      <c r="E2727" s="100" t="s">
        <v>5211</v>
      </c>
      <c r="F2727" s="100" t="s">
        <v>5301</v>
      </c>
      <c r="G2727" s="103">
        <v>3</v>
      </c>
      <c r="H2727" s="13">
        <v>100</v>
      </c>
      <c r="I2727" s="106">
        <f t="shared" si="42"/>
        <v>300</v>
      </c>
    </row>
    <row r="2728" spans="1:9">
      <c r="A2728" s="105">
        <v>7325706741174</v>
      </c>
      <c r="B2728" s="100" t="s">
        <v>8701</v>
      </c>
      <c r="C2728" s="102" t="s">
        <v>8702</v>
      </c>
      <c r="D2728" s="102" t="s">
        <v>4771</v>
      </c>
      <c r="E2728" s="100" t="s">
        <v>5211</v>
      </c>
      <c r="F2728" s="100" t="s">
        <v>5301</v>
      </c>
      <c r="G2728" s="103">
        <v>1</v>
      </c>
      <c r="H2728" s="13">
        <v>100</v>
      </c>
      <c r="I2728" s="106">
        <f t="shared" si="42"/>
        <v>100</v>
      </c>
    </row>
    <row r="2729" spans="1:9">
      <c r="A2729" s="105">
        <v>7325706906900</v>
      </c>
      <c r="B2729" s="100" t="s">
        <v>8703</v>
      </c>
      <c r="C2729" s="102" t="s">
        <v>8704</v>
      </c>
      <c r="D2729" s="102" t="s">
        <v>4011</v>
      </c>
      <c r="E2729" s="100" t="s">
        <v>5269</v>
      </c>
      <c r="F2729" s="100" t="s">
        <v>5328</v>
      </c>
      <c r="G2729" s="103">
        <v>3</v>
      </c>
      <c r="H2729" s="13">
        <v>140</v>
      </c>
      <c r="I2729" s="106">
        <f t="shared" si="42"/>
        <v>420</v>
      </c>
    </row>
    <row r="2730" spans="1:9">
      <c r="A2730" s="105">
        <v>7325706906917</v>
      </c>
      <c r="B2730" s="100" t="s">
        <v>8705</v>
      </c>
      <c r="C2730" s="102" t="s">
        <v>8706</v>
      </c>
      <c r="D2730" s="102" t="s">
        <v>4011</v>
      </c>
      <c r="E2730" s="100" t="s">
        <v>5269</v>
      </c>
      <c r="F2730" s="100" t="s">
        <v>5328</v>
      </c>
      <c r="G2730" s="103">
        <v>1</v>
      </c>
      <c r="H2730" s="13">
        <v>140</v>
      </c>
      <c r="I2730" s="106">
        <f t="shared" si="42"/>
        <v>140</v>
      </c>
    </row>
    <row r="2731" spans="1:9">
      <c r="A2731" s="105">
        <v>7325706906931</v>
      </c>
      <c r="B2731" s="100" t="s">
        <v>8707</v>
      </c>
      <c r="C2731" s="102" t="s">
        <v>8708</v>
      </c>
      <c r="D2731" s="102" t="s">
        <v>4011</v>
      </c>
      <c r="E2731" s="100" t="s">
        <v>5269</v>
      </c>
      <c r="F2731" s="100" t="s">
        <v>5328</v>
      </c>
      <c r="G2731" s="103">
        <v>1</v>
      </c>
      <c r="H2731" s="13">
        <v>140</v>
      </c>
      <c r="I2731" s="106">
        <f t="shared" si="42"/>
        <v>140</v>
      </c>
    </row>
    <row r="2732" spans="1:9">
      <c r="A2732" s="105">
        <v>7325707094453</v>
      </c>
      <c r="B2732" s="100" t="s">
        <v>7073</v>
      </c>
      <c r="C2732" s="102" t="s">
        <v>7074</v>
      </c>
      <c r="D2732" s="102" t="s">
        <v>4771</v>
      </c>
      <c r="E2732" s="100" t="s">
        <v>5211</v>
      </c>
      <c r="F2732" s="100" t="s">
        <v>5301</v>
      </c>
      <c r="G2732" s="103">
        <v>1</v>
      </c>
      <c r="H2732" s="13">
        <v>150</v>
      </c>
      <c r="I2732" s="106">
        <f t="shared" si="42"/>
        <v>150</v>
      </c>
    </row>
    <row r="2733" spans="1:9">
      <c r="A2733" s="105">
        <v>7325707094460</v>
      </c>
      <c r="B2733" s="100" t="s">
        <v>7075</v>
      </c>
      <c r="C2733" s="102" t="s">
        <v>7076</v>
      </c>
      <c r="D2733" s="102" t="s">
        <v>4771</v>
      </c>
      <c r="E2733" s="100" t="s">
        <v>5211</v>
      </c>
      <c r="F2733" s="100" t="s">
        <v>5301</v>
      </c>
      <c r="G2733" s="103">
        <v>3</v>
      </c>
      <c r="H2733" s="13">
        <v>150</v>
      </c>
      <c r="I2733" s="106">
        <f t="shared" si="42"/>
        <v>450</v>
      </c>
    </row>
    <row r="2734" spans="1:9">
      <c r="A2734" s="105">
        <v>7325707094477</v>
      </c>
      <c r="B2734" s="100" t="s">
        <v>7077</v>
      </c>
      <c r="C2734" s="102" t="s">
        <v>7078</v>
      </c>
      <c r="D2734" s="102" t="s">
        <v>4771</v>
      </c>
      <c r="E2734" s="100" t="s">
        <v>5211</v>
      </c>
      <c r="F2734" s="100" t="s">
        <v>5301</v>
      </c>
      <c r="G2734" s="103">
        <v>1</v>
      </c>
      <c r="H2734" s="13">
        <v>150</v>
      </c>
      <c r="I2734" s="106">
        <f t="shared" si="42"/>
        <v>150</v>
      </c>
    </row>
    <row r="2735" spans="1:9">
      <c r="A2735" s="105">
        <v>7325707094491</v>
      </c>
      <c r="B2735" s="100" t="s">
        <v>7081</v>
      </c>
      <c r="C2735" s="102" t="s">
        <v>7082</v>
      </c>
      <c r="D2735" s="102" t="s">
        <v>4771</v>
      </c>
      <c r="E2735" s="100" t="s">
        <v>5211</v>
      </c>
      <c r="F2735" s="100" t="s">
        <v>5301</v>
      </c>
      <c r="G2735" s="103">
        <v>3</v>
      </c>
      <c r="H2735" s="13">
        <v>150</v>
      </c>
      <c r="I2735" s="106">
        <f t="shared" si="42"/>
        <v>450</v>
      </c>
    </row>
    <row r="2736" spans="1:9">
      <c r="A2736" s="105">
        <v>7325705438259</v>
      </c>
      <c r="B2736" s="100" t="s">
        <v>620</v>
      </c>
      <c r="C2736" s="102" t="s">
        <v>6150</v>
      </c>
      <c r="D2736" s="102" t="s">
        <v>4011</v>
      </c>
      <c r="E2736" s="100" t="s">
        <v>5269</v>
      </c>
      <c r="F2736" s="100" t="s">
        <v>5272</v>
      </c>
      <c r="G2736" s="103">
        <v>4</v>
      </c>
      <c r="H2736" s="13">
        <v>110</v>
      </c>
      <c r="I2736" s="106">
        <f t="shared" si="42"/>
        <v>440</v>
      </c>
    </row>
    <row r="2737" spans="1:9">
      <c r="A2737" s="105">
        <v>7325705438303</v>
      </c>
      <c r="B2737" s="100" t="s">
        <v>680</v>
      </c>
      <c r="C2737" s="102" t="s">
        <v>6151</v>
      </c>
      <c r="D2737" s="102" t="s">
        <v>4011</v>
      </c>
      <c r="E2737" s="100" t="s">
        <v>5269</v>
      </c>
      <c r="F2737" s="100" t="s">
        <v>5272</v>
      </c>
      <c r="G2737" s="103">
        <v>2</v>
      </c>
      <c r="H2737" s="13">
        <v>110</v>
      </c>
      <c r="I2737" s="106">
        <f t="shared" si="42"/>
        <v>220</v>
      </c>
    </row>
    <row r="2738" spans="1:9">
      <c r="A2738" s="105">
        <v>7325705438433</v>
      </c>
      <c r="B2738" s="100" t="s">
        <v>713</v>
      </c>
      <c r="C2738" s="102" t="s">
        <v>7407</v>
      </c>
      <c r="D2738" s="102" t="s">
        <v>4011</v>
      </c>
      <c r="E2738" s="100" t="s">
        <v>5269</v>
      </c>
      <c r="F2738" s="100" t="s">
        <v>5272</v>
      </c>
      <c r="G2738" s="103">
        <v>8</v>
      </c>
      <c r="H2738" s="13">
        <v>110</v>
      </c>
      <c r="I2738" s="106">
        <f t="shared" si="42"/>
        <v>880</v>
      </c>
    </row>
    <row r="2739" spans="1:9">
      <c r="A2739" s="105">
        <v>7325705438525</v>
      </c>
      <c r="B2739" s="100" t="s">
        <v>625</v>
      </c>
      <c r="C2739" s="102" t="s">
        <v>6171</v>
      </c>
      <c r="D2739" s="102" t="s">
        <v>4011</v>
      </c>
      <c r="E2739" s="100" t="s">
        <v>5269</v>
      </c>
      <c r="F2739" s="100" t="s">
        <v>5272</v>
      </c>
      <c r="G2739" s="103">
        <v>8</v>
      </c>
      <c r="H2739" s="13">
        <v>110</v>
      </c>
      <c r="I2739" s="106">
        <f t="shared" si="42"/>
        <v>880</v>
      </c>
    </row>
    <row r="2740" spans="1:9">
      <c r="A2740" s="105">
        <v>7325706182045</v>
      </c>
      <c r="B2740" s="100" t="s">
        <v>157</v>
      </c>
      <c r="C2740" s="102" t="s">
        <v>8709</v>
      </c>
      <c r="D2740" s="102" t="s">
        <v>4771</v>
      </c>
      <c r="E2740" s="100" t="s">
        <v>5259</v>
      </c>
      <c r="F2740" s="100" t="s">
        <v>5289</v>
      </c>
      <c r="G2740" s="103">
        <v>2</v>
      </c>
      <c r="H2740" s="13">
        <v>110</v>
      </c>
      <c r="I2740" s="106">
        <f t="shared" si="42"/>
        <v>220</v>
      </c>
    </row>
    <row r="2741" spans="1:9">
      <c r="A2741" s="105">
        <v>7325706308698</v>
      </c>
      <c r="B2741" s="100" t="s">
        <v>3335</v>
      </c>
      <c r="C2741" s="102" t="s">
        <v>6159</v>
      </c>
      <c r="D2741" s="102" t="s">
        <v>4011</v>
      </c>
      <c r="E2741" s="100" t="s">
        <v>5269</v>
      </c>
      <c r="F2741" s="100" t="s">
        <v>5272</v>
      </c>
      <c r="G2741" s="103">
        <v>3</v>
      </c>
      <c r="H2741" s="13">
        <v>110</v>
      </c>
      <c r="I2741" s="106">
        <f t="shared" si="42"/>
        <v>330</v>
      </c>
    </row>
    <row r="2742" spans="1:9">
      <c r="A2742" s="105">
        <v>7325706308704</v>
      </c>
      <c r="B2742" s="100" t="s">
        <v>624</v>
      </c>
      <c r="C2742" s="102" t="s">
        <v>6208</v>
      </c>
      <c r="D2742" s="102" t="s">
        <v>4011</v>
      </c>
      <c r="E2742" s="100" t="s">
        <v>5269</v>
      </c>
      <c r="F2742" s="100" t="s">
        <v>5272</v>
      </c>
      <c r="G2742" s="103">
        <v>1</v>
      </c>
      <c r="H2742" s="13">
        <v>110</v>
      </c>
      <c r="I2742" s="106">
        <f t="shared" si="42"/>
        <v>110</v>
      </c>
    </row>
    <row r="2743" spans="1:9">
      <c r="A2743" s="105">
        <v>7325706308711</v>
      </c>
      <c r="B2743" s="100" t="s">
        <v>692</v>
      </c>
      <c r="C2743" s="102" t="s">
        <v>6160</v>
      </c>
      <c r="D2743" s="102" t="s">
        <v>4011</v>
      </c>
      <c r="E2743" s="100" t="s">
        <v>5269</v>
      </c>
      <c r="F2743" s="100" t="s">
        <v>5272</v>
      </c>
      <c r="G2743" s="103">
        <v>2</v>
      </c>
      <c r="H2743" s="13">
        <v>110</v>
      </c>
      <c r="I2743" s="106">
        <f t="shared" si="42"/>
        <v>220</v>
      </c>
    </row>
    <row r="2744" spans="1:9">
      <c r="A2744" s="105">
        <v>7325706308728</v>
      </c>
      <c r="B2744" s="100" t="s">
        <v>1728</v>
      </c>
      <c r="C2744" s="102" t="s">
        <v>6161</v>
      </c>
      <c r="D2744" s="102" t="s">
        <v>4011</v>
      </c>
      <c r="E2744" s="100" t="s">
        <v>5269</v>
      </c>
      <c r="F2744" s="100" t="s">
        <v>5272</v>
      </c>
      <c r="G2744" s="103">
        <v>5</v>
      </c>
      <c r="H2744" s="13">
        <v>110</v>
      </c>
      <c r="I2744" s="106">
        <f t="shared" si="42"/>
        <v>550</v>
      </c>
    </row>
    <row r="2745" spans="1:9">
      <c r="A2745" s="105">
        <v>7325706582289</v>
      </c>
      <c r="B2745" s="100" t="s">
        <v>8710</v>
      </c>
      <c r="C2745" s="102" t="s">
        <v>8711</v>
      </c>
      <c r="D2745" s="102" t="s">
        <v>4011</v>
      </c>
      <c r="E2745" s="100" t="s">
        <v>5269</v>
      </c>
      <c r="F2745" s="100" t="s">
        <v>5328</v>
      </c>
      <c r="G2745" s="103">
        <v>4</v>
      </c>
      <c r="H2745" s="13">
        <v>90</v>
      </c>
      <c r="I2745" s="106">
        <f t="shared" si="42"/>
        <v>360</v>
      </c>
    </row>
    <row r="2746" spans="1:9">
      <c r="A2746" s="105">
        <v>7325706582463</v>
      </c>
      <c r="B2746" s="100" t="s">
        <v>8712</v>
      </c>
      <c r="C2746" s="102" t="s">
        <v>8713</v>
      </c>
      <c r="D2746" s="102" t="s">
        <v>4011</v>
      </c>
      <c r="E2746" s="100" t="s">
        <v>5269</v>
      </c>
      <c r="F2746" s="100" t="s">
        <v>5328</v>
      </c>
      <c r="G2746" s="103">
        <v>3</v>
      </c>
      <c r="H2746" s="13">
        <v>90</v>
      </c>
      <c r="I2746" s="106">
        <f t="shared" si="42"/>
        <v>270</v>
      </c>
    </row>
    <row r="2747" spans="1:9">
      <c r="A2747" s="105">
        <v>7325706729431</v>
      </c>
      <c r="B2747" s="100" t="s">
        <v>8714</v>
      </c>
      <c r="C2747" s="102" t="s">
        <v>8715</v>
      </c>
      <c r="D2747" s="102" t="s">
        <v>4771</v>
      </c>
      <c r="E2747" s="100" t="s">
        <v>5259</v>
      </c>
      <c r="F2747" s="100" t="s">
        <v>5259</v>
      </c>
      <c r="G2747" s="103">
        <v>1</v>
      </c>
      <c r="H2747" s="13">
        <v>110</v>
      </c>
      <c r="I2747" s="106">
        <f t="shared" si="42"/>
        <v>110</v>
      </c>
    </row>
    <row r="2748" spans="1:9">
      <c r="A2748" s="105">
        <v>7325706729448</v>
      </c>
      <c r="B2748" s="100" t="s">
        <v>8716</v>
      </c>
      <c r="C2748" s="102" t="s">
        <v>8717</v>
      </c>
      <c r="D2748" s="102" t="s">
        <v>4771</v>
      </c>
      <c r="E2748" s="100" t="s">
        <v>5259</v>
      </c>
      <c r="F2748" s="100" t="s">
        <v>5259</v>
      </c>
      <c r="G2748" s="103">
        <v>2</v>
      </c>
      <c r="H2748" s="13">
        <v>110</v>
      </c>
      <c r="I2748" s="106">
        <f t="shared" si="42"/>
        <v>220</v>
      </c>
    </row>
    <row r="2749" spans="1:9">
      <c r="A2749" s="105">
        <v>7325706729455</v>
      </c>
      <c r="B2749" s="100" t="s">
        <v>8718</v>
      </c>
      <c r="C2749" s="102" t="s">
        <v>8719</v>
      </c>
      <c r="D2749" s="102" t="s">
        <v>4771</v>
      </c>
      <c r="E2749" s="100" t="s">
        <v>5259</v>
      </c>
      <c r="F2749" s="100" t="s">
        <v>5259</v>
      </c>
      <c r="G2749" s="103">
        <v>6</v>
      </c>
      <c r="H2749" s="13">
        <v>110</v>
      </c>
      <c r="I2749" s="106">
        <f t="shared" si="42"/>
        <v>660</v>
      </c>
    </row>
    <row r="2750" spans="1:9">
      <c r="A2750" s="105">
        <v>7325706729462</v>
      </c>
      <c r="B2750" s="100" t="s">
        <v>8720</v>
      </c>
      <c r="C2750" s="102" t="s">
        <v>8721</v>
      </c>
      <c r="D2750" s="102" t="s">
        <v>4771</v>
      </c>
      <c r="E2750" s="100" t="s">
        <v>5259</v>
      </c>
      <c r="F2750" s="100" t="s">
        <v>5259</v>
      </c>
      <c r="G2750" s="103">
        <v>3</v>
      </c>
      <c r="H2750" s="13">
        <v>110</v>
      </c>
      <c r="I2750" s="106">
        <f t="shared" si="42"/>
        <v>330</v>
      </c>
    </row>
    <row r="2751" spans="1:9">
      <c r="A2751" s="105">
        <v>7325706751135</v>
      </c>
      <c r="B2751" s="100" t="s">
        <v>1733</v>
      </c>
      <c r="C2751" s="102" t="s">
        <v>8722</v>
      </c>
      <c r="D2751" s="102" t="s">
        <v>4011</v>
      </c>
      <c r="E2751" s="100" t="s">
        <v>5269</v>
      </c>
      <c r="F2751" s="100" t="s">
        <v>5328</v>
      </c>
      <c r="G2751" s="103">
        <v>2</v>
      </c>
      <c r="H2751" s="13">
        <v>160</v>
      </c>
      <c r="I2751" s="106">
        <f t="shared" si="42"/>
        <v>320</v>
      </c>
    </row>
    <row r="2752" spans="1:9">
      <c r="A2752" s="105">
        <v>7325706859145</v>
      </c>
      <c r="B2752" s="100" t="s">
        <v>8193</v>
      </c>
      <c r="C2752" s="102" t="s">
        <v>8194</v>
      </c>
      <c r="D2752" s="102" t="s">
        <v>4771</v>
      </c>
      <c r="E2752" s="100" t="s">
        <v>5279</v>
      </c>
      <c r="F2752" s="100" t="s">
        <v>5280</v>
      </c>
      <c r="G2752" s="103">
        <v>3</v>
      </c>
      <c r="H2752" s="13">
        <v>140</v>
      </c>
      <c r="I2752" s="106">
        <f t="shared" si="42"/>
        <v>420</v>
      </c>
    </row>
    <row r="2753" spans="1:9">
      <c r="A2753" s="105">
        <v>7325706859169</v>
      </c>
      <c r="B2753" s="100" t="s">
        <v>8195</v>
      </c>
      <c r="C2753" s="102" t="s">
        <v>8196</v>
      </c>
      <c r="D2753" s="102" t="s">
        <v>4771</v>
      </c>
      <c r="E2753" s="100" t="s">
        <v>5279</v>
      </c>
      <c r="F2753" s="100" t="s">
        <v>5280</v>
      </c>
      <c r="G2753" s="103">
        <v>1</v>
      </c>
      <c r="H2753" s="13">
        <v>140</v>
      </c>
      <c r="I2753" s="106">
        <f t="shared" si="42"/>
        <v>140</v>
      </c>
    </row>
    <row r="2754" spans="1:9">
      <c r="A2754" s="105">
        <v>7325706859206</v>
      </c>
      <c r="B2754" s="100" t="s">
        <v>8723</v>
      </c>
      <c r="C2754" s="102" t="s">
        <v>8724</v>
      </c>
      <c r="D2754" s="102" t="s">
        <v>4771</v>
      </c>
      <c r="E2754" s="100" t="s">
        <v>5279</v>
      </c>
      <c r="F2754" s="100" t="s">
        <v>5280</v>
      </c>
      <c r="G2754" s="103">
        <v>4</v>
      </c>
      <c r="H2754" s="13">
        <v>140</v>
      </c>
      <c r="I2754" s="106">
        <f t="shared" si="42"/>
        <v>560</v>
      </c>
    </row>
    <row r="2755" spans="1:9">
      <c r="A2755" s="105">
        <v>7325705577002</v>
      </c>
      <c r="B2755" s="100" t="s">
        <v>6996</v>
      </c>
      <c r="C2755" s="102" t="s">
        <v>6997</v>
      </c>
      <c r="D2755" s="102" t="s">
        <v>4771</v>
      </c>
      <c r="E2755" s="100" t="s">
        <v>5237</v>
      </c>
      <c r="F2755" s="100" t="s">
        <v>5292</v>
      </c>
      <c r="G2755" s="103">
        <v>1</v>
      </c>
      <c r="H2755" s="13">
        <v>100</v>
      </c>
      <c r="I2755" s="106">
        <f t="shared" si="42"/>
        <v>100</v>
      </c>
    </row>
    <row r="2756" spans="1:9">
      <c r="A2756" s="105">
        <v>7325705577354</v>
      </c>
      <c r="B2756" s="100" t="s">
        <v>6246</v>
      </c>
      <c r="C2756" s="102" t="s">
        <v>7103</v>
      </c>
      <c r="D2756" s="102" t="s">
        <v>4771</v>
      </c>
      <c r="E2756" s="100" t="s">
        <v>5237</v>
      </c>
      <c r="F2756" s="100" t="s">
        <v>5292</v>
      </c>
      <c r="G2756" s="103">
        <v>1</v>
      </c>
      <c r="H2756" s="13">
        <v>100</v>
      </c>
      <c r="I2756" s="106">
        <f t="shared" si="42"/>
        <v>100</v>
      </c>
    </row>
    <row r="2757" spans="1:9">
      <c r="A2757" s="105">
        <v>7325706756925</v>
      </c>
      <c r="B2757" s="100" t="s">
        <v>2813</v>
      </c>
      <c r="C2757" s="102" t="s">
        <v>8725</v>
      </c>
      <c r="D2757" s="102" t="s">
        <v>4011</v>
      </c>
      <c r="E2757" s="100" t="s">
        <v>5269</v>
      </c>
      <c r="F2757" s="100" t="s">
        <v>5270</v>
      </c>
      <c r="G2757" s="103">
        <v>1</v>
      </c>
      <c r="H2757" s="13">
        <v>230</v>
      </c>
      <c r="I2757" s="106">
        <f t="shared" ref="I2757:I2820" si="43">H2757*G2757</f>
        <v>230</v>
      </c>
    </row>
    <row r="2758" spans="1:9">
      <c r="A2758" s="105">
        <v>7325706756932</v>
      </c>
      <c r="B2758" s="100" t="s">
        <v>2815</v>
      </c>
      <c r="C2758" s="102" t="s">
        <v>8726</v>
      </c>
      <c r="D2758" s="102" t="s">
        <v>4011</v>
      </c>
      <c r="E2758" s="100" t="s">
        <v>5269</v>
      </c>
      <c r="F2758" s="100" t="s">
        <v>5270</v>
      </c>
      <c r="G2758" s="103">
        <v>1</v>
      </c>
      <c r="H2758" s="13">
        <v>230</v>
      </c>
      <c r="I2758" s="106">
        <f t="shared" si="43"/>
        <v>230</v>
      </c>
    </row>
    <row r="2759" spans="1:9">
      <c r="A2759" s="105">
        <v>7325706768829</v>
      </c>
      <c r="B2759" s="100" t="s">
        <v>1247</v>
      </c>
      <c r="C2759" s="102" t="s">
        <v>8727</v>
      </c>
      <c r="D2759" s="102" t="s">
        <v>4011</v>
      </c>
      <c r="E2759" s="100" t="s">
        <v>5269</v>
      </c>
      <c r="F2759" s="100" t="s">
        <v>5331</v>
      </c>
      <c r="G2759" s="103">
        <v>1</v>
      </c>
      <c r="H2759" s="13">
        <v>300</v>
      </c>
      <c r="I2759" s="106">
        <f t="shared" si="43"/>
        <v>300</v>
      </c>
    </row>
    <row r="2760" spans="1:9">
      <c r="A2760" s="105">
        <v>7325706768843</v>
      </c>
      <c r="B2760" s="100" t="s">
        <v>1245</v>
      </c>
      <c r="C2760" s="102" t="s">
        <v>7342</v>
      </c>
      <c r="D2760" s="102" t="s">
        <v>4011</v>
      </c>
      <c r="E2760" s="100" t="s">
        <v>5269</v>
      </c>
      <c r="F2760" s="100" t="s">
        <v>5331</v>
      </c>
      <c r="G2760" s="103">
        <v>2</v>
      </c>
      <c r="H2760" s="13">
        <v>300</v>
      </c>
      <c r="I2760" s="106">
        <f t="shared" si="43"/>
        <v>600</v>
      </c>
    </row>
    <row r="2761" spans="1:9">
      <c r="A2761" s="105">
        <v>7325706768850</v>
      </c>
      <c r="B2761" s="100" t="s">
        <v>3620</v>
      </c>
      <c r="C2761" s="102" t="s">
        <v>7343</v>
      </c>
      <c r="D2761" s="102" t="s">
        <v>4011</v>
      </c>
      <c r="E2761" s="100" t="s">
        <v>5269</v>
      </c>
      <c r="F2761" s="100" t="s">
        <v>5331</v>
      </c>
      <c r="G2761" s="103">
        <v>1</v>
      </c>
      <c r="H2761" s="13">
        <v>300</v>
      </c>
      <c r="I2761" s="106">
        <f t="shared" si="43"/>
        <v>300</v>
      </c>
    </row>
    <row r="2762" spans="1:9">
      <c r="A2762" s="105">
        <v>7325706768867</v>
      </c>
      <c r="B2762" s="100" t="s">
        <v>1246</v>
      </c>
      <c r="C2762" s="102" t="s">
        <v>7344</v>
      </c>
      <c r="D2762" s="102" t="s">
        <v>4011</v>
      </c>
      <c r="E2762" s="100" t="s">
        <v>5269</v>
      </c>
      <c r="F2762" s="100" t="s">
        <v>5331</v>
      </c>
      <c r="G2762" s="103">
        <v>2</v>
      </c>
      <c r="H2762" s="13">
        <v>300</v>
      </c>
      <c r="I2762" s="106">
        <f t="shared" si="43"/>
        <v>600</v>
      </c>
    </row>
    <row r="2763" spans="1:9">
      <c r="A2763" s="105">
        <v>7325706771683</v>
      </c>
      <c r="B2763" s="100" t="s">
        <v>8728</v>
      </c>
      <c r="C2763" s="102" t="s">
        <v>8729</v>
      </c>
      <c r="D2763" s="102" t="s">
        <v>4011</v>
      </c>
      <c r="E2763" s="100" t="s">
        <v>5269</v>
      </c>
      <c r="F2763" s="100" t="s">
        <v>6709</v>
      </c>
      <c r="G2763" s="103">
        <v>1</v>
      </c>
      <c r="H2763" s="13">
        <v>230</v>
      </c>
      <c r="I2763" s="106">
        <f t="shared" si="43"/>
        <v>230</v>
      </c>
    </row>
    <row r="2764" spans="1:9">
      <c r="A2764" s="105">
        <v>7325706833527</v>
      </c>
      <c r="B2764" s="100" t="s">
        <v>3886</v>
      </c>
      <c r="C2764" s="102" t="s">
        <v>8730</v>
      </c>
      <c r="D2764" s="102" t="s">
        <v>4771</v>
      </c>
      <c r="E2764" s="100" t="s">
        <v>5269</v>
      </c>
      <c r="F2764" s="100" t="s">
        <v>5326</v>
      </c>
      <c r="G2764" s="103">
        <v>1</v>
      </c>
      <c r="H2764" s="13">
        <v>150</v>
      </c>
      <c r="I2764" s="106">
        <f t="shared" si="43"/>
        <v>150</v>
      </c>
    </row>
    <row r="2765" spans="1:9">
      <c r="A2765" s="105">
        <v>7325706906337</v>
      </c>
      <c r="B2765" s="100" t="s">
        <v>2819</v>
      </c>
      <c r="C2765" s="102" t="s">
        <v>6636</v>
      </c>
      <c r="D2765" s="102" t="s">
        <v>4011</v>
      </c>
      <c r="E2765" s="100" t="s">
        <v>5269</v>
      </c>
      <c r="F2765" s="100" t="s">
        <v>5270</v>
      </c>
      <c r="G2765" s="103">
        <v>1</v>
      </c>
      <c r="H2765" s="13">
        <v>250</v>
      </c>
      <c r="I2765" s="106">
        <f t="shared" si="43"/>
        <v>250</v>
      </c>
    </row>
    <row r="2766" spans="1:9">
      <c r="A2766" s="105">
        <v>7325706906368</v>
      </c>
      <c r="B2766" s="100" t="s">
        <v>2820</v>
      </c>
      <c r="C2766" s="102" t="s">
        <v>6639</v>
      </c>
      <c r="D2766" s="102" t="s">
        <v>4011</v>
      </c>
      <c r="E2766" s="100" t="s">
        <v>5269</v>
      </c>
      <c r="F2766" s="100" t="s">
        <v>5270</v>
      </c>
      <c r="G2766" s="103">
        <v>1</v>
      </c>
      <c r="H2766" s="13">
        <v>250</v>
      </c>
      <c r="I2766" s="106">
        <f t="shared" si="43"/>
        <v>250</v>
      </c>
    </row>
    <row r="2767" spans="1:9">
      <c r="A2767" s="105">
        <v>7325706906375</v>
      </c>
      <c r="B2767" s="100" t="s">
        <v>6637</v>
      </c>
      <c r="C2767" s="102" t="s">
        <v>6638</v>
      </c>
      <c r="D2767" s="102" t="s">
        <v>4011</v>
      </c>
      <c r="E2767" s="100" t="s">
        <v>5269</v>
      </c>
      <c r="F2767" s="100" t="s">
        <v>5270</v>
      </c>
      <c r="G2767" s="103">
        <v>1</v>
      </c>
      <c r="H2767" s="13">
        <v>250</v>
      </c>
      <c r="I2767" s="106">
        <f t="shared" si="43"/>
        <v>250</v>
      </c>
    </row>
    <row r="2768" spans="1:9">
      <c r="A2768" s="105">
        <v>7325707377679</v>
      </c>
      <c r="B2768" s="100" t="s">
        <v>8731</v>
      </c>
      <c r="C2768" s="102" t="s">
        <v>8732</v>
      </c>
      <c r="D2768" s="102" t="s">
        <v>4771</v>
      </c>
      <c r="E2768" s="100" t="s">
        <v>5237</v>
      </c>
      <c r="F2768" s="100" t="s">
        <v>5292</v>
      </c>
      <c r="G2768" s="103">
        <v>4</v>
      </c>
      <c r="H2768" s="13">
        <v>110</v>
      </c>
      <c r="I2768" s="106">
        <f t="shared" si="43"/>
        <v>440</v>
      </c>
    </row>
    <row r="2769" spans="1:9">
      <c r="A2769" s="105">
        <v>7325707377686</v>
      </c>
      <c r="B2769" s="100" t="s">
        <v>8733</v>
      </c>
      <c r="C2769" s="102" t="s">
        <v>8734</v>
      </c>
      <c r="D2769" s="102" t="s">
        <v>4771</v>
      </c>
      <c r="E2769" s="100" t="s">
        <v>5237</v>
      </c>
      <c r="F2769" s="100" t="s">
        <v>5292</v>
      </c>
      <c r="G2769" s="103">
        <v>4</v>
      </c>
      <c r="H2769" s="13">
        <v>110</v>
      </c>
      <c r="I2769" s="106">
        <f t="shared" si="43"/>
        <v>440</v>
      </c>
    </row>
    <row r="2770" spans="1:9">
      <c r="A2770" s="105">
        <v>7325707377693</v>
      </c>
      <c r="B2770" s="100" t="s">
        <v>8735</v>
      </c>
      <c r="C2770" s="102" t="s">
        <v>8736</v>
      </c>
      <c r="D2770" s="102" t="s">
        <v>4771</v>
      </c>
      <c r="E2770" s="100" t="s">
        <v>5237</v>
      </c>
      <c r="F2770" s="100" t="s">
        <v>5292</v>
      </c>
      <c r="G2770" s="103">
        <v>7</v>
      </c>
      <c r="H2770" s="13">
        <v>110</v>
      </c>
      <c r="I2770" s="106">
        <f t="shared" si="43"/>
        <v>770</v>
      </c>
    </row>
    <row r="2771" spans="1:9">
      <c r="A2771" s="105">
        <v>7325707377709</v>
      </c>
      <c r="B2771" s="100" t="s">
        <v>7618</v>
      </c>
      <c r="C2771" s="102" t="s">
        <v>7619</v>
      </c>
      <c r="D2771" s="102" t="s">
        <v>4771</v>
      </c>
      <c r="E2771" s="100" t="s">
        <v>5237</v>
      </c>
      <c r="F2771" s="100" t="s">
        <v>5292</v>
      </c>
      <c r="G2771" s="103">
        <v>3</v>
      </c>
      <c r="H2771" s="13">
        <v>110</v>
      </c>
      <c r="I2771" s="106">
        <f t="shared" si="43"/>
        <v>330</v>
      </c>
    </row>
    <row r="2772" spans="1:9">
      <c r="A2772" s="105">
        <v>7325701148480</v>
      </c>
      <c r="B2772" s="100" t="s">
        <v>6370</v>
      </c>
      <c r="C2772" s="102" t="s">
        <v>6371</v>
      </c>
      <c r="D2772" s="102" t="s">
        <v>4771</v>
      </c>
      <c r="E2772" s="100" t="s">
        <v>5269</v>
      </c>
      <c r="F2772" s="100" t="s">
        <v>5272</v>
      </c>
      <c r="G2772" s="103">
        <v>1</v>
      </c>
      <c r="H2772" s="13">
        <v>120</v>
      </c>
      <c r="I2772" s="106">
        <f t="shared" si="43"/>
        <v>120</v>
      </c>
    </row>
    <row r="2773" spans="1:9">
      <c r="A2773" s="105">
        <v>7325701766851</v>
      </c>
      <c r="B2773" s="100" t="s">
        <v>6322</v>
      </c>
      <c r="C2773" s="102" t="s">
        <v>6323</v>
      </c>
      <c r="D2773" s="102" t="s">
        <v>4771</v>
      </c>
      <c r="E2773" s="100" t="s">
        <v>5269</v>
      </c>
      <c r="F2773" s="100" t="s">
        <v>5272</v>
      </c>
      <c r="G2773" s="103">
        <v>2</v>
      </c>
      <c r="H2773" s="13">
        <v>120</v>
      </c>
      <c r="I2773" s="106">
        <f t="shared" si="43"/>
        <v>240</v>
      </c>
    </row>
    <row r="2774" spans="1:9">
      <c r="A2774" s="105">
        <v>7325705439058</v>
      </c>
      <c r="B2774" s="100" t="s">
        <v>8737</v>
      </c>
      <c r="C2774" s="102" t="s">
        <v>8738</v>
      </c>
      <c r="D2774" s="102" t="s">
        <v>4771</v>
      </c>
      <c r="E2774" s="100" t="s">
        <v>5269</v>
      </c>
      <c r="F2774" s="100" t="s">
        <v>5272</v>
      </c>
      <c r="G2774" s="103">
        <v>1</v>
      </c>
      <c r="H2774" s="13">
        <v>110</v>
      </c>
      <c r="I2774" s="106">
        <f t="shared" si="43"/>
        <v>110</v>
      </c>
    </row>
    <row r="2775" spans="1:9">
      <c r="A2775" s="105">
        <v>7325705439102</v>
      </c>
      <c r="B2775" s="100" t="s">
        <v>6375</v>
      </c>
      <c r="C2775" s="102" t="s">
        <v>6376</v>
      </c>
      <c r="D2775" s="102" t="s">
        <v>4771</v>
      </c>
      <c r="E2775" s="100" t="s">
        <v>5269</v>
      </c>
      <c r="F2775" s="100" t="s">
        <v>5272</v>
      </c>
      <c r="G2775" s="103">
        <v>1</v>
      </c>
      <c r="H2775" s="13">
        <v>110</v>
      </c>
      <c r="I2775" s="106">
        <f t="shared" si="43"/>
        <v>110</v>
      </c>
    </row>
    <row r="2776" spans="1:9">
      <c r="A2776" s="105">
        <v>7325705439454</v>
      </c>
      <c r="B2776" s="100" t="s">
        <v>587</v>
      </c>
      <c r="C2776" s="102" t="s">
        <v>6154</v>
      </c>
      <c r="D2776" s="102" t="s">
        <v>4771</v>
      </c>
      <c r="E2776" s="100" t="s">
        <v>5269</v>
      </c>
      <c r="F2776" s="100" t="s">
        <v>5272</v>
      </c>
      <c r="G2776" s="103">
        <v>1</v>
      </c>
      <c r="H2776" s="13">
        <v>110</v>
      </c>
      <c r="I2776" s="106">
        <f t="shared" si="43"/>
        <v>110</v>
      </c>
    </row>
    <row r="2777" spans="1:9">
      <c r="A2777" s="105">
        <v>7325705444823</v>
      </c>
      <c r="B2777" s="100" t="s">
        <v>6331</v>
      </c>
      <c r="C2777" s="102" t="s">
        <v>6332</v>
      </c>
      <c r="D2777" s="102" t="s">
        <v>4771</v>
      </c>
      <c r="E2777" s="100" t="s">
        <v>5269</v>
      </c>
      <c r="F2777" s="100" t="s">
        <v>5272</v>
      </c>
      <c r="G2777" s="103">
        <v>2</v>
      </c>
      <c r="H2777" s="13">
        <v>110</v>
      </c>
      <c r="I2777" s="106">
        <f t="shared" si="43"/>
        <v>220</v>
      </c>
    </row>
    <row r="2778" spans="1:9">
      <c r="A2778" s="105">
        <v>7325705937141</v>
      </c>
      <c r="B2778" s="100" t="s">
        <v>8739</v>
      </c>
      <c r="C2778" s="102" t="s">
        <v>8740</v>
      </c>
      <c r="D2778" s="102" t="s">
        <v>4011</v>
      </c>
      <c r="E2778" s="100" t="s">
        <v>5269</v>
      </c>
      <c r="F2778" s="100" t="s">
        <v>5272</v>
      </c>
      <c r="G2778" s="103">
        <v>1</v>
      </c>
      <c r="H2778" s="13">
        <v>99.99</v>
      </c>
      <c r="I2778" s="106">
        <f t="shared" si="43"/>
        <v>99.99</v>
      </c>
    </row>
    <row r="2779" spans="1:9">
      <c r="A2779" s="105">
        <v>7325706013332</v>
      </c>
      <c r="B2779" s="100" t="s">
        <v>6340</v>
      </c>
      <c r="C2779" s="102" t="s">
        <v>6341</v>
      </c>
      <c r="D2779" s="102" t="s">
        <v>4771</v>
      </c>
      <c r="E2779" s="100" t="s">
        <v>5269</v>
      </c>
      <c r="F2779" s="100" t="s">
        <v>5272</v>
      </c>
      <c r="G2779" s="103">
        <v>2</v>
      </c>
      <c r="H2779" s="13">
        <v>140</v>
      </c>
      <c r="I2779" s="106">
        <f t="shared" si="43"/>
        <v>280</v>
      </c>
    </row>
    <row r="2780" spans="1:9">
      <c r="A2780" s="105">
        <v>7325706308704</v>
      </c>
      <c r="B2780" s="100" t="s">
        <v>624</v>
      </c>
      <c r="C2780" s="102" t="s">
        <v>6208</v>
      </c>
      <c r="D2780" s="102" t="s">
        <v>4011</v>
      </c>
      <c r="E2780" s="100" t="s">
        <v>5269</v>
      </c>
      <c r="F2780" s="100" t="s">
        <v>5272</v>
      </c>
      <c r="G2780" s="103">
        <v>2</v>
      </c>
      <c r="H2780" s="13">
        <v>110</v>
      </c>
      <c r="I2780" s="106">
        <f t="shared" si="43"/>
        <v>220</v>
      </c>
    </row>
    <row r="2781" spans="1:9">
      <c r="A2781" s="105">
        <v>7325706308711</v>
      </c>
      <c r="B2781" s="100" t="s">
        <v>692</v>
      </c>
      <c r="C2781" s="102" t="s">
        <v>6160</v>
      </c>
      <c r="D2781" s="102" t="s">
        <v>4011</v>
      </c>
      <c r="E2781" s="100" t="s">
        <v>5269</v>
      </c>
      <c r="F2781" s="100" t="s">
        <v>5272</v>
      </c>
      <c r="G2781" s="103">
        <v>1</v>
      </c>
      <c r="H2781" s="13">
        <v>110</v>
      </c>
      <c r="I2781" s="106">
        <f t="shared" si="43"/>
        <v>110</v>
      </c>
    </row>
    <row r="2782" spans="1:9">
      <c r="A2782" s="105">
        <v>7325706308728</v>
      </c>
      <c r="B2782" s="100" t="s">
        <v>1728</v>
      </c>
      <c r="C2782" s="102" t="s">
        <v>6161</v>
      </c>
      <c r="D2782" s="102" t="s">
        <v>4011</v>
      </c>
      <c r="E2782" s="100" t="s">
        <v>5269</v>
      </c>
      <c r="F2782" s="100" t="s">
        <v>5272</v>
      </c>
      <c r="G2782" s="103">
        <v>1</v>
      </c>
      <c r="H2782" s="13">
        <v>110</v>
      </c>
      <c r="I2782" s="106">
        <f t="shared" si="43"/>
        <v>110</v>
      </c>
    </row>
    <row r="2783" spans="1:9">
      <c r="A2783" s="105">
        <v>7325706369606</v>
      </c>
      <c r="B2783" s="100" t="s">
        <v>8741</v>
      </c>
      <c r="C2783" s="102" t="s">
        <v>8742</v>
      </c>
      <c r="D2783" s="102" t="s">
        <v>4011</v>
      </c>
      <c r="E2783" s="100" t="s">
        <v>5269</v>
      </c>
      <c r="F2783" s="100" t="s">
        <v>5271</v>
      </c>
      <c r="G2783" s="103">
        <v>1</v>
      </c>
      <c r="H2783" s="13">
        <v>159.99</v>
      </c>
      <c r="I2783" s="106">
        <f t="shared" si="43"/>
        <v>159.99</v>
      </c>
    </row>
    <row r="2784" spans="1:9">
      <c r="A2784" s="105">
        <v>7325706369620</v>
      </c>
      <c r="B2784" s="100" t="s">
        <v>8743</v>
      </c>
      <c r="C2784" s="102" t="s">
        <v>8744</v>
      </c>
      <c r="D2784" s="102" t="s">
        <v>4011</v>
      </c>
      <c r="E2784" s="100" t="s">
        <v>5269</v>
      </c>
      <c r="F2784" s="100" t="s">
        <v>5271</v>
      </c>
      <c r="G2784" s="103">
        <v>2</v>
      </c>
      <c r="H2784" s="13">
        <v>159.99</v>
      </c>
      <c r="I2784" s="106">
        <f t="shared" si="43"/>
        <v>319.98</v>
      </c>
    </row>
    <row r="2785" spans="1:9">
      <c r="A2785" s="105">
        <v>7325706766818</v>
      </c>
      <c r="B2785" s="100" t="s">
        <v>6734</v>
      </c>
      <c r="C2785" s="102" t="s">
        <v>6735</v>
      </c>
      <c r="D2785" s="102" t="s">
        <v>4011</v>
      </c>
      <c r="E2785" s="100" t="s">
        <v>5269</v>
      </c>
      <c r="F2785" s="100" t="s">
        <v>5326</v>
      </c>
      <c r="G2785" s="103">
        <v>2</v>
      </c>
      <c r="H2785" s="13">
        <v>130</v>
      </c>
      <c r="I2785" s="106">
        <f t="shared" si="43"/>
        <v>260</v>
      </c>
    </row>
    <row r="2786" spans="1:9">
      <c r="A2786" s="105">
        <v>7325706767808</v>
      </c>
      <c r="B2786" s="100" t="s">
        <v>8745</v>
      </c>
      <c r="C2786" s="102" t="s">
        <v>8746</v>
      </c>
      <c r="D2786" s="102" t="s">
        <v>4011</v>
      </c>
      <c r="E2786" s="100" t="s">
        <v>5269</v>
      </c>
      <c r="F2786" s="100" t="s">
        <v>5331</v>
      </c>
      <c r="G2786" s="103">
        <v>1</v>
      </c>
      <c r="H2786" s="13">
        <v>180</v>
      </c>
      <c r="I2786" s="106">
        <f t="shared" si="43"/>
        <v>180</v>
      </c>
    </row>
    <row r="2787" spans="1:9">
      <c r="A2787" s="105">
        <v>7325706768829</v>
      </c>
      <c r="B2787" s="100" t="s">
        <v>1247</v>
      </c>
      <c r="C2787" s="102" t="s">
        <v>8727</v>
      </c>
      <c r="D2787" s="102" t="s">
        <v>4011</v>
      </c>
      <c r="E2787" s="100" t="s">
        <v>5269</v>
      </c>
      <c r="F2787" s="100" t="s">
        <v>5331</v>
      </c>
      <c r="G2787" s="103">
        <v>1</v>
      </c>
      <c r="H2787" s="13">
        <v>300</v>
      </c>
      <c r="I2787" s="106">
        <f t="shared" si="43"/>
        <v>300</v>
      </c>
    </row>
    <row r="2788" spans="1:9">
      <c r="A2788" s="105">
        <v>7325706768850</v>
      </c>
      <c r="B2788" s="100" t="s">
        <v>3620</v>
      </c>
      <c r="C2788" s="102" t="s">
        <v>7343</v>
      </c>
      <c r="D2788" s="102" t="s">
        <v>4011</v>
      </c>
      <c r="E2788" s="100" t="s">
        <v>5269</v>
      </c>
      <c r="F2788" s="100" t="s">
        <v>5331</v>
      </c>
      <c r="G2788" s="103">
        <v>1</v>
      </c>
      <c r="H2788" s="13">
        <v>300</v>
      </c>
      <c r="I2788" s="106">
        <f t="shared" si="43"/>
        <v>300</v>
      </c>
    </row>
    <row r="2789" spans="1:9">
      <c r="A2789" s="105">
        <v>7325706943950</v>
      </c>
      <c r="B2789" s="100" t="s">
        <v>8747</v>
      </c>
      <c r="C2789" s="102" t="s">
        <v>8748</v>
      </c>
      <c r="D2789" s="102" t="s">
        <v>4771</v>
      </c>
      <c r="E2789" s="100" t="s">
        <v>5269</v>
      </c>
      <c r="F2789" s="100" t="s">
        <v>5326</v>
      </c>
      <c r="G2789" s="103">
        <v>8</v>
      </c>
      <c r="H2789" s="13">
        <v>110</v>
      </c>
      <c r="I2789" s="106">
        <f t="shared" si="43"/>
        <v>880</v>
      </c>
    </row>
    <row r="2790" spans="1:9">
      <c r="A2790" s="105">
        <v>7325706943981</v>
      </c>
      <c r="B2790" s="100" t="s">
        <v>7265</v>
      </c>
      <c r="C2790" s="102" t="s">
        <v>7266</v>
      </c>
      <c r="D2790" s="102" t="s">
        <v>4771</v>
      </c>
      <c r="E2790" s="100" t="s">
        <v>5269</v>
      </c>
      <c r="F2790" s="100" t="s">
        <v>5326</v>
      </c>
      <c r="G2790" s="103">
        <v>1</v>
      </c>
      <c r="H2790" s="13">
        <v>110</v>
      </c>
      <c r="I2790" s="106">
        <f t="shared" si="43"/>
        <v>110</v>
      </c>
    </row>
    <row r="2791" spans="1:9">
      <c r="A2791" s="105">
        <v>7325706944025</v>
      </c>
      <c r="B2791" s="100" t="s">
        <v>7267</v>
      </c>
      <c r="C2791" s="102" t="s">
        <v>7268</v>
      </c>
      <c r="D2791" s="102" t="s">
        <v>4771</v>
      </c>
      <c r="E2791" s="100" t="s">
        <v>5269</v>
      </c>
      <c r="F2791" s="100" t="s">
        <v>5270</v>
      </c>
      <c r="G2791" s="103">
        <v>5</v>
      </c>
      <c r="H2791" s="13">
        <v>110</v>
      </c>
      <c r="I2791" s="106">
        <f t="shared" si="43"/>
        <v>550</v>
      </c>
    </row>
    <row r="2792" spans="1:9">
      <c r="A2792" s="105">
        <v>7325706944032</v>
      </c>
      <c r="B2792" s="100" t="s">
        <v>7071</v>
      </c>
      <c r="C2792" s="102" t="s">
        <v>7072</v>
      </c>
      <c r="D2792" s="102" t="s">
        <v>4771</v>
      </c>
      <c r="E2792" s="100" t="s">
        <v>5269</v>
      </c>
      <c r="F2792" s="100" t="s">
        <v>5270</v>
      </c>
      <c r="G2792" s="103">
        <v>1</v>
      </c>
      <c r="H2792" s="13">
        <v>110</v>
      </c>
      <c r="I2792" s="106">
        <f t="shared" si="43"/>
        <v>110</v>
      </c>
    </row>
    <row r="2793" spans="1:9">
      <c r="A2793" s="105">
        <v>7325706500504</v>
      </c>
      <c r="B2793" s="100" t="s">
        <v>8749</v>
      </c>
      <c r="C2793" s="102" t="s">
        <v>8750</v>
      </c>
      <c r="D2793" s="102" t="s">
        <v>4771</v>
      </c>
      <c r="E2793" s="100" t="s">
        <v>5339</v>
      </c>
      <c r="F2793" s="100" t="s">
        <v>5262</v>
      </c>
      <c r="G2793" s="103">
        <v>1</v>
      </c>
      <c r="H2793" s="13">
        <v>299.99</v>
      </c>
      <c r="I2793" s="106">
        <f t="shared" si="43"/>
        <v>299.99</v>
      </c>
    </row>
    <row r="2794" spans="1:9">
      <c r="A2794" s="105">
        <v>7325706500528</v>
      </c>
      <c r="B2794" s="100" t="s">
        <v>1205</v>
      </c>
      <c r="C2794" s="102" t="s">
        <v>8751</v>
      </c>
      <c r="D2794" s="102" t="s">
        <v>4771</v>
      </c>
      <c r="E2794" s="100" t="s">
        <v>5339</v>
      </c>
      <c r="F2794" s="100" t="s">
        <v>5262</v>
      </c>
      <c r="G2794" s="103">
        <v>1</v>
      </c>
      <c r="H2794" s="13">
        <v>299.99</v>
      </c>
      <c r="I2794" s="106">
        <f t="shared" si="43"/>
        <v>299.99</v>
      </c>
    </row>
    <row r="2795" spans="1:9">
      <c r="A2795" s="105">
        <v>7325706500535</v>
      </c>
      <c r="B2795" s="100" t="s">
        <v>1206</v>
      </c>
      <c r="C2795" s="102" t="s">
        <v>8752</v>
      </c>
      <c r="D2795" s="102" t="s">
        <v>4771</v>
      </c>
      <c r="E2795" s="100" t="s">
        <v>5339</v>
      </c>
      <c r="F2795" s="100" t="s">
        <v>5262</v>
      </c>
      <c r="G2795" s="103">
        <v>1</v>
      </c>
      <c r="H2795" s="13">
        <v>299.99</v>
      </c>
      <c r="I2795" s="106">
        <f t="shared" si="43"/>
        <v>299.99</v>
      </c>
    </row>
    <row r="2796" spans="1:9">
      <c r="A2796" s="105">
        <v>7325706725273</v>
      </c>
      <c r="B2796" s="100" t="s">
        <v>2638</v>
      </c>
      <c r="C2796" s="102" t="s">
        <v>8753</v>
      </c>
      <c r="D2796" s="102" t="s">
        <v>4771</v>
      </c>
      <c r="E2796" s="100" t="s">
        <v>5339</v>
      </c>
      <c r="F2796" s="100" t="s">
        <v>5355</v>
      </c>
      <c r="G2796" s="103">
        <v>1</v>
      </c>
      <c r="H2796" s="13">
        <v>180</v>
      </c>
      <c r="I2796" s="106">
        <f t="shared" si="43"/>
        <v>180</v>
      </c>
    </row>
    <row r="2797" spans="1:9">
      <c r="A2797" s="105">
        <v>7325706738273</v>
      </c>
      <c r="B2797" s="100" t="s">
        <v>1888</v>
      </c>
      <c r="C2797" s="102" t="s">
        <v>8754</v>
      </c>
      <c r="D2797" s="102" t="s">
        <v>4771</v>
      </c>
      <c r="E2797" s="100" t="s">
        <v>5339</v>
      </c>
      <c r="F2797" s="100" t="s">
        <v>5355</v>
      </c>
      <c r="G2797" s="103">
        <v>3</v>
      </c>
      <c r="H2797" s="13">
        <v>300</v>
      </c>
      <c r="I2797" s="106">
        <f t="shared" si="43"/>
        <v>900</v>
      </c>
    </row>
    <row r="2798" spans="1:9">
      <c r="A2798" s="105">
        <v>7325706837594</v>
      </c>
      <c r="B2798" s="100" t="s">
        <v>2033</v>
      </c>
      <c r="C2798" s="102" t="s">
        <v>6791</v>
      </c>
      <c r="D2798" s="102" t="s">
        <v>4011</v>
      </c>
      <c r="E2798" s="100" t="s">
        <v>5211</v>
      </c>
      <c r="F2798" s="100" t="s">
        <v>5278</v>
      </c>
      <c r="G2798" s="103">
        <v>3</v>
      </c>
      <c r="H2798" s="13">
        <v>120</v>
      </c>
      <c r="I2798" s="106">
        <f t="shared" si="43"/>
        <v>360</v>
      </c>
    </row>
    <row r="2799" spans="1:9">
      <c r="A2799" s="105">
        <v>7325706837617</v>
      </c>
      <c r="B2799" s="100" t="s">
        <v>1583</v>
      </c>
      <c r="C2799" s="102" t="s">
        <v>6793</v>
      </c>
      <c r="D2799" s="102" t="s">
        <v>4011</v>
      </c>
      <c r="E2799" s="100" t="s">
        <v>5211</v>
      </c>
      <c r="F2799" s="100" t="s">
        <v>5278</v>
      </c>
      <c r="G2799" s="103">
        <v>2</v>
      </c>
      <c r="H2799" s="13">
        <v>120</v>
      </c>
      <c r="I2799" s="106">
        <f t="shared" si="43"/>
        <v>240</v>
      </c>
    </row>
    <row r="2800" spans="1:9">
      <c r="A2800" s="105">
        <v>7325706837624</v>
      </c>
      <c r="B2800" s="100" t="s">
        <v>1584</v>
      </c>
      <c r="C2800" s="102" t="s">
        <v>6794</v>
      </c>
      <c r="D2800" s="102" t="s">
        <v>4011</v>
      </c>
      <c r="E2800" s="100" t="s">
        <v>5211</v>
      </c>
      <c r="F2800" s="100" t="s">
        <v>5278</v>
      </c>
      <c r="G2800" s="103">
        <v>1</v>
      </c>
      <c r="H2800" s="13">
        <v>120</v>
      </c>
      <c r="I2800" s="106">
        <f t="shared" si="43"/>
        <v>120</v>
      </c>
    </row>
    <row r="2801" spans="1:9">
      <c r="A2801" s="105">
        <v>7325706837631</v>
      </c>
      <c r="B2801" s="100" t="s">
        <v>1585</v>
      </c>
      <c r="C2801" s="102" t="s">
        <v>8755</v>
      </c>
      <c r="D2801" s="102" t="s">
        <v>4011</v>
      </c>
      <c r="E2801" s="100" t="s">
        <v>5211</v>
      </c>
      <c r="F2801" s="100" t="s">
        <v>5278</v>
      </c>
      <c r="G2801" s="103">
        <v>1</v>
      </c>
      <c r="H2801" s="13">
        <v>120</v>
      </c>
      <c r="I2801" s="106">
        <f t="shared" si="43"/>
        <v>120</v>
      </c>
    </row>
    <row r="2802" spans="1:9">
      <c r="A2802" s="105">
        <v>7325706839727</v>
      </c>
      <c r="B2802" s="100" t="s">
        <v>2403</v>
      </c>
      <c r="C2802" s="102" t="s">
        <v>6621</v>
      </c>
      <c r="D2802" s="102" t="s">
        <v>4011</v>
      </c>
      <c r="E2802" s="100" t="s">
        <v>6622</v>
      </c>
      <c r="F2802" s="100" t="s">
        <v>5305</v>
      </c>
      <c r="G2802" s="103">
        <v>1</v>
      </c>
      <c r="H2802" s="13">
        <v>300</v>
      </c>
      <c r="I2802" s="106">
        <f t="shared" si="43"/>
        <v>300</v>
      </c>
    </row>
    <row r="2803" spans="1:9">
      <c r="A2803" s="105">
        <v>7325706839734</v>
      </c>
      <c r="B2803" s="100" t="s">
        <v>2036</v>
      </c>
      <c r="C2803" s="102" t="s">
        <v>6623</v>
      </c>
      <c r="D2803" s="102" t="s">
        <v>4011</v>
      </c>
      <c r="E2803" s="100" t="s">
        <v>6622</v>
      </c>
      <c r="F2803" s="100" t="s">
        <v>5305</v>
      </c>
      <c r="G2803" s="103">
        <v>1</v>
      </c>
      <c r="H2803" s="13">
        <v>300</v>
      </c>
      <c r="I2803" s="106">
        <f t="shared" si="43"/>
        <v>300</v>
      </c>
    </row>
    <row r="2804" spans="1:9">
      <c r="A2804" s="105">
        <v>7325706839741</v>
      </c>
      <c r="B2804" s="100" t="s">
        <v>543</v>
      </c>
      <c r="C2804" s="102" t="s">
        <v>6624</v>
      </c>
      <c r="D2804" s="102" t="s">
        <v>4011</v>
      </c>
      <c r="E2804" s="100" t="s">
        <v>6622</v>
      </c>
      <c r="F2804" s="100" t="s">
        <v>5305</v>
      </c>
      <c r="G2804" s="103">
        <v>1</v>
      </c>
      <c r="H2804" s="13">
        <v>300</v>
      </c>
      <c r="I2804" s="106">
        <f t="shared" si="43"/>
        <v>300</v>
      </c>
    </row>
    <row r="2805" spans="1:9">
      <c r="A2805" s="105">
        <v>7325706839758</v>
      </c>
      <c r="B2805" s="100" t="s">
        <v>542</v>
      </c>
      <c r="C2805" s="102" t="s">
        <v>6625</v>
      </c>
      <c r="D2805" s="102" t="s">
        <v>4011</v>
      </c>
      <c r="E2805" s="100" t="s">
        <v>6622</v>
      </c>
      <c r="F2805" s="100" t="s">
        <v>5305</v>
      </c>
      <c r="G2805" s="103">
        <v>2</v>
      </c>
      <c r="H2805" s="13">
        <v>300</v>
      </c>
      <c r="I2805" s="106">
        <f t="shared" si="43"/>
        <v>600</v>
      </c>
    </row>
    <row r="2806" spans="1:9">
      <c r="A2806" s="105">
        <v>7325706840280</v>
      </c>
      <c r="B2806" s="100" t="s">
        <v>1591</v>
      </c>
      <c r="C2806" s="102" t="s">
        <v>8756</v>
      </c>
      <c r="D2806" s="102" t="s">
        <v>4011</v>
      </c>
      <c r="E2806" s="100" t="s">
        <v>5211</v>
      </c>
      <c r="F2806" s="100" t="s">
        <v>5300</v>
      </c>
      <c r="G2806" s="103">
        <v>1</v>
      </c>
      <c r="H2806" s="13">
        <v>160</v>
      </c>
      <c r="I2806" s="106">
        <f t="shared" si="43"/>
        <v>160</v>
      </c>
    </row>
    <row r="2807" spans="1:9">
      <c r="A2807" s="105">
        <v>7325706842833</v>
      </c>
      <c r="B2807" s="100" t="s">
        <v>2421</v>
      </c>
      <c r="C2807" s="102" t="s">
        <v>8757</v>
      </c>
      <c r="D2807" s="102" t="s">
        <v>4011</v>
      </c>
      <c r="E2807" s="100" t="s">
        <v>6622</v>
      </c>
      <c r="F2807" s="100" t="s">
        <v>5305</v>
      </c>
      <c r="G2807" s="103">
        <v>2</v>
      </c>
      <c r="H2807" s="13">
        <v>200</v>
      </c>
      <c r="I2807" s="106">
        <f t="shared" si="43"/>
        <v>400</v>
      </c>
    </row>
    <row r="2808" spans="1:9">
      <c r="A2808" s="105">
        <v>7325706842840</v>
      </c>
      <c r="B2808" s="100" t="s">
        <v>2422</v>
      </c>
      <c r="C2808" s="102" t="s">
        <v>8758</v>
      </c>
      <c r="D2808" s="102" t="s">
        <v>4011</v>
      </c>
      <c r="E2808" s="100" t="s">
        <v>6622</v>
      </c>
      <c r="F2808" s="100" t="s">
        <v>5305</v>
      </c>
      <c r="G2808" s="103">
        <v>1</v>
      </c>
      <c r="H2808" s="13">
        <v>200</v>
      </c>
      <c r="I2808" s="106">
        <f t="shared" si="43"/>
        <v>200</v>
      </c>
    </row>
    <row r="2809" spans="1:9">
      <c r="A2809" s="105">
        <v>7325706843557</v>
      </c>
      <c r="B2809" s="100" t="s">
        <v>545</v>
      </c>
      <c r="C2809" s="102" t="s">
        <v>8759</v>
      </c>
      <c r="D2809" s="102" t="s">
        <v>4011</v>
      </c>
      <c r="E2809" s="100" t="s">
        <v>6622</v>
      </c>
      <c r="F2809" s="100" t="s">
        <v>5306</v>
      </c>
      <c r="G2809" s="103">
        <v>1</v>
      </c>
      <c r="H2809" s="13">
        <v>250</v>
      </c>
      <c r="I2809" s="106">
        <f t="shared" si="43"/>
        <v>250</v>
      </c>
    </row>
    <row r="2810" spans="1:9">
      <c r="A2810" s="105">
        <v>7325706843564</v>
      </c>
      <c r="B2810" s="100" t="s">
        <v>2432</v>
      </c>
      <c r="C2810" s="102" t="s">
        <v>6635</v>
      </c>
      <c r="D2810" s="102" t="s">
        <v>4011</v>
      </c>
      <c r="E2810" s="100" t="s">
        <v>6622</v>
      </c>
      <c r="F2810" s="100" t="s">
        <v>5306</v>
      </c>
      <c r="G2810" s="103">
        <v>1</v>
      </c>
      <c r="H2810" s="13">
        <v>250</v>
      </c>
      <c r="I2810" s="106">
        <f t="shared" si="43"/>
        <v>250</v>
      </c>
    </row>
    <row r="2811" spans="1:9">
      <c r="A2811" s="105">
        <v>7325706844028</v>
      </c>
      <c r="B2811" s="100" t="s">
        <v>7609</v>
      </c>
      <c r="C2811" s="102" t="s">
        <v>7610</v>
      </c>
      <c r="D2811" s="102" t="s">
        <v>4771</v>
      </c>
      <c r="E2811" s="100" t="s">
        <v>5339</v>
      </c>
      <c r="F2811" s="100" t="s">
        <v>5355</v>
      </c>
      <c r="G2811" s="103">
        <v>1</v>
      </c>
      <c r="H2811" s="13">
        <v>170</v>
      </c>
      <c r="I2811" s="106">
        <f t="shared" si="43"/>
        <v>170</v>
      </c>
    </row>
    <row r="2812" spans="1:9">
      <c r="A2812" s="105">
        <v>7325706844035</v>
      </c>
      <c r="B2812" s="100" t="s">
        <v>7611</v>
      </c>
      <c r="C2812" s="102" t="s">
        <v>7612</v>
      </c>
      <c r="D2812" s="102" t="s">
        <v>4771</v>
      </c>
      <c r="E2812" s="100" t="s">
        <v>5339</v>
      </c>
      <c r="F2812" s="100" t="s">
        <v>5355</v>
      </c>
      <c r="G2812" s="103">
        <v>3</v>
      </c>
      <c r="H2812" s="13">
        <v>170</v>
      </c>
      <c r="I2812" s="106">
        <f t="shared" si="43"/>
        <v>510</v>
      </c>
    </row>
    <row r="2813" spans="1:9">
      <c r="A2813" s="105">
        <v>7325706844042</v>
      </c>
      <c r="B2813" s="100" t="s">
        <v>2643</v>
      </c>
      <c r="C2813" s="102" t="s">
        <v>8760</v>
      </c>
      <c r="D2813" s="102" t="s">
        <v>4771</v>
      </c>
      <c r="E2813" s="100" t="s">
        <v>5339</v>
      </c>
      <c r="F2813" s="100" t="s">
        <v>5355</v>
      </c>
      <c r="G2813" s="103">
        <v>3</v>
      </c>
      <c r="H2813" s="13">
        <v>170</v>
      </c>
      <c r="I2813" s="106">
        <f t="shared" si="43"/>
        <v>510</v>
      </c>
    </row>
    <row r="2814" spans="1:9">
      <c r="A2814" s="105">
        <v>7325706844059</v>
      </c>
      <c r="B2814" s="100" t="s">
        <v>8761</v>
      </c>
      <c r="C2814" s="102" t="s">
        <v>8762</v>
      </c>
      <c r="D2814" s="102" t="s">
        <v>4771</v>
      </c>
      <c r="E2814" s="100" t="s">
        <v>5339</v>
      </c>
      <c r="F2814" s="100" t="s">
        <v>5355</v>
      </c>
      <c r="G2814" s="103">
        <v>1</v>
      </c>
      <c r="H2814" s="13">
        <v>170</v>
      </c>
      <c r="I2814" s="106">
        <f t="shared" si="43"/>
        <v>170</v>
      </c>
    </row>
    <row r="2815" spans="1:9">
      <c r="A2815" s="105">
        <v>7325706845094</v>
      </c>
      <c r="B2815" s="100" t="s">
        <v>8763</v>
      </c>
      <c r="C2815" s="102" t="s">
        <v>8764</v>
      </c>
      <c r="D2815" s="102" t="s">
        <v>4011</v>
      </c>
      <c r="E2815" s="100" t="s">
        <v>5211</v>
      </c>
      <c r="F2815" s="100" t="s">
        <v>5302</v>
      </c>
      <c r="G2815" s="103">
        <v>2</v>
      </c>
      <c r="H2815" s="13">
        <v>100</v>
      </c>
      <c r="I2815" s="106">
        <f t="shared" si="43"/>
        <v>200</v>
      </c>
    </row>
    <row r="2816" spans="1:9">
      <c r="A2816" s="105">
        <v>7325706845100</v>
      </c>
      <c r="B2816" s="100" t="s">
        <v>8765</v>
      </c>
      <c r="C2816" s="102" t="s">
        <v>8766</v>
      </c>
      <c r="D2816" s="102" t="s">
        <v>4011</v>
      </c>
      <c r="E2816" s="100" t="s">
        <v>5211</v>
      </c>
      <c r="F2816" s="100" t="s">
        <v>5302</v>
      </c>
      <c r="G2816" s="103">
        <v>3</v>
      </c>
      <c r="H2816" s="13">
        <v>100</v>
      </c>
      <c r="I2816" s="106">
        <f t="shared" si="43"/>
        <v>300</v>
      </c>
    </row>
    <row r="2817" spans="1:9">
      <c r="A2817" s="105">
        <v>7325706847807</v>
      </c>
      <c r="B2817" s="100" t="s">
        <v>8767</v>
      </c>
      <c r="C2817" s="102" t="s">
        <v>8768</v>
      </c>
      <c r="D2817" s="102" t="s">
        <v>4011</v>
      </c>
      <c r="E2817" s="100" t="s">
        <v>5211</v>
      </c>
      <c r="F2817" s="100" t="s">
        <v>5307</v>
      </c>
      <c r="G2817" s="103">
        <v>1</v>
      </c>
      <c r="H2817" s="13">
        <v>160</v>
      </c>
      <c r="I2817" s="106">
        <f t="shared" si="43"/>
        <v>160</v>
      </c>
    </row>
    <row r="2818" spans="1:9">
      <c r="A2818" s="105">
        <v>7325706847975</v>
      </c>
      <c r="B2818" s="100" t="s">
        <v>8769</v>
      </c>
      <c r="C2818" s="102" t="s">
        <v>8770</v>
      </c>
      <c r="D2818" s="102" t="s">
        <v>4011</v>
      </c>
      <c r="E2818" s="100" t="s">
        <v>5211</v>
      </c>
      <c r="F2818" s="100" t="s">
        <v>5307</v>
      </c>
      <c r="G2818" s="103">
        <v>1</v>
      </c>
      <c r="H2818" s="13">
        <v>170</v>
      </c>
      <c r="I2818" s="106">
        <f t="shared" si="43"/>
        <v>170</v>
      </c>
    </row>
    <row r="2819" spans="1:9">
      <c r="A2819" s="105">
        <v>7325706847982</v>
      </c>
      <c r="B2819" s="100" t="s">
        <v>8771</v>
      </c>
      <c r="C2819" s="102" t="s">
        <v>8772</v>
      </c>
      <c r="D2819" s="102" t="s">
        <v>4011</v>
      </c>
      <c r="E2819" s="100" t="s">
        <v>5211</v>
      </c>
      <c r="F2819" s="100" t="s">
        <v>5307</v>
      </c>
      <c r="G2819" s="103">
        <v>1</v>
      </c>
      <c r="H2819" s="13">
        <v>170</v>
      </c>
      <c r="I2819" s="106">
        <f t="shared" si="43"/>
        <v>170</v>
      </c>
    </row>
    <row r="2820" spans="1:9">
      <c r="A2820" s="105">
        <v>7325706847999</v>
      </c>
      <c r="B2820" s="100" t="s">
        <v>8773</v>
      </c>
      <c r="C2820" s="102" t="s">
        <v>8774</v>
      </c>
      <c r="D2820" s="102" t="s">
        <v>4011</v>
      </c>
      <c r="E2820" s="100" t="s">
        <v>5211</v>
      </c>
      <c r="F2820" s="100" t="s">
        <v>5307</v>
      </c>
      <c r="G2820" s="103">
        <v>2</v>
      </c>
      <c r="H2820" s="13">
        <v>170</v>
      </c>
      <c r="I2820" s="106">
        <f t="shared" si="43"/>
        <v>340</v>
      </c>
    </row>
    <row r="2821" spans="1:9">
      <c r="A2821" s="105">
        <v>7325706848026</v>
      </c>
      <c r="B2821" s="100" t="s">
        <v>1599</v>
      </c>
      <c r="C2821" s="102" t="s">
        <v>8775</v>
      </c>
      <c r="D2821" s="102" t="s">
        <v>4011</v>
      </c>
      <c r="E2821" s="100" t="s">
        <v>5211</v>
      </c>
      <c r="F2821" s="100" t="s">
        <v>5310</v>
      </c>
      <c r="G2821" s="103">
        <v>1</v>
      </c>
      <c r="H2821" s="13">
        <v>300</v>
      </c>
      <c r="I2821" s="106">
        <f t="shared" ref="I2821:I2884" si="44">H2821*G2821</f>
        <v>300</v>
      </c>
    </row>
    <row r="2822" spans="1:9">
      <c r="A2822" s="105">
        <v>7325706848040</v>
      </c>
      <c r="B2822" s="100" t="s">
        <v>1598</v>
      </c>
      <c r="C2822" s="102" t="s">
        <v>8776</v>
      </c>
      <c r="D2822" s="102" t="s">
        <v>4011</v>
      </c>
      <c r="E2822" s="100" t="s">
        <v>5211</v>
      </c>
      <c r="F2822" s="100" t="s">
        <v>5310</v>
      </c>
      <c r="G2822" s="103">
        <v>1</v>
      </c>
      <c r="H2822" s="13">
        <v>300</v>
      </c>
      <c r="I2822" s="106">
        <f t="shared" si="44"/>
        <v>300</v>
      </c>
    </row>
    <row r="2823" spans="1:9">
      <c r="A2823" s="105">
        <v>7325706582265</v>
      </c>
      <c r="B2823" s="100" t="s">
        <v>8777</v>
      </c>
      <c r="C2823" s="102" t="s">
        <v>8778</v>
      </c>
      <c r="D2823" s="102" t="s">
        <v>4011</v>
      </c>
      <c r="E2823" s="100" t="s">
        <v>5269</v>
      </c>
      <c r="F2823" s="100" t="s">
        <v>5328</v>
      </c>
      <c r="G2823" s="103">
        <v>2</v>
      </c>
      <c r="H2823" s="13">
        <v>90</v>
      </c>
      <c r="I2823" s="106">
        <f t="shared" si="44"/>
        <v>180</v>
      </c>
    </row>
    <row r="2824" spans="1:9">
      <c r="A2824" s="105">
        <v>7325706582289</v>
      </c>
      <c r="B2824" s="100" t="s">
        <v>8710</v>
      </c>
      <c r="C2824" s="102" t="s">
        <v>8711</v>
      </c>
      <c r="D2824" s="102" t="s">
        <v>4011</v>
      </c>
      <c r="E2824" s="100" t="s">
        <v>5269</v>
      </c>
      <c r="F2824" s="100" t="s">
        <v>5328</v>
      </c>
      <c r="G2824" s="103">
        <v>2</v>
      </c>
      <c r="H2824" s="13">
        <v>90</v>
      </c>
      <c r="I2824" s="106">
        <f t="shared" si="44"/>
        <v>180</v>
      </c>
    </row>
    <row r="2825" spans="1:9">
      <c r="A2825" s="105">
        <v>7325706582463</v>
      </c>
      <c r="B2825" s="100" t="s">
        <v>8712</v>
      </c>
      <c r="C2825" s="102" t="s">
        <v>8713</v>
      </c>
      <c r="D2825" s="102" t="s">
        <v>4011</v>
      </c>
      <c r="E2825" s="100" t="s">
        <v>5269</v>
      </c>
      <c r="F2825" s="100" t="s">
        <v>5328</v>
      </c>
      <c r="G2825" s="103">
        <v>1</v>
      </c>
      <c r="H2825" s="13">
        <v>90</v>
      </c>
      <c r="I2825" s="106">
        <f t="shared" si="44"/>
        <v>90</v>
      </c>
    </row>
    <row r="2826" spans="1:9">
      <c r="A2826" s="105">
        <v>7325706675912</v>
      </c>
      <c r="B2826" s="100" t="s">
        <v>8779</v>
      </c>
      <c r="C2826" s="102" t="s">
        <v>8780</v>
      </c>
      <c r="D2826" s="102" t="s">
        <v>4011</v>
      </c>
      <c r="E2826" s="100" t="s">
        <v>5269</v>
      </c>
      <c r="F2826" s="100" t="s">
        <v>5326</v>
      </c>
      <c r="G2826" s="103">
        <v>1</v>
      </c>
      <c r="H2826" s="13">
        <v>199.99</v>
      </c>
      <c r="I2826" s="106">
        <f t="shared" si="44"/>
        <v>199.99</v>
      </c>
    </row>
    <row r="2827" spans="1:9">
      <c r="A2827" s="105">
        <v>7325706680060</v>
      </c>
      <c r="B2827" s="100" t="s">
        <v>2222</v>
      </c>
      <c r="C2827" s="102" t="s">
        <v>7741</v>
      </c>
      <c r="D2827" s="102" t="s">
        <v>4771</v>
      </c>
      <c r="E2827" s="100" t="s">
        <v>5339</v>
      </c>
      <c r="F2827" s="100" t="s">
        <v>5355</v>
      </c>
      <c r="G2827" s="103">
        <v>8</v>
      </c>
      <c r="H2827" s="13">
        <v>190</v>
      </c>
      <c r="I2827" s="106">
        <f t="shared" si="44"/>
        <v>1520</v>
      </c>
    </row>
    <row r="2828" spans="1:9">
      <c r="A2828" s="105">
        <v>7325706680077</v>
      </c>
      <c r="B2828" s="100" t="s">
        <v>2221</v>
      </c>
      <c r="C2828" s="102" t="s">
        <v>7742</v>
      </c>
      <c r="D2828" s="102" t="s">
        <v>4771</v>
      </c>
      <c r="E2828" s="100" t="s">
        <v>5339</v>
      </c>
      <c r="F2828" s="100" t="s">
        <v>5355</v>
      </c>
      <c r="G2828" s="103">
        <v>9</v>
      </c>
      <c r="H2828" s="13">
        <v>190</v>
      </c>
      <c r="I2828" s="106">
        <f t="shared" si="44"/>
        <v>1710</v>
      </c>
    </row>
    <row r="2829" spans="1:9">
      <c r="A2829" s="105">
        <v>7325706680084</v>
      </c>
      <c r="B2829" s="100" t="s">
        <v>2218</v>
      </c>
      <c r="C2829" s="102" t="s">
        <v>7589</v>
      </c>
      <c r="D2829" s="102" t="s">
        <v>4771</v>
      </c>
      <c r="E2829" s="100" t="s">
        <v>5339</v>
      </c>
      <c r="F2829" s="100" t="s">
        <v>5355</v>
      </c>
      <c r="G2829" s="103">
        <v>8</v>
      </c>
      <c r="H2829" s="13">
        <v>190</v>
      </c>
      <c r="I2829" s="106">
        <f t="shared" si="44"/>
        <v>1520</v>
      </c>
    </row>
    <row r="2830" spans="1:9">
      <c r="A2830" s="105">
        <v>7325706680091</v>
      </c>
      <c r="B2830" s="100" t="s">
        <v>2219</v>
      </c>
      <c r="C2830" s="102" t="s">
        <v>7743</v>
      </c>
      <c r="D2830" s="102" t="s">
        <v>4771</v>
      </c>
      <c r="E2830" s="100" t="s">
        <v>5339</v>
      </c>
      <c r="F2830" s="100" t="s">
        <v>5355</v>
      </c>
      <c r="G2830" s="103">
        <v>9</v>
      </c>
      <c r="H2830" s="13">
        <v>190</v>
      </c>
      <c r="I2830" s="106">
        <f t="shared" si="44"/>
        <v>1710</v>
      </c>
    </row>
    <row r="2831" spans="1:9">
      <c r="A2831" s="105">
        <v>7325706680107</v>
      </c>
      <c r="B2831" s="100" t="s">
        <v>2220</v>
      </c>
      <c r="C2831" s="102" t="s">
        <v>7744</v>
      </c>
      <c r="D2831" s="102" t="s">
        <v>4771</v>
      </c>
      <c r="E2831" s="100" t="s">
        <v>5339</v>
      </c>
      <c r="F2831" s="100" t="s">
        <v>5355</v>
      </c>
      <c r="G2831" s="103">
        <v>7</v>
      </c>
      <c r="H2831" s="13">
        <v>190</v>
      </c>
      <c r="I2831" s="106">
        <f t="shared" si="44"/>
        <v>1330</v>
      </c>
    </row>
    <row r="2832" spans="1:9">
      <c r="A2832" s="105">
        <v>7325706725518</v>
      </c>
      <c r="B2832" s="100" t="s">
        <v>2223</v>
      </c>
      <c r="C2832" s="102" t="s">
        <v>8781</v>
      </c>
      <c r="D2832" s="102" t="s">
        <v>4771</v>
      </c>
      <c r="E2832" s="100" t="s">
        <v>5339</v>
      </c>
      <c r="F2832" s="100" t="s">
        <v>5355</v>
      </c>
      <c r="G2832" s="103">
        <v>3</v>
      </c>
      <c r="H2832" s="13">
        <v>180</v>
      </c>
      <c r="I2832" s="106">
        <f t="shared" si="44"/>
        <v>540</v>
      </c>
    </row>
    <row r="2833" spans="1:9">
      <c r="A2833" s="105">
        <v>7325706725525</v>
      </c>
      <c r="B2833" s="100" t="s">
        <v>2224</v>
      </c>
      <c r="C2833" s="102" t="s">
        <v>7747</v>
      </c>
      <c r="D2833" s="102" t="s">
        <v>4771</v>
      </c>
      <c r="E2833" s="100" t="s">
        <v>5339</v>
      </c>
      <c r="F2833" s="100" t="s">
        <v>5355</v>
      </c>
      <c r="G2833" s="103">
        <v>3</v>
      </c>
      <c r="H2833" s="13">
        <v>180</v>
      </c>
      <c r="I2833" s="106">
        <f t="shared" si="44"/>
        <v>540</v>
      </c>
    </row>
    <row r="2834" spans="1:9">
      <c r="A2834" s="105">
        <v>7325706725532</v>
      </c>
      <c r="B2834" s="100" t="s">
        <v>2225</v>
      </c>
      <c r="C2834" s="102" t="s">
        <v>8782</v>
      </c>
      <c r="D2834" s="102" t="s">
        <v>4771</v>
      </c>
      <c r="E2834" s="100" t="s">
        <v>5339</v>
      </c>
      <c r="F2834" s="100" t="s">
        <v>5355</v>
      </c>
      <c r="G2834" s="103">
        <v>8</v>
      </c>
      <c r="H2834" s="13">
        <v>180</v>
      </c>
      <c r="I2834" s="106">
        <f t="shared" si="44"/>
        <v>1440</v>
      </c>
    </row>
    <row r="2835" spans="1:9">
      <c r="A2835" s="105">
        <v>7325706725549</v>
      </c>
      <c r="B2835" s="100" t="s">
        <v>2226</v>
      </c>
      <c r="C2835" s="102" t="s">
        <v>8783</v>
      </c>
      <c r="D2835" s="102" t="s">
        <v>4771</v>
      </c>
      <c r="E2835" s="100" t="s">
        <v>5339</v>
      </c>
      <c r="F2835" s="100" t="s">
        <v>5355</v>
      </c>
      <c r="G2835" s="103">
        <v>2</v>
      </c>
      <c r="H2835" s="13">
        <v>180</v>
      </c>
      <c r="I2835" s="106">
        <f t="shared" si="44"/>
        <v>360</v>
      </c>
    </row>
    <row r="2836" spans="1:9">
      <c r="A2836" s="105">
        <v>7325706751128</v>
      </c>
      <c r="B2836" s="100" t="s">
        <v>1734</v>
      </c>
      <c r="C2836" s="102" t="s">
        <v>8784</v>
      </c>
      <c r="D2836" s="102" t="s">
        <v>4011</v>
      </c>
      <c r="E2836" s="100" t="s">
        <v>5269</v>
      </c>
      <c r="F2836" s="100" t="s">
        <v>5328</v>
      </c>
      <c r="G2836" s="103">
        <v>2</v>
      </c>
      <c r="H2836" s="13">
        <v>160</v>
      </c>
      <c r="I2836" s="106">
        <f t="shared" si="44"/>
        <v>320</v>
      </c>
    </row>
    <row r="2837" spans="1:9">
      <c r="A2837" s="105">
        <v>7325706751135</v>
      </c>
      <c r="B2837" s="100" t="s">
        <v>1733</v>
      </c>
      <c r="C2837" s="102" t="s">
        <v>8722</v>
      </c>
      <c r="D2837" s="102" t="s">
        <v>4011</v>
      </c>
      <c r="E2837" s="100" t="s">
        <v>5269</v>
      </c>
      <c r="F2837" s="100" t="s">
        <v>5328</v>
      </c>
      <c r="G2837" s="103">
        <v>1</v>
      </c>
      <c r="H2837" s="13">
        <v>160</v>
      </c>
      <c r="I2837" s="106">
        <f t="shared" si="44"/>
        <v>160</v>
      </c>
    </row>
    <row r="2838" spans="1:9">
      <c r="A2838" s="105">
        <v>7325706751159</v>
      </c>
      <c r="B2838" s="100" t="s">
        <v>1730</v>
      </c>
      <c r="C2838" s="102" t="s">
        <v>8785</v>
      </c>
      <c r="D2838" s="102" t="s">
        <v>4011</v>
      </c>
      <c r="E2838" s="100" t="s">
        <v>5269</v>
      </c>
      <c r="F2838" s="100" t="s">
        <v>5328</v>
      </c>
      <c r="G2838" s="103">
        <v>2</v>
      </c>
      <c r="H2838" s="13">
        <v>160</v>
      </c>
      <c r="I2838" s="106">
        <f t="shared" si="44"/>
        <v>320</v>
      </c>
    </row>
    <row r="2839" spans="1:9">
      <c r="A2839" s="105">
        <v>7325706756321</v>
      </c>
      <c r="B2839" s="100" t="s">
        <v>1750</v>
      </c>
      <c r="C2839" s="102" t="s">
        <v>8786</v>
      </c>
      <c r="D2839" s="102" t="s">
        <v>4011</v>
      </c>
      <c r="E2839" s="100" t="s">
        <v>5269</v>
      </c>
      <c r="F2839" s="100" t="s">
        <v>5273</v>
      </c>
      <c r="G2839" s="103">
        <v>2</v>
      </c>
      <c r="H2839" s="13">
        <v>190</v>
      </c>
      <c r="I2839" s="106">
        <f t="shared" si="44"/>
        <v>380</v>
      </c>
    </row>
    <row r="2840" spans="1:9">
      <c r="A2840" s="105">
        <v>7325706767648</v>
      </c>
      <c r="B2840" s="100" t="s">
        <v>632</v>
      </c>
      <c r="C2840" s="102" t="s">
        <v>8787</v>
      </c>
      <c r="D2840" s="102" t="s">
        <v>4011</v>
      </c>
      <c r="E2840" s="100" t="s">
        <v>5269</v>
      </c>
      <c r="F2840" s="100" t="s">
        <v>5327</v>
      </c>
      <c r="G2840" s="103">
        <v>1</v>
      </c>
      <c r="H2840" s="13">
        <v>140</v>
      </c>
      <c r="I2840" s="106">
        <f t="shared" si="44"/>
        <v>140</v>
      </c>
    </row>
    <row r="2841" spans="1:9">
      <c r="A2841" s="105">
        <v>7325706768843</v>
      </c>
      <c r="B2841" s="100" t="s">
        <v>1245</v>
      </c>
      <c r="C2841" s="102" t="s">
        <v>7342</v>
      </c>
      <c r="D2841" s="102" t="s">
        <v>4011</v>
      </c>
      <c r="E2841" s="100" t="s">
        <v>5269</v>
      </c>
      <c r="F2841" s="100" t="s">
        <v>5331</v>
      </c>
      <c r="G2841" s="103">
        <v>2</v>
      </c>
      <c r="H2841" s="13">
        <v>300</v>
      </c>
      <c r="I2841" s="106">
        <f t="shared" si="44"/>
        <v>600</v>
      </c>
    </row>
    <row r="2842" spans="1:9">
      <c r="A2842" s="105">
        <v>7325706768850</v>
      </c>
      <c r="B2842" s="100" t="s">
        <v>3620</v>
      </c>
      <c r="C2842" s="102" t="s">
        <v>7343</v>
      </c>
      <c r="D2842" s="102" t="s">
        <v>4011</v>
      </c>
      <c r="E2842" s="100" t="s">
        <v>5269</v>
      </c>
      <c r="F2842" s="100" t="s">
        <v>5331</v>
      </c>
      <c r="G2842" s="103">
        <v>1</v>
      </c>
      <c r="H2842" s="13">
        <v>300</v>
      </c>
      <c r="I2842" s="106">
        <f t="shared" si="44"/>
        <v>300</v>
      </c>
    </row>
    <row r="2843" spans="1:9">
      <c r="A2843" s="105">
        <v>7325705728893</v>
      </c>
      <c r="B2843" s="100" t="s">
        <v>2525</v>
      </c>
      <c r="C2843" s="102" t="s">
        <v>7004</v>
      </c>
      <c r="D2843" s="102" t="s">
        <v>4771</v>
      </c>
      <c r="E2843" s="100" t="s">
        <v>5237</v>
      </c>
      <c r="F2843" s="100" t="s">
        <v>5277</v>
      </c>
      <c r="G2843" s="103">
        <v>8</v>
      </c>
      <c r="H2843" s="13">
        <v>40</v>
      </c>
      <c r="I2843" s="106">
        <f t="shared" si="44"/>
        <v>320</v>
      </c>
    </row>
    <row r="2844" spans="1:9">
      <c r="A2844" s="105">
        <v>7325705728909</v>
      </c>
      <c r="B2844" s="100" t="s">
        <v>2524</v>
      </c>
      <c r="C2844" s="102" t="s">
        <v>7005</v>
      </c>
      <c r="D2844" s="102" t="s">
        <v>4771</v>
      </c>
      <c r="E2844" s="100" t="s">
        <v>5237</v>
      </c>
      <c r="F2844" s="100" t="s">
        <v>5277</v>
      </c>
      <c r="G2844" s="103">
        <v>14</v>
      </c>
      <c r="H2844" s="13">
        <v>40</v>
      </c>
      <c r="I2844" s="106">
        <f t="shared" si="44"/>
        <v>560</v>
      </c>
    </row>
    <row r="2845" spans="1:9">
      <c r="A2845" s="105">
        <v>7325705729012</v>
      </c>
      <c r="B2845" s="100" t="s">
        <v>7010</v>
      </c>
      <c r="C2845" s="102" t="s">
        <v>7011</v>
      </c>
      <c r="D2845" s="102" t="s">
        <v>4771</v>
      </c>
      <c r="E2845" s="100" t="s">
        <v>5237</v>
      </c>
      <c r="F2845" s="100" t="s">
        <v>5277</v>
      </c>
      <c r="G2845" s="103">
        <v>3</v>
      </c>
      <c r="H2845" s="13">
        <v>40</v>
      </c>
      <c r="I2845" s="106">
        <f t="shared" si="44"/>
        <v>120</v>
      </c>
    </row>
    <row r="2846" spans="1:9">
      <c r="A2846" s="105">
        <v>7325705729036</v>
      </c>
      <c r="B2846" s="100" t="s">
        <v>3167</v>
      </c>
      <c r="C2846" s="102" t="s">
        <v>7012</v>
      </c>
      <c r="D2846" s="102" t="s">
        <v>4771</v>
      </c>
      <c r="E2846" s="100" t="s">
        <v>5237</v>
      </c>
      <c r="F2846" s="100" t="s">
        <v>5277</v>
      </c>
      <c r="G2846" s="103">
        <v>9</v>
      </c>
      <c r="H2846" s="13">
        <v>40</v>
      </c>
      <c r="I2846" s="106">
        <f t="shared" si="44"/>
        <v>360</v>
      </c>
    </row>
    <row r="2847" spans="1:9">
      <c r="A2847" s="105">
        <v>7325705829620</v>
      </c>
      <c r="B2847" s="100" t="s">
        <v>7013</v>
      </c>
      <c r="C2847" s="102" t="s">
        <v>7014</v>
      </c>
      <c r="D2847" s="102" t="s">
        <v>4771</v>
      </c>
      <c r="E2847" s="100" t="s">
        <v>5237</v>
      </c>
      <c r="F2847" s="100" t="s">
        <v>5290</v>
      </c>
      <c r="G2847" s="103">
        <v>1</v>
      </c>
      <c r="H2847" s="13">
        <v>49.99</v>
      </c>
      <c r="I2847" s="106">
        <f t="shared" si="44"/>
        <v>49.99</v>
      </c>
    </row>
    <row r="2848" spans="1:9">
      <c r="A2848" s="105">
        <v>7325705829644</v>
      </c>
      <c r="B2848" s="100" t="s">
        <v>6649</v>
      </c>
      <c r="C2848" s="102" t="s">
        <v>7015</v>
      </c>
      <c r="D2848" s="102" t="s">
        <v>4771</v>
      </c>
      <c r="E2848" s="100" t="s">
        <v>5237</v>
      </c>
      <c r="F2848" s="100" t="s">
        <v>5290</v>
      </c>
      <c r="G2848" s="103">
        <v>5</v>
      </c>
      <c r="H2848" s="13">
        <v>49.99</v>
      </c>
      <c r="I2848" s="106">
        <f t="shared" si="44"/>
        <v>249.95000000000002</v>
      </c>
    </row>
    <row r="2849" spans="1:9">
      <c r="A2849" s="105">
        <v>7325705829668</v>
      </c>
      <c r="B2849" s="100" t="s">
        <v>7016</v>
      </c>
      <c r="C2849" s="102" t="s">
        <v>7017</v>
      </c>
      <c r="D2849" s="102" t="s">
        <v>4771</v>
      </c>
      <c r="E2849" s="100" t="s">
        <v>5237</v>
      </c>
      <c r="F2849" s="100" t="s">
        <v>5290</v>
      </c>
      <c r="G2849" s="103">
        <v>13</v>
      </c>
      <c r="H2849" s="13">
        <v>49.99</v>
      </c>
      <c r="I2849" s="106">
        <f t="shared" si="44"/>
        <v>649.87</v>
      </c>
    </row>
    <row r="2850" spans="1:9">
      <c r="A2850" s="105">
        <v>7325705829781</v>
      </c>
      <c r="B2850" s="100" t="s">
        <v>468</v>
      </c>
      <c r="C2850" s="102" t="s">
        <v>7020</v>
      </c>
      <c r="D2850" s="102" t="s">
        <v>4771</v>
      </c>
      <c r="E2850" s="100" t="s">
        <v>5237</v>
      </c>
      <c r="F2850" s="100" t="s">
        <v>5290</v>
      </c>
      <c r="G2850" s="103">
        <v>1</v>
      </c>
      <c r="H2850" s="13">
        <v>49.99</v>
      </c>
      <c r="I2850" s="106">
        <f t="shared" si="44"/>
        <v>49.99</v>
      </c>
    </row>
    <row r="2851" spans="1:9">
      <c r="A2851" s="105">
        <v>7325706712761</v>
      </c>
      <c r="B2851" s="100" t="s">
        <v>1579</v>
      </c>
      <c r="C2851" s="102" t="s">
        <v>8788</v>
      </c>
      <c r="D2851" s="102" t="s">
        <v>4011</v>
      </c>
      <c r="E2851" s="100" t="s">
        <v>5211</v>
      </c>
      <c r="F2851" s="100" t="s">
        <v>5306</v>
      </c>
      <c r="G2851" s="103">
        <v>2</v>
      </c>
      <c r="H2851" s="13">
        <v>119.99</v>
      </c>
      <c r="I2851" s="106">
        <f t="shared" si="44"/>
        <v>239.98</v>
      </c>
    </row>
    <row r="2852" spans="1:9">
      <c r="A2852" s="105">
        <v>7325706712785</v>
      </c>
      <c r="B2852" s="100" t="s">
        <v>1575</v>
      </c>
      <c r="C2852" s="102" t="s">
        <v>8289</v>
      </c>
      <c r="D2852" s="102" t="s">
        <v>4011</v>
      </c>
      <c r="E2852" s="100" t="s">
        <v>5211</v>
      </c>
      <c r="F2852" s="100" t="s">
        <v>5306</v>
      </c>
      <c r="G2852" s="103">
        <v>1</v>
      </c>
      <c r="H2852" s="13">
        <v>119.99</v>
      </c>
      <c r="I2852" s="106">
        <f t="shared" si="44"/>
        <v>119.99</v>
      </c>
    </row>
    <row r="2853" spans="1:9">
      <c r="A2853" s="105">
        <v>7325706712792</v>
      </c>
      <c r="B2853" s="100" t="s">
        <v>8221</v>
      </c>
      <c r="C2853" s="102" t="s">
        <v>8222</v>
      </c>
      <c r="D2853" s="102" t="s">
        <v>4011</v>
      </c>
      <c r="E2853" s="100" t="s">
        <v>5211</v>
      </c>
      <c r="F2853" s="100" t="s">
        <v>5306</v>
      </c>
      <c r="G2853" s="103">
        <v>1</v>
      </c>
      <c r="H2853" s="13">
        <v>119.99</v>
      </c>
      <c r="I2853" s="106">
        <f t="shared" si="44"/>
        <v>119.99</v>
      </c>
    </row>
    <row r="2854" spans="1:9">
      <c r="A2854" s="105">
        <v>7325706712808</v>
      </c>
      <c r="B2854" s="100" t="s">
        <v>1576</v>
      </c>
      <c r="C2854" s="102" t="s">
        <v>8789</v>
      </c>
      <c r="D2854" s="102" t="s">
        <v>4011</v>
      </c>
      <c r="E2854" s="100" t="s">
        <v>5211</v>
      </c>
      <c r="F2854" s="100" t="s">
        <v>5306</v>
      </c>
      <c r="G2854" s="103">
        <v>1</v>
      </c>
      <c r="H2854" s="13">
        <v>119.99</v>
      </c>
      <c r="I2854" s="106">
        <f t="shared" si="44"/>
        <v>119.99</v>
      </c>
    </row>
    <row r="2855" spans="1:9">
      <c r="A2855" s="105">
        <v>7325706713720</v>
      </c>
      <c r="B2855" s="100" t="s">
        <v>8790</v>
      </c>
      <c r="C2855" s="102" t="s">
        <v>8791</v>
      </c>
      <c r="D2855" s="102" t="s">
        <v>4011</v>
      </c>
      <c r="E2855" s="100" t="s">
        <v>6622</v>
      </c>
      <c r="F2855" s="100" t="s">
        <v>5307</v>
      </c>
      <c r="G2855" s="103">
        <v>1</v>
      </c>
      <c r="H2855" s="13">
        <v>169.99</v>
      </c>
      <c r="I2855" s="106">
        <f t="shared" si="44"/>
        <v>169.99</v>
      </c>
    </row>
    <row r="2856" spans="1:9">
      <c r="A2856" s="105">
        <v>7325706713751</v>
      </c>
      <c r="B2856" s="100" t="s">
        <v>1994</v>
      </c>
      <c r="C2856" s="102" t="s">
        <v>6785</v>
      </c>
      <c r="D2856" s="102" t="s">
        <v>4011</v>
      </c>
      <c r="E2856" s="100" t="s">
        <v>6622</v>
      </c>
      <c r="F2856" s="100" t="s">
        <v>5307</v>
      </c>
      <c r="G2856" s="103">
        <v>2</v>
      </c>
      <c r="H2856" s="13">
        <v>169.99</v>
      </c>
      <c r="I2856" s="106">
        <f t="shared" si="44"/>
        <v>339.98</v>
      </c>
    </row>
    <row r="2857" spans="1:9">
      <c r="A2857" s="105">
        <v>7325706721480</v>
      </c>
      <c r="B2857" s="100" t="s">
        <v>8792</v>
      </c>
      <c r="C2857" s="102" t="s">
        <v>8793</v>
      </c>
      <c r="D2857" s="102" t="s">
        <v>4011</v>
      </c>
      <c r="E2857" s="100" t="s">
        <v>5211</v>
      </c>
      <c r="F2857" s="100" t="s">
        <v>5306</v>
      </c>
      <c r="G2857" s="103">
        <v>1</v>
      </c>
      <c r="H2857" s="13">
        <v>119.99</v>
      </c>
      <c r="I2857" s="106">
        <f t="shared" si="44"/>
        <v>119.99</v>
      </c>
    </row>
    <row r="2858" spans="1:9">
      <c r="A2858" s="105">
        <v>7325706836528</v>
      </c>
      <c r="B2858" s="100" t="s">
        <v>1857</v>
      </c>
      <c r="C2858" s="102" t="s">
        <v>6788</v>
      </c>
      <c r="D2858" s="102" t="s">
        <v>4011</v>
      </c>
      <c r="E2858" s="100" t="s">
        <v>5211</v>
      </c>
      <c r="F2858" s="100" t="s">
        <v>5306</v>
      </c>
      <c r="G2858" s="103">
        <v>1</v>
      </c>
      <c r="H2858" s="13">
        <v>120</v>
      </c>
      <c r="I2858" s="106">
        <f t="shared" si="44"/>
        <v>120</v>
      </c>
    </row>
    <row r="2859" spans="1:9">
      <c r="A2859" s="105">
        <v>7325706836733</v>
      </c>
      <c r="B2859" s="100" t="s">
        <v>2389</v>
      </c>
      <c r="C2859" s="102" t="s">
        <v>6806</v>
      </c>
      <c r="D2859" s="102" t="s">
        <v>4011</v>
      </c>
      <c r="E2859" s="100" t="s">
        <v>5211</v>
      </c>
      <c r="F2859" s="100" t="s">
        <v>5300</v>
      </c>
      <c r="G2859" s="103">
        <v>1</v>
      </c>
      <c r="H2859" s="13">
        <v>140</v>
      </c>
      <c r="I2859" s="106">
        <f t="shared" si="44"/>
        <v>140</v>
      </c>
    </row>
    <row r="2860" spans="1:9">
      <c r="A2860" s="105">
        <v>7325706837600</v>
      </c>
      <c r="B2860" s="100" t="s">
        <v>1587</v>
      </c>
      <c r="C2860" s="102" t="s">
        <v>6792</v>
      </c>
      <c r="D2860" s="102" t="s">
        <v>4011</v>
      </c>
      <c r="E2860" s="100" t="s">
        <v>5211</v>
      </c>
      <c r="F2860" s="100" t="s">
        <v>5278</v>
      </c>
      <c r="G2860" s="103">
        <v>2</v>
      </c>
      <c r="H2860" s="13">
        <v>120</v>
      </c>
      <c r="I2860" s="106">
        <f t="shared" si="44"/>
        <v>240</v>
      </c>
    </row>
    <row r="2861" spans="1:9">
      <c r="A2861" s="105">
        <v>7325706837624</v>
      </c>
      <c r="B2861" s="100" t="s">
        <v>1584</v>
      </c>
      <c r="C2861" s="102" t="s">
        <v>6794</v>
      </c>
      <c r="D2861" s="102" t="s">
        <v>4011</v>
      </c>
      <c r="E2861" s="100" t="s">
        <v>5211</v>
      </c>
      <c r="F2861" s="100" t="s">
        <v>5278</v>
      </c>
      <c r="G2861" s="103">
        <v>4</v>
      </c>
      <c r="H2861" s="13">
        <v>120</v>
      </c>
      <c r="I2861" s="106">
        <f t="shared" si="44"/>
        <v>480</v>
      </c>
    </row>
    <row r="2862" spans="1:9">
      <c r="A2862" s="105">
        <v>7325706840655</v>
      </c>
      <c r="B2862" s="100" t="s">
        <v>2412</v>
      </c>
      <c r="C2862" s="102" t="s">
        <v>6796</v>
      </c>
      <c r="D2862" s="102" t="s">
        <v>4011</v>
      </c>
      <c r="E2862" s="100" t="s">
        <v>5211</v>
      </c>
      <c r="F2862" s="100" t="s">
        <v>5306</v>
      </c>
      <c r="G2862" s="103">
        <v>1</v>
      </c>
      <c r="H2862" s="13">
        <v>100</v>
      </c>
      <c r="I2862" s="106">
        <f t="shared" si="44"/>
        <v>100</v>
      </c>
    </row>
    <row r="2863" spans="1:9">
      <c r="A2863" s="105">
        <v>7325706843373</v>
      </c>
      <c r="B2863" s="100" t="s">
        <v>2426</v>
      </c>
      <c r="C2863" s="102" t="s">
        <v>6801</v>
      </c>
      <c r="D2863" s="102" t="s">
        <v>4011</v>
      </c>
      <c r="E2863" s="100" t="s">
        <v>6622</v>
      </c>
      <c r="F2863" s="100" t="s">
        <v>5300</v>
      </c>
      <c r="G2863" s="103">
        <v>3</v>
      </c>
      <c r="H2863" s="13">
        <v>180</v>
      </c>
      <c r="I2863" s="106">
        <f t="shared" si="44"/>
        <v>540</v>
      </c>
    </row>
    <row r="2864" spans="1:9">
      <c r="A2864" s="105">
        <v>7325706847708</v>
      </c>
      <c r="B2864" s="100" t="s">
        <v>8794</v>
      </c>
      <c r="C2864" s="102" t="s">
        <v>8795</v>
      </c>
      <c r="D2864" s="102" t="s">
        <v>4011</v>
      </c>
      <c r="E2864" s="100" t="s">
        <v>5211</v>
      </c>
      <c r="F2864" s="100" t="s">
        <v>5306</v>
      </c>
      <c r="G2864" s="103">
        <v>2</v>
      </c>
      <c r="H2864" s="13">
        <v>140</v>
      </c>
      <c r="I2864" s="106">
        <f t="shared" si="44"/>
        <v>280</v>
      </c>
    </row>
    <row r="2865" spans="1:9">
      <c r="A2865" s="105">
        <v>7325706848125</v>
      </c>
      <c r="B2865" s="100" t="s">
        <v>8796</v>
      </c>
      <c r="C2865" s="102" t="s">
        <v>8797</v>
      </c>
      <c r="D2865" s="102" t="s">
        <v>4011</v>
      </c>
      <c r="E2865" s="100" t="s">
        <v>5211</v>
      </c>
      <c r="F2865" s="100" t="s">
        <v>5306</v>
      </c>
      <c r="G2865" s="103">
        <v>1</v>
      </c>
      <c r="H2865" s="13">
        <v>120</v>
      </c>
      <c r="I2865" s="106">
        <f t="shared" si="44"/>
        <v>120</v>
      </c>
    </row>
    <row r="2866" spans="1:9">
      <c r="A2866" s="105">
        <v>7325706848132</v>
      </c>
      <c r="B2866" s="100" t="s">
        <v>1600</v>
      </c>
      <c r="C2866" s="102" t="s">
        <v>8798</v>
      </c>
      <c r="D2866" s="102" t="s">
        <v>4011</v>
      </c>
      <c r="E2866" s="100" t="s">
        <v>5211</v>
      </c>
      <c r="F2866" s="100" t="s">
        <v>5306</v>
      </c>
      <c r="G2866" s="103">
        <v>1</v>
      </c>
      <c r="H2866" s="13">
        <v>120</v>
      </c>
      <c r="I2866" s="106">
        <f t="shared" si="44"/>
        <v>120</v>
      </c>
    </row>
    <row r="2867" spans="1:9">
      <c r="A2867" s="105">
        <v>7325706852801</v>
      </c>
      <c r="B2867" s="100" t="s">
        <v>8799</v>
      </c>
      <c r="C2867" s="102" t="s">
        <v>8800</v>
      </c>
      <c r="D2867" s="102" t="s">
        <v>4011</v>
      </c>
      <c r="E2867" s="100" t="s">
        <v>5211</v>
      </c>
      <c r="F2867" s="100" t="s">
        <v>5302</v>
      </c>
      <c r="G2867" s="103">
        <v>1</v>
      </c>
      <c r="H2867" s="13">
        <v>120</v>
      </c>
      <c r="I2867" s="106">
        <f t="shared" si="44"/>
        <v>120</v>
      </c>
    </row>
    <row r="2868" spans="1:9">
      <c r="A2868" s="105">
        <v>7325706897086</v>
      </c>
      <c r="B2868" s="100" t="s">
        <v>6820</v>
      </c>
      <c r="C2868" s="102" t="s">
        <v>6821</v>
      </c>
      <c r="D2868" s="102" t="s">
        <v>4011</v>
      </c>
      <c r="E2868" s="100" t="s">
        <v>5211</v>
      </c>
      <c r="F2868" s="100" t="s">
        <v>5300</v>
      </c>
      <c r="G2868" s="103">
        <v>4</v>
      </c>
      <c r="H2868" s="13">
        <v>150</v>
      </c>
      <c r="I2868" s="106">
        <f t="shared" si="44"/>
        <v>600</v>
      </c>
    </row>
    <row r="2869" spans="1:9">
      <c r="A2869" s="105">
        <v>7325706897109</v>
      </c>
      <c r="B2869" s="100" t="s">
        <v>7095</v>
      </c>
      <c r="C2869" s="102" t="s">
        <v>7096</v>
      </c>
      <c r="D2869" s="102" t="s">
        <v>4011</v>
      </c>
      <c r="E2869" s="100" t="s">
        <v>5211</v>
      </c>
      <c r="F2869" s="100" t="s">
        <v>5300</v>
      </c>
      <c r="G2869" s="103">
        <v>2</v>
      </c>
      <c r="H2869" s="13">
        <v>150</v>
      </c>
      <c r="I2869" s="106">
        <f t="shared" si="44"/>
        <v>300</v>
      </c>
    </row>
    <row r="2870" spans="1:9">
      <c r="A2870" s="105">
        <v>7325706897208</v>
      </c>
      <c r="B2870" s="100" t="s">
        <v>8545</v>
      </c>
      <c r="C2870" s="102" t="s">
        <v>8546</v>
      </c>
      <c r="D2870" s="102" t="s">
        <v>4011</v>
      </c>
      <c r="E2870" s="100" t="s">
        <v>5211</v>
      </c>
      <c r="F2870" s="100" t="s">
        <v>5305</v>
      </c>
      <c r="G2870" s="103">
        <v>1</v>
      </c>
      <c r="H2870" s="13">
        <v>170</v>
      </c>
      <c r="I2870" s="106">
        <f t="shared" si="44"/>
        <v>170</v>
      </c>
    </row>
    <row r="2871" spans="1:9">
      <c r="A2871" s="105">
        <v>7325706897215</v>
      </c>
      <c r="B2871" s="100" t="s">
        <v>8801</v>
      </c>
      <c r="C2871" s="102" t="s">
        <v>8802</v>
      </c>
      <c r="D2871" s="102" t="s">
        <v>4011</v>
      </c>
      <c r="E2871" s="100" t="s">
        <v>5211</v>
      </c>
      <c r="F2871" s="100" t="s">
        <v>5305</v>
      </c>
      <c r="G2871" s="103">
        <v>2</v>
      </c>
      <c r="H2871" s="13">
        <v>170</v>
      </c>
      <c r="I2871" s="106">
        <f t="shared" si="44"/>
        <v>340</v>
      </c>
    </row>
    <row r="2872" spans="1:9">
      <c r="A2872" s="105">
        <v>7325707182082</v>
      </c>
      <c r="B2872" s="100" t="s">
        <v>8803</v>
      </c>
      <c r="C2872" s="102" t="s">
        <v>8804</v>
      </c>
      <c r="D2872" s="102" t="s">
        <v>4011</v>
      </c>
      <c r="E2872" s="100" t="s">
        <v>5211</v>
      </c>
      <c r="F2872" s="100" t="s">
        <v>5299</v>
      </c>
      <c r="G2872" s="103">
        <v>1</v>
      </c>
      <c r="H2872" s="13">
        <v>140</v>
      </c>
      <c r="I2872" s="106">
        <f t="shared" si="44"/>
        <v>140</v>
      </c>
    </row>
    <row r="2873" spans="1:9">
      <c r="A2873" s="105">
        <v>7325707182099</v>
      </c>
      <c r="B2873" s="100" t="s">
        <v>8805</v>
      </c>
      <c r="C2873" s="102" t="s">
        <v>8806</v>
      </c>
      <c r="D2873" s="102" t="s">
        <v>4011</v>
      </c>
      <c r="E2873" s="100" t="s">
        <v>5211</v>
      </c>
      <c r="F2873" s="100" t="s">
        <v>5299</v>
      </c>
      <c r="G2873" s="103">
        <v>1</v>
      </c>
      <c r="H2873" s="13">
        <v>140</v>
      </c>
      <c r="I2873" s="106">
        <f t="shared" si="44"/>
        <v>140</v>
      </c>
    </row>
    <row r="2874" spans="1:9">
      <c r="A2874" s="105">
        <v>7325701148350</v>
      </c>
      <c r="B2874" s="100" t="s">
        <v>6362</v>
      </c>
      <c r="C2874" s="102" t="s">
        <v>6363</v>
      </c>
      <c r="D2874" s="102" t="s">
        <v>4771</v>
      </c>
      <c r="E2874" s="100" t="s">
        <v>5269</v>
      </c>
      <c r="F2874" s="100" t="s">
        <v>5272</v>
      </c>
      <c r="G2874" s="103">
        <v>5</v>
      </c>
      <c r="H2874" s="13">
        <v>120</v>
      </c>
      <c r="I2874" s="106">
        <f t="shared" si="44"/>
        <v>600</v>
      </c>
    </row>
    <row r="2875" spans="1:9">
      <c r="A2875" s="105">
        <v>7325701148466</v>
      </c>
      <c r="B2875" s="100" t="s">
        <v>6368</v>
      </c>
      <c r="C2875" s="102" t="s">
        <v>6369</v>
      </c>
      <c r="D2875" s="102" t="s">
        <v>4771</v>
      </c>
      <c r="E2875" s="100" t="s">
        <v>5269</v>
      </c>
      <c r="F2875" s="100" t="s">
        <v>5272</v>
      </c>
      <c r="G2875" s="103">
        <v>4</v>
      </c>
      <c r="H2875" s="13">
        <v>120</v>
      </c>
      <c r="I2875" s="106">
        <f t="shared" si="44"/>
        <v>480</v>
      </c>
    </row>
    <row r="2876" spans="1:9">
      <c r="A2876" s="105">
        <v>7325701148480</v>
      </c>
      <c r="B2876" s="100" t="s">
        <v>6370</v>
      </c>
      <c r="C2876" s="102" t="s">
        <v>6371</v>
      </c>
      <c r="D2876" s="102" t="s">
        <v>4771</v>
      </c>
      <c r="E2876" s="100" t="s">
        <v>5269</v>
      </c>
      <c r="F2876" s="100" t="s">
        <v>5272</v>
      </c>
      <c r="G2876" s="103">
        <v>2</v>
      </c>
      <c r="H2876" s="13">
        <v>120</v>
      </c>
      <c r="I2876" s="106">
        <f t="shared" si="44"/>
        <v>240</v>
      </c>
    </row>
    <row r="2877" spans="1:9">
      <c r="A2877" s="105">
        <v>7325701148497</v>
      </c>
      <c r="B2877" s="100" t="s">
        <v>910</v>
      </c>
      <c r="C2877" s="102" t="s">
        <v>6372</v>
      </c>
      <c r="D2877" s="102" t="s">
        <v>4771</v>
      </c>
      <c r="E2877" s="100" t="s">
        <v>5269</v>
      </c>
      <c r="F2877" s="100" t="s">
        <v>5272</v>
      </c>
      <c r="G2877" s="103">
        <v>3</v>
      </c>
      <c r="H2877" s="13">
        <v>120</v>
      </c>
      <c r="I2877" s="106">
        <f t="shared" si="44"/>
        <v>360</v>
      </c>
    </row>
    <row r="2878" spans="1:9">
      <c r="A2878" s="105">
        <v>7325701766851</v>
      </c>
      <c r="B2878" s="100" t="s">
        <v>6322</v>
      </c>
      <c r="C2878" s="102" t="s">
        <v>6323</v>
      </c>
      <c r="D2878" s="102" t="s">
        <v>4771</v>
      </c>
      <c r="E2878" s="100" t="s">
        <v>5269</v>
      </c>
      <c r="F2878" s="100" t="s">
        <v>5272</v>
      </c>
      <c r="G2878" s="103">
        <v>1</v>
      </c>
      <c r="H2878" s="13">
        <v>120</v>
      </c>
      <c r="I2878" s="106">
        <f t="shared" si="44"/>
        <v>120</v>
      </c>
    </row>
    <row r="2879" spans="1:9">
      <c r="A2879" s="105">
        <v>7325705439065</v>
      </c>
      <c r="B2879" s="100" t="s">
        <v>6373</v>
      </c>
      <c r="C2879" s="102" t="s">
        <v>6374</v>
      </c>
      <c r="D2879" s="102" t="s">
        <v>4771</v>
      </c>
      <c r="E2879" s="100" t="s">
        <v>5269</v>
      </c>
      <c r="F2879" s="100" t="s">
        <v>5272</v>
      </c>
      <c r="G2879" s="103">
        <v>3</v>
      </c>
      <c r="H2879" s="13">
        <v>110</v>
      </c>
      <c r="I2879" s="106">
        <f t="shared" si="44"/>
        <v>330</v>
      </c>
    </row>
    <row r="2880" spans="1:9">
      <c r="A2880" s="105">
        <v>7325705439102</v>
      </c>
      <c r="B2880" s="100" t="s">
        <v>6375</v>
      </c>
      <c r="C2880" s="102" t="s">
        <v>6376</v>
      </c>
      <c r="D2880" s="102" t="s">
        <v>4771</v>
      </c>
      <c r="E2880" s="100" t="s">
        <v>5269</v>
      </c>
      <c r="F2880" s="100" t="s">
        <v>5272</v>
      </c>
      <c r="G2880" s="103">
        <v>2</v>
      </c>
      <c r="H2880" s="13">
        <v>110</v>
      </c>
      <c r="I2880" s="106">
        <f t="shared" si="44"/>
        <v>220</v>
      </c>
    </row>
    <row r="2881" spans="1:9">
      <c r="A2881" s="105">
        <v>7325705444816</v>
      </c>
      <c r="B2881" s="100" t="s">
        <v>6377</v>
      </c>
      <c r="C2881" s="102" t="s">
        <v>6378</v>
      </c>
      <c r="D2881" s="102" t="s">
        <v>4771</v>
      </c>
      <c r="E2881" s="100" t="s">
        <v>5269</v>
      </c>
      <c r="F2881" s="100" t="s">
        <v>5272</v>
      </c>
      <c r="G2881" s="103">
        <v>1</v>
      </c>
      <c r="H2881" s="13">
        <v>110</v>
      </c>
      <c r="I2881" s="106">
        <f t="shared" si="44"/>
        <v>110</v>
      </c>
    </row>
    <row r="2882" spans="1:9">
      <c r="A2882" s="105">
        <v>7325706712761</v>
      </c>
      <c r="B2882" s="100" t="s">
        <v>1579</v>
      </c>
      <c r="C2882" s="102" t="s">
        <v>8788</v>
      </c>
      <c r="D2882" s="102" t="s">
        <v>4011</v>
      </c>
      <c r="E2882" s="100" t="s">
        <v>5211</v>
      </c>
      <c r="F2882" s="100" t="s">
        <v>5306</v>
      </c>
      <c r="G2882" s="103">
        <v>5</v>
      </c>
      <c r="H2882" s="13">
        <v>119.99</v>
      </c>
      <c r="I2882" s="106">
        <f t="shared" si="44"/>
        <v>599.94999999999993</v>
      </c>
    </row>
    <row r="2883" spans="1:9">
      <c r="A2883" s="105">
        <v>7325706712785</v>
      </c>
      <c r="B2883" s="100" t="s">
        <v>1575</v>
      </c>
      <c r="C2883" s="102" t="s">
        <v>8289</v>
      </c>
      <c r="D2883" s="102" t="s">
        <v>4011</v>
      </c>
      <c r="E2883" s="100" t="s">
        <v>5211</v>
      </c>
      <c r="F2883" s="100" t="s">
        <v>5306</v>
      </c>
      <c r="G2883" s="103">
        <v>7</v>
      </c>
      <c r="H2883" s="13">
        <v>119.99</v>
      </c>
      <c r="I2883" s="106">
        <f t="shared" si="44"/>
        <v>839.93</v>
      </c>
    </row>
    <row r="2884" spans="1:9">
      <c r="A2884" s="105">
        <v>7325706712792</v>
      </c>
      <c r="B2884" s="100" t="s">
        <v>8221</v>
      </c>
      <c r="C2884" s="102" t="s">
        <v>8222</v>
      </c>
      <c r="D2884" s="102" t="s">
        <v>4011</v>
      </c>
      <c r="E2884" s="100" t="s">
        <v>5211</v>
      </c>
      <c r="F2884" s="100" t="s">
        <v>5306</v>
      </c>
      <c r="G2884" s="103">
        <v>12</v>
      </c>
      <c r="H2884" s="13">
        <v>119.99</v>
      </c>
      <c r="I2884" s="106">
        <f t="shared" si="44"/>
        <v>1439.8799999999999</v>
      </c>
    </row>
    <row r="2885" spans="1:9">
      <c r="A2885" s="105">
        <v>7325706712808</v>
      </c>
      <c r="B2885" s="100" t="s">
        <v>1576</v>
      </c>
      <c r="C2885" s="102" t="s">
        <v>8789</v>
      </c>
      <c r="D2885" s="102" t="s">
        <v>4011</v>
      </c>
      <c r="E2885" s="100" t="s">
        <v>5211</v>
      </c>
      <c r="F2885" s="100" t="s">
        <v>5306</v>
      </c>
      <c r="G2885" s="103">
        <v>5</v>
      </c>
      <c r="H2885" s="13">
        <v>119.99</v>
      </c>
      <c r="I2885" s="106">
        <f t="shared" ref="I2885:I2948" si="45">H2885*G2885</f>
        <v>599.94999999999993</v>
      </c>
    </row>
    <row r="2886" spans="1:9">
      <c r="A2886" s="105">
        <v>7325706834593</v>
      </c>
      <c r="B2886" s="100" t="s">
        <v>8807</v>
      </c>
      <c r="C2886" s="102" t="s">
        <v>8808</v>
      </c>
      <c r="D2886" s="102" t="s">
        <v>4771</v>
      </c>
      <c r="E2886" s="100" t="s">
        <v>5269</v>
      </c>
      <c r="F2886" s="100" t="s">
        <v>5272</v>
      </c>
      <c r="G2886" s="103">
        <v>1</v>
      </c>
      <c r="H2886" s="13">
        <v>140</v>
      </c>
      <c r="I2886" s="106">
        <f t="shared" si="45"/>
        <v>140</v>
      </c>
    </row>
    <row r="2887" spans="1:9">
      <c r="A2887" s="105">
        <v>7325706834609</v>
      </c>
      <c r="B2887" s="100" t="s">
        <v>8809</v>
      </c>
      <c r="C2887" s="102" t="s">
        <v>8810</v>
      </c>
      <c r="D2887" s="102" t="s">
        <v>4771</v>
      </c>
      <c r="E2887" s="100" t="s">
        <v>5269</v>
      </c>
      <c r="F2887" s="100" t="s">
        <v>5272</v>
      </c>
      <c r="G2887" s="103">
        <v>2</v>
      </c>
      <c r="H2887" s="13">
        <v>140</v>
      </c>
      <c r="I2887" s="106">
        <f t="shared" si="45"/>
        <v>280</v>
      </c>
    </row>
    <row r="2888" spans="1:9">
      <c r="A2888" s="105">
        <v>7325706837600</v>
      </c>
      <c r="B2888" s="100" t="s">
        <v>1587</v>
      </c>
      <c r="C2888" s="102" t="s">
        <v>6792</v>
      </c>
      <c r="D2888" s="102" t="s">
        <v>4011</v>
      </c>
      <c r="E2888" s="100" t="s">
        <v>5211</v>
      </c>
      <c r="F2888" s="100" t="s">
        <v>5278</v>
      </c>
      <c r="G2888" s="103">
        <v>3</v>
      </c>
      <c r="H2888" s="13">
        <v>120</v>
      </c>
      <c r="I2888" s="106">
        <f t="shared" si="45"/>
        <v>360</v>
      </c>
    </row>
    <row r="2889" spans="1:9">
      <c r="A2889" s="105">
        <v>7325706837617</v>
      </c>
      <c r="B2889" s="100" t="s">
        <v>1583</v>
      </c>
      <c r="C2889" s="102" t="s">
        <v>6793</v>
      </c>
      <c r="D2889" s="102" t="s">
        <v>4011</v>
      </c>
      <c r="E2889" s="100" t="s">
        <v>5211</v>
      </c>
      <c r="F2889" s="100" t="s">
        <v>5278</v>
      </c>
      <c r="G2889" s="103">
        <v>7</v>
      </c>
      <c r="H2889" s="13">
        <v>120</v>
      </c>
      <c r="I2889" s="106">
        <f t="shared" si="45"/>
        <v>840</v>
      </c>
    </row>
    <row r="2890" spans="1:9">
      <c r="A2890" s="105">
        <v>7325706837624</v>
      </c>
      <c r="B2890" s="100" t="s">
        <v>1584</v>
      </c>
      <c r="C2890" s="102" t="s">
        <v>6794</v>
      </c>
      <c r="D2890" s="102" t="s">
        <v>4011</v>
      </c>
      <c r="E2890" s="100" t="s">
        <v>5211</v>
      </c>
      <c r="F2890" s="100" t="s">
        <v>5278</v>
      </c>
      <c r="G2890" s="103">
        <v>5</v>
      </c>
      <c r="H2890" s="13">
        <v>120</v>
      </c>
      <c r="I2890" s="106">
        <f t="shared" si="45"/>
        <v>600</v>
      </c>
    </row>
    <row r="2891" spans="1:9">
      <c r="A2891" s="105">
        <v>7325706837631</v>
      </c>
      <c r="B2891" s="100" t="s">
        <v>1585</v>
      </c>
      <c r="C2891" s="102" t="s">
        <v>8755</v>
      </c>
      <c r="D2891" s="102" t="s">
        <v>4011</v>
      </c>
      <c r="E2891" s="100" t="s">
        <v>5211</v>
      </c>
      <c r="F2891" s="100" t="s">
        <v>5278</v>
      </c>
      <c r="G2891" s="103">
        <v>3</v>
      </c>
      <c r="H2891" s="13">
        <v>120</v>
      </c>
      <c r="I2891" s="106">
        <f t="shared" si="45"/>
        <v>360</v>
      </c>
    </row>
    <row r="2892" spans="1:9">
      <c r="A2892" s="105">
        <v>7325706845094</v>
      </c>
      <c r="B2892" s="100" t="s">
        <v>8763</v>
      </c>
      <c r="C2892" s="102" t="s">
        <v>8764</v>
      </c>
      <c r="D2892" s="102" t="s">
        <v>4011</v>
      </c>
      <c r="E2892" s="100" t="s">
        <v>5211</v>
      </c>
      <c r="F2892" s="100" t="s">
        <v>5302</v>
      </c>
      <c r="G2892" s="103">
        <v>4</v>
      </c>
      <c r="H2892" s="13">
        <v>100</v>
      </c>
      <c r="I2892" s="106">
        <f t="shared" si="45"/>
        <v>400</v>
      </c>
    </row>
    <row r="2893" spans="1:9">
      <c r="A2893" s="105">
        <v>7325706851187</v>
      </c>
      <c r="B2893" s="100" t="s">
        <v>2725</v>
      </c>
      <c r="C2893" s="102" t="s">
        <v>8811</v>
      </c>
      <c r="D2893" s="102" t="s">
        <v>4771</v>
      </c>
      <c r="E2893" s="100" t="s">
        <v>5269</v>
      </c>
      <c r="F2893" s="100" t="s">
        <v>5271</v>
      </c>
      <c r="G2893" s="103">
        <v>2</v>
      </c>
      <c r="H2893" s="13">
        <v>160</v>
      </c>
      <c r="I2893" s="106">
        <f t="shared" si="45"/>
        <v>320</v>
      </c>
    </row>
    <row r="2894" spans="1:9">
      <c r="A2894" s="105">
        <v>7325702529523</v>
      </c>
      <c r="B2894" s="100" t="s">
        <v>7284</v>
      </c>
      <c r="C2894" s="102" t="s">
        <v>7285</v>
      </c>
      <c r="D2894" s="102" t="s">
        <v>4771</v>
      </c>
      <c r="E2894" s="100" t="s">
        <v>5269</v>
      </c>
      <c r="F2894" s="100" t="s">
        <v>5272</v>
      </c>
      <c r="G2894" s="103">
        <v>2</v>
      </c>
      <c r="H2894" s="13">
        <v>129.99</v>
      </c>
      <c r="I2894" s="106">
        <f t="shared" si="45"/>
        <v>259.98</v>
      </c>
    </row>
    <row r="2895" spans="1:9">
      <c r="A2895" s="105">
        <v>7325702529585</v>
      </c>
      <c r="B2895" s="100" t="s">
        <v>7047</v>
      </c>
      <c r="C2895" s="102" t="s">
        <v>7048</v>
      </c>
      <c r="D2895" s="102" t="s">
        <v>4771</v>
      </c>
      <c r="E2895" s="100" t="s">
        <v>5269</v>
      </c>
      <c r="F2895" s="100" t="s">
        <v>5272</v>
      </c>
      <c r="G2895" s="103">
        <v>2</v>
      </c>
      <c r="H2895" s="13">
        <v>129.99</v>
      </c>
      <c r="I2895" s="106">
        <f t="shared" si="45"/>
        <v>259.98</v>
      </c>
    </row>
    <row r="2896" spans="1:9">
      <c r="A2896" s="105">
        <v>7325705949656</v>
      </c>
      <c r="B2896" s="100" t="s">
        <v>7286</v>
      </c>
      <c r="C2896" s="102" t="s">
        <v>7287</v>
      </c>
      <c r="D2896" s="102" t="s">
        <v>4771</v>
      </c>
      <c r="E2896" s="100" t="s">
        <v>5269</v>
      </c>
      <c r="F2896" s="100" t="s">
        <v>5272</v>
      </c>
      <c r="G2896" s="103">
        <v>11</v>
      </c>
      <c r="H2896" s="13">
        <v>129.99</v>
      </c>
      <c r="I2896" s="106">
        <f t="shared" si="45"/>
        <v>1429.89</v>
      </c>
    </row>
    <row r="2897" spans="1:9">
      <c r="A2897" s="105">
        <v>7325705949663</v>
      </c>
      <c r="B2897" s="100" t="s">
        <v>7051</v>
      </c>
      <c r="C2897" s="102" t="s">
        <v>7052</v>
      </c>
      <c r="D2897" s="102" t="s">
        <v>4771</v>
      </c>
      <c r="E2897" s="100" t="s">
        <v>5269</v>
      </c>
      <c r="F2897" s="100" t="s">
        <v>5272</v>
      </c>
      <c r="G2897" s="103">
        <v>3</v>
      </c>
      <c r="H2897" s="13">
        <v>129.99</v>
      </c>
      <c r="I2897" s="106">
        <f t="shared" si="45"/>
        <v>389.97</v>
      </c>
    </row>
    <row r="2898" spans="1:9">
      <c r="A2898" s="105">
        <v>7325705949700</v>
      </c>
      <c r="B2898" s="100" t="s">
        <v>7055</v>
      </c>
      <c r="C2898" s="102" t="s">
        <v>7056</v>
      </c>
      <c r="D2898" s="102" t="s">
        <v>4771</v>
      </c>
      <c r="E2898" s="100" t="s">
        <v>5269</v>
      </c>
      <c r="F2898" s="100" t="s">
        <v>5272</v>
      </c>
      <c r="G2898" s="103">
        <v>3</v>
      </c>
      <c r="H2898" s="13">
        <v>129.99</v>
      </c>
      <c r="I2898" s="106">
        <f t="shared" si="45"/>
        <v>389.97</v>
      </c>
    </row>
    <row r="2899" spans="1:9">
      <c r="A2899" s="105">
        <v>7325705949717</v>
      </c>
      <c r="B2899" s="100" t="s">
        <v>7057</v>
      </c>
      <c r="C2899" s="102" t="s">
        <v>7058</v>
      </c>
      <c r="D2899" s="102" t="s">
        <v>4771</v>
      </c>
      <c r="E2899" s="100" t="s">
        <v>5269</v>
      </c>
      <c r="F2899" s="100" t="s">
        <v>5272</v>
      </c>
      <c r="G2899" s="103">
        <v>2</v>
      </c>
      <c r="H2899" s="13">
        <v>129.99</v>
      </c>
      <c r="I2899" s="106">
        <f t="shared" si="45"/>
        <v>259.98</v>
      </c>
    </row>
    <row r="2900" spans="1:9">
      <c r="A2900" s="105">
        <v>7325706839727</v>
      </c>
      <c r="B2900" s="100" t="s">
        <v>2403</v>
      </c>
      <c r="C2900" s="102" t="s">
        <v>6621</v>
      </c>
      <c r="D2900" s="102" t="s">
        <v>4011</v>
      </c>
      <c r="E2900" s="100" t="s">
        <v>6622</v>
      </c>
      <c r="F2900" s="100" t="s">
        <v>5305</v>
      </c>
      <c r="G2900" s="103">
        <v>2</v>
      </c>
      <c r="H2900" s="13">
        <v>300</v>
      </c>
      <c r="I2900" s="106">
        <f t="shared" si="45"/>
        <v>600</v>
      </c>
    </row>
    <row r="2901" spans="1:9">
      <c r="A2901" s="105">
        <v>7325706839734</v>
      </c>
      <c r="B2901" s="100" t="s">
        <v>2036</v>
      </c>
      <c r="C2901" s="102" t="s">
        <v>6623</v>
      </c>
      <c r="D2901" s="102" t="s">
        <v>4011</v>
      </c>
      <c r="E2901" s="100" t="s">
        <v>6622</v>
      </c>
      <c r="F2901" s="100" t="s">
        <v>5305</v>
      </c>
      <c r="G2901" s="103">
        <v>2</v>
      </c>
      <c r="H2901" s="13">
        <v>300</v>
      </c>
      <c r="I2901" s="106">
        <f t="shared" si="45"/>
        <v>600</v>
      </c>
    </row>
    <row r="2902" spans="1:9">
      <c r="A2902" s="105">
        <v>7325706839741</v>
      </c>
      <c r="B2902" s="100" t="s">
        <v>543</v>
      </c>
      <c r="C2902" s="102" t="s">
        <v>6624</v>
      </c>
      <c r="D2902" s="102" t="s">
        <v>4011</v>
      </c>
      <c r="E2902" s="100" t="s">
        <v>6622</v>
      </c>
      <c r="F2902" s="100" t="s">
        <v>5305</v>
      </c>
      <c r="G2902" s="103">
        <v>1</v>
      </c>
      <c r="H2902" s="13">
        <v>300</v>
      </c>
      <c r="I2902" s="106">
        <f t="shared" si="45"/>
        <v>300</v>
      </c>
    </row>
    <row r="2903" spans="1:9">
      <c r="A2903" s="105">
        <v>7325706839758</v>
      </c>
      <c r="B2903" s="100" t="s">
        <v>542</v>
      </c>
      <c r="C2903" s="102" t="s">
        <v>6625</v>
      </c>
      <c r="D2903" s="102" t="s">
        <v>4011</v>
      </c>
      <c r="E2903" s="100" t="s">
        <v>6622</v>
      </c>
      <c r="F2903" s="100" t="s">
        <v>5305</v>
      </c>
      <c r="G2903" s="103">
        <v>1</v>
      </c>
      <c r="H2903" s="13">
        <v>300</v>
      </c>
      <c r="I2903" s="106">
        <f t="shared" si="45"/>
        <v>300</v>
      </c>
    </row>
    <row r="2904" spans="1:9">
      <c r="A2904" s="105">
        <v>7325706839765</v>
      </c>
      <c r="B2904" s="100" t="s">
        <v>2035</v>
      </c>
      <c r="C2904" s="102" t="s">
        <v>6626</v>
      </c>
      <c r="D2904" s="102" t="s">
        <v>4011</v>
      </c>
      <c r="E2904" s="100" t="s">
        <v>6622</v>
      </c>
      <c r="F2904" s="100" t="s">
        <v>5305</v>
      </c>
      <c r="G2904" s="103">
        <v>2</v>
      </c>
      <c r="H2904" s="13">
        <v>300</v>
      </c>
      <c r="I2904" s="106">
        <f t="shared" si="45"/>
        <v>600</v>
      </c>
    </row>
    <row r="2905" spans="1:9">
      <c r="A2905" s="105">
        <v>7325705931491</v>
      </c>
      <c r="B2905" s="100" t="s">
        <v>8812</v>
      </c>
      <c r="C2905" s="102" t="s">
        <v>8813</v>
      </c>
      <c r="D2905" s="102" t="s">
        <v>4011</v>
      </c>
      <c r="E2905" s="100" t="s">
        <v>5312</v>
      </c>
      <c r="F2905" s="100" t="s">
        <v>5313</v>
      </c>
      <c r="G2905" s="103">
        <v>2</v>
      </c>
      <c r="H2905" s="13">
        <v>250</v>
      </c>
      <c r="I2905" s="106">
        <f t="shared" si="45"/>
        <v>500</v>
      </c>
    </row>
    <row r="2906" spans="1:9">
      <c r="A2906" s="105">
        <v>7325706776589</v>
      </c>
      <c r="B2906" s="100" t="s">
        <v>8814</v>
      </c>
      <c r="C2906" s="102" t="s">
        <v>8815</v>
      </c>
      <c r="D2906" s="102" t="s">
        <v>4011</v>
      </c>
      <c r="E2906" s="100" t="s">
        <v>5237</v>
      </c>
      <c r="F2906" s="100" t="s">
        <v>5292</v>
      </c>
      <c r="G2906" s="103">
        <v>1</v>
      </c>
      <c r="H2906" s="13">
        <v>150</v>
      </c>
      <c r="I2906" s="106">
        <f t="shared" si="45"/>
        <v>150</v>
      </c>
    </row>
    <row r="2907" spans="1:9">
      <c r="A2907" s="105">
        <v>7325706821272</v>
      </c>
      <c r="B2907" s="100" t="s">
        <v>8527</v>
      </c>
      <c r="C2907" s="102" t="s">
        <v>8528</v>
      </c>
      <c r="D2907" s="102" t="s">
        <v>4011</v>
      </c>
      <c r="E2907" s="100" t="s">
        <v>5312</v>
      </c>
      <c r="F2907" s="100" t="s">
        <v>5313</v>
      </c>
      <c r="G2907" s="103">
        <v>4</v>
      </c>
      <c r="H2907" s="13">
        <v>300</v>
      </c>
      <c r="I2907" s="106">
        <f t="shared" si="45"/>
        <v>1200</v>
      </c>
    </row>
    <row r="2908" spans="1:9">
      <c r="A2908" s="105">
        <v>7325706821289</v>
      </c>
      <c r="B2908" s="100" t="s">
        <v>8529</v>
      </c>
      <c r="C2908" s="102" t="s">
        <v>8530</v>
      </c>
      <c r="D2908" s="102" t="s">
        <v>4011</v>
      </c>
      <c r="E2908" s="100" t="s">
        <v>5312</v>
      </c>
      <c r="F2908" s="100" t="s">
        <v>5313</v>
      </c>
      <c r="G2908" s="103">
        <v>2</v>
      </c>
      <c r="H2908" s="13">
        <v>300</v>
      </c>
      <c r="I2908" s="106">
        <f t="shared" si="45"/>
        <v>600</v>
      </c>
    </row>
    <row r="2909" spans="1:9">
      <c r="A2909" s="105">
        <v>7325706824884</v>
      </c>
      <c r="B2909" s="100" t="s">
        <v>8816</v>
      </c>
      <c r="C2909" s="102" t="s">
        <v>8817</v>
      </c>
      <c r="D2909" s="102" t="s">
        <v>4011</v>
      </c>
      <c r="E2909" s="100" t="s">
        <v>5312</v>
      </c>
      <c r="F2909" s="100" t="s">
        <v>5315</v>
      </c>
      <c r="G2909" s="103">
        <v>1</v>
      </c>
      <c r="H2909" s="13">
        <v>450</v>
      </c>
      <c r="I2909" s="106">
        <f t="shared" si="45"/>
        <v>450</v>
      </c>
    </row>
    <row r="2910" spans="1:9">
      <c r="A2910" s="105">
        <v>7325706836375</v>
      </c>
      <c r="B2910" s="100" t="s">
        <v>7045</v>
      </c>
      <c r="C2910" s="102" t="s">
        <v>7046</v>
      </c>
      <c r="D2910" s="102" t="s">
        <v>4011</v>
      </c>
      <c r="E2910" s="100" t="s">
        <v>5312</v>
      </c>
      <c r="F2910" s="100" t="s">
        <v>5313</v>
      </c>
      <c r="G2910" s="103">
        <v>1</v>
      </c>
      <c r="H2910" s="13">
        <v>250</v>
      </c>
      <c r="I2910" s="106">
        <f t="shared" si="45"/>
        <v>250</v>
      </c>
    </row>
    <row r="2911" spans="1:9">
      <c r="A2911" s="105">
        <v>7325706914400</v>
      </c>
      <c r="B2911" s="100" t="s">
        <v>8818</v>
      </c>
      <c r="C2911" s="102" t="s">
        <v>8819</v>
      </c>
      <c r="D2911" s="102" t="s">
        <v>4011</v>
      </c>
      <c r="E2911" s="100" t="s">
        <v>5237</v>
      </c>
      <c r="F2911" s="100" t="s">
        <v>5239</v>
      </c>
      <c r="G2911" s="103">
        <v>2</v>
      </c>
      <c r="H2911" s="13">
        <v>150</v>
      </c>
      <c r="I2911" s="106">
        <f t="shared" si="45"/>
        <v>300</v>
      </c>
    </row>
    <row r="2912" spans="1:9">
      <c r="A2912" s="105">
        <v>7325706915285</v>
      </c>
      <c r="B2912" s="100" t="s">
        <v>8820</v>
      </c>
      <c r="C2912" s="102" t="s">
        <v>8821</v>
      </c>
      <c r="D2912" s="102" t="s">
        <v>4011</v>
      </c>
      <c r="E2912" s="100" t="s">
        <v>5237</v>
      </c>
      <c r="F2912" s="100" t="s">
        <v>5292</v>
      </c>
      <c r="G2912" s="103">
        <v>2</v>
      </c>
      <c r="H2912" s="13">
        <v>140</v>
      </c>
      <c r="I2912" s="106">
        <f t="shared" si="45"/>
        <v>280</v>
      </c>
    </row>
    <row r="2913" spans="1:9">
      <c r="A2913" s="105">
        <v>7325706915360</v>
      </c>
      <c r="B2913" s="100" t="s">
        <v>8822</v>
      </c>
      <c r="C2913" s="102" t="s">
        <v>8823</v>
      </c>
      <c r="D2913" s="102" t="s">
        <v>4011</v>
      </c>
      <c r="E2913" s="100" t="s">
        <v>5237</v>
      </c>
      <c r="F2913" s="100" t="s">
        <v>5292</v>
      </c>
      <c r="G2913" s="103">
        <v>2</v>
      </c>
      <c r="H2913" s="13">
        <v>140</v>
      </c>
      <c r="I2913" s="106">
        <f t="shared" si="45"/>
        <v>280</v>
      </c>
    </row>
    <row r="2914" spans="1:9">
      <c r="A2914" s="105">
        <v>7325706774653</v>
      </c>
      <c r="B2914" s="100" t="s">
        <v>1541</v>
      </c>
      <c r="C2914" s="102" t="s">
        <v>6617</v>
      </c>
      <c r="D2914" s="102" t="s">
        <v>4011</v>
      </c>
      <c r="E2914" s="100" t="s">
        <v>5237</v>
      </c>
      <c r="F2914" s="100" t="s">
        <v>5290</v>
      </c>
      <c r="G2914" s="103">
        <v>3</v>
      </c>
      <c r="H2914" s="13">
        <v>120</v>
      </c>
      <c r="I2914" s="106">
        <f t="shared" si="45"/>
        <v>360</v>
      </c>
    </row>
    <row r="2915" spans="1:9">
      <c r="A2915" s="105">
        <v>7325706822811</v>
      </c>
      <c r="B2915" s="100" t="s">
        <v>8824</v>
      </c>
      <c r="C2915" s="102" t="s">
        <v>8825</v>
      </c>
      <c r="D2915" s="102" t="s">
        <v>4011</v>
      </c>
      <c r="E2915" s="100" t="s">
        <v>5312</v>
      </c>
      <c r="F2915" s="100" t="s">
        <v>5313</v>
      </c>
      <c r="G2915" s="103">
        <v>3</v>
      </c>
      <c r="H2915" s="13">
        <v>250</v>
      </c>
      <c r="I2915" s="106">
        <f t="shared" si="45"/>
        <v>750</v>
      </c>
    </row>
    <row r="2916" spans="1:9">
      <c r="A2916" s="105">
        <v>7325706822835</v>
      </c>
      <c r="B2916" s="100" t="s">
        <v>7140</v>
      </c>
      <c r="C2916" s="102" t="s">
        <v>7141</v>
      </c>
      <c r="D2916" s="102" t="s">
        <v>4011</v>
      </c>
      <c r="E2916" s="100" t="s">
        <v>5312</v>
      </c>
      <c r="F2916" s="100" t="s">
        <v>5313</v>
      </c>
      <c r="G2916" s="103">
        <v>1</v>
      </c>
      <c r="H2916" s="13">
        <v>250</v>
      </c>
      <c r="I2916" s="106">
        <f t="shared" si="45"/>
        <v>250</v>
      </c>
    </row>
    <row r="2917" spans="1:9">
      <c r="A2917" s="105">
        <v>7325706835897</v>
      </c>
      <c r="B2917" s="100" t="s">
        <v>8517</v>
      </c>
      <c r="C2917" s="102" t="s">
        <v>8518</v>
      </c>
      <c r="D2917" s="102" t="s">
        <v>4011</v>
      </c>
      <c r="E2917" s="100" t="s">
        <v>5312</v>
      </c>
      <c r="F2917" s="100" t="s">
        <v>5313</v>
      </c>
      <c r="G2917" s="103">
        <v>1</v>
      </c>
      <c r="H2917" s="13">
        <v>200</v>
      </c>
      <c r="I2917" s="106">
        <f t="shared" si="45"/>
        <v>200</v>
      </c>
    </row>
    <row r="2918" spans="1:9">
      <c r="A2918" s="105">
        <v>7325706835903</v>
      </c>
      <c r="B2918" s="100" t="s">
        <v>7639</v>
      </c>
      <c r="C2918" s="102" t="s">
        <v>7640</v>
      </c>
      <c r="D2918" s="102" t="s">
        <v>4011</v>
      </c>
      <c r="E2918" s="100" t="s">
        <v>5312</v>
      </c>
      <c r="F2918" s="100" t="s">
        <v>5313</v>
      </c>
      <c r="G2918" s="103">
        <v>1</v>
      </c>
      <c r="H2918" s="13">
        <v>200</v>
      </c>
      <c r="I2918" s="106">
        <f t="shared" si="45"/>
        <v>200</v>
      </c>
    </row>
    <row r="2919" spans="1:9">
      <c r="A2919" s="105">
        <v>7325706835927</v>
      </c>
      <c r="B2919" s="100" t="s">
        <v>7038</v>
      </c>
      <c r="C2919" s="102" t="s">
        <v>7039</v>
      </c>
      <c r="D2919" s="102" t="s">
        <v>4011</v>
      </c>
      <c r="E2919" s="100" t="s">
        <v>5312</v>
      </c>
      <c r="F2919" s="100" t="s">
        <v>5313</v>
      </c>
      <c r="G2919" s="103">
        <v>2</v>
      </c>
      <c r="H2919" s="13">
        <v>200</v>
      </c>
      <c r="I2919" s="106">
        <f t="shared" si="45"/>
        <v>400</v>
      </c>
    </row>
    <row r="2920" spans="1:9">
      <c r="A2920" s="105">
        <v>7325706892418</v>
      </c>
      <c r="B2920" s="100" t="s">
        <v>8475</v>
      </c>
      <c r="C2920" s="102" t="s">
        <v>8476</v>
      </c>
      <c r="D2920" s="102" t="s">
        <v>4011</v>
      </c>
      <c r="E2920" s="100" t="s">
        <v>5321</v>
      </c>
      <c r="F2920" s="100" t="s">
        <v>5322</v>
      </c>
      <c r="G2920" s="103">
        <v>1</v>
      </c>
      <c r="H2920" s="13">
        <v>400</v>
      </c>
      <c r="I2920" s="106">
        <f t="shared" si="45"/>
        <v>400</v>
      </c>
    </row>
    <row r="2921" spans="1:9">
      <c r="A2921" s="105">
        <v>7325706892432</v>
      </c>
      <c r="B2921" s="100" t="s">
        <v>8826</v>
      </c>
      <c r="C2921" s="102" t="s">
        <v>8827</v>
      </c>
      <c r="D2921" s="102" t="s">
        <v>4011</v>
      </c>
      <c r="E2921" s="100" t="s">
        <v>5321</v>
      </c>
      <c r="F2921" s="100" t="s">
        <v>5322</v>
      </c>
      <c r="G2921" s="103">
        <v>1</v>
      </c>
      <c r="H2921" s="13">
        <v>400</v>
      </c>
      <c r="I2921" s="106">
        <f t="shared" si="45"/>
        <v>400</v>
      </c>
    </row>
    <row r="2922" spans="1:9">
      <c r="A2922" s="105">
        <v>7325706892449</v>
      </c>
      <c r="B2922" s="100" t="s">
        <v>8828</v>
      </c>
      <c r="C2922" s="102" t="s">
        <v>8829</v>
      </c>
      <c r="D2922" s="102" t="s">
        <v>4011</v>
      </c>
      <c r="E2922" s="100" t="s">
        <v>5321</v>
      </c>
      <c r="F2922" s="100" t="s">
        <v>5322</v>
      </c>
      <c r="G2922" s="103">
        <v>1</v>
      </c>
      <c r="H2922" s="13">
        <v>400</v>
      </c>
      <c r="I2922" s="106">
        <f t="shared" si="45"/>
        <v>400</v>
      </c>
    </row>
    <row r="2923" spans="1:9">
      <c r="A2923" s="105">
        <v>7325706917180</v>
      </c>
      <c r="B2923" s="100" t="s">
        <v>2330</v>
      </c>
      <c r="C2923" s="102" t="s">
        <v>8830</v>
      </c>
      <c r="D2923" s="102" t="s">
        <v>4011</v>
      </c>
      <c r="E2923" s="100" t="s">
        <v>5237</v>
      </c>
      <c r="F2923" s="100" t="s">
        <v>5290</v>
      </c>
      <c r="G2923" s="103">
        <v>4</v>
      </c>
      <c r="H2923" s="13">
        <v>70</v>
      </c>
      <c r="I2923" s="106">
        <f t="shared" si="45"/>
        <v>280</v>
      </c>
    </row>
    <row r="2924" spans="1:9">
      <c r="A2924" s="105">
        <v>7325706917197</v>
      </c>
      <c r="B2924" s="100" t="s">
        <v>3040</v>
      </c>
      <c r="C2924" s="102" t="s">
        <v>8831</v>
      </c>
      <c r="D2924" s="102" t="s">
        <v>4011</v>
      </c>
      <c r="E2924" s="100" t="s">
        <v>5237</v>
      </c>
      <c r="F2924" s="100" t="s">
        <v>5290</v>
      </c>
      <c r="G2924" s="103">
        <v>3</v>
      </c>
      <c r="H2924" s="13">
        <v>70</v>
      </c>
      <c r="I2924" s="106">
        <f t="shared" si="45"/>
        <v>210</v>
      </c>
    </row>
    <row r="2925" spans="1:9">
      <c r="A2925" s="105">
        <v>7325706917203</v>
      </c>
      <c r="B2925" s="100" t="s">
        <v>2329</v>
      </c>
      <c r="C2925" s="102" t="s">
        <v>8832</v>
      </c>
      <c r="D2925" s="102" t="s">
        <v>4011</v>
      </c>
      <c r="E2925" s="100" t="s">
        <v>5237</v>
      </c>
      <c r="F2925" s="100" t="s">
        <v>5290</v>
      </c>
      <c r="G2925" s="103">
        <v>2</v>
      </c>
      <c r="H2925" s="13">
        <v>70</v>
      </c>
      <c r="I2925" s="106">
        <f t="shared" si="45"/>
        <v>140</v>
      </c>
    </row>
    <row r="2926" spans="1:9">
      <c r="A2926" s="105">
        <v>7325705822171</v>
      </c>
      <c r="B2926" s="100" t="s">
        <v>6526</v>
      </c>
      <c r="C2926" s="102" t="s">
        <v>6527</v>
      </c>
      <c r="D2926" s="102" t="s">
        <v>4011</v>
      </c>
      <c r="E2926" s="100" t="s">
        <v>5263</v>
      </c>
      <c r="F2926" s="100" t="s">
        <v>5338</v>
      </c>
      <c r="G2926" s="103">
        <v>4</v>
      </c>
      <c r="H2926" s="13">
        <v>80</v>
      </c>
      <c r="I2926" s="106">
        <f t="shared" si="45"/>
        <v>320</v>
      </c>
    </row>
    <row r="2927" spans="1:9">
      <c r="A2927" s="105">
        <v>7325705822188</v>
      </c>
      <c r="B2927" s="100" t="s">
        <v>8833</v>
      </c>
      <c r="C2927" s="102" t="s">
        <v>8834</v>
      </c>
      <c r="D2927" s="102" t="s">
        <v>4011</v>
      </c>
      <c r="E2927" s="100" t="s">
        <v>5263</v>
      </c>
      <c r="F2927" s="100" t="s">
        <v>5338</v>
      </c>
      <c r="G2927" s="103">
        <v>6</v>
      </c>
      <c r="H2927" s="13">
        <v>79.989999999999995</v>
      </c>
      <c r="I2927" s="106">
        <f t="shared" si="45"/>
        <v>479.93999999999994</v>
      </c>
    </row>
    <row r="2928" spans="1:9">
      <c r="A2928" s="105">
        <v>7325706317829</v>
      </c>
      <c r="B2928" s="100" t="s">
        <v>3930</v>
      </c>
      <c r="C2928" s="102" t="s">
        <v>6528</v>
      </c>
      <c r="D2928" s="102" t="s">
        <v>4011</v>
      </c>
      <c r="E2928" s="100" t="s">
        <v>5263</v>
      </c>
      <c r="F2928" s="100" t="s">
        <v>5338</v>
      </c>
      <c r="G2928" s="103">
        <v>19</v>
      </c>
      <c r="H2928" s="13">
        <v>80</v>
      </c>
      <c r="I2928" s="106">
        <f t="shared" si="45"/>
        <v>1520</v>
      </c>
    </row>
    <row r="2929" spans="1:9">
      <c r="A2929" s="105">
        <v>7325706317843</v>
      </c>
      <c r="B2929" s="100" t="s">
        <v>6855</v>
      </c>
      <c r="C2929" s="102" t="s">
        <v>6856</v>
      </c>
      <c r="D2929" s="102" t="s">
        <v>4011</v>
      </c>
      <c r="E2929" s="100" t="s">
        <v>5263</v>
      </c>
      <c r="F2929" s="100" t="s">
        <v>5338</v>
      </c>
      <c r="G2929" s="103">
        <v>6</v>
      </c>
      <c r="H2929" s="13">
        <v>60</v>
      </c>
      <c r="I2929" s="106">
        <f t="shared" si="45"/>
        <v>360</v>
      </c>
    </row>
    <row r="2930" spans="1:9">
      <c r="A2930" s="105">
        <v>7325706317850</v>
      </c>
      <c r="B2930" s="100" t="s">
        <v>6529</v>
      </c>
      <c r="C2930" s="102" t="s">
        <v>6530</v>
      </c>
      <c r="D2930" s="102" t="s">
        <v>4011</v>
      </c>
      <c r="E2930" s="100" t="s">
        <v>5263</v>
      </c>
      <c r="F2930" s="100" t="s">
        <v>5338</v>
      </c>
      <c r="G2930" s="103">
        <v>4</v>
      </c>
      <c r="H2930" s="13">
        <v>60</v>
      </c>
      <c r="I2930" s="106">
        <f t="shared" si="45"/>
        <v>240</v>
      </c>
    </row>
    <row r="2931" spans="1:9">
      <c r="A2931" s="105">
        <v>7325707385193</v>
      </c>
      <c r="B2931" s="100" t="s">
        <v>8683</v>
      </c>
      <c r="C2931" s="102" t="s">
        <v>8684</v>
      </c>
      <c r="D2931" s="102" t="s">
        <v>4771</v>
      </c>
      <c r="E2931" s="100" t="s">
        <v>5312</v>
      </c>
      <c r="F2931" s="100" t="s">
        <v>5318</v>
      </c>
      <c r="G2931" s="103">
        <v>4</v>
      </c>
      <c r="H2931" s="13">
        <v>200</v>
      </c>
      <c r="I2931" s="106">
        <f t="shared" si="45"/>
        <v>800</v>
      </c>
    </row>
    <row r="2932" spans="1:9">
      <c r="A2932" s="105">
        <v>7325707385230</v>
      </c>
      <c r="B2932" s="100" t="s">
        <v>8691</v>
      </c>
      <c r="C2932" s="102" t="s">
        <v>8692</v>
      </c>
      <c r="D2932" s="102" t="s">
        <v>4771</v>
      </c>
      <c r="E2932" s="100" t="s">
        <v>5312</v>
      </c>
      <c r="F2932" s="100" t="s">
        <v>5318</v>
      </c>
      <c r="G2932" s="103">
        <v>9</v>
      </c>
      <c r="H2932" s="13">
        <v>200</v>
      </c>
      <c r="I2932" s="106">
        <f t="shared" si="45"/>
        <v>1800</v>
      </c>
    </row>
    <row r="2933" spans="1:9">
      <c r="A2933" s="105">
        <v>7325701264357</v>
      </c>
      <c r="B2933" s="100" t="s">
        <v>8835</v>
      </c>
      <c r="C2933" s="102" t="s">
        <v>8836</v>
      </c>
      <c r="D2933" s="102" t="s">
        <v>4011</v>
      </c>
      <c r="E2933" s="100" t="s">
        <v>5279</v>
      </c>
      <c r="F2933" s="100" t="s">
        <v>5280</v>
      </c>
      <c r="G2933" s="103">
        <v>1</v>
      </c>
      <c r="H2933" s="13">
        <v>0</v>
      </c>
      <c r="I2933" s="106">
        <f t="shared" si="45"/>
        <v>0</v>
      </c>
    </row>
    <row r="2934" spans="1:9">
      <c r="A2934" s="105">
        <v>7325702559971</v>
      </c>
      <c r="B2934" s="100" t="s">
        <v>8837</v>
      </c>
      <c r="C2934" s="102" t="s">
        <v>8838</v>
      </c>
      <c r="D2934" s="102" t="s">
        <v>4011</v>
      </c>
      <c r="E2934" s="100" t="s">
        <v>5279</v>
      </c>
      <c r="F2934" s="100" t="s">
        <v>5280</v>
      </c>
      <c r="G2934" s="103">
        <v>1</v>
      </c>
      <c r="H2934" s="13">
        <v>99.99</v>
      </c>
      <c r="I2934" s="106">
        <f t="shared" si="45"/>
        <v>99.99</v>
      </c>
    </row>
    <row r="2935" spans="1:9">
      <c r="A2935" s="105">
        <v>7325702649467</v>
      </c>
      <c r="B2935" s="100" t="s">
        <v>6018</v>
      </c>
      <c r="C2935" s="102" t="s">
        <v>6019</v>
      </c>
      <c r="D2935" s="102" t="s">
        <v>4011</v>
      </c>
      <c r="E2935" s="100" t="s">
        <v>5279</v>
      </c>
      <c r="F2935" s="100" t="s">
        <v>5280</v>
      </c>
      <c r="G2935" s="103">
        <v>1</v>
      </c>
      <c r="H2935" s="13">
        <v>99.99</v>
      </c>
      <c r="I2935" s="106">
        <f t="shared" si="45"/>
        <v>99.99</v>
      </c>
    </row>
    <row r="2936" spans="1:9">
      <c r="A2936" s="105">
        <v>7325702649504</v>
      </c>
      <c r="B2936" s="100" t="s">
        <v>7310</v>
      </c>
      <c r="C2936" s="102" t="s">
        <v>7311</v>
      </c>
      <c r="D2936" s="102" t="s">
        <v>4011</v>
      </c>
      <c r="E2936" s="100" t="s">
        <v>5279</v>
      </c>
      <c r="F2936" s="100" t="s">
        <v>5280</v>
      </c>
      <c r="G2936" s="103">
        <v>5</v>
      </c>
      <c r="H2936" s="13">
        <v>99.99</v>
      </c>
      <c r="I2936" s="106">
        <f t="shared" si="45"/>
        <v>499.95</v>
      </c>
    </row>
    <row r="2937" spans="1:9">
      <c r="A2937" s="105">
        <v>7325702649535</v>
      </c>
      <c r="B2937" s="100" t="s">
        <v>7188</v>
      </c>
      <c r="C2937" s="102" t="s">
        <v>7189</v>
      </c>
      <c r="D2937" s="102" t="s">
        <v>4011</v>
      </c>
      <c r="E2937" s="100" t="s">
        <v>5279</v>
      </c>
      <c r="F2937" s="100" t="s">
        <v>5280</v>
      </c>
      <c r="G2937" s="103">
        <v>3</v>
      </c>
      <c r="H2937" s="13">
        <v>99.99</v>
      </c>
      <c r="I2937" s="106">
        <f t="shared" si="45"/>
        <v>299.96999999999997</v>
      </c>
    </row>
    <row r="2938" spans="1:9">
      <c r="A2938" s="105">
        <v>7325702649573</v>
      </c>
      <c r="B2938" s="100" t="s">
        <v>8839</v>
      </c>
      <c r="C2938" s="102" t="s">
        <v>8840</v>
      </c>
      <c r="D2938" s="102" t="s">
        <v>4011</v>
      </c>
      <c r="E2938" s="100" t="s">
        <v>5279</v>
      </c>
      <c r="F2938" s="100" t="s">
        <v>5280</v>
      </c>
      <c r="G2938" s="103">
        <v>1</v>
      </c>
      <c r="H2938" s="13">
        <v>99.99</v>
      </c>
      <c r="I2938" s="106">
        <f t="shared" si="45"/>
        <v>99.99</v>
      </c>
    </row>
    <row r="2939" spans="1:9">
      <c r="A2939" s="105">
        <v>7325706117276</v>
      </c>
      <c r="B2939" s="100" t="s">
        <v>8841</v>
      </c>
      <c r="C2939" s="102" t="s">
        <v>8842</v>
      </c>
      <c r="D2939" s="102" t="s">
        <v>4011</v>
      </c>
      <c r="E2939" s="100" t="s">
        <v>5279</v>
      </c>
      <c r="F2939" s="100" t="s">
        <v>5284</v>
      </c>
      <c r="G2939" s="103">
        <v>1</v>
      </c>
      <c r="H2939" s="13">
        <v>130</v>
      </c>
      <c r="I2939" s="106">
        <f t="shared" si="45"/>
        <v>130</v>
      </c>
    </row>
    <row r="2940" spans="1:9">
      <c r="A2940" s="105">
        <v>7325706118587</v>
      </c>
      <c r="B2940" s="100" t="s">
        <v>8843</v>
      </c>
      <c r="C2940" s="102" t="s">
        <v>8844</v>
      </c>
      <c r="D2940" s="102" t="s">
        <v>4011</v>
      </c>
      <c r="E2940" s="100" t="s">
        <v>5279</v>
      </c>
      <c r="F2940" s="100" t="s">
        <v>5284</v>
      </c>
      <c r="G2940" s="103">
        <v>2</v>
      </c>
      <c r="H2940" s="13">
        <v>130</v>
      </c>
      <c r="I2940" s="106">
        <f t="shared" si="45"/>
        <v>260</v>
      </c>
    </row>
    <row r="2941" spans="1:9">
      <c r="A2941" s="105">
        <v>7325706346867</v>
      </c>
      <c r="B2941" s="100" t="s">
        <v>2959</v>
      </c>
      <c r="C2941" s="102" t="s">
        <v>8412</v>
      </c>
      <c r="D2941" s="102" t="s">
        <v>4011</v>
      </c>
      <c r="E2941" s="100" t="s">
        <v>5279</v>
      </c>
      <c r="F2941" s="100" t="s">
        <v>5285</v>
      </c>
      <c r="G2941" s="103">
        <v>2</v>
      </c>
      <c r="H2941" s="13">
        <v>140</v>
      </c>
      <c r="I2941" s="106">
        <f t="shared" si="45"/>
        <v>280</v>
      </c>
    </row>
    <row r="2942" spans="1:9">
      <c r="A2942" s="105">
        <v>7325706430177</v>
      </c>
      <c r="B2942" s="100" t="s">
        <v>8845</v>
      </c>
      <c r="C2942" s="102" t="s">
        <v>8846</v>
      </c>
      <c r="D2942" s="102" t="s">
        <v>4011</v>
      </c>
      <c r="E2942" s="100" t="s">
        <v>5279</v>
      </c>
      <c r="F2942" s="100" t="s">
        <v>5280</v>
      </c>
      <c r="G2942" s="103">
        <v>2</v>
      </c>
      <c r="H2942" s="13">
        <v>120</v>
      </c>
      <c r="I2942" s="106">
        <f t="shared" si="45"/>
        <v>240</v>
      </c>
    </row>
    <row r="2943" spans="1:9">
      <c r="A2943" s="105">
        <v>7325706800888</v>
      </c>
      <c r="B2943" s="100" t="s">
        <v>8847</v>
      </c>
      <c r="C2943" s="102" t="s">
        <v>8848</v>
      </c>
      <c r="D2943" s="102" t="s">
        <v>4011</v>
      </c>
      <c r="E2943" s="100" t="s">
        <v>5259</v>
      </c>
      <c r="F2943" s="100" t="s">
        <v>5260</v>
      </c>
      <c r="G2943" s="103">
        <v>1</v>
      </c>
      <c r="H2943" s="13">
        <v>140</v>
      </c>
      <c r="I2943" s="106">
        <f t="shared" si="45"/>
        <v>140</v>
      </c>
    </row>
    <row r="2944" spans="1:9">
      <c r="A2944" s="105">
        <v>7325706800963</v>
      </c>
      <c r="B2944" s="100" t="s">
        <v>1509</v>
      </c>
      <c r="C2944" s="102" t="s">
        <v>8547</v>
      </c>
      <c r="D2944" s="102" t="s">
        <v>4011</v>
      </c>
      <c r="E2944" s="100" t="s">
        <v>5259</v>
      </c>
      <c r="F2944" s="100" t="s">
        <v>5260</v>
      </c>
      <c r="G2944" s="103">
        <v>1</v>
      </c>
      <c r="H2944" s="13">
        <v>140</v>
      </c>
      <c r="I2944" s="106">
        <f t="shared" si="45"/>
        <v>140</v>
      </c>
    </row>
    <row r="2945" spans="1:9">
      <c r="A2945" s="105">
        <v>7325706801045</v>
      </c>
      <c r="B2945" s="100" t="s">
        <v>1513</v>
      </c>
      <c r="C2945" s="102" t="s">
        <v>8189</v>
      </c>
      <c r="D2945" s="102" t="s">
        <v>4011</v>
      </c>
      <c r="E2945" s="100" t="s">
        <v>5259</v>
      </c>
      <c r="F2945" s="100" t="s">
        <v>5260</v>
      </c>
      <c r="G2945" s="103">
        <v>1</v>
      </c>
      <c r="H2945" s="13">
        <v>140</v>
      </c>
      <c r="I2945" s="106">
        <f t="shared" si="45"/>
        <v>140</v>
      </c>
    </row>
    <row r="2946" spans="1:9">
      <c r="A2946" s="105">
        <v>7325706801168</v>
      </c>
      <c r="B2946" s="100" t="s">
        <v>1518</v>
      </c>
      <c r="C2946" s="102" t="s">
        <v>8191</v>
      </c>
      <c r="D2946" s="102" t="s">
        <v>4011</v>
      </c>
      <c r="E2946" s="100" t="s">
        <v>5259</v>
      </c>
      <c r="F2946" s="100" t="s">
        <v>5260</v>
      </c>
      <c r="G2946" s="103">
        <v>1</v>
      </c>
      <c r="H2946" s="13">
        <v>140</v>
      </c>
      <c r="I2946" s="106">
        <f t="shared" si="45"/>
        <v>140</v>
      </c>
    </row>
    <row r="2947" spans="1:9">
      <c r="A2947" s="105">
        <v>7325707385193</v>
      </c>
      <c r="B2947" s="100" t="s">
        <v>8683</v>
      </c>
      <c r="C2947" s="102" t="s">
        <v>8684</v>
      </c>
      <c r="D2947" s="102" t="s">
        <v>4771</v>
      </c>
      <c r="E2947" s="100" t="s">
        <v>5312</v>
      </c>
      <c r="F2947" s="100" t="s">
        <v>5318</v>
      </c>
      <c r="G2947" s="103">
        <v>2</v>
      </c>
      <c r="H2947" s="13">
        <v>200</v>
      </c>
      <c r="I2947" s="106">
        <f t="shared" si="45"/>
        <v>400</v>
      </c>
    </row>
    <row r="2948" spans="1:9">
      <c r="A2948" s="105">
        <v>7325707385216</v>
      </c>
      <c r="B2948" s="100" t="s">
        <v>8687</v>
      </c>
      <c r="C2948" s="102" t="s">
        <v>8688</v>
      </c>
      <c r="D2948" s="102" t="s">
        <v>4771</v>
      </c>
      <c r="E2948" s="100" t="s">
        <v>5312</v>
      </c>
      <c r="F2948" s="100" t="s">
        <v>5318</v>
      </c>
      <c r="G2948" s="103">
        <v>8</v>
      </c>
      <c r="H2948" s="13">
        <v>200</v>
      </c>
      <c r="I2948" s="106">
        <f t="shared" si="45"/>
        <v>1600</v>
      </c>
    </row>
    <row r="2949" spans="1:9">
      <c r="A2949" s="105">
        <v>7325707385223</v>
      </c>
      <c r="B2949" s="100" t="s">
        <v>8689</v>
      </c>
      <c r="C2949" s="102" t="s">
        <v>8690</v>
      </c>
      <c r="D2949" s="102" t="s">
        <v>4771</v>
      </c>
      <c r="E2949" s="100" t="s">
        <v>5312</v>
      </c>
      <c r="F2949" s="100" t="s">
        <v>5318</v>
      </c>
      <c r="G2949" s="103">
        <v>2</v>
      </c>
      <c r="H2949" s="13">
        <v>200</v>
      </c>
      <c r="I2949" s="106">
        <f t="shared" ref="I2949:I3012" si="46">H2949*G2949</f>
        <v>400</v>
      </c>
    </row>
    <row r="2950" spans="1:9">
      <c r="A2950" s="105">
        <v>7325705938261</v>
      </c>
      <c r="B2950" s="100" t="s">
        <v>8849</v>
      </c>
      <c r="C2950" s="102" t="s">
        <v>8850</v>
      </c>
      <c r="D2950" s="102" t="s">
        <v>4011</v>
      </c>
      <c r="E2950" s="100" t="s">
        <v>5279</v>
      </c>
      <c r="F2950" s="100" t="s">
        <v>5280</v>
      </c>
      <c r="G2950" s="103">
        <v>6</v>
      </c>
      <c r="H2950" s="13">
        <v>110</v>
      </c>
      <c r="I2950" s="106">
        <f t="shared" si="46"/>
        <v>660</v>
      </c>
    </row>
    <row r="2951" spans="1:9">
      <c r="A2951" s="105">
        <v>7325705938278</v>
      </c>
      <c r="B2951" s="100" t="s">
        <v>8837</v>
      </c>
      <c r="C2951" s="102" t="s">
        <v>8851</v>
      </c>
      <c r="D2951" s="102" t="s">
        <v>4011</v>
      </c>
      <c r="E2951" s="100" t="s">
        <v>5279</v>
      </c>
      <c r="F2951" s="100" t="s">
        <v>5280</v>
      </c>
      <c r="G2951" s="103">
        <v>14</v>
      </c>
      <c r="H2951" s="13">
        <v>110</v>
      </c>
      <c r="I2951" s="106">
        <f t="shared" si="46"/>
        <v>1540</v>
      </c>
    </row>
    <row r="2952" spans="1:9">
      <c r="A2952" s="105">
        <v>7325705938315</v>
      </c>
      <c r="B2952" s="100" t="s">
        <v>6016</v>
      </c>
      <c r="C2952" s="102" t="s">
        <v>8852</v>
      </c>
      <c r="D2952" s="102" t="s">
        <v>4011</v>
      </c>
      <c r="E2952" s="100" t="s">
        <v>5279</v>
      </c>
      <c r="F2952" s="100" t="s">
        <v>5280</v>
      </c>
      <c r="G2952" s="103">
        <v>1</v>
      </c>
      <c r="H2952" s="13">
        <v>110</v>
      </c>
      <c r="I2952" s="106">
        <f t="shared" si="46"/>
        <v>110</v>
      </c>
    </row>
    <row r="2953" spans="1:9">
      <c r="A2953" s="105">
        <v>7325705938322</v>
      </c>
      <c r="B2953" s="100" t="s">
        <v>8853</v>
      </c>
      <c r="C2953" s="102" t="s">
        <v>8854</v>
      </c>
      <c r="D2953" s="102" t="s">
        <v>4011</v>
      </c>
      <c r="E2953" s="100" t="s">
        <v>5279</v>
      </c>
      <c r="F2953" s="100" t="s">
        <v>5280</v>
      </c>
      <c r="G2953" s="103">
        <v>1</v>
      </c>
      <c r="H2953" s="13">
        <v>110</v>
      </c>
      <c r="I2953" s="106">
        <f t="shared" si="46"/>
        <v>110</v>
      </c>
    </row>
    <row r="2954" spans="1:9">
      <c r="A2954" s="105">
        <v>7325705938346</v>
      </c>
      <c r="B2954" s="100" t="s">
        <v>8855</v>
      </c>
      <c r="C2954" s="102" t="s">
        <v>8856</v>
      </c>
      <c r="D2954" s="102" t="s">
        <v>4011</v>
      </c>
      <c r="E2954" s="100" t="s">
        <v>5279</v>
      </c>
      <c r="F2954" s="100" t="s">
        <v>5280</v>
      </c>
      <c r="G2954" s="103">
        <v>1</v>
      </c>
      <c r="H2954" s="13">
        <v>110</v>
      </c>
      <c r="I2954" s="106">
        <f t="shared" si="46"/>
        <v>110</v>
      </c>
    </row>
    <row r="2955" spans="1:9">
      <c r="A2955" s="105">
        <v>7325705971657</v>
      </c>
      <c r="B2955" s="100" t="s">
        <v>2968</v>
      </c>
      <c r="C2955" s="102" t="s">
        <v>8857</v>
      </c>
      <c r="D2955" s="102" t="s">
        <v>4011</v>
      </c>
      <c r="E2955" s="100" t="s">
        <v>5279</v>
      </c>
      <c r="F2955" s="100" t="s">
        <v>5280</v>
      </c>
      <c r="G2955" s="103">
        <v>3</v>
      </c>
      <c r="H2955" s="13">
        <v>110</v>
      </c>
      <c r="I2955" s="106">
        <f t="shared" si="46"/>
        <v>330</v>
      </c>
    </row>
    <row r="2956" spans="1:9">
      <c r="A2956" s="105">
        <v>7325706775292</v>
      </c>
      <c r="B2956" s="100" t="s">
        <v>3050</v>
      </c>
      <c r="C2956" s="102" t="s">
        <v>8858</v>
      </c>
      <c r="D2956" s="102" t="s">
        <v>4011</v>
      </c>
      <c r="E2956" s="100" t="s">
        <v>5237</v>
      </c>
      <c r="F2956" s="100" t="s">
        <v>5291</v>
      </c>
      <c r="G2956" s="103">
        <v>1</v>
      </c>
      <c r="H2956" s="13">
        <v>170</v>
      </c>
      <c r="I2956" s="106">
        <f t="shared" si="46"/>
        <v>170</v>
      </c>
    </row>
    <row r="2957" spans="1:9">
      <c r="A2957" s="105">
        <v>7325706916213</v>
      </c>
      <c r="B2957" s="100" t="s">
        <v>8859</v>
      </c>
      <c r="C2957" s="102" t="s">
        <v>8860</v>
      </c>
      <c r="D2957" s="102" t="s">
        <v>4011</v>
      </c>
      <c r="E2957" s="100" t="s">
        <v>5237</v>
      </c>
      <c r="F2957" s="100" t="s">
        <v>5291</v>
      </c>
      <c r="G2957" s="103">
        <v>1</v>
      </c>
      <c r="H2957" s="13">
        <v>140</v>
      </c>
      <c r="I2957" s="106">
        <f t="shared" si="46"/>
        <v>140</v>
      </c>
    </row>
    <row r="2958" spans="1:9">
      <c r="A2958" s="105">
        <v>7325706916220</v>
      </c>
      <c r="B2958" s="100" t="s">
        <v>8861</v>
      </c>
      <c r="C2958" s="102" t="s">
        <v>8862</v>
      </c>
      <c r="D2958" s="102" t="s">
        <v>4011</v>
      </c>
      <c r="E2958" s="100" t="s">
        <v>5237</v>
      </c>
      <c r="F2958" s="100" t="s">
        <v>5291</v>
      </c>
      <c r="G2958" s="103">
        <v>5</v>
      </c>
      <c r="H2958" s="13">
        <v>140</v>
      </c>
      <c r="I2958" s="106">
        <f t="shared" si="46"/>
        <v>700</v>
      </c>
    </row>
    <row r="2959" spans="1:9">
      <c r="A2959" s="105">
        <v>7325706916237</v>
      </c>
      <c r="B2959" s="100" t="s">
        <v>8863</v>
      </c>
      <c r="C2959" s="102" t="s">
        <v>8864</v>
      </c>
      <c r="D2959" s="102" t="s">
        <v>4011</v>
      </c>
      <c r="E2959" s="100" t="s">
        <v>5237</v>
      </c>
      <c r="F2959" s="100" t="s">
        <v>5291</v>
      </c>
      <c r="G2959" s="103">
        <v>1</v>
      </c>
      <c r="H2959" s="13">
        <v>140</v>
      </c>
      <c r="I2959" s="106">
        <f t="shared" si="46"/>
        <v>140</v>
      </c>
    </row>
    <row r="2960" spans="1:9">
      <c r="A2960" s="105">
        <v>7325706916329</v>
      </c>
      <c r="B2960" s="100" t="s">
        <v>8865</v>
      </c>
      <c r="C2960" s="102" t="s">
        <v>8866</v>
      </c>
      <c r="D2960" s="102" t="s">
        <v>4011</v>
      </c>
      <c r="E2960" s="100" t="s">
        <v>5237</v>
      </c>
      <c r="F2960" s="100" t="s">
        <v>5291</v>
      </c>
      <c r="G2960" s="103">
        <v>1</v>
      </c>
      <c r="H2960" s="13">
        <v>140</v>
      </c>
      <c r="I2960" s="106">
        <f t="shared" si="46"/>
        <v>140</v>
      </c>
    </row>
    <row r="2961" spans="1:9">
      <c r="A2961" s="105">
        <v>7325706916824</v>
      </c>
      <c r="B2961" s="100" t="s">
        <v>8867</v>
      </c>
      <c r="C2961" s="102" t="s">
        <v>8868</v>
      </c>
      <c r="D2961" s="102" t="s">
        <v>4011</v>
      </c>
      <c r="E2961" s="100" t="s">
        <v>5237</v>
      </c>
      <c r="F2961" s="100" t="s">
        <v>5277</v>
      </c>
      <c r="G2961" s="103">
        <v>1</v>
      </c>
      <c r="H2961" s="13">
        <v>60</v>
      </c>
      <c r="I2961" s="106">
        <f t="shared" si="46"/>
        <v>60</v>
      </c>
    </row>
    <row r="2962" spans="1:9">
      <c r="A2962" s="105">
        <v>7325706917036</v>
      </c>
      <c r="B2962" s="100" t="s">
        <v>8869</v>
      </c>
      <c r="C2962" s="102" t="s">
        <v>8870</v>
      </c>
      <c r="D2962" s="102" t="s">
        <v>4011</v>
      </c>
      <c r="E2962" s="100" t="s">
        <v>5237</v>
      </c>
      <c r="F2962" s="100" t="s">
        <v>5291</v>
      </c>
      <c r="G2962" s="103">
        <v>1</v>
      </c>
      <c r="H2962" s="13">
        <v>130</v>
      </c>
      <c r="I2962" s="106">
        <f t="shared" si="46"/>
        <v>130</v>
      </c>
    </row>
    <row r="2963" spans="1:9">
      <c r="A2963" s="105">
        <v>7325706917043</v>
      </c>
      <c r="B2963" s="100" t="s">
        <v>8871</v>
      </c>
      <c r="C2963" s="102" t="s">
        <v>8872</v>
      </c>
      <c r="D2963" s="102" t="s">
        <v>4011</v>
      </c>
      <c r="E2963" s="100" t="s">
        <v>5237</v>
      </c>
      <c r="F2963" s="100" t="s">
        <v>5291</v>
      </c>
      <c r="G2963" s="103">
        <v>1</v>
      </c>
      <c r="H2963" s="13">
        <v>130</v>
      </c>
      <c r="I2963" s="106">
        <f t="shared" si="46"/>
        <v>130</v>
      </c>
    </row>
    <row r="2964" spans="1:9">
      <c r="A2964" s="105">
        <v>7325706917067</v>
      </c>
      <c r="B2964" s="100" t="s">
        <v>8873</v>
      </c>
      <c r="C2964" s="102" t="s">
        <v>8874</v>
      </c>
      <c r="D2964" s="102" t="s">
        <v>4011</v>
      </c>
      <c r="E2964" s="100" t="s">
        <v>5237</v>
      </c>
      <c r="F2964" s="100" t="s">
        <v>5291</v>
      </c>
      <c r="G2964" s="103">
        <v>3</v>
      </c>
      <c r="H2964" s="13">
        <v>130</v>
      </c>
      <c r="I2964" s="106">
        <f t="shared" si="46"/>
        <v>390</v>
      </c>
    </row>
    <row r="2965" spans="1:9">
      <c r="A2965" s="105">
        <v>7325707161919</v>
      </c>
      <c r="B2965" s="100" t="s">
        <v>8875</v>
      </c>
      <c r="C2965" s="102" t="s">
        <v>8876</v>
      </c>
      <c r="D2965" s="102" t="s">
        <v>4011</v>
      </c>
      <c r="E2965" s="100" t="s">
        <v>5237</v>
      </c>
      <c r="F2965" s="100" t="s">
        <v>5291</v>
      </c>
      <c r="G2965" s="103">
        <v>1</v>
      </c>
      <c r="H2965" s="13">
        <v>140</v>
      </c>
      <c r="I2965" s="106">
        <f t="shared" si="46"/>
        <v>140</v>
      </c>
    </row>
    <row r="2966" spans="1:9">
      <c r="A2966" s="105">
        <v>7325702559971</v>
      </c>
      <c r="B2966" s="100" t="s">
        <v>8837</v>
      </c>
      <c r="C2966" s="102" t="s">
        <v>8838</v>
      </c>
      <c r="D2966" s="102" t="s">
        <v>4011</v>
      </c>
      <c r="E2966" s="100" t="s">
        <v>5279</v>
      </c>
      <c r="F2966" s="100" t="s">
        <v>5280</v>
      </c>
      <c r="G2966" s="103">
        <v>5</v>
      </c>
      <c r="H2966" s="13">
        <v>99.99</v>
      </c>
      <c r="I2966" s="106">
        <f t="shared" si="46"/>
        <v>499.95</v>
      </c>
    </row>
    <row r="2967" spans="1:9">
      <c r="A2967" s="105">
        <v>7325702559988</v>
      </c>
      <c r="B2967" s="100" t="s">
        <v>6016</v>
      </c>
      <c r="C2967" s="102" t="s">
        <v>6017</v>
      </c>
      <c r="D2967" s="102" t="s">
        <v>4011</v>
      </c>
      <c r="E2967" s="100" t="s">
        <v>5279</v>
      </c>
      <c r="F2967" s="100" t="s">
        <v>5280</v>
      </c>
      <c r="G2967" s="103">
        <v>7</v>
      </c>
      <c r="H2967" s="13">
        <v>99.99</v>
      </c>
      <c r="I2967" s="106">
        <f t="shared" si="46"/>
        <v>699.93</v>
      </c>
    </row>
    <row r="2968" spans="1:9">
      <c r="A2968" s="105">
        <v>7325705938278</v>
      </c>
      <c r="B2968" s="100" t="s">
        <v>8837</v>
      </c>
      <c r="C2968" s="102" t="s">
        <v>8851</v>
      </c>
      <c r="D2968" s="102" t="s">
        <v>4011</v>
      </c>
      <c r="E2968" s="100" t="s">
        <v>5279</v>
      </c>
      <c r="F2968" s="100" t="s">
        <v>5280</v>
      </c>
      <c r="G2968" s="103">
        <v>3</v>
      </c>
      <c r="H2968" s="13">
        <v>110</v>
      </c>
      <c r="I2968" s="106">
        <f t="shared" si="46"/>
        <v>330</v>
      </c>
    </row>
    <row r="2969" spans="1:9">
      <c r="A2969" s="105">
        <v>7325705938346</v>
      </c>
      <c r="B2969" s="100" t="s">
        <v>8855</v>
      </c>
      <c r="C2969" s="102" t="s">
        <v>8856</v>
      </c>
      <c r="D2969" s="102" t="s">
        <v>4011</v>
      </c>
      <c r="E2969" s="100" t="s">
        <v>5279</v>
      </c>
      <c r="F2969" s="100" t="s">
        <v>5280</v>
      </c>
      <c r="G2969" s="103">
        <v>1</v>
      </c>
      <c r="H2969" s="13">
        <v>110</v>
      </c>
      <c r="I2969" s="106">
        <f t="shared" si="46"/>
        <v>110</v>
      </c>
    </row>
    <row r="2970" spans="1:9">
      <c r="A2970" s="105">
        <v>7325707385209</v>
      </c>
      <c r="B2970" s="100" t="s">
        <v>8685</v>
      </c>
      <c r="C2970" s="102" t="s">
        <v>8686</v>
      </c>
      <c r="D2970" s="102" t="s">
        <v>4771</v>
      </c>
      <c r="E2970" s="100" t="s">
        <v>5312</v>
      </c>
      <c r="F2970" s="100" t="s">
        <v>5318</v>
      </c>
      <c r="G2970" s="103">
        <v>4</v>
      </c>
      <c r="H2970" s="13">
        <v>200</v>
      </c>
      <c r="I2970" s="106">
        <f t="shared" si="46"/>
        <v>800</v>
      </c>
    </row>
    <row r="2971" spans="1:9">
      <c r="A2971" s="105">
        <v>7325707385216</v>
      </c>
      <c r="B2971" s="100" t="s">
        <v>8687</v>
      </c>
      <c r="C2971" s="102" t="s">
        <v>8688</v>
      </c>
      <c r="D2971" s="102" t="s">
        <v>4771</v>
      </c>
      <c r="E2971" s="100" t="s">
        <v>5312</v>
      </c>
      <c r="F2971" s="100" t="s">
        <v>5318</v>
      </c>
      <c r="G2971" s="103">
        <v>1</v>
      </c>
      <c r="H2971" s="13">
        <v>200</v>
      </c>
      <c r="I2971" s="106">
        <f t="shared" si="46"/>
        <v>200</v>
      </c>
    </row>
    <row r="2972" spans="1:9">
      <c r="A2972" s="105">
        <v>7325707385223</v>
      </c>
      <c r="B2972" s="100" t="s">
        <v>8689</v>
      </c>
      <c r="C2972" s="102" t="s">
        <v>8690</v>
      </c>
      <c r="D2972" s="102" t="s">
        <v>4771</v>
      </c>
      <c r="E2972" s="100" t="s">
        <v>5312</v>
      </c>
      <c r="F2972" s="100" t="s">
        <v>5318</v>
      </c>
      <c r="G2972" s="103">
        <v>9</v>
      </c>
      <c r="H2972" s="13">
        <v>200</v>
      </c>
      <c r="I2972" s="106">
        <f t="shared" si="46"/>
        <v>1800</v>
      </c>
    </row>
    <row r="2973" spans="1:9">
      <c r="A2973" s="105">
        <v>7325706499822</v>
      </c>
      <c r="B2973" s="100" t="s">
        <v>199</v>
      </c>
      <c r="C2973" s="102" t="s">
        <v>8877</v>
      </c>
      <c r="D2973" s="102" t="s">
        <v>4771</v>
      </c>
      <c r="E2973" s="100" t="s">
        <v>5347</v>
      </c>
      <c r="F2973" s="100" t="s">
        <v>5353</v>
      </c>
      <c r="G2973" s="103">
        <v>2</v>
      </c>
      <c r="H2973" s="13">
        <v>229.99</v>
      </c>
      <c r="I2973" s="106">
        <f t="shared" si="46"/>
        <v>459.98</v>
      </c>
    </row>
    <row r="2974" spans="1:9">
      <c r="A2974" s="105">
        <v>7325706632649</v>
      </c>
      <c r="B2974" s="100" t="s">
        <v>7630</v>
      </c>
      <c r="C2974" s="102" t="s">
        <v>7631</v>
      </c>
      <c r="D2974" s="102" t="s">
        <v>4771</v>
      </c>
      <c r="E2974" s="100" t="s">
        <v>5261</v>
      </c>
      <c r="F2974" s="100" t="s">
        <v>4593</v>
      </c>
      <c r="G2974" s="103">
        <v>1</v>
      </c>
      <c r="H2974" s="13">
        <v>119.99</v>
      </c>
      <c r="I2974" s="106">
        <f t="shared" si="46"/>
        <v>119.99</v>
      </c>
    </row>
    <row r="2975" spans="1:9">
      <c r="A2975" s="105">
        <v>7325706737719</v>
      </c>
      <c r="B2975" s="100" t="s">
        <v>2203</v>
      </c>
      <c r="C2975" s="102" t="s">
        <v>8878</v>
      </c>
      <c r="D2975" s="102" t="s">
        <v>4771</v>
      </c>
      <c r="E2975" s="100" t="s">
        <v>5347</v>
      </c>
      <c r="F2975" s="100" t="s">
        <v>5352</v>
      </c>
      <c r="G2975" s="103">
        <v>2</v>
      </c>
      <c r="H2975" s="13">
        <v>160</v>
      </c>
      <c r="I2975" s="106">
        <f t="shared" si="46"/>
        <v>320</v>
      </c>
    </row>
    <row r="2976" spans="1:9">
      <c r="A2976" s="105">
        <v>7325706737726</v>
      </c>
      <c r="B2976" s="100" t="s">
        <v>2200</v>
      </c>
      <c r="C2976" s="102" t="s">
        <v>7684</v>
      </c>
      <c r="D2976" s="102" t="s">
        <v>4771</v>
      </c>
      <c r="E2976" s="100" t="s">
        <v>5347</v>
      </c>
      <c r="F2976" s="100" t="s">
        <v>5352</v>
      </c>
      <c r="G2976" s="103">
        <v>1</v>
      </c>
      <c r="H2976" s="13">
        <v>160</v>
      </c>
      <c r="I2976" s="106">
        <f t="shared" si="46"/>
        <v>160</v>
      </c>
    </row>
    <row r="2977" spans="1:9">
      <c r="A2977" s="105">
        <v>7325706737856</v>
      </c>
      <c r="B2977" s="100" t="s">
        <v>2208</v>
      </c>
      <c r="C2977" s="102" t="s">
        <v>7690</v>
      </c>
      <c r="D2977" s="102" t="s">
        <v>4771</v>
      </c>
      <c r="E2977" s="100" t="s">
        <v>5347</v>
      </c>
      <c r="F2977" s="100" t="s">
        <v>5353</v>
      </c>
      <c r="G2977" s="103">
        <v>1</v>
      </c>
      <c r="H2977" s="13">
        <v>160</v>
      </c>
      <c r="I2977" s="106">
        <f t="shared" si="46"/>
        <v>160</v>
      </c>
    </row>
    <row r="2978" spans="1:9">
      <c r="A2978" s="105">
        <v>7325706737863</v>
      </c>
      <c r="B2978" s="100" t="s">
        <v>7691</v>
      </c>
      <c r="C2978" s="102" t="s">
        <v>7692</v>
      </c>
      <c r="D2978" s="102" t="s">
        <v>4771</v>
      </c>
      <c r="E2978" s="100" t="s">
        <v>5347</v>
      </c>
      <c r="F2978" s="100" t="s">
        <v>5353</v>
      </c>
      <c r="G2978" s="103">
        <v>2</v>
      </c>
      <c r="H2978" s="13">
        <v>160</v>
      </c>
      <c r="I2978" s="106">
        <f t="shared" si="46"/>
        <v>320</v>
      </c>
    </row>
    <row r="2979" spans="1:9">
      <c r="A2979" s="105">
        <v>7325707385193</v>
      </c>
      <c r="B2979" s="100" t="s">
        <v>8683</v>
      </c>
      <c r="C2979" s="102" t="s">
        <v>8684</v>
      </c>
      <c r="D2979" s="102" t="s">
        <v>4771</v>
      </c>
      <c r="E2979" s="100" t="s">
        <v>5312</v>
      </c>
      <c r="F2979" s="100" t="s">
        <v>5318</v>
      </c>
      <c r="G2979" s="103">
        <v>4</v>
      </c>
      <c r="H2979" s="13">
        <v>200</v>
      </c>
      <c r="I2979" s="106">
        <f t="shared" si="46"/>
        <v>800</v>
      </c>
    </row>
    <row r="2980" spans="1:9">
      <c r="A2980" s="105">
        <v>7325707385209</v>
      </c>
      <c r="B2980" s="100" t="s">
        <v>8685</v>
      </c>
      <c r="C2980" s="102" t="s">
        <v>8686</v>
      </c>
      <c r="D2980" s="102" t="s">
        <v>4771</v>
      </c>
      <c r="E2980" s="100" t="s">
        <v>5312</v>
      </c>
      <c r="F2980" s="100" t="s">
        <v>5318</v>
      </c>
      <c r="G2980" s="103">
        <v>7</v>
      </c>
      <c r="H2980" s="13">
        <v>200</v>
      </c>
      <c r="I2980" s="106">
        <f t="shared" si="46"/>
        <v>1400</v>
      </c>
    </row>
    <row r="2981" spans="1:9">
      <c r="A2981" s="105">
        <v>7325707385223</v>
      </c>
      <c r="B2981" s="100" t="s">
        <v>8689</v>
      </c>
      <c r="C2981" s="102" t="s">
        <v>8690</v>
      </c>
      <c r="D2981" s="102" t="s">
        <v>4771</v>
      </c>
      <c r="E2981" s="100" t="s">
        <v>5312</v>
      </c>
      <c r="F2981" s="100" t="s">
        <v>5318</v>
      </c>
      <c r="G2981" s="103">
        <v>2</v>
      </c>
      <c r="H2981" s="13">
        <v>200</v>
      </c>
      <c r="I2981" s="106">
        <f t="shared" si="46"/>
        <v>400</v>
      </c>
    </row>
    <row r="2982" spans="1:9">
      <c r="A2982" s="105">
        <v>7325707385247</v>
      </c>
      <c r="B2982" s="100" t="s">
        <v>8879</v>
      </c>
      <c r="C2982" s="102" t="s">
        <v>8880</v>
      </c>
      <c r="D2982" s="102" t="s">
        <v>4771</v>
      </c>
      <c r="E2982" s="100" t="s">
        <v>5312</v>
      </c>
      <c r="F2982" s="100" t="s">
        <v>5318</v>
      </c>
      <c r="G2982" s="103">
        <v>1</v>
      </c>
      <c r="H2982" s="13">
        <v>200</v>
      </c>
      <c r="I2982" s="106">
        <f t="shared" si="46"/>
        <v>200</v>
      </c>
    </row>
    <row r="2983" spans="1:9">
      <c r="A2983" s="105">
        <v>7325701594065</v>
      </c>
      <c r="B2983" s="100" t="s">
        <v>22</v>
      </c>
      <c r="C2983" s="102" t="s">
        <v>8487</v>
      </c>
      <c r="D2983" s="102" t="s">
        <v>4011</v>
      </c>
      <c r="E2983" s="100" t="s">
        <v>5261</v>
      </c>
      <c r="F2983" s="100" t="s">
        <v>5262</v>
      </c>
      <c r="G2983" s="103">
        <v>1</v>
      </c>
      <c r="H2983" s="13">
        <v>90</v>
      </c>
      <c r="I2983" s="106">
        <f t="shared" si="46"/>
        <v>90</v>
      </c>
    </row>
    <row r="2984" spans="1:9">
      <c r="A2984" s="105">
        <v>7325701594102</v>
      </c>
      <c r="B2984" s="100" t="s">
        <v>25</v>
      </c>
      <c r="C2984" s="102" t="s">
        <v>8488</v>
      </c>
      <c r="D2984" s="102" t="s">
        <v>4011</v>
      </c>
      <c r="E2984" s="100" t="s">
        <v>5261</v>
      </c>
      <c r="F2984" s="100" t="s">
        <v>5262</v>
      </c>
      <c r="G2984" s="103">
        <v>2</v>
      </c>
      <c r="H2984" s="13">
        <v>90</v>
      </c>
      <c r="I2984" s="106">
        <f t="shared" si="46"/>
        <v>180</v>
      </c>
    </row>
    <row r="2985" spans="1:9">
      <c r="A2985" s="105">
        <v>7325707385193</v>
      </c>
      <c r="B2985" s="100" t="s">
        <v>8683</v>
      </c>
      <c r="C2985" s="102" t="s">
        <v>8684</v>
      </c>
      <c r="D2985" s="102" t="s">
        <v>4771</v>
      </c>
      <c r="E2985" s="100" t="s">
        <v>5312</v>
      </c>
      <c r="F2985" s="100" t="s">
        <v>5318</v>
      </c>
      <c r="G2985" s="103">
        <v>10</v>
      </c>
      <c r="H2985" s="13">
        <v>200</v>
      </c>
      <c r="I2985" s="106">
        <f t="shared" si="46"/>
        <v>2000</v>
      </c>
    </row>
    <row r="2986" spans="1:9">
      <c r="A2986" s="105">
        <v>7325707385209</v>
      </c>
      <c r="B2986" s="100" t="s">
        <v>8685</v>
      </c>
      <c r="C2986" s="102" t="s">
        <v>8686</v>
      </c>
      <c r="D2986" s="102" t="s">
        <v>4771</v>
      </c>
      <c r="E2986" s="100" t="s">
        <v>5312</v>
      </c>
      <c r="F2986" s="100" t="s">
        <v>5318</v>
      </c>
      <c r="G2986" s="103">
        <v>1</v>
      </c>
      <c r="H2986" s="13">
        <v>200</v>
      </c>
      <c r="I2986" s="106">
        <f t="shared" si="46"/>
        <v>200</v>
      </c>
    </row>
    <row r="2987" spans="1:9">
      <c r="A2987" s="105">
        <v>7325707385216</v>
      </c>
      <c r="B2987" s="100" t="s">
        <v>8687</v>
      </c>
      <c r="C2987" s="102" t="s">
        <v>8688</v>
      </c>
      <c r="D2987" s="102" t="s">
        <v>4771</v>
      </c>
      <c r="E2987" s="100" t="s">
        <v>5312</v>
      </c>
      <c r="F2987" s="100" t="s">
        <v>5318</v>
      </c>
      <c r="G2987" s="103">
        <v>2</v>
      </c>
      <c r="H2987" s="13">
        <v>200</v>
      </c>
      <c r="I2987" s="106">
        <f t="shared" si="46"/>
        <v>400</v>
      </c>
    </row>
    <row r="2988" spans="1:9">
      <c r="A2988" s="105">
        <v>7325702649481</v>
      </c>
      <c r="B2988" s="100" t="s">
        <v>8881</v>
      </c>
      <c r="C2988" s="102" t="s">
        <v>8882</v>
      </c>
      <c r="D2988" s="102" t="s">
        <v>4011</v>
      </c>
      <c r="E2988" s="100" t="s">
        <v>5279</v>
      </c>
      <c r="F2988" s="100" t="s">
        <v>5280</v>
      </c>
      <c r="G2988" s="103">
        <v>3</v>
      </c>
      <c r="H2988" s="13">
        <v>99.99</v>
      </c>
      <c r="I2988" s="106">
        <f t="shared" si="46"/>
        <v>299.96999999999997</v>
      </c>
    </row>
    <row r="2989" spans="1:9">
      <c r="A2989" s="105">
        <v>7325706771799</v>
      </c>
      <c r="B2989" s="100" t="s">
        <v>1892</v>
      </c>
      <c r="C2989" s="102" t="s">
        <v>6595</v>
      </c>
      <c r="D2989" s="102" t="s">
        <v>4011</v>
      </c>
      <c r="E2989" s="100" t="s">
        <v>5259</v>
      </c>
      <c r="F2989" s="100" t="s">
        <v>5287</v>
      </c>
      <c r="G2989" s="103">
        <v>2</v>
      </c>
      <c r="H2989" s="13">
        <v>190</v>
      </c>
      <c r="I2989" s="106">
        <f t="shared" si="46"/>
        <v>380</v>
      </c>
    </row>
    <row r="2990" spans="1:9">
      <c r="A2990" s="105">
        <v>7325706771829</v>
      </c>
      <c r="B2990" s="100" t="s">
        <v>1778</v>
      </c>
      <c r="C2990" s="102" t="s">
        <v>7855</v>
      </c>
      <c r="D2990" s="102" t="s">
        <v>4011</v>
      </c>
      <c r="E2990" s="100" t="s">
        <v>5259</v>
      </c>
      <c r="F2990" s="100" t="s">
        <v>5287</v>
      </c>
      <c r="G2990" s="103">
        <v>1</v>
      </c>
      <c r="H2990" s="13">
        <v>190</v>
      </c>
      <c r="I2990" s="106">
        <f t="shared" si="46"/>
        <v>190</v>
      </c>
    </row>
    <row r="2991" spans="1:9">
      <c r="A2991" s="105">
        <v>7325706771836</v>
      </c>
      <c r="B2991" s="100" t="s">
        <v>1016</v>
      </c>
      <c r="C2991" s="102" t="s">
        <v>7856</v>
      </c>
      <c r="D2991" s="102" t="s">
        <v>4011</v>
      </c>
      <c r="E2991" s="100" t="s">
        <v>5259</v>
      </c>
      <c r="F2991" s="100" t="s">
        <v>5287</v>
      </c>
      <c r="G2991" s="103">
        <v>1</v>
      </c>
      <c r="H2991" s="13">
        <v>190</v>
      </c>
      <c r="I2991" s="106">
        <f t="shared" si="46"/>
        <v>190</v>
      </c>
    </row>
    <row r="2992" spans="1:9">
      <c r="A2992" s="105">
        <v>7325706783099</v>
      </c>
      <c r="B2992" s="100" t="s">
        <v>7904</v>
      </c>
      <c r="C2992" s="102" t="s">
        <v>7905</v>
      </c>
      <c r="D2992" s="102" t="s">
        <v>4011</v>
      </c>
      <c r="E2992" s="100" t="s">
        <v>5279</v>
      </c>
      <c r="F2992" s="100" t="s">
        <v>5280</v>
      </c>
      <c r="G2992" s="103">
        <v>1</v>
      </c>
      <c r="H2992" s="13">
        <v>160</v>
      </c>
      <c r="I2992" s="106">
        <f t="shared" si="46"/>
        <v>160</v>
      </c>
    </row>
    <row r="2993" spans="1:9">
      <c r="A2993" s="105">
        <v>7325706783129</v>
      </c>
      <c r="B2993" s="100" t="s">
        <v>2102</v>
      </c>
      <c r="C2993" s="102" t="s">
        <v>7906</v>
      </c>
      <c r="D2993" s="102" t="s">
        <v>4011</v>
      </c>
      <c r="E2993" s="100" t="s">
        <v>5279</v>
      </c>
      <c r="F2993" s="100" t="s">
        <v>5280</v>
      </c>
      <c r="G2993" s="103">
        <v>3</v>
      </c>
      <c r="H2993" s="13">
        <v>160</v>
      </c>
      <c r="I2993" s="106">
        <f t="shared" si="46"/>
        <v>480</v>
      </c>
    </row>
    <row r="2994" spans="1:9">
      <c r="A2994" s="105">
        <v>7325706783174</v>
      </c>
      <c r="B2994" s="100" t="s">
        <v>7908</v>
      </c>
      <c r="C2994" s="102" t="s">
        <v>7909</v>
      </c>
      <c r="D2994" s="102" t="s">
        <v>4011</v>
      </c>
      <c r="E2994" s="100" t="s">
        <v>5279</v>
      </c>
      <c r="F2994" s="100" t="s">
        <v>5280</v>
      </c>
      <c r="G2994" s="103">
        <v>2</v>
      </c>
      <c r="H2994" s="13">
        <v>160</v>
      </c>
      <c r="I2994" s="106">
        <f t="shared" si="46"/>
        <v>320</v>
      </c>
    </row>
    <row r="2995" spans="1:9">
      <c r="A2995" s="105">
        <v>7325706838355</v>
      </c>
      <c r="B2995" s="100" t="s">
        <v>2398</v>
      </c>
      <c r="C2995" s="102" t="s">
        <v>6628</v>
      </c>
      <c r="D2995" s="102" t="s">
        <v>4011</v>
      </c>
      <c r="E2995" s="100" t="s">
        <v>5211</v>
      </c>
      <c r="F2995" s="100" t="s">
        <v>5305</v>
      </c>
      <c r="G2995" s="103">
        <v>1</v>
      </c>
      <c r="H2995" s="13">
        <v>180</v>
      </c>
      <c r="I2995" s="106">
        <f t="shared" si="46"/>
        <v>180</v>
      </c>
    </row>
    <row r="2996" spans="1:9">
      <c r="A2996" s="105">
        <v>7325706838362</v>
      </c>
      <c r="B2996" s="100" t="s">
        <v>2395</v>
      </c>
      <c r="C2996" s="102" t="s">
        <v>6632</v>
      </c>
      <c r="D2996" s="102" t="s">
        <v>4011</v>
      </c>
      <c r="E2996" s="100" t="s">
        <v>5211</v>
      </c>
      <c r="F2996" s="100" t="s">
        <v>5305</v>
      </c>
      <c r="G2996" s="103">
        <v>2</v>
      </c>
      <c r="H2996" s="13">
        <v>180</v>
      </c>
      <c r="I2996" s="106">
        <f t="shared" si="46"/>
        <v>360</v>
      </c>
    </row>
    <row r="2997" spans="1:9">
      <c r="A2997" s="105">
        <v>7325706838379</v>
      </c>
      <c r="B2997" s="100" t="s">
        <v>2399</v>
      </c>
      <c r="C2997" s="102" t="s">
        <v>6629</v>
      </c>
      <c r="D2997" s="102" t="s">
        <v>4011</v>
      </c>
      <c r="E2997" s="100" t="s">
        <v>5211</v>
      </c>
      <c r="F2997" s="100" t="s">
        <v>5305</v>
      </c>
      <c r="G2997" s="103">
        <v>1</v>
      </c>
      <c r="H2997" s="13">
        <v>180</v>
      </c>
      <c r="I2997" s="106">
        <f t="shared" si="46"/>
        <v>180</v>
      </c>
    </row>
    <row r="2998" spans="1:9">
      <c r="A2998" s="105">
        <v>7325706843359</v>
      </c>
      <c r="B2998" s="100" t="s">
        <v>2430</v>
      </c>
      <c r="C2998" s="102" t="s">
        <v>8883</v>
      </c>
      <c r="D2998" s="102" t="s">
        <v>4011</v>
      </c>
      <c r="E2998" s="100" t="s">
        <v>6622</v>
      </c>
      <c r="F2998" s="100" t="s">
        <v>5300</v>
      </c>
      <c r="G2998" s="103">
        <v>1</v>
      </c>
      <c r="H2998" s="13">
        <v>180</v>
      </c>
      <c r="I2998" s="106">
        <f t="shared" si="46"/>
        <v>180</v>
      </c>
    </row>
    <row r="2999" spans="1:9">
      <c r="A2999" s="105">
        <v>7325706862213</v>
      </c>
      <c r="B2999" s="100" t="s">
        <v>3082</v>
      </c>
      <c r="C2999" s="102" t="s">
        <v>8884</v>
      </c>
      <c r="D2999" s="102" t="s">
        <v>4011</v>
      </c>
      <c r="E2999" s="100" t="s">
        <v>5259</v>
      </c>
      <c r="F2999" s="100" t="s">
        <v>5237</v>
      </c>
      <c r="G2999" s="103">
        <v>2</v>
      </c>
      <c r="H2999" s="13">
        <v>160</v>
      </c>
      <c r="I2999" s="106">
        <f t="shared" si="46"/>
        <v>320</v>
      </c>
    </row>
    <row r="3000" spans="1:9">
      <c r="A3000" s="105">
        <v>7325706862237</v>
      </c>
      <c r="B3000" s="100" t="s">
        <v>2351</v>
      </c>
      <c r="C3000" s="102" t="s">
        <v>8455</v>
      </c>
      <c r="D3000" s="102" t="s">
        <v>4011</v>
      </c>
      <c r="E3000" s="100" t="s">
        <v>5259</v>
      </c>
      <c r="F3000" s="100" t="s">
        <v>5237</v>
      </c>
      <c r="G3000" s="103">
        <v>2</v>
      </c>
      <c r="H3000" s="13">
        <v>160</v>
      </c>
      <c r="I3000" s="106">
        <f t="shared" si="46"/>
        <v>320</v>
      </c>
    </row>
    <row r="3001" spans="1:9">
      <c r="A3001" s="105">
        <v>7325706862275</v>
      </c>
      <c r="B3001" s="100" t="s">
        <v>2127</v>
      </c>
      <c r="C3001" s="102" t="s">
        <v>7559</v>
      </c>
      <c r="D3001" s="102" t="s">
        <v>4011</v>
      </c>
      <c r="E3001" s="100" t="s">
        <v>5259</v>
      </c>
      <c r="F3001" s="100" t="s">
        <v>5237</v>
      </c>
      <c r="G3001" s="103">
        <v>1</v>
      </c>
      <c r="H3001" s="13">
        <v>160</v>
      </c>
      <c r="I3001" s="106">
        <f t="shared" si="46"/>
        <v>160</v>
      </c>
    </row>
    <row r="3002" spans="1:9">
      <c r="A3002" s="105">
        <v>7325706862282</v>
      </c>
      <c r="B3002" s="100" t="s">
        <v>1561</v>
      </c>
      <c r="C3002" s="102" t="s">
        <v>8456</v>
      </c>
      <c r="D3002" s="102" t="s">
        <v>4011</v>
      </c>
      <c r="E3002" s="100" t="s">
        <v>5259</v>
      </c>
      <c r="F3002" s="100" t="s">
        <v>5237</v>
      </c>
      <c r="G3002" s="103">
        <v>1</v>
      </c>
      <c r="H3002" s="13">
        <v>160</v>
      </c>
      <c r="I3002" s="106">
        <f t="shared" si="46"/>
        <v>160</v>
      </c>
    </row>
    <row r="3003" spans="1:9">
      <c r="A3003" s="105">
        <v>7325706862299</v>
      </c>
      <c r="B3003" s="100" t="s">
        <v>8885</v>
      </c>
      <c r="C3003" s="102" t="s">
        <v>8886</v>
      </c>
      <c r="D3003" s="102" t="s">
        <v>4011</v>
      </c>
      <c r="E3003" s="100" t="s">
        <v>5259</v>
      </c>
      <c r="F3003" s="100" t="s">
        <v>5237</v>
      </c>
      <c r="G3003" s="103">
        <v>1</v>
      </c>
      <c r="H3003" s="13">
        <v>160</v>
      </c>
      <c r="I3003" s="106">
        <f t="shared" si="46"/>
        <v>160</v>
      </c>
    </row>
    <row r="3004" spans="1:9">
      <c r="A3004" s="105">
        <v>7325706897208</v>
      </c>
      <c r="B3004" s="100" t="s">
        <v>8545</v>
      </c>
      <c r="C3004" s="102" t="s">
        <v>8546</v>
      </c>
      <c r="D3004" s="102" t="s">
        <v>4011</v>
      </c>
      <c r="E3004" s="100" t="s">
        <v>5211</v>
      </c>
      <c r="F3004" s="100" t="s">
        <v>5305</v>
      </c>
      <c r="G3004" s="103">
        <v>1</v>
      </c>
      <c r="H3004" s="13">
        <v>170</v>
      </c>
      <c r="I3004" s="106">
        <f t="shared" si="46"/>
        <v>170</v>
      </c>
    </row>
    <row r="3005" spans="1:9">
      <c r="A3005" s="105">
        <v>7325702649450</v>
      </c>
      <c r="B3005" s="100" t="s">
        <v>7308</v>
      </c>
      <c r="C3005" s="102" t="s">
        <v>7309</v>
      </c>
      <c r="D3005" s="102" t="s">
        <v>4011</v>
      </c>
      <c r="E3005" s="100" t="s">
        <v>5279</v>
      </c>
      <c r="F3005" s="100" t="s">
        <v>5280</v>
      </c>
      <c r="G3005" s="103">
        <v>3</v>
      </c>
      <c r="H3005" s="13">
        <v>99.99</v>
      </c>
      <c r="I3005" s="106">
        <f t="shared" si="46"/>
        <v>299.96999999999997</v>
      </c>
    </row>
    <row r="3006" spans="1:9">
      <c r="A3006" s="105">
        <v>7325702649467</v>
      </c>
      <c r="B3006" s="100" t="s">
        <v>6018</v>
      </c>
      <c r="C3006" s="102" t="s">
        <v>6019</v>
      </c>
      <c r="D3006" s="102" t="s">
        <v>4011</v>
      </c>
      <c r="E3006" s="100" t="s">
        <v>5279</v>
      </c>
      <c r="F3006" s="100" t="s">
        <v>5280</v>
      </c>
      <c r="G3006" s="103">
        <v>1</v>
      </c>
      <c r="H3006" s="13">
        <v>99.99</v>
      </c>
      <c r="I3006" s="106">
        <f t="shared" si="46"/>
        <v>99.99</v>
      </c>
    </row>
    <row r="3007" spans="1:9">
      <c r="A3007" s="105">
        <v>7325702649481</v>
      </c>
      <c r="B3007" s="100" t="s">
        <v>8881</v>
      </c>
      <c r="C3007" s="102" t="s">
        <v>8882</v>
      </c>
      <c r="D3007" s="102" t="s">
        <v>4011</v>
      </c>
      <c r="E3007" s="100" t="s">
        <v>5279</v>
      </c>
      <c r="F3007" s="100" t="s">
        <v>5280</v>
      </c>
      <c r="G3007" s="103">
        <v>3</v>
      </c>
      <c r="H3007" s="13">
        <v>99.99</v>
      </c>
      <c r="I3007" s="106">
        <f t="shared" si="46"/>
        <v>299.96999999999997</v>
      </c>
    </row>
    <row r="3008" spans="1:9">
      <c r="A3008" s="105">
        <v>7325706521400</v>
      </c>
      <c r="B3008" s="100" t="s">
        <v>3190</v>
      </c>
      <c r="C3008" s="102" t="s">
        <v>8887</v>
      </c>
      <c r="D3008" s="102" t="s">
        <v>4771</v>
      </c>
      <c r="E3008" s="100" t="s">
        <v>5237</v>
      </c>
      <c r="F3008" s="100" t="s">
        <v>5277</v>
      </c>
      <c r="G3008" s="103">
        <v>1</v>
      </c>
      <c r="H3008" s="13">
        <v>89.99</v>
      </c>
      <c r="I3008" s="106">
        <f t="shared" si="46"/>
        <v>89.99</v>
      </c>
    </row>
    <row r="3009" spans="1:9">
      <c r="A3009" s="105">
        <v>7325706521417</v>
      </c>
      <c r="B3009" s="100" t="s">
        <v>3503</v>
      </c>
      <c r="C3009" s="102" t="s">
        <v>8888</v>
      </c>
      <c r="D3009" s="102" t="s">
        <v>4771</v>
      </c>
      <c r="E3009" s="100" t="s">
        <v>5237</v>
      </c>
      <c r="F3009" s="100" t="s">
        <v>5277</v>
      </c>
      <c r="G3009" s="103">
        <v>1</v>
      </c>
      <c r="H3009" s="13">
        <v>89.99</v>
      </c>
      <c r="I3009" s="106">
        <f t="shared" si="46"/>
        <v>89.99</v>
      </c>
    </row>
    <row r="3010" spans="1:9">
      <c r="A3010" s="105">
        <v>7325706739928</v>
      </c>
      <c r="B3010" s="100" t="s">
        <v>2590</v>
      </c>
      <c r="C3010" s="102" t="s">
        <v>7597</v>
      </c>
      <c r="D3010" s="102" t="s">
        <v>4771</v>
      </c>
      <c r="E3010" s="100" t="s">
        <v>5211</v>
      </c>
      <c r="F3010" s="100" t="s">
        <v>5301</v>
      </c>
      <c r="G3010" s="103">
        <v>1</v>
      </c>
      <c r="H3010" s="13">
        <v>130</v>
      </c>
      <c r="I3010" s="106">
        <f t="shared" si="46"/>
        <v>130</v>
      </c>
    </row>
    <row r="3011" spans="1:9">
      <c r="A3011" s="105">
        <v>7325706739942</v>
      </c>
      <c r="B3011" s="100" t="s">
        <v>2194</v>
      </c>
      <c r="C3011" s="102" t="s">
        <v>7701</v>
      </c>
      <c r="D3011" s="102" t="s">
        <v>4771</v>
      </c>
      <c r="E3011" s="100" t="s">
        <v>5211</v>
      </c>
      <c r="F3011" s="100" t="s">
        <v>5301</v>
      </c>
      <c r="G3011" s="103">
        <v>1</v>
      </c>
      <c r="H3011" s="13">
        <v>130</v>
      </c>
      <c r="I3011" s="106">
        <f t="shared" si="46"/>
        <v>130</v>
      </c>
    </row>
    <row r="3012" spans="1:9">
      <c r="A3012" s="105">
        <v>7325706740757</v>
      </c>
      <c r="B3012" s="100" t="s">
        <v>2572</v>
      </c>
      <c r="C3012" s="102" t="s">
        <v>8889</v>
      </c>
      <c r="D3012" s="102" t="s">
        <v>4771</v>
      </c>
      <c r="E3012" s="100" t="s">
        <v>5211</v>
      </c>
      <c r="F3012" s="100" t="s">
        <v>5301</v>
      </c>
      <c r="G3012" s="103">
        <v>1</v>
      </c>
      <c r="H3012" s="13">
        <v>120</v>
      </c>
      <c r="I3012" s="106">
        <f t="shared" si="46"/>
        <v>120</v>
      </c>
    </row>
    <row r="3013" spans="1:9">
      <c r="A3013" s="105">
        <v>7325706740894</v>
      </c>
      <c r="B3013" s="100" t="s">
        <v>8890</v>
      </c>
      <c r="C3013" s="102" t="s">
        <v>8891</v>
      </c>
      <c r="D3013" s="102" t="s">
        <v>4771</v>
      </c>
      <c r="E3013" s="100" t="s">
        <v>5211</v>
      </c>
      <c r="F3013" s="100" t="s">
        <v>5301</v>
      </c>
      <c r="G3013" s="103">
        <v>1</v>
      </c>
      <c r="H3013" s="13">
        <v>120</v>
      </c>
      <c r="I3013" s="106">
        <f t="shared" ref="I3013:I3076" si="47">H3013*G3013</f>
        <v>120</v>
      </c>
    </row>
    <row r="3014" spans="1:9">
      <c r="A3014" s="105">
        <v>7325706793586</v>
      </c>
      <c r="B3014" s="100" t="s">
        <v>8187</v>
      </c>
      <c r="C3014" s="102" t="s">
        <v>8188</v>
      </c>
      <c r="D3014" s="102" t="s">
        <v>4011</v>
      </c>
      <c r="E3014" s="100" t="s">
        <v>5259</v>
      </c>
      <c r="F3014" s="100" t="s">
        <v>5260</v>
      </c>
      <c r="G3014" s="103">
        <v>1</v>
      </c>
      <c r="H3014" s="13">
        <v>160</v>
      </c>
      <c r="I3014" s="106">
        <f t="shared" si="47"/>
        <v>160</v>
      </c>
    </row>
    <row r="3015" spans="1:9">
      <c r="A3015" s="105">
        <v>7325706793623</v>
      </c>
      <c r="B3015" s="100" t="s">
        <v>8441</v>
      </c>
      <c r="C3015" s="102" t="s">
        <v>8442</v>
      </c>
      <c r="D3015" s="102" t="s">
        <v>4011</v>
      </c>
      <c r="E3015" s="100" t="s">
        <v>5259</v>
      </c>
      <c r="F3015" s="100" t="s">
        <v>5260</v>
      </c>
      <c r="G3015" s="103">
        <v>1</v>
      </c>
      <c r="H3015" s="13">
        <v>160</v>
      </c>
      <c r="I3015" s="106">
        <f t="shared" si="47"/>
        <v>160</v>
      </c>
    </row>
    <row r="3016" spans="1:9">
      <c r="A3016" s="105">
        <v>7325706801052</v>
      </c>
      <c r="B3016" s="100" t="s">
        <v>1514</v>
      </c>
      <c r="C3016" s="102" t="s">
        <v>8190</v>
      </c>
      <c r="D3016" s="102" t="s">
        <v>4011</v>
      </c>
      <c r="E3016" s="100" t="s">
        <v>5259</v>
      </c>
      <c r="F3016" s="100" t="s">
        <v>5260</v>
      </c>
      <c r="G3016" s="103">
        <v>1</v>
      </c>
      <c r="H3016" s="13">
        <v>140</v>
      </c>
      <c r="I3016" s="106">
        <f t="shared" si="47"/>
        <v>140</v>
      </c>
    </row>
    <row r="3017" spans="1:9">
      <c r="A3017" s="105">
        <v>7325706902377</v>
      </c>
      <c r="B3017" s="100" t="s">
        <v>1113</v>
      </c>
      <c r="C3017" s="102" t="s">
        <v>7834</v>
      </c>
      <c r="D3017" s="102" t="s">
        <v>4011</v>
      </c>
      <c r="E3017" s="100" t="s">
        <v>5259</v>
      </c>
      <c r="F3017" s="100" t="s">
        <v>5260</v>
      </c>
      <c r="G3017" s="103">
        <v>1</v>
      </c>
      <c r="H3017" s="13">
        <v>180</v>
      </c>
      <c r="I3017" s="106">
        <f t="shared" si="47"/>
        <v>180</v>
      </c>
    </row>
    <row r="3018" spans="1:9">
      <c r="A3018" s="105">
        <v>7325706902391</v>
      </c>
      <c r="B3018" s="100" t="s">
        <v>1109</v>
      </c>
      <c r="C3018" s="102" t="s">
        <v>7835</v>
      </c>
      <c r="D3018" s="102" t="s">
        <v>4011</v>
      </c>
      <c r="E3018" s="100" t="s">
        <v>5259</v>
      </c>
      <c r="F3018" s="100" t="s">
        <v>5260</v>
      </c>
      <c r="G3018" s="103">
        <v>1</v>
      </c>
      <c r="H3018" s="13">
        <v>180</v>
      </c>
      <c r="I3018" s="106">
        <f t="shared" si="47"/>
        <v>180</v>
      </c>
    </row>
    <row r="3019" spans="1:9">
      <c r="A3019" s="105">
        <v>7325706902414</v>
      </c>
      <c r="B3019" s="100" t="s">
        <v>1111</v>
      </c>
      <c r="C3019" s="102" t="s">
        <v>7836</v>
      </c>
      <c r="D3019" s="102" t="s">
        <v>4011</v>
      </c>
      <c r="E3019" s="100" t="s">
        <v>5259</v>
      </c>
      <c r="F3019" s="100" t="s">
        <v>5260</v>
      </c>
      <c r="G3019" s="103">
        <v>1</v>
      </c>
      <c r="H3019" s="13">
        <v>180</v>
      </c>
      <c r="I3019" s="106">
        <f t="shared" si="47"/>
        <v>180</v>
      </c>
    </row>
    <row r="3020" spans="1:9">
      <c r="A3020" s="105">
        <v>7325706902421</v>
      </c>
      <c r="B3020" s="100" t="s">
        <v>7837</v>
      </c>
      <c r="C3020" s="102" t="s">
        <v>7838</v>
      </c>
      <c r="D3020" s="102" t="s">
        <v>4011</v>
      </c>
      <c r="E3020" s="100" t="s">
        <v>5259</v>
      </c>
      <c r="F3020" s="100" t="s">
        <v>5260</v>
      </c>
      <c r="G3020" s="103">
        <v>1</v>
      </c>
      <c r="H3020" s="13">
        <v>180</v>
      </c>
      <c r="I3020" s="106">
        <f t="shared" si="47"/>
        <v>180</v>
      </c>
    </row>
    <row r="3021" spans="1:9">
      <c r="A3021" s="105">
        <v>7325706902438</v>
      </c>
      <c r="B3021" s="100" t="s">
        <v>7839</v>
      </c>
      <c r="C3021" s="102" t="s">
        <v>7840</v>
      </c>
      <c r="D3021" s="102" t="s">
        <v>4011</v>
      </c>
      <c r="E3021" s="100" t="s">
        <v>5259</v>
      </c>
      <c r="F3021" s="100" t="s">
        <v>5260</v>
      </c>
      <c r="G3021" s="103">
        <v>1</v>
      </c>
      <c r="H3021" s="13">
        <v>180</v>
      </c>
      <c r="I3021" s="106">
        <f t="shared" si="47"/>
        <v>180</v>
      </c>
    </row>
    <row r="3022" spans="1:9">
      <c r="A3022" s="105">
        <v>7332972990991</v>
      </c>
      <c r="B3022" s="100" t="s">
        <v>8892</v>
      </c>
      <c r="C3022" s="102" t="s">
        <v>8893</v>
      </c>
      <c r="D3022" s="102" t="s">
        <v>4771</v>
      </c>
      <c r="E3022" s="100" t="s">
        <v>5237</v>
      </c>
      <c r="F3022" s="100" t="s">
        <v>5265</v>
      </c>
      <c r="G3022" s="103">
        <v>2</v>
      </c>
      <c r="H3022" s="13">
        <v>80</v>
      </c>
      <c r="I3022" s="106">
        <f t="shared" si="47"/>
        <v>160</v>
      </c>
    </row>
    <row r="3023" spans="1:9">
      <c r="A3023" s="105">
        <v>7325706783136</v>
      </c>
      <c r="B3023" s="100" t="s">
        <v>1394</v>
      </c>
      <c r="C3023" s="102" t="s">
        <v>7907</v>
      </c>
      <c r="D3023" s="102" t="s">
        <v>4011</v>
      </c>
      <c r="E3023" s="100" t="s">
        <v>5279</v>
      </c>
      <c r="F3023" s="100" t="s">
        <v>5280</v>
      </c>
      <c r="G3023" s="103">
        <v>2</v>
      </c>
      <c r="H3023" s="13">
        <v>160</v>
      </c>
      <c r="I3023" s="106">
        <f t="shared" si="47"/>
        <v>320</v>
      </c>
    </row>
    <row r="3024" spans="1:9">
      <c r="A3024" s="105">
        <v>7325706783167</v>
      </c>
      <c r="B3024" s="100" t="s">
        <v>2100</v>
      </c>
      <c r="C3024" s="102" t="s">
        <v>6052</v>
      </c>
      <c r="D3024" s="102" t="s">
        <v>4011</v>
      </c>
      <c r="E3024" s="100" t="s">
        <v>5279</v>
      </c>
      <c r="F3024" s="100" t="s">
        <v>5280</v>
      </c>
      <c r="G3024" s="103">
        <v>2</v>
      </c>
      <c r="H3024" s="13">
        <v>160</v>
      </c>
      <c r="I3024" s="106">
        <f t="shared" si="47"/>
        <v>320</v>
      </c>
    </row>
    <row r="3025" spans="1:9">
      <c r="A3025" s="105">
        <v>7325706793388</v>
      </c>
      <c r="B3025" s="100" t="s">
        <v>7803</v>
      </c>
      <c r="C3025" s="102" t="s">
        <v>7804</v>
      </c>
      <c r="D3025" s="102" t="s">
        <v>4011</v>
      </c>
      <c r="E3025" s="100" t="s">
        <v>5259</v>
      </c>
      <c r="F3025" s="100" t="s">
        <v>5260</v>
      </c>
      <c r="G3025" s="103">
        <v>1</v>
      </c>
      <c r="H3025" s="13">
        <v>160</v>
      </c>
      <c r="I3025" s="106">
        <f t="shared" si="47"/>
        <v>160</v>
      </c>
    </row>
    <row r="3026" spans="1:9">
      <c r="A3026" s="105">
        <v>7325706793463</v>
      </c>
      <c r="B3026" s="100" t="s">
        <v>8417</v>
      </c>
      <c r="C3026" s="102" t="s">
        <v>8418</v>
      </c>
      <c r="D3026" s="102" t="s">
        <v>4011</v>
      </c>
      <c r="E3026" s="100" t="s">
        <v>5259</v>
      </c>
      <c r="F3026" s="100" t="s">
        <v>5260</v>
      </c>
      <c r="G3026" s="103">
        <v>1</v>
      </c>
      <c r="H3026" s="13">
        <v>160</v>
      </c>
      <c r="I3026" s="106">
        <f t="shared" si="47"/>
        <v>160</v>
      </c>
    </row>
    <row r="3027" spans="1:9">
      <c r="A3027" s="105">
        <v>7325706793500</v>
      </c>
      <c r="B3027" s="100" t="s">
        <v>8185</v>
      </c>
      <c r="C3027" s="102" t="s">
        <v>8186</v>
      </c>
      <c r="D3027" s="102" t="s">
        <v>4011</v>
      </c>
      <c r="E3027" s="100" t="s">
        <v>5259</v>
      </c>
      <c r="F3027" s="100" t="s">
        <v>5260</v>
      </c>
      <c r="G3027" s="103">
        <v>2</v>
      </c>
      <c r="H3027" s="13">
        <v>160</v>
      </c>
      <c r="I3027" s="106">
        <f t="shared" si="47"/>
        <v>320</v>
      </c>
    </row>
    <row r="3028" spans="1:9">
      <c r="A3028" s="105">
        <v>7325706800963</v>
      </c>
      <c r="B3028" s="100" t="s">
        <v>1509</v>
      </c>
      <c r="C3028" s="102" t="s">
        <v>8547</v>
      </c>
      <c r="D3028" s="102" t="s">
        <v>4011</v>
      </c>
      <c r="E3028" s="100" t="s">
        <v>5259</v>
      </c>
      <c r="F3028" s="100" t="s">
        <v>5260</v>
      </c>
      <c r="G3028" s="103">
        <v>1</v>
      </c>
      <c r="H3028" s="13">
        <v>140</v>
      </c>
      <c r="I3028" s="106">
        <f t="shared" si="47"/>
        <v>140</v>
      </c>
    </row>
    <row r="3029" spans="1:9">
      <c r="A3029" s="105">
        <v>7325706801045</v>
      </c>
      <c r="B3029" s="100" t="s">
        <v>1513</v>
      </c>
      <c r="C3029" s="102" t="s">
        <v>8189</v>
      </c>
      <c r="D3029" s="102" t="s">
        <v>4011</v>
      </c>
      <c r="E3029" s="100" t="s">
        <v>5259</v>
      </c>
      <c r="F3029" s="100" t="s">
        <v>5260</v>
      </c>
      <c r="G3029" s="103">
        <v>2</v>
      </c>
      <c r="H3029" s="13">
        <v>140</v>
      </c>
      <c r="I3029" s="106">
        <f t="shared" si="47"/>
        <v>280</v>
      </c>
    </row>
    <row r="3030" spans="1:9">
      <c r="A3030" s="105">
        <v>7325706801052</v>
      </c>
      <c r="B3030" s="100" t="s">
        <v>1514</v>
      </c>
      <c r="C3030" s="102" t="s">
        <v>8190</v>
      </c>
      <c r="D3030" s="102" t="s">
        <v>4011</v>
      </c>
      <c r="E3030" s="100" t="s">
        <v>5259</v>
      </c>
      <c r="F3030" s="100" t="s">
        <v>5260</v>
      </c>
      <c r="G3030" s="103">
        <v>1</v>
      </c>
      <c r="H3030" s="13">
        <v>140</v>
      </c>
      <c r="I3030" s="106">
        <f t="shared" si="47"/>
        <v>140</v>
      </c>
    </row>
    <row r="3031" spans="1:9">
      <c r="A3031" s="105">
        <v>7325706801120</v>
      </c>
      <c r="B3031" s="100" t="s">
        <v>1517</v>
      </c>
      <c r="C3031" s="102" t="s">
        <v>7875</v>
      </c>
      <c r="D3031" s="102" t="s">
        <v>4011</v>
      </c>
      <c r="E3031" s="100" t="s">
        <v>5259</v>
      </c>
      <c r="F3031" s="100" t="s">
        <v>5260</v>
      </c>
      <c r="G3031" s="103">
        <v>2</v>
      </c>
      <c r="H3031" s="13">
        <v>140</v>
      </c>
      <c r="I3031" s="106">
        <f t="shared" si="47"/>
        <v>280</v>
      </c>
    </row>
    <row r="3032" spans="1:9">
      <c r="A3032" s="105">
        <v>7325706801205</v>
      </c>
      <c r="B3032" s="100" t="s">
        <v>7812</v>
      </c>
      <c r="C3032" s="102" t="s">
        <v>7813</v>
      </c>
      <c r="D3032" s="102" t="s">
        <v>4011</v>
      </c>
      <c r="E3032" s="100" t="s">
        <v>5259</v>
      </c>
      <c r="F3032" s="100" t="s">
        <v>5260</v>
      </c>
      <c r="G3032" s="103">
        <v>1</v>
      </c>
      <c r="H3032" s="13">
        <v>140</v>
      </c>
      <c r="I3032" s="106">
        <f t="shared" si="47"/>
        <v>140</v>
      </c>
    </row>
    <row r="3033" spans="1:9">
      <c r="A3033" s="105">
        <v>7325706517960</v>
      </c>
      <c r="B3033" s="100" t="s">
        <v>1091</v>
      </c>
      <c r="C3033" s="102" t="s">
        <v>8894</v>
      </c>
      <c r="D3033" s="102" t="s">
        <v>4011</v>
      </c>
      <c r="E3033" s="100" t="s">
        <v>5259</v>
      </c>
      <c r="F3033" s="100" t="s">
        <v>5287</v>
      </c>
      <c r="G3033" s="103">
        <v>1</v>
      </c>
      <c r="H3033" s="13">
        <v>189.99</v>
      </c>
      <c r="I3033" s="106">
        <f t="shared" si="47"/>
        <v>189.99</v>
      </c>
    </row>
    <row r="3034" spans="1:9">
      <c r="A3034" s="105">
        <v>7325706517984</v>
      </c>
      <c r="B3034" s="100" t="s">
        <v>84</v>
      </c>
      <c r="C3034" s="102" t="s">
        <v>6586</v>
      </c>
      <c r="D3034" s="102" t="s">
        <v>4011</v>
      </c>
      <c r="E3034" s="100" t="s">
        <v>5259</v>
      </c>
      <c r="F3034" s="100" t="s">
        <v>5287</v>
      </c>
      <c r="G3034" s="103">
        <v>1</v>
      </c>
      <c r="H3034" s="13">
        <v>189.99</v>
      </c>
      <c r="I3034" s="106">
        <f t="shared" si="47"/>
        <v>189.99</v>
      </c>
    </row>
    <row r="3035" spans="1:9">
      <c r="A3035" s="105">
        <v>7325706518004</v>
      </c>
      <c r="B3035" s="100" t="s">
        <v>86</v>
      </c>
      <c r="C3035" s="102" t="s">
        <v>8204</v>
      </c>
      <c r="D3035" s="102" t="s">
        <v>4011</v>
      </c>
      <c r="E3035" s="100" t="s">
        <v>5259</v>
      </c>
      <c r="F3035" s="100" t="s">
        <v>5287</v>
      </c>
      <c r="G3035" s="103">
        <v>1</v>
      </c>
      <c r="H3035" s="13">
        <v>189.99</v>
      </c>
      <c r="I3035" s="106">
        <f t="shared" si="47"/>
        <v>189.99</v>
      </c>
    </row>
    <row r="3036" spans="1:9">
      <c r="A3036" s="105">
        <v>7325706566845</v>
      </c>
      <c r="B3036" s="100" t="s">
        <v>61</v>
      </c>
      <c r="C3036" s="102" t="s">
        <v>8895</v>
      </c>
      <c r="D3036" s="102" t="s">
        <v>4011</v>
      </c>
      <c r="E3036" s="100" t="s">
        <v>5279</v>
      </c>
      <c r="F3036" s="100" t="s">
        <v>5280</v>
      </c>
      <c r="G3036" s="103">
        <v>1</v>
      </c>
      <c r="H3036" s="13">
        <v>139.99</v>
      </c>
      <c r="I3036" s="106">
        <f t="shared" si="47"/>
        <v>139.99</v>
      </c>
    </row>
    <row r="3037" spans="1:9">
      <c r="A3037" s="105">
        <v>7325706567040</v>
      </c>
      <c r="B3037" s="100" t="s">
        <v>1836</v>
      </c>
      <c r="C3037" s="102" t="s">
        <v>8143</v>
      </c>
      <c r="D3037" s="102" t="s">
        <v>4011</v>
      </c>
      <c r="E3037" s="100" t="s">
        <v>5279</v>
      </c>
      <c r="F3037" s="100" t="s">
        <v>5280</v>
      </c>
      <c r="G3037" s="103">
        <v>1</v>
      </c>
      <c r="H3037" s="13">
        <v>139.99</v>
      </c>
      <c r="I3037" s="106">
        <f t="shared" si="47"/>
        <v>139.99</v>
      </c>
    </row>
    <row r="3038" spans="1:9">
      <c r="A3038" s="105">
        <v>7325706567071</v>
      </c>
      <c r="B3038" s="100" t="s">
        <v>8896</v>
      </c>
      <c r="C3038" s="102" t="s">
        <v>8897</v>
      </c>
      <c r="D3038" s="102" t="s">
        <v>4011</v>
      </c>
      <c r="E3038" s="100" t="s">
        <v>5279</v>
      </c>
      <c r="F3038" s="100" t="s">
        <v>5280</v>
      </c>
      <c r="G3038" s="103">
        <v>1</v>
      </c>
      <c r="H3038" s="13">
        <v>139.99</v>
      </c>
      <c r="I3038" s="106">
        <f t="shared" si="47"/>
        <v>139.99</v>
      </c>
    </row>
    <row r="3039" spans="1:9">
      <c r="A3039" s="105">
        <v>7325706596330</v>
      </c>
      <c r="B3039" s="100" t="s">
        <v>8105</v>
      </c>
      <c r="C3039" s="102" t="s">
        <v>8106</v>
      </c>
      <c r="D3039" s="102" t="s">
        <v>4011</v>
      </c>
      <c r="E3039" s="100" t="s">
        <v>5259</v>
      </c>
      <c r="F3039" s="100" t="s">
        <v>5260</v>
      </c>
      <c r="G3039" s="103">
        <v>1</v>
      </c>
      <c r="H3039" s="13">
        <v>159.99</v>
      </c>
      <c r="I3039" s="106">
        <f t="shared" si="47"/>
        <v>159.99</v>
      </c>
    </row>
    <row r="3040" spans="1:9">
      <c r="A3040" s="105">
        <v>7325706596415</v>
      </c>
      <c r="B3040" s="100" t="s">
        <v>81</v>
      </c>
      <c r="C3040" s="102" t="s">
        <v>6561</v>
      </c>
      <c r="D3040" s="102" t="s">
        <v>4011</v>
      </c>
      <c r="E3040" s="100" t="s">
        <v>5259</v>
      </c>
      <c r="F3040" s="100" t="s">
        <v>5260</v>
      </c>
      <c r="G3040" s="103">
        <v>2</v>
      </c>
      <c r="H3040" s="13">
        <v>159.99</v>
      </c>
      <c r="I3040" s="106">
        <f t="shared" si="47"/>
        <v>319.98</v>
      </c>
    </row>
    <row r="3041" spans="1:9">
      <c r="A3041" s="105">
        <v>7325706596422</v>
      </c>
      <c r="B3041" s="100" t="s">
        <v>77</v>
      </c>
      <c r="C3041" s="102" t="s">
        <v>6562</v>
      </c>
      <c r="D3041" s="102" t="s">
        <v>4011</v>
      </c>
      <c r="E3041" s="100" t="s">
        <v>5259</v>
      </c>
      <c r="F3041" s="100" t="s">
        <v>5260</v>
      </c>
      <c r="G3041" s="103">
        <v>2</v>
      </c>
      <c r="H3041" s="13">
        <v>159.99</v>
      </c>
      <c r="I3041" s="106">
        <f t="shared" si="47"/>
        <v>319.98</v>
      </c>
    </row>
    <row r="3042" spans="1:9">
      <c r="A3042" s="105">
        <v>7325706596491</v>
      </c>
      <c r="B3042" s="100" t="s">
        <v>2022</v>
      </c>
      <c r="C3042" s="102" t="s">
        <v>8898</v>
      </c>
      <c r="D3042" s="102" t="s">
        <v>4011</v>
      </c>
      <c r="E3042" s="100" t="s">
        <v>5259</v>
      </c>
      <c r="F3042" s="100" t="s">
        <v>5260</v>
      </c>
      <c r="G3042" s="103">
        <v>1</v>
      </c>
      <c r="H3042" s="13">
        <v>159.99</v>
      </c>
      <c r="I3042" s="106">
        <f t="shared" si="47"/>
        <v>159.99</v>
      </c>
    </row>
    <row r="3043" spans="1:9">
      <c r="A3043" s="105">
        <v>7325706596507</v>
      </c>
      <c r="B3043" s="100" t="s">
        <v>79</v>
      </c>
      <c r="C3043" s="102" t="s">
        <v>6563</v>
      </c>
      <c r="D3043" s="102" t="s">
        <v>4011</v>
      </c>
      <c r="E3043" s="100" t="s">
        <v>5259</v>
      </c>
      <c r="F3043" s="100" t="s">
        <v>5260</v>
      </c>
      <c r="G3043" s="103">
        <v>1</v>
      </c>
      <c r="H3043" s="13">
        <v>159.99</v>
      </c>
      <c r="I3043" s="106">
        <f t="shared" si="47"/>
        <v>159.99</v>
      </c>
    </row>
    <row r="3044" spans="1:9">
      <c r="A3044" s="105">
        <v>7325706596613</v>
      </c>
      <c r="B3044" s="100" t="s">
        <v>2997</v>
      </c>
      <c r="C3044" s="102" t="s">
        <v>6565</v>
      </c>
      <c r="D3044" s="102" t="s">
        <v>4011</v>
      </c>
      <c r="E3044" s="100" t="s">
        <v>5259</v>
      </c>
      <c r="F3044" s="100" t="s">
        <v>5260</v>
      </c>
      <c r="G3044" s="103">
        <v>2</v>
      </c>
      <c r="H3044" s="13">
        <v>159.99</v>
      </c>
      <c r="I3044" s="106">
        <f t="shared" si="47"/>
        <v>319.98</v>
      </c>
    </row>
    <row r="3045" spans="1:9">
      <c r="A3045" s="105">
        <v>7325706596620</v>
      </c>
      <c r="B3045" s="100" t="s">
        <v>2111</v>
      </c>
      <c r="C3045" s="102" t="s">
        <v>6566</v>
      </c>
      <c r="D3045" s="102" t="s">
        <v>4011</v>
      </c>
      <c r="E3045" s="100" t="s">
        <v>5259</v>
      </c>
      <c r="F3045" s="100" t="s">
        <v>5260</v>
      </c>
      <c r="G3045" s="103">
        <v>1</v>
      </c>
      <c r="H3045" s="13">
        <v>159.99</v>
      </c>
      <c r="I3045" s="106">
        <f t="shared" si="47"/>
        <v>159.99</v>
      </c>
    </row>
    <row r="3046" spans="1:9">
      <c r="A3046" s="105">
        <v>7325706462833</v>
      </c>
      <c r="B3046" s="100" t="s">
        <v>8899</v>
      </c>
      <c r="C3046" s="102" t="s">
        <v>8900</v>
      </c>
      <c r="D3046" s="102" t="s">
        <v>4011</v>
      </c>
      <c r="E3046" s="100" t="s">
        <v>5279</v>
      </c>
      <c r="F3046" s="100" t="s">
        <v>5284</v>
      </c>
      <c r="G3046" s="103">
        <v>2</v>
      </c>
      <c r="H3046" s="13">
        <v>139.99</v>
      </c>
      <c r="I3046" s="106">
        <f t="shared" si="47"/>
        <v>279.98</v>
      </c>
    </row>
    <row r="3047" spans="1:9">
      <c r="A3047" s="105">
        <v>7325706462956</v>
      </c>
      <c r="B3047" s="100" t="s">
        <v>8901</v>
      </c>
      <c r="C3047" s="102" t="s">
        <v>8902</v>
      </c>
      <c r="D3047" s="102" t="s">
        <v>4011</v>
      </c>
      <c r="E3047" s="100" t="s">
        <v>5279</v>
      </c>
      <c r="F3047" s="100" t="s">
        <v>5284</v>
      </c>
      <c r="G3047" s="103">
        <v>3</v>
      </c>
      <c r="H3047" s="13">
        <v>139.99</v>
      </c>
      <c r="I3047" s="106">
        <f t="shared" si="47"/>
        <v>419.97</v>
      </c>
    </row>
    <row r="3048" spans="1:9">
      <c r="A3048" s="105">
        <v>7325706462963</v>
      </c>
      <c r="B3048" s="100" t="s">
        <v>6567</v>
      </c>
      <c r="C3048" s="102" t="s">
        <v>6568</v>
      </c>
      <c r="D3048" s="102" t="s">
        <v>4011</v>
      </c>
      <c r="E3048" s="100" t="s">
        <v>5279</v>
      </c>
      <c r="F3048" s="100" t="s">
        <v>5284</v>
      </c>
      <c r="G3048" s="103">
        <v>1</v>
      </c>
      <c r="H3048" s="13">
        <v>139.99</v>
      </c>
      <c r="I3048" s="106">
        <f t="shared" si="47"/>
        <v>139.99</v>
      </c>
    </row>
    <row r="3049" spans="1:9">
      <c r="A3049" s="105">
        <v>7325706463007</v>
      </c>
      <c r="B3049" s="100" t="s">
        <v>6571</v>
      </c>
      <c r="C3049" s="102" t="s">
        <v>6572</v>
      </c>
      <c r="D3049" s="102" t="s">
        <v>4011</v>
      </c>
      <c r="E3049" s="100" t="s">
        <v>5279</v>
      </c>
      <c r="F3049" s="100" t="s">
        <v>5284</v>
      </c>
      <c r="G3049" s="103">
        <v>5</v>
      </c>
      <c r="H3049" s="13">
        <v>139.99</v>
      </c>
      <c r="I3049" s="106">
        <f t="shared" si="47"/>
        <v>699.95</v>
      </c>
    </row>
    <row r="3050" spans="1:9">
      <c r="A3050" s="105">
        <v>7325706600204</v>
      </c>
      <c r="B3050" s="100" t="s">
        <v>88</v>
      </c>
      <c r="C3050" s="102" t="s">
        <v>8213</v>
      </c>
      <c r="D3050" s="102" t="s">
        <v>4011</v>
      </c>
      <c r="E3050" s="100" t="s">
        <v>5259</v>
      </c>
      <c r="F3050" s="100" t="s">
        <v>5287</v>
      </c>
      <c r="G3050" s="103">
        <v>1</v>
      </c>
      <c r="H3050" s="13">
        <v>169.99</v>
      </c>
      <c r="I3050" s="106">
        <f t="shared" si="47"/>
        <v>169.99</v>
      </c>
    </row>
    <row r="3051" spans="1:9">
      <c r="A3051" s="105">
        <v>7325706600211</v>
      </c>
      <c r="B3051" s="100" t="s">
        <v>89</v>
      </c>
      <c r="C3051" s="102" t="s">
        <v>8107</v>
      </c>
      <c r="D3051" s="102" t="s">
        <v>4011</v>
      </c>
      <c r="E3051" s="100" t="s">
        <v>5259</v>
      </c>
      <c r="F3051" s="100" t="s">
        <v>5287</v>
      </c>
      <c r="G3051" s="103">
        <v>1</v>
      </c>
      <c r="H3051" s="13">
        <v>169.99</v>
      </c>
      <c r="I3051" s="106">
        <f t="shared" si="47"/>
        <v>169.99</v>
      </c>
    </row>
    <row r="3052" spans="1:9">
      <c r="A3052" s="105">
        <v>7325706600228</v>
      </c>
      <c r="B3052" s="100" t="s">
        <v>90</v>
      </c>
      <c r="C3052" s="102" t="s">
        <v>8108</v>
      </c>
      <c r="D3052" s="102" t="s">
        <v>4011</v>
      </c>
      <c r="E3052" s="100" t="s">
        <v>5259</v>
      </c>
      <c r="F3052" s="100" t="s">
        <v>5287</v>
      </c>
      <c r="G3052" s="103">
        <v>1</v>
      </c>
      <c r="H3052" s="13">
        <v>169.99</v>
      </c>
      <c r="I3052" s="106">
        <f t="shared" si="47"/>
        <v>169.99</v>
      </c>
    </row>
    <row r="3053" spans="1:9">
      <c r="A3053" s="105">
        <v>7325706600235</v>
      </c>
      <c r="B3053" s="100" t="s">
        <v>92</v>
      </c>
      <c r="C3053" s="102" t="s">
        <v>8903</v>
      </c>
      <c r="D3053" s="102" t="s">
        <v>4011</v>
      </c>
      <c r="E3053" s="100" t="s">
        <v>5259</v>
      </c>
      <c r="F3053" s="100" t="s">
        <v>5287</v>
      </c>
      <c r="G3053" s="103">
        <v>1</v>
      </c>
      <c r="H3053" s="13">
        <v>169.99</v>
      </c>
      <c r="I3053" s="106">
        <f t="shared" si="47"/>
        <v>169.99</v>
      </c>
    </row>
    <row r="3054" spans="1:9">
      <c r="A3054" s="105">
        <v>7325706360504</v>
      </c>
      <c r="B3054" s="100" t="s">
        <v>7827</v>
      </c>
      <c r="C3054" s="102" t="s">
        <v>7828</v>
      </c>
      <c r="D3054" s="102" t="s">
        <v>4011</v>
      </c>
      <c r="E3054" s="100" t="s">
        <v>5279</v>
      </c>
      <c r="F3054" s="100" t="s">
        <v>5280</v>
      </c>
      <c r="G3054" s="103">
        <v>1</v>
      </c>
      <c r="H3054" s="13">
        <v>159.99</v>
      </c>
      <c r="I3054" s="106">
        <f t="shared" si="47"/>
        <v>159.99</v>
      </c>
    </row>
    <row r="3055" spans="1:9">
      <c r="A3055" s="105">
        <v>7325706360559</v>
      </c>
      <c r="B3055" s="100" t="s">
        <v>7830</v>
      </c>
      <c r="C3055" s="102" t="s">
        <v>7831</v>
      </c>
      <c r="D3055" s="102" t="s">
        <v>4011</v>
      </c>
      <c r="E3055" s="100" t="s">
        <v>5279</v>
      </c>
      <c r="F3055" s="100" t="s">
        <v>5280</v>
      </c>
      <c r="G3055" s="103">
        <v>4</v>
      </c>
      <c r="H3055" s="13">
        <v>159.99</v>
      </c>
      <c r="I3055" s="106">
        <f t="shared" si="47"/>
        <v>639.96</v>
      </c>
    </row>
    <row r="3056" spans="1:9">
      <c r="A3056" s="105">
        <v>7325706462925</v>
      </c>
      <c r="B3056" s="100" t="s">
        <v>6551</v>
      </c>
      <c r="C3056" s="102" t="s">
        <v>6552</v>
      </c>
      <c r="D3056" s="102" t="s">
        <v>4011</v>
      </c>
      <c r="E3056" s="100" t="s">
        <v>5279</v>
      </c>
      <c r="F3056" s="100" t="s">
        <v>5284</v>
      </c>
      <c r="G3056" s="103">
        <v>1</v>
      </c>
      <c r="H3056" s="13">
        <v>139.99</v>
      </c>
      <c r="I3056" s="106">
        <f t="shared" si="47"/>
        <v>139.99</v>
      </c>
    </row>
    <row r="3057" spans="1:9">
      <c r="A3057" s="105">
        <v>7325706462956</v>
      </c>
      <c r="B3057" s="100" t="s">
        <v>8901</v>
      </c>
      <c r="C3057" s="102" t="s">
        <v>8902</v>
      </c>
      <c r="D3057" s="102" t="s">
        <v>4011</v>
      </c>
      <c r="E3057" s="100" t="s">
        <v>5279</v>
      </c>
      <c r="F3057" s="100" t="s">
        <v>5284</v>
      </c>
      <c r="G3057" s="103">
        <v>3</v>
      </c>
      <c r="H3057" s="13">
        <v>139.99</v>
      </c>
      <c r="I3057" s="106">
        <f t="shared" si="47"/>
        <v>419.97</v>
      </c>
    </row>
    <row r="3058" spans="1:9">
      <c r="A3058" s="105">
        <v>7325706462963</v>
      </c>
      <c r="B3058" s="100" t="s">
        <v>6567</v>
      </c>
      <c r="C3058" s="102" t="s">
        <v>6568</v>
      </c>
      <c r="D3058" s="102" t="s">
        <v>4011</v>
      </c>
      <c r="E3058" s="100" t="s">
        <v>5279</v>
      </c>
      <c r="F3058" s="100" t="s">
        <v>5284</v>
      </c>
      <c r="G3058" s="103">
        <v>5</v>
      </c>
      <c r="H3058" s="13">
        <v>139.99</v>
      </c>
      <c r="I3058" s="106">
        <f t="shared" si="47"/>
        <v>699.95</v>
      </c>
    </row>
    <row r="3059" spans="1:9">
      <c r="A3059" s="105">
        <v>7325706783082</v>
      </c>
      <c r="B3059" s="100" t="s">
        <v>2296</v>
      </c>
      <c r="C3059" s="102" t="s">
        <v>6051</v>
      </c>
      <c r="D3059" s="102" t="s">
        <v>4011</v>
      </c>
      <c r="E3059" s="100" t="s">
        <v>5279</v>
      </c>
      <c r="F3059" s="100" t="s">
        <v>5280</v>
      </c>
      <c r="G3059" s="103">
        <v>1</v>
      </c>
      <c r="H3059" s="13">
        <v>160</v>
      </c>
      <c r="I3059" s="106">
        <f t="shared" si="47"/>
        <v>160</v>
      </c>
    </row>
    <row r="3060" spans="1:9">
      <c r="A3060" s="105">
        <v>7325706595647</v>
      </c>
      <c r="B3060" s="100" t="s">
        <v>1852</v>
      </c>
      <c r="C3060" s="102" t="s">
        <v>8904</v>
      </c>
      <c r="D3060" s="102" t="s">
        <v>4011</v>
      </c>
      <c r="E3060" s="100" t="s">
        <v>5259</v>
      </c>
      <c r="F3060" s="100" t="s">
        <v>5287</v>
      </c>
      <c r="G3060" s="103">
        <v>1</v>
      </c>
      <c r="H3060" s="13">
        <v>189.99</v>
      </c>
      <c r="I3060" s="106">
        <f t="shared" si="47"/>
        <v>189.99</v>
      </c>
    </row>
    <row r="3061" spans="1:9">
      <c r="A3061" s="105">
        <v>7325706595654</v>
      </c>
      <c r="B3061" s="100" t="s">
        <v>72</v>
      </c>
      <c r="C3061" s="102" t="s">
        <v>8905</v>
      </c>
      <c r="D3061" s="102" t="s">
        <v>4011</v>
      </c>
      <c r="E3061" s="100" t="s">
        <v>5259</v>
      </c>
      <c r="F3061" s="100" t="s">
        <v>5287</v>
      </c>
      <c r="G3061" s="103">
        <v>1</v>
      </c>
      <c r="H3061" s="13">
        <v>189.99</v>
      </c>
      <c r="I3061" s="106">
        <f t="shared" si="47"/>
        <v>189.99</v>
      </c>
    </row>
    <row r="3062" spans="1:9">
      <c r="A3062" s="105">
        <v>7325706595661</v>
      </c>
      <c r="B3062" s="100" t="s">
        <v>73</v>
      </c>
      <c r="C3062" s="102" t="s">
        <v>8906</v>
      </c>
      <c r="D3062" s="102" t="s">
        <v>4011</v>
      </c>
      <c r="E3062" s="100" t="s">
        <v>5259</v>
      </c>
      <c r="F3062" s="100" t="s">
        <v>5287</v>
      </c>
      <c r="G3062" s="103">
        <v>1</v>
      </c>
      <c r="H3062" s="13">
        <v>189.99</v>
      </c>
      <c r="I3062" s="106">
        <f t="shared" si="47"/>
        <v>189.99</v>
      </c>
    </row>
    <row r="3063" spans="1:9">
      <c r="A3063" s="105">
        <v>7325706595678</v>
      </c>
      <c r="B3063" s="100" t="s">
        <v>75</v>
      </c>
      <c r="C3063" s="102" t="s">
        <v>8907</v>
      </c>
      <c r="D3063" s="102" t="s">
        <v>4011</v>
      </c>
      <c r="E3063" s="100" t="s">
        <v>5259</v>
      </c>
      <c r="F3063" s="100" t="s">
        <v>5287</v>
      </c>
      <c r="G3063" s="103">
        <v>2</v>
      </c>
      <c r="H3063" s="13">
        <v>189.99</v>
      </c>
      <c r="I3063" s="106">
        <f t="shared" si="47"/>
        <v>379.98</v>
      </c>
    </row>
    <row r="3064" spans="1:9">
      <c r="A3064" s="105">
        <v>7325706595784</v>
      </c>
      <c r="B3064" s="100" t="s">
        <v>7507</v>
      </c>
      <c r="C3064" s="102" t="s">
        <v>7508</v>
      </c>
      <c r="D3064" s="102" t="s">
        <v>4011</v>
      </c>
      <c r="E3064" s="100" t="s">
        <v>5259</v>
      </c>
      <c r="F3064" s="100" t="s">
        <v>5260</v>
      </c>
      <c r="G3064" s="103">
        <v>1</v>
      </c>
      <c r="H3064" s="13">
        <v>159.99</v>
      </c>
      <c r="I3064" s="106">
        <f t="shared" si="47"/>
        <v>159.99</v>
      </c>
    </row>
    <row r="3065" spans="1:9">
      <c r="A3065" s="105">
        <v>7325706595876</v>
      </c>
      <c r="B3065" s="100" t="s">
        <v>1464</v>
      </c>
      <c r="C3065" s="102" t="s">
        <v>6544</v>
      </c>
      <c r="D3065" s="102" t="s">
        <v>4011</v>
      </c>
      <c r="E3065" s="100" t="s">
        <v>5259</v>
      </c>
      <c r="F3065" s="100" t="s">
        <v>5260</v>
      </c>
      <c r="G3065" s="103">
        <v>1</v>
      </c>
      <c r="H3065" s="13">
        <v>159.99</v>
      </c>
      <c r="I3065" s="106">
        <f t="shared" si="47"/>
        <v>159.99</v>
      </c>
    </row>
    <row r="3066" spans="1:9">
      <c r="A3066" s="105">
        <v>7325706595944</v>
      </c>
      <c r="B3066" s="100" t="s">
        <v>1466</v>
      </c>
      <c r="C3066" s="102" t="s">
        <v>6545</v>
      </c>
      <c r="D3066" s="102" t="s">
        <v>4011</v>
      </c>
      <c r="E3066" s="100" t="s">
        <v>5259</v>
      </c>
      <c r="F3066" s="100" t="s">
        <v>5260</v>
      </c>
      <c r="G3066" s="103">
        <v>2</v>
      </c>
      <c r="H3066" s="13">
        <v>159.99</v>
      </c>
      <c r="I3066" s="106">
        <f t="shared" si="47"/>
        <v>319.98</v>
      </c>
    </row>
    <row r="3067" spans="1:9">
      <c r="A3067" s="105">
        <v>7325706596064</v>
      </c>
      <c r="B3067" s="100" t="s">
        <v>1469</v>
      </c>
      <c r="C3067" s="102" t="s">
        <v>6548</v>
      </c>
      <c r="D3067" s="102" t="s">
        <v>4011</v>
      </c>
      <c r="E3067" s="100" t="s">
        <v>5259</v>
      </c>
      <c r="F3067" s="100" t="s">
        <v>5260</v>
      </c>
      <c r="G3067" s="103">
        <v>1</v>
      </c>
      <c r="H3067" s="13">
        <v>159.99</v>
      </c>
      <c r="I3067" s="106">
        <f t="shared" si="47"/>
        <v>159.99</v>
      </c>
    </row>
    <row r="3068" spans="1:9">
      <c r="A3068" s="105">
        <v>7325706596071</v>
      </c>
      <c r="B3068" s="100" t="s">
        <v>2996</v>
      </c>
      <c r="C3068" s="102" t="s">
        <v>6549</v>
      </c>
      <c r="D3068" s="102" t="s">
        <v>4011</v>
      </c>
      <c r="E3068" s="100" t="s">
        <v>5259</v>
      </c>
      <c r="F3068" s="100" t="s">
        <v>5260</v>
      </c>
      <c r="G3068" s="103">
        <v>1</v>
      </c>
      <c r="H3068" s="13">
        <v>159.99</v>
      </c>
      <c r="I3068" s="106">
        <f t="shared" si="47"/>
        <v>159.99</v>
      </c>
    </row>
    <row r="3069" spans="1:9">
      <c r="A3069" s="105">
        <v>7325706705602</v>
      </c>
      <c r="B3069" s="100" t="s">
        <v>94</v>
      </c>
      <c r="C3069" s="102" t="s">
        <v>6589</v>
      </c>
      <c r="D3069" s="102" t="s">
        <v>4011</v>
      </c>
      <c r="E3069" s="100" t="s">
        <v>5259</v>
      </c>
      <c r="F3069" s="100" t="s">
        <v>5287</v>
      </c>
      <c r="G3069" s="103">
        <v>1</v>
      </c>
      <c r="H3069" s="13">
        <v>249.99</v>
      </c>
      <c r="I3069" s="106">
        <f t="shared" si="47"/>
        <v>249.99</v>
      </c>
    </row>
    <row r="3070" spans="1:9">
      <c r="A3070" s="105">
        <v>7325706705619</v>
      </c>
      <c r="B3070" s="100" t="s">
        <v>95</v>
      </c>
      <c r="C3070" s="102" t="s">
        <v>6590</v>
      </c>
      <c r="D3070" s="102" t="s">
        <v>4011</v>
      </c>
      <c r="E3070" s="100" t="s">
        <v>5259</v>
      </c>
      <c r="F3070" s="100" t="s">
        <v>5287</v>
      </c>
      <c r="G3070" s="103">
        <v>1</v>
      </c>
      <c r="H3070" s="13">
        <v>249.99</v>
      </c>
      <c r="I3070" s="106">
        <f t="shared" si="47"/>
        <v>249.99</v>
      </c>
    </row>
    <row r="3071" spans="1:9">
      <c r="A3071" s="105">
        <v>7325706705626</v>
      </c>
      <c r="B3071" s="100" t="s">
        <v>98</v>
      </c>
      <c r="C3071" s="102" t="s">
        <v>6591</v>
      </c>
      <c r="D3071" s="102" t="s">
        <v>4011</v>
      </c>
      <c r="E3071" s="100" t="s">
        <v>5259</v>
      </c>
      <c r="F3071" s="100" t="s">
        <v>5287</v>
      </c>
      <c r="G3071" s="103">
        <v>1</v>
      </c>
      <c r="H3071" s="13">
        <v>249.99</v>
      </c>
      <c r="I3071" s="106">
        <f t="shared" si="47"/>
        <v>249.99</v>
      </c>
    </row>
    <row r="3072" spans="1:9">
      <c r="A3072" s="105">
        <v>7325706705633</v>
      </c>
      <c r="B3072" s="100" t="s">
        <v>96</v>
      </c>
      <c r="C3072" s="102" t="s">
        <v>6592</v>
      </c>
      <c r="D3072" s="102" t="s">
        <v>4011</v>
      </c>
      <c r="E3072" s="100" t="s">
        <v>5259</v>
      </c>
      <c r="F3072" s="100" t="s">
        <v>5287</v>
      </c>
      <c r="G3072" s="103">
        <v>2</v>
      </c>
      <c r="H3072" s="13">
        <v>249.99</v>
      </c>
      <c r="I3072" s="106">
        <f t="shared" si="47"/>
        <v>499.98</v>
      </c>
    </row>
    <row r="3073" spans="1:9">
      <c r="A3073" s="105">
        <v>7325706705640</v>
      </c>
      <c r="B3073" s="100" t="s">
        <v>99</v>
      </c>
      <c r="C3073" s="102" t="s">
        <v>6593</v>
      </c>
      <c r="D3073" s="102" t="s">
        <v>4011</v>
      </c>
      <c r="E3073" s="100" t="s">
        <v>5259</v>
      </c>
      <c r="F3073" s="100" t="s">
        <v>5287</v>
      </c>
      <c r="G3073" s="103">
        <v>1</v>
      </c>
      <c r="H3073" s="13">
        <v>249.99</v>
      </c>
      <c r="I3073" s="106">
        <f t="shared" si="47"/>
        <v>249.99</v>
      </c>
    </row>
    <row r="3074" spans="1:9">
      <c r="A3074" s="105">
        <v>7325701594065</v>
      </c>
      <c r="B3074" s="100" t="s">
        <v>8908</v>
      </c>
      <c r="C3074" s="102" t="s">
        <v>8487</v>
      </c>
      <c r="D3074" s="102" t="s">
        <v>4011</v>
      </c>
      <c r="E3074" s="100" t="s">
        <v>5261</v>
      </c>
      <c r="F3074" s="100" t="s">
        <v>5262</v>
      </c>
      <c r="G3074" s="103">
        <v>3</v>
      </c>
      <c r="H3074" s="13">
        <v>90</v>
      </c>
      <c r="I3074" s="106">
        <f t="shared" si="47"/>
        <v>270</v>
      </c>
    </row>
    <row r="3075" spans="1:9">
      <c r="A3075" s="105">
        <v>7325701594300</v>
      </c>
      <c r="B3075" s="100" t="s">
        <v>1036</v>
      </c>
      <c r="C3075" s="102" t="s">
        <v>8909</v>
      </c>
      <c r="D3075" s="102" t="s">
        <v>4011</v>
      </c>
      <c r="E3075" s="100" t="s">
        <v>5261</v>
      </c>
      <c r="F3075" s="100" t="s">
        <v>5262</v>
      </c>
      <c r="G3075" s="103">
        <v>2</v>
      </c>
      <c r="H3075" s="13">
        <v>90</v>
      </c>
      <c r="I3075" s="106">
        <f t="shared" si="47"/>
        <v>180</v>
      </c>
    </row>
    <row r="3076" spans="1:9">
      <c r="A3076" s="105">
        <v>7325706609887</v>
      </c>
      <c r="B3076" s="100" t="s">
        <v>30</v>
      </c>
      <c r="C3076" s="102" t="s">
        <v>6600</v>
      </c>
      <c r="D3076" s="102" t="s">
        <v>4011</v>
      </c>
      <c r="E3076" s="100" t="s">
        <v>5261</v>
      </c>
      <c r="F3076" s="100" t="s">
        <v>5262</v>
      </c>
      <c r="G3076" s="103">
        <v>1</v>
      </c>
      <c r="H3076" s="13">
        <v>139.99</v>
      </c>
      <c r="I3076" s="106">
        <f t="shared" si="47"/>
        <v>139.99</v>
      </c>
    </row>
    <row r="3077" spans="1:9">
      <c r="A3077" s="105">
        <v>7325706609900</v>
      </c>
      <c r="B3077" s="100" t="s">
        <v>1054</v>
      </c>
      <c r="C3077" s="102" t="s">
        <v>8490</v>
      </c>
      <c r="D3077" s="102" t="s">
        <v>4011</v>
      </c>
      <c r="E3077" s="100" t="s">
        <v>5261</v>
      </c>
      <c r="F3077" s="100" t="s">
        <v>5262</v>
      </c>
      <c r="G3077" s="103">
        <v>1</v>
      </c>
      <c r="H3077" s="13">
        <v>139.99</v>
      </c>
      <c r="I3077" s="106">
        <f t="shared" ref="I3077:I3140" si="48">H3077*G3077</f>
        <v>139.99</v>
      </c>
    </row>
    <row r="3078" spans="1:9">
      <c r="A3078" s="105">
        <v>7325706610487</v>
      </c>
      <c r="B3078" s="100" t="s">
        <v>8910</v>
      </c>
      <c r="C3078" s="102" t="s">
        <v>8911</v>
      </c>
      <c r="D3078" s="102" t="s">
        <v>4011</v>
      </c>
      <c r="E3078" s="100" t="s">
        <v>5261</v>
      </c>
      <c r="F3078" s="100" t="s">
        <v>5262</v>
      </c>
      <c r="G3078" s="103">
        <v>1</v>
      </c>
      <c r="H3078" s="13">
        <v>99.99</v>
      </c>
      <c r="I3078" s="106">
        <f t="shared" si="48"/>
        <v>99.99</v>
      </c>
    </row>
    <row r="3079" spans="1:9">
      <c r="A3079" s="105">
        <v>7325706610791</v>
      </c>
      <c r="B3079" s="100" t="s">
        <v>6607</v>
      </c>
      <c r="C3079" s="102" t="s">
        <v>6608</v>
      </c>
      <c r="D3079" s="102" t="s">
        <v>4011</v>
      </c>
      <c r="E3079" s="100" t="s">
        <v>5261</v>
      </c>
      <c r="F3079" s="100" t="s">
        <v>5275</v>
      </c>
      <c r="G3079" s="103">
        <v>2</v>
      </c>
      <c r="H3079" s="13">
        <v>169.99</v>
      </c>
      <c r="I3079" s="106">
        <f t="shared" si="48"/>
        <v>339.98</v>
      </c>
    </row>
    <row r="3080" spans="1:9">
      <c r="A3080" s="105">
        <v>7325706610814</v>
      </c>
      <c r="B3080" s="100" t="s">
        <v>6611</v>
      </c>
      <c r="C3080" s="102" t="s">
        <v>6612</v>
      </c>
      <c r="D3080" s="102" t="s">
        <v>4011</v>
      </c>
      <c r="E3080" s="100" t="s">
        <v>5261</v>
      </c>
      <c r="F3080" s="100" t="s">
        <v>5275</v>
      </c>
      <c r="G3080" s="103">
        <v>2</v>
      </c>
      <c r="H3080" s="13">
        <v>169.99</v>
      </c>
      <c r="I3080" s="106">
        <f t="shared" si="48"/>
        <v>339.98</v>
      </c>
    </row>
    <row r="3081" spans="1:9">
      <c r="A3081" s="105">
        <v>7325706610821</v>
      </c>
      <c r="B3081" s="100" t="s">
        <v>6613</v>
      </c>
      <c r="C3081" s="102" t="s">
        <v>6614</v>
      </c>
      <c r="D3081" s="102" t="s">
        <v>4011</v>
      </c>
      <c r="E3081" s="100" t="s">
        <v>5261</v>
      </c>
      <c r="F3081" s="100" t="s">
        <v>5275</v>
      </c>
      <c r="G3081" s="103">
        <v>3</v>
      </c>
      <c r="H3081" s="13">
        <v>169.99</v>
      </c>
      <c r="I3081" s="106">
        <f t="shared" si="48"/>
        <v>509.97</v>
      </c>
    </row>
    <row r="3082" spans="1:9">
      <c r="A3082" s="105">
        <v>7325706625740</v>
      </c>
      <c r="B3082" s="100" t="s">
        <v>8912</v>
      </c>
      <c r="C3082" s="102" t="s">
        <v>8913</v>
      </c>
      <c r="D3082" s="102" t="s">
        <v>4011</v>
      </c>
      <c r="E3082" s="100" t="s">
        <v>5261</v>
      </c>
      <c r="F3082" s="100" t="s">
        <v>5262</v>
      </c>
      <c r="G3082" s="103">
        <v>2</v>
      </c>
      <c r="H3082" s="13">
        <v>110</v>
      </c>
      <c r="I3082" s="106">
        <f t="shared" si="48"/>
        <v>220</v>
      </c>
    </row>
    <row r="3083" spans="1:9">
      <c r="A3083" s="105">
        <v>7325706706265</v>
      </c>
      <c r="B3083" s="100" t="s">
        <v>7781</v>
      </c>
      <c r="C3083" s="102" t="s">
        <v>7782</v>
      </c>
      <c r="D3083" s="102" t="s">
        <v>4011</v>
      </c>
      <c r="E3083" s="100" t="s">
        <v>5261</v>
      </c>
      <c r="F3083" s="100" t="s">
        <v>5262</v>
      </c>
      <c r="G3083" s="103">
        <v>4</v>
      </c>
      <c r="H3083" s="13">
        <v>119.99</v>
      </c>
      <c r="I3083" s="106">
        <f t="shared" si="48"/>
        <v>479.96</v>
      </c>
    </row>
    <row r="3084" spans="1:9">
      <c r="A3084" s="105">
        <v>7325706793463</v>
      </c>
      <c r="B3084" s="100" t="s">
        <v>8417</v>
      </c>
      <c r="C3084" s="102" t="s">
        <v>8418</v>
      </c>
      <c r="D3084" s="102" t="s">
        <v>4011</v>
      </c>
      <c r="E3084" s="100" t="s">
        <v>5259</v>
      </c>
      <c r="F3084" s="100" t="s">
        <v>5260</v>
      </c>
      <c r="G3084" s="103">
        <v>1</v>
      </c>
      <c r="H3084" s="13">
        <v>160</v>
      </c>
      <c r="I3084" s="106">
        <f t="shared" si="48"/>
        <v>160</v>
      </c>
    </row>
    <row r="3085" spans="1:9">
      <c r="A3085" s="105">
        <v>7325706793500</v>
      </c>
      <c r="B3085" s="100" t="s">
        <v>8185</v>
      </c>
      <c r="C3085" s="102" t="s">
        <v>8186</v>
      </c>
      <c r="D3085" s="102" t="s">
        <v>4011</v>
      </c>
      <c r="E3085" s="100" t="s">
        <v>5259</v>
      </c>
      <c r="F3085" s="100" t="s">
        <v>5260</v>
      </c>
      <c r="G3085" s="103">
        <v>1</v>
      </c>
      <c r="H3085" s="13">
        <v>160</v>
      </c>
      <c r="I3085" s="106">
        <f t="shared" si="48"/>
        <v>160</v>
      </c>
    </row>
    <row r="3086" spans="1:9">
      <c r="A3086" s="105">
        <v>7325706801069</v>
      </c>
      <c r="B3086" s="100" t="s">
        <v>8914</v>
      </c>
      <c r="C3086" s="102" t="s">
        <v>8915</v>
      </c>
      <c r="D3086" s="102" t="s">
        <v>4011</v>
      </c>
      <c r="E3086" s="100" t="s">
        <v>5259</v>
      </c>
      <c r="F3086" s="100" t="s">
        <v>5260</v>
      </c>
      <c r="G3086" s="103">
        <v>1</v>
      </c>
      <c r="H3086" s="13">
        <v>140</v>
      </c>
      <c r="I3086" s="106">
        <f t="shared" si="48"/>
        <v>140</v>
      </c>
    </row>
    <row r="3087" spans="1:9">
      <c r="A3087" s="105">
        <v>7325706801137</v>
      </c>
      <c r="B3087" s="100" t="s">
        <v>7876</v>
      </c>
      <c r="C3087" s="102" t="s">
        <v>7877</v>
      </c>
      <c r="D3087" s="102" t="s">
        <v>4011</v>
      </c>
      <c r="E3087" s="100" t="s">
        <v>5259</v>
      </c>
      <c r="F3087" s="100" t="s">
        <v>5260</v>
      </c>
      <c r="G3087" s="103">
        <v>2</v>
      </c>
      <c r="H3087" s="13">
        <v>140</v>
      </c>
      <c r="I3087" s="106">
        <f t="shared" si="48"/>
        <v>280</v>
      </c>
    </row>
    <row r="3088" spans="1:9">
      <c r="A3088" s="105">
        <v>7325706801144</v>
      </c>
      <c r="B3088" s="100" t="s">
        <v>8916</v>
      </c>
      <c r="C3088" s="102" t="s">
        <v>8917</v>
      </c>
      <c r="D3088" s="102" t="s">
        <v>4011</v>
      </c>
      <c r="E3088" s="100" t="s">
        <v>5259</v>
      </c>
      <c r="F3088" s="100" t="s">
        <v>5260</v>
      </c>
      <c r="G3088" s="103">
        <v>1</v>
      </c>
      <c r="H3088" s="13">
        <v>140</v>
      </c>
      <c r="I3088" s="106">
        <f t="shared" si="48"/>
        <v>140</v>
      </c>
    </row>
    <row r="3089" spans="1:9">
      <c r="A3089" s="105">
        <v>7325706801168</v>
      </c>
      <c r="B3089" s="100" t="s">
        <v>1518</v>
      </c>
      <c r="C3089" s="102" t="s">
        <v>8191</v>
      </c>
      <c r="D3089" s="102" t="s">
        <v>4011</v>
      </c>
      <c r="E3089" s="100" t="s">
        <v>5259</v>
      </c>
      <c r="F3089" s="100" t="s">
        <v>5260</v>
      </c>
      <c r="G3089" s="103">
        <v>1</v>
      </c>
      <c r="H3089" s="13">
        <v>140</v>
      </c>
      <c r="I3089" s="106">
        <f t="shared" si="48"/>
        <v>140</v>
      </c>
    </row>
    <row r="3090" spans="1:9">
      <c r="A3090" s="105">
        <v>7325706801175</v>
      </c>
      <c r="B3090" s="100" t="s">
        <v>7878</v>
      </c>
      <c r="C3090" s="102" t="s">
        <v>7879</v>
      </c>
      <c r="D3090" s="102" t="s">
        <v>4011</v>
      </c>
      <c r="E3090" s="100" t="s">
        <v>5259</v>
      </c>
      <c r="F3090" s="100" t="s">
        <v>5260</v>
      </c>
      <c r="G3090" s="103">
        <v>4</v>
      </c>
      <c r="H3090" s="13">
        <v>140</v>
      </c>
      <c r="I3090" s="106">
        <f t="shared" si="48"/>
        <v>560</v>
      </c>
    </row>
    <row r="3091" spans="1:9">
      <c r="A3091" s="105">
        <v>7325706801205</v>
      </c>
      <c r="B3091" s="100" t="s">
        <v>7812</v>
      </c>
      <c r="C3091" s="102" t="s">
        <v>7813</v>
      </c>
      <c r="D3091" s="102" t="s">
        <v>4011</v>
      </c>
      <c r="E3091" s="100" t="s">
        <v>5259</v>
      </c>
      <c r="F3091" s="100" t="s">
        <v>5260</v>
      </c>
      <c r="G3091" s="103">
        <v>1</v>
      </c>
      <c r="H3091" s="13">
        <v>140</v>
      </c>
      <c r="I3091" s="106">
        <f t="shared" si="48"/>
        <v>140</v>
      </c>
    </row>
    <row r="3092" spans="1:9">
      <c r="A3092" s="105">
        <v>7325706801212</v>
      </c>
      <c r="B3092" s="100" t="s">
        <v>8447</v>
      </c>
      <c r="C3092" s="102" t="s">
        <v>8448</v>
      </c>
      <c r="D3092" s="102" t="s">
        <v>4011</v>
      </c>
      <c r="E3092" s="100" t="s">
        <v>5259</v>
      </c>
      <c r="F3092" s="100" t="s">
        <v>5260</v>
      </c>
      <c r="G3092" s="103">
        <v>1</v>
      </c>
      <c r="H3092" s="13">
        <v>140</v>
      </c>
      <c r="I3092" s="106">
        <f t="shared" si="48"/>
        <v>140</v>
      </c>
    </row>
    <row r="3093" spans="1:9">
      <c r="A3093" s="105">
        <v>7325706360429</v>
      </c>
      <c r="B3093" s="100" t="s">
        <v>7825</v>
      </c>
      <c r="C3093" s="102" t="s">
        <v>7826</v>
      </c>
      <c r="D3093" s="102" t="s">
        <v>4011</v>
      </c>
      <c r="E3093" s="100" t="s">
        <v>5279</v>
      </c>
      <c r="F3093" s="100" t="s">
        <v>5280</v>
      </c>
      <c r="G3093" s="103">
        <v>5</v>
      </c>
      <c r="H3093" s="13">
        <v>159.99</v>
      </c>
      <c r="I3093" s="106">
        <f t="shared" si="48"/>
        <v>799.95</v>
      </c>
    </row>
    <row r="3094" spans="1:9">
      <c r="A3094" s="105">
        <v>7325706360504</v>
      </c>
      <c r="B3094" s="100" t="s">
        <v>7827</v>
      </c>
      <c r="C3094" s="102" t="s">
        <v>7828</v>
      </c>
      <c r="D3094" s="102" t="s">
        <v>4011</v>
      </c>
      <c r="E3094" s="100" t="s">
        <v>5279</v>
      </c>
      <c r="F3094" s="100" t="s">
        <v>5280</v>
      </c>
      <c r="G3094" s="103">
        <v>1</v>
      </c>
      <c r="H3094" s="13">
        <v>159.99</v>
      </c>
      <c r="I3094" s="106">
        <f t="shared" si="48"/>
        <v>159.99</v>
      </c>
    </row>
    <row r="3095" spans="1:9">
      <c r="A3095" s="105">
        <v>7325706360559</v>
      </c>
      <c r="B3095" s="100" t="s">
        <v>7830</v>
      </c>
      <c r="C3095" s="102" t="s">
        <v>7831</v>
      </c>
      <c r="D3095" s="102" t="s">
        <v>4011</v>
      </c>
      <c r="E3095" s="100" t="s">
        <v>5279</v>
      </c>
      <c r="F3095" s="100" t="s">
        <v>5280</v>
      </c>
      <c r="G3095" s="103">
        <v>2</v>
      </c>
      <c r="H3095" s="13">
        <v>159.99</v>
      </c>
      <c r="I3095" s="106">
        <f t="shared" si="48"/>
        <v>319.98</v>
      </c>
    </row>
    <row r="3096" spans="1:9">
      <c r="A3096" s="105">
        <v>7325706360580</v>
      </c>
      <c r="B3096" s="100" t="s">
        <v>7832</v>
      </c>
      <c r="C3096" s="102" t="s">
        <v>7833</v>
      </c>
      <c r="D3096" s="102" t="s">
        <v>4011</v>
      </c>
      <c r="E3096" s="100" t="s">
        <v>5279</v>
      </c>
      <c r="F3096" s="100" t="s">
        <v>5280</v>
      </c>
      <c r="G3096" s="103">
        <v>4</v>
      </c>
      <c r="H3096" s="13">
        <v>159.99</v>
      </c>
      <c r="I3096" s="106">
        <f t="shared" si="48"/>
        <v>639.96</v>
      </c>
    </row>
    <row r="3097" spans="1:9">
      <c r="A3097" s="105">
        <v>7325706360597</v>
      </c>
      <c r="B3097" s="100" t="s">
        <v>6032</v>
      </c>
      <c r="C3097" s="102" t="s">
        <v>6033</v>
      </c>
      <c r="D3097" s="102" t="s">
        <v>4011</v>
      </c>
      <c r="E3097" s="100" t="s">
        <v>5279</v>
      </c>
      <c r="F3097" s="100" t="s">
        <v>5280</v>
      </c>
      <c r="G3097" s="103">
        <v>2</v>
      </c>
      <c r="H3097" s="13">
        <v>159.99</v>
      </c>
      <c r="I3097" s="106">
        <f t="shared" si="48"/>
        <v>319.98</v>
      </c>
    </row>
    <row r="3098" spans="1:9">
      <c r="A3098" s="105">
        <v>7325706782757</v>
      </c>
      <c r="B3098" s="100" t="s">
        <v>1391</v>
      </c>
      <c r="C3098" s="102" t="s">
        <v>8918</v>
      </c>
      <c r="D3098" s="102" t="s">
        <v>4011</v>
      </c>
      <c r="E3098" s="100" t="s">
        <v>5279</v>
      </c>
      <c r="F3098" s="100" t="s">
        <v>5280</v>
      </c>
      <c r="G3098" s="103">
        <v>1</v>
      </c>
      <c r="H3098" s="13">
        <v>160</v>
      </c>
      <c r="I3098" s="106">
        <f t="shared" si="48"/>
        <v>160</v>
      </c>
    </row>
    <row r="3099" spans="1:9">
      <c r="A3099" s="105">
        <v>7325706360504</v>
      </c>
      <c r="B3099" s="100" t="s">
        <v>7827</v>
      </c>
      <c r="C3099" s="102" t="s">
        <v>7828</v>
      </c>
      <c r="D3099" s="102" t="s">
        <v>4011</v>
      </c>
      <c r="E3099" s="100" t="s">
        <v>5279</v>
      </c>
      <c r="F3099" s="100" t="s">
        <v>5280</v>
      </c>
      <c r="G3099" s="103">
        <v>3</v>
      </c>
      <c r="H3099" s="13">
        <v>159.99</v>
      </c>
      <c r="I3099" s="106">
        <f t="shared" si="48"/>
        <v>479.97</v>
      </c>
    </row>
    <row r="3100" spans="1:9">
      <c r="A3100" s="105">
        <v>7325706360511</v>
      </c>
      <c r="B3100" s="100" t="s">
        <v>1354</v>
      </c>
      <c r="C3100" s="102" t="s">
        <v>7829</v>
      </c>
      <c r="D3100" s="102" t="s">
        <v>4011</v>
      </c>
      <c r="E3100" s="100" t="s">
        <v>5279</v>
      </c>
      <c r="F3100" s="100" t="s">
        <v>5280</v>
      </c>
      <c r="G3100" s="103">
        <v>2</v>
      </c>
      <c r="H3100" s="13">
        <v>159.99</v>
      </c>
      <c r="I3100" s="106">
        <f t="shared" si="48"/>
        <v>319.98</v>
      </c>
    </row>
    <row r="3101" spans="1:9">
      <c r="A3101" s="105">
        <v>7325706460785</v>
      </c>
      <c r="B3101" s="100" t="s">
        <v>7547</v>
      </c>
      <c r="C3101" s="102" t="s">
        <v>7548</v>
      </c>
      <c r="D3101" s="102" t="s">
        <v>4011</v>
      </c>
      <c r="E3101" s="100" t="s">
        <v>5259</v>
      </c>
      <c r="F3101" s="100" t="s">
        <v>5260</v>
      </c>
      <c r="G3101" s="103">
        <v>1</v>
      </c>
      <c r="H3101" s="13">
        <v>139.99</v>
      </c>
      <c r="I3101" s="106">
        <f t="shared" si="48"/>
        <v>139.99</v>
      </c>
    </row>
    <row r="3102" spans="1:9">
      <c r="A3102" s="105">
        <v>7325706460860</v>
      </c>
      <c r="B3102" s="100" t="s">
        <v>8919</v>
      </c>
      <c r="C3102" s="102" t="s">
        <v>8920</v>
      </c>
      <c r="D3102" s="102" t="s">
        <v>4011</v>
      </c>
      <c r="E3102" s="100" t="s">
        <v>5259</v>
      </c>
      <c r="F3102" s="100" t="s">
        <v>5260</v>
      </c>
      <c r="G3102" s="103">
        <v>3</v>
      </c>
      <c r="H3102" s="13">
        <v>139.99</v>
      </c>
      <c r="I3102" s="106">
        <f t="shared" si="48"/>
        <v>419.97</v>
      </c>
    </row>
    <row r="3103" spans="1:9">
      <c r="A3103" s="105">
        <v>7325706460877</v>
      </c>
      <c r="B3103" s="100" t="s">
        <v>2016</v>
      </c>
      <c r="C3103" s="102" t="s">
        <v>8921</v>
      </c>
      <c r="D3103" s="102" t="s">
        <v>4011</v>
      </c>
      <c r="E3103" s="100" t="s">
        <v>5259</v>
      </c>
      <c r="F3103" s="100" t="s">
        <v>5260</v>
      </c>
      <c r="G3103" s="103">
        <v>5</v>
      </c>
      <c r="H3103" s="13">
        <v>139.99</v>
      </c>
      <c r="I3103" s="106">
        <f t="shared" si="48"/>
        <v>699.95</v>
      </c>
    </row>
    <row r="3104" spans="1:9">
      <c r="A3104" s="105">
        <v>7325706460884</v>
      </c>
      <c r="B3104" s="100" t="s">
        <v>69</v>
      </c>
      <c r="C3104" s="102" t="s">
        <v>8922</v>
      </c>
      <c r="D3104" s="102" t="s">
        <v>4011</v>
      </c>
      <c r="E3104" s="100" t="s">
        <v>5259</v>
      </c>
      <c r="F3104" s="100" t="s">
        <v>5260</v>
      </c>
      <c r="G3104" s="103">
        <v>1</v>
      </c>
      <c r="H3104" s="13">
        <v>139.99</v>
      </c>
      <c r="I3104" s="106">
        <f t="shared" si="48"/>
        <v>139.99</v>
      </c>
    </row>
    <row r="3105" spans="1:9">
      <c r="A3105" s="105">
        <v>7325706460891</v>
      </c>
      <c r="B3105" s="100" t="s">
        <v>8923</v>
      </c>
      <c r="C3105" s="102" t="s">
        <v>8924</v>
      </c>
      <c r="D3105" s="102" t="s">
        <v>4011</v>
      </c>
      <c r="E3105" s="100" t="s">
        <v>5259</v>
      </c>
      <c r="F3105" s="100" t="s">
        <v>5260</v>
      </c>
      <c r="G3105" s="103">
        <v>1</v>
      </c>
      <c r="H3105" s="13">
        <v>139.99</v>
      </c>
      <c r="I3105" s="106">
        <f t="shared" si="48"/>
        <v>139.99</v>
      </c>
    </row>
    <row r="3106" spans="1:9">
      <c r="A3106" s="105">
        <v>7325706460907</v>
      </c>
      <c r="B3106" s="100" t="s">
        <v>8925</v>
      </c>
      <c r="C3106" s="102" t="s">
        <v>8926</v>
      </c>
      <c r="D3106" s="102" t="s">
        <v>4011</v>
      </c>
      <c r="E3106" s="100" t="s">
        <v>5259</v>
      </c>
      <c r="F3106" s="100" t="s">
        <v>5260</v>
      </c>
      <c r="G3106" s="103">
        <v>2</v>
      </c>
      <c r="H3106" s="13">
        <v>139.99</v>
      </c>
      <c r="I3106" s="106">
        <f t="shared" si="48"/>
        <v>279.98</v>
      </c>
    </row>
    <row r="3107" spans="1:9">
      <c r="A3107" s="105">
        <v>7325706460921</v>
      </c>
      <c r="B3107" s="100" t="s">
        <v>342</v>
      </c>
      <c r="C3107" s="102" t="s">
        <v>8927</v>
      </c>
      <c r="D3107" s="102" t="s">
        <v>4011</v>
      </c>
      <c r="E3107" s="100" t="s">
        <v>5259</v>
      </c>
      <c r="F3107" s="100" t="s">
        <v>5260</v>
      </c>
      <c r="G3107" s="103">
        <v>1</v>
      </c>
      <c r="H3107" s="13">
        <v>139.99</v>
      </c>
      <c r="I3107" s="106">
        <f t="shared" si="48"/>
        <v>139.99</v>
      </c>
    </row>
    <row r="3108" spans="1:9">
      <c r="A3108" s="105">
        <v>7325706705695</v>
      </c>
      <c r="B3108" s="100" t="s">
        <v>1096</v>
      </c>
      <c r="C3108" s="102" t="s">
        <v>6103</v>
      </c>
      <c r="D3108" s="102" t="s">
        <v>4011</v>
      </c>
      <c r="E3108" s="100" t="s">
        <v>5259</v>
      </c>
      <c r="F3108" s="100" t="s">
        <v>5287</v>
      </c>
      <c r="G3108" s="103">
        <v>1</v>
      </c>
      <c r="H3108" s="13">
        <v>199.99</v>
      </c>
      <c r="I3108" s="106">
        <f t="shared" si="48"/>
        <v>199.99</v>
      </c>
    </row>
    <row r="3109" spans="1:9">
      <c r="A3109" s="105">
        <v>7325706705701</v>
      </c>
      <c r="B3109" s="100" t="s">
        <v>1092</v>
      </c>
      <c r="C3109" s="102" t="s">
        <v>6104</v>
      </c>
      <c r="D3109" s="102" t="s">
        <v>4011</v>
      </c>
      <c r="E3109" s="100" t="s">
        <v>5259</v>
      </c>
      <c r="F3109" s="100" t="s">
        <v>5287</v>
      </c>
      <c r="G3109" s="103">
        <v>4</v>
      </c>
      <c r="H3109" s="13">
        <v>199.99</v>
      </c>
      <c r="I3109" s="106">
        <f t="shared" si="48"/>
        <v>799.96</v>
      </c>
    </row>
    <row r="3110" spans="1:9">
      <c r="A3110" s="105">
        <v>7325706705725</v>
      </c>
      <c r="B3110" s="100" t="s">
        <v>1093</v>
      </c>
      <c r="C3110" s="102" t="s">
        <v>6106</v>
      </c>
      <c r="D3110" s="102" t="s">
        <v>4011</v>
      </c>
      <c r="E3110" s="100" t="s">
        <v>5259</v>
      </c>
      <c r="F3110" s="100" t="s">
        <v>5287</v>
      </c>
      <c r="G3110" s="103">
        <v>4</v>
      </c>
      <c r="H3110" s="13">
        <v>199.99</v>
      </c>
      <c r="I3110" s="106">
        <f t="shared" si="48"/>
        <v>799.96</v>
      </c>
    </row>
    <row r="3111" spans="1:9">
      <c r="A3111" s="105">
        <v>7325706705732</v>
      </c>
      <c r="B3111" s="100" t="s">
        <v>1094</v>
      </c>
      <c r="C3111" s="102" t="s">
        <v>6107</v>
      </c>
      <c r="D3111" s="102" t="s">
        <v>4011</v>
      </c>
      <c r="E3111" s="100" t="s">
        <v>5259</v>
      </c>
      <c r="F3111" s="100" t="s">
        <v>5287</v>
      </c>
      <c r="G3111" s="103">
        <v>6</v>
      </c>
      <c r="H3111" s="13">
        <v>199.99</v>
      </c>
      <c r="I3111" s="106">
        <f t="shared" si="48"/>
        <v>1199.94</v>
      </c>
    </row>
    <row r="3112" spans="1:9">
      <c r="A3112" s="105">
        <v>7325706705749</v>
      </c>
      <c r="B3112" s="100" t="s">
        <v>1095</v>
      </c>
      <c r="C3112" s="102" t="s">
        <v>6108</v>
      </c>
      <c r="D3112" s="102" t="s">
        <v>4011</v>
      </c>
      <c r="E3112" s="100" t="s">
        <v>5259</v>
      </c>
      <c r="F3112" s="100" t="s">
        <v>5287</v>
      </c>
      <c r="G3112" s="103">
        <v>3</v>
      </c>
      <c r="H3112" s="13">
        <v>199.99</v>
      </c>
      <c r="I3112" s="106">
        <f t="shared" si="48"/>
        <v>599.97</v>
      </c>
    </row>
    <row r="3113" spans="1:9">
      <c r="A3113" s="105">
        <v>7325706784416</v>
      </c>
      <c r="B3113" s="100" t="s">
        <v>7885</v>
      </c>
      <c r="C3113" s="102" t="s">
        <v>7886</v>
      </c>
      <c r="D3113" s="102" t="s">
        <v>4011</v>
      </c>
      <c r="E3113" s="100" t="s">
        <v>5279</v>
      </c>
      <c r="F3113" s="100" t="s">
        <v>5280</v>
      </c>
      <c r="G3113" s="103">
        <v>1</v>
      </c>
      <c r="H3113" s="13">
        <v>170</v>
      </c>
      <c r="I3113" s="106">
        <f t="shared" si="48"/>
        <v>170</v>
      </c>
    </row>
    <row r="3114" spans="1:9">
      <c r="A3114" s="105">
        <v>7325706784423</v>
      </c>
      <c r="B3114" s="100" t="s">
        <v>7894</v>
      </c>
      <c r="C3114" s="102" t="s">
        <v>8434</v>
      </c>
      <c r="D3114" s="102" t="s">
        <v>4011</v>
      </c>
      <c r="E3114" s="100" t="s">
        <v>5279</v>
      </c>
      <c r="F3114" s="100" t="s">
        <v>5280</v>
      </c>
      <c r="G3114" s="103">
        <v>1</v>
      </c>
      <c r="H3114" s="13">
        <v>170</v>
      </c>
      <c r="I3114" s="106">
        <f t="shared" si="48"/>
        <v>170</v>
      </c>
    </row>
    <row r="3115" spans="1:9">
      <c r="A3115" s="105">
        <v>7325706784454</v>
      </c>
      <c r="B3115" s="100" t="s">
        <v>8435</v>
      </c>
      <c r="C3115" s="102" t="s">
        <v>8436</v>
      </c>
      <c r="D3115" s="102" t="s">
        <v>4011</v>
      </c>
      <c r="E3115" s="100" t="s">
        <v>5279</v>
      </c>
      <c r="F3115" s="100" t="s">
        <v>5280</v>
      </c>
      <c r="G3115" s="103">
        <v>1</v>
      </c>
      <c r="H3115" s="13">
        <v>170</v>
      </c>
      <c r="I3115" s="106">
        <f t="shared" si="48"/>
        <v>170</v>
      </c>
    </row>
    <row r="3116" spans="1:9">
      <c r="A3116" s="105">
        <v>7325706784461</v>
      </c>
      <c r="B3116" s="100" t="s">
        <v>8437</v>
      </c>
      <c r="C3116" s="102" t="s">
        <v>8438</v>
      </c>
      <c r="D3116" s="102" t="s">
        <v>4011</v>
      </c>
      <c r="E3116" s="100" t="s">
        <v>5279</v>
      </c>
      <c r="F3116" s="100" t="s">
        <v>5280</v>
      </c>
      <c r="G3116" s="103">
        <v>1</v>
      </c>
      <c r="H3116" s="13">
        <v>170</v>
      </c>
      <c r="I3116" s="106">
        <f t="shared" si="48"/>
        <v>170</v>
      </c>
    </row>
    <row r="3117" spans="1:9">
      <c r="A3117" s="105">
        <v>7325706784492</v>
      </c>
      <c r="B3117" s="100" t="s">
        <v>8928</v>
      </c>
      <c r="C3117" s="102" t="s">
        <v>8929</v>
      </c>
      <c r="D3117" s="102" t="s">
        <v>4011</v>
      </c>
      <c r="E3117" s="100" t="s">
        <v>5279</v>
      </c>
      <c r="F3117" s="100" t="s">
        <v>5280</v>
      </c>
      <c r="G3117" s="103">
        <v>1</v>
      </c>
      <c r="H3117" s="13">
        <v>170</v>
      </c>
      <c r="I3117" s="106">
        <f t="shared" si="48"/>
        <v>170</v>
      </c>
    </row>
    <row r="3118" spans="1:9">
      <c r="A3118" s="105">
        <v>7325706784508</v>
      </c>
      <c r="B3118" s="100" t="s">
        <v>7887</v>
      </c>
      <c r="C3118" s="102" t="s">
        <v>7888</v>
      </c>
      <c r="D3118" s="102" t="s">
        <v>4011</v>
      </c>
      <c r="E3118" s="100" t="s">
        <v>5279</v>
      </c>
      <c r="F3118" s="100" t="s">
        <v>5280</v>
      </c>
      <c r="G3118" s="103">
        <v>2</v>
      </c>
      <c r="H3118" s="13">
        <v>170</v>
      </c>
      <c r="I3118" s="106">
        <f t="shared" si="48"/>
        <v>340</v>
      </c>
    </row>
    <row r="3119" spans="1:9">
      <c r="A3119" s="105">
        <v>7325706784539</v>
      </c>
      <c r="B3119" s="100" t="s">
        <v>8439</v>
      </c>
      <c r="C3119" s="102" t="s">
        <v>8440</v>
      </c>
      <c r="D3119" s="102" t="s">
        <v>4011</v>
      </c>
      <c r="E3119" s="100" t="s">
        <v>5279</v>
      </c>
      <c r="F3119" s="100" t="s">
        <v>5280</v>
      </c>
      <c r="G3119" s="103">
        <v>2</v>
      </c>
      <c r="H3119" s="13">
        <v>170</v>
      </c>
      <c r="I3119" s="106">
        <f t="shared" si="48"/>
        <v>340</v>
      </c>
    </row>
    <row r="3120" spans="1:9">
      <c r="A3120" s="105">
        <v>7325706784546</v>
      </c>
      <c r="B3120" s="100" t="s">
        <v>7889</v>
      </c>
      <c r="C3120" s="102" t="s">
        <v>7890</v>
      </c>
      <c r="D3120" s="102" t="s">
        <v>4011</v>
      </c>
      <c r="E3120" s="100" t="s">
        <v>5279</v>
      </c>
      <c r="F3120" s="100" t="s">
        <v>5280</v>
      </c>
      <c r="G3120" s="103">
        <v>4</v>
      </c>
      <c r="H3120" s="13">
        <v>170</v>
      </c>
      <c r="I3120" s="106">
        <f t="shared" si="48"/>
        <v>680</v>
      </c>
    </row>
    <row r="3121" spans="1:9">
      <c r="A3121" s="105">
        <v>7325706712761</v>
      </c>
      <c r="B3121" s="100" t="s">
        <v>1579</v>
      </c>
      <c r="C3121" s="102" t="s">
        <v>8788</v>
      </c>
      <c r="D3121" s="102" t="s">
        <v>4011</v>
      </c>
      <c r="E3121" s="100" t="s">
        <v>5211</v>
      </c>
      <c r="F3121" s="100" t="s">
        <v>5306</v>
      </c>
      <c r="G3121" s="103">
        <v>4</v>
      </c>
      <c r="H3121" s="13">
        <v>119.99</v>
      </c>
      <c r="I3121" s="106">
        <f t="shared" si="48"/>
        <v>479.96</v>
      </c>
    </row>
    <row r="3122" spans="1:9">
      <c r="A3122" s="105">
        <v>7325706712808</v>
      </c>
      <c r="B3122" s="100" t="s">
        <v>1576</v>
      </c>
      <c r="C3122" s="102" t="s">
        <v>8789</v>
      </c>
      <c r="D3122" s="102" t="s">
        <v>4011</v>
      </c>
      <c r="E3122" s="100" t="s">
        <v>5211</v>
      </c>
      <c r="F3122" s="100" t="s">
        <v>5306</v>
      </c>
      <c r="G3122" s="103">
        <v>6</v>
      </c>
      <c r="H3122" s="13">
        <v>119.99</v>
      </c>
      <c r="I3122" s="106">
        <f t="shared" si="48"/>
        <v>719.93999999999994</v>
      </c>
    </row>
    <row r="3123" spans="1:9">
      <c r="A3123" s="105">
        <v>7325706839734</v>
      </c>
      <c r="B3123" s="100" t="s">
        <v>2036</v>
      </c>
      <c r="C3123" s="102" t="s">
        <v>6623</v>
      </c>
      <c r="D3123" s="102" t="s">
        <v>4011</v>
      </c>
      <c r="E3123" s="100" t="s">
        <v>6622</v>
      </c>
      <c r="F3123" s="100" t="s">
        <v>5305</v>
      </c>
      <c r="G3123" s="103">
        <v>1</v>
      </c>
      <c r="H3123" s="13">
        <v>300</v>
      </c>
      <c r="I3123" s="106">
        <f t="shared" si="48"/>
        <v>300</v>
      </c>
    </row>
    <row r="3124" spans="1:9">
      <c r="A3124" s="105">
        <v>7325706756680</v>
      </c>
      <c r="B3124" s="100" t="s">
        <v>8930</v>
      </c>
      <c r="C3124" s="102" t="s">
        <v>8931</v>
      </c>
      <c r="D3124" s="102" t="s">
        <v>4011</v>
      </c>
      <c r="E3124" s="100" t="s">
        <v>5259</v>
      </c>
      <c r="F3124" s="100" t="s">
        <v>5237</v>
      </c>
      <c r="G3124" s="103">
        <v>1</v>
      </c>
      <c r="H3124" s="13">
        <v>130</v>
      </c>
      <c r="I3124" s="106">
        <f t="shared" si="48"/>
        <v>130</v>
      </c>
    </row>
    <row r="3125" spans="1:9">
      <c r="A3125" s="105">
        <v>7325706770723</v>
      </c>
      <c r="B3125" s="100" t="s">
        <v>8932</v>
      </c>
      <c r="C3125" s="102" t="s">
        <v>8933</v>
      </c>
      <c r="D3125" s="102" t="s">
        <v>4011</v>
      </c>
      <c r="E3125" s="100" t="s">
        <v>5321</v>
      </c>
      <c r="F3125" s="100" t="s">
        <v>5323</v>
      </c>
      <c r="G3125" s="103">
        <v>1</v>
      </c>
      <c r="H3125" s="13">
        <v>200</v>
      </c>
      <c r="I3125" s="106">
        <f t="shared" si="48"/>
        <v>200</v>
      </c>
    </row>
    <row r="3126" spans="1:9">
      <c r="A3126" s="105">
        <v>7325706770754</v>
      </c>
      <c r="B3126" s="100" t="s">
        <v>8934</v>
      </c>
      <c r="C3126" s="102" t="s">
        <v>8935</v>
      </c>
      <c r="D3126" s="102" t="s">
        <v>4011</v>
      </c>
      <c r="E3126" s="100" t="s">
        <v>5321</v>
      </c>
      <c r="F3126" s="100" t="s">
        <v>5323</v>
      </c>
      <c r="G3126" s="103">
        <v>1</v>
      </c>
      <c r="H3126" s="13">
        <v>200</v>
      </c>
      <c r="I3126" s="106">
        <f t="shared" si="48"/>
        <v>200</v>
      </c>
    </row>
    <row r="3127" spans="1:9">
      <c r="A3127" s="105">
        <v>7325706770761</v>
      </c>
      <c r="B3127" s="100" t="s">
        <v>3915</v>
      </c>
      <c r="C3127" s="102" t="s">
        <v>8936</v>
      </c>
      <c r="D3127" s="102" t="s">
        <v>4011</v>
      </c>
      <c r="E3127" s="100" t="s">
        <v>5321</v>
      </c>
      <c r="F3127" s="100" t="s">
        <v>5323</v>
      </c>
      <c r="G3127" s="103">
        <v>1</v>
      </c>
      <c r="H3127" s="13">
        <v>200</v>
      </c>
      <c r="I3127" s="106">
        <f t="shared" si="48"/>
        <v>200</v>
      </c>
    </row>
    <row r="3128" spans="1:9">
      <c r="A3128" s="105">
        <v>7325706908973</v>
      </c>
      <c r="B3128" s="100" t="s">
        <v>8266</v>
      </c>
      <c r="C3128" s="102" t="s">
        <v>8267</v>
      </c>
      <c r="D3128" s="102" t="s">
        <v>4011</v>
      </c>
      <c r="E3128" s="100" t="s">
        <v>5259</v>
      </c>
      <c r="F3128" s="100" t="s">
        <v>5237</v>
      </c>
      <c r="G3128" s="103">
        <v>1</v>
      </c>
      <c r="H3128" s="13">
        <v>120</v>
      </c>
      <c r="I3128" s="106">
        <f t="shared" si="48"/>
        <v>120</v>
      </c>
    </row>
    <row r="3129" spans="1:9">
      <c r="A3129" s="105">
        <v>7325706909161</v>
      </c>
      <c r="B3129" s="100" t="s">
        <v>8268</v>
      </c>
      <c r="C3129" s="102" t="s">
        <v>8269</v>
      </c>
      <c r="D3129" s="102" t="s">
        <v>4011</v>
      </c>
      <c r="E3129" s="100" t="s">
        <v>5259</v>
      </c>
      <c r="F3129" s="100" t="s">
        <v>5237</v>
      </c>
      <c r="G3129" s="103">
        <v>5</v>
      </c>
      <c r="H3129" s="13">
        <v>120</v>
      </c>
      <c r="I3129" s="106">
        <f t="shared" si="48"/>
        <v>600</v>
      </c>
    </row>
    <row r="3130" spans="1:9">
      <c r="A3130" s="105">
        <v>7325706909178</v>
      </c>
      <c r="B3130" s="100" t="s">
        <v>8270</v>
      </c>
      <c r="C3130" s="102" t="s">
        <v>8271</v>
      </c>
      <c r="D3130" s="102" t="s">
        <v>4011</v>
      </c>
      <c r="E3130" s="100" t="s">
        <v>5259</v>
      </c>
      <c r="F3130" s="100" t="s">
        <v>5237</v>
      </c>
      <c r="G3130" s="103">
        <v>1</v>
      </c>
      <c r="H3130" s="13">
        <v>120</v>
      </c>
      <c r="I3130" s="106">
        <f t="shared" si="48"/>
        <v>120</v>
      </c>
    </row>
    <row r="3131" spans="1:9">
      <c r="A3131" s="105">
        <v>7325706909185</v>
      </c>
      <c r="B3131" s="100" t="s">
        <v>8272</v>
      </c>
      <c r="C3131" s="102" t="s">
        <v>8273</v>
      </c>
      <c r="D3131" s="102" t="s">
        <v>4011</v>
      </c>
      <c r="E3131" s="100" t="s">
        <v>5259</v>
      </c>
      <c r="F3131" s="100" t="s">
        <v>5237</v>
      </c>
      <c r="G3131" s="103">
        <v>3</v>
      </c>
      <c r="H3131" s="13">
        <v>120</v>
      </c>
      <c r="I3131" s="106">
        <f t="shared" si="48"/>
        <v>360</v>
      </c>
    </row>
    <row r="3132" spans="1:9">
      <c r="A3132" s="105">
        <v>7325706909192</v>
      </c>
      <c r="B3132" s="100" t="s">
        <v>7868</v>
      </c>
      <c r="C3132" s="102" t="s">
        <v>7869</v>
      </c>
      <c r="D3132" s="102" t="s">
        <v>4011</v>
      </c>
      <c r="E3132" s="100" t="s">
        <v>5259</v>
      </c>
      <c r="F3132" s="100" t="s">
        <v>5237</v>
      </c>
      <c r="G3132" s="103">
        <v>3</v>
      </c>
      <c r="H3132" s="13">
        <v>120</v>
      </c>
      <c r="I3132" s="106">
        <f t="shared" si="48"/>
        <v>360</v>
      </c>
    </row>
    <row r="3133" spans="1:9">
      <c r="A3133" s="105">
        <v>7325705437764</v>
      </c>
      <c r="B3133" s="100" t="s">
        <v>678</v>
      </c>
      <c r="C3133" s="102" t="s">
        <v>6170</v>
      </c>
      <c r="D3133" s="102" t="s">
        <v>4011</v>
      </c>
      <c r="E3133" s="100" t="s">
        <v>5269</v>
      </c>
      <c r="F3133" s="100" t="s">
        <v>5272</v>
      </c>
      <c r="G3133" s="103">
        <v>5</v>
      </c>
      <c r="H3133" s="13">
        <v>110</v>
      </c>
      <c r="I3133" s="106">
        <f t="shared" si="48"/>
        <v>550</v>
      </c>
    </row>
    <row r="3134" spans="1:9">
      <c r="A3134" s="105">
        <v>7325705438211</v>
      </c>
      <c r="B3134" s="100" t="s">
        <v>1725</v>
      </c>
      <c r="C3134" s="102" t="s">
        <v>6196</v>
      </c>
      <c r="D3134" s="102" t="s">
        <v>4011</v>
      </c>
      <c r="E3134" s="100" t="s">
        <v>5269</v>
      </c>
      <c r="F3134" s="100" t="s">
        <v>5272</v>
      </c>
      <c r="G3134" s="103">
        <v>5</v>
      </c>
      <c r="H3134" s="13">
        <v>110</v>
      </c>
      <c r="I3134" s="106">
        <f t="shared" si="48"/>
        <v>550</v>
      </c>
    </row>
    <row r="3135" spans="1:9">
      <c r="A3135" s="105">
        <v>7325705438303</v>
      </c>
      <c r="B3135" s="100" t="s">
        <v>680</v>
      </c>
      <c r="C3135" s="102" t="s">
        <v>6151</v>
      </c>
      <c r="D3135" s="102" t="s">
        <v>4011</v>
      </c>
      <c r="E3135" s="100" t="s">
        <v>5269</v>
      </c>
      <c r="F3135" s="100" t="s">
        <v>5272</v>
      </c>
      <c r="G3135" s="103">
        <v>2</v>
      </c>
      <c r="H3135" s="13">
        <v>110</v>
      </c>
      <c r="I3135" s="106">
        <f t="shared" si="48"/>
        <v>220</v>
      </c>
    </row>
    <row r="3136" spans="1:9">
      <c r="A3136" s="105">
        <v>7325705438488</v>
      </c>
      <c r="B3136" s="100" t="s">
        <v>681</v>
      </c>
      <c r="C3136" s="102" t="s">
        <v>6153</v>
      </c>
      <c r="D3136" s="102" t="s">
        <v>4011</v>
      </c>
      <c r="E3136" s="100" t="s">
        <v>5269</v>
      </c>
      <c r="F3136" s="100" t="s">
        <v>5272</v>
      </c>
      <c r="G3136" s="103">
        <v>6</v>
      </c>
      <c r="H3136" s="13">
        <v>110</v>
      </c>
      <c r="I3136" s="106">
        <f t="shared" si="48"/>
        <v>660</v>
      </c>
    </row>
    <row r="3137" spans="1:9">
      <c r="A3137" s="105">
        <v>7325705438570</v>
      </c>
      <c r="B3137" s="100" t="s">
        <v>630</v>
      </c>
      <c r="C3137" s="102" t="s">
        <v>6173</v>
      </c>
      <c r="D3137" s="102" t="s">
        <v>4011</v>
      </c>
      <c r="E3137" s="100" t="s">
        <v>5269</v>
      </c>
      <c r="F3137" s="100" t="s">
        <v>5272</v>
      </c>
      <c r="G3137" s="103">
        <v>4</v>
      </c>
      <c r="H3137" s="13">
        <v>110</v>
      </c>
      <c r="I3137" s="106">
        <f t="shared" si="48"/>
        <v>440</v>
      </c>
    </row>
    <row r="3138" spans="1:9">
      <c r="A3138" s="105">
        <v>7325706308728</v>
      </c>
      <c r="B3138" s="100" t="s">
        <v>1728</v>
      </c>
      <c r="C3138" s="102" t="s">
        <v>6161</v>
      </c>
      <c r="D3138" s="102" t="s">
        <v>4011</v>
      </c>
      <c r="E3138" s="100" t="s">
        <v>5269</v>
      </c>
      <c r="F3138" s="100" t="s">
        <v>5272</v>
      </c>
      <c r="G3138" s="103">
        <v>2</v>
      </c>
      <c r="H3138" s="13">
        <v>110</v>
      </c>
      <c r="I3138" s="106">
        <f t="shared" si="48"/>
        <v>220</v>
      </c>
    </row>
    <row r="3139" spans="1:9">
      <c r="A3139" s="105">
        <v>7325705822171</v>
      </c>
      <c r="B3139" s="100" t="s">
        <v>6526</v>
      </c>
      <c r="C3139" s="102" t="s">
        <v>6527</v>
      </c>
      <c r="D3139" s="102" t="s">
        <v>4011</v>
      </c>
      <c r="E3139" s="100" t="s">
        <v>5263</v>
      </c>
      <c r="F3139" s="100" t="s">
        <v>5338</v>
      </c>
      <c r="G3139" s="103">
        <v>6</v>
      </c>
      <c r="H3139" s="13">
        <v>80</v>
      </c>
      <c r="I3139" s="106">
        <f t="shared" si="48"/>
        <v>480</v>
      </c>
    </row>
    <row r="3140" spans="1:9">
      <c r="A3140" s="105">
        <v>7325706242947</v>
      </c>
      <c r="B3140" s="100" t="s">
        <v>8937</v>
      </c>
      <c r="C3140" s="102" t="s">
        <v>8938</v>
      </c>
      <c r="D3140" s="102" t="s">
        <v>4011</v>
      </c>
      <c r="E3140" s="100" t="s">
        <v>5263</v>
      </c>
      <c r="F3140" s="100" t="s">
        <v>8939</v>
      </c>
      <c r="G3140" s="103">
        <v>2</v>
      </c>
      <c r="H3140" s="13">
        <v>200</v>
      </c>
      <c r="I3140" s="106">
        <f t="shared" si="48"/>
        <v>400</v>
      </c>
    </row>
    <row r="3141" spans="1:9">
      <c r="A3141" s="105">
        <v>7325706317829</v>
      </c>
      <c r="B3141" s="100" t="s">
        <v>3930</v>
      </c>
      <c r="C3141" s="102" t="s">
        <v>6528</v>
      </c>
      <c r="D3141" s="102" t="s">
        <v>4011</v>
      </c>
      <c r="E3141" s="100" t="s">
        <v>5263</v>
      </c>
      <c r="F3141" s="100" t="s">
        <v>5338</v>
      </c>
      <c r="G3141" s="103">
        <v>6</v>
      </c>
      <c r="H3141" s="13">
        <v>80</v>
      </c>
      <c r="I3141" s="106">
        <f t="shared" ref="I3141:I3175" si="49">H3141*G3141</f>
        <v>480</v>
      </c>
    </row>
    <row r="3142" spans="1:9">
      <c r="A3142" s="105">
        <v>7325706317836</v>
      </c>
      <c r="B3142" s="100" t="s">
        <v>8940</v>
      </c>
      <c r="C3142" s="102" t="s">
        <v>8941</v>
      </c>
      <c r="D3142" s="102" t="s">
        <v>4011</v>
      </c>
      <c r="E3142" s="100" t="s">
        <v>5263</v>
      </c>
      <c r="F3142" s="100" t="s">
        <v>5338</v>
      </c>
      <c r="G3142" s="103">
        <v>2</v>
      </c>
      <c r="H3142" s="13">
        <v>80</v>
      </c>
      <c r="I3142" s="106">
        <f t="shared" si="49"/>
        <v>160</v>
      </c>
    </row>
    <row r="3143" spans="1:9">
      <c r="A3143" s="105">
        <v>7325706317843</v>
      </c>
      <c r="B3143" s="100" t="s">
        <v>6855</v>
      </c>
      <c r="C3143" s="102" t="s">
        <v>6856</v>
      </c>
      <c r="D3143" s="102" t="s">
        <v>4011</v>
      </c>
      <c r="E3143" s="100" t="s">
        <v>5263</v>
      </c>
      <c r="F3143" s="100" t="s">
        <v>5338</v>
      </c>
      <c r="G3143" s="103">
        <v>2</v>
      </c>
      <c r="H3143" s="13">
        <v>60</v>
      </c>
      <c r="I3143" s="106">
        <f t="shared" si="49"/>
        <v>120</v>
      </c>
    </row>
    <row r="3144" spans="1:9">
      <c r="A3144" s="105">
        <v>7325706317850</v>
      </c>
      <c r="B3144" s="100" t="s">
        <v>6529</v>
      </c>
      <c r="C3144" s="102" t="s">
        <v>6530</v>
      </c>
      <c r="D3144" s="102" t="s">
        <v>4011</v>
      </c>
      <c r="E3144" s="100" t="s">
        <v>5263</v>
      </c>
      <c r="F3144" s="100" t="s">
        <v>5338</v>
      </c>
      <c r="G3144" s="103">
        <v>7</v>
      </c>
      <c r="H3144" s="13">
        <v>60</v>
      </c>
      <c r="I3144" s="106">
        <f t="shared" si="49"/>
        <v>420</v>
      </c>
    </row>
    <row r="3145" spans="1:9">
      <c r="A3145" s="105">
        <v>7325706726409</v>
      </c>
      <c r="B3145" s="100" t="s">
        <v>3942</v>
      </c>
      <c r="C3145" s="102" t="s">
        <v>6524</v>
      </c>
      <c r="D3145" s="102" t="s">
        <v>4011</v>
      </c>
      <c r="E3145" s="100" t="s">
        <v>5263</v>
      </c>
      <c r="F3145" s="100" t="s">
        <v>5337</v>
      </c>
      <c r="G3145" s="103">
        <v>2</v>
      </c>
      <c r="H3145" s="13">
        <v>130</v>
      </c>
      <c r="I3145" s="106">
        <f t="shared" si="49"/>
        <v>260</v>
      </c>
    </row>
    <row r="3146" spans="1:9">
      <c r="A3146" s="105">
        <v>7325706804923</v>
      </c>
      <c r="B3146" s="100" t="s">
        <v>8451</v>
      </c>
      <c r="C3146" s="102" t="s">
        <v>8452</v>
      </c>
      <c r="D3146" s="102" t="s">
        <v>4771</v>
      </c>
      <c r="E3146" s="100" t="s">
        <v>5263</v>
      </c>
      <c r="F3146" s="100" t="s">
        <v>5332</v>
      </c>
      <c r="G3146" s="103">
        <v>3</v>
      </c>
      <c r="H3146" s="13">
        <v>80</v>
      </c>
      <c r="I3146" s="106">
        <f t="shared" si="49"/>
        <v>240</v>
      </c>
    </row>
    <row r="3147" spans="1:9">
      <c r="A3147" s="105">
        <v>7325706820619</v>
      </c>
      <c r="B3147" s="100" t="s">
        <v>483</v>
      </c>
      <c r="C3147" s="102" t="s">
        <v>8942</v>
      </c>
      <c r="D3147" s="102" t="s">
        <v>4771</v>
      </c>
      <c r="E3147" s="100" t="s">
        <v>5263</v>
      </c>
      <c r="F3147" s="100" t="s">
        <v>5332</v>
      </c>
      <c r="G3147" s="103">
        <v>4</v>
      </c>
      <c r="H3147" s="13">
        <v>80</v>
      </c>
      <c r="I3147" s="106">
        <f t="shared" si="49"/>
        <v>320</v>
      </c>
    </row>
    <row r="3148" spans="1:9">
      <c r="A3148" s="105">
        <v>7325706861551</v>
      </c>
      <c r="B3148" s="100" t="s">
        <v>635</v>
      </c>
      <c r="C3148" s="102" t="s">
        <v>6004</v>
      </c>
      <c r="D3148" s="102" t="s">
        <v>4011</v>
      </c>
      <c r="E3148" s="100" t="s">
        <v>5263</v>
      </c>
      <c r="F3148" s="100" t="s">
        <v>5333</v>
      </c>
      <c r="G3148" s="103">
        <v>1</v>
      </c>
      <c r="H3148" s="13">
        <v>60</v>
      </c>
      <c r="I3148" s="106">
        <f t="shared" si="49"/>
        <v>60</v>
      </c>
    </row>
    <row r="3149" spans="1:9">
      <c r="A3149" s="105">
        <v>7325706861599</v>
      </c>
      <c r="B3149" s="100" t="s">
        <v>2757</v>
      </c>
      <c r="C3149" s="102" t="s">
        <v>8943</v>
      </c>
      <c r="D3149" s="102" t="s">
        <v>4771</v>
      </c>
      <c r="E3149" s="100" t="s">
        <v>5263</v>
      </c>
      <c r="F3149" s="100" t="s">
        <v>5336</v>
      </c>
      <c r="G3149" s="103">
        <v>6</v>
      </c>
      <c r="H3149" s="13">
        <v>300</v>
      </c>
      <c r="I3149" s="106">
        <f t="shared" si="49"/>
        <v>1800</v>
      </c>
    </row>
    <row r="3150" spans="1:9">
      <c r="A3150" s="105">
        <v>7325706861834</v>
      </c>
      <c r="B3150" s="100" t="s">
        <v>636</v>
      </c>
      <c r="C3150" s="102" t="s">
        <v>6006</v>
      </c>
      <c r="D3150" s="102" t="s">
        <v>4011</v>
      </c>
      <c r="E3150" s="100" t="s">
        <v>5263</v>
      </c>
      <c r="F3150" s="100" t="s">
        <v>5333</v>
      </c>
      <c r="G3150" s="103">
        <v>1</v>
      </c>
      <c r="H3150" s="13">
        <v>60</v>
      </c>
      <c r="I3150" s="106">
        <f t="shared" si="49"/>
        <v>60</v>
      </c>
    </row>
    <row r="3151" spans="1:9">
      <c r="A3151" s="105">
        <v>7325706864798</v>
      </c>
      <c r="B3151" s="100" t="s">
        <v>2754</v>
      </c>
      <c r="C3151" s="102" t="s">
        <v>8390</v>
      </c>
      <c r="D3151" s="102" t="s">
        <v>4771</v>
      </c>
      <c r="E3151" s="100" t="s">
        <v>5263</v>
      </c>
      <c r="F3151" s="100" t="s">
        <v>5334</v>
      </c>
      <c r="G3151" s="103">
        <v>3</v>
      </c>
      <c r="H3151" s="13">
        <v>150</v>
      </c>
      <c r="I3151" s="106">
        <f t="shared" si="49"/>
        <v>450</v>
      </c>
    </row>
    <row r="3152" spans="1:9">
      <c r="A3152" s="105">
        <v>7325706864866</v>
      </c>
      <c r="B3152" s="100" t="s">
        <v>3925</v>
      </c>
      <c r="C3152" s="102" t="s">
        <v>8391</v>
      </c>
      <c r="D3152" s="102" t="s">
        <v>4771</v>
      </c>
      <c r="E3152" s="100" t="s">
        <v>5263</v>
      </c>
      <c r="F3152" s="100" t="s">
        <v>5236</v>
      </c>
      <c r="G3152" s="103">
        <v>5</v>
      </c>
      <c r="H3152" s="13">
        <v>70</v>
      </c>
      <c r="I3152" s="106">
        <f t="shared" si="49"/>
        <v>350</v>
      </c>
    </row>
    <row r="3153" spans="1:9">
      <c r="A3153" s="105">
        <v>7325706864927</v>
      </c>
      <c r="B3153" s="100" t="s">
        <v>224</v>
      </c>
      <c r="C3153" s="102" t="s">
        <v>6863</v>
      </c>
      <c r="D3153" s="102" t="s">
        <v>4771</v>
      </c>
      <c r="E3153" s="100" t="s">
        <v>5263</v>
      </c>
      <c r="F3153" s="100" t="s">
        <v>5334</v>
      </c>
      <c r="G3153" s="103">
        <v>1</v>
      </c>
      <c r="H3153" s="13">
        <v>200</v>
      </c>
      <c r="I3153" s="106">
        <f t="shared" si="49"/>
        <v>200</v>
      </c>
    </row>
    <row r="3154" spans="1:9">
      <c r="A3154" s="105">
        <v>7325706864934</v>
      </c>
      <c r="B3154" s="100" t="s">
        <v>223</v>
      </c>
      <c r="C3154" s="102" t="s">
        <v>6864</v>
      </c>
      <c r="D3154" s="102" t="s">
        <v>4771</v>
      </c>
      <c r="E3154" s="100" t="s">
        <v>5263</v>
      </c>
      <c r="F3154" s="100" t="s">
        <v>5334</v>
      </c>
      <c r="G3154" s="103">
        <v>2</v>
      </c>
      <c r="H3154" s="13">
        <v>200</v>
      </c>
      <c r="I3154" s="106">
        <f t="shared" si="49"/>
        <v>400</v>
      </c>
    </row>
    <row r="3155" spans="1:9">
      <c r="A3155" s="105">
        <v>7325706865061</v>
      </c>
      <c r="B3155" s="100" t="s">
        <v>8944</v>
      </c>
      <c r="C3155" s="102" t="s">
        <v>8945</v>
      </c>
      <c r="D3155" s="102" t="s">
        <v>4011</v>
      </c>
      <c r="E3155" s="100" t="s">
        <v>5263</v>
      </c>
      <c r="F3155" s="100" t="s">
        <v>5338</v>
      </c>
      <c r="G3155" s="103">
        <v>5</v>
      </c>
      <c r="H3155" s="13">
        <v>80</v>
      </c>
      <c r="I3155" s="106">
        <f t="shared" si="49"/>
        <v>400</v>
      </c>
    </row>
    <row r="3156" spans="1:9">
      <c r="A3156" s="105">
        <v>7325705822171</v>
      </c>
      <c r="B3156" s="100" t="s">
        <v>6526</v>
      </c>
      <c r="C3156" s="102" t="s">
        <v>6527</v>
      </c>
      <c r="D3156" s="102" t="s">
        <v>4011</v>
      </c>
      <c r="E3156" s="100" t="s">
        <v>5263</v>
      </c>
      <c r="F3156" s="100" t="s">
        <v>5338</v>
      </c>
      <c r="G3156" s="103">
        <v>2</v>
      </c>
      <c r="H3156" s="13">
        <v>80</v>
      </c>
      <c r="I3156" s="106">
        <f t="shared" si="49"/>
        <v>160</v>
      </c>
    </row>
    <row r="3157" spans="1:9">
      <c r="A3157" s="105">
        <v>7325706317836</v>
      </c>
      <c r="B3157" s="100" t="s">
        <v>8940</v>
      </c>
      <c r="C3157" s="102" t="s">
        <v>8941</v>
      </c>
      <c r="D3157" s="102" t="s">
        <v>4011</v>
      </c>
      <c r="E3157" s="100" t="s">
        <v>5263</v>
      </c>
      <c r="F3157" s="100" t="s">
        <v>5338</v>
      </c>
      <c r="G3157" s="103">
        <v>2</v>
      </c>
      <c r="H3157" s="13">
        <v>80</v>
      </c>
      <c r="I3157" s="106">
        <f t="shared" si="49"/>
        <v>160</v>
      </c>
    </row>
    <row r="3158" spans="1:9">
      <c r="A3158" s="105">
        <v>7325706317843</v>
      </c>
      <c r="B3158" s="100" t="s">
        <v>6855</v>
      </c>
      <c r="C3158" s="102" t="s">
        <v>6856</v>
      </c>
      <c r="D3158" s="102" t="s">
        <v>4011</v>
      </c>
      <c r="E3158" s="100" t="s">
        <v>5263</v>
      </c>
      <c r="F3158" s="100" t="s">
        <v>5338</v>
      </c>
      <c r="G3158" s="103">
        <v>2</v>
      </c>
      <c r="H3158" s="13">
        <v>60</v>
      </c>
      <c r="I3158" s="106">
        <f t="shared" si="49"/>
        <v>120</v>
      </c>
    </row>
    <row r="3159" spans="1:9">
      <c r="A3159" s="105">
        <v>7325706317898</v>
      </c>
      <c r="B3159" s="100" t="s">
        <v>221</v>
      </c>
      <c r="C3159" s="102" t="s">
        <v>8946</v>
      </c>
      <c r="D3159" s="102" t="s">
        <v>4771</v>
      </c>
      <c r="E3159" s="100" t="s">
        <v>5263</v>
      </c>
      <c r="F3159" s="100" t="s">
        <v>5334</v>
      </c>
      <c r="G3159" s="103">
        <v>2</v>
      </c>
      <c r="H3159" s="13">
        <v>150</v>
      </c>
      <c r="I3159" s="106">
        <f t="shared" si="49"/>
        <v>300</v>
      </c>
    </row>
    <row r="3160" spans="1:9">
      <c r="A3160" s="105">
        <v>7325706718039</v>
      </c>
      <c r="B3160" s="100" t="s">
        <v>8947</v>
      </c>
      <c r="C3160" s="102" t="s">
        <v>8948</v>
      </c>
      <c r="D3160" s="102" t="s">
        <v>4771</v>
      </c>
      <c r="E3160" s="100" t="s">
        <v>5263</v>
      </c>
      <c r="F3160" s="100" t="s">
        <v>5332</v>
      </c>
      <c r="G3160" s="103">
        <v>1</v>
      </c>
      <c r="H3160" s="13">
        <v>59.99</v>
      </c>
      <c r="I3160" s="106">
        <f t="shared" si="49"/>
        <v>59.99</v>
      </c>
    </row>
    <row r="3161" spans="1:9">
      <c r="A3161" s="105">
        <v>7325706718046</v>
      </c>
      <c r="B3161" s="100" t="s">
        <v>8949</v>
      </c>
      <c r="C3161" s="102" t="s">
        <v>8950</v>
      </c>
      <c r="D3161" s="102" t="s">
        <v>4771</v>
      </c>
      <c r="E3161" s="100" t="s">
        <v>5263</v>
      </c>
      <c r="F3161" s="100" t="s">
        <v>5332</v>
      </c>
      <c r="G3161" s="103">
        <v>1</v>
      </c>
      <c r="H3161" s="13">
        <v>59.99</v>
      </c>
      <c r="I3161" s="106">
        <f t="shared" si="49"/>
        <v>59.99</v>
      </c>
    </row>
    <row r="3162" spans="1:9">
      <c r="A3162" s="105">
        <v>7325706804701</v>
      </c>
      <c r="B3162" s="100" t="s">
        <v>8951</v>
      </c>
      <c r="C3162" s="102" t="s">
        <v>8952</v>
      </c>
      <c r="D3162" s="102" t="s">
        <v>4011</v>
      </c>
      <c r="E3162" s="100" t="s">
        <v>5263</v>
      </c>
      <c r="F3162" s="100" t="s">
        <v>5332</v>
      </c>
      <c r="G3162" s="103">
        <v>3</v>
      </c>
      <c r="H3162" s="13">
        <v>50</v>
      </c>
      <c r="I3162" s="106">
        <f t="shared" si="49"/>
        <v>150</v>
      </c>
    </row>
    <row r="3163" spans="1:9">
      <c r="A3163" s="105">
        <v>7325706804725</v>
      </c>
      <c r="B3163" s="100" t="s">
        <v>6000</v>
      </c>
      <c r="C3163" s="102" t="s">
        <v>6001</v>
      </c>
      <c r="D3163" s="102" t="s">
        <v>4011</v>
      </c>
      <c r="E3163" s="100" t="s">
        <v>5263</v>
      </c>
      <c r="F3163" s="100" t="s">
        <v>5332</v>
      </c>
      <c r="G3163" s="103">
        <v>1</v>
      </c>
      <c r="H3163" s="13">
        <v>80</v>
      </c>
      <c r="I3163" s="106">
        <f t="shared" si="49"/>
        <v>80</v>
      </c>
    </row>
    <row r="3164" spans="1:9">
      <c r="A3164" s="105">
        <v>7325706804732</v>
      </c>
      <c r="B3164" s="100" t="s">
        <v>505</v>
      </c>
      <c r="C3164" s="102" t="s">
        <v>6002</v>
      </c>
      <c r="D3164" s="102" t="s">
        <v>4011</v>
      </c>
      <c r="E3164" s="100" t="s">
        <v>5263</v>
      </c>
      <c r="F3164" s="100" t="s">
        <v>5332</v>
      </c>
      <c r="G3164" s="103">
        <v>4</v>
      </c>
      <c r="H3164" s="13">
        <v>80</v>
      </c>
      <c r="I3164" s="106">
        <f t="shared" si="49"/>
        <v>320</v>
      </c>
    </row>
    <row r="3165" spans="1:9">
      <c r="A3165" s="105">
        <v>7325706804916</v>
      </c>
      <c r="B3165" s="100" t="s">
        <v>8449</v>
      </c>
      <c r="C3165" s="102" t="s">
        <v>8450</v>
      </c>
      <c r="D3165" s="102" t="s">
        <v>4771</v>
      </c>
      <c r="E3165" s="100" t="s">
        <v>5263</v>
      </c>
      <c r="F3165" s="100" t="s">
        <v>5332</v>
      </c>
      <c r="G3165" s="103">
        <v>1</v>
      </c>
      <c r="H3165" s="13">
        <v>80</v>
      </c>
      <c r="I3165" s="106">
        <f t="shared" si="49"/>
        <v>80</v>
      </c>
    </row>
    <row r="3166" spans="1:9">
      <c r="A3166" s="105">
        <v>7325706804923</v>
      </c>
      <c r="B3166" s="100" t="s">
        <v>8451</v>
      </c>
      <c r="C3166" s="102" t="s">
        <v>8452</v>
      </c>
      <c r="D3166" s="102" t="s">
        <v>4771</v>
      </c>
      <c r="E3166" s="100" t="s">
        <v>5263</v>
      </c>
      <c r="F3166" s="100" t="s">
        <v>5332</v>
      </c>
      <c r="G3166" s="103">
        <v>8</v>
      </c>
      <c r="H3166" s="13">
        <v>80</v>
      </c>
      <c r="I3166" s="106">
        <f t="shared" si="49"/>
        <v>640</v>
      </c>
    </row>
    <row r="3167" spans="1:9">
      <c r="A3167" s="105">
        <v>7325706820602</v>
      </c>
      <c r="B3167" s="100" t="s">
        <v>484</v>
      </c>
      <c r="C3167" s="102" t="s">
        <v>6876</v>
      </c>
      <c r="D3167" s="102" t="s">
        <v>4771</v>
      </c>
      <c r="E3167" s="100" t="s">
        <v>5263</v>
      </c>
      <c r="F3167" s="100" t="s">
        <v>5332</v>
      </c>
      <c r="G3167" s="103">
        <v>8</v>
      </c>
      <c r="H3167" s="13">
        <v>80</v>
      </c>
      <c r="I3167" s="106">
        <f t="shared" si="49"/>
        <v>640</v>
      </c>
    </row>
    <row r="3168" spans="1:9">
      <c r="A3168" s="105">
        <v>7325706820619</v>
      </c>
      <c r="B3168" s="100" t="s">
        <v>483</v>
      </c>
      <c r="C3168" s="102" t="s">
        <v>8942</v>
      </c>
      <c r="D3168" s="102" t="s">
        <v>4771</v>
      </c>
      <c r="E3168" s="100" t="s">
        <v>5263</v>
      </c>
      <c r="F3168" s="100" t="s">
        <v>5332</v>
      </c>
      <c r="G3168" s="103">
        <v>3</v>
      </c>
      <c r="H3168" s="13">
        <v>80</v>
      </c>
      <c r="I3168" s="106">
        <f t="shared" si="49"/>
        <v>240</v>
      </c>
    </row>
    <row r="3169" spans="1:9">
      <c r="A3169" s="105">
        <v>7325706861599</v>
      </c>
      <c r="B3169" s="100" t="s">
        <v>2757</v>
      </c>
      <c r="C3169" s="102" t="s">
        <v>8943</v>
      </c>
      <c r="D3169" s="102" t="s">
        <v>4771</v>
      </c>
      <c r="E3169" s="100" t="s">
        <v>5263</v>
      </c>
      <c r="F3169" s="100" t="s">
        <v>5336</v>
      </c>
      <c r="G3169" s="103">
        <v>1</v>
      </c>
      <c r="H3169" s="13">
        <v>300</v>
      </c>
      <c r="I3169" s="106">
        <f t="shared" si="49"/>
        <v>300</v>
      </c>
    </row>
    <row r="3170" spans="1:9">
      <c r="A3170" s="105">
        <v>7325706864613</v>
      </c>
      <c r="B3170" s="100" t="s">
        <v>642</v>
      </c>
      <c r="C3170" s="102" t="s">
        <v>6009</v>
      </c>
      <c r="D3170" s="102" t="s">
        <v>4011</v>
      </c>
      <c r="E3170" s="100" t="s">
        <v>5263</v>
      </c>
      <c r="F3170" s="100" t="s">
        <v>5236</v>
      </c>
      <c r="G3170" s="103">
        <v>1</v>
      </c>
      <c r="H3170" s="13">
        <v>110</v>
      </c>
      <c r="I3170" s="106">
        <f t="shared" si="49"/>
        <v>110</v>
      </c>
    </row>
    <row r="3171" spans="1:9">
      <c r="A3171" s="105">
        <v>7325706864798</v>
      </c>
      <c r="B3171" s="100" t="s">
        <v>2754</v>
      </c>
      <c r="C3171" s="102" t="s">
        <v>8390</v>
      </c>
      <c r="D3171" s="102" t="s">
        <v>4771</v>
      </c>
      <c r="E3171" s="100" t="s">
        <v>5263</v>
      </c>
      <c r="F3171" s="100" t="s">
        <v>5334</v>
      </c>
      <c r="G3171" s="103">
        <v>3</v>
      </c>
      <c r="H3171" s="13">
        <v>150</v>
      </c>
      <c r="I3171" s="106">
        <f t="shared" si="49"/>
        <v>450</v>
      </c>
    </row>
    <row r="3172" spans="1:9">
      <c r="A3172" s="105">
        <v>7325706864927</v>
      </c>
      <c r="B3172" s="100" t="s">
        <v>224</v>
      </c>
      <c r="C3172" s="102" t="s">
        <v>6863</v>
      </c>
      <c r="D3172" s="102" t="s">
        <v>4771</v>
      </c>
      <c r="E3172" s="100" t="s">
        <v>5263</v>
      </c>
      <c r="F3172" s="100" t="s">
        <v>5334</v>
      </c>
      <c r="G3172" s="103">
        <v>4</v>
      </c>
      <c r="H3172" s="13">
        <v>200</v>
      </c>
      <c r="I3172" s="106">
        <f t="shared" si="49"/>
        <v>800</v>
      </c>
    </row>
    <row r="3173" spans="1:9">
      <c r="A3173" s="105">
        <v>7325706864934</v>
      </c>
      <c r="B3173" s="100" t="s">
        <v>223</v>
      </c>
      <c r="C3173" s="102" t="s">
        <v>6864</v>
      </c>
      <c r="D3173" s="102" t="s">
        <v>4771</v>
      </c>
      <c r="E3173" s="100" t="s">
        <v>5263</v>
      </c>
      <c r="F3173" s="100" t="s">
        <v>5334</v>
      </c>
      <c r="G3173" s="103">
        <v>5</v>
      </c>
      <c r="H3173" s="13">
        <v>200</v>
      </c>
      <c r="I3173" s="106">
        <f t="shared" si="49"/>
        <v>1000</v>
      </c>
    </row>
    <row r="3174" spans="1:9">
      <c r="A3174" s="105">
        <v>7325706865061</v>
      </c>
      <c r="B3174" s="100" t="s">
        <v>8944</v>
      </c>
      <c r="C3174" s="102" t="s">
        <v>8945</v>
      </c>
      <c r="D3174" s="102" t="s">
        <v>4011</v>
      </c>
      <c r="E3174" s="100" t="s">
        <v>5263</v>
      </c>
      <c r="F3174" s="100" t="s">
        <v>5338</v>
      </c>
      <c r="G3174" s="103">
        <v>2</v>
      </c>
      <c r="H3174" s="13">
        <v>80</v>
      </c>
      <c r="I3174" s="106">
        <f t="shared" si="49"/>
        <v>160</v>
      </c>
    </row>
    <row r="3175" spans="1:9" ht="15" thickBot="1">
      <c r="A3175" s="107">
        <v>7325706891497</v>
      </c>
      <c r="B3175" s="108" t="s">
        <v>3310</v>
      </c>
      <c r="C3175" s="109" t="s">
        <v>8953</v>
      </c>
      <c r="D3175" s="109" t="s">
        <v>4771</v>
      </c>
      <c r="E3175" s="108" t="s">
        <v>5263</v>
      </c>
      <c r="F3175" s="108" t="s">
        <v>5236</v>
      </c>
      <c r="G3175" s="110">
        <v>1</v>
      </c>
      <c r="H3175" s="111">
        <v>80</v>
      </c>
      <c r="I3175" s="112">
        <f t="shared" si="49"/>
        <v>80</v>
      </c>
    </row>
    <row r="3176" spans="1:9" ht="15.75" thickBot="1">
      <c r="A3176" s="113"/>
      <c r="B3176" s="114"/>
      <c r="C3176" s="115"/>
      <c r="D3176" s="115"/>
      <c r="E3176" s="114"/>
      <c r="F3176" s="114"/>
      <c r="G3176" s="116">
        <f>SUM(G4:G3175)</f>
        <v>7349</v>
      </c>
      <c r="H3176" s="117"/>
      <c r="I3176" s="118">
        <f>SUM(I4:I3175)</f>
        <v>1038676.6699999947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D29E68-6970-4153-88E6-0C9FA9F51E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GANT Overview</vt:lpstr>
      <vt:lpstr>PART I</vt:lpstr>
      <vt:lpstr>PART II</vt:lpstr>
      <vt:lpstr>PART III</vt:lpstr>
      <vt:lpstr>PART IV</vt:lpstr>
      <vt:lpstr>PART V</vt:lpstr>
      <vt:lpstr>PART 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2024-09-17T13:30:48Z</dcterms:created>
  <dcterms:modified xsi:type="dcterms:W3CDTF">2024-09-19T09:12:15Z</dcterms:modified>
</cp:coreProperties>
</file>